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2345"/>
  </bookViews>
  <sheets>
    <sheet name="OSPE집계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OSPE집계!$A$64:$X$64</definedName>
    <definedName name="_xlnm.Database">[2]협조전!#REF!</definedName>
    <definedName name="_xlnm.Print_Area" localSheetId="0">OSPE집계!$A$3:$O$58</definedName>
    <definedName name="월">[3]AN43!$E$10</definedName>
  </definedNames>
  <calcPr calcId="125725"/>
</workbook>
</file>

<file path=xl/calcChain.xml><?xml version="1.0" encoding="utf-8"?>
<calcChain xmlns="http://schemas.openxmlformats.org/spreadsheetml/2006/main">
  <c r="Q4138" i="1"/>
  <c r="P4138"/>
  <c r="O4138"/>
  <c r="N4138"/>
  <c r="M4138"/>
  <c r="L4138"/>
  <c r="K4138"/>
  <c r="J4138"/>
  <c r="I4138"/>
  <c r="H4138"/>
  <c r="G4138"/>
  <c r="F4138"/>
  <c r="E4138"/>
  <c r="D4138"/>
  <c r="R4138" s="1"/>
  <c r="Q4137"/>
  <c r="P4137"/>
  <c r="O4137"/>
  <c r="N4137"/>
  <c r="M4137"/>
  <c r="L4137"/>
  <c r="K4137"/>
  <c r="J4137"/>
  <c r="I4137"/>
  <c r="H4137"/>
  <c r="G4137"/>
  <c r="F4137"/>
  <c r="E4137"/>
  <c r="D4137"/>
  <c r="R4137" s="1"/>
  <c r="Q4136"/>
  <c r="P4136"/>
  <c r="O4136"/>
  <c r="N4136"/>
  <c r="M4136"/>
  <c r="L4136"/>
  <c r="K4136"/>
  <c r="J4136"/>
  <c r="I4136"/>
  <c r="H4136"/>
  <c r="G4136"/>
  <c r="F4136"/>
  <c r="E4136"/>
  <c r="D4136"/>
  <c r="R4136" s="1"/>
  <c r="Q4135"/>
  <c r="P4135"/>
  <c r="O4135"/>
  <c r="N4135"/>
  <c r="M4135"/>
  <c r="L4135"/>
  <c r="K4135"/>
  <c r="J4135"/>
  <c r="I4135"/>
  <c r="H4135"/>
  <c r="G4135"/>
  <c r="F4135"/>
  <c r="E4135"/>
  <c r="D4135"/>
  <c r="R4135" s="1"/>
  <c r="Q4134"/>
  <c r="P4134"/>
  <c r="O4134"/>
  <c r="N4134"/>
  <c r="M4134"/>
  <c r="L4134"/>
  <c r="K4134"/>
  <c r="J4134"/>
  <c r="I4134"/>
  <c r="H4134"/>
  <c r="G4134"/>
  <c r="F4134"/>
  <c r="E4134"/>
  <c r="D4134"/>
  <c r="R4134" s="1"/>
  <c r="Q4133"/>
  <c r="P4133"/>
  <c r="O4133"/>
  <c r="N4133"/>
  <c r="M4133"/>
  <c r="L4133"/>
  <c r="K4133"/>
  <c r="J4133"/>
  <c r="I4133"/>
  <c r="H4133"/>
  <c r="G4133"/>
  <c r="F4133"/>
  <c r="E4133"/>
  <c r="D4133"/>
  <c r="R4133" s="1"/>
  <c r="Q4132"/>
  <c r="P4132"/>
  <c r="O4132"/>
  <c r="N4132"/>
  <c r="M4132"/>
  <c r="L4132"/>
  <c r="K4132"/>
  <c r="J4132"/>
  <c r="I4132"/>
  <c r="H4132"/>
  <c r="G4132"/>
  <c r="F4132"/>
  <c r="E4132"/>
  <c r="D4132"/>
  <c r="R4132" s="1"/>
  <c r="Q4131"/>
  <c r="P4131"/>
  <c r="O4131"/>
  <c r="N4131"/>
  <c r="M4131"/>
  <c r="L4131"/>
  <c r="K4131"/>
  <c r="J4131"/>
  <c r="I4131"/>
  <c r="H4131"/>
  <c r="G4131"/>
  <c r="F4131"/>
  <c r="E4131"/>
  <c r="D4131"/>
  <c r="R4131" s="1"/>
  <c r="Q4130"/>
  <c r="P4130"/>
  <c r="O4130"/>
  <c r="N4130"/>
  <c r="M4130"/>
  <c r="L4130"/>
  <c r="K4130"/>
  <c r="J4130"/>
  <c r="I4130"/>
  <c r="H4130"/>
  <c r="G4130"/>
  <c r="F4130"/>
  <c r="E4130"/>
  <c r="D4130"/>
  <c r="R4130" s="1"/>
  <c r="Q4129"/>
  <c r="P4129"/>
  <c r="O4129"/>
  <c r="N4129"/>
  <c r="M4129"/>
  <c r="L4129"/>
  <c r="K4129"/>
  <c r="J4129"/>
  <c r="I4129"/>
  <c r="H4129"/>
  <c r="G4129"/>
  <c r="F4129"/>
  <c r="E4129"/>
  <c r="D4129"/>
  <c r="R4129" s="1"/>
  <c r="Q4128"/>
  <c r="P4128"/>
  <c r="O4128"/>
  <c r="N4128"/>
  <c r="M4128"/>
  <c r="L4128"/>
  <c r="K4128"/>
  <c r="J4128"/>
  <c r="I4128"/>
  <c r="H4128"/>
  <c r="G4128"/>
  <c r="F4128"/>
  <c r="E4128"/>
  <c r="D4128"/>
  <c r="R4128" s="1"/>
  <c r="Q4127"/>
  <c r="P4127"/>
  <c r="O4127"/>
  <c r="N4127"/>
  <c r="M4127"/>
  <c r="L4127"/>
  <c r="K4127"/>
  <c r="J4127"/>
  <c r="I4127"/>
  <c r="H4127"/>
  <c r="G4127"/>
  <c r="F4127"/>
  <c r="E4127"/>
  <c r="D4127"/>
  <c r="R4127" s="1"/>
  <c r="Q4126"/>
  <c r="P4126"/>
  <c r="O4126"/>
  <c r="N4126"/>
  <c r="M4126"/>
  <c r="L4126"/>
  <c r="K4126"/>
  <c r="J4126"/>
  <c r="I4126"/>
  <c r="H4126"/>
  <c r="G4126"/>
  <c r="F4126"/>
  <c r="E4126"/>
  <c r="D4126"/>
  <c r="R4126" s="1"/>
  <c r="Q4125"/>
  <c r="P4125"/>
  <c r="O4125"/>
  <c r="N4125"/>
  <c r="M4125"/>
  <c r="L4125"/>
  <c r="K4125"/>
  <c r="J4125"/>
  <c r="I4125"/>
  <c r="H4125"/>
  <c r="G4125"/>
  <c r="F4125"/>
  <c r="R4125" s="1"/>
  <c r="E4125"/>
  <c r="D4125"/>
  <c r="Q4124"/>
  <c r="P4124"/>
  <c r="O4124"/>
  <c r="N4124"/>
  <c r="M4124"/>
  <c r="L4124"/>
  <c r="K4124"/>
  <c r="J4124"/>
  <c r="I4124"/>
  <c r="H4124"/>
  <c r="G4124"/>
  <c r="F4124"/>
  <c r="E4124"/>
  <c r="D4124"/>
  <c r="R4124" s="1"/>
  <c r="Q4123"/>
  <c r="P4123"/>
  <c r="O4123"/>
  <c r="N4123"/>
  <c r="M4123"/>
  <c r="L4123"/>
  <c r="K4123"/>
  <c r="J4123"/>
  <c r="I4123"/>
  <c r="H4123"/>
  <c r="G4123"/>
  <c r="F4123"/>
  <c r="E4123"/>
  <c r="D4123"/>
  <c r="R4123" s="1"/>
  <c r="Q4122"/>
  <c r="P4122"/>
  <c r="O4122"/>
  <c r="N4122"/>
  <c r="M4122"/>
  <c r="L4122"/>
  <c r="K4122"/>
  <c r="J4122"/>
  <c r="I4122"/>
  <c r="H4122"/>
  <c r="G4122"/>
  <c r="F4122"/>
  <c r="E4122"/>
  <c r="D4122"/>
  <c r="R4122" s="1"/>
  <c r="Q4121"/>
  <c r="P4121"/>
  <c r="O4121"/>
  <c r="N4121"/>
  <c r="M4121"/>
  <c r="L4121"/>
  <c r="K4121"/>
  <c r="J4121"/>
  <c r="I4121"/>
  <c r="H4121"/>
  <c r="G4121"/>
  <c r="F4121"/>
  <c r="R4121" s="1"/>
  <c r="E4121"/>
  <c r="D4121"/>
  <c r="Q4120"/>
  <c r="P4120"/>
  <c r="O4120"/>
  <c r="N4120"/>
  <c r="M4120"/>
  <c r="L4120"/>
  <c r="K4120"/>
  <c r="J4120"/>
  <c r="I4120"/>
  <c r="H4120"/>
  <c r="G4120"/>
  <c r="F4120"/>
  <c r="E4120"/>
  <c r="D4120"/>
  <c r="R4120" s="1"/>
  <c r="Q4119"/>
  <c r="P4119"/>
  <c r="O4119"/>
  <c r="N4119"/>
  <c r="M4119"/>
  <c r="L4119"/>
  <c r="K4119"/>
  <c r="J4119"/>
  <c r="I4119"/>
  <c r="H4119"/>
  <c r="G4119"/>
  <c r="F4119"/>
  <c r="E4119"/>
  <c r="D4119"/>
  <c r="R4119" s="1"/>
  <c r="Q4118"/>
  <c r="P4118"/>
  <c r="O4118"/>
  <c r="N4118"/>
  <c r="M4118"/>
  <c r="L4118"/>
  <c r="K4118"/>
  <c r="J4118"/>
  <c r="I4118"/>
  <c r="H4118"/>
  <c r="G4118"/>
  <c r="F4118"/>
  <c r="E4118"/>
  <c r="D4118"/>
  <c r="R4118" s="1"/>
  <c r="Q4117"/>
  <c r="P4117"/>
  <c r="O4117"/>
  <c r="N4117"/>
  <c r="M4117"/>
  <c r="L4117"/>
  <c r="K4117"/>
  <c r="J4117"/>
  <c r="I4117"/>
  <c r="H4117"/>
  <c r="G4117"/>
  <c r="F4117"/>
  <c r="R4117" s="1"/>
  <c r="E4117"/>
  <c r="D4117"/>
  <c r="Q4116"/>
  <c r="P4116"/>
  <c r="O4116"/>
  <c r="N4116"/>
  <c r="M4116"/>
  <c r="L4116"/>
  <c r="K4116"/>
  <c r="J4116"/>
  <c r="I4116"/>
  <c r="H4116"/>
  <c r="G4116"/>
  <c r="F4116"/>
  <c r="E4116"/>
  <c r="D4116"/>
  <c r="R4116" s="1"/>
  <c r="Q4115"/>
  <c r="P4115"/>
  <c r="O4115"/>
  <c r="N4115"/>
  <c r="M4115"/>
  <c r="L4115"/>
  <c r="K4115"/>
  <c r="J4115"/>
  <c r="I4115"/>
  <c r="H4115"/>
  <c r="G4115"/>
  <c r="F4115"/>
  <c r="E4115"/>
  <c r="D4115"/>
  <c r="R4115" s="1"/>
  <c r="Q4114"/>
  <c r="P4114"/>
  <c r="O4114"/>
  <c r="N4114"/>
  <c r="M4114"/>
  <c r="L4114"/>
  <c r="K4114"/>
  <c r="J4114"/>
  <c r="I4114"/>
  <c r="H4114"/>
  <c r="G4114"/>
  <c r="F4114"/>
  <c r="E4114"/>
  <c r="D4114"/>
  <c r="R4114" s="1"/>
  <c r="Q4113"/>
  <c r="P4113"/>
  <c r="O4113"/>
  <c r="N4113"/>
  <c r="M4113"/>
  <c r="L4113"/>
  <c r="K4113"/>
  <c r="J4113"/>
  <c r="I4113"/>
  <c r="H4113"/>
  <c r="G4113"/>
  <c r="F4113"/>
  <c r="R4113" s="1"/>
  <c r="E4113"/>
  <c r="D4113"/>
  <c r="Q4112"/>
  <c r="P4112"/>
  <c r="O4112"/>
  <c r="N4112"/>
  <c r="M4112"/>
  <c r="L4112"/>
  <c r="K4112"/>
  <c r="J4112"/>
  <c r="I4112"/>
  <c r="H4112"/>
  <c r="G4112"/>
  <c r="F4112"/>
  <c r="E4112"/>
  <c r="D4112"/>
  <c r="R4112" s="1"/>
  <c r="Q4111"/>
  <c r="P4111"/>
  <c r="O4111"/>
  <c r="N4111"/>
  <c r="M4111"/>
  <c r="L4111"/>
  <c r="K4111"/>
  <c r="J4111"/>
  <c r="I4111"/>
  <c r="H4111"/>
  <c r="G4111"/>
  <c r="F4111"/>
  <c r="E4111"/>
  <c r="D4111"/>
  <c r="R4111" s="1"/>
  <c r="Q4110"/>
  <c r="P4110"/>
  <c r="O4110"/>
  <c r="N4110"/>
  <c r="M4110"/>
  <c r="L4110"/>
  <c r="K4110"/>
  <c r="J4110"/>
  <c r="I4110"/>
  <c r="H4110"/>
  <c r="G4110"/>
  <c r="F4110"/>
  <c r="E4110"/>
  <c r="D4110"/>
  <c r="R4110" s="1"/>
  <c r="Q4109"/>
  <c r="P4109"/>
  <c r="O4109"/>
  <c r="N4109"/>
  <c r="M4109"/>
  <c r="L4109"/>
  <c r="K4109"/>
  <c r="J4109"/>
  <c r="I4109"/>
  <c r="H4109"/>
  <c r="G4109"/>
  <c r="F4109"/>
  <c r="R4109" s="1"/>
  <c r="E4109"/>
  <c r="D4109"/>
  <c r="Q4108"/>
  <c r="P4108"/>
  <c r="O4108"/>
  <c r="N4108"/>
  <c r="M4108"/>
  <c r="L4108"/>
  <c r="K4108"/>
  <c r="J4108"/>
  <c r="I4108"/>
  <c r="H4108"/>
  <c r="G4108"/>
  <c r="F4108"/>
  <c r="E4108"/>
  <c r="D4108"/>
  <c r="R4108" s="1"/>
  <c r="Q4107"/>
  <c r="P4107"/>
  <c r="O4107"/>
  <c r="N4107"/>
  <c r="M4107"/>
  <c r="L4107"/>
  <c r="K4107"/>
  <c r="J4107"/>
  <c r="I4107"/>
  <c r="H4107"/>
  <c r="G4107"/>
  <c r="F4107"/>
  <c r="E4107"/>
  <c r="D4107"/>
  <c r="R4107" s="1"/>
  <c r="Q4106"/>
  <c r="P4106"/>
  <c r="O4106"/>
  <c r="N4106"/>
  <c r="M4106"/>
  <c r="L4106"/>
  <c r="K4106"/>
  <c r="J4106"/>
  <c r="I4106"/>
  <c r="H4106"/>
  <c r="G4106"/>
  <c r="F4106"/>
  <c r="E4106"/>
  <c r="D4106"/>
  <c r="R4106" s="1"/>
  <c r="Q4105"/>
  <c r="P4105"/>
  <c r="O4105"/>
  <c r="N4105"/>
  <c r="M4105"/>
  <c r="L4105"/>
  <c r="K4105"/>
  <c r="J4105"/>
  <c r="I4105"/>
  <c r="H4105"/>
  <c r="G4105"/>
  <c r="F4105"/>
  <c r="R4105" s="1"/>
  <c r="E4105"/>
  <c r="D4105"/>
  <c r="Q4104"/>
  <c r="P4104"/>
  <c r="O4104"/>
  <c r="N4104"/>
  <c r="M4104"/>
  <c r="L4104"/>
  <c r="K4104"/>
  <c r="J4104"/>
  <c r="I4104"/>
  <c r="H4104"/>
  <c r="G4104"/>
  <c r="F4104"/>
  <c r="E4104"/>
  <c r="D4104"/>
  <c r="R4104" s="1"/>
  <c r="Q4103"/>
  <c r="P4103"/>
  <c r="O4103"/>
  <c r="N4103"/>
  <c r="M4103"/>
  <c r="L4103"/>
  <c r="K4103"/>
  <c r="J4103"/>
  <c r="I4103"/>
  <c r="H4103"/>
  <c r="G4103"/>
  <c r="F4103"/>
  <c r="E4103"/>
  <c r="D4103"/>
  <c r="R4103" s="1"/>
  <c r="Q4102"/>
  <c r="P4102"/>
  <c r="O4102"/>
  <c r="N4102"/>
  <c r="M4102"/>
  <c r="L4102"/>
  <c r="K4102"/>
  <c r="J4102"/>
  <c r="I4102"/>
  <c r="H4102"/>
  <c r="G4102"/>
  <c r="F4102"/>
  <c r="E4102"/>
  <c r="D4102"/>
  <c r="R4102" s="1"/>
  <c r="Q4101"/>
  <c r="P4101"/>
  <c r="O4101"/>
  <c r="N4101"/>
  <c r="M4101"/>
  <c r="L4101"/>
  <c r="K4101"/>
  <c r="J4101"/>
  <c r="I4101"/>
  <c r="H4101"/>
  <c r="G4101"/>
  <c r="F4101"/>
  <c r="R4101" s="1"/>
  <c r="E4101"/>
  <c r="D4101"/>
  <c r="Q4100"/>
  <c r="P4100"/>
  <c r="O4100"/>
  <c r="N4100"/>
  <c r="M4100"/>
  <c r="L4100"/>
  <c r="K4100"/>
  <c r="J4100"/>
  <c r="I4100"/>
  <c r="H4100"/>
  <c r="G4100"/>
  <c r="F4100"/>
  <c r="E4100"/>
  <c r="R4100" s="1"/>
  <c r="D4100"/>
  <c r="Q4099"/>
  <c r="P4099"/>
  <c r="O4099"/>
  <c r="N4099"/>
  <c r="M4099"/>
  <c r="L4099"/>
  <c r="K4099"/>
  <c r="J4099"/>
  <c r="I4099"/>
  <c r="H4099"/>
  <c r="G4099"/>
  <c r="F4099"/>
  <c r="E4099"/>
  <c r="D4099"/>
  <c r="R4099" s="1"/>
  <c r="Q4098"/>
  <c r="P4098"/>
  <c r="O4098"/>
  <c r="N4098"/>
  <c r="M4098"/>
  <c r="L4098"/>
  <c r="K4098"/>
  <c r="J4098"/>
  <c r="I4098"/>
  <c r="H4098"/>
  <c r="G4098"/>
  <c r="F4098"/>
  <c r="E4098"/>
  <c r="D4098"/>
  <c r="R4098" s="1"/>
  <c r="Q4097"/>
  <c r="P4097"/>
  <c r="O4097"/>
  <c r="N4097"/>
  <c r="M4097"/>
  <c r="L4097"/>
  <c r="K4097"/>
  <c r="J4097"/>
  <c r="I4097"/>
  <c r="H4097"/>
  <c r="G4097"/>
  <c r="F4097"/>
  <c r="R4097" s="1"/>
  <c r="E4097"/>
  <c r="D4097"/>
  <c r="Q4096"/>
  <c r="P4096"/>
  <c r="O4096"/>
  <c r="N4096"/>
  <c r="M4096"/>
  <c r="L4096"/>
  <c r="K4096"/>
  <c r="J4096"/>
  <c r="I4096"/>
  <c r="H4096"/>
  <c r="G4096"/>
  <c r="F4096"/>
  <c r="E4096"/>
  <c r="R4096" s="1"/>
  <c r="D4096"/>
  <c r="Q4095"/>
  <c r="P4095"/>
  <c r="O4095"/>
  <c r="N4095"/>
  <c r="M4095"/>
  <c r="L4095"/>
  <c r="K4095"/>
  <c r="J4095"/>
  <c r="I4095"/>
  <c r="H4095"/>
  <c r="G4095"/>
  <c r="F4095"/>
  <c r="E4095"/>
  <c r="D4095"/>
  <c r="R4095" s="1"/>
  <c r="Q4094"/>
  <c r="P4094"/>
  <c r="O4094"/>
  <c r="N4094"/>
  <c r="M4094"/>
  <c r="L4094"/>
  <c r="K4094"/>
  <c r="J4094"/>
  <c r="I4094"/>
  <c r="H4094"/>
  <c r="G4094"/>
  <c r="F4094"/>
  <c r="E4094"/>
  <c r="D4094"/>
  <c r="R4094" s="1"/>
  <c r="Q4093"/>
  <c r="P4093"/>
  <c r="O4093"/>
  <c r="N4093"/>
  <c r="M4093"/>
  <c r="L4093"/>
  <c r="K4093"/>
  <c r="J4093"/>
  <c r="I4093"/>
  <c r="H4093"/>
  <c r="G4093"/>
  <c r="F4093"/>
  <c r="R4093" s="1"/>
  <c r="E4093"/>
  <c r="D4093"/>
  <c r="Q4092"/>
  <c r="P4092"/>
  <c r="O4092"/>
  <c r="N4092"/>
  <c r="M4092"/>
  <c r="L4092"/>
  <c r="K4092"/>
  <c r="J4092"/>
  <c r="I4092"/>
  <c r="H4092"/>
  <c r="G4092"/>
  <c r="F4092"/>
  <c r="E4092"/>
  <c r="R4092" s="1"/>
  <c r="D4092"/>
  <c r="Q4091"/>
  <c r="P4091"/>
  <c r="O4091"/>
  <c r="N4091"/>
  <c r="M4091"/>
  <c r="L4091"/>
  <c r="K4091"/>
  <c r="J4091"/>
  <c r="I4091"/>
  <c r="H4091"/>
  <c r="G4091"/>
  <c r="F4091"/>
  <c r="E4091"/>
  <c r="D4091"/>
  <c r="R4091" s="1"/>
  <c r="Q4090"/>
  <c r="P4090"/>
  <c r="O4090"/>
  <c r="N4090"/>
  <c r="M4090"/>
  <c r="L4090"/>
  <c r="K4090"/>
  <c r="J4090"/>
  <c r="I4090"/>
  <c r="H4090"/>
  <c r="G4090"/>
  <c r="F4090"/>
  <c r="E4090"/>
  <c r="D4090"/>
  <c r="R4090" s="1"/>
  <c r="Q4089"/>
  <c r="P4089"/>
  <c r="O4089"/>
  <c r="N4089"/>
  <c r="M4089"/>
  <c r="L4089"/>
  <c r="K4089"/>
  <c r="J4089"/>
  <c r="I4089"/>
  <c r="H4089"/>
  <c r="G4089"/>
  <c r="F4089"/>
  <c r="R4089" s="1"/>
  <c r="E4089"/>
  <c r="D4089"/>
  <c r="Q4088"/>
  <c r="P4088"/>
  <c r="O4088"/>
  <c r="N4088"/>
  <c r="M4088"/>
  <c r="L4088"/>
  <c r="K4088"/>
  <c r="J4088"/>
  <c r="I4088"/>
  <c r="H4088"/>
  <c r="G4088"/>
  <c r="F4088"/>
  <c r="E4088"/>
  <c r="R4088" s="1"/>
  <c r="D4088"/>
  <c r="Q4087"/>
  <c r="P4087"/>
  <c r="O4087"/>
  <c r="N4087"/>
  <c r="M4087"/>
  <c r="L4087"/>
  <c r="K4087"/>
  <c r="J4087"/>
  <c r="I4087"/>
  <c r="H4087"/>
  <c r="G4087"/>
  <c r="F4087"/>
  <c r="E4087"/>
  <c r="D4087"/>
  <c r="R4087" s="1"/>
  <c r="Q4086"/>
  <c r="P4086"/>
  <c r="O4086"/>
  <c r="N4086"/>
  <c r="M4086"/>
  <c r="L4086"/>
  <c r="K4086"/>
  <c r="J4086"/>
  <c r="I4086"/>
  <c r="H4086"/>
  <c r="G4086"/>
  <c r="F4086"/>
  <c r="E4086"/>
  <c r="D4086"/>
  <c r="R4086" s="1"/>
  <c r="Q4085"/>
  <c r="P4085"/>
  <c r="O4085"/>
  <c r="N4085"/>
  <c r="M4085"/>
  <c r="L4085"/>
  <c r="K4085"/>
  <c r="J4085"/>
  <c r="I4085"/>
  <c r="H4085"/>
  <c r="G4085"/>
  <c r="F4085"/>
  <c r="R4085" s="1"/>
  <c r="E4085"/>
  <c r="D4085"/>
  <c r="Q4084"/>
  <c r="P4084"/>
  <c r="O4084"/>
  <c r="N4084"/>
  <c r="M4084"/>
  <c r="L4084"/>
  <c r="K4084"/>
  <c r="J4084"/>
  <c r="I4084"/>
  <c r="H4084"/>
  <c r="G4084"/>
  <c r="F4084"/>
  <c r="E4084"/>
  <c r="R4084" s="1"/>
  <c r="D4084"/>
  <c r="Q4083"/>
  <c r="P4083"/>
  <c r="O4083"/>
  <c r="N4083"/>
  <c r="M4083"/>
  <c r="L4083"/>
  <c r="K4083"/>
  <c r="J4083"/>
  <c r="I4083"/>
  <c r="H4083"/>
  <c r="G4083"/>
  <c r="F4083"/>
  <c r="E4083"/>
  <c r="D4083"/>
  <c r="R4083" s="1"/>
  <c r="Q4082"/>
  <c r="P4082"/>
  <c r="O4082"/>
  <c r="N4082"/>
  <c r="M4082"/>
  <c r="L4082"/>
  <c r="K4082"/>
  <c r="J4082"/>
  <c r="I4082"/>
  <c r="H4082"/>
  <c r="G4082"/>
  <c r="F4082"/>
  <c r="E4082"/>
  <c r="D4082"/>
  <c r="R4082" s="1"/>
  <c r="Q4081"/>
  <c r="P4081"/>
  <c r="O4081"/>
  <c r="N4081"/>
  <c r="M4081"/>
  <c r="L4081"/>
  <c r="K4081"/>
  <c r="J4081"/>
  <c r="I4081"/>
  <c r="H4081"/>
  <c r="G4081"/>
  <c r="F4081"/>
  <c r="R4081" s="1"/>
  <c r="E4081"/>
  <c r="D4081"/>
  <c r="Q4080"/>
  <c r="P4080"/>
  <c r="O4080"/>
  <c r="N4080"/>
  <c r="M4080"/>
  <c r="L4080"/>
  <c r="K4080"/>
  <c r="J4080"/>
  <c r="I4080"/>
  <c r="H4080"/>
  <c r="G4080"/>
  <c r="F4080"/>
  <c r="E4080"/>
  <c r="R4080" s="1"/>
  <c r="D4080"/>
  <c r="Q4079"/>
  <c r="P4079"/>
  <c r="O4079"/>
  <c r="N4079"/>
  <c r="M4079"/>
  <c r="L4079"/>
  <c r="K4079"/>
  <c r="J4079"/>
  <c r="I4079"/>
  <c r="H4079"/>
  <c r="G4079"/>
  <c r="F4079"/>
  <c r="E4079"/>
  <c r="D4079"/>
  <c r="R4079" s="1"/>
  <c r="Q4078"/>
  <c r="P4078"/>
  <c r="O4078"/>
  <c r="N4078"/>
  <c r="M4078"/>
  <c r="L4078"/>
  <c r="K4078"/>
  <c r="J4078"/>
  <c r="I4078"/>
  <c r="H4078"/>
  <c r="G4078"/>
  <c r="F4078"/>
  <c r="E4078"/>
  <c r="D4078"/>
  <c r="R4078" s="1"/>
  <c r="Q4077"/>
  <c r="P4077"/>
  <c r="O4077"/>
  <c r="N4077"/>
  <c r="M4077"/>
  <c r="L4077"/>
  <c r="K4077"/>
  <c r="J4077"/>
  <c r="I4077"/>
  <c r="H4077"/>
  <c r="G4077"/>
  <c r="F4077"/>
  <c r="R4077" s="1"/>
  <c r="E4077"/>
  <c r="D4077"/>
  <c r="Q4076"/>
  <c r="P4076"/>
  <c r="O4076"/>
  <c r="N4076"/>
  <c r="M4076"/>
  <c r="L4076"/>
  <c r="K4076"/>
  <c r="J4076"/>
  <c r="I4076"/>
  <c r="H4076"/>
  <c r="G4076"/>
  <c r="F4076"/>
  <c r="E4076"/>
  <c r="R4076" s="1"/>
  <c r="D4076"/>
  <c r="Q4075"/>
  <c r="P4075"/>
  <c r="O4075"/>
  <c r="N4075"/>
  <c r="M4075"/>
  <c r="L4075"/>
  <c r="K4075"/>
  <c r="J4075"/>
  <c r="I4075"/>
  <c r="H4075"/>
  <c r="G4075"/>
  <c r="F4075"/>
  <c r="E4075"/>
  <c r="D4075"/>
  <c r="R4075" s="1"/>
  <c r="Q4074"/>
  <c r="P4074"/>
  <c r="O4074"/>
  <c r="N4074"/>
  <c r="M4074"/>
  <c r="L4074"/>
  <c r="K4074"/>
  <c r="J4074"/>
  <c r="I4074"/>
  <c r="H4074"/>
  <c r="G4074"/>
  <c r="F4074"/>
  <c r="E4074"/>
  <c r="D4074"/>
  <c r="R4074" s="1"/>
  <c r="Q4073"/>
  <c r="P4073"/>
  <c r="O4073"/>
  <c r="N4073"/>
  <c r="M4073"/>
  <c r="L4073"/>
  <c r="K4073"/>
  <c r="J4073"/>
  <c r="I4073"/>
  <c r="H4073"/>
  <c r="G4073"/>
  <c r="F4073"/>
  <c r="R4073" s="1"/>
  <c r="E4073"/>
  <c r="D4073"/>
  <c r="Q4072"/>
  <c r="P4072"/>
  <c r="O4072"/>
  <c r="N4072"/>
  <c r="M4072"/>
  <c r="L4072"/>
  <c r="K4072"/>
  <c r="J4072"/>
  <c r="I4072"/>
  <c r="H4072"/>
  <c r="G4072"/>
  <c r="F4072"/>
  <c r="E4072"/>
  <c r="R4072" s="1"/>
  <c r="D4072"/>
  <c r="Q4071"/>
  <c r="P4071"/>
  <c r="O4071"/>
  <c r="N4071"/>
  <c r="M4071"/>
  <c r="L4071"/>
  <c r="K4071"/>
  <c r="J4071"/>
  <c r="I4071"/>
  <c r="H4071"/>
  <c r="G4071"/>
  <c r="F4071"/>
  <c r="E4071"/>
  <c r="D4071"/>
  <c r="R4071" s="1"/>
  <c r="Q4070"/>
  <c r="P4070"/>
  <c r="O4070"/>
  <c r="N4070"/>
  <c r="M4070"/>
  <c r="L4070"/>
  <c r="K4070"/>
  <c r="J4070"/>
  <c r="I4070"/>
  <c r="H4070"/>
  <c r="G4070"/>
  <c r="F4070"/>
  <c r="E4070"/>
  <c r="D4070"/>
  <c r="R4070" s="1"/>
  <c r="Q4069"/>
  <c r="P4069"/>
  <c r="O4069"/>
  <c r="N4069"/>
  <c r="M4069"/>
  <c r="L4069"/>
  <c r="K4069"/>
  <c r="J4069"/>
  <c r="I4069"/>
  <c r="H4069"/>
  <c r="G4069"/>
  <c r="F4069"/>
  <c r="R4069" s="1"/>
  <c r="E4069"/>
  <c r="D4069"/>
  <c r="Q4068"/>
  <c r="P4068"/>
  <c r="O4068"/>
  <c r="N4068"/>
  <c r="M4068"/>
  <c r="L4068"/>
  <c r="K4068"/>
  <c r="J4068"/>
  <c r="I4068"/>
  <c r="H4068"/>
  <c r="G4068"/>
  <c r="F4068"/>
  <c r="E4068"/>
  <c r="R4068" s="1"/>
  <c r="D4068"/>
  <c r="Q4067"/>
  <c r="P4067"/>
  <c r="O4067"/>
  <c r="N4067"/>
  <c r="M4067"/>
  <c r="L4067"/>
  <c r="K4067"/>
  <c r="J4067"/>
  <c r="I4067"/>
  <c r="H4067"/>
  <c r="G4067"/>
  <c r="F4067"/>
  <c r="E4067"/>
  <c r="D4067"/>
  <c r="R4067" s="1"/>
  <c r="Q4066"/>
  <c r="P4066"/>
  <c r="O4066"/>
  <c r="N4066"/>
  <c r="M4066"/>
  <c r="L4066"/>
  <c r="K4066"/>
  <c r="J4066"/>
  <c r="I4066"/>
  <c r="H4066"/>
  <c r="G4066"/>
  <c r="F4066"/>
  <c r="E4066"/>
  <c r="D4066"/>
  <c r="R4066" s="1"/>
  <c r="Q4065"/>
  <c r="P4065"/>
  <c r="O4065"/>
  <c r="N4065"/>
  <c r="M4065"/>
  <c r="L4065"/>
  <c r="K4065"/>
  <c r="J4065"/>
  <c r="I4065"/>
  <c r="H4065"/>
  <c r="G4065"/>
  <c r="F4065"/>
  <c r="R4065" s="1"/>
  <c r="E4065"/>
  <c r="D4065"/>
  <c r="Q4064"/>
  <c r="P4064"/>
  <c r="O4064"/>
  <c r="N4064"/>
  <c r="M4064"/>
  <c r="L4064"/>
  <c r="K4064"/>
  <c r="J4064"/>
  <c r="I4064"/>
  <c r="H4064"/>
  <c r="G4064"/>
  <c r="F4064"/>
  <c r="E4064"/>
  <c r="R4064" s="1"/>
  <c r="D4064"/>
  <c r="Q4063"/>
  <c r="P4063"/>
  <c r="O4063"/>
  <c r="N4063"/>
  <c r="M4063"/>
  <c r="L4063"/>
  <c r="K4063"/>
  <c r="J4063"/>
  <c r="I4063"/>
  <c r="H4063"/>
  <c r="G4063"/>
  <c r="F4063"/>
  <c r="E4063"/>
  <c r="D4063"/>
  <c r="R4063" s="1"/>
  <c r="Q4062"/>
  <c r="P4062"/>
  <c r="O4062"/>
  <c r="N4062"/>
  <c r="M4062"/>
  <c r="L4062"/>
  <c r="K4062"/>
  <c r="J4062"/>
  <c r="I4062"/>
  <c r="H4062"/>
  <c r="G4062"/>
  <c r="F4062"/>
  <c r="E4062"/>
  <c r="D4062"/>
  <c r="R4062" s="1"/>
  <c r="Q4061"/>
  <c r="P4061"/>
  <c r="O4061"/>
  <c r="N4061"/>
  <c r="M4061"/>
  <c r="L4061"/>
  <c r="K4061"/>
  <c r="J4061"/>
  <c r="I4061"/>
  <c r="H4061"/>
  <c r="G4061"/>
  <c r="F4061"/>
  <c r="R4061" s="1"/>
  <c r="E4061"/>
  <c r="D4061"/>
  <c r="Q4060"/>
  <c r="P4060"/>
  <c r="O4060"/>
  <c r="N4060"/>
  <c r="M4060"/>
  <c r="L4060"/>
  <c r="K4060"/>
  <c r="J4060"/>
  <c r="I4060"/>
  <c r="H4060"/>
  <c r="G4060"/>
  <c r="F4060"/>
  <c r="E4060"/>
  <c r="R4060" s="1"/>
  <c r="D4060"/>
  <c r="Q4059"/>
  <c r="P4059"/>
  <c r="O4059"/>
  <c r="N4059"/>
  <c r="M4059"/>
  <c r="L4059"/>
  <c r="K4059"/>
  <c r="J4059"/>
  <c r="I4059"/>
  <c r="H4059"/>
  <c r="G4059"/>
  <c r="F4059"/>
  <c r="E4059"/>
  <c r="D4059"/>
  <c r="R4059" s="1"/>
  <c r="Q4058"/>
  <c r="P4058"/>
  <c r="O4058"/>
  <c r="N4058"/>
  <c r="M4058"/>
  <c r="L4058"/>
  <c r="K4058"/>
  <c r="J4058"/>
  <c r="I4058"/>
  <c r="H4058"/>
  <c r="G4058"/>
  <c r="F4058"/>
  <c r="E4058"/>
  <c r="D4058"/>
  <c r="R4058" s="1"/>
  <c r="Q4057"/>
  <c r="P4057"/>
  <c r="O4057"/>
  <c r="N4057"/>
  <c r="M4057"/>
  <c r="L4057"/>
  <c r="K4057"/>
  <c r="J4057"/>
  <c r="I4057"/>
  <c r="H4057"/>
  <c r="G4057"/>
  <c r="F4057"/>
  <c r="R4057" s="1"/>
  <c r="E4057"/>
  <c r="D4057"/>
  <c r="Q4056"/>
  <c r="P4056"/>
  <c r="O4056"/>
  <c r="N4056"/>
  <c r="M4056"/>
  <c r="L4056"/>
  <c r="K4056"/>
  <c r="J4056"/>
  <c r="I4056"/>
  <c r="H4056"/>
  <c r="G4056"/>
  <c r="F4056"/>
  <c r="E4056"/>
  <c r="R4056" s="1"/>
  <c r="D4056"/>
  <c r="Q4055"/>
  <c r="P4055"/>
  <c r="O4055"/>
  <c r="N4055"/>
  <c r="M4055"/>
  <c r="L4055"/>
  <c r="K4055"/>
  <c r="J4055"/>
  <c r="I4055"/>
  <c r="H4055"/>
  <c r="G4055"/>
  <c r="F4055"/>
  <c r="E4055"/>
  <c r="D4055"/>
  <c r="R4055" s="1"/>
  <c r="Q4054"/>
  <c r="P4054"/>
  <c r="O4054"/>
  <c r="N4054"/>
  <c r="M4054"/>
  <c r="L4054"/>
  <c r="K4054"/>
  <c r="J4054"/>
  <c r="I4054"/>
  <c r="H4054"/>
  <c r="G4054"/>
  <c r="F4054"/>
  <c r="E4054"/>
  <c r="D4054"/>
  <c r="R4054" s="1"/>
  <c r="Q4053"/>
  <c r="P4053"/>
  <c r="O4053"/>
  <c r="N4053"/>
  <c r="M4053"/>
  <c r="L4053"/>
  <c r="K4053"/>
  <c r="J4053"/>
  <c r="I4053"/>
  <c r="H4053"/>
  <c r="G4053"/>
  <c r="F4053"/>
  <c r="R4053" s="1"/>
  <c r="E4053"/>
  <c r="D4053"/>
  <c r="Q4052"/>
  <c r="P4052"/>
  <c r="O4052"/>
  <c r="N4052"/>
  <c r="M4052"/>
  <c r="L4052"/>
  <c r="K4052"/>
  <c r="J4052"/>
  <c r="I4052"/>
  <c r="H4052"/>
  <c r="G4052"/>
  <c r="F4052"/>
  <c r="E4052"/>
  <c r="R4052" s="1"/>
  <c r="D4052"/>
  <c r="Q4051"/>
  <c r="P4051"/>
  <c r="O4051"/>
  <c r="N4051"/>
  <c r="M4051"/>
  <c r="L4051"/>
  <c r="K4051"/>
  <c r="J4051"/>
  <c r="I4051"/>
  <c r="H4051"/>
  <c r="G4051"/>
  <c r="F4051"/>
  <c r="E4051"/>
  <c r="D4051"/>
  <c r="R4051" s="1"/>
  <c r="Q4050"/>
  <c r="P4050"/>
  <c r="O4050"/>
  <c r="N4050"/>
  <c r="M4050"/>
  <c r="L4050"/>
  <c r="K4050"/>
  <c r="J4050"/>
  <c r="I4050"/>
  <c r="H4050"/>
  <c r="G4050"/>
  <c r="F4050"/>
  <c r="E4050"/>
  <c r="D4050"/>
  <c r="R4050" s="1"/>
  <c r="Q4049"/>
  <c r="P4049"/>
  <c r="O4049"/>
  <c r="N4049"/>
  <c r="M4049"/>
  <c r="L4049"/>
  <c r="K4049"/>
  <c r="J4049"/>
  <c r="I4049"/>
  <c r="H4049"/>
  <c r="G4049"/>
  <c r="F4049"/>
  <c r="R4049" s="1"/>
  <c r="E4049"/>
  <c r="D4049"/>
  <c r="Q4048"/>
  <c r="P4048"/>
  <c r="O4048"/>
  <c r="N4048"/>
  <c r="M4048"/>
  <c r="L4048"/>
  <c r="K4048"/>
  <c r="J4048"/>
  <c r="I4048"/>
  <c r="H4048"/>
  <c r="G4048"/>
  <c r="F4048"/>
  <c r="E4048"/>
  <c r="R4048" s="1"/>
  <c r="D4048"/>
  <c r="Q4047"/>
  <c r="P4047"/>
  <c r="O4047"/>
  <c r="N4047"/>
  <c r="M4047"/>
  <c r="L4047"/>
  <c r="K4047"/>
  <c r="J4047"/>
  <c r="I4047"/>
  <c r="H4047"/>
  <c r="G4047"/>
  <c r="F4047"/>
  <c r="E4047"/>
  <c r="D4047"/>
  <c r="R4047" s="1"/>
  <c r="Q4046"/>
  <c r="P4046"/>
  <c r="O4046"/>
  <c r="N4046"/>
  <c r="M4046"/>
  <c r="L4046"/>
  <c r="K4046"/>
  <c r="J4046"/>
  <c r="I4046"/>
  <c r="H4046"/>
  <c r="G4046"/>
  <c r="F4046"/>
  <c r="E4046"/>
  <c r="D4046"/>
  <c r="R4046" s="1"/>
  <c r="Q4045"/>
  <c r="P4045"/>
  <c r="O4045"/>
  <c r="N4045"/>
  <c r="M4045"/>
  <c r="L4045"/>
  <c r="K4045"/>
  <c r="J4045"/>
  <c r="I4045"/>
  <c r="H4045"/>
  <c r="G4045"/>
  <c r="F4045"/>
  <c r="R4045" s="1"/>
  <c r="E4045"/>
  <c r="D4045"/>
  <c r="Q4044"/>
  <c r="P4044"/>
  <c r="O4044"/>
  <c r="N4044"/>
  <c r="M4044"/>
  <c r="L4044"/>
  <c r="K4044"/>
  <c r="J4044"/>
  <c r="I4044"/>
  <c r="H4044"/>
  <c r="G4044"/>
  <c r="F4044"/>
  <c r="E4044"/>
  <c r="R4044" s="1"/>
  <c r="D4044"/>
  <c r="Q4043"/>
  <c r="P4043"/>
  <c r="O4043"/>
  <c r="N4043"/>
  <c r="M4043"/>
  <c r="L4043"/>
  <c r="K4043"/>
  <c r="J4043"/>
  <c r="I4043"/>
  <c r="H4043"/>
  <c r="G4043"/>
  <c r="F4043"/>
  <c r="E4043"/>
  <c r="D4043"/>
  <c r="R4043" s="1"/>
  <c r="Q4042"/>
  <c r="P4042"/>
  <c r="O4042"/>
  <c r="N4042"/>
  <c r="M4042"/>
  <c r="L4042"/>
  <c r="K4042"/>
  <c r="J4042"/>
  <c r="I4042"/>
  <c r="H4042"/>
  <c r="G4042"/>
  <c r="F4042"/>
  <c r="E4042"/>
  <c r="D4042"/>
  <c r="R4042" s="1"/>
  <c r="Q4041"/>
  <c r="P4041"/>
  <c r="O4041"/>
  <c r="N4041"/>
  <c r="M4041"/>
  <c r="L4041"/>
  <c r="K4041"/>
  <c r="J4041"/>
  <c r="I4041"/>
  <c r="H4041"/>
  <c r="G4041"/>
  <c r="F4041"/>
  <c r="R4041" s="1"/>
  <c r="E4041"/>
  <c r="D4041"/>
  <c r="Q4040"/>
  <c r="P4040"/>
  <c r="O4040"/>
  <c r="N4040"/>
  <c r="M4040"/>
  <c r="L4040"/>
  <c r="K4040"/>
  <c r="J4040"/>
  <c r="I4040"/>
  <c r="H4040"/>
  <c r="G4040"/>
  <c r="F4040"/>
  <c r="E4040"/>
  <c r="R4040" s="1"/>
  <c r="D4040"/>
  <c r="Q4039"/>
  <c r="P4039"/>
  <c r="O4039"/>
  <c r="N4039"/>
  <c r="M4039"/>
  <c r="L4039"/>
  <c r="K4039"/>
  <c r="J4039"/>
  <c r="I4039"/>
  <c r="H4039"/>
  <c r="G4039"/>
  <c r="F4039"/>
  <c r="E4039"/>
  <c r="D4039"/>
  <c r="R4039" s="1"/>
  <c r="Q4038"/>
  <c r="P4038"/>
  <c r="O4038"/>
  <c r="N4038"/>
  <c r="M4038"/>
  <c r="L4038"/>
  <c r="K4038"/>
  <c r="J4038"/>
  <c r="I4038"/>
  <c r="H4038"/>
  <c r="G4038"/>
  <c r="F4038"/>
  <c r="E4038"/>
  <c r="D4038"/>
  <c r="R4038" s="1"/>
  <c r="Q4037"/>
  <c r="P4037"/>
  <c r="O4037"/>
  <c r="N4037"/>
  <c r="M4037"/>
  <c r="L4037"/>
  <c r="K4037"/>
  <c r="J4037"/>
  <c r="I4037"/>
  <c r="H4037"/>
  <c r="G4037"/>
  <c r="F4037"/>
  <c r="R4037" s="1"/>
  <c r="E4037"/>
  <c r="D4037"/>
  <c r="Q4036"/>
  <c r="P4036"/>
  <c r="O4036"/>
  <c r="N4036"/>
  <c r="M4036"/>
  <c r="L4036"/>
  <c r="K4036"/>
  <c r="J4036"/>
  <c r="I4036"/>
  <c r="H4036"/>
  <c r="G4036"/>
  <c r="F4036"/>
  <c r="E4036"/>
  <c r="R4036" s="1"/>
  <c r="D4036"/>
  <c r="Q4035"/>
  <c r="P4035"/>
  <c r="O4035"/>
  <c r="N4035"/>
  <c r="M4035"/>
  <c r="L4035"/>
  <c r="K4035"/>
  <c r="J4035"/>
  <c r="I4035"/>
  <c r="H4035"/>
  <c r="G4035"/>
  <c r="F4035"/>
  <c r="E4035"/>
  <c r="D4035"/>
  <c r="R4035" s="1"/>
  <c r="Q4034"/>
  <c r="P4034"/>
  <c r="O4034"/>
  <c r="N4034"/>
  <c r="M4034"/>
  <c r="L4034"/>
  <c r="K4034"/>
  <c r="J4034"/>
  <c r="I4034"/>
  <c r="H4034"/>
  <c r="G4034"/>
  <c r="F4034"/>
  <c r="E4034"/>
  <c r="D4034"/>
  <c r="R4034" s="1"/>
  <c r="Q4033"/>
  <c r="P4033"/>
  <c r="O4033"/>
  <c r="N4033"/>
  <c r="M4033"/>
  <c r="L4033"/>
  <c r="K4033"/>
  <c r="J4033"/>
  <c r="I4033"/>
  <c r="H4033"/>
  <c r="G4033"/>
  <c r="F4033"/>
  <c r="R4033" s="1"/>
  <c r="E4033"/>
  <c r="D4033"/>
  <c r="Q4032"/>
  <c r="P4032"/>
  <c r="O4032"/>
  <c r="N4032"/>
  <c r="M4032"/>
  <c r="L4032"/>
  <c r="K4032"/>
  <c r="J4032"/>
  <c r="I4032"/>
  <c r="H4032"/>
  <c r="G4032"/>
  <c r="F4032"/>
  <c r="E4032"/>
  <c r="R4032" s="1"/>
  <c r="D4032"/>
  <c r="Q4031"/>
  <c r="P4031"/>
  <c r="O4031"/>
  <c r="N4031"/>
  <c r="M4031"/>
  <c r="L4031"/>
  <c r="K4031"/>
  <c r="J4031"/>
  <c r="I4031"/>
  <c r="H4031"/>
  <c r="G4031"/>
  <c r="F4031"/>
  <c r="E4031"/>
  <c r="D4031"/>
  <c r="R4031" s="1"/>
  <c r="Q4030"/>
  <c r="P4030"/>
  <c r="O4030"/>
  <c r="N4030"/>
  <c r="M4030"/>
  <c r="L4030"/>
  <c r="K4030"/>
  <c r="J4030"/>
  <c r="I4030"/>
  <c r="H4030"/>
  <c r="G4030"/>
  <c r="F4030"/>
  <c r="E4030"/>
  <c r="D4030"/>
  <c r="R4030" s="1"/>
  <c r="Q4029"/>
  <c r="P4029"/>
  <c r="O4029"/>
  <c r="N4029"/>
  <c r="M4029"/>
  <c r="L4029"/>
  <c r="K4029"/>
  <c r="J4029"/>
  <c r="I4029"/>
  <c r="H4029"/>
  <c r="G4029"/>
  <c r="F4029"/>
  <c r="R4029" s="1"/>
  <c r="E4029"/>
  <c r="D4029"/>
  <c r="Q4028"/>
  <c r="P4028"/>
  <c r="O4028"/>
  <c r="N4028"/>
  <c r="M4028"/>
  <c r="L4028"/>
  <c r="K4028"/>
  <c r="J4028"/>
  <c r="I4028"/>
  <c r="H4028"/>
  <c r="G4028"/>
  <c r="F4028"/>
  <c r="E4028"/>
  <c r="R4028" s="1"/>
  <c r="D4028"/>
  <c r="Q4027"/>
  <c r="P4027"/>
  <c r="O4027"/>
  <c r="N4027"/>
  <c r="M4027"/>
  <c r="L4027"/>
  <c r="K4027"/>
  <c r="J4027"/>
  <c r="I4027"/>
  <c r="H4027"/>
  <c r="G4027"/>
  <c r="F4027"/>
  <c r="E4027"/>
  <c r="D4027"/>
  <c r="R4027" s="1"/>
  <c r="Q4026"/>
  <c r="P4026"/>
  <c r="O4026"/>
  <c r="N4026"/>
  <c r="M4026"/>
  <c r="L4026"/>
  <c r="K4026"/>
  <c r="J4026"/>
  <c r="I4026"/>
  <c r="H4026"/>
  <c r="G4026"/>
  <c r="F4026"/>
  <c r="E4026"/>
  <c r="D4026"/>
  <c r="R4026" s="1"/>
  <c r="Q4025"/>
  <c r="P4025"/>
  <c r="O4025"/>
  <c r="N4025"/>
  <c r="M4025"/>
  <c r="L4025"/>
  <c r="K4025"/>
  <c r="J4025"/>
  <c r="I4025"/>
  <c r="H4025"/>
  <c r="G4025"/>
  <c r="F4025"/>
  <c r="R4025" s="1"/>
  <c r="E4025"/>
  <c r="D4025"/>
  <c r="Q4024"/>
  <c r="P4024"/>
  <c r="O4024"/>
  <c r="N4024"/>
  <c r="M4024"/>
  <c r="L4024"/>
  <c r="K4024"/>
  <c r="J4024"/>
  <c r="I4024"/>
  <c r="H4024"/>
  <c r="G4024"/>
  <c r="F4024"/>
  <c r="E4024"/>
  <c r="R4024" s="1"/>
  <c r="D4024"/>
  <c r="Q4023"/>
  <c r="P4023"/>
  <c r="O4023"/>
  <c r="N4023"/>
  <c r="M4023"/>
  <c r="L4023"/>
  <c r="K4023"/>
  <c r="J4023"/>
  <c r="I4023"/>
  <c r="H4023"/>
  <c r="G4023"/>
  <c r="F4023"/>
  <c r="E4023"/>
  <c r="D4023"/>
  <c r="R4023" s="1"/>
  <c r="Q4022"/>
  <c r="P4022"/>
  <c r="O4022"/>
  <c r="N4022"/>
  <c r="M4022"/>
  <c r="L4022"/>
  <c r="K4022"/>
  <c r="J4022"/>
  <c r="I4022"/>
  <c r="H4022"/>
  <c r="G4022"/>
  <c r="F4022"/>
  <c r="E4022"/>
  <c r="D4022"/>
  <c r="R4022" s="1"/>
  <c r="Q4021"/>
  <c r="P4021"/>
  <c r="O4021"/>
  <c r="N4021"/>
  <c r="M4021"/>
  <c r="L4021"/>
  <c r="K4021"/>
  <c r="J4021"/>
  <c r="I4021"/>
  <c r="H4021"/>
  <c r="G4021"/>
  <c r="F4021"/>
  <c r="R4021" s="1"/>
  <c r="E4021"/>
  <c r="D4021"/>
  <c r="Q4020"/>
  <c r="P4020"/>
  <c r="O4020"/>
  <c r="N4020"/>
  <c r="M4020"/>
  <c r="L4020"/>
  <c r="K4020"/>
  <c r="J4020"/>
  <c r="I4020"/>
  <c r="H4020"/>
  <c r="G4020"/>
  <c r="F4020"/>
  <c r="E4020"/>
  <c r="R4020" s="1"/>
  <c r="D4020"/>
  <c r="Q4019"/>
  <c r="P4019"/>
  <c r="O4019"/>
  <c r="N4019"/>
  <c r="M4019"/>
  <c r="L4019"/>
  <c r="K4019"/>
  <c r="J4019"/>
  <c r="I4019"/>
  <c r="H4019"/>
  <c r="G4019"/>
  <c r="F4019"/>
  <c r="E4019"/>
  <c r="D4019"/>
  <c r="R4019" s="1"/>
  <c r="Q4018"/>
  <c r="P4018"/>
  <c r="O4018"/>
  <c r="N4018"/>
  <c r="M4018"/>
  <c r="L4018"/>
  <c r="K4018"/>
  <c r="J4018"/>
  <c r="I4018"/>
  <c r="H4018"/>
  <c r="G4018"/>
  <c r="F4018"/>
  <c r="E4018"/>
  <c r="D4018"/>
  <c r="R4018" s="1"/>
  <c r="Q4017"/>
  <c r="P4017"/>
  <c r="O4017"/>
  <c r="N4017"/>
  <c r="M4017"/>
  <c r="L4017"/>
  <c r="K4017"/>
  <c r="J4017"/>
  <c r="I4017"/>
  <c r="H4017"/>
  <c r="G4017"/>
  <c r="F4017"/>
  <c r="R4017" s="1"/>
  <c r="E4017"/>
  <c r="D4017"/>
  <c r="Q4016"/>
  <c r="P4016"/>
  <c r="O4016"/>
  <c r="N4016"/>
  <c r="M4016"/>
  <c r="L4016"/>
  <c r="K4016"/>
  <c r="J4016"/>
  <c r="I4016"/>
  <c r="H4016"/>
  <c r="G4016"/>
  <c r="F4016"/>
  <c r="E4016"/>
  <c r="R4016" s="1"/>
  <c r="D4016"/>
  <c r="Q4015"/>
  <c r="P4015"/>
  <c r="O4015"/>
  <c r="N4015"/>
  <c r="M4015"/>
  <c r="L4015"/>
  <c r="K4015"/>
  <c r="J4015"/>
  <c r="I4015"/>
  <c r="H4015"/>
  <c r="G4015"/>
  <c r="F4015"/>
  <c r="E4015"/>
  <c r="D4015"/>
  <c r="R4015" s="1"/>
  <c r="Q4014"/>
  <c r="P4014"/>
  <c r="O4014"/>
  <c r="N4014"/>
  <c r="M4014"/>
  <c r="L4014"/>
  <c r="K4014"/>
  <c r="J4014"/>
  <c r="I4014"/>
  <c r="H4014"/>
  <c r="G4014"/>
  <c r="F4014"/>
  <c r="E4014"/>
  <c r="D4014"/>
  <c r="R4014" s="1"/>
  <c r="Q4013"/>
  <c r="P4013"/>
  <c r="O4013"/>
  <c r="N4013"/>
  <c r="M4013"/>
  <c r="L4013"/>
  <c r="K4013"/>
  <c r="J4013"/>
  <c r="I4013"/>
  <c r="H4013"/>
  <c r="G4013"/>
  <c r="F4013"/>
  <c r="R4013" s="1"/>
  <c r="E4013"/>
  <c r="D4013"/>
  <c r="Q4012"/>
  <c r="P4012"/>
  <c r="O4012"/>
  <c r="N4012"/>
  <c r="M4012"/>
  <c r="L4012"/>
  <c r="K4012"/>
  <c r="J4012"/>
  <c r="I4012"/>
  <c r="H4012"/>
  <c r="G4012"/>
  <c r="F4012"/>
  <c r="E4012"/>
  <c r="R4012" s="1"/>
  <c r="D4012"/>
  <c r="Q4011"/>
  <c r="P4011"/>
  <c r="O4011"/>
  <c r="N4011"/>
  <c r="M4011"/>
  <c r="L4011"/>
  <c r="K4011"/>
  <c r="J4011"/>
  <c r="I4011"/>
  <c r="H4011"/>
  <c r="G4011"/>
  <c r="F4011"/>
  <c r="E4011"/>
  <c r="D4011"/>
  <c r="R4011" s="1"/>
  <c r="Q4010"/>
  <c r="P4010"/>
  <c r="O4010"/>
  <c r="N4010"/>
  <c r="M4010"/>
  <c r="L4010"/>
  <c r="K4010"/>
  <c r="J4010"/>
  <c r="I4010"/>
  <c r="H4010"/>
  <c r="G4010"/>
  <c r="F4010"/>
  <c r="E4010"/>
  <c r="D4010"/>
  <c r="R4010" s="1"/>
  <c r="Q4009"/>
  <c r="P4009"/>
  <c r="O4009"/>
  <c r="N4009"/>
  <c r="M4009"/>
  <c r="L4009"/>
  <c r="K4009"/>
  <c r="J4009"/>
  <c r="I4009"/>
  <c r="H4009"/>
  <c r="G4009"/>
  <c r="F4009"/>
  <c r="R4009" s="1"/>
  <c r="E4009"/>
  <c r="D4009"/>
  <c r="Q4008"/>
  <c r="P4008"/>
  <c r="O4008"/>
  <c r="N4008"/>
  <c r="M4008"/>
  <c r="L4008"/>
  <c r="K4008"/>
  <c r="J4008"/>
  <c r="I4008"/>
  <c r="H4008"/>
  <c r="G4008"/>
  <c r="F4008"/>
  <c r="E4008"/>
  <c r="R4008" s="1"/>
  <c r="D4008"/>
  <c r="Q4007"/>
  <c r="P4007"/>
  <c r="O4007"/>
  <c r="N4007"/>
  <c r="M4007"/>
  <c r="L4007"/>
  <c r="K4007"/>
  <c r="J4007"/>
  <c r="I4007"/>
  <c r="H4007"/>
  <c r="G4007"/>
  <c r="F4007"/>
  <c r="E4007"/>
  <c r="D4007"/>
  <c r="R4007" s="1"/>
  <c r="Q4006"/>
  <c r="P4006"/>
  <c r="O4006"/>
  <c r="N4006"/>
  <c r="M4006"/>
  <c r="L4006"/>
  <c r="K4006"/>
  <c r="J4006"/>
  <c r="I4006"/>
  <c r="H4006"/>
  <c r="G4006"/>
  <c r="F4006"/>
  <c r="E4006"/>
  <c r="D4006"/>
  <c r="R4006" s="1"/>
  <c r="Q4005"/>
  <c r="P4005"/>
  <c r="O4005"/>
  <c r="N4005"/>
  <c r="M4005"/>
  <c r="L4005"/>
  <c r="K4005"/>
  <c r="J4005"/>
  <c r="I4005"/>
  <c r="H4005"/>
  <c r="G4005"/>
  <c r="F4005"/>
  <c r="R4005" s="1"/>
  <c r="E4005"/>
  <c r="D4005"/>
  <c r="Q4004"/>
  <c r="P4004"/>
  <c r="O4004"/>
  <c r="N4004"/>
  <c r="M4004"/>
  <c r="L4004"/>
  <c r="K4004"/>
  <c r="J4004"/>
  <c r="I4004"/>
  <c r="H4004"/>
  <c r="G4004"/>
  <c r="F4004"/>
  <c r="E4004"/>
  <c r="R4004" s="1"/>
  <c r="D4004"/>
  <c r="Q4003"/>
  <c r="P4003"/>
  <c r="O4003"/>
  <c r="N4003"/>
  <c r="M4003"/>
  <c r="L4003"/>
  <c r="K4003"/>
  <c r="J4003"/>
  <c r="I4003"/>
  <c r="H4003"/>
  <c r="G4003"/>
  <c r="F4003"/>
  <c r="E4003"/>
  <c r="D4003"/>
  <c r="R4003" s="1"/>
  <c r="Q4002"/>
  <c r="P4002"/>
  <c r="O4002"/>
  <c r="N4002"/>
  <c r="M4002"/>
  <c r="L4002"/>
  <c r="K4002"/>
  <c r="J4002"/>
  <c r="I4002"/>
  <c r="H4002"/>
  <c r="G4002"/>
  <c r="F4002"/>
  <c r="E4002"/>
  <c r="D4002"/>
  <c r="R4002" s="1"/>
  <c r="Q4001"/>
  <c r="P4001"/>
  <c r="O4001"/>
  <c r="N4001"/>
  <c r="M4001"/>
  <c r="L4001"/>
  <c r="K4001"/>
  <c r="J4001"/>
  <c r="I4001"/>
  <c r="H4001"/>
  <c r="G4001"/>
  <c r="F4001"/>
  <c r="R4001" s="1"/>
  <c r="E4001"/>
  <c r="D4001"/>
  <c r="Q4000"/>
  <c r="P4000"/>
  <c r="O4000"/>
  <c r="N4000"/>
  <c r="M4000"/>
  <c r="L4000"/>
  <c r="K4000"/>
  <c r="J4000"/>
  <c r="I4000"/>
  <c r="H4000"/>
  <c r="G4000"/>
  <c r="F4000"/>
  <c r="E4000"/>
  <c r="R4000" s="1"/>
  <c r="D4000"/>
  <c r="Q3999"/>
  <c r="P3999"/>
  <c r="O3999"/>
  <c r="N3999"/>
  <c r="M3999"/>
  <c r="L3999"/>
  <c r="K3999"/>
  <c r="J3999"/>
  <c r="I3999"/>
  <c r="H3999"/>
  <c r="G3999"/>
  <c r="F3999"/>
  <c r="E3999"/>
  <c r="D3999"/>
  <c r="R3999" s="1"/>
  <c r="Q3998"/>
  <c r="P3998"/>
  <c r="O3998"/>
  <c r="N3998"/>
  <c r="M3998"/>
  <c r="L3998"/>
  <c r="K3998"/>
  <c r="J3998"/>
  <c r="I3998"/>
  <c r="H3998"/>
  <c r="G3998"/>
  <c r="F3998"/>
  <c r="E3998"/>
  <c r="D3998"/>
  <c r="R3998" s="1"/>
  <c r="Q3997"/>
  <c r="P3997"/>
  <c r="O3997"/>
  <c r="N3997"/>
  <c r="M3997"/>
  <c r="L3997"/>
  <c r="K3997"/>
  <c r="J3997"/>
  <c r="I3997"/>
  <c r="H3997"/>
  <c r="G3997"/>
  <c r="F3997"/>
  <c r="R3997" s="1"/>
  <c r="E3997"/>
  <c r="D3997"/>
  <c r="Q3996"/>
  <c r="P3996"/>
  <c r="O3996"/>
  <c r="N3996"/>
  <c r="M3996"/>
  <c r="L3996"/>
  <c r="K3996"/>
  <c r="J3996"/>
  <c r="I3996"/>
  <c r="H3996"/>
  <c r="G3996"/>
  <c r="F3996"/>
  <c r="E3996"/>
  <c r="R3996" s="1"/>
  <c r="D3996"/>
  <c r="Q3995"/>
  <c r="P3995"/>
  <c r="O3995"/>
  <c r="N3995"/>
  <c r="M3995"/>
  <c r="L3995"/>
  <c r="K3995"/>
  <c r="J3995"/>
  <c r="I3995"/>
  <c r="H3995"/>
  <c r="G3995"/>
  <c r="F3995"/>
  <c r="E3995"/>
  <c r="D3995"/>
  <c r="R3995" s="1"/>
  <c r="Q3994"/>
  <c r="P3994"/>
  <c r="O3994"/>
  <c r="N3994"/>
  <c r="M3994"/>
  <c r="L3994"/>
  <c r="K3994"/>
  <c r="J3994"/>
  <c r="I3994"/>
  <c r="H3994"/>
  <c r="G3994"/>
  <c r="F3994"/>
  <c r="E3994"/>
  <c r="D3994"/>
  <c r="R3994" s="1"/>
  <c r="Q3993"/>
  <c r="P3993"/>
  <c r="O3993"/>
  <c r="N3993"/>
  <c r="M3993"/>
  <c r="L3993"/>
  <c r="K3993"/>
  <c r="J3993"/>
  <c r="I3993"/>
  <c r="H3993"/>
  <c r="G3993"/>
  <c r="F3993"/>
  <c r="R3993" s="1"/>
  <c r="E3993"/>
  <c r="D3993"/>
  <c r="Q3992"/>
  <c r="P3992"/>
  <c r="O3992"/>
  <c r="N3992"/>
  <c r="M3992"/>
  <c r="L3992"/>
  <c r="K3992"/>
  <c r="J3992"/>
  <c r="I3992"/>
  <c r="H3992"/>
  <c r="G3992"/>
  <c r="F3992"/>
  <c r="E3992"/>
  <c r="R3992" s="1"/>
  <c r="D3992"/>
  <c r="Q3991"/>
  <c r="P3991"/>
  <c r="O3991"/>
  <c r="N3991"/>
  <c r="M3991"/>
  <c r="L3991"/>
  <c r="K3991"/>
  <c r="J3991"/>
  <c r="I3991"/>
  <c r="H3991"/>
  <c r="G3991"/>
  <c r="F3991"/>
  <c r="E3991"/>
  <c r="D3991"/>
  <c r="R3991" s="1"/>
  <c r="Q3990"/>
  <c r="P3990"/>
  <c r="O3990"/>
  <c r="N3990"/>
  <c r="M3990"/>
  <c r="L3990"/>
  <c r="K3990"/>
  <c r="J3990"/>
  <c r="I3990"/>
  <c r="H3990"/>
  <c r="G3990"/>
  <c r="F3990"/>
  <c r="E3990"/>
  <c r="D3990"/>
  <c r="R3990" s="1"/>
  <c r="Q3989"/>
  <c r="P3989"/>
  <c r="O3989"/>
  <c r="N3989"/>
  <c r="M3989"/>
  <c r="L3989"/>
  <c r="K3989"/>
  <c r="J3989"/>
  <c r="I3989"/>
  <c r="H3989"/>
  <c r="G3989"/>
  <c r="F3989"/>
  <c r="R3989" s="1"/>
  <c r="E3989"/>
  <c r="D3989"/>
  <c r="Q3988"/>
  <c r="P3988"/>
  <c r="O3988"/>
  <c r="N3988"/>
  <c r="M3988"/>
  <c r="L3988"/>
  <c r="K3988"/>
  <c r="J3988"/>
  <c r="I3988"/>
  <c r="H3988"/>
  <c r="G3988"/>
  <c r="F3988"/>
  <c r="E3988"/>
  <c r="R3988" s="1"/>
  <c r="D3988"/>
  <c r="Q3987"/>
  <c r="P3987"/>
  <c r="O3987"/>
  <c r="N3987"/>
  <c r="M3987"/>
  <c r="L3987"/>
  <c r="K3987"/>
  <c r="J3987"/>
  <c r="I3987"/>
  <c r="H3987"/>
  <c r="G3987"/>
  <c r="F3987"/>
  <c r="E3987"/>
  <c r="D3987"/>
  <c r="R3987" s="1"/>
  <c r="Q3986"/>
  <c r="P3986"/>
  <c r="O3986"/>
  <c r="N3986"/>
  <c r="M3986"/>
  <c r="L3986"/>
  <c r="K3986"/>
  <c r="J3986"/>
  <c r="I3986"/>
  <c r="H3986"/>
  <c r="G3986"/>
  <c r="F3986"/>
  <c r="E3986"/>
  <c r="D3986"/>
  <c r="R3986" s="1"/>
  <c r="Q3985"/>
  <c r="P3985"/>
  <c r="O3985"/>
  <c r="N3985"/>
  <c r="M3985"/>
  <c r="L3985"/>
  <c r="K3985"/>
  <c r="J3985"/>
  <c r="I3985"/>
  <c r="H3985"/>
  <c r="G3985"/>
  <c r="F3985"/>
  <c r="R3985" s="1"/>
  <c r="E3985"/>
  <c r="D3985"/>
  <c r="Q3984"/>
  <c r="P3984"/>
  <c r="O3984"/>
  <c r="N3984"/>
  <c r="M3984"/>
  <c r="L3984"/>
  <c r="K3984"/>
  <c r="J3984"/>
  <c r="I3984"/>
  <c r="H3984"/>
  <c r="G3984"/>
  <c r="F3984"/>
  <c r="E3984"/>
  <c r="R3984" s="1"/>
  <c r="D3984"/>
  <c r="Q3983"/>
  <c r="P3983"/>
  <c r="O3983"/>
  <c r="N3983"/>
  <c r="M3983"/>
  <c r="L3983"/>
  <c r="K3983"/>
  <c r="J3983"/>
  <c r="I3983"/>
  <c r="H3983"/>
  <c r="G3983"/>
  <c r="F3983"/>
  <c r="E3983"/>
  <c r="D3983"/>
  <c r="R3983" s="1"/>
  <c r="Q3982"/>
  <c r="P3982"/>
  <c r="O3982"/>
  <c r="N3982"/>
  <c r="M3982"/>
  <c r="L3982"/>
  <c r="K3982"/>
  <c r="J3982"/>
  <c r="I3982"/>
  <c r="H3982"/>
  <c r="G3982"/>
  <c r="F3982"/>
  <c r="E3982"/>
  <c r="D3982"/>
  <c r="R3982" s="1"/>
  <c r="Q3981"/>
  <c r="P3981"/>
  <c r="O3981"/>
  <c r="N3981"/>
  <c r="M3981"/>
  <c r="L3981"/>
  <c r="K3981"/>
  <c r="J3981"/>
  <c r="I3981"/>
  <c r="H3981"/>
  <c r="G3981"/>
  <c r="F3981"/>
  <c r="R3981" s="1"/>
  <c r="E3981"/>
  <c r="D3981"/>
  <c r="Q3980"/>
  <c r="P3980"/>
  <c r="O3980"/>
  <c r="N3980"/>
  <c r="M3980"/>
  <c r="L3980"/>
  <c r="K3980"/>
  <c r="J3980"/>
  <c r="I3980"/>
  <c r="H3980"/>
  <c r="G3980"/>
  <c r="F3980"/>
  <c r="E3980"/>
  <c r="R3980" s="1"/>
  <c r="D3980"/>
  <c r="Q3979"/>
  <c r="P3979"/>
  <c r="O3979"/>
  <c r="N3979"/>
  <c r="M3979"/>
  <c r="L3979"/>
  <c r="K3979"/>
  <c r="J3979"/>
  <c r="I3979"/>
  <c r="H3979"/>
  <c r="G3979"/>
  <c r="F3979"/>
  <c r="E3979"/>
  <c r="D3979"/>
  <c r="R3979" s="1"/>
  <c r="Q3978"/>
  <c r="P3978"/>
  <c r="O3978"/>
  <c r="N3978"/>
  <c r="M3978"/>
  <c r="L3978"/>
  <c r="K3978"/>
  <c r="J3978"/>
  <c r="I3978"/>
  <c r="H3978"/>
  <c r="G3978"/>
  <c r="F3978"/>
  <c r="E3978"/>
  <c r="D3978"/>
  <c r="R3978" s="1"/>
  <c r="Q3977"/>
  <c r="P3977"/>
  <c r="O3977"/>
  <c r="N3977"/>
  <c r="M3977"/>
  <c r="L3977"/>
  <c r="K3977"/>
  <c r="J3977"/>
  <c r="I3977"/>
  <c r="H3977"/>
  <c r="G3977"/>
  <c r="F3977"/>
  <c r="R3977" s="1"/>
  <c r="E3977"/>
  <c r="D3977"/>
  <c r="Q3976"/>
  <c r="P3976"/>
  <c r="O3976"/>
  <c r="N3976"/>
  <c r="M3976"/>
  <c r="L3976"/>
  <c r="K3976"/>
  <c r="J3976"/>
  <c r="I3976"/>
  <c r="H3976"/>
  <c r="G3976"/>
  <c r="F3976"/>
  <c r="E3976"/>
  <c r="R3976" s="1"/>
  <c r="D3976"/>
  <c r="Q3975"/>
  <c r="P3975"/>
  <c r="O3975"/>
  <c r="N3975"/>
  <c r="M3975"/>
  <c r="L3975"/>
  <c r="K3975"/>
  <c r="J3975"/>
  <c r="I3975"/>
  <c r="H3975"/>
  <c r="G3975"/>
  <c r="F3975"/>
  <c r="E3975"/>
  <c r="D3975"/>
  <c r="R3975" s="1"/>
  <c r="Q3974"/>
  <c r="P3974"/>
  <c r="O3974"/>
  <c r="N3974"/>
  <c r="M3974"/>
  <c r="L3974"/>
  <c r="K3974"/>
  <c r="J3974"/>
  <c r="I3974"/>
  <c r="H3974"/>
  <c r="G3974"/>
  <c r="F3974"/>
  <c r="E3974"/>
  <c r="D3974"/>
  <c r="R3974" s="1"/>
  <c r="Q3973"/>
  <c r="P3973"/>
  <c r="O3973"/>
  <c r="N3973"/>
  <c r="M3973"/>
  <c r="L3973"/>
  <c r="K3973"/>
  <c r="J3973"/>
  <c r="I3973"/>
  <c r="H3973"/>
  <c r="G3973"/>
  <c r="F3973"/>
  <c r="R3973" s="1"/>
  <c r="E3973"/>
  <c r="D3973"/>
  <c r="Q3972"/>
  <c r="P3972"/>
  <c r="O3972"/>
  <c r="N3972"/>
  <c r="M3972"/>
  <c r="L3972"/>
  <c r="K3972"/>
  <c r="J3972"/>
  <c r="I3972"/>
  <c r="H3972"/>
  <c r="G3972"/>
  <c r="F3972"/>
  <c r="E3972"/>
  <c r="R3972" s="1"/>
  <c r="D3972"/>
  <c r="Q3971"/>
  <c r="P3971"/>
  <c r="O3971"/>
  <c r="N3971"/>
  <c r="M3971"/>
  <c r="L3971"/>
  <c r="K3971"/>
  <c r="J3971"/>
  <c r="I3971"/>
  <c r="H3971"/>
  <c r="G3971"/>
  <c r="F3971"/>
  <c r="E3971"/>
  <c r="D3971"/>
  <c r="R3971" s="1"/>
  <c r="Q3970"/>
  <c r="P3970"/>
  <c r="O3970"/>
  <c r="N3970"/>
  <c r="M3970"/>
  <c r="L3970"/>
  <c r="K3970"/>
  <c r="J3970"/>
  <c r="I3970"/>
  <c r="H3970"/>
  <c r="G3970"/>
  <c r="F3970"/>
  <c r="E3970"/>
  <c r="D3970"/>
  <c r="R3970" s="1"/>
  <c r="Q3969"/>
  <c r="P3969"/>
  <c r="O3969"/>
  <c r="N3969"/>
  <c r="M3969"/>
  <c r="L3969"/>
  <c r="K3969"/>
  <c r="J3969"/>
  <c r="I3969"/>
  <c r="H3969"/>
  <c r="G3969"/>
  <c r="F3969"/>
  <c r="R3969" s="1"/>
  <c r="E3969"/>
  <c r="D3969"/>
  <c r="Q3968"/>
  <c r="P3968"/>
  <c r="O3968"/>
  <c r="N3968"/>
  <c r="M3968"/>
  <c r="L3968"/>
  <c r="K3968"/>
  <c r="J3968"/>
  <c r="I3968"/>
  <c r="H3968"/>
  <c r="G3968"/>
  <c r="F3968"/>
  <c r="E3968"/>
  <c r="R3968" s="1"/>
  <c r="D3968"/>
  <c r="Q3967"/>
  <c r="P3967"/>
  <c r="O3967"/>
  <c r="N3967"/>
  <c r="M3967"/>
  <c r="L3967"/>
  <c r="K3967"/>
  <c r="J3967"/>
  <c r="I3967"/>
  <c r="H3967"/>
  <c r="G3967"/>
  <c r="F3967"/>
  <c r="E3967"/>
  <c r="D3967"/>
  <c r="R3967" s="1"/>
  <c r="Q3966"/>
  <c r="P3966"/>
  <c r="O3966"/>
  <c r="N3966"/>
  <c r="M3966"/>
  <c r="L3966"/>
  <c r="K3966"/>
  <c r="J3966"/>
  <c r="I3966"/>
  <c r="H3966"/>
  <c r="G3966"/>
  <c r="F3966"/>
  <c r="E3966"/>
  <c r="D3966"/>
  <c r="R3966" s="1"/>
  <c r="Q3965"/>
  <c r="P3965"/>
  <c r="O3965"/>
  <c r="N3965"/>
  <c r="M3965"/>
  <c r="L3965"/>
  <c r="K3965"/>
  <c r="J3965"/>
  <c r="I3965"/>
  <c r="H3965"/>
  <c r="G3965"/>
  <c r="F3965"/>
  <c r="R3965" s="1"/>
  <c r="E3965"/>
  <c r="D3965"/>
  <c r="Q3964"/>
  <c r="P3964"/>
  <c r="O3964"/>
  <c r="N3964"/>
  <c r="M3964"/>
  <c r="L3964"/>
  <c r="K3964"/>
  <c r="J3964"/>
  <c r="I3964"/>
  <c r="H3964"/>
  <c r="G3964"/>
  <c r="F3964"/>
  <c r="E3964"/>
  <c r="R3964" s="1"/>
  <c r="D3964"/>
  <c r="Q3963"/>
  <c r="P3963"/>
  <c r="O3963"/>
  <c r="N3963"/>
  <c r="M3963"/>
  <c r="L3963"/>
  <c r="K3963"/>
  <c r="J3963"/>
  <c r="I3963"/>
  <c r="H3963"/>
  <c r="G3963"/>
  <c r="F3963"/>
  <c r="E3963"/>
  <c r="D3963"/>
  <c r="R3963" s="1"/>
  <c r="Q3962"/>
  <c r="P3962"/>
  <c r="O3962"/>
  <c r="N3962"/>
  <c r="M3962"/>
  <c r="L3962"/>
  <c r="K3962"/>
  <c r="J3962"/>
  <c r="I3962"/>
  <c r="H3962"/>
  <c r="G3962"/>
  <c r="F3962"/>
  <c r="E3962"/>
  <c r="D3962"/>
  <c r="R3962" s="1"/>
  <c r="Q3961"/>
  <c r="P3961"/>
  <c r="O3961"/>
  <c r="N3961"/>
  <c r="M3961"/>
  <c r="L3961"/>
  <c r="K3961"/>
  <c r="J3961"/>
  <c r="I3961"/>
  <c r="H3961"/>
  <c r="G3961"/>
  <c r="F3961"/>
  <c r="R3961" s="1"/>
  <c r="E3961"/>
  <c r="D3961"/>
  <c r="Q3960"/>
  <c r="P3960"/>
  <c r="O3960"/>
  <c r="N3960"/>
  <c r="M3960"/>
  <c r="L3960"/>
  <c r="K3960"/>
  <c r="J3960"/>
  <c r="I3960"/>
  <c r="H3960"/>
  <c r="G3960"/>
  <c r="F3960"/>
  <c r="E3960"/>
  <c r="R3960" s="1"/>
  <c r="D3960"/>
  <c r="Q3959"/>
  <c r="P3959"/>
  <c r="O3959"/>
  <c r="N3959"/>
  <c r="M3959"/>
  <c r="L3959"/>
  <c r="K3959"/>
  <c r="J3959"/>
  <c r="I3959"/>
  <c r="H3959"/>
  <c r="G3959"/>
  <c r="F3959"/>
  <c r="E3959"/>
  <c r="D3959"/>
  <c r="R3959" s="1"/>
  <c r="Q3958"/>
  <c r="P3958"/>
  <c r="O3958"/>
  <c r="N3958"/>
  <c r="M3958"/>
  <c r="L3958"/>
  <c r="K3958"/>
  <c r="J3958"/>
  <c r="I3958"/>
  <c r="H3958"/>
  <c r="G3958"/>
  <c r="F3958"/>
  <c r="E3958"/>
  <c r="D3958"/>
  <c r="R3958" s="1"/>
  <c r="Q3957"/>
  <c r="P3957"/>
  <c r="O3957"/>
  <c r="N3957"/>
  <c r="M3957"/>
  <c r="L3957"/>
  <c r="K3957"/>
  <c r="J3957"/>
  <c r="I3957"/>
  <c r="H3957"/>
  <c r="G3957"/>
  <c r="F3957"/>
  <c r="R3957" s="1"/>
  <c r="E3957"/>
  <c r="D3957"/>
  <c r="Q3956"/>
  <c r="P3956"/>
  <c r="O3956"/>
  <c r="N3956"/>
  <c r="M3956"/>
  <c r="L3956"/>
  <c r="K3956"/>
  <c r="J3956"/>
  <c r="I3956"/>
  <c r="H3956"/>
  <c r="G3956"/>
  <c r="F3956"/>
  <c r="E3956"/>
  <c r="R3956" s="1"/>
  <c r="D3956"/>
  <c r="Q3955"/>
  <c r="P3955"/>
  <c r="O3955"/>
  <c r="N3955"/>
  <c r="M3955"/>
  <c r="L3955"/>
  <c r="K3955"/>
  <c r="J3955"/>
  <c r="I3955"/>
  <c r="H3955"/>
  <c r="G3955"/>
  <c r="F3955"/>
  <c r="E3955"/>
  <c r="D3955"/>
  <c r="R3955" s="1"/>
  <c r="Q3954"/>
  <c r="P3954"/>
  <c r="O3954"/>
  <c r="N3954"/>
  <c r="M3954"/>
  <c r="L3954"/>
  <c r="K3954"/>
  <c r="J3954"/>
  <c r="I3954"/>
  <c r="H3954"/>
  <c r="G3954"/>
  <c r="F3954"/>
  <c r="E3954"/>
  <c r="D3954"/>
  <c r="R3954" s="1"/>
  <c r="Q3953"/>
  <c r="P3953"/>
  <c r="O3953"/>
  <c r="N3953"/>
  <c r="M3953"/>
  <c r="L3953"/>
  <c r="K3953"/>
  <c r="J3953"/>
  <c r="I3953"/>
  <c r="H3953"/>
  <c r="G3953"/>
  <c r="F3953"/>
  <c r="R3953" s="1"/>
  <c r="E3953"/>
  <c r="D3953"/>
  <c r="Q3952"/>
  <c r="P3952"/>
  <c r="O3952"/>
  <c r="N3952"/>
  <c r="M3952"/>
  <c r="L3952"/>
  <c r="K3952"/>
  <c r="J3952"/>
  <c r="I3952"/>
  <c r="H3952"/>
  <c r="G3952"/>
  <c r="F3952"/>
  <c r="E3952"/>
  <c r="R3952" s="1"/>
  <c r="D3952"/>
  <c r="Q3951"/>
  <c r="P3951"/>
  <c r="O3951"/>
  <c r="N3951"/>
  <c r="M3951"/>
  <c r="L3951"/>
  <c r="K3951"/>
  <c r="J3951"/>
  <c r="I3951"/>
  <c r="H3951"/>
  <c r="G3951"/>
  <c r="F3951"/>
  <c r="E3951"/>
  <c r="D3951"/>
  <c r="R3951" s="1"/>
  <c r="Q3950"/>
  <c r="P3950"/>
  <c r="O3950"/>
  <c r="N3950"/>
  <c r="M3950"/>
  <c r="L3950"/>
  <c r="K3950"/>
  <c r="J3950"/>
  <c r="I3950"/>
  <c r="H3950"/>
  <c r="G3950"/>
  <c r="F3950"/>
  <c r="E3950"/>
  <c r="D3950"/>
  <c r="R3950" s="1"/>
  <c r="Q3949"/>
  <c r="P3949"/>
  <c r="O3949"/>
  <c r="N3949"/>
  <c r="M3949"/>
  <c r="L3949"/>
  <c r="K3949"/>
  <c r="J3949"/>
  <c r="I3949"/>
  <c r="H3949"/>
  <c r="G3949"/>
  <c r="F3949"/>
  <c r="R3949" s="1"/>
  <c r="E3949"/>
  <c r="D3949"/>
  <c r="Q3948"/>
  <c r="P3948"/>
  <c r="O3948"/>
  <c r="N3948"/>
  <c r="M3948"/>
  <c r="L3948"/>
  <c r="K3948"/>
  <c r="J3948"/>
  <c r="I3948"/>
  <c r="H3948"/>
  <c r="G3948"/>
  <c r="F3948"/>
  <c r="E3948"/>
  <c r="R3948" s="1"/>
  <c r="D3948"/>
  <c r="Q3947"/>
  <c r="P3947"/>
  <c r="O3947"/>
  <c r="N3947"/>
  <c r="M3947"/>
  <c r="L3947"/>
  <c r="K3947"/>
  <c r="J3947"/>
  <c r="I3947"/>
  <c r="H3947"/>
  <c r="G3947"/>
  <c r="F3947"/>
  <c r="E3947"/>
  <c r="D3947"/>
  <c r="R3947" s="1"/>
  <c r="Q3946"/>
  <c r="P3946"/>
  <c r="O3946"/>
  <c r="N3946"/>
  <c r="M3946"/>
  <c r="L3946"/>
  <c r="K3946"/>
  <c r="J3946"/>
  <c r="I3946"/>
  <c r="H3946"/>
  <c r="G3946"/>
  <c r="F3946"/>
  <c r="E3946"/>
  <c r="D3946"/>
  <c r="R3946" s="1"/>
  <c r="Q3945"/>
  <c r="P3945"/>
  <c r="O3945"/>
  <c r="N3945"/>
  <c r="M3945"/>
  <c r="L3945"/>
  <c r="K3945"/>
  <c r="J3945"/>
  <c r="I3945"/>
  <c r="H3945"/>
  <c r="G3945"/>
  <c r="F3945"/>
  <c r="R3945" s="1"/>
  <c r="E3945"/>
  <c r="D3945"/>
  <c r="Q3944"/>
  <c r="P3944"/>
  <c r="O3944"/>
  <c r="N3944"/>
  <c r="M3944"/>
  <c r="L3944"/>
  <c r="K3944"/>
  <c r="J3944"/>
  <c r="I3944"/>
  <c r="H3944"/>
  <c r="G3944"/>
  <c r="F3944"/>
  <c r="E3944"/>
  <c r="R3944" s="1"/>
  <c r="D3944"/>
  <c r="Q3943"/>
  <c r="P3943"/>
  <c r="O3943"/>
  <c r="N3943"/>
  <c r="M3943"/>
  <c r="L3943"/>
  <c r="K3943"/>
  <c r="J3943"/>
  <c r="I3943"/>
  <c r="H3943"/>
  <c r="G3943"/>
  <c r="F3943"/>
  <c r="E3943"/>
  <c r="D3943"/>
  <c r="R3943" s="1"/>
  <c r="Q3942"/>
  <c r="P3942"/>
  <c r="O3942"/>
  <c r="N3942"/>
  <c r="M3942"/>
  <c r="L3942"/>
  <c r="K3942"/>
  <c r="J3942"/>
  <c r="I3942"/>
  <c r="H3942"/>
  <c r="G3942"/>
  <c r="F3942"/>
  <c r="E3942"/>
  <c r="D3942"/>
  <c r="R3942" s="1"/>
  <c r="Q3941"/>
  <c r="P3941"/>
  <c r="O3941"/>
  <c r="N3941"/>
  <c r="M3941"/>
  <c r="L3941"/>
  <c r="K3941"/>
  <c r="J3941"/>
  <c r="I3941"/>
  <c r="H3941"/>
  <c r="G3941"/>
  <c r="F3941"/>
  <c r="R3941" s="1"/>
  <c r="E3941"/>
  <c r="D3941"/>
  <c r="Q3940"/>
  <c r="P3940"/>
  <c r="O3940"/>
  <c r="N3940"/>
  <c r="M3940"/>
  <c r="L3940"/>
  <c r="K3940"/>
  <c r="J3940"/>
  <c r="I3940"/>
  <c r="H3940"/>
  <c r="G3940"/>
  <c r="F3940"/>
  <c r="E3940"/>
  <c r="R3940" s="1"/>
  <c r="D3940"/>
  <c r="Q3939"/>
  <c r="P3939"/>
  <c r="O3939"/>
  <c r="N3939"/>
  <c r="M3939"/>
  <c r="L3939"/>
  <c r="K3939"/>
  <c r="J3939"/>
  <c r="I3939"/>
  <c r="H3939"/>
  <c r="G3939"/>
  <c r="F3939"/>
  <c r="E3939"/>
  <c r="D3939"/>
  <c r="R3939" s="1"/>
  <c r="Q3938"/>
  <c r="P3938"/>
  <c r="O3938"/>
  <c r="N3938"/>
  <c r="M3938"/>
  <c r="L3938"/>
  <c r="K3938"/>
  <c r="J3938"/>
  <c r="I3938"/>
  <c r="H3938"/>
  <c r="G3938"/>
  <c r="F3938"/>
  <c r="E3938"/>
  <c r="D3938"/>
  <c r="R3938" s="1"/>
  <c r="Q3937"/>
  <c r="P3937"/>
  <c r="O3937"/>
  <c r="N3937"/>
  <c r="M3937"/>
  <c r="L3937"/>
  <c r="K3937"/>
  <c r="J3937"/>
  <c r="I3937"/>
  <c r="H3937"/>
  <c r="G3937"/>
  <c r="F3937"/>
  <c r="R3937" s="1"/>
  <c r="E3937"/>
  <c r="D3937"/>
  <c r="Q3936"/>
  <c r="P3936"/>
  <c r="O3936"/>
  <c r="N3936"/>
  <c r="M3936"/>
  <c r="L3936"/>
  <c r="K3936"/>
  <c r="J3936"/>
  <c r="I3936"/>
  <c r="H3936"/>
  <c r="G3936"/>
  <c r="F3936"/>
  <c r="E3936"/>
  <c r="R3936" s="1"/>
  <c r="D3936"/>
  <c r="Q3935"/>
  <c r="P3935"/>
  <c r="O3935"/>
  <c r="N3935"/>
  <c r="M3935"/>
  <c r="L3935"/>
  <c r="K3935"/>
  <c r="J3935"/>
  <c r="I3935"/>
  <c r="H3935"/>
  <c r="G3935"/>
  <c r="F3935"/>
  <c r="E3935"/>
  <c r="D3935"/>
  <c r="R3935" s="1"/>
  <c r="Q3934"/>
  <c r="P3934"/>
  <c r="O3934"/>
  <c r="N3934"/>
  <c r="M3934"/>
  <c r="L3934"/>
  <c r="K3934"/>
  <c r="J3934"/>
  <c r="I3934"/>
  <c r="H3934"/>
  <c r="G3934"/>
  <c r="F3934"/>
  <c r="E3934"/>
  <c r="D3934"/>
  <c r="R3934" s="1"/>
  <c r="Q3933"/>
  <c r="P3933"/>
  <c r="O3933"/>
  <c r="N3933"/>
  <c r="M3933"/>
  <c r="L3933"/>
  <c r="K3933"/>
  <c r="J3933"/>
  <c r="I3933"/>
  <c r="H3933"/>
  <c r="G3933"/>
  <c r="F3933"/>
  <c r="R3933" s="1"/>
  <c r="E3933"/>
  <c r="D3933"/>
  <c r="Q3932"/>
  <c r="P3932"/>
  <c r="O3932"/>
  <c r="N3932"/>
  <c r="M3932"/>
  <c r="L3932"/>
  <c r="K3932"/>
  <c r="J3932"/>
  <c r="I3932"/>
  <c r="H3932"/>
  <c r="G3932"/>
  <c r="F3932"/>
  <c r="E3932"/>
  <c r="R3932" s="1"/>
  <c r="D3932"/>
  <c r="Q3931"/>
  <c r="P3931"/>
  <c r="O3931"/>
  <c r="N3931"/>
  <c r="M3931"/>
  <c r="L3931"/>
  <c r="K3931"/>
  <c r="J3931"/>
  <c r="I3931"/>
  <c r="H3931"/>
  <c r="G3931"/>
  <c r="F3931"/>
  <c r="E3931"/>
  <c r="D3931"/>
  <c r="R3931" s="1"/>
  <c r="Q3930"/>
  <c r="P3930"/>
  <c r="O3930"/>
  <c r="N3930"/>
  <c r="M3930"/>
  <c r="L3930"/>
  <c r="K3930"/>
  <c r="J3930"/>
  <c r="I3930"/>
  <c r="H3930"/>
  <c r="G3930"/>
  <c r="F3930"/>
  <c r="E3930"/>
  <c r="D3930"/>
  <c r="R3930" s="1"/>
  <c r="Q3929"/>
  <c r="P3929"/>
  <c r="O3929"/>
  <c r="N3929"/>
  <c r="M3929"/>
  <c r="L3929"/>
  <c r="K3929"/>
  <c r="J3929"/>
  <c r="I3929"/>
  <c r="H3929"/>
  <c r="G3929"/>
  <c r="F3929"/>
  <c r="R3929" s="1"/>
  <c r="E3929"/>
  <c r="D3929"/>
  <c r="Q3928"/>
  <c r="P3928"/>
  <c r="O3928"/>
  <c r="N3928"/>
  <c r="M3928"/>
  <c r="L3928"/>
  <c r="K3928"/>
  <c r="J3928"/>
  <c r="I3928"/>
  <c r="H3928"/>
  <c r="G3928"/>
  <c r="F3928"/>
  <c r="E3928"/>
  <c r="R3928" s="1"/>
  <c r="D3928"/>
  <c r="Q3927"/>
  <c r="P3927"/>
  <c r="O3927"/>
  <c r="N3927"/>
  <c r="M3927"/>
  <c r="L3927"/>
  <c r="K3927"/>
  <c r="J3927"/>
  <c r="I3927"/>
  <c r="H3927"/>
  <c r="G3927"/>
  <c r="F3927"/>
  <c r="E3927"/>
  <c r="D3927"/>
  <c r="R3927" s="1"/>
  <c r="Q3926"/>
  <c r="P3926"/>
  <c r="O3926"/>
  <c r="N3926"/>
  <c r="M3926"/>
  <c r="L3926"/>
  <c r="K3926"/>
  <c r="J3926"/>
  <c r="I3926"/>
  <c r="H3926"/>
  <c r="G3926"/>
  <c r="F3926"/>
  <c r="E3926"/>
  <c r="D3926"/>
  <c r="R3926" s="1"/>
  <c r="Q3925"/>
  <c r="P3925"/>
  <c r="O3925"/>
  <c r="N3925"/>
  <c r="M3925"/>
  <c r="L3925"/>
  <c r="K3925"/>
  <c r="J3925"/>
  <c r="I3925"/>
  <c r="H3925"/>
  <c r="G3925"/>
  <c r="F3925"/>
  <c r="R3925" s="1"/>
  <c r="E3925"/>
  <c r="D3925"/>
  <c r="Q3924"/>
  <c r="P3924"/>
  <c r="O3924"/>
  <c r="N3924"/>
  <c r="M3924"/>
  <c r="L3924"/>
  <c r="K3924"/>
  <c r="J3924"/>
  <c r="I3924"/>
  <c r="H3924"/>
  <c r="G3924"/>
  <c r="F3924"/>
  <c r="R3924" s="1"/>
  <c r="E3924"/>
  <c r="D3924"/>
  <c r="Q3923"/>
  <c r="P3923"/>
  <c r="O3923"/>
  <c r="N3923"/>
  <c r="M3923"/>
  <c r="L3923"/>
  <c r="K3923"/>
  <c r="J3923"/>
  <c r="I3923"/>
  <c r="H3923"/>
  <c r="G3923"/>
  <c r="F3923"/>
  <c r="E3923"/>
  <c r="D3923"/>
  <c r="R3923" s="1"/>
  <c r="Q3922"/>
  <c r="P3922"/>
  <c r="O3922"/>
  <c r="N3922"/>
  <c r="M3922"/>
  <c r="L3922"/>
  <c r="K3922"/>
  <c r="J3922"/>
  <c r="I3922"/>
  <c r="H3922"/>
  <c r="G3922"/>
  <c r="F3922"/>
  <c r="E3922"/>
  <c r="D3922"/>
  <c r="R3922" s="1"/>
  <c r="Q3921"/>
  <c r="P3921"/>
  <c r="O3921"/>
  <c r="N3921"/>
  <c r="M3921"/>
  <c r="L3921"/>
  <c r="K3921"/>
  <c r="J3921"/>
  <c r="I3921"/>
  <c r="H3921"/>
  <c r="G3921"/>
  <c r="F3921"/>
  <c r="R3921" s="1"/>
  <c r="E3921"/>
  <c r="D3921"/>
  <c r="Q3920"/>
  <c r="P3920"/>
  <c r="O3920"/>
  <c r="N3920"/>
  <c r="M3920"/>
  <c r="L3920"/>
  <c r="K3920"/>
  <c r="J3920"/>
  <c r="I3920"/>
  <c r="H3920"/>
  <c r="G3920"/>
  <c r="F3920"/>
  <c r="E3920"/>
  <c r="R3920" s="1"/>
  <c r="D3920"/>
  <c r="Q3919"/>
  <c r="P3919"/>
  <c r="O3919"/>
  <c r="N3919"/>
  <c r="M3919"/>
  <c r="L3919"/>
  <c r="K3919"/>
  <c r="J3919"/>
  <c r="I3919"/>
  <c r="H3919"/>
  <c r="G3919"/>
  <c r="F3919"/>
  <c r="E3919"/>
  <c r="D3919"/>
  <c r="R3919" s="1"/>
  <c r="Q3918"/>
  <c r="P3918"/>
  <c r="O3918"/>
  <c r="N3918"/>
  <c r="M3918"/>
  <c r="L3918"/>
  <c r="K3918"/>
  <c r="J3918"/>
  <c r="I3918"/>
  <c r="H3918"/>
  <c r="G3918"/>
  <c r="F3918"/>
  <c r="E3918"/>
  <c r="D3918"/>
  <c r="R3918" s="1"/>
  <c r="Q3917"/>
  <c r="P3917"/>
  <c r="O3917"/>
  <c r="N3917"/>
  <c r="M3917"/>
  <c r="L3917"/>
  <c r="K3917"/>
  <c r="J3917"/>
  <c r="I3917"/>
  <c r="H3917"/>
  <c r="G3917"/>
  <c r="F3917"/>
  <c r="R3917" s="1"/>
  <c r="E3917"/>
  <c r="D3917"/>
  <c r="Q3916"/>
  <c r="P3916"/>
  <c r="O3916"/>
  <c r="N3916"/>
  <c r="M3916"/>
  <c r="L3916"/>
  <c r="K3916"/>
  <c r="J3916"/>
  <c r="I3916"/>
  <c r="H3916"/>
  <c r="G3916"/>
  <c r="F3916"/>
  <c r="E3916"/>
  <c r="R3916" s="1"/>
  <c r="D3916"/>
  <c r="Q3915"/>
  <c r="P3915"/>
  <c r="O3915"/>
  <c r="N3915"/>
  <c r="M3915"/>
  <c r="L3915"/>
  <c r="K3915"/>
  <c r="J3915"/>
  <c r="I3915"/>
  <c r="H3915"/>
  <c r="G3915"/>
  <c r="F3915"/>
  <c r="E3915"/>
  <c r="D3915"/>
  <c r="R3915" s="1"/>
  <c r="Q3914"/>
  <c r="P3914"/>
  <c r="O3914"/>
  <c r="N3914"/>
  <c r="M3914"/>
  <c r="L3914"/>
  <c r="K3914"/>
  <c r="J3914"/>
  <c r="I3914"/>
  <c r="H3914"/>
  <c r="G3914"/>
  <c r="F3914"/>
  <c r="E3914"/>
  <c r="D3914"/>
  <c r="R3914" s="1"/>
  <c r="Q3913"/>
  <c r="P3913"/>
  <c r="O3913"/>
  <c r="N3913"/>
  <c r="M3913"/>
  <c r="L3913"/>
  <c r="K3913"/>
  <c r="J3913"/>
  <c r="I3913"/>
  <c r="H3913"/>
  <c r="G3913"/>
  <c r="F3913"/>
  <c r="R3913" s="1"/>
  <c r="E3913"/>
  <c r="D3913"/>
  <c r="Q3912"/>
  <c r="P3912"/>
  <c r="O3912"/>
  <c r="N3912"/>
  <c r="M3912"/>
  <c r="L3912"/>
  <c r="K3912"/>
  <c r="J3912"/>
  <c r="I3912"/>
  <c r="H3912"/>
  <c r="G3912"/>
  <c r="F3912"/>
  <c r="E3912"/>
  <c r="R3912" s="1"/>
  <c r="D3912"/>
  <c r="Q3911"/>
  <c r="P3911"/>
  <c r="O3911"/>
  <c r="N3911"/>
  <c r="M3911"/>
  <c r="L3911"/>
  <c r="K3911"/>
  <c r="J3911"/>
  <c r="I3911"/>
  <c r="H3911"/>
  <c r="G3911"/>
  <c r="F3911"/>
  <c r="E3911"/>
  <c r="D3911"/>
  <c r="R3911" s="1"/>
  <c r="Q3910"/>
  <c r="P3910"/>
  <c r="O3910"/>
  <c r="N3910"/>
  <c r="M3910"/>
  <c r="L3910"/>
  <c r="K3910"/>
  <c r="J3910"/>
  <c r="I3910"/>
  <c r="H3910"/>
  <c r="G3910"/>
  <c r="F3910"/>
  <c r="E3910"/>
  <c r="D3910"/>
  <c r="R3910" s="1"/>
  <c r="Q3909"/>
  <c r="P3909"/>
  <c r="O3909"/>
  <c r="N3909"/>
  <c r="M3909"/>
  <c r="L3909"/>
  <c r="K3909"/>
  <c r="J3909"/>
  <c r="I3909"/>
  <c r="H3909"/>
  <c r="G3909"/>
  <c r="F3909"/>
  <c r="R3909" s="1"/>
  <c r="E3909"/>
  <c r="D3909"/>
  <c r="Q3908"/>
  <c r="P3908"/>
  <c r="O3908"/>
  <c r="N3908"/>
  <c r="M3908"/>
  <c r="L3908"/>
  <c r="K3908"/>
  <c r="J3908"/>
  <c r="I3908"/>
  <c r="H3908"/>
  <c r="G3908"/>
  <c r="F3908"/>
  <c r="E3908"/>
  <c r="R3908" s="1"/>
  <c r="D3908"/>
  <c r="Q3907"/>
  <c r="P3907"/>
  <c r="O3907"/>
  <c r="N3907"/>
  <c r="M3907"/>
  <c r="L3907"/>
  <c r="K3907"/>
  <c r="J3907"/>
  <c r="I3907"/>
  <c r="H3907"/>
  <c r="G3907"/>
  <c r="F3907"/>
  <c r="E3907"/>
  <c r="D3907"/>
  <c r="R3907" s="1"/>
  <c r="Q3906"/>
  <c r="P3906"/>
  <c r="O3906"/>
  <c r="N3906"/>
  <c r="M3906"/>
  <c r="L3906"/>
  <c r="K3906"/>
  <c r="J3906"/>
  <c r="I3906"/>
  <c r="H3906"/>
  <c r="G3906"/>
  <c r="F3906"/>
  <c r="E3906"/>
  <c r="D3906"/>
  <c r="R3906" s="1"/>
  <c r="Q3905"/>
  <c r="P3905"/>
  <c r="O3905"/>
  <c r="N3905"/>
  <c r="M3905"/>
  <c r="L3905"/>
  <c r="K3905"/>
  <c r="J3905"/>
  <c r="I3905"/>
  <c r="H3905"/>
  <c r="G3905"/>
  <c r="F3905"/>
  <c r="R3905" s="1"/>
  <c r="E3905"/>
  <c r="D3905"/>
  <c r="Q3904"/>
  <c r="P3904"/>
  <c r="O3904"/>
  <c r="N3904"/>
  <c r="M3904"/>
  <c r="L3904"/>
  <c r="K3904"/>
  <c r="J3904"/>
  <c r="I3904"/>
  <c r="H3904"/>
  <c r="G3904"/>
  <c r="F3904"/>
  <c r="E3904"/>
  <c r="R3904" s="1"/>
  <c r="D3904"/>
  <c r="Q3903"/>
  <c r="P3903"/>
  <c r="O3903"/>
  <c r="N3903"/>
  <c r="M3903"/>
  <c r="L3903"/>
  <c r="K3903"/>
  <c r="J3903"/>
  <c r="I3903"/>
  <c r="H3903"/>
  <c r="G3903"/>
  <c r="F3903"/>
  <c r="E3903"/>
  <c r="D3903"/>
  <c r="R3903" s="1"/>
  <c r="Q3902"/>
  <c r="P3902"/>
  <c r="O3902"/>
  <c r="N3902"/>
  <c r="M3902"/>
  <c r="L3902"/>
  <c r="K3902"/>
  <c r="J3902"/>
  <c r="I3902"/>
  <c r="H3902"/>
  <c r="G3902"/>
  <c r="F3902"/>
  <c r="E3902"/>
  <c r="D3902"/>
  <c r="R3902" s="1"/>
  <c r="Q3901"/>
  <c r="P3901"/>
  <c r="O3901"/>
  <c r="N3901"/>
  <c r="M3901"/>
  <c r="L3901"/>
  <c r="K3901"/>
  <c r="J3901"/>
  <c r="I3901"/>
  <c r="H3901"/>
  <c r="G3901"/>
  <c r="F3901"/>
  <c r="R3901" s="1"/>
  <c r="E3901"/>
  <c r="D3901"/>
  <c r="Q3900"/>
  <c r="P3900"/>
  <c r="O3900"/>
  <c r="N3900"/>
  <c r="M3900"/>
  <c r="L3900"/>
  <c r="K3900"/>
  <c r="J3900"/>
  <c r="I3900"/>
  <c r="H3900"/>
  <c r="G3900"/>
  <c r="F3900"/>
  <c r="E3900"/>
  <c r="R3900" s="1"/>
  <c r="D3900"/>
  <c r="Q3899"/>
  <c r="P3899"/>
  <c r="O3899"/>
  <c r="N3899"/>
  <c r="M3899"/>
  <c r="L3899"/>
  <c r="K3899"/>
  <c r="J3899"/>
  <c r="I3899"/>
  <c r="H3899"/>
  <c r="G3899"/>
  <c r="F3899"/>
  <c r="E3899"/>
  <c r="D3899"/>
  <c r="R3899" s="1"/>
  <c r="Q3898"/>
  <c r="P3898"/>
  <c r="O3898"/>
  <c r="N3898"/>
  <c r="M3898"/>
  <c r="L3898"/>
  <c r="K3898"/>
  <c r="J3898"/>
  <c r="I3898"/>
  <c r="H3898"/>
  <c r="G3898"/>
  <c r="F3898"/>
  <c r="E3898"/>
  <c r="D3898"/>
  <c r="R3898" s="1"/>
  <c r="Q3897"/>
  <c r="P3897"/>
  <c r="O3897"/>
  <c r="N3897"/>
  <c r="M3897"/>
  <c r="L3897"/>
  <c r="K3897"/>
  <c r="J3897"/>
  <c r="I3897"/>
  <c r="H3897"/>
  <c r="G3897"/>
  <c r="F3897"/>
  <c r="R3897" s="1"/>
  <c r="E3897"/>
  <c r="D3897"/>
  <c r="Q3896"/>
  <c r="P3896"/>
  <c r="O3896"/>
  <c r="N3896"/>
  <c r="M3896"/>
  <c r="L3896"/>
  <c r="K3896"/>
  <c r="J3896"/>
  <c r="I3896"/>
  <c r="H3896"/>
  <c r="G3896"/>
  <c r="F3896"/>
  <c r="E3896"/>
  <c r="R3896" s="1"/>
  <c r="D3896"/>
  <c r="Q3895"/>
  <c r="P3895"/>
  <c r="O3895"/>
  <c r="N3895"/>
  <c r="M3895"/>
  <c r="L3895"/>
  <c r="K3895"/>
  <c r="J3895"/>
  <c r="I3895"/>
  <c r="H3895"/>
  <c r="G3895"/>
  <c r="F3895"/>
  <c r="E3895"/>
  <c r="D3895"/>
  <c r="R3895" s="1"/>
  <c r="Q3894"/>
  <c r="P3894"/>
  <c r="O3894"/>
  <c r="N3894"/>
  <c r="M3894"/>
  <c r="L3894"/>
  <c r="K3894"/>
  <c r="J3894"/>
  <c r="I3894"/>
  <c r="H3894"/>
  <c r="G3894"/>
  <c r="F3894"/>
  <c r="E3894"/>
  <c r="D3894"/>
  <c r="R3894" s="1"/>
  <c r="Q3893"/>
  <c r="P3893"/>
  <c r="O3893"/>
  <c r="N3893"/>
  <c r="M3893"/>
  <c r="L3893"/>
  <c r="K3893"/>
  <c r="J3893"/>
  <c r="I3893"/>
  <c r="H3893"/>
  <c r="G3893"/>
  <c r="F3893"/>
  <c r="R3893" s="1"/>
  <c r="E3893"/>
  <c r="D3893"/>
  <c r="Q3892"/>
  <c r="P3892"/>
  <c r="O3892"/>
  <c r="N3892"/>
  <c r="M3892"/>
  <c r="L3892"/>
  <c r="K3892"/>
  <c r="J3892"/>
  <c r="I3892"/>
  <c r="H3892"/>
  <c r="G3892"/>
  <c r="F3892"/>
  <c r="E3892"/>
  <c r="R3892" s="1"/>
  <c r="D3892"/>
  <c r="Q3891"/>
  <c r="P3891"/>
  <c r="O3891"/>
  <c r="N3891"/>
  <c r="M3891"/>
  <c r="L3891"/>
  <c r="K3891"/>
  <c r="J3891"/>
  <c r="I3891"/>
  <c r="H3891"/>
  <c r="G3891"/>
  <c r="F3891"/>
  <c r="E3891"/>
  <c r="D3891"/>
  <c r="R3891" s="1"/>
  <c r="Q3890"/>
  <c r="P3890"/>
  <c r="O3890"/>
  <c r="N3890"/>
  <c r="M3890"/>
  <c r="L3890"/>
  <c r="K3890"/>
  <c r="J3890"/>
  <c r="I3890"/>
  <c r="H3890"/>
  <c r="G3890"/>
  <c r="F3890"/>
  <c r="E3890"/>
  <c r="D3890"/>
  <c r="R3890" s="1"/>
  <c r="Q3889"/>
  <c r="P3889"/>
  <c r="O3889"/>
  <c r="N3889"/>
  <c r="M3889"/>
  <c r="L3889"/>
  <c r="K3889"/>
  <c r="J3889"/>
  <c r="I3889"/>
  <c r="H3889"/>
  <c r="G3889"/>
  <c r="F3889"/>
  <c r="R3889" s="1"/>
  <c r="E3889"/>
  <c r="D3889"/>
  <c r="Q3888"/>
  <c r="P3888"/>
  <c r="O3888"/>
  <c r="N3888"/>
  <c r="M3888"/>
  <c r="L3888"/>
  <c r="K3888"/>
  <c r="J3888"/>
  <c r="I3888"/>
  <c r="H3888"/>
  <c r="G3888"/>
  <c r="F3888"/>
  <c r="E3888"/>
  <c r="R3888" s="1"/>
  <c r="D3888"/>
  <c r="Q3887"/>
  <c r="P3887"/>
  <c r="O3887"/>
  <c r="N3887"/>
  <c r="M3887"/>
  <c r="L3887"/>
  <c r="K3887"/>
  <c r="J3887"/>
  <c r="I3887"/>
  <c r="H3887"/>
  <c r="G3887"/>
  <c r="F3887"/>
  <c r="E3887"/>
  <c r="D3887"/>
  <c r="R3887" s="1"/>
  <c r="Q3886"/>
  <c r="P3886"/>
  <c r="O3886"/>
  <c r="N3886"/>
  <c r="M3886"/>
  <c r="L3886"/>
  <c r="K3886"/>
  <c r="J3886"/>
  <c r="I3886"/>
  <c r="H3886"/>
  <c r="G3886"/>
  <c r="F3886"/>
  <c r="E3886"/>
  <c r="D3886"/>
  <c r="R3886" s="1"/>
  <c r="Q3885"/>
  <c r="P3885"/>
  <c r="O3885"/>
  <c r="N3885"/>
  <c r="M3885"/>
  <c r="L3885"/>
  <c r="K3885"/>
  <c r="J3885"/>
  <c r="I3885"/>
  <c r="H3885"/>
  <c r="G3885"/>
  <c r="F3885"/>
  <c r="R3885" s="1"/>
  <c r="E3885"/>
  <c r="D3885"/>
  <c r="Q3884"/>
  <c r="P3884"/>
  <c r="O3884"/>
  <c r="N3884"/>
  <c r="M3884"/>
  <c r="L3884"/>
  <c r="K3884"/>
  <c r="J3884"/>
  <c r="I3884"/>
  <c r="H3884"/>
  <c r="G3884"/>
  <c r="F3884"/>
  <c r="E3884"/>
  <c r="R3884" s="1"/>
  <c r="D3884"/>
  <c r="Q3883"/>
  <c r="P3883"/>
  <c r="O3883"/>
  <c r="N3883"/>
  <c r="M3883"/>
  <c r="L3883"/>
  <c r="K3883"/>
  <c r="J3883"/>
  <c r="I3883"/>
  <c r="H3883"/>
  <c r="G3883"/>
  <c r="F3883"/>
  <c r="E3883"/>
  <c r="D3883"/>
  <c r="R3883" s="1"/>
  <c r="Q3882"/>
  <c r="P3882"/>
  <c r="O3882"/>
  <c r="N3882"/>
  <c r="M3882"/>
  <c r="L3882"/>
  <c r="K3882"/>
  <c r="J3882"/>
  <c r="I3882"/>
  <c r="H3882"/>
  <c r="G3882"/>
  <c r="F3882"/>
  <c r="E3882"/>
  <c r="D3882"/>
  <c r="R3882" s="1"/>
  <c r="Q3881"/>
  <c r="P3881"/>
  <c r="O3881"/>
  <c r="N3881"/>
  <c r="M3881"/>
  <c r="L3881"/>
  <c r="K3881"/>
  <c r="J3881"/>
  <c r="I3881"/>
  <c r="H3881"/>
  <c r="G3881"/>
  <c r="F3881"/>
  <c r="R3881" s="1"/>
  <c r="E3881"/>
  <c r="D3881"/>
  <c r="Q3880"/>
  <c r="P3880"/>
  <c r="O3880"/>
  <c r="N3880"/>
  <c r="M3880"/>
  <c r="L3880"/>
  <c r="K3880"/>
  <c r="J3880"/>
  <c r="I3880"/>
  <c r="H3880"/>
  <c r="G3880"/>
  <c r="F3880"/>
  <c r="E3880"/>
  <c r="R3880" s="1"/>
  <c r="D3880"/>
  <c r="Q3879"/>
  <c r="P3879"/>
  <c r="O3879"/>
  <c r="N3879"/>
  <c r="M3879"/>
  <c r="L3879"/>
  <c r="K3879"/>
  <c r="J3879"/>
  <c r="I3879"/>
  <c r="H3879"/>
  <c r="G3879"/>
  <c r="F3879"/>
  <c r="E3879"/>
  <c r="D3879"/>
  <c r="R3879" s="1"/>
  <c r="Q3878"/>
  <c r="P3878"/>
  <c r="O3878"/>
  <c r="N3878"/>
  <c r="M3878"/>
  <c r="L3878"/>
  <c r="K3878"/>
  <c r="J3878"/>
  <c r="I3878"/>
  <c r="H3878"/>
  <c r="G3878"/>
  <c r="F3878"/>
  <c r="E3878"/>
  <c r="D3878"/>
  <c r="R3878" s="1"/>
  <c r="Q3877"/>
  <c r="P3877"/>
  <c r="O3877"/>
  <c r="N3877"/>
  <c r="M3877"/>
  <c r="L3877"/>
  <c r="K3877"/>
  <c r="J3877"/>
  <c r="I3877"/>
  <c r="H3877"/>
  <c r="G3877"/>
  <c r="F3877"/>
  <c r="R3877" s="1"/>
  <c r="E3877"/>
  <c r="D3877"/>
  <c r="Q3876"/>
  <c r="P3876"/>
  <c r="O3876"/>
  <c r="N3876"/>
  <c r="M3876"/>
  <c r="L3876"/>
  <c r="K3876"/>
  <c r="J3876"/>
  <c r="I3876"/>
  <c r="H3876"/>
  <c r="G3876"/>
  <c r="F3876"/>
  <c r="E3876"/>
  <c r="R3876" s="1"/>
  <c r="D3876"/>
  <c r="Q3875"/>
  <c r="P3875"/>
  <c r="O3875"/>
  <c r="N3875"/>
  <c r="M3875"/>
  <c r="L3875"/>
  <c r="K3875"/>
  <c r="J3875"/>
  <c r="I3875"/>
  <c r="H3875"/>
  <c r="G3875"/>
  <c r="F3875"/>
  <c r="E3875"/>
  <c r="D3875"/>
  <c r="R3875" s="1"/>
  <c r="Q3874"/>
  <c r="P3874"/>
  <c r="O3874"/>
  <c r="N3874"/>
  <c r="M3874"/>
  <c r="L3874"/>
  <c r="K3874"/>
  <c r="J3874"/>
  <c r="I3874"/>
  <c r="H3874"/>
  <c r="G3874"/>
  <c r="F3874"/>
  <c r="E3874"/>
  <c r="D3874"/>
  <c r="R3874" s="1"/>
  <c r="Q3873"/>
  <c r="P3873"/>
  <c r="O3873"/>
  <c r="N3873"/>
  <c r="M3873"/>
  <c r="L3873"/>
  <c r="K3873"/>
  <c r="J3873"/>
  <c r="I3873"/>
  <c r="H3873"/>
  <c r="G3873"/>
  <c r="F3873"/>
  <c r="R3873" s="1"/>
  <c r="E3873"/>
  <c r="D3873"/>
  <c r="Q3872"/>
  <c r="P3872"/>
  <c r="O3872"/>
  <c r="N3872"/>
  <c r="M3872"/>
  <c r="L3872"/>
  <c r="K3872"/>
  <c r="J3872"/>
  <c r="I3872"/>
  <c r="H3872"/>
  <c r="G3872"/>
  <c r="F3872"/>
  <c r="E3872"/>
  <c r="R3872" s="1"/>
  <c r="D3872"/>
  <c r="Q3871"/>
  <c r="P3871"/>
  <c r="O3871"/>
  <c r="N3871"/>
  <c r="M3871"/>
  <c r="L3871"/>
  <c r="K3871"/>
  <c r="J3871"/>
  <c r="I3871"/>
  <c r="H3871"/>
  <c r="G3871"/>
  <c r="F3871"/>
  <c r="E3871"/>
  <c r="D3871"/>
  <c r="R3871" s="1"/>
  <c r="Q3870"/>
  <c r="P3870"/>
  <c r="O3870"/>
  <c r="N3870"/>
  <c r="M3870"/>
  <c r="L3870"/>
  <c r="K3870"/>
  <c r="J3870"/>
  <c r="I3870"/>
  <c r="H3870"/>
  <c r="G3870"/>
  <c r="F3870"/>
  <c r="E3870"/>
  <c r="D3870"/>
  <c r="R3870" s="1"/>
  <c r="Q3869"/>
  <c r="P3869"/>
  <c r="O3869"/>
  <c r="N3869"/>
  <c r="M3869"/>
  <c r="L3869"/>
  <c r="K3869"/>
  <c r="J3869"/>
  <c r="I3869"/>
  <c r="H3869"/>
  <c r="G3869"/>
  <c r="F3869"/>
  <c r="R3869" s="1"/>
  <c r="E3869"/>
  <c r="D3869"/>
  <c r="Q3868"/>
  <c r="P3868"/>
  <c r="O3868"/>
  <c r="N3868"/>
  <c r="M3868"/>
  <c r="L3868"/>
  <c r="K3868"/>
  <c r="J3868"/>
  <c r="I3868"/>
  <c r="H3868"/>
  <c r="G3868"/>
  <c r="F3868"/>
  <c r="E3868"/>
  <c r="R3868" s="1"/>
  <c r="D3868"/>
  <c r="Q3867"/>
  <c r="P3867"/>
  <c r="O3867"/>
  <c r="N3867"/>
  <c r="M3867"/>
  <c r="L3867"/>
  <c r="K3867"/>
  <c r="J3867"/>
  <c r="I3867"/>
  <c r="H3867"/>
  <c r="G3867"/>
  <c r="F3867"/>
  <c r="E3867"/>
  <c r="D3867"/>
  <c r="R3867" s="1"/>
  <c r="Q3866"/>
  <c r="P3866"/>
  <c r="O3866"/>
  <c r="N3866"/>
  <c r="M3866"/>
  <c r="L3866"/>
  <c r="K3866"/>
  <c r="J3866"/>
  <c r="I3866"/>
  <c r="H3866"/>
  <c r="G3866"/>
  <c r="F3866"/>
  <c r="E3866"/>
  <c r="D3866"/>
  <c r="R3866" s="1"/>
  <c r="Q3865"/>
  <c r="P3865"/>
  <c r="O3865"/>
  <c r="N3865"/>
  <c r="M3865"/>
  <c r="L3865"/>
  <c r="K3865"/>
  <c r="J3865"/>
  <c r="I3865"/>
  <c r="H3865"/>
  <c r="G3865"/>
  <c r="F3865"/>
  <c r="R3865" s="1"/>
  <c r="E3865"/>
  <c r="D3865"/>
  <c r="Q3864"/>
  <c r="P3864"/>
  <c r="O3864"/>
  <c r="N3864"/>
  <c r="M3864"/>
  <c r="L3864"/>
  <c r="K3864"/>
  <c r="J3864"/>
  <c r="I3864"/>
  <c r="H3864"/>
  <c r="G3864"/>
  <c r="F3864"/>
  <c r="E3864"/>
  <c r="R3864" s="1"/>
  <c r="D3864"/>
  <c r="Q3863"/>
  <c r="P3863"/>
  <c r="O3863"/>
  <c r="N3863"/>
  <c r="M3863"/>
  <c r="L3863"/>
  <c r="K3863"/>
  <c r="J3863"/>
  <c r="I3863"/>
  <c r="H3863"/>
  <c r="G3863"/>
  <c r="F3863"/>
  <c r="E3863"/>
  <c r="D3863"/>
  <c r="R3863" s="1"/>
  <c r="Q3862"/>
  <c r="P3862"/>
  <c r="O3862"/>
  <c r="N3862"/>
  <c r="M3862"/>
  <c r="L3862"/>
  <c r="K3862"/>
  <c r="J3862"/>
  <c r="I3862"/>
  <c r="H3862"/>
  <c r="G3862"/>
  <c r="F3862"/>
  <c r="E3862"/>
  <c r="D3862"/>
  <c r="R3862" s="1"/>
  <c r="Q3861"/>
  <c r="P3861"/>
  <c r="O3861"/>
  <c r="N3861"/>
  <c r="M3861"/>
  <c r="L3861"/>
  <c r="K3861"/>
  <c r="J3861"/>
  <c r="I3861"/>
  <c r="H3861"/>
  <c r="G3861"/>
  <c r="F3861"/>
  <c r="R3861" s="1"/>
  <c r="E3861"/>
  <c r="D3861"/>
  <c r="Q3860"/>
  <c r="P3860"/>
  <c r="O3860"/>
  <c r="N3860"/>
  <c r="M3860"/>
  <c r="L3860"/>
  <c r="K3860"/>
  <c r="J3860"/>
  <c r="I3860"/>
  <c r="H3860"/>
  <c r="G3860"/>
  <c r="F3860"/>
  <c r="E3860"/>
  <c r="R3860" s="1"/>
  <c r="D3860"/>
  <c r="Q3859"/>
  <c r="P3859"/>
  <c r="O3859"/>
  <c r="N3859"/>
  <c r="M3859"/>
  <c r="L3859"/>
  <c r="K3859"/>
  <c r="J3859"/>
  <c r="I3859"/>
  <c r="H3859"/>
  <c r="G3859"/>
  <c r="F3859"/>
  <c r="E3859"/>
  <c r="D3859"/>
  <c r="R3859" s="1"/>
  <c r="Q3858"/>
  <c r="P3858"/>
  <c r="O3858"/>
  <c r="N3858"/>
  <c r="M3858"/>
  <c r="L3858"/>
  <c r="K3858"/>
  <c r="J3858"/>
  <c r="I3858"/>
  <c r="H3858"/>
  <c r="G3858"/>
  <c r="F3858"/>
  <c r="E3858"/>
  <c r="D3858"/>
  <c r="R3858" s="1"/>
  <c r="Q3857"/>
  <c r="P3857"/>
  <c r="O3857"/>
  <c r="N3857"/>
  <c r="M3857"/>
  <c r="L3857"/>
  <c r="K3857"/>
  <c r="J3857"/>
  <c r="I3857"/>
  <c r="H3857"/>
  <c r="G3857"/>
  <c r="F3857"/>
  <c r="R3857" s="1"/>
  <c r="E3857"/>
  <c r="D3857"/>
  <c r="Q3856"/>
  <c r="P3856"/>
  <c r="O3856"/>
  <c r="N3856"/>
  <c r="M3856"/>
  <c r="L3856"/>
  <c r="K3856"/>
  <c r="J3856"/>
  <c r="I3856"/>
  <c r="H3856"/>
  <c r="G3856"/>
  <c r="F3856"/>
  <c r="E3856"/>
  <c r="R3856" s="1"/>
  <c r="D3856"/>
  <c r="Q3855"/>
  <c r="P3855"/>
  <c r="O3855"/>
  <c r="N3855"/>
  <c r="M3855"/>
  <c r="L3855"/>
  <c r="K3855"/>
  <c r="J3855"/>
  <c r="I3855"/>
  <c r="H3855"/>
  <c r="G3855"/>
  <c r="F3855"/>
  <c r="E3855"/>
  <c r="D3855"/>
  <c r="R3855" s="1"/>
  <c r="Q3854"/>
  <c r="P3854"/>
  <c r="O3854"/>
  <c r="N3854"/>
  <c r="M3854"/>
  <c r="L3854"/>
  <c r="K3854"/>
  <c r="J3854"/>
  <c r="I3854"/>
  <c r="H3854"/>
  <c r="G3854"/>
  <c r="F3854"/>
  <c r="E3854"/>
  <c r="D3854"/>
  <c r="R3854" s="1"/>
  <c r="Q3853"/>
  <c r="P3853"/>
  <c r="O3853"/>
  <c r="N3853"/>
  <c r="M3853"/>
  <c r="L3853"/>
  <c r="K3853"/>
  <c r="J3853"/>
  <c r="I3853"/>
  <c r="H3853"/>
  <c r="G3853"/>
  <c r="F3853"/>
  <c r="R3853" s="1"/>
  <c r="E3853"/>
  <c r="D3853"/>
  <c r="Q3852"/>
  <c r="P3852"/>
  <c r="O3852"/>
  <c r="N3852"/>
  <c r="M3852"/>
  <c r="L3852"/>
  <c r="K3852"/>
  <c r="J3852"/>
  <c r="I3852"/>
  <c r="H3852"/>
  <c r="G3852"/>
  <c r="F3852"/>
  <c r="E3852"/>
  <c r="R3852" s="1"/>
  <c r="D3852"/>
  <c r="Q3851"/>
  <c r="P3851"/>
  <c r="O3851"/>
  <c r="N3851"/>
  <c r="M3851"/>
  <c r="L3851"/>
  <c r="K3851"/>
  <c r="J3851"/>
  <c r="I3851"/>
  <c r="H3851"/>
  <c r="G3851"/>
  <c r="F3851"/>
  <c r="E3851"/>
  <c r="D3851"/>
  <c r="R3851" s="1"/>
  <c r="Q3850"/>
  <c r="P3850"/>
  <c r="O3850"/>
  <c r="N3850"/>
  <c r="M3850"/>
  <c r="L3850"/>
  <c r="K3850"/>
  <c r="J3850"/>
  <c r="I3850"/>
  <c r="H3850"/>
  <c r="G3850"/>
  <c r="F3850"/>
  <c r="E3850"/>
  <c r="D3850"/>
  <c r="R3850" s="1"/>
  <c r="Q3849"/>
  <c r="P3849"/>
  <c r="O3849"/>
  <c r="N3849"/>
  <c r="M3849"/>
  <c r="L3849"/>
  <c r="K3849"/>
  <c r="J3849"/>
  <c r="I3849"/>
  <c r="H3849"/>
  <c r="G3849"/>
  <c r="F3849"/>
  <c r="R3849" s="1"/>
  <c r="E3849"/>
  <c r="D3849"/>
  <c r="Q3848"/>
  <c r="P3848"/>
  <c r="O3848"/>
  <c r="N3848"/>
  <c r="M3848"/>
  <c r="L3848"/>
  <c r="K3848"/>
  <c r="J3848"/>
  <c r="I3848"/>
  <c r="H3848"/>
  <c r="G3848"/>
  <c r="F3848"/>
  <c r="E3848"/>
  <c r="R3848" s="1"/>
  <c r="D3848"/>
  <c r="Q3847"/>
  <c r="P3847"/>
  <c r="O3847"/>
  <c r="N3847"/>
  <c r="M3847"/>
  <c r="L3847"/>
  <c r="K3847"/>
  <c r="J3847"/>
  <c r="I3847"/>
  <c r="H3847"/>
  <c r="G3847"/>
  <c r="F3847"/>
  <c r="E3847"/>
  <c r="D3847"/>
  <c r="R3847" s="1"/>
  <c r="Q3846"/>
  <c r="P3846"/>
  <c r="O3846"/>
  <c r="N3846"/>
  <c r="M3846"/>
  <c r="L3846"/>
  <c r="K3846"/>
  <c r="J3846"/>
  <c r="I3846"/>
  <c r="H3846"/>
  <c r="G3846"/>
  <c r="F3846"/>
  <c r="E3846"/>
  <c r="D3846"/>
  <c r="R3846" s="1"/>
  <c r="Q3845"/>
  <c r="P3845"/>
  <c r="O3845"/>
  <c r="N3845"/>
  <c r="M3845"/>
  <c r="L3845"/>
  <c r="K3845"/>
  <c r="J3845"/>
  <c r="I3845"/>
  <c r="H3845"/>
  <c r="G3845"/>
  <c r="F3845"/>
  <c r="R3845" s="1"/>
  <c r="E3845"/>
  <c r="D3845"/>
  <c r="Q3844"/>
  <c r="P3844"/>
  <c r="O3844"/>
  <c r="N3844"/>
  <c r="M3844"/>
  <c r="L3844"/>
  <c r="K3844"/>
  <c r="J3844"/>
  <c r="I3844"/>
  <c r="H3844"/>
  <c r="G3844"/>
  <c r="F3844"/>
  <c r="E3844"/>
  <c r="R3844" s="1"/>
  <c r="D3844"/>
  <c r="Q3843"/>
  <c r="P3843"/>
  <c r="O3843"/>
  <c r="N3843"/>
  <c r="M3843"/>
  <c r="L3843"/>
  <c r="K3843"/>
  <c r="J3843"/>
  <c r="I3843"/>
  <c r="H3843"/>
  <c r="G3843"/>
  <c r="F3843"/>
  <c r="E3843"/>
  <c r="D3843"/>
  <c r="R3843" s="1"/>
  <c r="Q3842"/>
  <c r="P3842"/>
  <c r="O3842"/>
  <c r="N3842"/>
  <c r="M3842"/>
  <c r="L3842"/>
  <c r="K3842"/>
  <c r="J3842"/>
  <c r="I3842"/>
  <c r="H3842"/>
  <c r="G3842"/>
  <c r="F3842"/>
  <c r="E3842"/>
  <c r="D3842"/>
  <c r="R3842" s="1"/>
  <c r="Q3841"/>
  <c r="P3841"/>
  <c r="O3841"/>
  <c r="N3841"/>
  <c r="M3841"/>
  <c r="L3841"/>
  <c r="K3841"/>
  <c r="J3841"/>
  <c r="I3841"/>
  <c r="H3841"/>
  <c r="G3841"/>
  <c r="F3841"/>
  <c r="R3841" s="1"/>
  <c r="E3841"/>
  <c r="D3841"/>
  <c r="Q3840"/>
  <c r="P3840"/>
  <c r="O3840"/>
  <c r="N3840"/>
  <c r="M3840"/>
  <c r="L3840"/>
  <c r="K3840"/>
  <c r="J3840"/>
  <c r="I3840"/>
  <c r="H3840"/>
  <c r="G3840"/>
  <c r="F3840"/>
  <c r="E3840"/>
  <c r="R3840" s="1"/>
  <c r="D3840"/>
  <c r="Q3839"/>
  <c r="P3839"/>
  <c r="O3839"/>
  <c r="N3839"/>
  <c r="M3839"/>
  <c r="L3839"/>
  <c r="K3839"/>
  <c r="J3839"/>
  <c r="I3839"/>
  <c r="H3839"/>
  <c r="G3839"/>
  <c r="F3839"/>
  <c r="E3839"/>
  <c r="D3839"/>
  <c r="R3839" s="1"/>
  <c r="Q3838"/>
  <c r="P3838"/>
  <c r="O3838"/>
  <c r="N3838"/>
  <c r="M3838"/>
  <c r="L3838"/>
  <c r="K3838"/>
  <c r="J3838"/>
  <c r="I3838"/>
  <c r="H3838"/>
  <c r="G3838"/>
  <c r="F3838"/>
  <c r="E3838"/>
  <c r="D3838"/>
  <c r="R3838" s="1"/>
  <c r="Q3837"/>
  <c r="P3837"/>
  <c r="O3837"/>
  <c r="N3837"/>
  <c r="M3837"/>
  <c r="L3837"/>
  <c r="K3837"/>
  <c r="J3837"/>
  <c r="I3837"/>
  <c r="H3837"/>
  <c r="G3837"/>
  <c r="F3837"/>
  <c r="R3837" s="1"/>
  <c r="E3837"/>
  <c r="D3837"/>
  <c r="Q3836"/>
  <c r="P3836"/>
  <c r="O3836"/>
  <c r="N3836"/>
  <c r="M3836"/>
  <c r="L3836"/>
  <c r="K3836"/>
  <c r="J3836"/>
  <c r="I3836"/>
  <c r="H3836"/>
  <c r="G3836"/>
  <c r="F3836"/>
  <c r="E3836"/>
  <c r="R3836" s="1"/>
  <c r="D3836"/>
  <c r="Q3835"/>
  <c r="P3835"/>
  <c r="O3835"/>
  <c r="N3835"/>
  <c r="M3835"/>
  <c r="L3835"/>
  <c r="K3835"/>
  <c r="J3835"/>
  <c r="I3835"/>
  <c r="H3835"/>
  <c r="G3835"/>
  <c r="F3835"/>
  <c r="E3835"/>
  <c r="D3835"/>
  <c r="R3835" s="1"/>
  <c r="Q3834"/>
  <c r="P3834"/>
  <c r="O3834"/>
  <c r="N3834"/>
  <c r="M3834"/>
  <c r="L3834"/>
  <c r="K3834"/>
  <c r="J3834"/>
  <c r="I3834"/>
  <c r="H3834"/>
  <c r="G3834"/>
  <c r="F3834"/>
  <c r="E3834"/>
  <c r="D3834"/>
  <c r="R3834" s="1"/>
  <c r="Q3833"/>
  <c r="P3833"/>
  <c r="O3833"/>
  <c r="N3833"/>
  <c r="M3833"/>
  <c r="L3833"/>
  <c r="K3833"/>
  <c r="J3833"/>
  <c r="I3833"/>
  <c r="H3833"/>
  <c r="G3833"/>
  <c r="F3833"/>
  <c r="R3833" s="1"/>
  <c r="E3833"/>
  <c r="D3833"/>
  <c r="Q3832"/>
  <c r="P3832"/>
  <c r="O3832"/>
  <c r="N3832"/>
  <c r="M3832"/>
  <c r="L3832"/>
  <c r="K3832"/>
  <c r="J3832"/>
  <c r="I3832"/>
  <c r="H3832"/>
  <c r="G3832"/>
  <c r="F3832"/>
  <c r="E3832"/>
  <c r="R3832" s="1"/>
  <c r="D3832"/>
  <c r="Q3831"/>
  <c r="P3831"/>
  <c r="O3831"/>
  <c r="N3831"/>
  <c r="M3831"/>
  <c r="L3831"/>
  <c r="K3831"/>
  <c r="J3831"/>
  <c r="I3831"/>
  <c r="H3831"/>
  <c r="G3831"/>
  <c r="F3831"/>
  <c r="E3831"/>
  <c r="D3831"/>
  <c r="R3831" s="1"/>
  <c r="Q3830"/>
  <c r="P3830"/>
  <c r="O3830"/>
  <c r="N3830"/>
  <c r="M3830"/>
  <c r="L3830"/>
  <c r="K3830"/>
  <c r="J3830"/>
  <c r="I3830"/>
  <c r="H3830"/>
  <c r="G3830"/>
  <c r="F3830"/>
  <c r="E3830"/>
  <c r="D3830"/>
  <c r="R3830" s="1"/>
  <c r="Q3829"/>
  <c r="P3829"/>
  <c r="O3829"/>
  <c r="N3829"/>
  <c r="M3829"/>
  <c r="L3829"/>
  <c r="K3829"/>
  <c r="J3829"/>
  <c r="I3829"/>
  <c r="H3829"/>
  <c r="G3829"/>
  <c r="F3829"/>
  <c r="R3829" s="1"/>
  <c r="E3829"/>
  <c r="D3829"/>
  <c r="Q3828"/>
  <c r="P3828"/>
  <c r="O3828"/>
  <c r="N3828"/>
  <c r="M3828"/>
  <c r="L3828"/>
  <c r="K3828"/>
  <c r="J3828"/>
  <c r="I3828"/>
  <c r="H3828"/>
  <c r="G3828"/>
  <c r="F3828"/>
  <c r="E3828"/>
  <c r="R3828" s="1"/>
  <c r="D3828"/>
  <c r="Q3827"/>
  <c r="P3827"/>
  <c r="O3827"/>
  <c r="N3827"/>
  <c r="M3827"/>
  <c r="L3827"/>
  <c r="K3827"/>
  <c r="J3827"/>
  <c r="I3827"/>
  <c r="H3827"/>
  <c r="G3827"/>
  <c r="F3827"/>
  <c r="E3827"/>
  <c r="D3827"/>
  <c r="R3827" s="1"/>
  <c r="Q3826"/>
  <c r="P3826"/>
  <c r="O3826"/>
  <c r="N3826"/>
  <c r="M3826"/>
  <c r="L3826"/>
  <c r="K3826"/>
  <c r="J3826"/>
  <c r="I3826"/>
  <c r="H3826"/>
  <c r="G3826"/>
  <c r="F3826"/>
  <c r="E3826"/>
  <c r="D3826"/>
  <c r="R3826" s="1"/>
  <c r="Q3825"/>
  <c r="P3825"/>
  <c r="O3825"/>
  <c r="N3825"/>
  <c r="M3825"/>
  <c r="L3825"/>
  <c r="K3825"/>
  <c r="J3825"/>
  <c r="I3825"/>
  <c r="H3825"/>
  <c r="G3825"/>
  <c r="F3825"/>
  <c r="R3825" s="1"/>
  <c r="E3825"/>
  <c r="D3825"/>
  <c r="Q3824"/>
  <c r="P3824"/>
  <c r="O3824"/>
  <c r="N3824"/>
  <c r="M3824"/>
  <c r="L3824"/>
  <c r="K3824"/>
  <c r="J3824"/>
  <c r="I3824"/>
  <c r="H3824"/>
  <c r="G3824"/>
  <c r="F3824"/>
  <c r="E3824"/>
  <c r="R3824" s="1"/>
  <c r="D3824"/>
  <c r="Q3823"/>
  <c r="P3823"/>
  <c r="O3823"/>
  <c r="N3823"/>
  <c r="M3823"/>
  <c r="L3823"/>
  <c r="K3823"/>
  <c r="J3823"/>
  <c r="I3823"/>
  <c r="H3823"/>
  <c r="G3823"/>
  <c r="F3823"/>
  <c r="E3823"/>
  <c r="D3823"/>
  <c r="R3823" s="1"/>
  <c r="Q3822"/>
  <c r="P3822"/>
  <c r="O3822"/>
  <c r="N3822"/>
  <c r="M3822"/>
  <c r="L3822"/>
  <c r="K3822"/>
  <c r="J3822"/>
  <c r="I3822"/>
  <c r="H3822"/>
  <c r="G3822"/>
  <c r="F3822"/>
  <c r="E3822"/>
  <c r="D3822"/>
  <c r="R3822" s="1"/>
  <c r="Q3821"/>
  <c r="P3821"/>
  <c r="O3821"/>
  <c r="N3821"/>
  <c r="M3821"/>
  <c r="L3821"/>
  <c r="K3821"/>
  <c r="J3821"/>
  <c r="I3821"/>
  <c r="H3821"/>
  <c r="G3821"/>
  <c r="F3821"/>
  <c r="R3821" s="1"/>
  <c r="E3821"/>
  <c r="D3821"/>
  <c r="Q3820"/>
  <c r="P3820"/>
  <c r="O3820"/>
  <c r="N3820"/>
  <c r="M3820"/>
  <c r="L3820"/>
  <c r="K3820"/>
  <c r="J3820"/>
  <c r="I3820"/>
  <c r="H3820"/>
  <c r="G3820"/>
  <c r="F3820"/>
  <c r="E3820"/>
  <c r="R3820" s="1"/>
  <c r="D3820"/>
  <c r="Q3819"/>
  <c r="P3819"/>
  <c r="O3819"/>
  <c r="N3819"/>
  <c r="M3819"/>
  <c r="L3819"/>
  <c r="K3819"/>
  <c r="J3819"/>
  <c r="I3819"/>
  <c r="H3819"/>
  <c r="G3819"/>
  <c r="F3819"/>
  <c r="E3819"/>
  <c r="D3819"/>
  <c r="R3819" s="1"/>
  <c r="Q3818"/>
  <c r="P3818"/>
  <c r="O3818"/>
  <c r="N3818"/>
  <c r="M3818"/>
  <c r="L3818"/>
  <c r="K3818"/>
  <c r="J3818"/>
  <c r="I3818"/>
  <c r="H3818"/>
  <c r="G3818"/>
  <c r="F3818"/>
  <c r="E3818"/>
  <c r="D3818"/>
  <c r="R3818" s="1"/>
  <c r="Q3817"/>
  <c r="P3817"/>
  <c r="O3817"/>
  <c r="N3817"/>
  <c r="M3817"/>
  <c r="L3817"/>
  <c r="K3817"/>
  <c r="J3817"/>
  <c r="I3817"/>
  <c r="H3817"/>
  <c r="G3817"/>
  <c r="F3817"/>
  <c r="R3817" s="1"/>
  <c r="E3817"/>
  <c r="D3817"/>
  <c r="Q3816"/>
  <c r="P3816"/>
  <c r="O3816"/>
  <c r="N3816"/>
  <c r="M3816"/>
  <c r="L3816"/>
  <c r="K3816"/>
  <c r="J3816"/>
  <c r="I3816"/>
  <c r="H3816"/>
  <c r="G3816"/>
  <c r="F3816"/>
  <c r="E3816"/>
  <c r="R3816" s="1"/>
  <c r="D3816"/>
  <c r="Q3815"/>
  <c r="P3815"/>
  <c r="O3815"/>
  <c r="N3815"/>
  <c r="M3815"/>
  <c r="L3815"/>
  <c r="K3815"/>
  <c r="J3815"/>
  <c r="I3815"/>
  <c r="H3815"/>
  <c r="G3815"/>
  <c r="F3815"/>
  <c r="E3815"/>
  <c r="D3815"/>
  <c r="R3815" s="1"/>
  <c r="Q3814"/>
  <c r="P3814"/>
  <c r="O3814"/>
  <c r="N3814"/>
  <c r="M3814"/>
  <c r="L3814"/>
  <c r="K3814"/>
  <c r="J3814"/>
  <c r="I3814"/>
  <c r="H3814"/>
  <c r="G3814"/>
  <c r="F3814"/>
  <c r="E3814"/>
  <c r="D3814"/>
  <c r="R3814" s="1"/>
  <c r="Q3813"/>
  <c r="P3813"/>
  <c r="O3813"/>
  <c r="N3813"/>
  <c r="M3813"/>
  <c r="L3813"/>
  <c r="K3813"/>
  <c r="J3813"/>
  <c r="I3813"/>
  <c r="H3813"/>
  <c r="G3813"/>
  <c r="F3813"/>
  <c r="R3813" s="1"/>
  <c r="E3813"/>
  <c r="D3813"/>
  <c r="Q3812"/>
  <c r="P3812"/>
  <c r="O3812"/>
  <c r="N3812"/>
  <c r="M3812"/>
  <c r="L3812"/>
  <c r="K3812"/>
  <c r="J3812"/>
  <c r="I3812"/>
  <c r="H3812"/>
  <c r="G3812"/>
  <c r="F3812"/>
  <c r="E3812"/>
  <c r="R3812" s="1"/>
  <c r="D3812"/>
  <c r="Q3811"/>
  <c r="P3811"/>
  <c r="O3811"/>
  <c r="N3811"/>
  <c r="M3811"/>
  <c r="L3811"/>
  <c r="K3811"/>
  <c r="J3811"/>
  <c r="I3811"/>
  <c r="H3811"/>
  <c r="G3811"/>
  <c r="F3811"/>
  <c r="E3811"/>
  <c r="D3811"/>
  <c r="R3811" s="1"/>
  <c r="Q3810"/>
  <c r="P3810"/>
  <c r="O3810"/>
  <c r="N3810"/>
  <c r="M3810"/>
  <c r="L3810"/>
  <c r="K3810"/>
  <c r="J3810"/>
  <c r="I3810"/>
  <c r="H3810"/>
  <c r="G3810"/>
  <c r="F3810"/>
  <c r="E3810"/>
  <c r="D3810"/>
  <c r="R3810" s="1"/>
  <c r="Q3809"/>
  <c r="P3809"/>
  <c r="O3809"/>
  <c r="N3809"/>
  <c r="M3809"/>
  <c r="L3809"/>
  <c r="K3809"/>
  <c r="J3809"/>
  <c r="I3809"/>
  <c r="H3809"/>
  <c r="G3809"/>
  <c r="F3809"/>
  <c r="R3809" s="1"/>
  <c r="E3809"/>
  <c r="D3809"/>
  <c r="Q3808"/>
  <c r="P3808"/>
  <c r="O3808"/>
  <c r="N3808"/>
  <c r="M3808"/>
  <c r="L3808"/>
  <c r="K3808"/>
  <c r="J3808"/>
  <c r="I3808"/>
  <c r="H3808"/>
  <c r="G3808"/>
  <c r="F3808"/>
  <c r="E3808"/>
  <c r="R3808" s="1"/>
  <c r="D3808"/>
  <c r="Q3807"/>
  <c r="P3807"/>
  <c r="O3807"/>
  <c r="N3807"/>
  <c r="M3807"/>
  <c r="L3807"/>
  <c r="K3807"/>
  <c r="J3807"/>
  <c r="I3807"/>
  <c r="H3807"/>
  <c r="G3807"/>
  <c r="F3807"/>
  <c r="E3807"/>
  <c r="D3807"/>
  <c r="R3807" s="1"/>
  <c r="Q3806"/>
  <c r="P3806"/>
  <c r="O3806"/>
  <c r="N3806"/>
  <c r="M3806"/>
  <c r="L3806"/>
  <c r="K3806"/>
  <c r="J3806"/>
  <c r="I3806"/>
  <c r="H3806"/>
  <c r="G3806"/>
  <c r="F3806"/>
  <c r="E3806"/>
  <c r="D3806"/>
  <c r="R3806" s="1"/>
  <c r="Q3805"/>
  <c r="P3805"/>
  <c r="O3805"/>
  <c r="N3805"/>
  <c r="M3805"/>
  <c r="L3805"/>
  <c r="K3805"/>
  <c r="J3805"/>
  <c r="I3805"/>
  <c r="H3805"/>
  <c r="G3805"/>
  <c r="F3805"/>
  <c r="R3805" s="1"/>
  <c r="E3805"/>
  <c r="D3805"/>
  <c r="Q3804"/>
  <c r="P3804"/>
  <c r="O3804"/>
  <c r="N3804"/>
  <c r="M3804"/>
  <c r="L3804"/>
  <c r="K3804"/>
  <c r="J3804"/>
  <c r="I3804"/>
  <c r="H3804"/>
  <c r="G3804"/>
  <c r="F3804"/>
  <c r="E3804"/>
  <c r="R3804" s="1"/>
  <c r="D3804"/>
  <c r="Q3803"/>
  <c r="P3803"/>
  <c r="O3803"/>
  <c r="N3803"/>
  <c r="M3803"/>
  <c r="L3803"/>
  <c r="K3803"/>
  <c r="J3803"/>
  <c r="I3803"/>
  <c r="H3803"/>
  <c r="G3803"/>
  <c r="F3803"/>
  <c r="E3803"/>
  <c r="D3803"/>
  <c r="R3803" s="1"/>
  <c r="Q3802"/>
  <c r="P3802"/>
  <c r="O3802"/>
  <c r="N3802"/>
  <c r="M3802"/>
  <c r="L3802"/>
  <c r="K3802"/>
  <c r="J3802"/>
  <c r="I3802"/>
  <c r="H3802"/>
  <c r="G3802"/>
  <c r="F3802"/>
  <c r="E3802"/>
  <c r="D3802"/>
  <c r="R3802" s="1"/>
  <c r="Q3801"/>
  <c r="P3801"/>
  <c r="O3801"/>
  <c r="N3801"/>
  <c r="M3801"/>
  <c r="L3801"/>
  <c r="K3801"/>
  <c r="J3801"/>
  <c r="I3801"/>
  <c r="H3801"/>
  <c r="G3801"/>
  <c r="F3801"/>
  <c r="R3801" s="1"/>
  <c r="E3801"/>
  <c r="D3801"/>
  <c r="Q3800"/>
  <c r="P3800"/>
  <c r="O3800"/>
  <c r="N3800"/>
  <c r="M3800"/>
  <c r="L3800"/>
  <c r="K3800"/>
  <c r="J3800"/>
  <c r="I3800"/>
  <c r="H3800"/>
  <c r="G3800"/>
  <c r="F3800"/>
  <c r="E3800"/>
  <c r="R3800" s="1"/>
  <c r="D3800"/>
  <c r="Q3799"/>
  <c r="P3799"/>
  <c r="O3799"/>
  <c r="N3799"/>
  <c r="M3799"/>
  <c r="L3799"/>
  <c r="K3799"/>
  <c r="J3799"/>
  <c r="I3799"/>
  <c r="H3799"/>
  <c r="G3799"/>
  <c r="F3799"/>
  <c r="E3799"/>
  <c r="D3799"/>
  <c r="R3799" s="1"/>
  <c r="Q3798"/>
  <c r="P3798"/>
  <c r="O3798"/>
  <c r="N3798"/>
  <c r="M3798"/>
  <c r="L3798"/>
  <c r="K3798"/>
  <c r="J3798"/>
  <c r="I3798"/>
  <c r="H3798"/>
  <c r="G3798"/>
  <c r="F3798"/>
  <c r="E3798"/>
  <c r="D3798"/>
  <c r="R3798" s="1"/>
  <c r="Q3797"/>
  <c r="P3797"/>
  <c r="O3797"/>
  <c r="N3797"/>
  <c r="M3797"/>
  <c r="L3797"/>
  <c r="K3797"/>
  <c r="J3797"/>
  <c r="I3797"/>
  <c r="H3797"/>
  <c r="G3797"/>
  <c r="F3797"/>
  <c r="R3797" s="1"/>
  <c r="E3797"/>
  <c r="D3797"/>
  <c r="Q3796"/>
  <c r="P3796"/>
  <c r="O3796"/>
  <c r="N3796"/>
  <c r="M3796"/>
  <c r="L3796"/>
  <c r="K3796"/>
  <c r="J3796"/>
  <c r="I3796"/>
  <c r="H3796"/>
  <c r="G3796"/>
  <c r="F3796"/>
  <c r="E3796"/>
  <c r="R3796" s="1"/>
  <c r="D3796"/>
  <c r="Q3795"/>
  <c r="P3795"/>
  <c r="O3795"/>
  <c r="N3795"/>
  <c r="M3795"/>
  <c r="L3795"/>
  <c r="K3795"/>
  <c r="J3795"/>
  <c r="I3795"/>
  <c r="H3795"/>
  <c r="G3795"/>
  <c r="F3795"/>
  <c r="E3795"/>
  <c r="D3795"/>
  <c r="R3795" s="1"/>
  <c r="Q3794"/>
  <c r="P3794"/>
  <c r="O3794"/>
  <c r="N3794"/>
  <c r="M3794"/>
  <c r="L3794"/>
  <c r="K3794"/>
  <c r="J3794"/>
  <c r="I3794"/>
  <c r="H3794"/>
  <c r="G3794"/>
  <c r="F3794"/>
  <c r="E3794"/>
  <c r="D3794"/>
  <c r="R3794" s="1"/>
  <c r="Q3793"/>
  <c r="P3793"/>
  <c r="O3793"/>
  <c r="N3793"/>
  <c r="M3793"/>
  <c r="L3793"/>
  <c r="K3793"/>
  <c r="J3793"/>
  <c r="I3793"/>
  <c r="H3793"/>
  <c r="G3793"/>
  <c r="F3793"/>
  <c r="R3793" s="1"/>
  <c r="E3793"/>
  <c r="D3793"/>
  <c r="Q3792"/>
  <c r="P3792"/>
  <c r="O3792"/>
  <c r="N3792"/>
  <c r="M3792"/>
  <c r="L3792"/>
  <c r="K3792"/>
  <c r="J3792"/>
  <c r="I3792"/>
  <c r="H3792"/>
  <c r="G3792"/>
  <c r="F3792"/>
  <c r="E3792"/>
  <c r="R3792" s="1"/>
  <c r="D3792"/>
  <c r="Q3791"/>
  <c r="P3791"/>
  <c r="O3791"/>
  <c r="N3791"/>
  <c r="M3791"/>
  <c r="L3791"/>
  <c r="K3791"/>
  <c r="J3791"/>
  <c r="I3791"/>
  <c r="H3791"/>
  <c r="G3791"/>
  <c r="F3791"/>
  <c r="E3791"/>
  <c r="D3791"/>
  <c r="R3791" s="1"/>
  <c r="Q3790"/>
  <c r="P3790"/>
  <c r="O3790"/>
  <c r="N3790"/>
  <c r="M3790"/>
  <c r="L3790"/>
  <c r="K3790"/>
  <c r="J3790"/>
  <c r="I3790"/>
  <c r="H3790"/>
  <c r="G3790"/>
  <c r="F3790"/>
  <c r="E3790"/>
  <c r="D3790"/>
  <c r="R3790" s="1"/>
  <c r="Q3789"/>
  <c r="P3789"/>
  <c r="O3789"/>
  <c r="N3789"/>
  <c r="M3789"/>
  <c r="L3789"/>
  <c r="K3789"/>
  <c r="J3789"/>
  <c r="I3789"/>
  <c r="H3789"/>
  <c r="G3789"/>
  <c r="F3789"/>
  <c r="R3789" s="1"/>
  <c r="E3789"/>
  <c r="D3789"/>
  <c r="Q3788"/>
  <c r="P3788"/>
  <c r="O3788"/>
  <c r="N3788"/>
  <c r="M3788"/>
  <c r="L3788"/>
  <c r="K3788"/>
  <c r="J3788"/>
  <c r="I3788"/>
  <c r="H3788"/>
  <c r="G3788"/>
  <c r="F3788"/>
  <c r="E3788"/>
  <c r="R3788" s="1"/>
  <c r="D3788"/>
  <c r="Q3787"/>
  <c r="P3787"/>
  <c r="O3787"/>
  <c r="N3787"/>
  <c r="M3787"/>
  <c r="L3787"/>
  <c r="K3787"/>
  <c r="J3787"/>
  <c r="I3787"/>
  <c r="H3787"/>
  <c r="G3787"/>
  <c r="F3787"/>
  <c r="E3787"/>
  <c r="D3787"/>
  <c r="R3787" s="1"/>
  <c r="Q3786"/>
  <c r="P3786"/>
  <c r="O3786"/>
  <c r="N3786"/>
  <c r="M3786"/>
  <c r="L3786"/>
  <c r="K3786"/>
  <c r="J3786"/>
  <c r="I3786"/>
  <c r="H3786"/>
  <c r="G3786"/>
  <c r="F3786"/>
  <c r="E3786"/>
  <c r="D3786"/>
  <c r="R3786" s="1"/>
  <c r="Q3785"/>
  <c r="P3785"/>
  <c r="O3785"/>
  <c r="N3785"/>
  <c r="M3785"/>
  <c r="L3785"/>
  <c r="K3785"/>
  <c r="J3785"/>
  <c r="I3785"/>
  <c r="H3785"/>
  <c r="G3785"/>
  <c r="F3785"/>
  <c r="R3785" s="1"/>
  <c r="E3785"/>
  <c r="D3785"/>
  <c r="Q3784"/>
  <c r="P3784"/>
  <c r="O3784"/>
  <c r="N3784"/>
  <c r="M3784"/>
  <c r="L3784"/>
  <c r="K3784"/>
  <c r="J3784"/>
  <c r="I3784"/>
  <c r="H3784"/>
  <c r="G3784"/>
  <c r="F3784"/>
  <c r="E3784"/>
  <c r="R3784" s="1"/>
  <c r="D3784"/>
  <c r="Q3783"/>
  <c r="P3783"/>
  <c r="O3783"/>
  <c r="N3783"/>
  <c r="M3783"/>
  <c r="L3783"/>
  <c r="K3783"/>
  <c r="J3783"/>
  <c r="I3783"/>
  <c r="H3783"/>
  <c r="G3783"/>
  <c r="F3783"/>
  <c r="E3783"/>
  <c r="D3783"/>
  <c r="R3783" s="1"/>
  <c r="Q3782"/>
  <c r="P3782"/>
  <c r="O3782"/>
  <c r="N3782"/>
  <c r="M3782"/>
  <c r="L3782"/>
  <c r="K3782"/>
  <c r="J3782"/>
  <c r="I3782"/>
  <c r="H3782"/>
  <c r="G3782"/>
  <c r="F3782"/>
  <c r="E3782"/>
  <c r="D3782"/>
  <c r="R3782" s="1"/>
  <c r="Q3781"/>
  <c r="P3781"/>
  <c r="O3781"/>
  <c r="N3781"/>
  <c r="M3781"/>
  <c r="L3781"/>
  <c r="K3781"/>
  <c r="J3781"/>
  <c r="I3781"/>
  <c r="H3781"/>
  <c r="G3781"/>
  <c r="F3781"/>
  <c r="R3781" s="1"/>
  <c r="E3781"/>
  <c r="D3781"/>
  <c r="Q3780"/>
  <c r="P3780"/>
  <c r="O3780"/>
  <c r="N3780"/>
  <c r="M3780"/>
  <c r="L3780"/>
  <c r="K3780"/>
  <c r="J3780"/>
  <c r="I3780"/>
  <c r="H3780"/>
  <c r="G3780"/>
  <c r="F3780"/>
  <c r="E3780"/>
  <c r="R3780" s="1"/>
  <c r="D3780"/>
  <c r="Q3779"/>
  <c r="P3779"/>
  <c r="O3779"/>
  <c r="N3779"/>
  <c r="M3779"/>
  <c r="L3779"/>
  <c r="K3779"/>
  <c r="J3779"/>
  <c r="I3779"/>
  <c r="H3779"/>
  <c r="G3779"/>
  <c r="F3779"/>
  <c r="E3779"/>
  <c r="D3779"/>
  <c r="R3779" s="1"/>
  <c r="Q3778"/>
  <c r="P3778"/>
  <c r="O3778"/>
  <c r="N3778"/>
  <c r="M3778"/>
  <c r="L3778"/>
  <c r="K3778"/>
  <c r="J3778"/>
  <c r="I3778"/>
  <c r="H3778"/>
  <c r="G3778"/>
  <c r="F3778"/>
  <c r="E3778"/>
  <c r="D3778"/>
  <c r="R3778" s="1"/>
  <c r="Q3777"/>
  <c r="P3777"/>
  <c r="O3777"/>
  <c r="N3777"/>
  <c r="M3777"/>
  <c r="L3777"/>
  <c r="K3777"/>
  <c r="J3777"/>
  <c r="I3777"/>
  <c r="H3777"/>
  <c r="G3777"/>
  <c r="F3777"/>
  <c r="R3777" s="1"/>
  <c r="E3777"/>
  <c r="D3777"/>
  <c r="Q3776"/>
  <c r="P3776"/>
  <c r="O3776"/>
  <c r="N3776"/>
  <c r="M3776"/>
  <c r="L3776"/>
  <c r="K3776"/>
  <c r="J3776"/>
  <c r="I3776"/>
  <c r="H3776"/>
  <c r="G3776"/>
  <c r="F3776"/>
  <c r="E3776"/>
  <c r="R3776" s="1"/>
  <c r="D3776"/>
  <c r="Q3775"/>
  <c r="P3775"/>
  <c r="O3775"/>
  <c r="N3775"/>
  <c r="M3775"/>
  <c r="L3775"/>
  <c r="K3775"/>
  <c r="J3775"/>
  <c r="I3775"/>
  <c r="H3775"/>
  <c r="G3775"/>
  <c r="F3775"/>
  <c r="E3775"/>
  <c r="D3775"/>
  <c r="R3775" s="1"/>
  <c r="Q3774"/>
  <c r="P3774"/>
  <c r="O3774"/>
  <c r="N3774"/>
  <c r="M3774"/>
  <c r="L3774"/>
  <c r="K3774"/>
  <c r="J3774"/>
  <c r="I3774"/>
  <c r="H3774"/>
  <c r="G3774"/>
  <c r="F3774"/>
  <c r="E3774"/>
  <c r="D3774"/>
  <c r="R3774" s="1"/>
  <c r="Q3773"/>
  <c r="P3773"/>
  <c r="O3773"/>
  <c r="N3773"/>
  <c r="M3773"/>
  <c r="L3773"/>
  <c r="K3773"/>
  <c r="J3773"/>
  <c r="I3773"/>
  <c r="H3773"/>
  <c r="G3773"/>
  <c r="F3773"/>
  <c r="R3773" s="1"/>
  <c r="E3773"/>
  <c r="D3773"/>
  <c r="Q3772"/>
  <c r="P3772"/>
  <c r="O3772"/>
  <c r="N3772"/>
  <c r="M3772"/>
  <c r="L3772"/>
  <c r="K3772"/>
  <c r="J3772"/>
  <c r="I3772"/>
  <c r="H3772"/>
  <c r="G3772"/>
  <c r="F3772"/>
  <c r="E3772"/>
  <c r="R3772" s="1"/>
  <c r="D3772"/>
  <c r="Q3771"/>
  <c r="P3771"/>
  <c r="O3771"/>
  <c r="N3771"/>
  <c r="M3771"/>
  <c r="L3771"/>
  <c r="K3771"/>
  <c r="J3771"/>
  <c r="I3771"/>
  <c r="H3771"/>
  <c r="G3771"/>
  <c r="F3771"/>
  <c r="E3771"/>
  <c r="D3771"/>
  <c r="R3771" s="1"/>
  <c r="Q3770"/>
  <c r="P3770"/>
  <c r="O3770"/>
  <c r="N3770"/>
  <c r="M3770"/>
  <c r="L3770"/>
  <c r="K3770"/>
  <c r="J3770"/>
  <c r="I3770"/>
  <c r="H3770"/>
  <c r="G3770"/>
  <c r="F3770"/>
  <c r="E3770"/>
  <c r="D3770"/>
  <c r="R3770" s="1"/>
  <c r="Q3769"/>
  <c r="P3769"/>
  <c r="O3769"/>
  <c r="N3769"/>
  <c r="M3769"/>
  <c r="L3769"/>
  <c r="K3769"/>
  <c r="J3769"/>
  <c r="I3769"/>
  <c r="H3769"/>
  <c r="G3769"/>
  <c r="F3769"/>
  <c r="R3769" s="1"/>
  <c r="E3769"/>
  <c r="D3769"/>
  <c r="Q3768"/>
  <c r="P3768"/>
  <c r="O3768"/>
  <c r="N3768"/>
  <c r="M3768"/>
  <c r="L3768"/>
  <c r="K3768"/>
  <c r="J3768"/>
  <c r="I3768"/>
  <c r="H3768"/>
  <c r="G3768"/>
  <c r="F3768"/>
  <c r="E3768"/>
  <c r="R3768" s="1"/>
  <c r="D3768"/>
  <c r="Q3767"/>
  <c r="P3767"/>
  <c r="O3767"/>
  <c r="N3767"/>
  <c r="M3767"/>
  <c r="L3767"/>
  <c r="K3767"/>
  <c r="J3767"/>
  <c r="I3767"/>
  <c r="H3767"/>
  <c r="G3767"/>
  <c r="F3767"/>
  <c r="E3767"/>
  <c r="D3767"/>
  <c r="R3767" s="1"/>
  <c r="Q3766"/>
  <c r="P3766"/>
  <c r="O3766"/>
  <c r="N3766"/>
  <c r="M3766"/>
  <c r="L3766"/>
  <c r="K3766"/>
  <c r="J3766"/>
  <c r="I3766"/>
  <c r="H3766"/>
  <c r="G3766"/>
  <c r="F3766"/>
  <c r="E3766"/>
  <c r="D3766"/>
  <c r="R3766" s="1"/>
  <c r="Q3765"/>
  <c r="P3765"/>
  <c r="O3765"/>
  <c r="N3765"/>
  <c r="M3765"/>
  <c r="L3765"/>
  <c r="K3765"/>
  <c r="J3765"/>
  <c r="I3765"/>
  <c r="H3765"/>
  <c r="G3765"/>
  <c r="F3765"/>
  <c r="R3765" s="1"/>
  <c r="E3765"/>
  <c r="D3765"/>
  <c r="Q3764"/>
  <c r="P3764"/>
  <c r="O3764"/>
  <c r="N3764"/>
  <c r="M3764"/>
  <c r="L3764"/>
  <c r="K3764"/>
  <c r="J3764"/>
  <c r="I3764"/>
  <c r="H3764"/>
  <c r="G3764"/>
  <c r="F3764"/>
  <c r="E3764"/>
  <c r="R3764" s="1"/>
  <c r="D3764"/>
  <c r="Q3763"/>
  <c r="P3763"/>
  <c r="O3763"/>
  <c r="N3763"/>
  <c r="M3763"/>
  <c r="L3763"/>
  <c r="K3763"/>
  <c r="J3763"/>
  <c r="I3763"/>
  <c r="H3763"/>
  <c r="G3763"/>
  <c r="F3763"/>
  <c r="E3763"/>
  <c r="D3763"/>
  <c r="R3763" s="1"/>
  <c r="Q3762"/>
  <c r="P3762"/>
  <c r="O3762"/>
  <c r="N3762"/>
  <c r="M3762"/>
  <c r="L3762"/>
  <c r="K3762"/>
  <c r="J3762"/>
  <c r="I3762"/>
  <c r="H3762"/>
  <c r="G3762"/>
  <c r="F3762"/>
  <c r="E3762"/>
  <c r="D3762"/>
  <c r="R3762" s="1"/>
  <c r="Q3761"/>
  <c r="P3761"/>
  <c r="O3761"/>
  <c r="N3761"/>
  <c r="M3761"/>
  <c r="L3761"/>
  <c r="K3761"/>
  <c r="J3761"/>
  <c r="I3761"/>
  <c r="H3761"/>
  <c r="G3761"/>
  <c r="F3761"/>
  <c r="R3761" s="1"/>
  <c r="E3761"/>
  <c r="D3761"/>
  <c r="Q3760"/>
  <c r="P3760"/>
  <c r="O3760"/>
  <c r="N3760"/>
  <c r="M3760"/>
  <c r="L3760"/>
  <c r="K3760"/>
  <c r="J3760"/>
  <c r="I3760"/>
  <c r="H3760"/>
  <c r="G3760"/>
  <c r="F3760"/>
  <c r="E3760"/>
  <c r="R3760" s="1"/>
  <c r="D3760"/>
  <c r="Q3759"/>
  <c r="P3759"/>
  <c r="O3759"/>
  <c r="N3759"/>
  <c r="M3759"/>
  <c r="L3759"/>
  <c r="K3759"/>
  <c r="J3759"/>
  <c r="I3759"/>
  <c r="H3759"/>
  <c r="G3759"/>
  <c r="F3759"/>
  <c r="E3759"/>
  <c r="D3759"/>
  <c r="R3759" s="1"/>
  <c r="Q3758"/>
  <c r="P3758"/>
  <c r="O3758"/>
  <c r="N3758"/>
  <c r="M3758"/>
  <c r="L3758"/>
  <c r="K3758"/>
  <c r="J3758"/>
  <c r="I3758"/>
  <c r="H3758"/>
  <c r="G3758"/>
  <c r="F3758"/>
  <c r="E3758"/>
  <c r="D3758"/>
  <c r="R3758" s="1"/>
  <c r="Q3757"/>
  <c r="P3757"/>
  <c r="O3757"/>
  <c r="N3757"/>
  <c r="M3757"/>
  <c r="L3757"/>
  <c r="K3757"/>
  <c r="J3757"/>
  <c r="I3757"/>
  <c r="H3757"/>
  <c r="G3757"/>
  <c r="F3757"/>
  <c r="R3757" s="1"/>
  <c r="E3757"/>
  <c r="D3757"/>
  <c r="Q3756"/>
  <c r="P3756"/>
  <c r="O3756"/>
  <c r="N3756"/>
  <c r="M3756"/>
  <c r="L3756"/>
  <c r="K3756"/>
  <c r="J3756"/>
  <c r="I3756"/>
  <c r="H3756"/>
  <c r="G3756"/>
  <c r="F3756"/>
  <c r="E3756"/>
  <c r="R3756" s="1"/>
  <c r="D3756"/>
  <c r="Q3755"/>
  <c r="P3755"/>
  <c r="O3755"/>
  <c r="N3755"/>
  <c r="M3755"/>
  <c r="L3755"/>
  <c r="K3755"/>
  <c r="J3755"/>
  <c r="I3755"/>
  <c r="H3755"/>
  <c r="G3755"/>
  <c r="F3755"/>
  <c r="E3755"/>
  <c r="D3755"/>
  <c r="R3755" s="1"/>
  <c r="Q3754"/>
  <c r="P3754"/>
  <c r="O3754"/>
  <c r="N3754"/>
  <c r="M3754"/>
  <c r="L3754"/>
  <c r="K3754"/>
  <c r="J3754"/>
  <c r="I3754"/>
  <c r="H3754"/>
  <c r="G3754"/>
  <c r="F3754"/>
  <c r="E3754"/>
  <c r="D3754"/>
  <c r="R3754" s="1"/>
  <c r="Q3753"/>
  <c r="P3753"/>
  <c r="O3753"/>
  <c r="N3753"/>
  <c r="M3753"/>
  <c r="L3753"/>
  <c r="K3753"/>
  <c r="J3753"/>
  <c r="I3753"/>
  <c r="H3753"/>
  <c r="G3753"/>
  <c r="F3753"/>
  <c r="R3753" s="1"/>
  <c r="E3753"/>
  <c r="D3753"/>
  <c r="Q3752"/>
  <c r="P3752"/>
  <c r="O3752"/>
  <c r="N3752"/>
  <c r="M3752"/>
  <c r="L3752"/>
  <c r="K3752"/>
  <c r="J3752"/>
  <c r="I3752"/>
  <c r="H3752"/>
  <c r="G3752"/>
  <c r="F3752"/>
  <c r="E3752"/>
  <c r="R3752" s="1"/>
  <c r="D3752"/>
  <c r="Q3751"/>
  <c r="P3751"/>
  <c r="O3751"/>
  <c r="N3751"/>
  <c r="M3751"/>
  <c r="L3751"/>
  <c r="K3751"/>
  <c r="J3751"/>
  <c r="I3751"/>
  <c r="H3751"/>
  <c r="G3751"/>
  <c r="F3751"/>
  <c r="E3751"/>
  <c r="D3751"/>
  <c r="R3751" s="1"/>
  <c r="Q3750"/>
  <c r="P3750"/>
  <c r="O3750"/>
  <c r="N3750"/>
  <c r="M3750"/>
  <c r="L3750"/>
  <c r="K3750"/>
  <c r="J3750"/>
  <c r="I3750"/>
  <c r="H3750"/>
  <c r="G3750"/>
  <c r="F3750"/>
  <c r="E3750"/>
  <c r="D3750"/>
  <c r="R3750" s="1"/>
  <c r="Q3749"/>
  <c r="P3749"/>
  <c r="O3749"/>
  <c r="N3749"/>
  <c r="M3749"/>
  <c r="L3749"/>
  <c r="K3749"/>
  <c r="J3749"/>
  <c r="I3749"/>
  <c r="H3749"/>
  <c r="G3749"/>
  <c r="F3749"/>
  <c r="R3749" s="1"/>
  <c r="E3749"/>
  <c r="D3749"/>
  <c r="Q3748"/>
  <c r="P3748"/>
  <c r="O3748"/>
  <c r="N3748"/>
  <c r="M3748"/>
  <c r="L3748"/>
  <c r="K3748"/>
  <c r="J3748"/>
  <c r="I3748"/>
  <c r="H3748"/>
  <c r="G3748"/>
  <c r="F3748"/>
  <c r="E3748"/>
  <c r="D3748"/>
  <c r="R3748" s="1"/>
  <c r="Q3747"/>
  <c r="P3747"/>
  <c r="O3747"/>
  <c r="N3747"/>
  <c r="M3747"/>
  <c r="L3747"/>
  <c r="K3747"/>
  <c r="J3747"/>
  <c r="I3747"/>
  <c r="H3747"/>
  <c r="G3747"/>
  <c r="F3747"/>
  <c r="E3747"/>
  <c r="D3747"/>
  <c r="R3747" s="1"/>
  <c r="Q3746"/>
  <c r="P3746"/>
  <c r="O3746"/>
  <c r="N3746"/>
  <c r="M3746"/>
  <c r="L3746"/>
  <c r="K3746"/>
  <c r="J3746"/>
  <c r="I3746"/>
  <c r="H3746"/>
  <c r="G3746"/>
  <c r="F3746"/>
  <c r="E3746"/>
  <c r="R3746" s="1"/>
  <c r="D3746"/>
  <c r="Q3745"/>
  <c r="P3745"/>
  <c r="O3745"/>
  <c r="N3745"/>
  <c r="M3745"/>
  <c r="L3745"/>
  <c r="K3745"/>
  <c r="J3745"/>
  <c r="I3745"/>
  <c r="H3745"/>
  <c r="G3745"/>
  <c r="F3745"/>
  <c r="R3745" s="1"/>
  <c r="E3745"/>
  <c r="D3745"/>
  <c r="Q3744"/>
  <c r="P3744"/>
  <c r="O3744"/>
  <c r="N3744"/>
  <c r="M3744"/>
  <c r="L3744"/>
  <c r="K3744"/>
  <c r="J3744"/>
  <c r="I3744"/>
  <c r="H3744"/>
  <c r="G3744"/>
  <c r="F3744"/>
  <c r="E3744"/>
  <c r="D3744"/>
  <c r="R3744" s="1"/>
  <c r="Q3743"/>
  <c r="P3743"/>
  <c r="O3743"/>
  <c r="N3743"/>
  <c r="M3743"/>
  <c r="L3743"/>
  <c r="K3743"/>
  <c r="J3743"/>
  <c r="I3743"/>
  <c r="H3743"/>
  <c r="G3743"/>
  <c r="F3743"/>
  <c r="E3743"/>
  <c r="D3743"/>
  <c r="R3743" s="1"/>
  <c r="Q3742"/>
  <c r="P3742"/>
  <c r="O3742"/>
  <c r="N3742"/>
  <c r="M3742"/>
  <c r="L3742"/>
  <c r="K3742"/>
  <c r="J3742"/>
  <c r="I3742"/>
  <c r="H3742"/>
  <c r="G3742"/>
  <c r="F3742"/>
  <c r="E3742"/>
  <c r="D3742"/>
  <c r="R3742" s="1"/>
  <c r="Q3741"/>
  <c r="P3741"/>
  <c r="O3741"/>
  <c r="N3741"/>
  <c r="M3741"/>
  <c r="L3741"/>
  <c r="K3741"/>
  <c r="J3741"/>
  <c r="I3741"/>
  <c r="H3741"/>
  <c r="G3741"/>
  <c r="F3741"/>
  <c r="R3741" s="1"/>
  <c r="E3741"/>
  <c r="D3741"/>
  <c r="Q3740"/>
  <c r="P3740"/>
  <c r="O3740"/>
  <c r="N3740"/>
  <c r="M3740"/>
  <c r="L3740"/>
  <c r="K3740"/>
  <c r="J3740"/>
  <c r="I3740"/>
  <c r="H3740"/>
  <c r="G3740"/>
  <c r="F3740"/>
  <c r="E3740"/>
  <c r="D3740"/>
  <c r="R3740" s="1"/>
  <c r="Q3739"/>
  <c r="P3739"/>
  <c r="O3739"/>
  <c r="N3739"/>
  <c r="M3739"/>
  <c r="L3739"/>
  <c r="K3739"/>
  <c r="J3739"/>
  <c r="I3739"/>
  <c r="H3739"/>
  <c r="G3739"/>
  <c r="F3739"/>
  <c r="E3739"/>
  <c r="D3739"/>
  <c r="R3739" s="1"/>
  <c r="Q3738"/>
  <c r="P3738"/>
  <c r="O3738"/>
  <c r="N3738"/>
  <c r="M3738"/>
  <c r="L3738"/>
  <c r="K3738"/>
  <c r="J3738"/>
  <c r="I3738"/>
  <c r="H3738"/>
  <c r="G3738"/>
  <c r="F3738"/>
  <c r="E3738"/>
  <c r="D3738"/>
  <c r="R3738" s="1"/>
  <c r="Q3737"/>
  <c r="P3737"/>
  <c r="O3737"/>
  <c r="N3737"/>
  <c r="M3737"/>
  <c r="L3737"/>
  <c r="K3737"/>
  <c r="J3737"/>
  <c r="I3737"/>
  <c r="H3737"/>
  <c r="G3737"/>
  <c r="F3737"/>
  <c r="R3737" s="1"/>
  <c r="E3737"/>
  <c r="D3737"/>
  <c r="Q3736"/>
  <c r="P3736"/>
  <c r="O3736"/>
  <c r="N3736"/>
  <c r="M3736"/>
  <c r="L3736"/>
  <c r="K3736"/>
  <c r="J3736"/>
  <c r="I3736"/>
  <c r="H3736"/>
  <c r="G3736"/>
  <c r="F3736"/>
  <c r="E3736"/>
  <c r="D3736"/>
  <c r="R3736" s="1"/>
  <c r="Q3735"/>
  <c r="P3735"/>
  <c r="O3735"/>
  <c r="N3735"/>
  <c r="M3735"/>
  <c r="L3735"/>
  <c r="K3735"/>
  <c r="J3735"/>
  <c r="I3735"/>
  <c r="H3735"/>
  <c r="G3735"/>
  <c r="F3735"/>
  <c r="E3735"/>
  <c r="D3735"/>
  <c r="R3735" s="1"/>
  <c r="Q3734"/>
  <c r="P3734"/>
  <c r="O3734"/>
  <c r="N3734"/>
  <c r="M3734"/>
  <c r="L3734"/>
  <c r="K3734"/>
  <c r="J3734"/>
  <c r="I3734"/>
  <c r="H3734"/>
  <c r="G3734"/>
  <c r="F3734"/>
  <c r="E3734"/>
  <c r="D3734"/>
  <c r="R3734" s="1"/>
  <c r="Q3733"/>
  <c r="P3733"/>
  <c r="O3733"/>
  <c r="N3733"/>
  <c r="M3733"/>
  <c r="L3733"/>
  <c r="K3733"/>
  <c r="J3733"/>
  <c r="I3733"/>
  <c r="H3733"/>
  <c r="G3733"/>
  <c r="F3733"/>
  <c r="R3733" s="1"/>
  <c r="E3733"/>
  <c r="D3733"/>
  <c r="Q3732"/>
  <c r="P3732"/>
  <c r="O3732"/>
  <c r="N3732"/>
  <c r="M3732"/>
  <c r="L3732"/>
  <c r="K3732"/>
  <c r="J3732"/>
  <c r="I3732"/>
  <c r="H3732"/>
  <c r="G3732"/>
  <c r="F3732"/>
  <c r="E3732"/>
  <c r="D3732"/>
  <c r="R3732" s="1"/>
  <c r="Q3731"/>
  <c r="P3731"/>
  <c r="O3731"/>
  <c r="N3731"/>
  <c r="M3731"/>
  <c r="L3731"/>
  <c r="K3731"/>
  <c r="J3731"/>
  <c r="I3731"/>
  <c r="H3731"/>
  <c r="G3731"/>
  <c r="F3731"/>
  <c r="E3731"/>
  <c r="D3731"/>
  <c r="R3731" s="1"/>
  <c r="Q3730"/>
  <c r="P3730"/>
  <c r="O3730"/>
  <c r="N3730"/>
  <c r="M3730"/>
  <c r="L3730"/>
  <c r="K3730"/>
  <c r="J3730"/>
  <c r="I3730"/>
  <c r="H3730"/>
  <c r="G3730"/>
  <c r="F3730"/>
  <c r="E3730"/>
  <c r="D3730"/>
  <c r="R3730" s="1"/>
  <c r="Q3729"/>
  <c r="P3729"/>
  <c r="O3729"/>
  <c r="N3729"/>
  <c r="M3729"/>
  <c r="L3729"/>
  <c r="K3729"/>
  <c r="J3729"/>
  <c r="I3729"/>
  <c r="H3729"/>
  <c r="G3729"/>
  <c r="F3729"/>
  <c r="R3729" s="1"/>
  <c r="E3729"/>
  <c r="D3729"/>
  <c r="Q3728"/>
  <c r="P3728"/>
  <c r="O3728"/>
  <c r="N3728"/>
  <c r="M3728"/>
  <c r="L3728"/>
  <c r="K3728"/>
  <c r="J3728"/>
  <c r="I3728"/>
  <c r="H3728"/>
  <c r="G3728"/>
  <c r="F3728"/>
  <c r="E3728"/>
  <c r="R3728" s="1"/>
  <c r="D3728"/>
  <c r="Q3727"/>
  <c r="P3727"/>
  <c r="O3727"/>
  <c r="N3727"/>
  <c r="M3727"/>
  <c r="L3727"/>
  <c r="K3727"/>
  <c r="J3727"/>
  <c r="I3727"/>
  <c r="H3727"/>
  <c r="G3727"/>
  <c r="F3727"/>
  <c r="E3727"/>
  <c r="D3727"/>
  <c r="R3727" s="1"/>
  <c r="Q3726"/>
  <c r="P3726"/>
  <c r="O3726"/>
  <c r="N3726"/>
  <c r="M3726"/>
  <c r="L3726"/>
  <c r="K3726"/>
  <c r="J3726"/>
  <c r="I3726"/>
  <c r="H3726"/>
  <c r="G3726"/>
  <c r="F3726"/>
  <c r="E3726"/>
  <c r="D3726"/>
  <c r="R3726" s="1"/>
  <c r="Q3725"/>
  <c r="P3725"/>
  <c r="O3725"/>
  <c r="N3725"/>
  <c r="M3725"/>
  <c r="L3725"/>
  <c r="K3725"/>
  <c r="J3725"/>
  <c r="I3725"/>
  <c r="H3725"/>
  <c r="G3725"/>
  <c r="F3725"/>
  <c r="R3725" s="1"/>
  <c r="E3725"/>
  <c r="D3725"/>
  <c r="Q3724"/>
  <c r="P3724"/>
  <c r="O3724"/>
  <c r="N3724"/>
  <c r="M3724"/>
  <c r="L3724"/>
  <c r="K3724"/>
  <c r="J3724"/>
  <c r="I3724"/>
  <c r="H3724"/>
  <c r="G3724"/>
  <c r="F3724"/>
  <c r="E3724"/>
  <c r="R3724" s="1"/>
  <c r="D3724"/>
  <c r="Q3723"/>
  <c r="P3723"/>
  <c r="O3723"/>
  <c r="N3723"/>
  <c r="M3723"/>
  <c r="L3723"/>
  <c r="K3723"/>
  <c r="J3723"/>
  <c r="I3723"/>
  <c r="H3723"/>
  <c r="G3723"/>
  <c r="F3723"/>
  <c r="E3723"/>
  <c r="D3723"/>
  <c r="R3723" s="1"/>
  <c r="Q3722"/>
  <c r="P3722"/>
  <c r="O3722"/>
  <c r="N3722"/>
  <c r="M3722"/>
  <c r="L3722"/>
  <c r="K3722"/>
  <c r="J3722"/>
  <c r="I3722"/>
  <c r="H3722"/>
  <c r="G3722"/>
  <c r="F3722"/>
  <c r="E3722"/>
  <c r="D3722"/>
  <c r="R3722" s="1"/>
  <c r="Q3721"/>
  <c r="P3721"/>
  <c r="O3721"/>
  <c r="N3721"/>
  <c r="M3721"/>
  <c r="L3721"/>
  <c r="K3721"/>
  <c r="J3721"/>
  <c r="I3721"/>
  <c r="H3721"/>
  <c r="G3721"/>
  <c r="F3721"/>
  <c r="R3721" s="1"/>
  <c r="E3721"/>
  <c r="D3721"/>
  <c r="Q3720"/>
  <c r="P3720"/>
  <c r="O3720"/>
  <c r="N3720"/>
  <c r="M3720"/>
  <c r="L3720"/>
  <c r="K3720"/>
  <c r="J3720"/>
  <c r="I3720"/>
  <c r="H3720"/>
  <c r="G3720"/>
  <c r="F3720"/>
  <c r="E3720"/>
  <c r="R3720" s="1"/>
  <c r="D3720"/>
  <c r="Q3719"/>
  <c r="P3719"/>
  <c r="O3719"/>
  <c r="N3719"/>
  <c r="M3719"/>
  <c r="L3719"/>
  <c r="K3719"/>
  <c r="J3719"/>
  <c r="I3719"/>
  <c r="H3719"/>
  <c r="G3719"/>
  <c r="F3719"/>
  <c r="E3719"/>
  <c r="D3719"/>
  <c r="R3719" s="1"/>
  <c r="Q3718"/>
  <c r="P3718"/>
  <c r="O3718"/>
  <c r="N3718"/>
  <c r="M3718"/>
  <c r="L3718"/>
  <c r="K3718"/>
  <c r="J3718"/>
  <c r="I3718"/>
  <c r="H3718"/>
  <c r="G3718"/>
  <c r="F3718"/>
  <c r="E3718"/>
  <c r="D3718"/>
  <c r="R3718" s="1"/>
  <c r="Q3717"/>
  <c r="P3717"/>
  <c r="O3717"/>
  <c r="N3717"/>
  <c r="M3717"/>
  <c r="L3717"/>
  <c r="K3717"/>
  <c r="J3717"/>
  <c r="I3717"/>
  <c r="H3717"/>
  <c r="G3717"/>
  <c r="F3717"/>
  <c r="R3717" s="1"/>
  <c r="E3717"/>
  <c r="D3717"/>
  <c r="Q3716"/>
  <c r="P3716"/>
  <c r="O3716"/>
  <c r="N3716"/>
  <c r="M3716"/>
  <c r="L3716"/>
  <c r="K3716"/>
  <c r="J3716"/>
  <c r="I3716"/>
  <c r="H3716"/>
  <c r="G3716"/>
  <c r="F3716"/>
  <c r="E3716"/>
  <c r="D3716"/>
  <c r="R3716" s="1"/>
  <c r="Q3715"/>
  <c r="P3715"/>
  <c r="O3715"/>
  <c r="N3715"/>
  <c r="M3715"/>
  <c r="L3715"/>
  <c r="K3715"/>
  <c r="J3715"/>
  <c r="I3715"/>
  <c r="H3715"/>
  <c r="G3715"/>
  <c r="F3715"/>
  <c r="E3715"/>
  <c r="D3715"/>
  <c r="R3715" s="1"/>
  <c r="Q3714"/>
  <c r="P3714"/>
  <c r="O3714"/>
  <c r="N3714"/>
  <c r="M3714"/>
  <c r="L3714"/>
  <c r="K3714"/>
  <c r="J3714"/>
  <c r="I3714"/>
  <c r="H3714"/>
  <c r="G3714"/>
  <c r="F3714"/>
  <c r="E3714"/>
  <c r="D3714"/>
  <c r="R3714" s="1"/>
  <c r="Q3713"/>
  <c r="P3713"/>
  <c r="O3713"/>
  <c r="N3713"/>
  <c r="M3713"/>
  <c r="L3713"/>
  <c r="K3713"/>
  <c r="J3713"/>
  <c r="I3713"/>
  <c r="H3713"/>
  <c r="G3713"/>
  <c r="F3713"/>
  <c r="R3713" s="1"/>
  <c r="E3713"/>
  <c r="D3713"/>
  <c r="Q3712"/>
  <c r="P3712"/>
  <c r="O3712"/>
  <c r="N3712"/>
  <c r="M3712"/>
  <c r="L3712"/>
  <c r="K3712"/>
  <c r="J3712"/>
  <c r="I3712"/>
  <c r="H3712"/>
  <c r="G3712"/>
  <c r="F3712"/>
  <c r="E3712"/>
  <c r="R3712" s="1"/>
  <c r="D3712"/>
  <c r="Q3711"/>
  <c r="P3711"/>
  <c r="O3711"/>
  <c r="N3711"/>
  <c r="M3711"/>
  <c r="L3711"/>
  <c r="K3711"/>
  <c r="J3711"/>
  <c r="I3711"/>
  <c r="H3711"/>
  <c r="G3711"/>
  <c r="F3711"/>
  <c r="E3711"/>
  <c r="D3711"/>
  <c r="R3711" s="1"/>
  <c r="Q3710"/>
  <c r="P3710"/>
  <c r="O3710"/>
  <c r="N3710"/>
  <c r="M3710"/>
  <c r="L3710"/>
  <c r="K3710"/>
  <c r="J3710"/>
  <c r="I3710"/>
  <c r="H3710"/>
  <c r="G3710"/>
  <c r="F3710"/>
  <c r="E3710"/>
  <c r="D3710"/>
  <c r="R3710" s="1"/>
  <c r="Q3709"/>
  <c r="P3709"/>
  <c r="O3709"/>
  <c r="N3709"/>
  <c r="M3709"/>
  <c r="L3709"/>
  <c r="K3709"/>
  <c r="J3709"/>
  <c r="I3709"/>
  <c r="H3709"/>
  <c r="G3709"/>
  <c r="F3709"/>
  <c r="R3709" s="1"/>
  <c r="E3709"/>
  <c r="D3709"/>
  <c r="Q3708"/>
  <c r="P3708"/>
  <c r="O3708"/>
  <c r="N3708"/>
  <c r="M3708"/>
  <c r="L3708"/>
  <c r="K3708"/>
  <c r="J3708"/>
  <c r="I3708"/>
  <c r="H3708"/>
  <c r="G3708"/>
  <c r="F3708"/>
  <c r="E3708"/>
  <c r="R3708" s="1"/>
  <c r="D3708"/>
  <c r="Q3707"/>
  <c r="P3707"/>
  <c r="O3707"/>
  <c r="N3707"/>
  <c r="M3707"/>
  <c r="L3707"/>
  <c r="K3707"/>
  <c r="J3707"/>
  <c r="I3707"/>
  <c r="H3707"/>
  <c r="G3707"/>
  <c r="F3707"/>
  <c r="E3707"/>
  <c r="D3707"/>
  <c r="R3707" s="1"/>
  <c r="Q3706"/>
  <c r="P3706"/>
  <c r="O3706"/>
  <c r="N3706"/>
  <c r="M3706"/>
  <c r="L3706"/>
  <c r="K3706"/>
  <c r="J3706"/>
  <c r="I3706"/>
  <c r="H3706"/>
  <c r="G3706"/>
  <c r="F3706"/>
  <c r="E3706"/>
  <c r="D3706"/>
  <c r="R3706" s="1"/>
  <c r="Q3705"/>
  <c r="P3705"/>
  <c r="O3705"/>
  <c r="N3705"/>
  <c r="M3705"/>
  <c r="L3705"/>
  <c r="K3705"/>
  <c r="J3705"/>
  <c r="I3705"/>
  <c r="H3705"/>
  <c r="G3705"/>
  <c r="F3705"/>
  <c r="R3705" s="1"/>
  <c r="E3705"/>
  <c r="D3705"/>
  <c r="Q3704"/>
  <c r="P3704"/>
  <c r="O3704"/>
  <c r="N3704"/>
  <c r="M3704"/>
  <c r="L3704"/>
  <c r="K3704"/>
  <c r="J3704"/>
  <c r="I3704"/>
  <c r="H3704"/>
  <c r="G3704"/>
  <c r="F3704"/>
  <c r="E3704"/>
  <c r="R3704" s="1"/>
  <c r="D3704"/>
  <c r="Q3703"/>
  <c r="P3703"/>
  <c r="O3703"/>
  <c r="N3703"/>
  <c r="M3703"/>
  <c r="L3703"/>
  <c r="K3703"/>
  <c r="J3703"/>
  <c r="I3703"/>
  <c r="H3703"/>
  <c r="G3703"/>
  <c r="F3703"/>
  <c r="E3703"/>
  <c r="D3703"/>
  <c r="R3703" s="1"/>
  <c r="Q3702"/>
  <c r="P3702"/>
  <c r="O3702"/>
  <c r="N3702"/>
  <c r="M3702"/>
  <c r="L3702"/>
  <c r="K3702"/>
  <c r="J3702"/>
  <c r="I3702"/>
  <c r="H3702"/>
  <c r="G3702"/>
  <c r="F3702"/>
  <c r="E3702"/>
  <c r="D3702"/>
  <c r="R3702" s="1"/>
  <c r="Q3701"/>
  <c r="P3701"/>
  <c r="O3701"/>
  <c r="N3701"/>
  <c r="M3701"/>
  <c r="L3701"/>
  <c r="K3701"/>
  <c r="J3701"/>
  <c r="I3701"/>
  <c r="H3701"/>
  <c r="G3701"/>
  <c r="F3701"/>
  <c r="R3701" s="1"/>
  <c r="E3701"/>
  <c r="D3701"/>
  <c r="Q3700"/>
  <c r="P3700"/>
  <c r="O3700"/>
  <c r="N3700"/>
  <c r="M3700"/>
  <c r="L3700"/>
  <c r="K3700"/>
  <c r="J3700"/>
  <c r="I3700"/>
  <c r="H3700"/>
  <c r="G3700"/>
  <c r="F3700"/>
  <c r="E3700"/>
  <c r="R3700" s="1"/>
  <c r="D3700"/>
  <c r="Q3699"/>
  <c r="P3699"/>
  <c r="O3699"/>
  <c r="N3699"/>
  <c r="M3699"/>
  <c r="L3699"/>
  <c r="K3699"/>
  <c r="J3699"/>
  <c r="I3699"/>
  <c r="H3699"/>
  <c r="G3699"/>
  <c r="F3699"/>
  <c r="E3699"/>
  <c r="D3699"/>
  <c r="R3699" s="1"/>
  <c r="Q3698"/>
  <c r="P3698"/>
  <c r="O3698"/>
  <c r="N3698"/>
  <c r="M3698"/>
  <c r="L3698"/>
  <c r="K3698"/>
  <c r="J3698"/>
  <c r="I3698"/>
  <c r="H3698"/>
  <c r="G3698"/>
  <c r="F3698"/>
  <c r="E3698"/>
  <c r="D3698"/>
  <c r="R3698" s="1"/>
  <c r="Q3697"/>
  <c r="P3697"/>
  <c r="O3697"/>
  <c r="N3697"/>
  <c r="M3697"/>
  <c r="L3697"/>
  <c r="K3697"/>
  <c r="J3697"/>
  <c r="I3697"/>
  <c r="H3697"/>
  <c r="G3697"/>
  <c r="F3697"/>
  <c r="R3697" s="1"/>
  <c r="E3697"/>
  <c r="D3697"/>
  <c r="Q3696"/>
  <c r="P3696"/>
  <c r="O3696"/>
  <c r="N3696"/>
  <c r="M3696"/>
  <c r="L3696"/>
  <c r="K3696"/>
  <c r="J3696"/>
  <c r="I3696"/>
  <c r="H3696"/>
  <c r="G3696"/>
  <c r="F3696"/>
  <c r="E3696"/>
  <c r="R3696" s="1"/>
  <c r="D3696"/>
  <c r="Q3695"/>
  <c r="P3695"/>
  <c r="O3695"/>
  <c r="N3695"/>
  <c r="M3695"/>
  <c r="L3695"/>
  <c r="K3695"/>
  <c r="J3695"/>
  <c r="I3695"/>
  <c r="H3695"/>
  <c r="G3695"/>
  <c r="F3695"/>
  <c r="E3695"/>
  <c r="D3695"/>
  <c r="R3695" s="1"/>
  <c r="Q3694"/>
  <c r="P3694"/>
  <c r="O3694"/>
  <c r="N3694"/>
  <c r="M3694"/>
  <c r="L3694"/>
  <c r="K3694"/>
  <c r="J3694"/>
  <c r="I3694"/>
  <c r="H3694"/>
  <c r="G3694"/>
  <c r="F3694"/>
  <c r="E3694"/>
  <c r="D3694"/>
  <c r="R3694" s="1"/>
  <c r="Q3693"/>
  <c r="P3693"/>
  <c r="O3693"/>
  <c r="N3693"/>
  <c r="M3693"/>
  <c r="L3693"/>
  <c r="K3693"/>
  <c r="J3693"/>
  <c r="I3693"/>
  <c r="H3693"/>
  <c r="G3693"/>
  <c r="F3693"/>
  <c r="R3693" s="1"/>
  <c r="E3693"/>
  <c r="D3693"/>
  <c r="Q3692"/>
  <c r="P3692"/>
  <c r="O3692"/>
  <c r="N3692"/>
  <c r="M3692"/>
  <c r="L3692"/>
  <c r="K3692"/>
  <c r="J3692"/>
  <c r="I3692"/>
  <c r="H3692"/>
  <c r="G3692"/>
  <c r="F3692"/>
  <c r="E3692"/>
  <c r="R3692" s="1"/>
  <c r="D3692"/>
  <c r="Q3691"/>
  <c r="P3691"/>
  <c r="O3691"/>
  <c r="N3691"/>
  <c r="M3691"/>
  <c r="L3691"/>
  <c r="K3691"/>
  <c r="J3691"/>
  <c r="I3691"/>
  <c r="H3691"/>
  <c r="G3691"/>
  <c r="F3691"/>
  <c r="E3691"/>
  <c r="D3691"/>
  <c r="R3691" s="1"/>
  <c r="Q3690"/>
  <c r="P3690"/>
  <c r="O3690"/>
  <c r="N3690"/>
  <c r="M3690"/>
  <c r="L3690"/>
  <c r="K3690"/>
  <c r="J3690"/>
  <c r="I3690"/>
  <c r="H3690"/>
  <c r="G3690"/>
  <c r="F3690"/>
  <c r="E3690"/>
  <c r="D3690"/>
  <c r="R3690" s="1"/>
  <c r="Q3689"/>
  <c r="P3689"/>
  <c r="O3689"/>
  <c r="N3689"/>
  <c r="M3689"/>
  <c r="L3689"/>
  <c r="K3689"/>
  <c r="J3689"/>
  <c r="I3689"/>
  <c r="H3689"/>
  <c r="G3689"/>
  <c r="F3689"/>
  <c r="R3689" s="1"/>
  <c r="E3689"/>
  <c r="D3689"/>
  <c r="Q3688"/>
  <c r="P3688"/>
  <c r="O3688"/>
  <c r="N3688"/>
  <c r="M3688"/>
  <c r="L3688"/>
  <c r="K3688"/>
  <c r="J3688"/>
  <c r="I3688"/>
  <c r="H3688"/>
  <c r="G3688"/>
  <c r="F3688"/>
  <c r="E3688"/>
  <c r="R3688" s="1"/>
  <c r="D3688"/>
  <c r="Q3687"/>
  <c r="P3687"/>
  <c r="O3687"/>
  <c r="N3687"/>
  <c r="M3687"/>
  <c r="L3687"/>
  <c r="K3687"/>
  <c r="J3687"/>
  <c r="I3687"/>
  <c r="H3687"/>
  <c r="G3687"/>
  <c r="F3687"/>
  <c r="E3687"/>
  <c r="D3687"/>
  <c r="R3687" s="1"/>
  <c r="Q3686"/>
  <c r="P3686"/>
  <c r="O3686"/>
  <c r="N3686"/>
  <c r="M3686"/>
  <c r="L3686"/>
  <c r="K3686"/>
  <c r="J3686"/>
  <c r="I3686"/>
  <c r="H3686"/>
  <c r="G3686"/>
  <c r="F3686"/>
  <c r="E3686"/>
  <c r="D3686"/>
  <c r="R3686" s="1"/>
  <c r="Q3685"/>
  <c r="P3685"/>
  <c r="O3685"/>
  <c r="N3685"/>
  <c r="M3685"/>
  <c r="L3685"/>
  <c r="K3685"/>
  <c r="J3685"/>
  <c r="I3685"/>
  <c r="H3685"/>
  <c r="G3685"/>
  <c r="F3685"/>
  <c r="R3685" s="1"/>
  <c r="E3685"/>
  <c r="D3685"/>
  <c r="Q3684"/>
  <c r="P3684"/>
  <c r="O3684"/>
  <c r="N3684"/>
  <c r="M3684"/>
  <c r="L3684"/>
  <c r="K3684"/>
  <c r="J3684"/>
  <c r="I3684"/>
  <c r="H3684"/>
  <c r="G3684"/>
  <c r="F3684"/>
  <c r="E3684"/>
  <c r="R3684" s="1"/>
  <c r="D3684"/>
  <c r="Q3683"/>
  <c r="P3683"/>
  <c r="O3683"/>
  <c r="N3683"/>
  <c r="M3683"/>
  <c r="L3683"/>
  <c r="K3683"/>
  <c r="J3683"/>
  <c r="I3683"/>
  <c r="H3683"/>
  <c r="G3683"/>
  <c r="F3683"/>
  <c r="E3683"/>
  <c r="D3683"/>
  <c r="R3683" s="1"/>
  <c r="Q3682"/>
  <c r="P3682"/>
  <c r="O3682"/>
  <c r="N3682"/>
  <c r="M3682"/>
  <c r="L3682"/>
  <c r="K3682"/>
  <c r="J3682"/>
  <c r="I3682"/>
  <c r="H3682"/>
  <c r="G3682"/>
  <c r="F3682"/>
  <c r="E3682"/>
  <c r="D3682"/>
  <c r="R3682" s="1"/>
  <c r="Q3681"/>
  <c r="P3681"/>
  <c r="O3681"/>
  <c r="N3681"/>
  <c r="M3681"/>
  <c r="L3681"/>
  <c r="K3681"/>
  <c r="J3681"/>
  <c r="I3681"/>
  <c r="H3681"/>
  <c r="G3681"/>
  <c r="F3681"/>
  <c r="R3681" s="1"/>
  <c r="E3681"/>
  <c r="D3681"/>
  <c r="Q3680"/>
  <c r="P3680"/>
  <c r="O3680"/>
  <c r="N3680"/>
  <c r="M3680"/>
  <c r="L3680"/>
  <c r="K3680"/>
  <c r="J3680"/>
  <c r="I3680"/>
  <c r="H3680"/>
  <c r="G3680"/>
  <c r="F3680"/>
  <c r="E3680"/>
  <c r="R3680" s="1"/>
  <c r="D3680"/>
  <c r="Q3679"/>
  <c r="P3679"/>
  <c r="O3679"/>
  <c r="N3679"/>
  <c r="M3679"/>
  <c r="L3679"/>
  <c r="K3679"/>
  <c r="J3679"/>
  <c r="I3679"/>
  <c r="H3679"/>
  <c r="G3679"/>
  <c r="F3679"/>
  <c r="E3679"/>
  <c r="D3679"/>
  <c r="R3679" s="1"/>
  <c r="Q3678"/>
  <c r="P3678"/>
  <c r="O3678"/>
  <c r="N3678"/>
  <c r="M3678"/>
  <c r="L3678"/>
  <c r="K3678"/>
  <c r="J3678"/>
  <c r="I3678"/>
  <c r="H3678"/>
  <c r="G3678"/>
  <c r="F3678"/>
  <c r="E3678"/>
  <c r="D3678"/>
  <c r="R3678" s="1"/>
  <c r="Q3677"/>
  <c r="P3677"/>
  <c r="O3677"/>
  <c r="N3677"/>
  <c r="M3677"/>
  <c r="L3677"/>
  <c r="K3677"/>
  <c r="J3677"/>
  <c r="I3677"/>
  <c r="H3677"/>
  <c r="G3677"/>
  <c r="F3677"/>
  <c r="R3677" s="1"/>
  <c r="E3677"/>
  <c r="D3677"/>
  <c r="Q3676"/>
  <c r="P3676"/>
  <c r="O3676"/>
  <c r="N3676"/>
  <c r="M3676"/>
  <c r="L3676"/>
  <c r="K3676"/>
  <c r="J3676"/>
  <c r="I3676"/>
  <c r="H3676"/>
  <c r="G3676"/>
  <c r="F3676"/>
  <c r="E3676"/>
  <c r="R3676" s="1"/>
  <c r="D3676"/>
  <c r="Q3675"/>
  <c r="P3675"/>
  <c r="O3675"/>
  <c r="N3675"/>
  <c r="M3675"/>
  <c r="L3675"/>
  <c r="K3675"/>
  <c r="J3675"/>
  <c r="I3675"/>
  <c r="H3675"/>
  <c r="G3675"/>
  <c r="F3675"/>
  <c r="E3675"/>
  <c r="D3675"/>
  <c r="R3675" s="1"/>
  <c r="Q3674"/>
  <c r="P3674"/>
  <c r="O3674"/>
  <c r="N3674"/>
  <c r="M3674"/>
  <c r="L3674"/>
  <c r="K3674"/>
  <c r="J3674"/>
  <c r="I3674"/>
  <c r="H3674"/>
  <c r="G3674"/>
  <c r="F3674"/>
  <c r="E3674"/>
  <c r="D3674"/>
  <c r="R3674" s="1"/>
  <c r="Q3673"/>
  <c r="P3673"/>
  <c r="O3673"/>
  <c r="N3673"/>
  <c r="M3673"/>
  <c r="L3673"/>
  <c r="K3673"/>
  <c r="J3673"/>
  <c r="I3673"/>
  <c r="H3673"/>
  <c r="G3673"/>
  <c r="F3673"/>
  <c r="R3673" s="1"/>
  <c r="E3673"/>
  <c r="D3673"/>
  <c r="Q3672"/>
  <c r="P3672"/>
  <c r="O3672"/>
  <c r="N3672"/>
  <c r="M3672"/>
  <c r="L3672"/>
  <c r="K3672"/>
  <c r="J3672"/>
  <c r="I3672"/>
  <c r="H3672"/>
  <c r="G3672"/>
  <c r="F3672"/>
  <c r="E3672"/>
  <c r="R3672" s="1"/>
  <c r="D3672"/>
  <c r="Q3671"/>
  <c r="P3671"/>
  <c r="O3671"/>
  <c r="N3671"/>
  <c r="M3671"/>
  <c r="L3671"/>
  <c r="K3671"/>
  <c r="J3671"/>
  <c r="I3671"/>
  <c r="H3671"/>
  <c r="G3671"/>
  <c r="F3671"/>
  <c r="E3671"/>
  <c r="D3671"/>
  <c r="R3671" s="1"/>
  <c r="Q3670"/>
  <c r="P3670"/>
  <c r="O3670"/>
  <c r="N3670"/>
  <c r="M3670"/>
  <c r="L3670"/>
  <c r="K3670"/>
  <c r="J3670"/>
  <c r="I3670"/>
  <c r="H3670"/>
  <c r="G3670"/>
  <c r="F3670"/>
  <c r="E3670"/>
  <c r="D3670"/>
  <c r="R3670" s="1"/>
  <c r="Q3669"/>
  <c r="P3669"/>
  <c r="O3669"/>
  <c r="N3669"/>
  <c r="M3669"/>
  <c r="L3669"/>
  <c r="K3669"/>
  <c r="J3669"/>
  <c r="I3669"/>
  <c r="H3669"/>
  <c r="G3669"/>
  <c r="F3669"/>
  <c r="R3669" s="1"/>
  <c r="E3669"/>
  <c r="D3669"/>
  <c r="Q3668"/>
  <c r="P3668"/>
  <c r="O3668"/>
  <c r="N3668"/>
  <c r="M3668"/>
  <c r="L3668"/>
  <c r="K3668"/>
  <c r="J3668"/>
  <c r="I3668"/>
  <c r="H3668"/>
  <c r="G3668"/>
  <c r="F3668"/>
  <c r="E3668"/>
  <c r="R3668" s="1"/>
  <c r="D3668"/>
  <c r="Q3667"/>
  <c r="P3667"/>
  <c r="O3667"/>
  <c r="N3667"/>
  <c r="M3667"/>
  <c r="L3667"/>
  <c r="K3667"/>
  <c r="J3667"/>
  <c r="I3667"/>
  <c r="H3667"/>
  <c r="G3667"/>
  <c r="F3667"/>
  <c r="E3667"/>
  <c r="D3667"/>
  <c r="R3667" s="1"/>
  <c r="Q3666"/>
  <c r="P3666"/>
  <c r="O3666"/>
  <c r="N3666"/>
  <c r="M3666"/>
  <c r="L3666"/>
  <c r="K3666"/>
  <c r="J3666"/>
  <c r="I3666"/>
  <c r="H3666"/>
  <c r="G3666"/>
  <c r="F3666"/>
  <c r="E3666"/>
  <c r="D3666"/>
  <c r="R3666" s="1"/>
  <c r="Q3665"/>
  <c r="P3665"/>
  <c r="O3665"/>
  <c r="N3665"/>
  <c r="M3665"/>
  <c r="L3665"/>
  <c r="K3665"/>
  <c r="J3665"/>
  <c r="I3665"/>
  <c r="H3665"/>
  <c r="G3665"/>
  <c r="F3665"/>
  <c r="R3665" s="1"/>
  <c r="E3665"/>
  <c r="D3665"/>
  <c r="Q3664"/>
  <c r="P3664"/>
  <c r="O3664"/>
  <c r="N3664"/>
  <c r="M3664"/>
  <c r="L3664"/>
  <c r="K3664"/>
  <c r="J3664"/>
  <c r="I3664"/>
  <c r="H3664"/>
  <c r="G3664"/>
  <c r="F3664"/>
  <c r="E3664"/>
  <c r="R3664" s="1"/>
  <c r="D3664"/>
  <c r="Q3663"/>
  <c r="P3663"/>
  <c r="O3663"/>
  <c r="N3663"/>
  <c r="M3663"/>
  <c r="L3663"/>
  <c r="K3663"/>
  <c r="J3663"/>
  <c r="I3663"/>
  <c r="H3663"/>
  <c r="G3663"/>
  <c r="F3663"/>
  <c r="E3663"/>
  <c r="D3663"/>
  <c r="R3663" s="1"/>
  <c r="Q3662"/>
  <c r="P3662"/>
  <c r="O3662"/>
  <c r="N3662"/>
  <c r="M3662"/>
  <c r="L3662"/>
  <c r="K3662"/>
  <c r="J3662"/>
  <c r="I3662"/>
  <c r="H3662"/>
  <c r="G3662"/>
  <c r="F3662"/>
  <c r="E3662"/>
  <c r="D3662"/>
  <c r="R3662" s="1"/>
  <c r="Q3661"/>
  <c r="P3661"/>
  <c r="O3661"/>
  <c r="N3661"/>
  <c r="M3661"/>
  <c r="L3661"/>
  <c r="K3661"/>
  <c r="J3661"/>
  <c r="I3661"/>
  <c r="H3661"/>
  <c r="G3661"/>
  <c r="F3661"/>
  <c r="R3661" s="1"/>
  <c r="E3661"/>
  <c r="D3661"/>
  <c r="Q3660"/>
  <c r="P3660"/>
  <c r="O3660"/>
  <c r="N3660"/>
  <c r="M3660"/>
  <c r="L3660"/>
  <c r="K3660"/>
  <c r="J3660"/>
  <c r="I3660"/>
  <c r="H3660"/>
  <c r="G3660"/>
  <c r="F3660"/>
  <c r="E3660"/>
  <c r="R3660" s="1"/>
  <c r="D3660"/>
  <c r="Q3659"/>
  <c r="P3659"/>
  <c r="O3659"/>
  <c r="N3659"/>
  <c r="M3659"/>
  <c r="L3659"/>
  <c r="K3659"/>
  <c r="J3659"/>
  <c r="I3659"/>
  <c r="H3659"/>
  <c r="G3659"/>
  <c r="F3659"/>
  <c r="E3659"/>
  <c r="D3659"/>
  <c r="R3659" s="1"/>
  <c r="Q3658"/>
  <c r="P3658"/>
  <c r="O3658"/>
  <c r="N3658"/>
  <c r="M3658"/>
  <c r="L3658"/>
  <c r="K3658"/>
  <c r="J3658"/>
  <c r="I3658"/>
  <c r="H3658"/>
  <c r="G3658"/>
  <c r="F3658"/>
  <c r="E3658"/>
  <c r="D3658"/>
  <c r="R3658" s="1"/>
  <c r="Q3657"/>
  <c r="P3657"/>
  <c r="O3657"/>
  <c r="N3657"/>
  <c r="M3657"/>
  <c r="L3657"/>
  <c r="K3657"/>
  <c r="J3657"/>
  <c r="I3657"/>
  <c r="H3657"/>
  <c r="G3657"/>
  <c r="F3657"/>
  <c r="R3657" s="1"/>
  <c r="E3657"/>
  <c r="D3657"/>
  <c r="Q3656"/>
  <c r="P3656"/>
  <c r="O3656"/>
  <c r="N3656"/>
  <c r="M3656"/>
  <c r="L3656"/>
  <c r="K3656"/>
  <c r="J3656"/>
  <c r="I3656"/>
  <c r="H3656"/>
  <c r="G3656"/>
  <c r="F3656"/>
  <c r="E3656"/>
  <c r="R3656" s="1"/>
  <c r="D3656"/>
  <c r="Q3655"/>
  <c r="P3655"/>
  <c r="O3655"/>
  <c r="N3655"/>
  <c r="M3655"/>
  <c r="L3655"/>
  <c r="K3655"/>
  <c r="J3655"/>
  <c r="I3655"/>
  <c r="H3655"/>
  <c r="G3655"/>
  <c r="F3655"/>
  <c r="E3655"/>
  <c r="D3655"/>
  <c r="R3655" s="1"/>
  <c r="Q3654"/>
  <c r="P3654"/>
  <c r="O3654"/>
  <c r="N3654"/>
  <c r="M3654"/>
  <c r="L3654"/>
  <c r="K3654"/>
  <c r="J3654"/>
  <c r="I3654"/>
  <c r="H3654"/>
  <c r="G3654"/>
  <c r="F3654"/>
  <c r="E3654"/>
  <c r="D3654"/>
  <c r="R3654" s="1"/>
  <c r="Q3653"/>
  <c r="P3653"/>
  <c r="O3653"/>
  <c r="N3653"/>
  <c r="M3653"/>
  <c r="L3653"/>
  <c r="K3653"/>
  <c r="J3653"/>
  <c r="I3653"/>
  <c r="H3653"/>
  <c r="G3653"/>
  <c r="F3653"/>
  <c r="R3653" s="1"/>
  <c r="E3653"/>
  <c r="D3653"/>
  <c r="Q3652"/>
  <c r="P3652"/>
  <c r="O3652"/>
  <c r="N3652"/>
  <c r="M3652"/>
  <c r="L3652"/>
  <c r="K3652"/>
  <c r="J3652"/>
  <c r="I3652"/>
  <c r="H3652"/>
  <c r="G3652"/>
  <c r="F3652"/>
  <c r="E3652"/>
  <c r="R3652" s="1"/>
  <c r="D3652"/>
  <c r="Q3651"/>
  <c r="P3651"/>
  <c r="O3651"/>
  <c r="N3651"/>
  <c r="M3651"/>
  <c r="L3651"/>
  <c r="K3651"/>
  <c r="J3651"/>
  <c r="I3651"/>
  <c r="H3651"/>
  <c r="G3651"/>
  <c r="F3651"/>
  <c r="E3651"/>
  <c r="D3651"/>
  <c r="R3651" s="1"/>
  <c r="Q3650"/>
  <c r="P3650"/>
  <c r="O3650"/>
  <c r="N3650"/>
  <c r="M3650"/>
  <c r="L3650"/>
  <c r="K3650"/>
  <c r="J3650"/>
  <c r="I3650"/>
  <c r="H3650"/>
  <c r="G3650"/>
  <c r="F3650"/>
  <c r="E3650"/>
  <c r="D3650"/>
  <c r="R3650" s="1"/>
  <c r="Q3649"/>
  <c r="P3649"/>
  <c r="O3649"/>
  <c r="N3649"/>
  <c r="M3649"/>
  <c r="L3649"/>
  <c r="K3649"/>
  <c r="J3649"/>
  <c r="I3649"/>
  <c r="H3649"/>
  <c r="G3649"/>
  <c r="F3649"/>
  <c r="R3649" s="1"/>
  <c r="E3649"/>
  <c r="D3649"/>
  <c r="Q3648"/>
  <c r="P3648"/>
  <c r="O3648"/>
  <c r="N3648"/>
  <c r="M3648"/>
  <c r="L3648"/>
  <c r="K3648"/>
  <c r="J3648"/>
  <c r="I3648"/>
  <c r="H3648"/>
  <c r="G3648"/>
  <c r="F3648"/>
  <c r="E3648"/>
  <c r="D3648"/>
  <c r="R3648" s="1"/>
  <c r="Q3647"/>
  <c r="P3647"/>
  <c r="O3647"/>
  <c r="N3647"/>
  <c r="M3647"/>
  <c r="L3647"/>
  <c r="K3647"/>
  <c r="J3647"/>
  <c r="I3647"/>
  <c r="H3647"/>
  <c r="G3647"/>
  <c r="F3647"/>
  <c r="E3647"/>
  <c r="D3647"/>
  <c r="R3647" s="1"/>
  <c r="Q3646"/>
  <c r="P3646"/>
  <c r="O3646"/>
  <c r="N3646"/>
  <c r="M3646"/>
  <c r="L3646"/>
  <c r="K3646"/>
  <c r="J3646"/>
  <c r="I3646"/>
  <c r="H3646"/>
  <c r="G3646"/>
  <c r="F3646"/>
  <c r="E3646"/>
  <c r="D3646"/>
  <c r="R3646" s="1"/>
  <c r="Q3645"/>
  <c r="P3645"/>
  <c r="O3645"/>
  <c r="N3645"/>
  <c r="M3645"/>
  <c r="L3645"/>
  <c r="K3645"/>
  <c r="J3645"/>
  <c r="I3645"/>
  <c r="H3645"/>
  <c r="G3645"/>
  <c r="F3645"/>
  <c r="R3645" s="1"/>
  <c r="E3645"/>
  <c r="D3645"/>
  <c r="Q3644"/>
  <c r="P3644"/>
  <c r="O3644"/>
  <c r="N3644"/>
  <c r="M3644"/>
  <c r="L3644"/>
  <c r="K3644"/>
  <c r="J3644"/>
  <c r="I3644"/>
  <c r="H3644"/>
  <c r="G3644"/>
  <c r="F3644"/>
  <c r="E3644"/>
  <c r="R3644" s="1"/>
  <c r="D3644"/>
  <c r="Q3643"/>
  <c r="P3643"/>
  <c r="O3643"/>
  <c r="N3643"/>
  <c r="M3643"/>
  <c r="L3643"/>
  <c r="K3643"/>
  <c r="J3643"/>
  <c r="I3643"/>
  <c r="H3643"/>
  <c r="G3643"/>
  <c r="F3643"/>
  <c r="E3643"/>
  <c r="D3643"/>
  <c r="R3643" s="1"/>
  <c r="Q3642"/>
  <c r="P3642"/>
  <c r="O3642"/>
  <c r="N3642"/>
  <c r="M3642"/>
  <c r="L3642"/>
  <c r="K3642"/>
  <c r="J3642"/>
  <c r="I3642"/>
  <c r="H3642"/>
  <c r="G3642"/>
  <c r="F3642"/>
  <c r="E3642"/>
  <c r="D3642"/>
  <c r="R3642" s="1"/>
  <c r="Q3641"/>
  <c r="P3641"/>
  <c r="O3641"/>
  <c r="N3641"/>
  <c r="M3641"/>
  <c r="L3641"/>
  <c r="K3641"/>
  <c r="J3641"/>
  <c r="I3641"/>
  <c r="H3641"/>
  <c r="G3641"/>
  <c r="F3641"/>
  <c r="R3641" s="1"/>
  <c r="E3641"/>
  <c r="D3641"/>
  <c r="Q3640"/>
  <c r="P3640"/>
  <c r="O3640"/>
  <c r="N3640"/>
  <c r="M3640"/>
  <c r="L3640"/>
  <c r="K3640"/>
  <c r="J3640"/>
  <c r="I3640"/>
  <c r="H3640"/>
  <c r="G3640"/>
  <c r="F3640"/>
  <c r="E3640"/>
  <c r="R3640" s="1"/>
  <c r="D3640"/>
  <c r="Q3639"/>
  <c r="P3639"/>
  <c r="O3639"/>
  <c r="N3639"/>
  <c r="M3639"/>
  <c r="L3639"/>
  <c r="K3639"/>
  <c r="J3639"/>
  <c r="I3639"/>
  <c r="H3639"/>
  <c r="G3639"/>
  <c r="F3639"/>
  <c r="E3639"/>
  <c r="D3639"/>
  <c r="R3639" s="1"/>
  <c r="Q3638"/>
  <c r="P3638"/>
  <c r="O3638"/>
  <c r="N3638"/>
  <c r="M3638"/>
  <c r="L3638"/>
  <c r="K3638"/>
  <c r="J3638"/>
  <c r="I3638"/>
  <c r="H3638"/>
  <c r="G3638"/>
  <c r="F3638"/>
  <c r="E3638"/>
  <c r="D3638"/>
  <c r="R3638" s="1"/>
  <c r="Q3637"/>
  <c r="P3637"/>
  <c r="O3637"/>
  <c r="N3637"/>
  <c r="M3637"/>
  <c r="L3637"/>
  <c r="K3637"/>
  <c r="J3637"/>
  <c r="I3637"/>
  <c r="H3637"/>
  <c r="G3637"/>
  <c r="F3637"/>
  <c r="R3637" s="1"/>
  <c r="E3637"/>
  <c r="D3637"/>
  <c r="Q3636"/>
  <c r="P3636"/>
  <c r="O3636"/>
  <c r="N3636"/>
  <c r="M3636"/>
  <c r="L3636"/>
  <c r="K3636"/>
  <c r="J3636"/>
  <c r="I3636"/>
  <c r="H3636"/>
  <c r="G3636"/>
  <c r="F3636"/>
  <c r="E3636"/>
  <c r="R3636" s="1"/>
  <c r="D3636"/>
  <c r="Q3635"/>
  <c r="P3635"/>
  <c r="O3635"/>
  <c r="N3635"/>
  <c r="M3635"/>
  <c r="L3635"/>
  <c r="K3635"/>
  <c r="J3635"/>
  <c r="I3635"/>
  <c r="H3635"/>
  <c r="G3635"/>
  <c r="F3635"/>
  <c r="E3635"/>
  <c r="D3635"/>
  <c r="R3635" s="1"/>
  <c r="Q3634"/>
  <c r="P3634"/>
  <c r="O3634"/>
  <c r="N3634"/>
  <c r="M3634"/>
  <c r="L3634"/>
  <c r="K3634"/>
  <c r="J3634"/>
  <c r="I3634"/>
  <c r="H3634"/>
  <c r="G3634"/>
  <c r="F3634"/>
  <c r="E3634"/>
  <c r="D3634"/>
  <c r="R3634" s="1"/>
  <c r="Q3633"/>
  <c r="P3633"/>
  <c r="O3633"/>
  <c r="N3633"/>
  <c r="M3633"/>
  <c r="L3633"/>
  <c r="K3633"/>
  <c r="J3633"/>
  <c r="I3633"/>
  <c r="H3633"/>
  <c r="G3633"/>
  <c r="F3633"/>
  <c r="R3633" s="1"/>
  <c r="E3633"/>
  <c r="D3633"/>
  <c r="Q3632"/>
  <c r="P3632"/>
  <c r="O3632"/>
  <c r="N3632"/>
  <c r="M3632"/>
  <c r="L3632"/>
  <c r="K3632"/>
  <c r="J3632"/>
  <c r="I3632"/>
  <c r="H3632"/>
  <c r="G3632"/>
  <c r="F3632"/>
  <c r="E3632"/>
  <c r="R3632" s="1"/>
  <c r="D3632"/>
  <c r="Q3631"/>
  <c r="P3631"/>
  <c r="O3631"/>
  <c r="N3631"/>
  <c r="M3631"/>
  <c r="L3631"/>
  <c r="K3631"/>
  <c r="J3631"/>
  <c r="I3631"/>
  <c r="H3631"/>
  <c r="G3631"/>
  <c r="F3631"/>
  <c r="E3631"/>
  <c r="D3631"/>
  <c r="R3631" s="1"/>
  <c r="Q3630"/>
  <c r="P3630"/>
  <c r="O3630"/>
  <c r="N3630"/>
  <c r="M3630"/>
  <c r="L3630"/>
  <c r="K3630"/>
  <c r="J3630"/>
  <c r="I3630"/>
  <c r="H3630"/>
  <c r="G3630"/>
  <c r="F3630"/>
  <c r="E3630"/>
  <c r="D3630"/>
  <c r="R3630" s="1"/>
  <c r="Q3629"/>
  <c r="P3629"/>
  <c r="O3629"/>
  <c r="N3629"/>
  <c r="M3629"/>
  <c r="L3629"/>
  <c r="K3629"/>
  <c r="J3629"/>
  <c r="I3629"/>
  <c r="H3629"/>
  <c r="G3629"/>
  <c r="F3629"/>
  <c r="R3629" s="1"/>
  <c r="E3629"/>
  <c r="D3629"/>
  <c r="Q3628"/>
  <c r="P3628"/>
  <c r="O3628"/>
  <c r="N3628"/>
  <c r="M3628"/>
  <c r="L3628"/>
  <c r="K3628"/>
  <c r="J3628"/>
  <c r="I3628"/>
  <c r="H3628"/>
  <c r="G3628"/>
  <c r="F3628"/>
  <c r="E3628"/>
  <c r="R3628" s="1"/>
  <c r="D3628"/>
  <c r="Q3627"/>
  <c r="P3627"/>
  <c r="O3627"/>
  <c r="N3627"/>
  <c r="M3627"/>
  <c r="L3627"/>
  <c r="K3627"/>
  <c r="J3627"/>
  <c r="I3627"/>
  <c r="H3627"/>
  <c r="G3627"/>
  <c r="F3627"/>
  <c r="E3627"/>
  <c r="D3627"/>
  <c r="R3627" s="1"/>
  <c r="Q3626"/>
  <c r="P3626"/>
  <c r="O3626"/>
  <c r="N3626"/>
  <c r="M3626"/>
  <c r="L3626"/>
  <c r="K3626"/>
  <c r="J3626"/>
  <c r="I3626"/>
  <c r="H3626"/>
  <c r="G3626"/>
  <c r="F3626"/>
  <c r="E3626"/>
  <c r="D3626"/>
  <c r="R3626" s="1"/>
  <c r="Q3625"/>
  <c r="P3625"/>
  <c r="O3625"/>
  <c r="N3625"/>
  <c r="M3625"/>
  <c r="L3625"/>
  <c r="K3625"/>
  <c r="J3625"/>
  <c r="I3625"/>
  <c r="H3625"/>
  <c r="G3625"/>
  <c r="F3625"/>
  <c r="R3625" s="1"/>
  <c r="E3625"/>
  <c r="D3625"/>
  <c r="Q3624"/>
  <c r="P3624"/>
  <c r="O3624"/>
  <c r="N3624"/>
  <c r="M3624"/>
  <c r="L3624"/>
  <c r="K3624"/>
  <c r="J3624"/>
  <c r="I3624"/>
  <c r="H3624"/>
  <c r="G3624"/>
  <c r="F3624"/>
  <c r="E3624"/>
  <c r="R3624" s="1"/>
  <c r="D3624"/>
  <c r="Q3623"/>
  <c r="P3623"/>
  <c r="O3623"/>
  <c r="N3623"/>
  <c r="M3623"/>
  <c r="L3623"/>
  <c r="K3623"/>
  <c r="J3623"/>
  <c r="I3623"/>
  <c r="H3623"/>
  <c r="G3623"/>
  <c r="F3623"/>
  <c r="E3623"/>
  <c r="D3623"/>
  <c r="R3623" s="1"/>
  <c r="Q3622"/>
  <c r="P3622"/>
  <c r="O3622"/>
  <c r="N3622"/>
  <c r="M3622"/>
  <c r="L3622"/>
  <c r="K3622"/>
  <c r="J3622"/>
  <c r="I3622"/>
  <c r="H3622"/>
  <c r="G3622"/>
  <c r="F3622"/>
  <c r="E3622"/>
  <c r="D3622"/>
  <c r="R3622" s="1"/>
  <c r="Q3621"/>
  <c r="P3621"/>
  <c r="O3621"/>
  <c r="N3621"/>
  <c r="M3621"/>
  <c r="L3621"/>
  <c r="K3621"/>
  <c r="J3621"/>
  <c r="I3621"/>
  <c r="H3621"/>
  <c r="G3621"/>
  <c r="F3621"/>
  <c r="R3621" s="1"/>
  <c r="E3621"/>
  <c r="D3621"/>
  <c r="Q3620"/>
  <c r="P3620"/>
  <c r="O3620"/>
  <c r="N3620"/>
  <c r="M3620"/>
  <c r="L3620"/>
  <c r="K3620"/>
  <c r="J3620"/>
  <c r="I3620"/>
  <c r="H3620"/>
  <c r="G3620"/>
  <c r="F3620"/>
  <c r="E3620"/>
  <c r="R3620" s="1"/>
  <c r="D3620"/>
  <c r="Q3619"/>
  <c r="P3619"/>
  <c r="O3619"/>
  <c r="N3619"/>
  <c r="M3619"/>
  <c r="L3619"/>
  <c r="K3619"/>
  <c r="J3619"/>
  <c r="I3619"/>
  <c r="H3619"/>
  <c r="G3619"/>
  <c r="F3619"/>
  <c r="E3619"/>
  <c r="D3619"/>
  <c r="R3619" s="1"/>
  <c r="Q3618"/>
  <c r="P3618"/>
  <c r="O3618"/>
  <c r="N3618"/>
  <c r="M3618"/>
  <c r="L3618"/>
  <c r="K3618"/>
  <c r="J3618"/>
  <c r="I3618"/>
  <c r="H3618"/>
  <c r="G3618"/>
  <c r="F3618"/>
  <c r="E3618"/>
  <c r="D3618"/>
  <c r="R3618" s="1"/>
  <c r="Q3617"/>
  <c r="P3617"/>
  <c r="O3617"/>
  <c r="N3617"/>
  <c r="M3617"/>
  <c r="L3617"/>
  <c r="K3617"/>
  <c r="J3617"/>
  <c r="I3617"/>
  <c r="H3617"/>
  <c r="G3617"/>
  <c r="F3617"/>
  <c r="R3617" s="1"/>
  <c r="E3617"/>
  <c r="D3617"/>
  <c r="Q3616"/>
  <c r="P3616"/>
  <c r="O3616"/>
  <c r="N3616"/>
  <c r="M3616"/>
  <c r="L3616"/>
  <c r="K3616"/>
  <c r="J3616"/>
  <c r="I3616"/>
  <c r="H3616"/>
  <c r="G3616"/>
  <c r="F3616"/>
  <c r="E3616"/>
  <c r="R3616" s="1"/>
  <c r="D3616"/>
  <c r="Q3615"/>
  <c r="P3615"/>
  <c r="O3615"/>
  <c r="N3615"/>
  <c r="M3615"/>
  <c r="L3615"/>
  <c r="K3615"/>
  <c r="J3615"/>
  <c r="I3615"/>
  <c r="H3615"/>
  <c r="G3615"/>
  <c r="F3615"/>
  <c r="E3615"/>
  <c r="D3615"/>
  <c r="R3615" s="1"/>
  <c r="Q3614"/>
  <c r="P3614"/>
  <c r="O3614"/>
  <c r="N3614"/>
  <c r="M3614"/>
  <c r="L3614"/>
  <c r="K3614"/>
  <c r="J3614"/>
  <c r="I3614"/>
  <c r="H3614"/>
  <c r="G3614"/>
  <c r="F3614"/>
  <c r="E3614"/>
  <c r="D3614"/>
  <c r="R3614" s="1"/>
  <c r="Q3613"/>
  <c r="P3613"/>
  <c r="O3613"/>
  <c r="N3613"/>
  <c r="M3613"/>
  <c r="L3613"/>
  <c r="K3613"/>
  <c r="J3613"/>
  <c r="I3613"/>
  <c r="H3613"/>
  <c r="G3613"/>
  <c r="F3613"/>
  <c r="R3613" s="1"/>
  <c r="E3613"/>
  <c r="D3613"/>
  <c r="Q3612"/>
  <c r="P3612"/>
  <c r="O3612"/>
  <c r="N3612"/>
  <c r="M3612"/>
  <c r="L3612"/>
  <c r="K3612"/>
  <c r="J3612"/>
  <c r="I3612"/>
  <c r="H3612"/>
  <c r="G3612"/>
  <c r="F3612"/>
  <c r="E3612"/>
  <c r="R3612" s="1"/>
  <c r="D3612"/>
  <c r="Q3611"/>
  <c r="P3611"/>
  <c r="O3611"/>
  <c r="N3611"/>
  <c r="M3611"/>
  <c r="L3611"/>
  <c r="K3611"/>
  <c r="J3611"/>
  <c r="I3611"/>
  <c r="H3611"/>
  <c r="G3611"/>
  <c r="F3611"/>
  <c r="E3611"/>
  <c r="D3611"/>
  <c r="R3611" s="1"/>
  <c r="Q3610"/>
  <c r="P3610"/>
  <c r="O3610"/>
  <c r="N3610"/>
  <c r="M3610"/>
  <c r="L3610"/>
  <c r="K3610"/>
  <c r="J3610"/>
  <c r="I3610"/>
  <c r="H3610"/>
  <c r="G3610"/>
  <c r="F3610"/>
  <c r="E3610"/>
  <c r="D3610"/>
  <c r="R3610" s="1"/>
  <c r="Q3609"/>
  <c r="P3609"/>
  <c r="O3609"/>
  <c r="N3609"/>
  <c r="M3609"/>
  <c r="L3609"/>
  <c r="K3609"/>
  <c r="J3609"/>
  <c r="I3609"/>
  <c r="H3609"/>
  <c r="G3609"/>
  <c r="F3609"/>
  <c r="R3609" s="1"/>
  <c r="E3609"/>
  <c r="D3609"/>
  <c r="Q3608"/>
  <c r="P3608"/>
  <c r="O3608"/>
  <c r="N3608"/>
  <c r="M3608"/>
  <c r="L3608"/>
  <c r="K3608"/>
  <c r="J3608"/>
  <c r="I3608"/>
  <c r="H3608"/>
  <c r="G3608"/>
  <c r="F3608"/>
  <c r="E3608"/>
  <c r="R3608" s="1"/>
  <c r="D3608"/>
  <c r="Q3607"/>
  <c r="P3607"/>
  <c r="O3607"/>
  <c r="N3607"/>
  <c r="M3607"/>
  <c r="L3607"/>
  <c r="K3607"/>
  <c r="J3607"/>
  <c r="I3607"/>
  <c r="H3607"/>
  <c r="G3607"/>
  <c r="F3607"/>
  <c r="E3607"/>
  <c r="D3607"/>
  <c r="R3607" s="1"/>
  <c r="Q3606"/>
  <c r="P3606"/>
  <c r="O3606"/>
  <c r="N3606"/>
  <c r="M3606"/>
  <c r="L3606"/>
  <c r="K3606"/>
  <c r="J3606"/>
  <c r="I3606"/>
  <c r="H3606"/>
  <c r="G3606"/>
  <c r="F3606"/>
  <c r="E3606"/>
  <c r="D3606"/>
  <c r="R3606" s="1"/>
  <c r="Q3605"/>
  <c r="P3605"/>
  <c r="O3605"/>
  <c r="N3605"/>
  <c r="M3605"/>
  <c r="L3605"/>
  <c r="K3605"/>
  <c r="J3605"/>
  <c r="I3605"/>
  <c r="H3605"/>
  <c r="G3605"/>
  <c r="F3605"/>
  <c r="R3605" s="1"/>
  <c r="E3605"/>
  <c r="D3605"/>
  <c r="Q3604"/>
  <c r="P3604"/>
  <c r="O3604"/>
  <c r="N3604"/>
  <c r="M3604"/>
  <c r="L3604"/>
  <c r="K3604"/>
  <c r="J3604"/>
  <c r="I3604"/>
  <c r="H3604"/>
  <c r="G3604"/>
  <c r="F3604"/>
  <c r="E3604"/>
  <c r="R3604" s="1"/>
  <c r="D3604"/>
  <c r="Q3603"/>
  <c r="P3603"/>
  <c r="O3603"/>
  <c r="N3603"/>
  <c r="M3603"/>
  <c r="L3603"/>
  <c r="K3603"/>
  <c r="J3603"/>
  <c r="I3603"/>
  <c r="H3603"/>
  <c r="G3603"/>
  <c r="F3603"/>
  <c r="E3603"/>
  <c r="D3603"/>
  <c r="R3603" s="1"/>
  <c r="Q3602"/>
  <c r="P3602"/>
  <c r="O3602"/>
  <c r="N3602"/>
  <c r="M3602"/>
  <c r="L3602"/>
  <c r="K3602"/>
  <c r="J3602"/>
  <c r="I3602"/>
  <c r="H3602"/>
  <c r="G3602"/>
  <c r="F3602"/>
  <c r="E3602"/>
  <c r="D3602"/>
  <c r="R3602" s="1"/>
  <c r="Q3601"/>
  <c r="P3601"/>
  <c r="O3601"/>
  <c r="N3601"/>
  <c r="M3601"/>
  <c r="L3601"/>
  <c r="K3601"/>
  <c r="J3601"/>
  <c r="I3601"/>
  <c r="H3601"/>
  <c r="G3601"/>
  <c r="F3601"/>
  <c r="R3601" s="1"/>
  <c r="E3601"/>
  <c r="D3601"/>
  <c r="Q3600"/>
  <c r="P3600"/>
  <c r="O3600"/>
  <c r="N3600"/>
  <c r="M3600"/>
  <c r="L3600"/>
  <c r="K3600"/>
  <c r="J3600"/>
  <c r="I3600"/>
  <c r="H3600"/>
  <c r="G3600"/>
  <c r="F3600"/>
  <c r="E3600"/>
  <c r="R3600" s="1"/>
  <c r="D3600"/>
  <c r="Q3599"/>
  <c r="P3599"/>
  <c r="O3599"/>
  <c r="N3599"/>
  <c r="M3599"/>
  <c r="L3599"/>
  <c r="K3599"/>
  <c r="J3599"/>
  <c r="I3599"/>
  <c r="H3599"/>
  <c r="G3599"/>
  <c r="F3599"/>
  <c r="E3599"/>
  <c r="D3599"/>
  <c r="R3599" s="1"/>
  <c r="Q3598"/>
  <c r="P3598"/>
  <c r="O3598"/>
  <c r="N3598"/>
  <c r="M3598"/>
  <c r="L3598"/>
  <c r="K3598"/>
  <c r="J3598"/>
  <c r="I3598"/>
  <c r="H3598"/>
  <c r="G3598"/>
  <c r="F3598"/>
  <c r="E3598"/>
  <c r="D3598"/>
  <c r="R3598" s="1"/>
  <c r="Q3597"/>
  <c r="P3597"/>
  <c r="O3597"/>
  <c r="N3597"/>
  <c r="M3597"/>
  <c r="L3597"/>
  <c r="K3597"/>
  <c r="J3597"/>
  <c r="I3597"/>
  <c r="H3597"/>
  <c r="G3597"/>
  <c r="F3597"/>
  <c r="R3597" s="1"/>
  <c r="E3597"/>
  <c r="D3597"/>
  <c r="Q3596"/>
  <c r="P3596"/>
  <c r="O3596"/>
  <c r="N3596"/>
  <c r="M3596"/>
  <c r="L3596"/>
  <c r="K3596"/>
  <c r="J3596"/>
  <c r="I3596"/>
  <c r="H3596"/>
  <c r="G3596"/>
  <c r="F3596"/>
  <c r="E3596"/>
  <c r="R3596" s="1"/>
  <c r="D3596"/>
  <c r="Q3595"/>
  <c r="P3595"/>
  <c r="O3595"/>
  <c r="N3595"/>
  <c r="M3595"/>
  <c r="L3595"/>
  <c r="K3595"/>
  <c r="J3595"/>
  <c r="I3595"/>
  <c r="H3595"/>
  <c r="G3595"/>
  <c r="F3595"/>
  <c r="E3595"/>
  <c r="D3595"/>
  <c r="R3595" s="1"/>
  <c r="Q3594"/>
  <c r="P3594"/>
  <c r="O3594"/>
  <c r="N3594"/>
  <c r="M3594"/>
  <c r="L3594"/>
  <c r="K3594"/>
  <c r="J3594"/>
  <c r="I3594"/>
  <c r="H3594"/>
  <c r="G3594"/>
  <c r="F3594"/>
  <c r="E3594"/>
  <c r="D3594"/>
  <c r="R3594" s="1"/>
  <c r="Q3593"/>
  <c r="P3593"/>
  <c r="O3593"/>
  <c r="N3593"/>
  <c r="M3593"/>
  <c r="L3593"/>
  <c r="K3593"/>
  <c r="J3593"/>
  <c r="I3593"/>
  <c r="H3593"/>
  <c r="G3593"/>
  <c r="F3593"/>
  <c r="R3593" s="1"/>
  <c r="E3593"/>
  <c r="D3593"/>
  <c r="Q3592"/>
  <c r="P3592"/>
  <c r="O3592"/>
  <c r="N3592"/>
  <c r="M3592"/>
  <c r="L3592"/>
  <c r="K3592"/>
  <c r="J3592"/>
  <c r="I3592"/>
  <c r="H3592"/>
  <c r="G3592"/>
  <c r="F3592"/>
  <c r="E3592"/>
  <c r="R3592" s="1"/>
  <c r="D3592"/>
  <c r="Q3591"/>
  <c r="P3591"/>
  <c r="O3591"/>
  <c r="N3591"/>
  <c r="M3591"/>
  <c r="L3591"/>
  <c r="K3591"/>
  <c r="J3591"/>
  <c r="I3591"/>
  <c r="H3591"/>
  <c r="G3591"/>
  <c r="F3591"/>
  <c r="E3591"/>
  <c r="D3591"/>
  <c r="R3591" s="1"/>
  <c r="Q3590"/>
  <c r="P3590"/>
  <c r="O3590"/>
  <c r="N3590"/>
  <c r="M3590"/>
  <c r="L3590"/>
  <c r="K3590"/>
  <c r="J3590"/>
  <c r="I3590"/>
  <c r="H3590"/>
  <c r="G3590"/>
  <c r="F3590"/>
  <c r="E3590"/>
  <c r="D3590"/>
  <c r="R3590" s="1"/>
  <c r="Q3589"/>
  <c r="P3589"/>
  <c r="O3589"/>
  <c r="N3589"/>
  <c r="M3589"/>
  <c r="L3589"/>
  <c r="K3589"/>
  <c r="J3589"/>
  <c r="I3589"/>
  <c r="H3589"/>
  <c r="G3589"/>
  <c r="F3589"/>
  <c r="R3589" s="1"/>
  <c r="E3589"/>
  <c r="D3589"/>
  <c r="Q3588"/>
  <c r="P3588"/>
  <c r="O3588"/>
  <c r="N3588"/>
  <c r="M3588"/>
  <c r="L3588"/>
  <c r="K3588"/>
  <c r="J3588"/>
  <c r="I3588"/>
  <c r="H3588"/>
  <c r="G3588"/>
  <c r="F3588"/>
  <c r="E3588"/>
  <c r="R3588" s="1"/>
  <c r="D3588"/>
  <c r="Q3587"/>
  <c r="P3587"/>
  <c r="O3587"/>
  <c r="N3587"/>
  <c r="M3587"/>
  <c r="L3587"/>
  <c r="K3587"/>
  <c r="J3587"/>
  <c r="I3587"/>
  <c r="H3587"/>
  <c r="G3587"/>
  <c r="F3587"/>
  <c r="E3587"/>
  <c r="D3587"/>
  <c r="R3587" s="1"/>
  <c r="Q3586"/>
  <c r="P3586"/>
  <c r="O3586"/>
  <c r="N3586"/>
  <c r="M3586"/>
  <c r="L3586"/>
  <c r="K3586"/>
  <c r="J3586"/>
  <c r="I3586"/>
  <c r="H3586"/>
  <c r="G3586"/>
  <c r="F3586"/>
  <c r="E3586"/>
  <c r="D3586"/>
  <c r="R3586" s="1"/>
  <c r="Q3585"/>
  <c r="P3585"/>
  <c r="O3585"/>
  <c r="N3585"/>
  <c r="M3585"/>
  <c r="L3585"/>
  <c r="K3585"/>
  <c r="J3585"/>
  <c r="I3585"/>
  <c r="H3585"/>
  <c r="G3585"/>
  <c r="F3585"/>
  <c r="R3585" s="1"/>
  <c r="E3585"/>
  <c r="D3585"/>
  <c r="Q3584"/>
  <c r="P3584"/>
  <c r="O3584"/>
  <c r="N3584"/>
  <c r="M3584"/>
  <c r="L3584"/>
  <c r="K3584"/>
  <c r="J3584"/>
  <c r="I3584"/>
  <c r="H3584"/>
  <c r="G3584"/>
  <c r="F3584"/>
  <c r="E3584"/>
  <c r="R3584" s="1"/>
  <c r="D3584"/>
  <c r="Q3583"/>
  <c r="P3583"/>
  <c r="O3583"/>
  <c r="N3583"/>
  <c r="M3583"/>
  <c r="L3583"/>
  <c r="K3583"/>
  <c r="J3583"/>
  <c r="I3583"/>
  <c r="H3583"/>
  <c r="G3583"/>
  <c r="F3583"/>
  <c r="E3583"/>
  <c r="D3583"/>
  <c r="R3583" s="1"/>
  <c r="Q3582"/>
  <c r="P3582"/>
  <c r="O3582"/>
  <c r="N3582"/>
  <c r="M3582"/>
  <c r="L3582"/>
  <c r="K3582"/>
  <c r="J3582"/>
  <c r="I3582"/>
  <c r="H3582"/>
  <c r="G3582"/>
  <c r="F3582"/>
  <c r="E3582"/>
  <c r="D3582"/>
  <c r="R3582" s="1"/>
  <c r="Q3581"/>
  <c r="P3581"/>
  <c r="O3581"/>
  <c r="N3581"/>
  <c r="M3581"/>
  <c r="L3581"/>
  <c r="K3581"/>
  <c r="J3581"/>
  <c r="I3581"/>
  <c r="H3581"/>
  <c r="G3581"/>
  <c r="F3581"/>
  <c r="R3581" s="1"/>
  <c r="E3581"/>
  <c r="D3581"/>
  <c r="Q3580"/>
  <c r="P3580"/>
  <c r="O3580"/>
  <c r="N3580"/>
  <c r="M3580"/>
  <c r="L3580"/>
  <c r="K3580"/>
  <c r="J3580"/>
  <c r="I3580"/>
  <c r="H3580"/>
  <c r="G3580"/>
  <c r="F3580"/>
  <c r="E3580"/>
  <c r="R3580" s="1"/>
  <c r="D3580"/>
  <c r="Q3579"/>
  <c r="P3579"/>
  <c r="O3579"/>
  <c r="N3579"/>
  <c r="M3579"/>
  <c r="L3579"/>
  <c r="K3579"/>
  <c r="J3579"/>
  <c r="I3579"/>
  <c r="H3579"/>
  <c r="G3579"/>
  <c r="F3579"/>
  <c r="E3579"/>
  <c r="D3579"/>
  <c r="R3579" s="1"/>
  <c r="Q3578"/>
  <c r="P3578"/>
  <c r="O3578"/>
  <c r="N3578"/>
  <c r="M3578"/>
  <c r="L3578"/>
  <c r="K3578"/>
  <c r="J3578"/>
  <c r="I3578"/>
  <c r="H3578"/>
  <c r="G3578"/>
  <c r="F3578"/>
  <c r="E3578"/>
  <c r="D3578"/>
  <c r="R3578" s="1"/>
  <c r="Q3577"/>
  <c r="P3577"/>
  <c r="O3577"/>
  <c r="N3577"/>
  <c r="M3577"/>
  <c r="L3577"/>
  <c r="K3577"/>
  <c r="J3577"/>
  <c r="I3577"/>
  <c r="H3577"/>
  <c r="G3577"/>
  <c r="F3577"/>
  <c r="R3577" s="1"/>
  <c r="E3577"/>
  <c r="D3577"/>
  <c r="Q3576"/>
  <c r="P3576"/>
  <c r="O3576"/>
  <c r="N3576"/>
  <c r="M3576"/>
  <c r="L3576"/>
  <c r="K3576"/>
  <c r="J3576"/>
  <c r="I3576"/>
  <c r="H3576"/>
  <c r="G3576"/>
  <c r="F3576"/>
  <c r="E3576"/>
  <c r="R3576" s="1"/>
  <c r="D3576"/>
  <c r="Q3575"/>
  <c r="P3575"/>
  <c r="O3575"/>
  <c r="N3575"/>
  <c r="M3575"/>
  <c r="L3575"/>
  <c r="K3575"/>
  <c r="J3575"/>
  <c r="I3575"/>
  <c r="H3575"/>
  <c r="G3575"/>
  <c r="F3575"/>
  <c r="E3575"/>
  <c r="D3575"/>
  <c r="R3575" s="1"/>
  <c r="Q3574"/>
  <c r="P3574"/>
  <c r="O3574"/>
  <c r="N3574"/>
  <c r="M3574"/>
  <c r="L3574"/>
  <c r="K3574"/>
  <c r="J3574"/>
  <c r="I3574"/>
  <c r="H3574"/>
  <c r="G3574"/>
  <c r="F3574"/>
  <c r="E3574"/>
  <c r="D3574"/>
  <c r="R3574" s="1"/>
  <c r="Q3573"/>
  <c r="P3573"/>
  <c r="O3573"/>
  <c r="N3573"/>
  <c r="M3573"/>
  <c r="L3573"/>
  <c r="K3573"/>
  <c r="J3573"/>
  <c r="I3573"/>
  <c r="H3573"/>
  <c r="G3573"/>
  <c r="F3573"/>
  <c r="R3573" s="1"/>
  <c r="E3573"/>
  <c r="D3573"/>
  <c r="Q3572"/>
  <c r="P3572"/>
  <c r="O3572"/>
  <c r="N3572"/>
  <c r="M3572"/>
  <c r="L3572"/>
  <c r="K3572"/>
  <c r="J3572"/>
  <c r="I3572"/>
  <c r="H3572"/>
  <c r="G3572"/>
  <c r="F3572"/>
  <c r="E3572"/>
  <c r="R3572" s="1"/>
  <c r="D3572"/>
  <c r="Q3571"/>
  <c r="P3571"/>
  <c r="O3571"/>
  <c r="N3571"/>
  <c r="M3571"/>
  <c r="L3571"/>
  <c r="K3571"/>
  <c r="J3571"/>
  <c r="I3571"/>
  <c r="H3571"/>
  <c r="G3571"/>
  <c r="F3571"/>
  <c r="E3571"/>
  <c r="D3571"/>
  <c r="R3571" s="1"/>
  <c r="Q3570"/>
  <c r="P3570"/>
  <c r="O3570"/>
  <c r="N3570"/>
  <c r="M3570"/>
  <c r="L3570"/>
  <c r="K3570"/>
  <c r="J3570"/>
  <c r="I3570"/>
  <c r="H3570"/>
  <c r="G3570"/>
  <c r="F3570"/>
  <c r="E3570"/>
  <c r="D3570"/>
  <c r="R3570" s="1"/>
  <c r="Q3569"/>
  <c r="P3569"/>
  <c r="O3569"/>
  <c r="N3569"/>
  <c r="M3569"/>
  <c r="L3569"/>
  <c r="K3569"/>
  <c r="J3569"/>
  <c r="I3569"/>
  <c r="H3569"/>
  <c r="G3569"/>
  <c r="F3569"/>
  <c r="R3569" s="1"/>
  <c r="E3569"/>
  <c r="D3569"/>
  <c r="Q3568"/>
  <c r="P3568"/>
  <c r="O3568"/>
  <c r="N3568"/>
  <c r="M3568"/>
  <c r="L3568"/>
  <c r="K3568"/>
  <c r="J3568"/>
  <c r="I3568"/>
  <c r="H3568"/>
  <c r="G3568"/>
  <c r="F3568"/>
  <c r="E3568"/>
  <c r="R3568" s="1"/>
  <c r="D3568"/>
  <c r="Q3567"/>
  <c r="P3567"/>
  <c r="O3567"/>
  <c r="N3567"/>
  <c r="M3567"/>
  <c r="L3567"/>
  <c r="K3567"/>
  <c r="J3567"/>
  <c r="I3567"/>
  <c r="H3567"/>
  <c r="G3567"/>
  <c r="F3567"/>
  <c r="E3567"/>
  <c r="D3567"/>
  <c r="R3567" s="1"/>
  <c r="Q3566"/>
  <c r="P3566"/>
  <c r="O3566"/>
  <c r="N3566"/>
  <c r="M3566"/>
  <c r="L3566"/>
  <c r="K3566"/>
  <c r="J3566"/>
  <c r="I3566"/>
  <c r="H3566"/>
  <c r="G3566"/>
  <c r="F3566"/>
  <c r="E3566"/>
  <c r="D3566"/>
  <c r="R3566" s="1"/>
  <c r="Q3565"/>
  <c r="P3565"/>
  <c r="O3565"/>
  <c r="N3565"/>
  <c r="M3565"/>
  <c r="L3565"/>
  <c r="K3565"/>
  <c r="J3565"/>
  <c r="I3565"/>
  <c r="H3565"/>
  <c r="G3565"/>
  <c r="F3565"/>
  <c r="R3565" s="1"/>
  <c r="E3565"/>
  <c r="D3565"/>
  <c r="Q3564"/>
  <c r="P3564"/>
  <c r="O3564"/>
  <c r="N3564"/>
  <c r="M3564"/>
  <c r="L3564"/>
  <c r="K3564"/>
  <c r="J3564"/>
  <c r="I3564"/>
  <c r="H3564"/>
  <c r="G3564"/>
  <c r="F3564"/>
  <c r="E3564"/>
  <c r="R3564" s="1"/>
  <c r="D3564"/>
  <c r="Q3563"/>
  <c r="P3563"/>
  <c r="O3563"/>
  <c r="N3563"/>
  <c r="M3563"/>
  <c r="L3563"/>
  <c r="K3563"/>
  <c r="J3563"/>
  <c r="I3563"/>
  <c r="H3563"/>
  <c r="G3563"/>
  <c r="F3563"/>
  <c r="E3563"/>
  <c r="D3563"/>
  <c r="R3563" s="1"/>
  <c r="Q3562"/>
  <c r="P3562"/>
  <c r="O3562"/>
  <c r="N3562"/>
  <c r="M3562"/>
  <c r="L3562"/>
  <c r="K3562"/>
  <c r="J3562"/>
  <c r="I3562"/>
  <c r="H3562"/>
  <c r="G3562"/>
  <c r="F3562"/>
  <c r="E3562"/>
  <c r="D3562"/>
  <c r="R3562" s="1"/>
  <c r="Q3561"/>
  <c r="P3561"/>
  <c r="O3561"/>
  <c r="N3561"/>
  <c r="M3561"/>
  <c r="L3561"/>
  <c r="K3561"/>
  <c r="J3561"/>
  <c r="I3561"/>
  <c r="H3561"/>
  <c r="G3561"/>
  <c r="F3561"/>
  <c r="R3561" s="1"/>
  <c r="E3561"/>
  <c r="D3561"/>
  <c r="Q3560"/>
  <c r="P3560"/>
  <c r="O3560"/>
  <c r="N3560"/>
  <c r="M3560"/>
  <c r="L3560"/>
  <c r="K3560"/>
  <c r="J3560"/>
  <c r="I3560"/>
  <c r="H3560"/>
  <c r="G3560"/>
  <c r="F3560"/>
  <c r="E3560"/>
  <c r="R3560" s="1"/>
  <c r="D3560"/>
  <c r="Q3559"/>
  <c r="P3559"/>
  <c r="O3559"/>
  <c r="N3559"/>
  <c r="M3559"/>
  <c r="L3559"/>
  <c r="K3559"/>
  <c r="J3559"/>
  <c r="I3559"/>
  <c r="H3559"/>
  <c r="G3559"/>
  <c r="F3559"/>
  <c r="E3559"/>
  <c r="D3559"/>
  <c r="R3559" s="1"/>
  <c r="Q3558"/>
  <c r="P3558"/>
  <c r="O3558"/>
  <c r="N3558"/>
  <c r="M3558"/>
  <c r="L3558"/>
  <c r="K3558"/>
  <c r="J3558"/>
  <c r="I3558"/>
  <c r="H3558"/>
  <c r="G3558"/>
  <c r="F3558"/>
  <c r="E3558"/>
  <c r="D3558"/>
  <c r="R3558" s="1"/>
  <c r="Q3557"/>
  <c r="P3557"/>
  <c r="O3557"/>
  <c r="N3557"/>
  <c r="M3557"/>
  <c r="L3557"/>
  <c r="K3557"/>
  <c r="J3557"/>
  <c r="I3557"/>
  <c r="H3557"/>
  <c r="G3557"/>
  <c r="F3557"/>
  <c r="R3557" s="1"/>
  <c r="E3557"/>
  <c r="D3557"/>
  <c r="Q3556"/>
  <c r="P3556"/>
  <c r="O3556"/>
  <c r="N3556"/>
  <c r="M3556"/>
  <c r="L3556"/>
  <c r="K3556"/>
  <c r="J3556"/>
  <c r="I3556"/>
  <c r="H3556"/>
  <c r="G3556"/>
  <c r="F3556"/>
  <c r="E3556"/>
  <c r="R3556" s="1"/>
  <c r="D3556"/>
  <c r="Q3555"/>
  <c r="P3555"/>
  <c r="O3555"/>
  <c r="N3555"/>
  <c r="M3555"/>
  <c r="L3555"/>
  <c r="K3555"/>
  <c r="J3555"/>
  <c r="I3555"/>
  <c r="H3555"/>
  <c r="G3555"/>
  <c r="F3555"/>
  <c r="E3555"/>
  <c r="D3555"/>
  <c r="R3555" s="1"/>
  <c r="Q3554"/>
  <c r="P3554"/>
  <c r="O3554"/>
  <c r="N3554"/>
  <c r="M3554"/>
  <c r="L3554"/>
  <c r="K3554"/>
  <c r="J3554"/>
  <c r="I3554"/>
  <c r="H3554"/>
  <c r="G3554"/>
  <c r="F3554"/>
  <c r="E3554"/>
  <c r="D3554"/>
  <c r="R3554" s="1"/>
  <c r="Q3553"/>
  <c r="P3553"/>
  <c r="O3553"/>
  <c r="N3553"/>
  <c r="M3553"/>
  <c r="L3553"/>
  <c r="K3553"/>
  <c r="J3553"/>
  <c r="I3553"/>
  <c r="H3553"/>
  <c r="G3553"/>
  <c r="F3553"/>
  <c r="R3553" s="1"/>
  <c r="E3553"/>
  <c r="D3553"/>
  <c r="Q3552"/>
  <c r="P3552"/>
  <c r="O3552"/>
  <c r="N3552"/>
  <c r="M3552"/>
  <c r="L3552"/>
  <c r="K3552"/>
  <c r="J3552"/>
  <c r="I3552"/>
  <c r="H3552"/>
  <c r="G3552"/>
  <c r="F3552"/>
  <c r="E3552"/>
  <c r="R3552" s="1"/>
  <c r="D3552"/>
  <c r="Q3551"/>
  <c r="P3551"/>
  <c r="O3551"/>
  <c r="N3551"/>
  <c r="M3551"/>
  <c r="L3551"/>
  <c r="K3551"/>
  <c r="J3551"/>
  <c r="I3551"/>
  <c r="H3551"/>
  <c r="G3551"/>
  <c r="F3551"/>
  <c r="E3551"/>
  <c r="D3551"/>
  <c r="R3551" s="1"/>
  <c r="Q3550"/>
  <c r="P3550"/>
  <c r="O3550"/>
  <c r="N3550"/>
  <c r="M3550"/>
  <c r="L3550"/>
  <c r="K3550"/>
  <c r="J3550"/>
  <c r="I3550"/>
  <c r="H3550"/>
  <c r="G3550"/>
  <c r="F3550"/>
  <c r="E3550"/>
  <c r="D3550"/>
  <c r="R3550" s="1"/>
  <c r="Q3549"/>
  <c r="P3549"/>
  <c r="O3549"/>
  <c r="N3549"/>
  <c r="M3549"/>
  <c r="L3549"/>
  <c r="K3549"/>
  <c r="J3549"/>
  <c r="I3549"/>
  <c r="H3549"/>
  <c r="G3549"/>
  <c r="F3549"/>
  <c r="R3549" s="1"/>
  <c r="E3549"/>
  <c r="D3549"/>
  <c r="Q3548"/>
  <c r="P3548"/>
  <c r="O3548"/>
  <c r="N3548"/>
  <c r="M3548"/>
  <c r="L3548"/>
  <c r="K3548"/>
  <c r="J3548"/>
  <c r="I3548"/>
  <c r="H3548"/>
  <c r="G3548"/>
  <c r="F3548"/>
  <c r="E3548"/>
  <c r="R3548" s="1"/>
  <c r="D3548"/>
  <c r="Q3547"/>
  <c r="P3547"/>
  <c r="O3547"/>
  <c r="N3547"/>
  <c r="M3547"/>
  <c r="L3547"/>
  <c r="K3547"/>
  <c r="J3547"/>
  <c r="I3547"/>
  <c r="H3547"/>
  <c r="G3547"/>
  <c r="F3547"/>
  <c r="E3547"/>
  <c r="D3547"/>
  <c r="R3547" s="1"/>
  <c r="Q3546"/>
  <c r="P3546"/>
  <c r="O3546"/>
  <c r="N3546"/>
  <c r="M3546"/>
  <c r="L3546"/>
  <c r="K3546"/>
  <c r="J3546"/>
  <c r="I3546"/>
  <c r="H3546"/>
  <c r="G3546"/>
  <c r="F3546"/>
  <c r="E3546"/>
  <c r="D3546"/>
  <c r="R3546" s="1"/>
  <c r="Q3545"/>
  <c r="P3545"/>
  <c r="O3545"/>
  <c r="N3545"/>
  <c r="M3545"/>
  <c r="L3545"/>
  <c r="K3545"/>
  <c r="J3545"/>
  <c r="I3545"/>
  <c r="H3545"/>
  <c r="G3545"/>
  <c r="F3545"/>
  <c r="R3545" s="1"/>
  <c r="E3545"/>
  <c r="D3545"/>
  <c r="Q3544"/>
  <c r="P3544"/>
  <c r="O3544"/>
  <c r="N3544"/>
  <c r="M3544"/>
  <c r="L3544"/>
  <c r="K3544"/>
  <c r="J3544"/>
  <c r="I3544"/>
  <c r="H3544"/>
  <c r="G3544"/>
  <c r="F3544"/>
  <c r="E3544"/>
  <c r="R3544" s="1"/>
  <c r="D3544"/>
  <c r="Q3543"/>
  <c r="P3543"/>
  <c r="O3543"/>
  <c r="N3543"/>
  <c r="M3543"/>
  <c r="L3543"/>
  <c r="K3543"/>
  <c r="J3543"/>
  <c r="I3543"/>
  <c r="H3543"/>
  <c r="G3543"/>
  <c r="F3543"/>
  <c r="E3543"/>
  <c r="D3543"/>
  <c r="R3543" s="1"/>
  <c r="Q3542"/>
  <c r="P3542"/>
  <c r="O3542"/>
  <c r="N3542"/>
  <c r="M3542"/>
  <c r="L3542"/>
  <c r="K3542"/>
  <c r="J3542"/>
  <c r="I3542"/>
  <c r="H3542"/>
  <c r="G3542"/>
  <c r="F3542"/>
  <c r="E3542"/>
  <c r="D3542"/>
  <c r="R3542" s="1"/>
  <c r="Q3541"/>
  <c r="P3541"/>
  <c r="O3541"/>
  <c r="N3541"/>
  <c r="M3541"/>
  <c r="L3541"/>
  <c r="K3541"/>
  <c r="J3541"/>
  <c r="I3541"/>
  <c r="H3541"/>
  <c r="G3541"/>
  <c r="F3541"/>
  <c r="R3541" s="1"/>
  <c r="E3541"/>
  <c r="D3541"/>
  <c r="Q3540"/>
  <c r="P3540"/>
  <c r="O3540"/>
  <c r="N3540"/>
  <c r="M3540"/>
  <c r="L3540"/>
  <c r="K3540"/>
  <c r="J3540"/>
  <c r="I3540"/>
  <c r="H3540"/>
  <c r="G3540"/>
  <c r="F3540"/>
  <c r="E3540"/>
  <c r="R3540" s="1"/>
  <c r="D3540"/>
  <c r="Q3539"/>
  <c r="P3539"/>
  <c r="O3539"/>
  <c r="N3539"/>
  <c r="M3539"/>
  <c r="L3539"/>
  <c r="K3539"/>
  <c r="J3539"/>
  <c r="I3539"/>
  <c r="H3539"/>
  <c r="G3539"/>
  <c r="F3539"/>
  <c r="E3539"/>
  <c r="D3539"/>
  <c r="R3539" s="1"/>
  <c r="Q3538"/>
  <c r="P3538"/>
  <c r="O3538"/>
  <c r="N3538"/>
  <c r="M3538"/>
  <c r="L3538"/>
  <c r="K3538"/>
  <c r="J3538"/>
  <c r="I3538"/>
  <c r="H3538"/>
  <c r="G3538"/>
  <c r="F3538"/>
  <c r="E3538"/>
  <c r="D3538"/>
  <c r="R3538" s="1"/>
  <c r="Q3537"/>
  <c r="P3537"/>
  <c r="O3537"/>
  <c r="N3537"/>
  <c r="M3537"/>
  <c r="L3537"/>
  <c r="K3537"/>
  <c r="J3537"/>
  <c r="I3537"/>
  <c r="H3537"/>
  <c r="G3537"/>
  <c r="F3537"/>
  <c r="R3537" s="1"/>
  <c r="E3537"/>
  <c r="D3537"/>
  <c r="Q3536"/>
  <c r="P3536"/>
  <c r="O3536"/>
  <c r="N3536"/>
  <c r="M3536"/>
  <c r="L3536"/>
  <c r="K3536"/>
  <c r="J3536"/>
  <c r="I3536"/>
  <c r="H3536"/>
  <c r="G3536"/>
  <c r="F3536"/>
  <c r="E3536"/>
  <c r="R3536" s="1"/>
  <c r="D3536"/>
  <c r="Q3535"/>
  <c r="P3535"/>
  <c r="O3535"/>
  <c r="N3535"/>
  <c r="M3535"/>
  <c r="L3535"/>
  <c r="K3535"/>
  <c r="J3535"/>
  <c r="I3535"/>
  <c r="H3535"/>
  <c r="G3535"/>
  <c r="F3535"/>
  <c r="E3535"/>
  <c r="D3535"/>
  <c r="R3535" s="1"/>
  <c r="Q3534"/>
  <c r="P3534"/>
  <c r="O3534"/>
  <c r="N3534"/>
  <c r="M3534"/>
  <c r="L3534"/>
  <c r="K3534"/>
  <c r="J3534"/>
  <c r="I3534"/>
  <c r="H3534"/>
  <c r="G3534"/>
  <c r="F3534"/>
  <c r="E3534"/>
  <c r="D3534"/>
  <c r="R3534" s="1"/>
  <c r="Q3533"/>
  <c r="P3533"/>
  <c r="O3533"/>
  <c r="N3533"/>
  <c r="M3533"/>
  <c r="L3533"/>
  <c r="K3533"/>
  <c r="J3533"/>
  <c r="I3533"/>
  <c r="H3533"/>
  <c r="G3533"/>
  <c r="F3533"/>
  <c r="R3533" s="1"/>
  <c r="E3533"/>
  <c r="D3533"/>
  <c r="Q3532"/>
  <c r="P3532"/>
  <c r="O3532"/>
  <c r="N3532"/>
  <c r="M3532"/>
  <c r="L3532"/>
  <c r="K3532"/>
  <c r="J3532"/>
  <c r="I3532"/>
  <c r="H3532"/>
  <c r="G3532"/>
  <c r="F3532"/>
  <c r="E3532"/>
  <c r="R3532" s="1"/>
  <c r="D3532"/>
  <c r="Q3531"/>
  <c r="P3531"/>
  <c r="O3531"/>
  <c r="N3531"/>
  <c r="M3531"/>
  <c r="L3531"/>
  <c r="K3531"/>
  <c r="J3531"/>
  <c r="I3531"/>
  <c r="H3531"/>
  <c r="G3531"/>
  <c r="F3531"/>
  <c r="E3531"/>
  <c r="D3531"/>
  <c r="R3531" s="1"/>
  <c r="Q3530"/>
  <c r="P3530"/>
  <c r="O3530"/>
  <c r="N3530"/>
  <c r="M3530"/>
  <c r="L3530"/>
  <c r="K3530"/>
  <c r="J3530"/>
  <c r="I3530"/>
  <c r="H3530"/>
  <c r="G3530"/>
  <c r="F3530"/>
  <c r="E3530"/>
  <c r="D3530"/>
  <c r="R3530" s="1"/>
  <c r="Q3529"/>
  <c r="P3529"/>
  <c r="O3529"/>
  <c r="N3529"/>
  <c r="M3529"/>
  <c r="L3529"/>
  <c r="K3529"/>
  <c r="J3529"/>
  <c r="I3529"/>
  <c r="H3529"/>
  <c r="G3529"/>
  <c r="F3529"/>
  <c r="R3529" s="1"/>
  <c r="E3529"/>
  <c r="D3529"/>
  <c r="Q3528"/>
  <c r="P3528"/>
  <c r="O3528"/>
  <c r="N3528"/>
  <c r="M3528"/>
  <c r="L3528"/>
  <c r="K3528"/>
  <c r="J3528"/>
  <c r="I3528"/>
  <c r="H3528"/>
  <c r="G3528"/>
  <c r="F3528"/>
  <c r="E3528"/>
  <c r="R3528" s="1"/>
  <c r="D3528"/>
  <c r="Q3527"/>
  <c r="P3527"/>
  <c r="O3527"/>
  <c r="N3527"/>
  <c r="M3527"/>
  <c r="L3527"/>
  <c r="K3527"/>
  <c r="J3527"/>
  <c r="I3527"/>
  <c r="H3527"/>
  <c r="G3527"/>
  <c r="F3527"/>
  <c r="E3527"/>
  <c r="D3527"/>
  <c r="R3527" s="1"/>
  <c r="Q3526"/>
  <c r="P3526"/>
  <c r="O3526"/>
  <c r="N3526"/>
  <c r="M3526"/>
  <c r="L3526"/>
  <c r="K3526"/>
  <c r="J3526"/>
  <c r="I3526"/>
  <c r="H3526"/>
  <c r="G3526"/>
  <c r="F3526"/>
  <c r="E3526"/>
  <c r="D3526"/>
  <c r="R3526" s="1"/>
  <c r="Q3525"/>
  <c r="P3525"/>
  <c r="O3525"/>
  <c r="N3525"/>
  <c r="M3525"/>
  <c r="L3525"/>
  <c r="K3525"/>
  <c r="J3525"/>
  <c r="I3525"/>
  <c r="H3525"/>
  <c r="G3525"/>
  <c r="F3525"/>
  <c r="R3525" s="1"/>
  <c r="E3525"/>
  <c r="D3525"/>
  <c r="Q3524"/>
  <c r="P3524"/>
  <c r="O3524"/>
  <c r="N3524"/>
  <c r="M3524"/>
  <c r="L3524"/>
  <c r="K3524"/>
  <c r="J3524"/>
  <c r="I3524"/>
  <c r="H3524"/>
  <c r="G3524"/>
  <c r="F3524"/>
  <c r="E3524"/>
  <c r="R3524" s="1"/>
  <c r="D3524"/>
  <c r="Q3523"/>
  <c r="P3523"/>
  <c r="O3523"/>
  <c r="N3523"/>
  <c r="M3523"/>
  <c r="L3523"/>
  <c r="K3523"/>
  <c r="J3523"/>
  <c r="I3523"/>
  <c r="H3523"/>
  <c r="G3523"/>
  <c r="F3523"/>
  <c r="E3523"/>
  <c r="D3523"/>
  <c r="R3523" s="1"/>
  <c r="Q3522"/>
  <c r="P3522"/>
  <c r="O3522"/>
  <c r="N3522"/>
  <c r="M3522"/>
  <c r="L3522"/>
  <c r="K3522"/>
  <c r="J3522"/>
  <c r="I3522"/>
  <c r="H3522"/>
  <c r="G3522"/>
  <c r="F3522"/>
  <c r="E3522"/>
  <c r="D3522"/>
  <c r="R3522" s="1"/>
  <c r="Q3521"/>
  <c r="P3521"/>
  <c r="O3521"/>
  <c r="N3521"/>
  <c r="M3521"/>
  <c r="L3521"/>
  <c r="K3521"/>
  <c r="J3521"/>
  <c r="I3521"/>
  <c r="H3521"/>
  <c r="G3521"/>
  <c r="F3521"/>
  <c r="R3521" s="1"/>
  <c r="E3521"/>
  <c r="D3521"/>
  <c r="Q3520"/>
  <c r="P3520"/>
  <c r="O3520"/>
  <c r="N3520"/>
  <c r="M3520"/>
  <c r="L3520"/>
  <c r="K3520"/>
  <c r="J3520"/>
  <c r="I3520"/>
  <c r="H3520"/>
  <c r="G3520"/>
  <c r="F3520"/>
  <c r="E3520"/>
  <c r="R3520" s="1"/>
  <c r="D3520"/>
  <c r="Q3519"/>
  <c r="P3519"/>
  <c r="O3519"/>
  <c r="N3519"/>
  <c r="M3519"/>
  <c r="L3519"/>
  <c r="K3519"/>
  <c r="J3519"/>
  <c r="I3519"/>
  <c r="H3519"/>
  <c r="G3519"/>
  <c r="F3519"/>
  <c r="E3519"/>
  <c r="D3519"/>
  <c r="R3519" s="1"/>
  <c r="Q3518"/>
  <c r="P3518"/>
  <c r="O3518"/>
  <c r="N3518"/>
  <c r="M3518"/>
  <c r="L3518"/>
  <c r="K3518"/>
  <c r="J3518"/>
  <c r="I3518"/>
  <c r="H3518"/>
  <c r="G3518"/>
  <c r="F3518"/>
  <c r="E3518"/>
  <c r="D3518"/>
  <c r="R3518" s="1"/>
  <c r="Q3517"/>
  <c r="P3517"/>
  <c r="O3517"/>
  <c r="N3517"/>
  <c r="M3517"/>
  <c r="L3517"/>
  <c r="K3517"/>
  <c r="J3517"/>
  <c r="I3517"/>
  <c r="H3517"/>
  <c r="G3517"/>
  <c r="F3517"/>
  <c r="R3517" s="1"/>
  <c r="E3517"/>
  <c r="D3517"/>
  <c r="Q3516"/>
  <c r="P3516"/>
  <c r="O3516"/>
  <c r="N3516"/>
  <c r="M3516"/>
  <c r="L3516"/>
  <c r="K3516"/>
  <c r="J3516"/>
  <c r="I3516"/>
  <c r="H3516"/>
  <c r="G3516"/>
  <c r="F3516"/>
  <c r="E3516"/>
  <c r="R3516" s="1"/>
  <c r="D3516"/>
  <c r="Q3515"/>
  <c r="P3515"/>
  <c r="O3515"/>
  <c r="N3515"/>
  <c r="M3515"/>
  <c r="L3515"/>
  <c r="K3515"/>
  <c r="J3515"/>
  <c r="I3515"/>
  <c r="H3515"/>
  <c r="G3515"/>
  <c r="F3515"/>
  <c r="E3515"/>
  <c r="D3515"/>
  <c r="R3515" s="1"/>
  <c r="Q3514"/>
  <c r="P3514"/>
  <c r="O3514"/>
  <c r="N3514"/>
  <c r="M3514"/>
  <c r="L3514"/>
  <c r="K3514"/>
  <c r="J3514"/>
  <c r="I3514"/>
  <c r="H3514"/>
  <c r="G3514"/>
  <c r="F3514"/>
  <c r="E3514"/>
  <c r="D3514"/>
  <c r="R3514" s="1"/>
  <c r="Q3513"/>
  <c r="P3513"/>
  <c r="O3513"/>
  <c r="N3513"/>
  <c r="M3513"/>
  <c r="L3513"/>
  <c r="K3513"/>
  <c r="J3513"/>
  <c r="I3513"/>
  <c r="H3513"/>
  <c r="G3513"/>
  <c r="F3513"/>
  <c r="R3513" s="1"/>
  <c r="E3513"/>
  <c r="D3513"/>
  <c r="Q3512"/>
  <c r="P3512"/>
  <c r="O3512"/>
  <c r="N3512"/>
  <c r="M3512"/>
  <c r="L3512"/>
  <c r="K3512"/>
  <c r="J3512"/>
  <c r="I3512"/>
  <c r="H3512"/>
  <c r="G3512"/>
  <c r="F3512"/>
  <c r="E3512"/>
  <c r="R3512" s="1"/>
  <c r="D3512"/>
  <c r="Q3511"/>
  <c r="P3511"/>
  <c r="O3511"/>
  <c r="N3511"/>
  <c r="M3511"/>
  <c r="L3511"/>
  <c r="K3511"/>
  <c r="J3511"/>
  <c r="I3511"/>
  <c r="H3511"/>
  <c r="G3511"/>
  <c r="F3511"/>
  <c r="E3511"/>
  <c r="D3511"/>
  <c r="R3511" s="1"/>
  <c r="Q3510"/>
  <c r="P3510"/>
  <c r="O3510"/>
  <c r="N3510"/>
  <c r="M3510"/>
  <c r="L3510"/>
  <c r="K3510"/>
  <c r="J3510"/>
  <c r="I3510"/>
  <c r="H3510"/>
  <c r="G3510"/>
  <c r="F3510"/>
  <c r="E3510"/>
  <c r="D3510"/>
  <c r="R3510" s="1"/>
  <c r="Q3509"/>
  <c r="P3509"/>
  <c r="O3509"/>
  <c r="N3509"/>
  <c r="M3509"/>
  <c r="L3509"/>
  <c r="K3509"/>
  <c r="J3509"/>
  <c r="I3509"/>
  <c r="H3509"/>
  <c r="G3509"/>
  <c r="F3509"/>
  <c r="R3509" s="1"/>
  <c r="E3509"/>
  <c r="D3509"/>
  <c r="Q3508"/>
  <c r="P3508"/>
  <c r="O3508"/>
  <c r="N3508"/>
  <c r="M3508"/>
  <c r="L3508"/>
  <c r="K3508"/>
  <c r="J3508"/>
  <c r="I3508"/>
  <c r="H3508"/>
  <c r="G3508"/>
  <c r="F3508"/>
  <c r="E3508"/>
  <c r="R3508" s="1"/>
  <c r="D3508"/>
  <c r="Q3507"/>
  <c r="P3507"/>
  <c r="O3507"/>
  <c r="N3507"/>
  <c r="M3507"/>
  <c r="L3507"/>
  <c r="K3507"/>
  <c r="J3507"/>
  <c r="I3507"/>
  <c r="H3507"/>
  <c r="G3507"/>
  <c r="F3507"/>
  <c r="E3507"/>
  <c r="D3507"/>
  <c r="R3507" s="1"/>
  <c r="Q3506"/>
  <c r="P3506"/>
  <c r="O3506"/>
  <c r="N3506"/>
  <c r="M3506"/>
  <c r="L3506"/>
  <c r="K3506"/>
  <c r="J3506"/>
  <c r="I3506"/>
  <c r="H3506"/>
  <c r="G3506"/>
  <c r="F3506"/>
  <c r="E3506"/>
  <c r="D3506"/>
  <c r="R3506" s="1"/>
  <c r="Q3505"/>
  <c r="P3505"/>
  <c r="O3505"/>
  <c r="N3505"/>
  <c r="M3505"/>
  <c r="L3505"/>
  <c r="K3505"/>
  <c r="J3505"/>
  <c r="I3505"/>
  <c r="H3505"/>
  <c r="G3505"/>
  <c r="F3505"/>
  <c r="R3505" s="1"/>
  <c r="E3505"/>
  <c r="D3505"/>
  <c r="Q3504"/>
  <c r="P3504"/>
  <c r="O3504"/>
  <c r="N3504"/>
  <c r="M3504"/>
  <c r="L3504"/>
  <c r="K3504"/>
  <c r="J3504"/>
  <c r="I3504"/>
  <c r="H3504"/>
  <c r="G3504"/>
  <c r="F3504"/>
  <c r="E3504"/>
  <c r="R3504" s="1"/>
  <c r="D3504"/>
  <c r="Q3503"/>
  <c r="P3503"/>
  <c r="O3503"/>
  <c r="N3503"/>
  <c r="M3503"/>
  <c r="L3503"/>
  <c r="K3503"/>
  <c r="J3503"/>
  <c r="I3503"/>
  <c r="H3503"/>
  <c r="G3503"/>
  <c r="F3503"/>
  <c r="E3503"/>
  <c r="D3503"/>
  <c r="R3503" s="1"/>
  <c r="Q3502"/>
  <c r="P3502"/>
  <c r="O3502"/>
  <c r="N3502"/>
  <c r="M3502"/>
  <c r="L3502"/>
  <c r="K3502"/>
  <c r="J3502"/>
  <c r="I3502"/>
  <c r="H3502"/>
  <c r="G3502"/>
  <c r="F3502"/>
  <c r="E3502"/>
  <c r="D3502"/>
  <c r="R3502" s="1"/>
  <c r="Q3501"/>
  <c r="P3501"/>
  <c r="O3501"/>
  <c r="N3501"/>
  <c r="M3501"/>
  <c r="L3501"/>
  <c r="K3501"/>
  <c r="J3501"/>
  <c r="I3501"/>
  <c r="H3501"/>
  <c r="G3501"/>
  <c r="F3501"/>
  <c r="R3501" s="1"/>
  <c r="E3501"/>
  <c r="D3501"/>
  <c r="Q3500"/>
  <c r="P3500"/>
  <c r="O3500"/>
  <c r="N3500"/>
  <c r="M3500"/>
  <c r="L3500"/>
  <c r="K3500"/>
  <c r="J3500"/>
  <c r="I3500"/>
  <c r="H3500"/>
  <c r="G3500"/>
  <c r="F3500"/>
  <c r="E3500"/>
  <c r="R3500" s="1"/>
  <c r="D3500"/>
  <c r="Q3499"/>
  <c r="P3499"/>
  <c r="O3499"/>
  <c r="N3499"/>
  <c r="M3499"/>
  <c r="L3499"/>
  <c r="K3499"/>
  <c r="J3499"/>
  <c r="I3499"/>
  <c r="H3499"/>
  <c r="G3499"/>
  <c r="F3499"/>
  <c r="E3499"/>
  <c r="D3499"/>
  <c r="R3499" s="1"/>
  <c r="Q3498"/>
  <c r="P3498"/>
  <c r="O3498"/>
  <c r="N3498"/>
  <c r="M3498"/>
  <c r="L3498"/>
  <c r="K3498"/>
  <c r="J3498"/>
  <c r="I3498"/>
  <c r="H3498"/>
  <c r="G3498"/>
  <c r="F3498"/>
  <c r="E3498"/>
  <c r="D3498"/>
  <c r="R3498" s="1"/>
  <c r="Q3497"/>
  <c r="P3497"/>
  <c r="O3497"/>
  <c r="N3497"/>
  <c r="M3497"/>
  <c r="L3497"/>
  <c r="K3497"/>
  <c r="J3497"/>
  <c r="I3497"/>
  <c r="H3497"/>
  <c r="G3497"/>
  <c r="F3497"/>
  <c r="R3497" s="1"/>
  <c r="E3497"/>
  <c r="D3497"/>
  <c r="Q3496"/>
  <c r="P3496"/>
  <c r="O3496"/>
  <c r="N3496"/>
  <c r="M3496"/>
  <c r="L3496"/>
  <c r="K3496"/>
  <c r="J3496"/>
  <c r="I3496"/>
  <c r="H3496"/>
  <c r="G3496"/>
  <c r="F3496"/>
  <c r="E3496"/>
  <c r="R3496" s="1"/>
  <c r="D3496"/>
  <c r="Q3495"/>
  <c r="P3495"/>
  <c r="O3495"/>
  <c r="N3495"/>
  <c r="M3495"/>
  <c r="L3495"/>
  <c r="K3495"/>
  <c r="J3495"/>
  <c r="I3495"/>
  <c r="H3495"/>
  <c r="G3495"/>
  <c r="F3495"/>
  <c r="E3495"/>
  <c r="D3495"/>
  <c r="R3495" s="1"/>
  <c r="Q3494"/>
  <c r="P3494"/>
  <c r="O3494"/>
  <c r="N3494"/>
  <c r="M3494"/>
  <c r="L3494"/>
  <c r="K3494"/>
  <c r="J3494"/>
  <c r="I3494"/>
  <c r="H3494"/>
  <c r="G3494"/>
  <c r="F3494"/>
  <c r="E3494"/>
  <c r="D3494"/>
  <c r="R3494" s="1"/>
  <c r="Q3493"/>
  <c r="P3493"/>
  <c r="O3493"/>
  <c r="N3493"/>
  <c r="M3493"/>
  <c r="L3493"/>
  <c r="K3493"/>
  <c r="J3493"/>
  <c r="I3493"/>
  <c r="H3493"/>
  <c r="G3493"/>
  <c r="F3493"/>
  <c r="R3493" s="1"/>
  <c r="E3493"/>
  <c r="D3493"/>
  <c r="Q3492"/>
  <c r="P3492"/>
  <c r="O3492"/>
  <c r="N3492"/>
  <c r="M3492"/>
  <c r="L3492"/>
  <c r="K3492"/>
  <c r="J3492"/>
  <c r="I3492"/>
  <c r="H3492"/>
  <c r="G3492"/>
  <c r="F3492"/>
  <c r="E3492"/>
  <c r="R3492" s="1"/>
  <c r="D3492"/>
  <c r="Q3491"/>
  <c r="P3491"/>
  <c r="O3491"/>
  <c r="N3491"/>
  <c r="M3491"/>
  <c r="L3491"/>
  <c r="K3491"/>
  <c r="J3491"/>
  <c r="I3491"/>
  <c r="H3491"/>
  <c r="G3491"/>
  <c r="F3491"/>
  <c r="E3491"/>
  <c r="D3491"/>
  <c r="R3491" s="1"/>
  <c r="Q3490"/>
  <c r="P3490"/>
  <c r="O3490"/>
  <c r="N3490"/>
  <c r="M3490"/>
  <c r="L3490"/>
  <c r="K3490"/>
  <c r="J3490"/>
  <c r="I3490"/>
  <c r="H3490"/>
  <c r="G3490"/>
  <c r="F3490"/>
  <c r="E3490"/>
  <c r="D3490"/>
  <c r="R3490" s="1"/>
  <c r="Q3489"/>
  <c r="P3489"/>
  <c r="O3489"/>
  <c r="N3489"/>
  <c r="M3489"/>
  <c r="L3489"/>
  <c r="K3489"/>
  <c r="J3489"/>
  <c r="I3489"/>
  <c r="H3489"/>
  <c r="G3489"/>
  <c r="F3489"/>
  <c r="R3489" s="1"/>
  <c r="E3489"/>
  <c r="D3489"/>
  <c r="Q3488"/>
  <c r="P3488"/>
  <c r="O3488"/>
  <c r="N3488"/>
  <c r="M3488"/>
  <c r="L3488"/>
  <c r="K3488"/>
  <c r="J3488"/>
  <c r="I3488"/>
  <c r="H3488"/>
  <c r="G3488"/>
  <c r="F3488"/>
  <c r="E3488"/>
  <c r="R3488" s="1"/>
  <c r="D3488"/>
  <c r="Q3487"/>
  <c r="P3487"/>
  <c r="O3487"/>
  <c r="N3487"/>
  <c r="M3487"/>
  <c r="L3487"/>
  <c r="K3487"/>
  <c r="J3487"/>
  <c r="I3487"/>
  <c r="H3487"/>
  <c r="G3487"/>
  <c r="F3487"/>
  <c r="E3487"/>
  <c r="D3487"/>
  <c r="R3487" s="1"/>
  <c r="Q3486"/>
  <c r="P3486"/>
  <c r="O3486"/>
  <c r="N3486"/>
  <c r="M3486"/>
  <c r="L3486"/>
  <c r="K3486"/>
  <c r="J3486"/>
  <c r="I3486"/>
  <c r="H3486"/>
  <c r="G3486"/>
  <c r="F3486"/>
  <c r="E3486"/>
  <c r="D3486"/>
  <c r="R3486" s="1"/>
  <c r="Q3485"/>
  <c r="P3485"/>
  <c r="O3485"/>
  <c r="N3485"/>
  <c r="M3485"/>
  <c r="L3485"/>
  <c r="K3485"/>
  <c r="J3485"/>
  <c r="I3485"/>
  <c r="H3485"/>
  <c r="G3485"/>
  <c r="F3485"/>
  <c r="R3485" s="1"/>
  <c r="E3485"/>
  <c r="D3485"/>
  <c r="Q3484"/>
  <c r="P3484"/>
  <c r="O3484"/>
  <c r="N3484"/>
  <c r="M3484"/>
  <c r="L3484"/>
  <c r="K3484"/>
  <c r="J3484"/>
  <c r="I3484"/>
  <c r="H3484"/>
  <c r="G3484"/>
  <c r="F3484"/>
  <c r="E3484"/>
  <c r="R3484" s="1"/>
  <c r="D3484"/>
  <c r="Q3483"/>
  <c r="P3483"/>
  <c r="O3483"/>
  <c r="N3483"/>
  <c r="M3483"/>
  <c r="L3483"/>
  <c r="K3483"/>
  <c r="J3483"/>
  <c r="I3483"/>
  <c r="H3483"/>
  <c r="G3483"/>
  <c r="F3483"/>
  <c r="E3483"/>
  <c r="D3483"/>
  <c r="R3483" s="1"/>
  <c r="Q3482"/>
  <c r="P3482"/>
  <c r="O3482"/>
  <c r="N3482"/>
  <c r="M3482"/>
  <c r="L3482"/>
  <c r="K3482"/>
  <c r="J3482"/>
  <c r="I3482"/>
  <c r="H3482"/>
  <c r="G3482"/>
  <c r="F3482"/>
  <c r="E3482"/>
  <c r="D3482"/>
  <c r="R3482" s="1"/>
  <c r="Q3481"/>
  <c r="P3481"/>
  <c r="O3481"/>
  <c r="N3481"/>
  <c r="M3481"/>
  <c r="L3481"/>
  <c r="K3481"/>
  <c r="J3481"/>
  <c r="I3481"/>
  <c r="H3481"/>
  <c r="G3481"/>
  <c r="F3481"/>
  <c r="R3481" s="1"/>
  <c r="E3481"/>
  <c r="D3481"/>
  <c r="Q3480"/>
  <c r="P3480"/>
  <c r="O3480"/>
  <c r="N3480"/>
  <c r="M3480"/>
  <c r="L3480"/>
  <c r="K3480"/>
  <c r="J3480"/>
  <c r="I3480"/>
  <c r="H3480"/>
  <c r="G3480"/>
  <c r="F3480"/>
  <c r="E3480"/>
  <c r="R3480" s="1"/>
  <c r="D3480"/>
  <c r="Q3479"/>
  <c r="P3479"/>
  <c r="O3479"/>
  <c r="N3479"/>
  <c r="M3479"/>
  <c r="L3479"/>
  <c r="K3479"/>
  <c r="J3479"/>
  <c r="I3479"/>
  <c r="H3479"/>
  <c r="G3479"/>
  <c r="F3479"/>
  <c r="E3479"/>
  <c r="D3479"/>
  <c r="R3479" s="1"/>
  <c r="Q3478"/>
  <c r="P3478"/>
  <c r="O3478"/>
  <c r="N3478"/>
  <c r="M3478"/>
  <c r="L3478"/>
  <c r="K3478"/>
  <c r="J3478"/>
  <c r="I3478"/>
  <c r="H3478"/>
  <c r="G3478"/>
  <c r="F3478"/>
  <c r="E3478"/>
  <c r="D3478"/>
  <c r="R3478" s="1"/>
  <c r="Q3477"/>
  <c r="P3477"/>
  <c r="O3477"/>
  <c r="N3477"/>
  <c r="M3477"/>
  <c r="L3477"/>
  <c r="K3477"/>
  <c r="J3477"/>
  <c r="I3477"/>
  <c r="H3477"/>
  <c r="G3477"/>
  <c r="F3477"/>
  <c r="R3477" s="1"/>
  <c r="E3477"/>
  <c r="D3477"/>
  <c r="Q3476"/>
  <c r="P3476"/>
  <c r="O3476"/>
  <c r="N3476"/>
  <c r="M3476"/>
  <c r="L3476"/>
  <c r="K3476"/>
  <c r="J3476"/>
  <c r="I3476"/>
  <c r="H3476"/>
  <c r="G3476"/>
  <c r="F3476"/>
  <c r="E3476"/>
  <c r="R3476" s="1"/>
  <c r="D3476"/>
  <c r="Q3475"/>
  <c r="P3475"/>
  <c r="O3475"/>
  <c r="N3475"/>
  <c r="M3475"/>
  <c r="L3475"/>
  <c r="K3475"/>
  <c r="J3475"/>
  <c r="I3475"/>
  <c r="H3475"/>
  <c r="G3475"/>
  <c r="F3475"/>
  <c r="E3475"/>
  <c r="D3475"/>
  <c r="R3475" s="1"/>
  <c r="Q3474"/>
  <c r="P3474"/>
  <c r="O3474"/>
  <c r="N3474"/>
  <c r="M3474"/>
  <c r="L3474"/>
  <c r="K3474"/>
  <c r="J3474"/>
  <c r="I3474"/>
  <c r="H3474"/>
  <c r="G3474"/>
  <c r="F3474"/>
  <c r="E3474"/>
  <c r="D3474"/>
  <c r="R3474" s="1"/>
  <c r="Q3473"/>
  <c r="P3473"/>
  <c r="O3473"/>
  <c r="N3473"/>
  <c r="M3473"/>
  <c r="L3473"/>
  <c r="K3473"/>
  <c r="J3473"/>
  <c r="I3473"/>
  <c r="H3473"/>
  <c r="G3473"/>
  <c r="F3473"/>
  <c r="R3473" s="1"/>
  <c r="E3473"/>
  <c r="D3473"/>
  <c r="Q3472"/>
  <c r="P3472"/>
  <c r="O3472"/>
  <c r="N3472"/>
  <c r="M3472"/>
  <c r="L3472"/>
  <c r="K3472"/>
  <c r="J3472"/>
  <c r="I3472"/>
  <c r="H3472"/>
  <c r="G3472"/>
  <c r="F3472"/>
  <c r="E3472"/>
  <c r="R3472" s="1"/>
  <c r="D3472"/>
  <c r="Q3471"/>
  <c r="P3471"/>
  <c r="O3471"/>
  <c r="N3471"/>
  <c r="M3471"/>
  <c r="L3471"/>
  <c r="K3471"/>
  <c r="J3471"/>
  <c r="I3471"/>
  <c r="H3471"/>
  <c r="G3471"/>
  <c r="F3471"/>
  <c r="E3471"/>
  <c r="D3471"/>
  <c r="R3471" s="1"/>
  <c r="Q3470"/>
  <c r="P3470"/>
  <c r="O3470"/>
  <c r="N3470"/>
  <c r="M3470"/>
  <c r="L3470"/>
  <c r="K3470"/>
  <c r="J3470"/>
  <c r="I3470"/>
  <c r="H3470"/>
  <c r="G3470"/>
  <c r="F3470"/>
  <c r="E3470"/>
  <c r="D3470"/>
  <c r="R3470" s="1"/>
  <c r="Q3469"/>
  <c r="P3469"/>
  <c r="O3469"/>
  <c r="N3469"/>
  <c r="M3469"/>
  <c r="L3469"/>
  <c r="K3469"/>
  <c r="J3469"/>
  <c r="I3469"/>
  <c r="H3469"/>
  <c r="G3469"/>
  <c r="F3469"/>
  <c r="R3469" s="1"/>
  <c r="E3469"/>
  <c r="D3469"/>
  <c r="Q3468"/>
  <c r="P3468"/>
  <c r="O3468"/>
  <c r="N3468"/>
  <c r="M3468"/>
  <c r="L3468"/>
  <c r="K3468"/>
  <c r="J3468"/>
  <c r="I3468"/>
  <c r="H3468"/>
  <c r="G3468"/>
  <c r="F3468"/>
  <c r="E3468"/>
  <c r="R3468" s="1"/>
  <c r="D3468"/>
  <c r="Q3467"/>
  <c r="P3467"/>
  <c r="O3467"/>
  <c r="N3467"/>
  <c r="M3467"/>
  <c r="L3467"/>
  <c r="K3467"/>
  <c r="J3467"/>
  <c r="I3467"/>
  <c r="H3467"/>
  <c r="G3467"/>
  <c r="F3467"/>
  <c r="E3467"/>
  <c r="D3467"/>
  <c r="R3467" s="1"/>
  <c r="Q3466"/>
  <c r="P3466"/>
  <c r="O3466"/>
  <c r="N3466"/>
  <c r="M3466"/>
  <c r="L3466"/>
  <c r="K3466"/>
  <c r="J3466"/>
  <c r="I3466"/>
  <c r="H3466"/>
  <c r="G3466"/>
  <c r="F3466"/>
  <c r="E3466"/>
  <c r="D3466"/>
  <c r="R3466" s="1"/>
  <c r="Q3465"/>
  <c r="P3465"/>
  <c r="O3465"/>
  <c r="N3465"/>
  <c r="M3465"/>
  <c r="L3465"/>
  <c r="K3465"/>
  <c r="J3465"/>
  <c r="I3465"/>
  <c r="H3465"/>
  <c r="G3465"/>
  <c r="F3465"/>
  <c r="R3465" s="1"/>
  <c r="E3465"/>
  <c r="D3465"/>
  <c r="Q3464"/>
  <c r="P3464"/>
  <c r="O3464"/>
  <c r="N3464"/>
  <c r="M3464"/>
  <c r="L3464"/>
  <c r="K3464"/>
  <c r="J3464"/>
  <c r="I3464"/>
  <c r="H3464"/>
  <c r="G3464"/>
  <c r="F3464"/>
  <c r="E3464"/>
  <c r="R3464" s="1"/>
  <c r="D3464"/>
  <c r="Q3463"/>
  <c r="P3463"/>
  <c r="O3463"/>
  <c r="N3463"/>
  <c r="M3463"/>
  <c r="L3463"/>
  <c r="K3463"/>
  <c r="J3463"/>
  <c r="I3463"/>
  <c r="H3463"/>
  <c r="G3463"/>
  <c r="F3463"/>
  <c r="E3463"/>
  <c r="D3463"/>
  <c r="R3463" s="1"/>
  <c r="Q3462"/>
  <c r="P3462"/>
  <c r="O3462"/>
  <c r="N3462"/>
  <c r="M3462"/>
  <c r="L3462"/>
  <c r="K3462"/>
  <c r="J3462"/>
  <c r="I3462"/>
  <c r="H3462"/>
  <c r="G3462"/>
  <c r="F3462"/>
  <c r="E3462"/>
  <c r="D3462"/>
  <c r="R3462" s="1"/>
  <c r="Q3461"/>
  <c r="P3461"/>
  <c r="O3461"/>
  <c r="N3461"/>
  <c r="M3461"/>
  <c r="L3461"/>
  <c r="K3461"/>
  <c r="J3461"/>
  <c r="I3461"/>
  <c r="H3461"/>
  <c r="G3461"/>
  <c r="F3461"/>
  <c r="R3461" s="1"/>
  <c r="E3461"/>
  <c r="D3461"/>
  <c r="Q3460"/>
  <c r="P3460"/>
  <c r="O3460"/>
  <c r="N3460"/>
  <c r="M3460"/>
  <c r="L3460"/>
  <c r="K3460"/>
  <c r="J3460"/>
  <c r="I3460"/>
  <c r="H3460"/>
  <c r="G3460"/>
  <c r="F3460"/>
  <c r="E3460"/>
  <c r="R3460" s="1"/>
  <c r="D3460"/>
  <c r="Q3459"/>
  <c r="P3459"/>
  <c r="O3459"/>
  <c r="N3459"/>
  <c r="M3459"/>
  <c r="L3459"/>
  <c r="K3459"/>
  <c r="J3459"/>
  <c r="I3459"/>
  <c r="H3459"/>
  <c r="G3459"/>
  <c r="F3459"/>
  <c r="E3459"/>
  <c r="D3459"/>
  <c r="R3459" s="1"/>
  <c r="Q3458"/>
  <c r="P3458"/>
  <c r="O3458"/>
  <c r="N3458"/>
  <c r="M3458"/>
  <c r="L3458"/>
  <c r="K3458"/>
  <c r="J3458"/>
  <c r="I3458"/>
  <c r="H3458"/>
  <c r="G3458"/>
  <c r="F3458"/>
  <c r="E3458"/>
  <c r="D3458"/>
  <c r="R3458" s="1"/>
  <c r="Q3457"/>
  <c r="P3457"/>
  <c r="O3457"/>
  <c r="N3457"/>
  <c r="M3457"/>
  <c r="L3457"/>
  <c r="K3457"/>
  <c r="J3457"/>
  <c r="I3457"/>
  <c r="H3457"/>
  <c r="G3457"/>
  <c r="F3457"/>
  <c r="R3457" s="1"/>
  <c r="E3457"/>
  <c r="D3457"/>
  <c r="Q3456"/>
  <c r="P3456"/>
  <c r="O3456"/>
  <c r="N3456"/>
  <c r="M3456"/>
  <c r="L3456"/>
  <c r="K3456"/>
  <c r="J3456"/>
  <c r="I3456"/>
  <c r="H3456"/>
  <c r="G3456"/>
  <c r="F3456"/>
  <c r="E3456"/>
  <c r="R3456" s="1"/>
  <c r="D3456"/>
  <c r="Q3455"/>
  <c r="P3455"/>
  <c r="O3455"/>
  <c r="N3455"/>
  <c r="M3455"/>
  <c r="L3455"/>
  <c r="K3455"/>
  <c r="J3455"/>
  <c r="I3455"/>
  <c r="H3455"/>
  <c r="G3455"/>
  <c r="F3455"/>
  <c r="E3455"/>
  <c r="D3455"/>
  <c r="R3455" s="1"/>
  <c r="Q3454"/>
  <c r="P3454"/>
  <c r="O3454"/>
  <c r="N3454"/>
  <c r="M3454"/>
  <c r="L3454"/>
  <c r="K3454"/>
  <c r="J3454"/>
  <c r="I3454"/>
  <c r="H3454"/>
  <c r="G3454"/>
  <c r="F3454"/>
  <c r="E3454"/>
  <c r="D3454"/>
  <c r="R3454" s="1"/>
  <c r="Q3453"/>
  <c r="P3453"/>
  <c r="O3453"/>
  <c r="N3453"/>
  <c r="M3453"/>
  <c r="L3453"/>
  <c r="K3453"/>
  <c r="J3453"/>
  <c r="I3453"/>
  <c r="H3453"/>
  <c r="G3453"/>
  <c r="F3453"/>
  <c r="R3453" s="1"/>
  <c r="E3453"/>
  <c r="D3453"/>
  <c r="Q3452"/>
  <c r="P3452"/>
  <c r="O3452"/>
  <c r="N3452"/>
  <c r="M3452"/>
  <c r="L3452"/>
  <c r="K3452"/>
  <c r="J3452"/>
  <c r="I3452"/>
  <c r="H3452"/>
  <c r="G3452"/>
  <c r="F3452"/>
  <c r="E3452"/>
  <c r="R3452" s="1"/>
  <c r="D3452"/>
  <c r="Q3451"/>
  <c r="P3451"/>
  <c r="O3451"/>
  <c r="N3451"/>
  <c r="M3451"/>
  <c r="L3451"/>
  <c r="K3451"/>
  <c r="J3451"/>
  <c r="I3451"/>
  <c r="H3451"/>
  <c r="G3451"/>
  <c r="F3451"/>
  <c r="E3451"/>
  <c r="D3451"/>
  <c r="R3451" s="1"/>
  <c r="Q3450"/>
  <c r="P3450"/>
  <c r="O3450"/>
  <c r="N3450"/>
  <c r="M3450"/>
  <c r="L3450"/>
  <c r="K3450"/>
  <c r="J3450"/>
  <c r="I3450"/>
  <c r="H3450"/>
  <c r="G3450"/>
  <c r="F3450"/>
  <c r="E3450"/>
  <c r="D3450"/>
  <c r="R3450" s="1"/>
  <c r="Q3449"/>
  <c r="P3449"/>
  <c r="O3449"/>
  <c r="N3449"/>
  <c r="M3449"/>
  <c r="L3449"/>
  <c r="K3449"/>
  <c r="J3449"/>
  <c r="I3449"/>
  <c r="H3449"/>
  <c r="G3449"/>
  <c r="F3449"/>
  <c r="R3449" s="1"/>
  <c r="E3449"/>
  <c r="D3449"/>
  <c r="Q3448"/>
  <c r="P3448"/>
  <c r="O3448"/>
  <c r="N3448"/>
  <c r="M3448"/>
  <c r="L3448"/>
  <c r="K3448"/>
  <c r="J3448"/>
  <c r="I3448"/>
  <c r="H3448"/>
  <c r="G3448"/>
  <c r="F3448"/>
  <c r="E3448"/>
  <c r="R3448" s="1"/>
  <c r="D3448"/>
  <c r="Q3447"/>
  <c r="P3447"/>
  <c r="O3447"/>
  <c r="N3447"/>
  <c r="M3447"/>
  <c r="L3447"/>
  <c r="K3447"/>
  <c r="J3447"/>
  <c r="I3447"/>
  <c r="H3447"/>
  <c r="G3447"/>
  <c r="F3447"/>
  <c r="E3447"/>
  <c r="D3447"/>
  <c r="R3447" s="1"/>
  <c r="Q3446"/>
  <c r="P3446"/>
  <c r="O3446"/>
  <c r="N3446"/>
  <c r="M3446"/>
  <c r="L3446"/>
  <c r="K3446"/>
  <c r="J3446"/>
  <c r="I3446"/>
  <c r="H3446"/>
  <c r="G3446"/>
  <c r="F3446"/>
  <c r="E3446"/>
  <c r="D3446"/>
  <c r="R3446" s="1"/>
  <c r="Q3445"/>
  <c r="P3445"/>
  <c r="O3445"/>
  <c r="N3445"/>
  <c r="M3445"/>
  <c r="L3445"/>
  <c r="K3445"/>
  <c r="J3445"/>
  <c r="I3445"/>
  <c r="H3445"/>
  <c r="G3445"/>
  <c r="F3445"/>
  <c r="R3445" s="1"/>
  <c r="E3445"/>
  <c r="D3445"/>
  <c r="Q3444"/>
  <c r="P3444"/>
  <c r="O3444"/>
  <c r="N3444"/>
  <c r="M3444"/>
  <c r="L3444"/>
  <c r="K3444"/>
  <c r="J3444"/>
  <c r="I3444"/>
  <c r="H3444"/>
  <c r="G3444"/>
  <c r="F3444"/>
  <c r="E3444"/>
  <c r="R3444" s="1"/>
  <c r="D3444"/>
  <c r="Q3443"/>
  <c r="P3443"/>
  <c r="O3443"/>
  <c r="N3443"/>
  <c r="M3443"/>
  <c r="L3443"/>
  <c r="K3443"/>
  <c r="J3443"/>
  <c r="I3443"/>
  <c r="H3443"/>
  <c r="G3443"/>
  <c r="F3443"/>
  <c r="E3443"/>
  <c r="D3443"/>
  <c r="R3443" s="1"/>
  <c r="Q3442"/>
  <c r="P3442"/>
  <c r="O3442"/>
  <c r="N3442"/>
  <c r="M3442"/>
  <c r="L3442"/>
  <c r="K3442"/>
  <c r="J3442"/>
  <c r="I3442"/>
  <c r="H3442"/>
  <c r="G3442"/>
  <c r="F3442"/>
  <c r="E3442"/>
  <c r="D3442"/>
  <c r="R3442" s="1"/>
  <c r="Q3441"/>
  <c r="P3441"/>
  <c r="O3441"/>
  <c r="N3441"/>
  <c r="M3441"/>
  <c r="L3441"/>
  <c r="K3441"/>
  <c r="J3441"/>
  <c r="I3441"/>
  <c r="H3441"/>
  <c r="G3441"/>
  <c r="F3441"/>
  <c r="R3441" s="1"/>
  <c r="E3441"/>
  <c r="D3441"/>
  <c r="Q3440"/>
  <c r="P3440"/>
  <c r="O3440"/>
  <c r="N3440"/>
  <c r="M3440"/>
  <c r="L3440"/>
  <c r="K3440"/>
  <c r="J3440"/>
  <c r="I3440"/>
  <c r="H3440"/>
  <c r="G3440"/>
  <c r="F3440"/>
  <c r="E3440"/>
  <c r="R3440" s="1"/>
  <c r="D3440"/>
  <c r="Q3439"/>
  <c r="P3439"/>
  <c r="O3439"/>
  <c r="N3439"/>
  <c r="M3439"/>
  <c r="L3439"/>
  <c r="K3439"/>
  <c r="J3439"/>
  <c r="I3439"/>
  <c r="H3439"/>
  <c r="G3439"/>
  <c r="F3439"/>
  <c r="E3439"/>
  <c r="D3439"/>
  <c r="R3439" s="1"/>
  <c r="Q3438"/>
  <c r="P3438"/>
  <c r="O3438"/>
  <c r="N3438"/>
  <c r="M3438"/>
  <c r="L3438"/>
  <c r="K3438"/>
  <c r="J3438"/>
  <c r="I3438"/>
  <c r="H3438"/>
  <c r="G3438"/>
  <c r="F3438"/>
  <c r="E3438"/>
  <c r="D3438"/>
  <c r="R3438" s="1"/>
  <c r="Q3437"/>
  <c r="P3437"/>
  <c r="O3437"/>
  <c r="N3437"/>
  <c r="M3437"/>
  <c r="L3437"/>
  <c r="K3437"/>
  <c r="J3437"/>
  <c r="I3437"/>
  <c r="H3437"/>
  <c r="G3437"/>
  <c r="F3437"/>
  <c r="R3437" s="1"/>
  <c r="E3437"/>
  <c r="D3437"/>
  <c r="Q3436"/>
  <c r="P3436"/>
  <c r="O3436"/>
  <c r="N3436"/>
  <c r="M3436"/>
  <c r="L3436"/>
  <c r="K3436"/>
  <c r="J3436"/>
  <c r="I3436"/>
  <c r="H3436"/>
  <c r="G3436"/>
  <c r="F3436"/>
  <c r="E3436"/>
  <c r="R3436" s="1"/>
  <c r="D3436"/>
  <c r="Q3435"/>
  <c r="P3435"/>
  <c r="O3435"/>
  <c r="N3435"/>
  <c r="M3435"/>
  <c r="L3435"/>
  <c r="K3435"/>
  <c r="J3435"/>
  <c r="I3435"/>
  <c r="H3435"/>
  <c r="G3435"/>
  <c r="F3435"/>
  <c r="E3435"/>
  <c r="D3435"/>
  <c r="R3435" s="1"/>
  <c r="Q3434"/>
  <c r="P3434"/>
  <c r="O3434"/>
  <c r="N3434"/>
  <c r="M3434"/>
  <c r="L3434"/>
  <c r="K3434"/>
  <c r="J3434"/>
  <c r="I3434"/>
  <c r="H3434"/>
  <c r="G3434"/>
  <c r="F3434"/>
  <c r="E3434"/>
  <c r="D3434"/>
  <c r="R3434" s="1"/>
  <c r="Q3433"/>
  <c r="P3433"/>
  <c r="O3433"/>
  <c r="N3433"/>
  <c r="M3433"/>
  <c r="L3433"/>
  <c r="K3433"/>
  <c r="J3433"/>
  <c r="I3433"/>
  <c r="H3433"/>
  <c r="G3433"/>
  <c r="F3433"/>
  <c r="R3433" s="1"/>
  <c r="E3433"/>
  <c r="D3433"/>
  <c r="Q3432"/>
  <c r="P3432"/>
  <c r="O3432"/>
  <c r="N3432"/>
  <c r="M3432"/>
  <c r="L3432"/>
  <c r="K3432"/>
  <c r="J3432"/>
  <c r="I3432"/>
  <c r="H3432"/>
  <c r="G3432"/>
  <c r="F3432"/>
  <c r="E3432"/>
  <c r="R3432" s="1"/>
  <c r="D3432"/>
  <c r="Q3431"/>
  <c r="P3431"/>
  <c r="O3431"/>
  <c r="N3431"/>
  <c r="M3431"/>
  <c r="L3431"/>
  <c r="K3431"/>
  <c r="J3431"/>
  <c r="I3431"/>
  <c r="H3431"/>
  <c r="G3431"/>
  <c r="F3431"/>
  <c r="E3431"/>
  <c r="D3431"/>
  <c r="R3431" s="1"/>
  <c r="Q3430"/>
  <c r="P3430"/>
  <c r="O3430"/>
  <c r="N3430"/>
  <c r="M3430"/>
  <c r="L3430"/>
  <c r="K3430"/>
  <c r="J3430"/>
  <c r="I3430"/>
  <c r="H3430"/>
  <c r="G3430"/>
  <c r="F3430"/>
  <c r="E3430"/>
  <c r="D3430"/>
  <c r="R3430" s="1"/>
  <c r="Q3429"/>
  <c r="P3429"/>
  <c r="O3429"/>
  <c r="N3429"/>
  <c r="M3429"/>
  <c r="L3429"/>
  <c r="K3429"/>
  <c r="J3429"/>
  <c r="I3429"/>
  <c r="H3429"/>
  <c r="G3429"/>
  <c r="F3429"/>
  <c r="R3429" s="1"/>
  <c r="E3429"/>
  <c r="D3429"/>
  <c r="Q3428"/>
  <c r="P3428"/>
  <c r="O3428"/>
  <c r="N3428"/>
  <c r="M3428"/>
  <c r="L3428"/>
  <c r="K3428"/>
  <c r="J3428"/>
  <c r="I3428"/>
  <c r="H3428"/>
  <c r="G3428"/>
  <c r="F3428"/>
  <c r="E3428"/>
  <c r="R3428" s="1"/>
  <c r="D3428"/>
  <c r="Q3427"/>
  <c r="P3427"/>
  <c r="O3427"/>
  <c r="N3427"/>
  <c r="M3427"/>
  <c r="L3427"/>
  <c r="K3427"/>
  <c r="J3427"/>
  <c r="I3427"/>
  <c r="H3427"/>
  <c r="G3427"/>
  <c r="F3427"/>
  <c r="E3427"/>
  <c r="D3427"/>
  <c r="R3427" s="1"/>
  <c r="Q3426"/>
  <c r="P3426"/>
  <c r="O3426"/>
  <c r="N3426"/>
  <c r="M3426"/>
  <c r="L3426"/>
  <c r="K3426"/>
  <c r="J3426"/>
  <c r="I3426"/>
  <c r="H3426"/>
  <c r="G3426"/>
  <c r="F3426"/>
  <c r="E3426"/>
  <c r="D3426"/>
  <c r="R3426" s="1"/>
  <c r="Q3425"/>
  <c r="P3425"/>
  <c r="O3425"/>
  <c r="N3425"/>
  <c r="M3425"/>
  <c r="L3425"/>
  <c r="K3425"/>
  <c r="J3425"/>
  <c r="I3425"/>
  <c r="H3425"/>
  <c r="G3425"/>
  <c r="F3425"/>
  <c r="R3425" s="1"/>
  <c r="E3425"/>
  <c r="D3425"/>
  <c r="Q3424"/>
  <c r="P3424"/>
  <c r="O3424"/>
  <c r="N3424"/>
  <c r="M3424"/>
  <c r="L3424"/>
  <c r="K3424"/>
  <c r="J3424"/>
  <c r="I3424"/>
  <c r="H3424"/>
  <c r="G3424"/>
  <c r="F3424"/>
  <c r="E3424"/>
  <c r="R3424" s="1"/>
  <c r="D3424"/>
  <c r="Q3423"/>
  <c r="P3423"/>
  <c r="O3423"/>
  <c r="N3423"/>
  <c r="M3423"/>
  <c r="L3423"/>
  <c r="K3423"/>
  <c r="J3423"/>
  <c r="I3423"/>
  <c r="H3423"/>
  <c r="G3423"/>
  <c r="F3423"/>
  <c r="E3423"/>
  <c r="D3423"/>
  <c r="R3423" s="1"/>
  <c r="Q3422"/>
  <c r="P3422"/>
  <c r="O3422"/>
  <c r="N3422"/>
  <c r="M3422"/>
  <c r="L3422"/>
  <c r="K3422"/>
  <c r="J3422"/>
  <c r="I3422"/>
  <c r="H3422"/>
  <c r="G3422"/>
  <c r="F3422"/>
  <c r="E3422"/>
  <c r="D3422"/>
  <c r="R3422" s="1"/>
  <c r="Q3421"/>
  <c r="P3421"/>
  <c r="O3421"/>
  <c r="N3421"/>
  <c r="M3421"/>
  <c r="L3421"/>
  <c r="K3421"/>
  <c r="J3421"/>
  <c r="I3421"/>
  <c r="H3421"/>
  <c r="G3421"/>
  <c r="F3421"/>
  <c r="R3421" s="1"/>
  <c r="E3421"/>
  <c r="D3421"/>
  <c r="Q3420"/>
  <c r="P3420"/>
  <c r="O3420"/>
  <c r="N3420"/>
  <c r="M3420"/>
  <c r="L3420"/>
  <c r="K3420"/>
  <c r="J3420"/>
  <c r="I3420"/>
  <c r="H3420"/>
  <c r="G3420"/>
  <c r="F3420"/>
  <c r="E3420"/>
  <c r="R3420" s="1"/>
  <c r="D3420"/>
  <c r="Q3419"/>
  <c r="P3419"/>
  <c r="O3419"/>
  <c r="N3419"/>
  <c r="M3419"/>
  <c r="L3419"/>
  <c r="K3419"/>
  <c r="J3419"/>
  <c r="I3419"/>
  <c r="H3419"/>
  <c r="G3419"/>
  <c r="F3419"/>
  <c r="E3419"/>
  <c r="D3419"/>
  <c r="R3419" s="1"/>
  <c r="Q3418"/>
  <c r="P3418"/>
  <c r="O3418"/>
  <c r="N3418"/>
  <c r="M3418"/>
  <c r="L3418"/>
  <c r="K3418"/>
  <c r="J3418"/>
  <c r="I3418"/>
  <c r="H3418"/>
  <c r="G3418"/>
  <c r="F3418"/>
  <c r="E3418"/>
  <c r="D3418"/>
  <c r="R3418" s="1"/>
  <c r="Q3417"/>
  <c r="P3417"/>
  <c r="O3417"/>
  <c r="N3417"/>
  <c r="M3417"/>
  <c r="L3417"/>
  <c r="K3417"/>
  <c r="J3417"/>
  <c r="I3417"/>
  <c r="H3417"/>
  <c r="G3417"/>
  <c r="F3417"/>
  <c r="R3417" s="1"/>
  <c r="E3417"/>
  <c r="D3417"/>
  <c r="Q3416"/>
  <c r="P3416"/>
  <c r="O3416"/>
  <c r="N3416"/>
  <c r="M3416"/>
  <c r="L3416"/>
  <c r="K3416"/>
  <c r="J3416"/>
  <c r="I3416"/>
  <c r="H3416"/>
  <c r="G3416"/>
  <c r="F3416"/>
  <c r="E3416"/>
  <c r="R3416" s="1"/>
  <c r="D3416"/>
  <c r="Q3415"/>
  <c r="P3415"/>
  <c r="O3415"/>
  <c r="N3415"/>
  <c r="M3415"/>
  <c r="L3415"/>
  <c r="K3415"/>
  <c r="J3415"/>
  <c r="I3415"/>
  <c r="H3415"/>
  <c r="G3415"/>
  <c r="F3415"/>
  <c r="E3415"/>
  <c r="D3415"/>
  <c r="R3415" s="1"/>
  <c r="Q3414"/>
  <c r="P3414"/>
  <c r="O3414"/>
  <c r="N3414"/>
  <c r="M3414"/>
  <c r="L3414"/>
  <c r="K3414"/>
  <c r="J3414"/>
  <c r="I3414"/>
  <c r="H3414"/>
  <c r="G3414"/>
  <c r="F3414"/>
  <c r="E3414"/>
  <c r="D3414"/>
  <c r="R3414" s="1"/>
  <c r="Q3413"/>
  <c r="P3413"/>
  <c r="O3413"/>
  <c r="N3413"/>
  <c r="M3413"/>
  <c r="L3413"/>
  <c r="K3413"/>
  <c r="J3413"/>
  <c r="I3413"/>
  <c r="H3413"/>
  <c r="G3413"/>
  <c r="F3413"/>
  <c r="R3413" s="1"/>
  <c r="E3413"/>
  <c r="D3413"/>
  <c r="Q3412"/>
  <c r="P3412"/>
  <c r="O3412"/>
  <c r="N3412"/>
  <c r="M3412"/>
  <c r="L3412"/>
  <c r="K3412"/>
  <c r="J3412"/>
  <c r="I3412"/>
  <c r="H3412"/>
  <c r="G3412"/>
  <c r="F3412"/>
  <c r="E3412"/>
  <c r="R3412" s="1"/>
  <c r="D3412"/>
  <c r="Q3411"/>
  <c r="P3411"/>
  <c r="O3411"/>
  <c r="N3411"/>
  <c r="M3411"/>
  <c r="L3411"/>
  <c r="K3411"/>
  <c r="J3411"/>
  <c r="I3411"/>
  <c r="H3411"/>
  <c r="G3411"/>
  <c r="F3411"/>
  <c r="E3411"/>
  <c r="D3411"/>
  <c r="R3411" s="1"/>
  <c r="Q3410"/>
  <c r="P3410"/>
  <c r="O3410"/>
  <c r="N3410"/>
  <c r="M3410"/>
  <c r="L3410"/>
  <c r="K3410"/>
  <c r="J3410"/>
  <c r="I3410"/>
  <c r="H3410"/>
  <c r="G3410"/>
  <c r="F3410"/>
  <c r="E3410"/>
  <c r="D3410"/>
  <c r="R3410" s="1"/>
  <c r="Q3409"/>
  <c r="P3409"/>
  <c r="O3409"/>
  <c r="N3409"/>
  <c r="M3409"/>
  <c r="L3409"/>
  <c r="K3409"/>
  <c r="J3409"/>
  <c r="I3409"/>
  <c r="H3409"/>
  <c r="G3409"/>
  <c r="F3409"/>
  <c r="R3409" s="1"/>
  <c r="E3409"/>
  <c r="D3409"/>
  <c r="Q3408"/>
  <c r="P3408"/>
  <c r="O3408"/>
  <c r="N3408"/>
  <c r="M3408"/>
  <c r="L3408"/>
  <c r="K3408"/>
  <c r="J3408"/>
  <c r="I3408"/>
  <c r="H3408"/>
  <c r="G3408"/>
  <c r="F3408"/>
  <c r="E3408"/>
  <c r="R3408" s="1"/>
  <c r="D3408"/>
  <c r="Q3407"/>
  <c r="P3407"/>
  <c r="O3407"/>
  <c r="N3407"/>
  <c r="M3407"/>
  <c r="L3407"/>
  <c r="K3407"/>
  <c r="J3407"/>
  <c r="I3407"/>
  <c r="H3407"/>
  <c r="G3407"/>
  <c r="F3407"/>
  <c r="E3407"/>
  <c r="D3407"/>
  <c r="R3407" s="1"/>
  <c r="Q3406"/>
  <c r="P3406"/>
  <c r="O3406"/>
  <c r="N3406"/>
  <c r="M3406"/>
  <c r="L3406"/>
  <c r="K3406"/>
  <c r="J3406"/>
  <c r="I3406"/>
  <c r="H3406"/>
  <c r="G3406"/>
  <c r="F3406"/>
  <c r="E3406"/>
  <c r="D3406"/>
  <c r="R3406" s="1"/>
  <c r="Q3405"/>
  <c r="P3405"/>
  <c r="O3405"/>
  <c r="N3405"/>
  <c r="M3405"/>
  <c r="L3405"/>
  <c r="K3405"/>
  <c r="J3405"/>
  <c r="I3405"/>
  <c r="H3405"/>
  <c r="G3405"/>
  <c r="F3405"/>
  <c r="R3405" s="1"/>
  <c r="E3405"/>
  <c r="D3405"/>
  <c r="Q3404"/>
  <c r="P3404"/>
  <c r="O3404"/>
  <c r="N3404"/>
  <c r="M3404"/>
  <c r="L3404"/>
  <c r="K3404"/>
  <c r="J3404"/>
  <c r="I3404"/>
  <c r="H3404"/>
  <c r="G3404"/>
  <c r="F3404"/>
  <c r="E3404"/>
  <c r="R3404" s="1"/>
  <c r="D3404"/>
  <c r="Q3403"/>
  <c r="P3403"/>
  <c r="O3403"/>
  <c r="N3403"/>
  <c r="M3403"/>
  <c r="L3403"/>
  <c r="K3403"/>
  <c r="J3403"/>
  <c r="I3403"/>
  <c r="H3403"/>
  <c r="G3403"/>
  <c r="F3403"/>
  <c r="E3403"/>
  <c r="D3403"/>
  <c r="R3403" s="1"/>
  <c r="Q3402"/>
  <c r="P3402"/>
  <c r="O3402"/>
  <c r="N3402"/>
  <c r="M3402"/>
  <c r="L3402"/>
  <c r="K3402"/>
  <c r="J3402"/>
  <c r="I3402"/>
  <c r="H3402"/>
  <c r="G3402"/>
  <c r="F3402"/>
  <c r="E3402"/>
  <c r="D3402"/>
  <c r="R3402" s="1"/>
  <c r="Q3401"/>
  <c r="P3401"/>
  <c r="O3401"/>
  <c r="N3401"/>
  <c r="M3401"/>
  <c r="L3401"/>
  <c r="K3401"/>
  <c r="J3401"/>
  <c r="I3401"/>
  <c r="H3401"/>
  <c r="G3401"/>
  <c r="F3401"/>
  <c r="R3401" s="1"/>
  <c r="E3401"/>
  <c r="D3401"/>
  <c r="Q3400"/>
  <c r="P3400"/>
  <c r="O3400"/>
  <c r="N3400"/>
  <c r="M3400"/>
  <c r="L3400"/>
  <c r="K3400"/>
  <c r="J3400"/>
  <c r="I3400"/>
  <c r="H3400"/>
  <c r="G3400"/>
  <c r="F3400"/>
  <c r="E3400"/>
  <c r="R3400" s="1"/>
  <c r="D3400"/>
  <c r="Q3399"/>
  <c r="P3399"/>
  <c r="O3399"/>
  <c r="N3399"/>
  <c r="M3399"/>
  <c r="L3399"/>
  <c r="K3399"/>
  <c r="J3399"/>
  <c r="I3399"/>
  <c r="H3399"/>
  <c r="G3399"/>
  <c r="F3399"/>
  <c r="E3399"/>
  <c r="D3399"/>
  <c r="R3399" s="1"/>
  <c r="Q3398"/>
  <c r="P3398"/>
  <c r="O3398"/>
  <c r="N3398"/>
  <c r="M3398"/>
  <c r="L3398"/>
  <c r="K3398"/>
  <c r="J3398"/>
  <c r="I3398"/>
  <c r="H3398"/>
  <c r="G3398"/>
  <c r="F3398"/>
  <c r="E3398"/>
  <c r="D3398"/>
  <c r="R3398" s="1"/>
  <c r="Q3397"/>
  <c r="P3397"/>
  <c r="O3397"/>
  <c r="N3397"/>
  <c r="M3397"/>
  <c r="L3397"/>
  <c r="K3397"/>
  <c r="J3397"/>
  <c r="I3397"/>
  <c r="H3397"/>
  <c r="G3397"/>
  <c r="F3397"/>
  <c r="R3397" s="1"/>
  <c r="E3397"/>
  <c r="D3397"/>
  <c r="Q3396"/>
  <c r="P3396"/>
  <c r="O3396"/>
  <c r="N3396"/>
  <c r="M3396"/>
  <c r="L3396"/>
  <c r="K3396"/>
  <c r="J3396"/>
  <c r="I3396"/>
  <c r="H3396"/>
  <c r="G3396"/>
  <c r="F3396"/>
  <c r="E3396"/>
  <c r="R3396" s="1"/>
  <c r="D3396"/>
  <c r="Q3395"/>
  <c r="P3395"/>
  <c r="O3395"/>
  <c r="N3395"/>
  <c r="M3395"/>
  <c r="L3395"/>
  <c r="K3395"/>
  <c r="J3395"/>
  <c r="I3395"/>
  <c r="H3395"/>
  <c r="G3395"/>
  <c r="F3395"/>
  <c r="E3395"/>
  <c r="D3395"/>
  <c r="R3395" s="1"/>
  <c r="Q3394"/>
  <c r="P3394"/>
  <c r="O3394"/>
  <c r="N3394"/>
  <c r="M3394"/>
  <c r="L3394"/>
  <c r="K3394"/>
  <c r="J3394"/>
  <c r="I3394"/>
  <c r="H3394"/>
  <c r="G3394"/>
  <c r="F3394"/>
  <c r="E3394"/>
  <c r="D3394"/>
  <c r="R3394" s="1"/>
  <c r="Q3393"/>
  <c r="P3393"/>
  <c r="O3393"/>
  <c r="N3393"/>
  <c r="M3393"/>
  <c r="L3393"/>
  <c r="K3393"/>
  <c r="J3393"/>
  <c r="I3393"/>
  <c r="H3393"/>
  <c r="G3393"/>
  <c r="F3393"/>
  <c r="R3393" s="1"/>
  <c r="E3393"/>
  <c r="D3393"/>
  <c r="Q3392"/>
  <c r="P3392"/>
  <c r="O3392"/>
  <c r="N3392"/>
  <c r="M3392"/>
  <c r="L3392"/>
  <c r="K3392"/>
  <c r="J3392"/>
  <c r="I3392"/>
  <c r="H3392"/>
  <c r="G3392"/>
  <c r="F3392"/>
  <c r="E3392"/>
  <c r="R3392" s="1"/>
  <c r="D3392"/>
  <c r="Q3391"/>
  <c r="P3391"/>
  <c r="O3391"/>
  <c r="N3391"/>
  <c r="M3391"/>
  <c r="L3391"/>
  <c r="K3391"/>
  <c r="J3391"/>
  <c r="I3391"/>
  <c r="H3391"/>
  <c r="G3391"/>
  <c r="F3391"/>
  <c r="E3391"/>
  <c r="D3391"/>
  <c r="R3391" s="1"/>
  <c r="Q3390"/>
  <c r="P3390"/>
  <c r="O3390"/>
  <c r="N3390"/>
  <c r="M3390"/>
  <c r="L3390"/>
  <c r="K3390"/>
  <c r="J3390"/>
  <c r="I3390"/>
  <c r="H3390"/>
  <c r="G3390"/>
  <c r="F3390"/>
  <c r="E3390"/>
  <c r="D3390"/>
  <c r="R3390" s="1"/>
  <c r="Q3389"/>
  <c r="P3389"/>
  <c r="O3389"/>
  <c r="N3389"/>
  <c r="M3389"/>
  <c r="L3389"/>
  <c r="K3389"/>
  <c r="J3389"/>
  <c r="I3389"/>
  <c r="H3389"/>
  <c r="G3389"/>
  <c r="F3389"/>
  <c r="R3389" s="1"/>
  <c r="E3389"/>
  <c r="D3389"/>
  <c r="Q3388"/>
  <c r="P3388"/>
  <c r="O3388"/>
  <c r="N3388"/>
  <c r="M3388"/>
  <c r="L3388"/>
  <c r="K3388"/>
  <c r="J3388"/>
  <c r="I3388"/>
  <c r="H3388"/>
  <c r="G3388"/>
  <c r="F3388"/>
  <c r="E3388"/>
  <c r="R3388" s="1"/>
  <c r="D3388"/>
  <c r="Q3387"/>
  <c r="P3387"/>
  <c r="O3387"/>
  <c r="N3387"/>
  <c r="M3387"/>
  <c r="L3387"/>
  <c r="K3387"/>
  <c r="J3387"/>
  <c r="I3387"/>
  <c r="H3387"/>
  <c r="G3387"/>
  <c r="F3387"/>
  <c r="E3387"/>
  <c r="D3387"/>
  <c r="R3387" s="1"/>
  <c r="Q3386"/>
  <c r="P3386"/>
  <c r="O3386"/>
  <c r="N3386"/>
  <c r="M3386"/>
  <c r="L3386"/>
  <c r="K3386"/>
  <c r="J3386"/>
  <c r="I3386"/>
  <c r="H3386"/>
  <c r="G3386"/>
  <c r="F3386"/>
  <c r="E3386"/>
  <c r="D3386"/>
  <c r="R3386" s="1"/>
  <c r="Q3385"/>
  <c r="P3385"/>
  <c r="O3385"/>
  <c r="N3385"/>
  <c r="M3385"/>
  <c r="L3385"/>
  <c r="K3385"/>
  <c r="J3385"/>
  <c r="I3385"/>
  <c r="H3385"/>
  <c r="G3385"/>
  <c r="F3385"/>
  <c r="R3385" s="1"/>
  <c r="E3385"/>
  <c r="D3385"/>
  <c r="Q3384"/>
  <c r="P3384"/>
  <c r="O3384"/>
  <c r="N3384"/>
  <c r="M3384"/>
  <c r="L3384"/>
  <c r="K3384"/>
  <c r="J3384"/>
  <c r="I3384"/>
  <c r="H3384"/>
  <c r="G3384"/>
  <c r="F3384"/>
  <c r="E3384"/>
  <c r="R3384" s="1"/>
  <c r="D3384"/>
  <c r="Q3383"/>
  <c r="P3383"/>
  <c r="O3383"/>
  <c r="N3383"/>
  <c r="M3383"/>
  <c r="L3383"/>
  <c r="K3383"/>
  <c r="J3383"/>
  <c r="I3383"/>
  <c r="H3383"/>
  <c r="G3383"/>
  <c r="F3383"/>
  <c r="E3383"/>
  <c r="D3383"/>
  <c r="R3383" s="1"/>
  <c r="Q3382"/>
  <c r="P3382"/>
  <c r="O3382"/>
  <c r="N3382"/>
  <c r="M3382"/>
  <c r="L3382"/>
  <c r="K3382"/>
  <c r="J3382"/>
  <c r="I3382"/>
  <c r="H3382"/>
  <c r="G3382"/>
  <c r="F3382"/>
  <c r="E3382"/>
  <c r="D3382"/>
  <c r="R3382" s="1"/>
  <c r="Q3381"/>
  <c r="P3381"/>
  <c r="O3381"/>
  <c r="N3381"/>
  <c r="M3381"/>
  <c r="L3381"/>
  <c r="K3381"/>
  <c r="J3381"/>
  <c r="I3381"/>
  <c r="H3381"/>
  <c r="G3381"/>
  <c r="F3381"/>
  <c r="R3381" s="1"/>
  <c r="E3381"/>
  <c r="D3381"/>
  <c r="Q3380"/>
  <c r="P3380"/>
  <c r="O3380"/>
  <c r="N3380"/>
  <c r="M3380"/>
  <c r="L3380"/>
  <c r="K3380"/>
  <c r="J3380"/>
  <c r="I3380"/>
  <c r="H3380"/>
  <c r="G3380"/>
  <c r="F3380"/>
  <c r="E3380"/>
  <c r="R3380" s="1"/>
  <c r="D3380"/>
  <c r="Q3379"/>
  <c r="P3379"/>
  <c r="O3379"/>
  <c r="N3379"/>
  <c r="M3379"/>
  <c r="L3379"/>
  <c r="K3379"/>
  <c r="J3379"/>
  <c r="I3379"/>
  <c r="H3379"/>
  <c r="G3379"/>
  <c r="F3379"/>
  <c r="E3379"/>
  <c r="D3379"/>
  <c r="R3379" s="1"/>
  <c r="Q3378"/>
  <c r="P3378"/>
  <c r="O3378"/>
  <c r="N3378"/>
  <c r="M3378"/>
  <c r="L3378"/>
  <c r="K3378"/>
  <c r="J3378"/>
  <c r="I3378"/>
  <c r="H3378"/>
  <c r="G3378"/>
  <c r="F3378"/>
  <c r="E3378"/>
  <c r="D3378"/>
  <c r="R3378" s="1"/>
  <c r="Q3377"/>
  <c r="P3377"/>
  <c r="O3377"/>
  <c r="N3377"/>
  <c r="M3377"/>
  <c r="L3377"/>
  <c r="K3377"/>
  <c r="J3377"/>
  <c r="I3377"/>
  <c r="H3377"/>
  <c r="G3377"/>
  <c r="F3377"/>
  <c r="R3377" s="1"/>
  <c r="E3377"/>
  <c r="D3377"/>
  <c r="Q3376"/>
  <c r="P3376"/>
  <c r="O3376"/>
  <c r="N3376"/>
  <c r="M3376"/>
  <c r="L3376"/>
  <c r="K3376"/>
  <c r="J3376"/>
  <c r="I3376"/>
  <c r="H3376"/>
  <c r="G3376"/>
  <c r="F3376"/>
  <c r="E3376"/>
  <c r="R3376" s="1"/>
  <c r="D3376"/>
  <c r="Q3375"/>
  <c r="P3375"/>
  <c r="O3375"/>
  <c r="N3375"/>
  <c r="M3375"/>
  <c r="L3375"/>
  <c r="K3375"/>
  <c r="J3375"/>
  <c r="I3375"/>
  <c r="H3375"/>
  <c r="G3375"/>
  <c r="F3375"/>
  <c r="E3375"/>
  <c r="D3375"/>
  <c r="R3375" s="1"/>
  <c r="Q3374"/>
  <c r="P3374"/>
  <c r="O3374"/>
  <c r="N3374"/>
  <c r="M3374"/>
  <c r="L3374"/>
  <c r="K3374"/>
  <c r="J3374"/>
  <c r="I3374"/>
  <c r="H3374"/>
  <c r="G3374"/>
  <c r="F3374"/>
  <c r="E3374"/>
  <c r="D3374"/>
  <c r="R3374" s="1"/>
  <c r="Q3373"/>
  <c r="P3373"/>
  <c r="O3373"/>
  <c r="N3373"/>
  <c r="M3373"/>
  <c r="L3373"/>
  <c r="K3373"/>
  <c r="J3373"/>
  <c r="I3373"/>
  <c r="H3373"/>
  <c r="G3373"/>
  <c r="F3373"/>
  <c r="R3373" s="1"/>
  <c r="E3373"/>
  <c r="D3373"/>
  <c r="Q3372"/>
  <c r="P3372"/>
  <c r="O3372"/>
  <c r="N3372"/>
  <c r="M3372"/>
  <c r="L3372"/>
  <c r="K3372"/>
  <c r="J3372"/>
  <c r="I3372"/>
  <c r="H3372"/>
  <c r="G3372"/>
  <c r="F3372"/>
  <c r="E3372"/>
  <c r="R3372" s="1"/>
  <c r="D3372"/>
  <c r="Q3371"/>
  <c r="P3371"/>
  <c r="O3371"/>
  <c r="N3371"/>
  <c r="M3371"/>
  <c r="L3371"/>
  <c r="K3371"/>
  <c r="J3371"/>
  <c r="I3371"/>
  <c r="H3371"/>
  <c r="G3371"/>
  <c r="F3371"/>
  <c r="E3371"/>
  <c r="D3371"/>
  <c r="R3371" s="1"/>
  <c r="Q3370"/>
  <c r="P3370"/>
  <c r="O3370"/>
  <c r="N3370"/>
  <c r="M3370"/>
  <c r="L3370"/>
  <c r="K3370"/>
  <c r="J3370"/>
  <c r="I3370"/>
  <c r="H3370"/>
  <c r="G3370"/>
  <c r="F3370"/>
  <c r="E3370"/>
  <c r="D3370"/>
  <c r="R3370" s="1"/>
  <c r="Q3369"/>
  <c r="P3369"/>
  <c r="O3369"/>
  <c r="N3369"/>
  <c r="M3369"/>
  <c r="L3369"/>
  <c r="K3369"/>
  <c r="J3369"/>
  <c r="I3369"/>
  <c r="H3369"/>
  <c r="G3369"/>
  <c r="F3369"/>
  <c r="R3369" s="1"/>
  <c r="E3369"/>
  <c r="D3369"/>
  <c r="Q3368"/>
  <c r="P3368"/>
  <c r="O3368"/>
  <c r="N3368"/>
  <c r="M3368"/>
  <c r="L3368"/>
  <c r="K3368"/>
  <c r="J3368"/>
  <c r="I3368"/>
  <c r="H3368"/>
  <c r="G3368"/>
  <c r="F3368"/>
  <c r="E3368"/>
  <c r="R3368" s="1"/>
  <c r="D3368"/>
  <c r="Q3367"/>
  <c r="P3367"/>
  <c r="O3367"/>
  <c r="N3367"/>
  <c r="M3367"/>
  <c r="L3367"/>
  <c r="K3367"/>
  <c r="J3367"/>
  <c r="I3367"/>
  <c r="H3367"/>
  <c r="G3367"/>
  <c r="F3367"/>
  <c r="E3367"/>
  <c r="D3367"/>
  <c r="R3367" s="1"/>
  <c r="Q3366"/>
  <c r="P3366"/>
  <c r="O3366"/>
  <c r="N3366"/>
  <c r="M3366"/>
  <c r="L3366"/>
  <c r="K3366"/>
  <c r="J3366"/>
  <c r="I3366"/>
  <c r="H3366"/>
  <c r="G3366"/>
  <c r="F3366"/>
  <c r="E3366"/>
  <c r="D3366"/>
  <c r="R3366" s="1"/>
  <c r="Q3365"/>
  <c r="P3365"/>
  <c r="O3365"/>
  <c r="N3365"/>
  <c r="M3365"/>
  <c r="L3365"/>
  <c r="K3365"/>
  <c r="J3365"/>
  <c r="I3365"/>
  <c r="H3365"/>
  <c r="G3365"/>
  <c r="F3365"/>
  <c r="R3365" s="1"/>
  <c r="E3365"/>
  <c r="D3365"/>
  <c r="Q3364"/>
  <c r="P3364"/>
  <c r="O3364"/>
  <c r="N3364"/>
  <c r="M3364"/>
  <c r="L3364"/>
  <c r="K3364"/>
  <c r="J3364"/>
  <c r="I3364"/>
  <c r="H3364"/>
  <c r="G3364"/>
  <c r="F3364"/>
  <c r="E3364"/>
  <c r="R3364" s="1"/>
  <c r="D3364"/>
  <c r="Q3363"/>
  <c r="P3363"/>
  <c r="O3363"/>
  <c r="N3363"/>
  <c r="M3363"/>
  <c r="L3363"/>
  <c r="K3363"/>
  <c r="J3363"/>
  <c r="I3363"/>
  <c r="H3363"/>
  <c r="G3363"/>
  <c r="F3363"/>
  <c r="E3363"/>
  <c r="D3363"/>
  <c r="R3363" s="1"/>
  <c r="Q3362"/>
  <c r="P3362"/>
  <c r="O3362"/>
  <c r="N3362"/>
  <c r="M3362"/>
  <c r="L3362"/>
  <c r="K3362"/>
  <c r="J3362"/>
  <c r="I3362"/>
  <c r="H3362"/>
  <c r="G3362"/>
  <c r="F3362"/>
  <c r="E3362"/>
  <c r="D3362"/>
  <c r="R3362" s="1"/>
  <c r="Q3361"/>
  <c r="P3361"/>
  <c r="O3361"/>
  <c r="N3361"/>
  <c r="M3361"/>
  <c r="L3361"/>
  <c r="K3361"/>
  <c r="J3361"/>
  <c r="I3361"/>
  <c r="H3361"/>
  <c r="G3361"/>
  <c r="F3361"/>
  <c r="R3361" s="1"/>
  <c r="E3361"/>
  <c r="D3361"/>
  <c r="Q3360"/>
  <c r="P3360"/>
  <c r="O3360"/>
  <c r="N3360"/>
  <c r="M3360"/>
  <c r="L3360"/>
  <c r="K3360"/>
  <c r="J3360"/>
  <c r="I3360"/>
  <c r="H3360"/>
  <c r="G3360"/>
  <c r="F3360"/>
  <c r="E3360"/>
  <c r="R3360" s="1"/>
  <c r="D3360"/>
  <c r="Q3359"/>
  <c r="P3359"/>
  <c r="O3359"/>
  <c r="N3359"/>
  <c r="M3359"/>
  <c r="L3359"/>
  <c r="K3359"/>
  <c r="J3359"/>
  <c r="I3359"/>
  <c r="H3359"/>
  <c r="G3359"/>
  <c r="F3359"/>
  <c r="E3359"/>
  <c r="D3359"/>
  <c r="R3359" s="1"/>
  <c r="Q3358"/>
  <c r="P3358"/>
  <c r="O3358"/>
  <c r="N3358"/>
  <c r="M3358"/>
  <c r="L3358"/>
  <c r="K3358"/>
  <c r="J3358"/>
  <c r="I3358"/>
  <c r="H3358"/>
  <c r="G3358"/>
  <c r="F3358"/>
  <c r="E3358"/>
  <c r="D3358"/>
  <c r="R3358" s="1"/>
  <c r="Q3357"/>
  <c r="P3357"/>
  <c r="O3357"/>
  <c r="N3357"/>
  <c r="M3357"/>
  <c r="L3357"/>
  <c r="K3357"/>
  <c r="J3357"/>
  <c r="I3357"/>
  <c r="H3357"/>
  <c r="G3357"/>
  <c r="F3357"/>
  <c r="R3357" s="1"/>
  <c r="E3357"/>
  <c r="D3357"/>
  <c r="Q3356"/>
  <c r="P3356"/>
  <c r="O3356"/>
  <c r="N3356"/>
  <c r="M3356"/>
  <c r="L3356"/>
  <c r="K3356"/>
  <c r="J3356"/>
  <c r="I3356"/>
  <c r="H3356"/>
  <c r="G3356"/>
  <c r="F3356"/>
  <c r="E3356"/>
  <c r="R3356" s="1"/>
  <c r="D3356"/>
  <c r="Q3355"/>
  <c r="P3355"/>
  <c r="O3355"/>
  <c r="N3355"/>
  <c r="M3355"/>
  <c r="L3355"/>
  <c r="K3355"/>
  <c r="J3355"/>
  <c r="I3355"/>
  <c r="H3355"/>
  <c r="G3355"/>
  <c r="F3355"/>
  <c r="E3355"/>
  <c r="D3355"/>
  <c r="R3355" s="1"/>
  <c r="Q3354"/>
  <c r="P3354"/>
  <c r="O3354"/>
  <c r="N3354"/>
  <c r="M3354"/>
  <c r="L3354"/>
  <c r="K3354"/>
  <c r="J3354"/>
  <c r="I3354"/>
  <c r="H3354"/>
  <c r="G3354"/>
  <c r="F3354"/>
  <c r="E3354"/>
  <c r="D3354"/>
  <c r="R3354" s="1"/>
  <c r="Q3353"/>
  <c r="P3353"/>
  <c r="O3353"/>
  <c r="N3353"/>
  <c r="M3353"/>
  <c r="L3353"/>
  <c r="K3353"/>
  <c r="J3353"/>
  <c r="I3353"/>
  <c r="H3353"/>
  <c r="G3353"/>
  <c r="F3353"/>
  <c r="R3353" s="1"/>
  <c r="E3353"/>
  <c r="D3353"/>
  <c r="Q3352"/>
  <c r="P3352"/>
  <c r="O3352"/>
  <c r="N3352"/>
  <c r="M3352"/>
  <c r="L3352"/>
  <c r="K3352"/>
  <c r="J3352"/>
  <c r="I3352"/>
  <c r="H3352"/>
  <c r="G3352"/>
  <c r="F3352"/>
  <c r="E3352"/>
  <c r="R3352" s="1"/>
  <c r="D3352"/>
  <c r="Q3351"/>
  <c r="P3351"/>
  <c r="O3351"/>
  <c r="N3351"/>
  <c r="M3351"/>
  <c r="L3351"/>
  <c r="K3351"/>
  <c r="J3351"/>
  <c r="I3351"/>
  <c r="H3351"/>
  <c r="G3351"/>
  <c r="F3351"/>
  <c r="E3351"/>
  <c r="D3351"/>
  <c r="R3351" s="1"/>
  <c r="Q3350"/>
  <c r="P3350"/>
  <c r="O3350"/>
  <c r="N3350"/>
  <c r="M3350"/>
  <c r="L3350"/>
  <c r="K3350"/>
  <c r="J3350"/>
  <c r="I3350"/>
  <c r="H3350"/>
  <c r="G3350"/>
  <c r="F3350"/>
  <c r="E3350"/>
  <c r="D3350"/>
  <c r="R3350" s="1"/>
  <c r="Q3349"/>
  <c r="P3349"/>
  <c r="O3349"/>
  <c r="N3349"/>
  <c r="M3349"/>
  <c r="L3349"/>
  <c r="K3349"/>
  <c r="J3349"/>
  <c r="I3349"/>
  <c r="H3349"/>
  <c r="G3349"/>
  <c r="F3349"/>
  <c r="R3349" s="1"/>
  <c r="E3349"/>
  <c r="D3349"/>
  <c r="Q3348"/>
  <c r="P3348"/>
  <c r="O3348"/>
  <c r="N3348"/>
  <c r="M3348"/>
  <c r="L3348"/>
  <c r="K3348"/>
  <c r="J3348"/>
  <c r="I3348"/>
  <c r="H3348"/>
  <c r="G3348"/>
  <c r="F3348"/>
  <c r="E3348"/>
  <c r="R3348" s="1"/>
  <c r="D3348"/>
  <c r="Q3347"/>
  <c r="P3347"/>
  <c r="O3347"/>
  <c r="N3347"/>
  <c r="M3347"/>
  <c r="L3347"/>
  <c r="K3347"/>
  <c r="J3347"/>
  <c r="I3347"/>
  <c r="H3347"/>
  <c r="G3347"/>
  <c r="F3347"/>
  <c r="E3347"/>
  <c r="D3347"/>
  <c r="R3347" s="1"/>
  <c r="Q3346"/>
  <c r="P3346"/>
  <c r="O3346"/>
  <c r="N3346"/>
  <c r="M3346"/>
  <c r="L3346"/>
  <c r="K3346"/>
  <c r="J3346"/>
  <c r="I3346"/>
  <c r="H3346"/>
  <c r="G3346"/>
  <c r="F3346"/>
  <c r="E3346"/>
  <c r="D3346"/>
  <c r="R3346" s="1"/>
  <c r="Q3345"/>
  <c r="P3345"/>
  <c r="O3345"/>
  <c r="N3345"/>
  <c r="M3345"/>
  <c r="L3345"/>
  <c r="K3345"/>
  <c r="J3345"/>
  <c r="I3345"/>
  <c r="H3345"/>
  <c r="G3345"/>
  <c r="F3345"/>
  <c r="R3345" s="1"/>
  <c r="E3345"/>
  <c r="D3345"/>
  <c r="Q3344"/>
  <c r="P3344"/>
  <c r="O3344"/>
  <c r="N3344"/>
  <c r="M3344"/>
  <c r="L3344"/>
  <c r="K3344"/>
  <c r="J3344"/>
  <c r="I3344"/>
  <c r="H3344"/>
  <c r="G3344"/>
  <c r="F3344"/>
  <c r="E3344"/>
  <c r="R3344" s="1"/>
  <c r="D3344"/>
  <c r="Q3343"/>
  <c r="P3343"/>
  <c r="O3343"/>
  <c r="N3343"/>
  <c r="M3343"/>
  <c r="L3343"/>
  <c r="K3343"/>
  <c r="J3343"/>
  <c r="I3343"/>
  <c r="H3343"/>
  <c r="G3343"/>
  <c r="F3343"/>
  <c r="E3343"/>
  <c r="D3343"/>
  <c r="R3343" s="1"/>
  <c r="Q3342"/>
  <c r="P3342"/>
  <c r="O3342"/>
  <c r="N3342"/>
  <c r="M3342"/>
  <c r="L3342"/>
  <c r="K3342"/>
  <c r="J3342"/>
  <c r="I3342"/>
  <c r="H3342"/>
  <c r="G3342"/>
  <c r="F3342"/>
  <c r="E3342"/>
  <c r="D3342"/>
  <c r="R3342" s="1"/>
  <c r="Q3341"/>
  <c r="P3341"/>
  <c r="O3341"/>
  <c r="N3341"/>
  <c r="M3341"/>
  <c r="L3341"/>
  <c r="K3341"/>
  <c r="J3341"/>
  <c r="I3341"/>
  <c r="H3341"/>
  <c r="G3341"/>
  <c r="F3341"/>
  <c r="R3341" s="1"/>
  <c r="E3341"/>
  <c r="D3341"/>
  <c r="Q3340"/>
  <c r="P3340"/>
  <c r="O3340"/>
  <c r="N3340"/>
  <c r="M3340"/>
  <c r="L3340"/>
  <c r="K3340"/>
  <c r="J3340"/>
  <c r="I3340"/>
  <c r="H3340"/>
  <c r="G3340"/>
  <c r="F3340"/>
  <c r="E3340"/>
  <c r="R3340" s="1"/>
  <c r="D3340"/>
  <c r="Q3339"/>
  <c r="P3339"/>
  <c r="O3339"/>
  <c r="N3339"/>
  <c r="M3339"/>
  <c r="L3339"/>
  <c r="K3339"/>
  <c r="J3339"/>
  <c r="I3339"/>
  <c r="H3339"/>
  <c r="G3339"/>
  <c r="F3339"/>
  <c r="E3339"/>
  <c r="D3339"/>
  <c r="R3339" s="1"/>
  <c r="Q3338"/>
  <c r="P3338"/>
  <c r="O3338"/>
  <c r="N3338"/>
  <c r="M3338"/>
  <c r="L3338"/>
  <c r="K3338"/>
  <c r="J3338"/>
  <c r="I3338"/>
  <c r="H3338"/>
  <c r="G3338"/>
  <c r="F3338"/>
  <c r="E3338"/>
  <c r="D3338"/>
  <c r="R3338" s="1"/>
  <c r="Q3337"/>
  <c r="P3337"/>
  <c r="O3337"/>
  <c r="N3337"/>
  <c r="M3337"/>
  <c r="L3337"/>
  <c r="K3337"/>
  <c r="J3337"/>
  <c r="I3337"/>
  <c r="H3337"/>
  <c r="G3337"/>
  <c r="F3337"/>
  <c r="R3337" s="1"/>
  <c r="E3337"/>
  <c r="D3337"/>
  <c r="Q3336"/>
  <c r="P3336"/>
  <c r="O3336"/>
  <c r="N3336"/>
  <c r="M3336"/>
  <c r="L3336"/>
  <c r="K3336"/>
  <c r="J3336"/>
  <c r="I3336"/>
  <c r="H3336"/>
  <c r="G3336"/>
  <c r="F3336"/>
  <c r="E3336"/>
  <c r="R3336" s="1"/>
  <c r="D3336"/>
  <c r="Q3335"/>
  <c r="P3335"/>
  <c r="O3335"/>
  <c r="N3335"/>
  <c r="M3335"/>
  <c r="L3335"/>
  <c r="K3335"/>
  <c r="J3335"/>
  <c r="I3335"/>
  <c r="H3335"/>
  <c r="G3335"/>
  <c r="F3335"/>
  <c r="E3335"/>
  <c r="D3335"/>
  <c r="R3335" s="1"/>
  <c r="Q3334"/>
  <c r="P3334"/>
  <c r="O3334"/>
  <c r="N3334"/>
  <c r="M3334"/>
  <c r="L3334"/>
  <c r="K3334"/>
  <c r="J3334"/>
  <c r="I3334"/>
  <c r="H3334"/>
  <c r="G3334"/>
  <c r="F3334"/>
  <c r="E3334"/>
  <c r="D3334"/>
  <c r="R3334" s="1"/>
  <c r="Q3333"/>
  <c r="P3333"/>
  <c r="O3333"/>
  <c r="N3333"/>
  <c r="M3333"/>
  <c r="L3333"/>
  <c r="K3333"/>
  <c r="J3333"/>
  <c r="I3333"/>
  <c r="H3333"/>
  <c r="G3333"/>
  <c r="F3333"/>
  <c r="R3333" s="1"/>
  <c r="E3333"/>
  <c r="D3333"/>
  <c r="Q3332"/>
  <c r="P3332"/>
  <c r="O3332"/>
  <c r="N3332"/>
  <c r="M3332"/>
  <c r="L3332"/>
  <c r="K3332"/>
  <c r="J3332"/>
  <c r="I3332"/>
  <c r="H3332"/>
  <c r="G3332"/>
  <c r="F3332"/>
  <c r="E3332"/>
  <c r="R3332" s="1"/>
  <c r="D3332"/>
  <c r="Q3331"/>
  <c r="P3331"/>
  <c r="O3331"/>
  <c r="N3331"/>
  <c r="M3331"/>
  <c r="L3331"/>
  <c r="K3331"/>
  <c r="J3331"/>
  <c r="I3331"/>
  <c r="H3331"/>
  <c r="G3331"/>
  <c r="F3331"/>
  <c r="E3331"/>
  <c r="D3331"/>
  <c r="R3331" s="1"/>
  <c r="Q3330"/>
  <c r="P3330"/>
  <c r="O3330"/>
  <c r="N3330"/>
  <c r="M3330"/>
  <c r="L3330"/>
  <c r="K3330"/>
  <c r="J3330"/>
  <c r="I3330"/>
  <c r="H3330"/>
  <c r="G3330"/>
  <c r="F3330"/>
  <c r="E3330"/>
  <c r="D3330"/>
  <c r="R3330" s="1"/>
  <c r="Q3329"/>
  <c r="P3329"/>
  <c r="O3329"/>
  <c r="N3329"/>
  <c r="M3329"/>
  <c r="L3329"/>
  <c r="K3329"/>
  <c r="J3329"/>
  <c r="I3329"/>
  <c r="H3329"/>
  <c r="G3329"/>
  <c r="F3329"/>
  <c r="R3329" s="1"/>
  <c r="E3329"/>
  <c r="D3329"/>
  <c r="Q3328"/>
  <c r="P3328"/>
  <c r="O3328"/>
  <c r="N3328"/>
  <c r="M3328"/>
  <c r="L3328"/>
  <c r="K3328"/>
  <c r="J3328"/>
  <c r="I3328"/>
  <c r="H3328"/>
  <c r="G3328"/>
  <c r="F3328"/>
  <c r="E3328"/>
  <c r="R3328" s="1"/>
  <c r="D3328"/>
  <c r="Q3327"/>
  <c r="P3327"/>
  <c r="O3327"/>
  <c r="N3327"/>
  <c r="M3327"/>
  <c r="L3327"/>
  <c r="K3327"/>
  <c r="J3327"/>
  <c r="I3327"/>
  <c r="H3327"/>
  <c r="G3327"/>
  <c r="F3327"/>
  <c r="E3327"/>
  <c r="D3327"/>
  <c r="R3327" s="1"/>
  <c r="Q3326"/>
  <c r="P3326"/>
  <c r="O3326"/>
  <c r="N3326"/>
  <c r="M3326"/>
  <c r="L3326"/>
  <c r="K3326"/>
  <c r="J3326"/>
  <c r="I3326"/>
  <c r="H3326"/>
  <c r="G3326"/>
  <c r="F3326"/>
  <c r="E3326"/>
  <c r="D3326"/>
  <c r="R3326" s="1"/>
  <c r="Q3325"/>
  <c r="P3325"/>
  <c r="O3325"/>
  <c r="N3325"/>
  <c r="M3325"/>
  <c r="L3325"/>
  <c r="K3325"/>
  <c r="J3325"/>
  <c r="I3325"/>
  <c r="H3325"/>
  <c r="G3325"/>
  <c r="F3325"/>
  <c r="R3325" s="1"/>
  <c r="E3325"/>
  <c r="D3325"/>
  <c r="Q3324"/>
  <c r="P3324"/>
  <c r="O3324"/>
  <c r="N3324"/>
  <c r="M3324"/>
  <c r="L3324"/>
  <c r="K3324"/>
  <c r="J3324"/>
  <c r="I3324"/>
  <c r="H3324"/>
  <c r="G3324"/>
  <c r="F3324"/>
  <c r="E3324"/>
  <c r="D3324"/>
  <c r="R3324" s="1"/>
  <c r="Q3323"/>
  <c r="P3323"/>
  <c r="O3323"/>
  <c r="N3323"/>
  <c r="M3323"/>
  <c r="L3323"/>
  <c r="K3323"/>
  <c r="J3323"/>
  <c r="I3323"/>
  <c r="H3323"/>
  <c r="G3323"/>
  <c r="F3323"/>
  <c r="E3323"/>
  <c r="D3323"/>
  <c r="R3323" s="1"/>
  <c r="Q3322"/>
  <c r="P3322"/>
  <c r="O3322"/>
  <c r="N3322"/>
  <c r="M3322"/>
  <c r="L3322"/>
  <c r="K3322"/>
  <c r="J3322"/>
  <c r="I3322"/>
  <c r="H3322"/>
  <c r="G3322"/>
  <c r="F3322"/>
  <c r="E3322"/>
  <c r="D3322"/>
  <c r="R3322" s="1"/>
  <c r="Q3321"/>
  <c r="P3321"/>
  <c r="O3321"/>
  <c r="N3321"/>
  <c r="M3321"/>
  <c r="L3321"/>
  <c r="K3321"/>
  <c r="J3321"/>
  <c r="I3321"/>
  <c r="H3321"/>
  <c r="G3321"/>
  <c r="F3321"/>
  <c r="R3321" s="1"/>
  <c r="E3321"/>
  <c r="D3321"/>
  <c r="Q3320"/>
  <c r="P3320"/>
  <c r="O3320"/>
  <c r="N3320"/>
  <c r="M3320"/>
  <c r="L3320"/>
  <c r="K3320"/>
  <c r="J3320"/>
  <c r="I3320"/>
  <c r="H3320"/>
  <c r="G3320"/>
  <c r="F3320"/>
  <c r="E3320"/>
  <c r="R3320" s="1"/>
  <c r="D3320"/>
  <c r="Q3319"/>
  <c r="P3319"/>
  <c r="O3319"/>
  <c r="N3319"/>
  <c r="M3319"/>
  <c r="L3319"/>
  <c r="K3319"/>
  <c r="J3319"/>
  <c r="I3319"/>
  <c r="H3319"/>
  <c r="G3319"/>
  <c r="F3319"/>
  <c r="E3319"/>
  <c r="D3319"/>
  <c r="R3319" s="1"/>
  <c r="Q3318"/>
  <c r="P3318"/>
  <c r="O3318"/>
  <c r="N3318"/>
  <c r="M3318"/>
  <c r="L3318"/>
  <c r="K3318"/>
  <c r="J3318"/>
  <c r="I3318"/>
  <c r="H3318"/>
  <c r="G3318"/>
  <c r="F3318"/>
  <c r="E3318"/>
  <c r="D3318"/>
  <c r="R3318" s="1"/>
  <c r="Q3317"/>
  <c r="P3317"/>
  <c r="O3317"/>
  <c r="N3317"/>
  <c r="M3317"/>
  <c r="L3317"/>
  <c r="K3317"/>
  <c r="J3317"/>
  <c r="I3317"/>
  <c r="H3317"/>
  <c r="G3317"/>
  <c r="F3317"/>
  <c r="R3317" s="1"/>
  <c r="E3317"/>
  <c r="D3317"/>
  <c r="Q3316"/>
  <c r="P3316"/>
  <c r="O3316"/>
  <c r="N3316"/>
  <c r="M3316"/>
  <c r="L3316"/>
  <c r="K3316"/>
  <c r="J3316"/>
  <c r="I3316"/>
  <c r="H3316"/>
  <c r="G3316"/>
  <c r="F3316"/>
  <c r="E3316"/>
  <c r="R3316" s="1"/>
  <c r="D3316"/>
  <c r="Q3315"/>
  <c r="P3315"/>
  <c r="O3315"/>
  <c r="N3315"/>
  <c r="M3315"/>
  <c r="L3315"/>
  <c r="K3315"/>
  <c r="J3315"/>
  <c r="I3315"/>
  <c r="H3315"/>
  <c r="G3315"/>
  <c r="F3315"/>
  <c r="E3315"/>
  <c r="D3315"/>
  <c r="R3315" s="1"/>
  <c r="Q3314"/>
  <c r="P3314"/>
  <c r="O3314"/>
  <c r="N3314"/>
  <c r="M3314"/>
  <c r="L3314"/>
  <c r="K3314"/>
  <c r="J3314"/>
  <c r="I3314"/>
  <c r="H3314"/>
  <c r="G3314"/>
  <c r="F3314"/>
  <c r="E3314"/>
  <c r="D3314"/>
  <c r="R3314" s="1"/>
  <c r="Q3313"/>
  <c r="P3313"/>
  <c r="O3313"/>
  <c r="N3313"/>
  <c r="M3313"/>
  <c r="L3313"/>
  <c r="K3313"/>
  <c r="J3313"/>
  <c r="I3313"/>
  <c r="H3313"/>
  <c r="G3313"/>
  <c r="F3313"/>
  <c r="R3313" s="1"/>
  <c r="E3313"/>
  <c r="D3313"/>
  <c r="Q3312"/>
  <c r="P3312"/>
  <c r="O3312"/>
  <c r="N3312"/>
  <c r="M3312"/>
  <c r="L3312"/>
  <c r="K3312"/>
  <c r="J3312"/>
  <c r="I3312"/>
  <c r="H3312"/>
  <c r="G3312"/>
  <c r="F3312"/>
  <c r="E3312"/>
  <c r="R3312" s="1"/>
  <c r="D3312"/>
  <c r="Q3311"/>
  <c r="P3311"/>
  <c r="O3311"/>
  <c r="N3311"/>
  <c r="M3311"/>
  <c r="L3311"/>
  <c r="K3311"/>
  <c r="J3311"/>
  <c r="I3311"/>
  <c r="H3311"/>
  <c r="G3311"/>
  <c r="F3311"/>
  <c r="E3311"/>
  <c r="D3311"/>
  <c r="R3311" s="1"/>
  <c r="Q3310"/>
  <c r="P3310"/>
  <c r="O3310"/>
  <c r="N3310"/>
  <c r="M3310"/>
  <c r="L3310"/>
  <c r="K3310"/>
  <c r="J3310"/>
  <c r="I3310"/>
  <c r="H3310"/>
  <c r="G3310"/>
  <c r="F3310"/>
  <c r="E3310"/>
  <c r="D3310"/>
  <c r="R3310" s="1"/>
  <c r="Q3309"/>
  <c r="P3309"/>
  <c r="O3309"/>
  <c r="N3309"/>
  <c r="M3309"/>
  <c r="L3309"/>
  <c r="K3309"/>
  <c r="J3309"/>
  <c r="I3309"/>
  <c r="H3309"/>
  <c r="G3309"/>
  <c r="F3309"/>
  <c r="R3309" s="1"/>
  <c r="E3309"/>
  <c r="D3309"/>
  <c r="Q3308"/>
  <c r="P3308"/>
  <c r="O3308"/>
  <c r="N3308"/>
  <c r="M3308"/>
  <c r="L3308"/>
  <c r="K3308"/>
  <c r="J3308"/>
  <c r="I3308"/>
  <c r="H3308"/>
  <c r="G3308"/>
  <c r="F3308"/>
  <c r="E3308"/>
  <c r="R3308" s="1"/>
  <c r="D3308"/>
  <c r="Q3307"/>
  <c r="P3307"/>
  <c r="O3307"/>
  <c r="N3307"/>
  <c r="M3307"/>
  <c r="L3307"/>
  <c r="K3307"/>
  <c r="J3307"/>
  <c r="I3307"/>
  <c r="H3307"/>
  <c r="G3307"/>
  <c r="F3307"/>
  <c r="E3307"/>
  <c r="D3307"/>
  <c r="R3307" s="1"/>
  <c r="Q3306"/>
  <c r="P3306"/>
  <c r="O3306"/>
  <c r="N3306"/>
  <c r="M3306"/>
  <c r="L3306"/>
  <c r="K3306"/>
  <c r="J3306"/>
  <c r="I3306"/>
  <c r="H3306"/>
  <c r="G3306"/>
  <c r="F3306"/>
  <c r="E3306"/>
  <c r="D3306"/>
  <c r="R3306" s="1"/>
  <c r="Q3305"/>
  <c r="P3305"/>
  <c r="O3305"/>
  <c r="N3305"/>
  <c r="M3305"/>
  <c r="L3305"/>
  <c r="K3305"/>
  <c r="J3305"/>
  <c r="I3305"/>
  <c r="H3305"/>
  <c r="G3305"/>
  <c r="F3305"/>
  <c r="R3305" s="1"/>
  <c r="E3305"/>
  <c r="D3305"/>
  <c r="Q3304"/>
  <c r="P3304"/>
  <c r="O3304"/>
  <c r="N3304"/>
  <c r="M3304"/>
  <c r="L3304"/>
  <c r="K3304"/>
  <c r="J3304"/>
  <c r="I3304"/>
  <c r="H3304"/>
  <c r="G3304"/>
  <c r="F3304"/>
  <c r="E3304"/>
  <c r="R3304" s="1"/>
  <c r="D3304"/>
  <c r="Q3303"/>
  <c r="P3303"/>
  <c r="O3303"/>
  <c r="N3303"/>
  <c r="M3303"/>
  <c r="L3303"/>
  <c r="K3303"/>
  <c r="J3303"/>
  <c r="I3303"/>
  <c r="H3303"/>
  <c r="G3303"/>
  <c r="F3303"/>
  <c r="E3303"/>
  <c r="D3303"/>
  <c r="R3303" s="1"/>
  <c r="Q3302"/>
  <c r="P3302"/>
  <c r="O3302"/>
  <c r="N3302"/>
  <c r="M3302"/>
  <c r="L3302"/>
  <c r="K3302"/>
  <c r="J3302"/>
  <c r="I3302"/>
  <c r="H3302"/>
  <c r="G3302"/>
  <c r="F3302"/>
  <c r="E3302"/>
  <c r="D3302"/>
  <c r="R3302" s="1"/>
  <c r="Q3301"/>
  <c r="P3301"/>
  <c r="O3301"/>
  <c r="N3301"/>
  <c r="M3301"/>
  <c r="L3301"/>
  <c r="K3301"/>
  <c r="J3301"/>
  <c r="I3301"/>
  <c r="H3301"/>
  <c r="G3301"/>
  <c r="F3301"/>
  <c r="R3301" s="1"/>
  <c r="E3301"/>
  <c r="D3301"/>
  <c r="Q3300"/>
  <c r="P3300"/>
  <c r="O3300"/>
  <c r="N3300"/>
  <c r="M3300"/>
  <c r="L3300"/>
  <c r="K3300"/>
  <c r="J3300"/>
  <c r="I3300"/>
  <c r="H3300"/>
  <c r="G3300"/>
  <c r="F3300"/>
  <c r="E3300"/>
  <c r="R3300" s="1"/>
  <c r="D3300"/>
  <c r="Q3299"/>
  <c r="P3299"/>
  <c r="O3299"/>
  <c r="N3299"/>
  <c r="M3299"/>
  <c r="L3299"/>
  <c r="K3299"/>
  <c r="J3299"/>
  <c r="I3299"/>
  <c r="H3299"/>
  <c r="G3299"/>
  <c r="F3299"/>
  <c r="E3299"/>
  <c r="D3299"/>
  <c r="R3299" s="1"/>
  <c r="Q3298"/>
  <c r="P3298"/>
  <c r="O3298"/>
  <c r="N3298"/>
  <c r="M3298"/>
  <c r="L3298"/>
  <c r="K3298"/>
  <c r="J3298"/>
  <c r="I3298"/>
  <c r="H3298"/>
  <c r="G3298"/>
  <c r="F3298"/>
  <c r="E3298"/>
  <c r="D3298"/>
  <c r="R3298" s="1"/>
  <c r="Q3297"/>
  <c r="P3297"/>
  <c r="O3297"/>
  <c r="N3297"/>
  <c r="M3297"/>
  <c r="L3297"/>
  <c r="K3297"/>
  <c r="J3297"/>
  <c r="I3297"/>
  <c r="H3297"/>
  <c r="G3297"/>
  <c r="F3297"/>
  <c r="R3297" s="1"/>
  <c r="E3297"/>
  <c r="D3297"/>
  <c r="Q3296"/>
  <c r="P3296"/>
  <c r="O3296"/>
  <c r="N3296"/>
  <c r="M3296"/>
  <c r="L3296"/>
  <c r="K3296"/>
  <c r="J3296"/>
  <c r="I3296"/>
  <c r="H3296"/>
  <c r="G3296"/>
  <c r="F3296"/>
  <c r="E3296"/>
  <c r="R3296" s="1"/>
  <c r="D3296"/>
  <c r="Q3295"/>
  <c r="P3295"/>
  <c r="O3295"/>
  <c r="N3295"/>
  <c r="M3295"/>
  <c r="L3295"/>
  <c r="K3295"/>
  <c r="J3295"/>
  <c r="I3295"/>
  <c r="H3295"/>
  <c r="G3295"/>
  <c r="F3295"/>
  <c r="E3295"/>
  <c r="D3295"/>
  <c r="R3295" s="1"/>
  <c r="Q3294"/>
  <c r="P3294"/>
  <c r="O3294"/>
  <c r="N3294"/>
  <c r="M3294"/>
  <c r="L3294"/>
  <c r="K3294"/>
  <c r="J3294"/>
  <c r="I3294"/>
  <c r="H3294"/>
  <c r="G3294"/>
  <c r="F3294"/>
  <c r="E3294"/>
  <c r="D3294"/>
  <c r="R3294" s="1"/>
  <c r="Q3293"/>
  <c r="P3293"/>
  <c r="O3293"/>
  <c r="N3293"/>
  <c r="M3293"/>
  <c r="L3293"/>
  <c r="K3293"/>
  <c r="J3293"/>
  <c r="I3293"/>
  <c r="H3293"/>
  <c r="G3293"/>
  <c r="F3293"/>
  <c r="R3293" s="1"/>
  <c r="E3293"/>
  <c r="D3293"/>
  <c r="Q3292"/>
  <c r="P3292"/>
  <c r="O3292"/>
  <c r="N3292"/>
  <c r="M3292"/>
  <c r="L3292"/>
  <c r="K3292"/>
  <c r="J3292"/>
  <c r="I3292"/>
  <c r="H3292"/>
  <c r="G3292"/>
  <c r="F3292"/>
  <c r="E3292"/>
  <c r="R3292" s="1"/>
  <c r="D3292"/>
  <c r="Q3291"/>
  <c r="P3291"/>
  <c r="O3291"/>
  <c r="N3291"/>
  <c r="M3291"/>
  <c r="L3291"/>
  <c r="K3291"/>
  <c r="J3291"/>
  <c r="I3291"/>
  <c r="H3291"/>
  <c r="G3291"/>
  <c r="F3291"/>
  <c r="E3291"/>
  <c r="D3291"/>
  <c r="R3291" s="1"/>
  <c r="Q3290"/>
  <c r="P3290"/>
  <c r="O3290"/>
  <c r="N3290"/>
  <c r="M3290"/>
  <c r="L3290"/>
  <c r="K3290"/>
  <c r="J3290"/>
  <c r="I3290"/>
  <c r="H3290"/>
  <c r="G3290"/>
  <c r="F3290"/>
  <c r="E3290"/>
  <c r="D3290"/>
  <c r="R3290" s="1"/>
  <c r="Q3289"/>
  <c r="P3289"/>
  <c r="O3289"/>
  <c r="N3289"/>
  <c r="M3289"/>
  <c r="L3289"/>
  <c r="K3289"/>
  <c r="J3289"/>
  <c r="I3289"/>
  <c r="H3289"/>
  <c r="G3289"/>
  <c r="F3289"/>
  <c r="R3289" s="1"/>
  <c r="E3289"/>
  <c r="D3289"/>
  <c r="Q3288"/>
  <c r="P3288"/>
  <c r="O3288"/>
  <c r="N3288"/>
  <c r="M3288"/>
  <c r="L3288"/>
  <c r="K3288"/>
  <c r="J3288"/>
  <c r="I3288"/>
  <c r="H3288"/>
  <c r="G3288"/>
  <c r="F3288"/>
  <c r="E3288"/>
  <c r="R3288" s="1"/>
  <c r="D3288"/>
  <c r="Q3287"/>
  <c r="P3287"/>
  <c r="O3287"/>
  <c r="N3287"/>
  <c r="M3287"/>
  <c r="L3287"/>
  <c r="K3287"/>
  <c r="J3287"/>
  <c r="I3287"/>
  <c r="H3287"/>
  <c r="G3287"/>
  <c r="F3287"/>
  <c r="E3287"/>
  <c r="D3287"/>
  <c r="R3287" s="1"/>
  <c r="Q3286"/>
  <c r="P3286"/>
  <c r="O3286"/>
  <c r="N3286"/>
  <c r="M3286"/>
  <c r="L3286"/>
  <c r="K3286"/>
  <c r="J3286"/>
  <c r="I3286"/>
  <c r="H3286"/>
  <c r="G3286"/>
  <c r="F3286"/>
  <c r="E3286"/>
  <c r="D3286"/>
  <c r="R3286" s="1"/>
  <c r="Q3285"/>
  <c r="P3285"/>
  <c r="O3285"/>
  <c r="N3285"/>
  <c r="M3285"/>
  <c r="L3285"/>
  <c r="K3285"/>
  <c r="J3285"/>
  <c r="I3285"/>
  <c r="H3285"/>
  <c r="G3285"/>
  <c r="F3285"/>
  <c r="R3285" s="1"/>
  <c r="E3285"/>
  <c r="D3285"/>
  <c r="Q3284"/>
  <c r="P3284"/>
  <c r="O3284"/>
  <c r="N3284"/>
  <c r="M3284"/>
  <c r="L3284"/>
  <c r="K3284"/>
  <c r="J3284"/>
  <c r="I3284"/>
  <c r="H3284"/>
  <c r="G3284"/>
  <c r="F3284"/>
  <c r="E3284"/>
  <c r="R3284" s="1"/>
  <c r="D3284"/>
  <c r="Q3283"/>
  <c r="P3283"/>
  <c r="O3283"/>
  <c r="N3283"/>
  <c r="M3283"/>
  <c r="L3283"/>
  <c r="K3283"/>
  <c r="J3283"/>
  <c r="I3283"/>
  <c r="H3283"/>
  <c r="G3283"/>
  <c r="F3283"/>
  <c r="E3283"/>
  <c r="D3283"/>
  <c r="R3283" s="1"/>
  <c r="Q3282"/>
  <c r="P3282"/>
  <c r="O3282"/>
  <c r="N3282"/>
  <c r="M3282"/>
  <c r="L3282"/>
  <c r="K3282"/>
  <c r="J3282"/>
  <c r="I3282"/>
  <c r="H3282"/>
  <c r="G3282"/>
  <c r="F3282"/>
  <c r="E3282"/>
  <c r="D3282"/>
  <c r="R3282" s="1"/>
  <c r="Q3281"/>
  <c r="P3281"/>
  <c r="O3281"/>
  <c r="N3281"/>
  <c r="M3281"/>
  <c r="L3281"/>
  <c r="K3281"/>
  <c r="J3281"/>
  <c r="I3281"/>
  <c r="H3281"/>
  <c r="G3281"/>
  <c r="F3281"/>
  <c r="R3281" s="1"/>
  <c r="E3281"/>
  <c r="D3281"/>
  <c r="Q3280"/>
  <c r="P3280"/>
  <c r="O3280"/>
  <c r="N3280"/>
  <c r="M3280"/>
  <c r="L3280"/>
  <c r="K3280"/>
  <c r="J3280"/>
  <c r="I3280"/>
  <c r="H3280"/>
  <c r="G3280"/>
  <c r="F3280"/>
  <c r="E3280"/>
  <c r="R3280" s="1"/>
  <c r="D3280"/>
  <c r="Q3279"/>
  <c r="P3279"/>
  <c r="O3279"/>
  <c r="N3279"/>
  <c r="M3279"/>
  <c r="L3279"/>
  <c r="K3279"/>
  <c r="J3279"/>
  <c r="I3279"/>
  <c r="H3279"/>
  <c r="G3279"/>
  <c r="F3279"/>
  <c r="E3279"/>
  <c r="D3279"/>
  <c r="R3279" s="1"/>
  <c r="Q3278"/>
  <c r="P3278"/>
  <c r="O3278"/>
  <c r="N3278"/>
  <c r="M3278"/>
  <c r="L3278"/>
  <c r="K3278"/>
  <c r="J3278"/>
  <c r="I3278"/>
  <c r="H3278"/>
  <c r="G3278"/>
  <c r="F3278"/>
  <c r="E3278"/>
  <c r="D3278"/>
  <c r="R3278" s="1"/>
  <c r="Q3277"/>
  <c r="P3277"/>
  <c r="O3277"/>
  <c r="N3277"/>
  <c r="M3277"/>
  <c r="L3277"/>
  <c r="K3277"/>
  <c r="J3277"/>
  <c r="I3277"/>
  <c r="H3277"/>
  <c r="G3277"/>
  <c r="F3277"/>
  <c r="R3277" s="1"/>
  <c r="E3277"/>
  <c r="D3277"/>
  <c r="Q3276"/>
  <c r="P3276"/>
  <c r="O3276"/>
  <c r="N3276"/>
  <c r="M3276"/>
  <c r="L3276"/>
  <c r="K3276"/>
  <c r="J3276"/>
  <c r="I3276"/>
  <c r="H3276"/>
  <c r="G3276"/>
  <c r="F3276"/>
  <c r="E3276"/>
  <c r="R3276" s="1"/>
  <c r="D3276"/>
  <c r="Q3275"/>
  <c r="P3275"/>
  <c r="O3275"/>
  <c r="N3275"/>
  <c r="M3275"/>
  <c r="L3275"/>
  <c r="K3275"/>
  <c r="J3275"/>
  <c r="I3275"/>
  <c r="H3275"/>
  <c r="G3275"/>
  <c r="F3275"/>
  <c r="E3275"/>
  <c r="D3275"/>
  <c r="R3275" s="1"/>
  <c r="Q3274"/>
  <c r="P3274"/>
  <c r="O3274"/>
  <c r="N3274"/>
  <c r="M3274"/>
  <c r="L3274"/>
  <c r="K3274"/>
  <c r="J3274"/>
  <c r="I3274"/>
  <c r="H3274"/>
  <c r="G3274"/>
  <c r="F3274"/>
  <c r="E3274"/>
  <c r="D3274"/>
  <c r="R3274" s="1"/>
  <c r="Q3273"/>
  <c r="P3273"/>
  <c r="O3273"/>
  <c r="N3273"/>
  <c r="M3273"/>
  <c r="L3273"/>
  <c r="K3273"/>
  <c r="J3273"/>
  <c r="I3273"/>
  <c r="H3273"/>
  <c r="G3273"/>
  <c r="F3273"/>
  <c r="R3273" s="1"/>
  <c r="E3273"/>
  <c r="D3273"/>
  <c r="Q3272"/>
  <c r="P3272"/>
  <c r="O3272"/>
  <c r="N3272"/>
  <c r="M3272"/>
  <c r="L3272"/>
  <c r="K3272"/>
  <c r="J3272"/>
  <c r="I3272"/>
  <c r="H3272"/>
  <c r="G3272"/>
  <c r="F3272"/>
  <c r="E3272"/>
  <c r="R3272" s="1"/>
  <c r="D3272"/>
  <c r="Q3271"/>
  <c r="P3271"/>
  <c r="O3271"/>
  <c r="N3271"/>
  <c r="M3271"/>
  <c r="L3271"/>
  <c r="K3271"/>
  <c r="J3271"/>
  <c r="I3271"/>
  <c r="H3271"/>
  <c r="G3271"/>
  <c r="F3271"/>
  <c r="E3271"/>
  <c r="D3271"/>
  <c r="R3271" s="1"/>
  <c r="Q3270"/>
  <c r="P3270"/>
  <c r="O3270"/>
  <c r="N3270"/>
  <c r="M3270"/>
  <c r="L3270"/>
  <c r="K3270"/>
  <c r="J3270"/>
  <c r="I3270"/>
  <c r="H3270"/>
  <c r="G3270"/>
  <c r="F3270"/>
  <c r="E3270"/>
  <c r="D3270"/>
  <c r="R3270" s="1"/>
  <c r="Q3269"/>
  <c r="P3269"/>
  <c r="O3269"/>
  <c r="N3269"/>
  <c r="M3269"/>
  <c r="L3269"/>
  <c r="K3269"/>
  <c r="J3269"/>
  <c r="I3269"/>
  <c r="H3269"/>
  <c r="G3269"/>
  <c r="F3269"/>
  <c r="R3269" s="1"/>
  <c r="E3269"/>
  <c r="D3269"/>
  <c r="Q3268"/>
  <c r="P3268"/>
  <c r="O3268"/>
  <c r="N3268"/>
  <c r="M3268"/>
  <c r="L3268"/>
  <c r="K3268"/>
  <c r="J3268"/>
  <c r="I3268"/>
  <c r="H3268"/>
  <c r="G3268"/>
  <c r="F3268"/>
  <c r="E3268"/>
  <c r="R3268" s="1"/>
  <c r="D3268"/>
  <c r="Q3267"/>
  <c r="P3267"/>
  <c r="O3267"/>
  <c r="N3267"/>
  <c r="M3267"/>
  <c r="L3267"/>
  <c r="K3267"/>
  <c r="J3267"/>
  <c r="I3267"/>
  <c r="H3267"/>
  <c r="G3267"/>
  <c r="F3267"/>
  <c r="E3267"/>
  <c r="D3267"/>
  <c r="R3267" s="1"/>
  <c r="Q3266"/>
  <c r="P3266"/>
  <c r="O3266"/>
  <c r="N3266"/>
  <c r="M3266"/>
  <c r="L3266"/>
  <c r="K3266"/>
  <c r="J3266"/>
  <c r="I3266"/>
  <c r="H3266"/>
  <c r="G3266"/>
  <c r="F3266"/>
  <c r="E3266"/>
  <c r="D3266"/>
  <c r="R3266" s="1"/>
  <c r="Q3265"/>
  <c r="P3265"/>
  <c r="O3265"/>
  <c r="N3265"/>
  <c r="M3265"/>
  <c r="L3265"/>
  <c r="K3265"/>
  <c r="J3265"/>
  <c r="I3265"/>
  <c r="H3265"/>
  <c r="G3265"/>
  <c r="F3265"/>
  <c r="R3265" s="1"/>
  <c r="E3265"/>
  <c r="D3265"/>
  <c r="Q3264"/>
  <c r="P3264"/>
  <c r="O3264"/>
  <c r="N3264"/>
  <c r="M3264"/>
  <c r="L3264"/>
  <c r="K3264"/>
  <c r="J3264"/>
  <c r="I3264"/>
  <c r="H3264"/>
  <c r="G3264"/>
  <c r="F3264"/>
  <c r="E3264"/>
  <c r="R3264" s="1"/>
  <c r="D3264"/>
  <c r="Q3263"/>
  <c r="P3263"/>
  <c r="O3263"/>
  <c r="N3263"/>
  <c r="M3263"/>
  <c r="L3263"/>
  <c r="K3263"/>
  <c r="J3263"/>
  <c r="I3263"/>
  <c r="H3263"/>
  <c r="G3263"/>
  <c r="F3263"/>
  <c r="E3263"/>
  <c r="D3263"/>
  <c r="R3263" s="1"/>
  <c r="Q3262"/>
  <c r="P3262"/>
  <c r="O3262"/>
  <c r="N3262"/>
  <c r="M3262"/>
  <c r="L3262"/>
  <c r="K3262"/>
  <c r="J3262"/>
  <c r="I3262"/>
  <c r="H3262"/>
  <c r="G3262"/>
  <c r="F3262"/>
  <c r="E3262"/>
  <c r="D3262"/>
  <c r="R3262" s="1"/>
  <c r="Q3261"/>
  <c r="P3261"/>
  <c r="O3261"/>
  <c r="N3261"/>
  <c r="M3261"/>
  <c r="L3261"/>
  <c r="K3261"/>
  <c r="J3261"/>
  <c r="I3261"/>
  <c r="H3261"/>
  <c r="G3261"/>
  <c r="F3261"/>
  <c r="R3261" s="1"/>
  <c r="E3261"/>
  <c r="D3261"/>
  <c r="Q3260"/>
  <c r="P3260"/>
  <c r="O3260"/>
  <c r="N3260"/>
  <c r="M3260"/>
  <c r="L3260"/>
  <c r="K3260"/>
  <c r="J3260"/>
  <c r="I3260"/>
  <c r="H3260"/>
  <c r="G3260"/>
  <c r="F3260"/>
  <c r="E3260"/>
  <c r="R3260" s="1"/>
  <c r="D3260"/>
  <c r="Q3259"/>
  <c r="P3259"/>
  <c r="O3259"/>
  <c r="N3259"/>
  <c r="M3259"/>
  <c r="L3259"/>
  <c r="K3259"/>
  <c r="J3259"/>
  <c r="I3259"/>
  <c r="H3259"/>
  <c r="G3259"/>
  <c r="F3259"/>
  <c r="E3259"/>
  <c r="D3259"/>
  <c r="R3259" s="1"/>
  <c r="Q3258"/>
  <c r="P3258"/>
  <c r="O3258"/>
  <c r="N3258"/>
  <c r="M3258"/>
  <c r="L3258"/>
  <c r="K3258"/>
  <c r="J3258"/>
  <c r="I3258"/>
  <c r="H3258"/>
  <c r="G3258"/>
  <c r="F3258"/>
  <c r="E3258"/>
  <c r="D3258"/>
  <c r="R3258" s="1"/>
  <c r="Q3257"/>
  <c r="P3257"/>
  <c r="O3257"/>
  <c r="N3257"/>
  <c r="M3257"/>
  <c r="L3257"/>
  <c r="K3257"/>
  <c r="J3257"/>
  <c r="I3257"/>
  <c r="H3257"/>
  <c r="G3257"/>
  <c r="F3257"/>
  <c r="R3257" s="1"/>
  <c r="E3257"/>
  <c r="D3257"/>
  <c r="Q3256"/>
  <c r="P3256"/>
  <c r="O3256"/>
  <c r="N3256"/>
  <c r="M3256"/>
  <c r="L3256"/>
  <c r="K3256"/>
  <c r="J3256"/>
  <c r="I3256"/>
  <c r="H3256"/>
  <c r="G3256"/>
  <c r="F3256"/>
  <c r="E3256"/>
  <c r="R3256" s="1"/>
  <c r="D3256"/>
  <c r="Q3255"/>
  <c r="P3255"/>
  <c r="O3255"/>
  <c r="N3255"/>
  <c r="M3255"/>
  <c r="L3255"/>
  <c r="K3255"/>
  <c r="J3255"/>
  <c r="I3255"/>
  <c r="H3255"/>
  <c r="G3255"/>
  <c r="F3255"/>
  <c r="E3255"/>
  <c r="D3255"/>
  <c r="R3255" s="1"/>
  <c r="Q3254"/>
  <c r="P3254"/>
  <c r="O3254"/>
  <c r="N3254"/>
  <c r="M3254"/>
  <c r="L3254"/>
  <c r="K3254"/>
  <c r="J3254"/>
  <c r="I3254"/>
  <c r="H3254"/>
  <c r="G3254"/>
  <c r="F3254"/>
  <c r="E3254"/>
  <c r="D3254"/>
  <c r="R3254" s="1"/>
  <c r="Q3253"/>
  <c r="P3253"/>
  <c r="O3253"/>
  <c r="N3253"/>
  <c r="M3253"/>
  <c r="L3253"/>
  <c r="K3253"/>
  <c r="J3253"/>
  <c r="I3253"/>
  <c r="H3253"/>
  <c r="G3253"/>
  <c r="F3253"/>
  <c r="R3253" s="1"/>
  <c r="E3253"/>
  <c r="D3253"/>
  <c r="Q3252"/>
  <c r="P3252"/>
  <c r="O3252"/>
  <c r="N3252"/>
  <c r="M3252"/>
  <c r="L3252"/>
  <c r="K3252"/>
  <c r="J3252"/>
  <c r="I3252"/>
  <c r="H3252"/>
  <c r="G3252"/>
  <c r="F3252"/>
  <c r="E3252"/>
  <c r="R3252" s="1"/>
  <c r="D3252"/>
  <c r="Q3251"/>
  <c r="P3251"/>
  <c r="O3251"/>
  <c r="N3251"/>
  <c r="M3251"/>
  <c r="L3251"/>
  <c r="K3251"/>
  <c r="J3251"/>
  <c r="I3251"/>
  <c r="H3251"/>
  <c r="G3251"/>
  <c r="F3251"/>
  <c r="E3251"/>
  <c r="D3251"/>
  <c r="R3251" s="1"/>
  <c r="Q3250"/>
  <c r="P3250"/>
  <c r="O3250"/>
  <c r="N3250"/>
  <c r="M3250"/>
  <c r="L3250"/>
  <c r="K3250"/>
  <c r="J3250"/>
  <c r="I3250"/>
  <c r="H3250"/>
  <c r="G3250"/>
  <c r="F3250"/>
  <c r="E3250"/>
  <c r="D3250"/>
  <c r="R3250" s="1"/>
  <c r="Q3249"/>
  <c r="P3249"/>
  <c r="O3249"/>
  <c r="N3249"/>
  <c r="M3249"/>
  <c r="L3249"/>
  <c r="K3249"/>
  <c r="J3249"/>
  <c r="I3249"/>
  <c r="H3249"/>
  <c r="G3249"/>
  <c r="F3249"/>
  <c r="R3249" s="1"/>
  <c r="E3249"/>
  <c r="D3249"/>
  <c r="Q3248"/>
  <c r="P3248"/>
  <c r="O3248"/>
  <c r="N3248"/>
  <c r="M3248"/>
  <c r="L3248"/>
  <c r="K3248"/>
  <c r="J3248"/>
  <c r="I3248"/>
  <c r="H3248"/>
  <c r="G3248"/>
  <c r="F3248"/>
  <c r="E3248"/>
  <c r="R3248" s="1"/>
  <c r="D3248"/>
  <c r="Q3247"/>
  <c r="P3247"/>
  <c r="O3247"/>
  <c r="N3247"/>
  <c r="M3247"/>
  <c r="L3247"/>
  <c r="K3247"/>
  <c r="J3247"/>
  <c r="I3247"/>
  <c r="H3247"/>
  <c r="G3247"/>
  <c r="F3247"/>
  <c r="E3247"/>
  <c r="D3247"/>
  <c r="R3247" s="1"/>
  <c r="Q3246"/>
  <c r="P3246"/>
  <c r="O3246"/>
  <c r="N3246"/>
  <c r="M3246"/>
  <c r="L3246"/>
  <c r="K3246"/>
  <c r="J3246"/>
  <c r="I3246"/>
  <c r="H3246"/>
  <c r="G3246"/>
  <c r="F3246"/>
  <c r="E3246"/>
  <c r="D3246"/>
  <c r="R3246" s="1"/>
  <c r="Q3245"/>
  <c r="P3245"/>
  <c r="O3245"/>
  <c r="N3245"/>
  <c r="M3245"/>
  <c r="L3245"/>
  <c r="K3245"/>
  <c r="J3245"/>
  <c r="I3245"/>
  <c r="H3245"/>
  <c r="G3245"/>
  <c r="F3245"/>
  <c r="R3245" s="1"/>
  <c r="E3245"/>
  <c r="D3245"/>
  <c r="Q3244"/>
  <c r="P3244"/>
  <c r="O3244"/>
  <c r="N3244"/>
  <c r="M3244"/>
  <c r="L3244"/>
  <c r="K3244"/>
  <c r="J3244"/>
  <c r="I3244"/>
  <c r="H3244"/>
  <c r="G3244"/>
  <c r="F3244"/>
  <c r="E3244"/>
  <c r="R3244" s="1"/>
  <c r="D3244"/>
  <c r="Q3243"/>
  <c r="P3243"/>
  <c r="O3243"/>
  <c r="N3243"/>
  <c r="M3243"/>
  <c r="L3243"/>
  <c r="K3243"/>
  <c r="J3243"/>
  <c r="I3243"/>
  <c r="H3243"/>
  <c r="G3243"/>
  <c r="F3243"/>
  <c r="E3243"/>
  <c r="D3243"/>
  <c r="R3243" s="1"/>
  <c r="Q3242"/>
  <c r="P3242"/>
  <c r="O3242"/>
  <c r="N3242"/>
  <c r="M3242"/>
  <c r="L3242"/>
  <c r="K3242"/>
  <c r="J3242"/>
  <c r="I3242"/>
  <c r="H3242"/>
  <c r="G3242"/>
  <c r="F3242"/>
  <c r="E3242"/>
  <c r="D3242"/>
  <c r="R3242" s="1"/>
  <c r="Q3241"/>
  <c r="P3241"/>
  <c r="O3241"/>
  <c r="N3241"/>
  <c r="M3241"/>
  <c r="L3241"/>
  <c r="K3241"/>
  <c r="J3241"/>
  <c r="I3241"/>
  <c r="H3241"/>
  <c r="G3241"/>
  <c r="F3241"/>
  <c r="R3241" s="1"/>
  <c r="E3241"/>
  <c r="D3241"/>
  <c r="Q3240"/>
  <c r="P3240"/>
  <c r="O3240"/>
  <c r="N3240"/>
  <c r="M3240"/>
  <c r="L3240"/>
  <c r="K3240"/>
  <c r="J3240"/>
  <c r="I3240"/>
  <c r="H3240"/>
  <c r="G3240"/>
  <c r="F3240"/>
  <c r="E3240"/>
  <c r="R3240" s="1"/>
  <c r="D3240"/>
  <c r="Q3239"/>
  <c r="P3239"/>
  <c r="O3239"/>
  <c r="N3239"/>
  <c r="M3239"/>
  <c r="L3239"/>
  <c r="K3239"/>
  <c r="J3239"/>
  <c r="I3239"/>
  <c r="H3239"/>
  <c r="G3239"/>
  <c r="F3239"/>
  <c r="E3239"/>
  <c r="D3239"/>
  <c r="R3239" s="1"/>
  <c r="Q3238"/>
  <c r="P3238"/>
  <c r="O3238"/>
  <c r="N3238"/>
  <c r="M3238"/>
  <c r="L3238"/>
  <c r="K3238"/>
  <c r="J3238"/>
  <c r="I3238"/>
  <c r="H3238"/>
  <c r="G3238"/>
  <c r="F3238"/>
  <c r="E3238"/>
  <c r="D3238"/>
  <c r="R3238" s="1"/>
  <c r="Q3237"/>
  <c r="P3237"/>
  <c r="O3237"/>
  <c r="N3237"/>
  <c r="M3237"/>
  <c r="L3237"/>
  <c r="K3237"/>
  <c r="J3237"/>
  <c r="I3237"/>
  <c r="H3237"/>
  <c r="G3237"/>
  <c r="F3237"/>
  <c r="R3237" s="1"/>
  <c r="E3237"/>
  <c r="D3237"/>
  <c r="Q3236"/>
  <c r="P3236"/>
  <c r="O3236"/>
  <c r="N3236"/>
  <c r="M3236"/>
  <c r="L3236"/>
  <c r="K3236"/>
  <c r="J3236"/>
  <c r="I3236"/>
  <c r="H3236"/>
  <c r="G3236"/>
  <c r="F3236"/>
  <c r="E3236"/>
  <c r="R3236" s="1"/>
  <c r="D3236"/>
  <c r="Q3235"/>
  <c r="P3235"/>
  <c r="O3235"/>
  <c r="N3235"/>
  <c r="M3235"/>
  <c r="L3235"/>
  <c r="K3235"/>
  <c r="J3235"/>
  <c r="I3235"/>
  <c r="H3235"/>
  <c r="G3235"/>
  <c r="F3235"/>
  <c r="E3235"/>
  <c r="D3235"/>
  <c r="R3235" s="1"/>
  <c r="Q3234"/>
  <c r="P3234"/>
  <c r="O3234"/>
  <c r="N3234"/>
  <c r="M3234"/>
  <c r="L3234"/>
  <c r="K3234"/>
  <c r="J3234"/>
  <c r="I3234"/>
  <c r="H3234"/>
  <c r="G3234"/>
  <c r="F3234"/>
  <c r="E3234"/>
  <c r="D3234"/>
  <c r="R3234" s="1"/>
  <c r="Q3233"/>
  <c r="P3233"/>
  <c r="O3233"/>
  <c r="N3233"/>
  <c r="M3233"/>
  <c r="L3233"/>
  <c r="K3233"/>
  <c r="J3233"/>
  <c r="I3233"/>
  <c r="H3233"/>
  <c r="G3233"/>
  <c r="F3233"/>
  <c r="R3233" s="1"/>
  <c r="E3233"/>
  <c r="D3233"/>
  <c r="Q3232"/>
  <c r="P3232"/>
  <c r="O3232"/>
  <c r="N3232"/>
  <c r="M3232"/>
  <c r="L3232"/>
  <c r="K3232"/>
  <c r="J3232"/>
  <c r="I3232"/>
  <c r="H3232"/>
  <c r="G3232"/>
  <c r="F3232"/>
  <c r="E3232"/>
  <c r="R3232" s="1"/>
  <c r="D3232"/>
  <c r="Q3231"/>
  <c r="P3231"/>
  <c r="O3231"/>
  <c r="N3231"/>
  <c r="M3231"/>
  <c r="L3231"/>
  <c r="K3231"/>
  <c r="J3231"/>
  <c r="I3231"/>
  <c r="H3231"/>
  <c r="G3231"/>
  <c r="F3231"/>
  <c r="E3231"/>
  <c r="D3231"/>
  <c r="R3231" s="1"/>
  <c r="Q3230"/>
  <c r="P3230"/>
  <c r="O3230"/>
  <c r="N3230"/>
  <c r="M3230"/>
  <c r="L3230"/>
  <c r="K3230"/>
  <c r="J3230"/>
  <c r="I3230"/>
  <c r="H3230"/>
  <c r="G3230"/>
  <c r="F3230"/>
  <c r="E3230"/>
  <c r="D3230"/>
  <c r="R3230" s="1"/>
  <c r="Q3229"/>
  <c r="P3229"/>
  <c r="O3229"/>
  <c r="N3229"/>
  <c r="M3229"/>
  <c r="L3229"/>
  <c r="K3229"/>
  <c r="J3229"/>
  <c r="I3229"/>
  <c r="H3229"/>
  <c r="G3229"/>
  <c r="F3229"/>
  <c r="R3229" s="1"/>
  <c r="E3229"/>
  <c r="D3229"/>
  <c r="Q3228"/>
  <c r="P3228"/>
  <c r="O3228"/>
  <c r="N3228"/>
  <c r="M3228"/>
  <c r="L3228"/>
  <c r="K3228"/>
  <c r="J3228"/>
  <c r="I3228"/>
  <c r="H3228"/>
  <c r="G3228"/>
  <c r="F3228"/>
  <c r="E3228"/>
  <c r="R3228" s="1"/>
  <c r="D3228"/>
  <c r="Q3227"/>
  <c r="P3227"/>
  <c r="O3227"/>
  <c r="N3227"/>
  <c r="M3227"/>
  <c r="L3227"/>
  <c r="K3227"/>
  <c r="J3227"/>
  <c r="I3227"/>
  <c r="H3227"/>
  <c r="G3227"/>
  <c r="F3227"/>
  <c r="E3227"/>
  <c r="D3227"/>
  <c r="R3227" s="1"/>
  <c r="Q3226"/>
  <c r="P3226"/>
  <c r="O3226"/>
  <c r="N3226"/>
  <c r="M3226"/>
  <c r="L3226"/>
  <c r="K3226"/>
  <c r="J3226"/>
  <c r="I3226"/>
  <c r="H3226"/>
  <c r="G3226"/>
  <c r="F3226"/>
  <c r="E3226"/>
  <c r="D3226"/>
  <c r="R3226" s="1"/>
  <c r="Q3225"/>
  <c r="P3225"/>
  <c r="O3225"/>
  <c r="N3225"/>
  <c r="M3225"/>
  <c r="L3225"/>
  <c r="K3225"/>
  <c r="J3225"/>
  <c r="I3225"/>
  <c r="H3225"/>
  <c r="G3225"/>
  <c r="F3225"/>
  <c r="R3225" s="1"/>
  <c r="E3225"/>
  <c r="D3225"/>
  <c r="Q3224"/>
  <c r="P3224"/>
  <c r="O3224"/>
  <c r="N3224"/>
  <c r="M3224"/>
  <c r="L3224"/>
  <c r="K3224"/>
  <c r="J3224"/>
  <c r="I3224"/>
  <c r="H3224"/>
  <c r="G3224"/>
  <c r="F3224"/>
  <c r="E3224"/>
  <c r="R3224" s="1"/>
  <c r="D3224"/>
  <c r="Q3223"/>
  <c r="P3223"/>
  <c r="O3223"/>
  <c r="N3223"/>
  <c r="M3223"/>
  <c r="L3223"/>
  <c r="K3223"/>
  <c r="J3223"/>
  <c r="I3223"/>
  <c r="H3223"/>
  <c r="G3223"/>
  <c r="F3223"/>
  <c r="E3223"/>
  <c r="D3223"/>
  <c r="R3223" s="1"/>
  <c r="Q3222"/>
  <c r="P3222"/>
  <c r="O3222"/>
  <c r="N3222"/>
  <c r="M3222"/>
  <c r="L3222"/>
  <c r="K3222"/>
  <c r="J3222"/>
  <c r="I3222"/>
  <c r="H3222"/>
  <c r="G3222"/>
  <c r="F3222"/>
  <c r="E3222"/>
  <c r="D3222"/>
  <c r="Q3221"/>
  <c r="P3221"/>
  <c r="O3221"/>
  <c r="N3221"/>
  <c r="M3221"/>
  <c r="L3221"/>
  <c r="K3221"/>
  <c r="J3221"/>
  <c r="I3221"/>
  <c r="H3221"/>
  <c r="G3221"/>
  <c r="F3221"/>
  <c r="R3221" s="1"/>
  <c r="E3221"/>
  <c r="D3221"/>
  <c r="Q3220"/>
  <c r="P3220"/>
  <c r="O3220"/>
  <c r="N3220"/>
  <c r="M3220"/>
  <c r="L3220"/>
  <c r="K3220"/>
  <c r="J3220"/>
  <c r="I3220"/>
  <c r="H3220"/>
  <c r="G3220"/>
  <c r="F3220"/>
  <c r="E3220"/>
  <c r="R3220" s="1"/>
  <c r="D3220"/>
  <c r="Q3219"/>
  <c r="P3219"/>
  <c r="O3219"/>
  <c r="N3219"/>
  <c r="M3219"/>
  <c r="L3219"/>
  <c r="K3219"/>
  <c r="J3219"/>
  <c r="I3219"/>
  <c r="H3219"/>
  <c r="G3219"/>
  <c r="F3219"/>
  <c r="E3219"/>
  <c r="D3219"/>
  <c r="R3219" s="1"/>
  <c r="Q3218"/>
  <c r="P3218"/>
  <c r="O3218"/>
  <c r="N3218"/>
  <c r="M3218"/>
  <c r="L3218"/>
  <c r="K3218"/>
  <c r="J3218"/>
  <c r="I3218"/>
  <c r="H3218"/>
  <c r="G3218"/>
  <c r="F3218"/>
  <c r="E3218"/>
  <c r="D3218"/>
  <c r="R3218" s="1"/>
  <c r="Q3217"/>
  <c r="P3217"/>
  <c r="O3217"/>
  <c r="N3217"/>
  <c r="M3217"/>
  <c r="L3217"/>
  <c r="K3217"/>
  <c r="J3217"/>
  <c r="I3217"/>
  <c r="H3217"/>
  <c r="G3217"/>
  <c r="F3217"/>
  <c r="R3217" s="1"/>
  <c r="E3217"/>
  <c r="D3217"/>
  <c r="Q3216"/>
  <c r="P3216"/>
  <c r="O3216"/>
  <c r="N3216"/>
  <c r="M3216"/>
  <c r="L3216"/>
  <c r="K3216"/>
  <c r="J3216"/>
  <c r="I3216"/>
  <c r="H3216"/>
  <c r="G3216"/>
  <c r="F3216"/>
  <c r="E3216"/>
  <c r="R3216" s="1"/>
  <c r="D3216"/>
  <c r="Q3215"/>
  <c r="P3215"/>
  <c r="O3215"/>
  <c r="N3215"/>
  <c r="M3215"/>
  <c r="L3215"/>
  <c r="K3215"/>
  <c r="J3215"/>
  <c r="I3215"/>
  <c r="H3215"/>
  <c r="G3215"/>
  <c r="F3215"/>
  <c r="E3215"/>
  <c r="D3215"/>
  <c r="R3215" s="1"/>
  <c r="Q3214"/>
  <c r="P3214"/>
  <c r="O3214"/>
  <c r="N3214"/>
  <c r="M3214"/>
  <c r="L3214"/>
  <c r="K3214"/>
  <c r="J3214"/>
  <c r="I3214"/>
  <c r="H3214"/>
  <c r="G3214"/>
  <c r="F3214"/>
  <c r="E3214"/>
  <c r="D3214"/>
  <c r="R3214" s="1"/>
  <c r="Q3213"/>
  <c r="P3213"/>
  <c r="O3213"/>
  <c r="N3213"/>
  <c r="M3213"/>
  <c r="L3213"/>
  <c r="K3213"/>
  <c r="J3213"/>
  <c r="I3213"/>
  <c r="H3213"/>
  <c r="G3213"/>
  <c r="F3213"/>
  <c r="R3213" s="1"/>
  <c r="E3213"/>
  <c r="D3213"/>
  <c r="Q3212"/>
  <c r="P3212"/>
  <c r="O3212"/>
  <c r="N3212"/>
  <c r="M3212"/>
  <c r="L3212"/>
  <c r="K3212"/>
  <c r="J3212"/>
  <c r="I3212"/>
  <c r="H3212"/>
  <c r="G3212"/>
  <c r="F3212"/>
  <c r="E3212"/>
  <c r="R3212" s="1"/>
  <c r="D3212"/>
  <c r="Q3211"/>
  <c r="P3211"/>
  <c r="O3211"/>
  <c r="N3211"/>
  <c r="M3211"/>
  <c r="L3211"/>
  <c r="K3211"/>
  <c r="J3211"/>
  <c r="I3211"/>
  <c r="H3211"/>
  <c r="G3211"/>
  <c r="F3211"/>
  <c r="E3211"/>
  <c r="D3211"/>
  <c r="R3211" s="1"/>
  <c r="Q3210"/>
  <c r="P3210"/>
  <c r="O3210"/>
  <c r="N3210"/>
  <c r="M3210"/>
  <c r="L3210"/>
  <c r="K3210"/>
  <c r="J3210"/>
  <c r="I3210"/>
  <c r="H3210"/>
  <c r="G3210"/>
  <c r="F3210"/>
  <c r="E3210"/>
  <c r="D3210"/>
  <c r="Q3209"/>
  <c r="P3209"/>
  <c r="O3209"/>
  <c r="N3209"/>
  <c r="M3209"/>
  <c r="L3209"/>
  <c r="K3209"/>
  <c r="J3209"/>
  <c r="I3209"/>
  <c r="H3209"/>
  <c r="G3209"/>
  <c r="F3209"/>
  <c r="R3209" s="1"/>
  <c r="E3209"/>
  <c r="D3209"/>
  <c r="Q3208"/>
  <c r="P3208"/>
  <c r="O3208"/>
  <c r="N3208"/>
  <c r="M3208"/>
  <c r="L3208"/>
  <c r="K3208"/>
  <c r="J3208"/>
  <c r="I3208"/>
  <c r="H3208"/>
  <c r="G3208"/>
  <c r="F3208"/>
  <c r="E3208"/>
  <c r="R3208" s="1"/>
  <c r="D3208"/>
  <c r="Q3207"/>
  <c r="P3207"/>
  <c r="O3207"/>
  <c r="N3207"/>
  <c r="M3207"/>
  <c r="L3207"/>
  <c r="K3207"/>
  <c r="J3207"/>
  <c r="I3207"/>
  <c r="H3207"/>
  <c r="G3207"/>
  <c r="F3207"/>
  <c r="E3207"/>
  <c r="D3207"/>
  <c r="R3207" s="1"/>
  <c r="Q3206"/>
  <c r="P3206"/>
  <c r="O3206"/>
  <c r="N3206"/>
  <c r="M3206"/>
  <c r="L3206"/>
  <c r="K3206"/>
  <c r="J3206"/>
  <c r="I3206"/>
  <c r="H3206"/>
  <c r="G3206"/>
  <c r="F3206"/>
  <c r="E3206"/>
  <c r="D3206"/>
  <c r="Q3205"/>
  <c r="P3205"/>
  <c r="O3205"/>
  <c r="N3205"/>
  <c r="M3205"/>
  <c r="L3205"/>
  <c r="K3205"/>
  <c r="J3205"/>
  <c r="I3205"/>
  <c r="H3205"/>
  <c r="G3205"/>
  <c r="F3205"/>
  <c r="R3205" s="1"/>
  <c r="E3205"/>
  <c r="D3205"/>
  <c r="Q3204"/>
  <c r="P3204"/>
  <c r="O3204"/>
  <c r="N3204"/>
  <c r="M3204"/>
  <c r="L3204"/>
  <c r="K3204"/>
  <c r="J3204"/>
  <c r="I3204"/>
  <c r="H3204"/>
  <c r="G3204"/>
  <c r="F3204"/>
  <c r="E3204"/>
  <c r="R3204" s="1"/>
  <c r="D3204"/>
  <c r="Q3203"/>
  <c r="P3203"/>
  <c r="O3203"/>
  <c r="N3203"/>
  <c r="M3203"/>
  <c r="L3203"/>
  <c r="K3203"/>
  <c r="J3203"/>
  <c r="I3203"/>
  <c r="H3203"/>
  <c r="G3203"/>
  <c r="F3203"/>
  <c r="E3203"/>
  <c r="D3203"/>
  <c r="R3203" s="1"/>
  <c r="Q3202"/>
  <c r="P3202"/>
  <c r="O3202"/>
  <c r="N3202"/>
  <c r="M3202"/>
  <c r="L3202"/>
  <c r="K3202"/>
  <c r="J3202"/>
  <c r="I3202"/>
  <c r="H3202"/>
  <c r="G3202"/>
  <c r="F3202"/>
  <c r="E3202"/>
  <c r="D3202"/>
  <c r="R3202" s="1"/>
  <c r="Q3201"/>
  <c r="P3201"/>
  <c r="O3201"/>
  <c r="N3201"/>
  <c r="M3201"/>
  <c r="L3201"/>
  <c r="K3201"/>
  <c r="J3201"/>
  <c r="I3201"/>
  <c r="H3201"/>
  <c r="G3201"/>
  <c r="F3201"/>
  <c r="R3201" s="1"/>
  <c r="E3201"/>
  <c r="D3201"/>
  <c r="Q3200"/>
  <c r="P3200"/>
  <c r="O3200"/>
  <c r="N3200"/>
  <c r="M3200"/>
  <c r="L3200"/>
  <c r="K3200"/>
  <c r="J3200"/>
  <c r="I3200"/>
  <c r="H3200"/>
  <c r="G3200"/>
  <c r="F3200"/>
  <c r="E3200"/>
  <c r="R3200" s="1"/>
  <c r="D3200"/>
  <c r="Q3199"/>
  <c r="P3199"/>
  <c r="O3199"/>
  <c r="N3199"/>
  <c r="M3199"/>
  <c r="L3199"/>
  <c r="K3199"/>
  <c r="J3199"/>
  <c r="I3199"/>
  <c r="H3199"/>
  <c r="G3199"/>
  <c r="F3199"/>
  <c r="E3199"/>
  <c r="D3199"/>
  <c r="R3199" s="1"/>
  <c r="Q3198"/>
  <c r="P3198"/>
  <c r="O3198"/>
  <c r="N3198"/>
  <c r="M3198"/>
  <c r="L3198"/>
  <c r="K3198"/>
  <c r="J3198"/>
  <c r="I3198"/>
  <c r="H3198"/>
  <c r="G3198"/>
  <c r="F3198"/>
  <c r="E3198"/>
  <c r="D3198"/>
  <c r="R3198" s="1"/>
  <c r="Q3197"/>
  <c r="P3197"/>
  <c r="O3197"/>
  <c r="N3197"/>
  <c r="M3197"/>
  <c r="L3197"/>
  <c r="K3197"/>
  <c r="J3197"/>
  <c r="I3197"/>
  <c r="H3197"/>
  <c r="G3197"/>
  <c r="F3197"/>
  <c r="R3197" s="1"/>
  <c r="E3197"/>
  <c r="D3197"/>
  <c r="Q3196"/>
  <c r="P3196"/>
  <c r="O3196"/>
  <c r="N3196"/>
  <c r="M3196"/>
  <c r="L3196"/>
  <c r="K3196"/>
  <c r="J3196"/>
  <c r="I3196"/>
  <c r="H3196"/>
  <c r="G3196"/>
  <c r="F3196"/>
  <c r="E3196"/>
  <c r="R3196" s="1"/>
  <c r="D3196"/>
  <c r="Q3195"/>
  <c r="P3195"/>
  <c r="O3195"/>
  <c r="N3195"/>
  <c r="M3195"/>
  <c r="L3195"/>
  <c r="K3195"/>
  <c r="J3195"/>
  <c r="I3195"/>
  <c r="H3195"/>
  <c r="G3195"/>
  <c r="F3195"/>
  <c r="E3195"/>
  <c r="D3195"/>
  <c r="R3195" s="1"/>
  <c r="Q3194"/>
  <c r="P3194"/>
  <c r="O3194"/>
  <c r="N3194"/>
  <c r="M3194"/>
  <c r="L3194"/>
  <c r="K3194"/>
  <c r="J3194"/>
  <c r="I3194"/>
  <c r="H3194"/>
  <c r="G3194"/>
  <c r="F3194"/>
  <c r="E3194"/>
  <c r="D3194"/>
  <c r="Q3193"/>
  <c r="P3193"/>
  <c r="O3193"/>
  <c r="N3193"/>
  <c r="M3193"/>
  <c r="L3193"/>
  <c r="K3193"/>
  <c r="J3193"/>
  <c r="I3193"/>
  <c r="H3193"/>
  <c r="G3193"/>
  <c r="F3193"/>
  <c r="R3193" s="1"/>
  <c r="E3193"/>
  <c r="D3193"/>
  <c r="Q3192"/>
  <c r="P3192"/>
  <c r="O3192"/>
  <c r="N3192"/>
  <c r="M3192"/>
  <c r="L3192"/>
  <c r="K3192"/>
  <c r="J3192"/>
  <c r="I3192"/>
  <c r="H3192"/>
  <c r="G3192"/>
  <c r="F3192"/>
  <c r="E3192"/>
  <c r="R3192" s="1"/>
  <c r="D3192"/>
  <c r="Q3191"/>
  <c r="P3191"/>
  <c r="O3191"/>
  <c r="N3191"/>
  <c r="M3191"/>
  <c r="L3191"/>
  <c r="K3191"/>
  <c r="J3191"/>
  <c r="I3191"/>
  <c r="H3191"/>
  <c r="G3191"/>
  <c r="F3191"/>
  <c r="E3191"/>
  <c r="D3191"/>
  <c r="R3191" s="1"/>
  <c r="Q3190"/>
  <c r="P3190"/>
  <c r="O3190"/>
  <c r="N3190"/>
  <c r="M3190"/>
  <c r="L3190"/>
  <c r="K3190"/>
  <c r="J3190"/>
  <c r="I3190"/>
  <c r="H3190"/>
  <c r="G3190"/>
  <c r="F3190"/>
  <c r="E3190"/>
  <c r="D3190"/>
  <c r="Q3189"/>
  <c r="P3189"/>
  <c r="O3189"/>
  <c r="N3189"/>
  <c r="M3189"/>
  <c r="L3189"/>
  <c r="K3189"/>
  <c r="J3189"/>
  <c r="I3189"/>
  <c r="H3189"/>
  <c r="G3189"/>
  <c r="F3189"/>
  <c r="R3189" s="1"/>
  <c r="E3189"/>
  <c r="D3189"/>
  <c r="Q3188"/>
  <c r="P3188"/>
  <c r="O3188"/>
  <c r="N3188"/>
  <c r="M3188"/>
  <c r="L3188"/>
  <c r="K3188"/>
  <c r="J3188"/>
  <c r="I3188"/>
  <c r="H3188"/>
  <c r="G3188"/>
  <c r="F3188"/>
  <c r="E3188"/>
  <c r="R3188" s="1"/>
  <c r="D3188"/>
  <c r="Q3187"/>
  <c r="P3187"/>
  <c r="O3187"/>
  <c r="N3187"/>
  <c r="M3187"/>
  <c r="L3187"/>
  <c r="K3187"/>
  <c r="J3187"/>
  <c r="I3187"/>
  <c r="H3187"/>
  <c r="G3187"/>
  <c r="F3187"/>
  <c r="E3187"/>
  <c r="D3187"/>
  <c r="R3187" s="1"/>
  <c r="Q3186"/>
  <c r="P3186"/>
  <c r="O3186"/>
  <c r="N3186"/>
  <c r="M3186"/>
  <c r="L3186"/>
  <c r="K3186"/>
  <c r="J3186"/>
  <c r="I3186"/>
  <c r="H3186"/>
  <c r="G3186"/>
  <c r="F3186"/>
  <c r="E3186"/>
  <c r="D3186"/>
  <c r="R3186" s="1"/>
  <c r="Q3185"/>
  <c r="P3185"/>
  <c r="O3185"/>
  <c r="N3185"/>
  <c r="M3185"/>
  <c r="L3185"/>
  <c r="K3185"/>
  <c r="J3185"/>
  <c r="I3185"/>
  <c r="H3185"/>
  <c r="G3185"/>
  <c r="F3185"/>
  <c r="R3185" s="1"/>
  <c r="E3185"/>
  <c r="D3185"/>
  <c r="Q3184"/>
  <c r="P3184"/>
  <c r="O3184"/>
  <c r="N3184"/>
  <c r="M3184"/>
  <c r="L3184"/>
  <c r="K3184"/>
  <c r="J3184"/>
  <c r="I3184"/>
  <c r="H3184"/>
  <c r="G3184"/>
  <c r="F3184"/>
  <c r="E3184"/>
  <c r="R3184" s="1"/>
  <c r="D3184"/>
  <c r="Q3183"/>
  <c r="P3183"/>
  <c r="O3183"/>
  <c r="N3183"/>
  <c r="M3183"/>
  <c r="L3183"/>
  <c r="K3183"/>
  <c r="J3183"/>
  <c r="I3183"/>
  <c r="H3183"/>
  <c r="G3183"/>
  <c r="F3183"/>
  <c r="E3183"/>
  <c r="D3183"/>
  <c r="R3183" s="1"/>
  <c r="Q3182"/>
  <c r="P3182"/>
  <c r="O3182"/>
  <c r="N3182"/>
  <c r="M3182"/>
  <c r="L3182"/>
  <c r="K3182"/>
  <c r="J3182"/>
  <c r="I3182"/>
  <c r="H3182"/>
  <c r="G3182"/>
  <c r="F3182"/>
  <c r="E3182"/>
  <c r="D3182"/>
  <c r="R3182" s="1"/>
  <c r="Q3181"/>
  <c r="P3181"/>
  <c r="O3181"/>
  <c r="N3181"/>
  <c r="M3181"/>
  <c r="L3181"/>
  <c r="K3181"/>
  <c r="J3181"/>
  <c r="I3181"/>
  <c r="H3181"/>
  <c r="G3181"/>
  <c r="F3181"/>
  <c r="R3181" s="1"/>
  <c r="E3181"/>
  <c r="D3181"/>
  <c r="Q3180"/>
  <c r="P3180"/>
  <c r="O3180"/>
  <c r="N3180"/>
  <c r="M3180"/>
  <c r="L3180"/>
  <c r="K3180"/>
  <c r="J3180"/>
  <c r="I3180"/>
  <c r="H3180"/>
  <c r="G3180"/>
  <c r="F3180"/>
  <c r="E3180"/>
  <c r="R3180" s="1"/>
  <c r="D3180"/>
  <c r="Q3179"/>
  <c r="P3179"/>
  <c r="O3179"/>
  <c r="N3179"/>
  <c r="M3179"/>
  <c r="L3179"/>
  <c r="K3179"/>
  <c r="J3179"/>
  <c r="I3179"/>
  <c r="H3179"/>
  <c r="G3179"/>
  <c r="F3179"/>
  <c r="E3179"/>
  <c r="D3179"/>
  <c r="R3179" s="1"/>
  <c r="Q3178"/>
  <c r="P3178"/>
  <c r="O3178"/>
  <c r="N3178"/>
  <c r="M3178"/>
  <c r="L3178"/>
  <c r="K3178"/>
  <c r="J3178"/>
  <c r="I3178"/>
  <c r="H3178"/>
  <c r="G3178"/>
  <c r="F3178"/>
  <c r="E3178"/>
  <c r="D3178"/>
  <c r="Q3177"/>
  <c r="P3177"/>
  <c r="O3177"/>
  <c r="N3177"/>
  <c r="M3177"/>
  <c r="L3177"/>
  <c r="K3177"/>
  <c r="J3177"/>
  <c r="I3177"/>
  <c r="H3177"/>
  <c r="G3177"/>
  <c r="F3177"/>
  <c r="R3177" s="1"/>
  <c r="E3177"/>
  <c r="D3177"/>
  <c r="Q3176"/>
  <c r="P3176"/>
  <c r="O3176"/>
  <c r="N3176"/>
  <c r="M3176"/>
  <c r="L3176"/>
  <c r="K3176"/>
  <c r="J3176"/>
  <c r="I3176"/>
  <c r="H3176"/>
  <c r="G3176"/>
  <c r="F3176"/>
  <c r="E3176"/>
  <c r="R3176" s="1"/>
  <c r="D3176"/>
  <c r="Q3175"/>
  <c r="P3175"/>
  <c r="O3175"/>
  <c r="N3175"/>
  <c r="M3175"/>
  <c r="L3175"/>
  <c r="K3175"/>
  <c r="J3175"/>
  <c r="I3175"/>
  <c r="H3175"/>
  <c r="G3175"/>
  <c r="F3175"/>
  <c r="E3175"/>
  <c r="D3175"/>
  <c r="R3175" s="1"/>
  <c r="Q3174"/>
  <c r="P3174"/>
  <c r="O3174"/>
  <c r="N3174"/>
  <c r="M3174"/>
  <c r="L3174"/>
  <c r="K3174"/>
  <c r="J3174"/>
  <c r="I3174"/>
  <c r="H3174"/>
  <c r="G3174"/>
  <c r="F3174"/>
  <c r="E3174"/>
  <c r="D3174"/>
  <c r="Q3173"/>
  <c r="P3173"/>
  <c r="O3173"/>
  <c r="N3173"/>
  <c r="M3173"/>
  <c r="L3173"/>
  <c r="K3173"/>
  <c r="J3173"/>
  <c r="I3173"/>
  <c r="H3173"/>
  <c r="G3173"/>
  <c r="F3173"/>
  <c r="R3173" s="1"/>
  <c r="E3173"/>
  <c r="D3173"/>
  <c r="Q3172"/>
  <c r="P3172"/>
  <c r="O3172"/>
  <c r="N3172"/>
  <c r="M3172"/>
  <c r="L3172"/>
  <c r="K3172"/>
  <c r="J3172"/>
  <c r="I3172"/>
  <c r="H3172"/>
  <c r="G3172"/>
  <c r="F3172"/>
  <c r="E3172"/>
  <c r="R3172" s="1"/>
  <c r="D3172"/>
  <c r="Q3171"/>
  <c r="P3171"/>
  <c r="O3171"/>
  <c r="N3171"/>
  <c r="M3171"/>
  <c r="L3171"/>
  <c r="K3171"/>
  <c r="J3171"/>
  <c r="I3171"/>
  <c r="H3171"/>
  <c r="G3171"/>
  <c r="F3171"/>
  <c r="E3171"/>
  <c r="D3171"/>
  <c r="R3171" s="1"/>
  <c r="Q3170"/>
  <c r="P3170"/>
  <c r="O3170"/>
  <c r="N3170"/>
  <c r="M3170"/>
  <c r="L3170"/>
  <c r="K3170"/>
  <c r="J3170"/>
  <c r="I3170"/>
  <c r="H3170"/>
  <c r="G3170"/>
  <c r="F3170"/>
  <c r="E3170"/>
  <c r="D3170"/>
  <c r="R3170" s="1"/>
  <c r="Q3169"/>
  <c r="P3169"/>
  <c r="O3169"/>
  <c r="N3169"/>
  <c r="M3169"/>
  <c r="L3169"/>
  <c r="K3169"/>
  <c r="J3169"/>
  <c r="I3169"/>
  <c r="H3169"/>
  <c r="G3169"/>
  <c r="F3169"/>
  <c r="R3169" s="1"/>
  <c r="E3169"/>
  <c r="D3169"/>
  <c r="Q3168"/>
  <c r="P3168"/>
  <c r="O3168"/>
  <c r="N3168"/>
  <c r="M3168"/>
  <c r="L3168"/>
  <c r="K3168"/>
  <c r="J3168"/>
  <c r="I3168"/>
  <c r="H3168"/>
  <c r="G3168"/>
  <c r="F3168"/>
  <c r="E3168"/>
  <c r="R3168" s="1"/>
  <c r="D3168"/>
  <c r="Q3167"/>
  <c r="P3167"/>
  <c r="O3167"/>
  <c r="N3167"/>
  <c r="M3167"/>
  <c r="L3167"/>
  <c r="K3167"/>
  <c r="J3167"/>
  <c r="I3167"/>
  <c r="H3167"/>
  <c r="G3167"/>
  <c r="F3167"/>
  <c r="E3167"/>
  <c r="D3167"/>
  <c r="R3167" s="1"/>
  <c r="Q3166"/>
  <c r="P3166"/>
  <c r="O3166"/>
  <c r="N3166"/>
  <c r="M3166"/>
  <c r="L3166"/>
  <c r="K3166"/>
  <c r="J3166"/>
  <c r="I3166"/>
  <c r="H3166"/>
  <c r="G3166"/>
  <c r="F3166"/>
  <c r="E3166"/>
  <c r="D3166"/>
  <c r="R3166" s="1"/>
  <c r="Q3165"/>
  <c r="P3165"/>
  <c r="O3165"/>
  <c r="N3165"/>
  <c r="M3165"/>
  <c r="L3165"/>
  <c r="K3165"/>
  <c r="J3165"/>
  <c r="I3165"/>
  <c r="H3165"/>
  <c r="G3165"/>
  <c r="F3165"/>
  <c r="R3165" s="1"/>
  <c r="E3165"/>
  <c r="D3165"/>
  <c r="Q3164"/>
  <c r="P3164"/>
  <c r="O3164"/>
  <c r="N3164"/>
  <c r="M3164"/>
  <c r="L3164"/>
  <c r="K3164"/>
  <c r="J3164"/>
  <c r="I3164"/>
  <c r="H3164"/>
  <c r="G3164"/>
  <c r="F3164"/>
  <c r="E3164"/>
  <c r="R3164" s="1"/>
  <c r="D3164"/>
  <c r="Q3163"/>
  <c r="P3163"/>
  <c r="O3163"/>
  <c r="N3163"/>
  <c r="M3163"/>
  <c r="L3163"/>
  <c r="K3163"/>
  <c r="J3163"/>
  <c r="I3163"/>
  <c r="H3163"/>
  <c r="G3163"/>
  <c r="F3163"/>
  <c r="E3163"/>
  <c r="D3163"/>
  <c r="R3163" s="1"/>
  <c r="Q3162"/>
  <c r="P3162"/>
  <c r="O3162"/>
  <c r="N3162"/>
  <c r="M3162"/>
  <c r="L3162"/>
  <c r="K3162"/>
  <c r="J3162"/>
  <c r="I3162"/>
  <c r="H3162"/>
  <c r="G3162"/>
  <c r="F3162"/>
  <c r="E3162"/>
  <c r="D3162"/>
  <c r="Q3161"/>
  <c r="P3161"/>
  <c r="O3161"/>
  <c r="N3161"/>
  <c r="M3161"/>
  <c r="L3161"/>
  <c r="K3161"/>
  <c r="J3161"/>
  <c r="I3161"/>
  <c r="H3161"/>
  <c r="G3161"/>
  <c r="F3161"/>
  <c r="R3161" s="1"/>
  <c r="E3161"/>
  <c r="D3161"/>
  <c r="Q3160"/>
  <c r="P3160"/>
  <c r="O3160"/>
  <c r="N3160"/>
  <c r="M3160"/>
  <c r="L3160"/>
  <c r="K3160"/>
  <c r="J3160"/>
  <c r="I3160"/>
  <c r="H3160"/>
  <c r="G3160"/>
  <c r="F3160"/>
  <c r="E3160"/>
  <c r="R3160" s="1"/>
  <c r="D3160"/>
  <c r="Q3159"/>
  <c r="P3159"/>
  <c r="O3159"/>
  <c r="N3159"/>
  <c r="M3159"/>
  <c r="L3159"/>
  <c r="K3159"/>
  <c r="J3159"/>
  <c r="I3159"/>
  <c r="H3159"/>
  <c r="G3159"/>
  <c r="F3159"/>
  <c r="E3159"/>
  <c r="D3159"/>
  <c r="R3159" s="1"/>
  <c r="Q3158"/>
  <c r="P3158"/>
  <c r="O3158"/>
  <c r="N3158"/>
  <c r="M3158"/>
  <c r="L3158"/>
  <c r="K3158"/>
  <c r="J3158"/>
  <c r="I3158"/>
  <c r="H3158"/>
  <c r="G3158"/>
  <c r="F3158"/>
  <c r="E3158"/>
  <c r="D3158"/>
  <c r="Q3157"/>
  <c r="P3157"/>
  <c r="O3157"/>
  <c r="N3157"/>
  <c r="M3157"/>
  <c r="L3157"/>
  <c r="K3157"/>
  <c r="J3157"/>
  <c r="I3157"/>
  <c r="H3157"/>
  <c r="G3157"/>
  <c r="F3157"/>
  <c r="R3157" s="1"/>
  <c r="E3157"/>
  <c r="D3157"/>
  <c r="Q3156"/>
  <c r="P3156"/>
  <c r="O3156"/>
  <c r="N3156"/>
  <c r="M3156"/>
  <c r="L3156"/>
  <c r="K3156"/>
  <c r="J3156"/>
  <c r="I3156"/>
  <c r="H3156"/>
  <c r="G3156"/>
  <c r="F3156"/>
  <c r="E3156"/>
  <c r="R3156" s="1"/>
  <c r="D3156"/>
  <c r="Q3155"/>
  <c r="P3155"/>
  <c r="O3155"/>
  <c r="N3155"/>
  <c r="M3155"/>
  <c r="L3155"/>
  <c r="K3155"/>
  <c r="J3155"/>
  <c r="I3155"/>
  <c r="H3155"/>
  <c r="G3155"/>
  <c r="F3155"/>
  <c r="E3155"/>
  <c r="D3155"/>
  <c r="R3155" s="1"/>
  <c r="Q3154"/>
  <c r="P3154"/>
  <c r="O3154"/>
  <c r="N3154"/>
  <c r="M3154"/>
  <c r="L3154"/>
  <c r="K3154"/>
  <c r="J3154"/>
  <c r="I3154"/>
  <c r="H3154"/>
  <c r="G3154"/>
  <c r="F3154"/>
  <c r="E3154"/>
  <c r="D3154"/>
  <c r="R3154" s="1"/>
  <c r="Q3153"/>
  <c r="P3153"/>
  <c r="O3153"/>
  <c r="N3153"/>
  <c r="M3153"/>
  <c r="L3153"/>
  <c r="K3153"/>
  <c r="J3153"/>
  <c r="I3153"/>
  <c r="H3153"/>
  <c r="G3153"/>
  <c r="F3153"/>
  <c r="R3153" s="1"/>
  <c r="E3153"/>
  <c r="D3153"/>
  <c r="Q3152"/>
  <c r="P3152"/>
  <c r="O3152"/>
  <c r="N3152"/>
  <c r="M3152"/>
  <c r="L3152"/>
  <c r="K3152"/>
  <c r="J3152"/>
  <c r="I3152"/>
  <c r="H3152"/>
  <c r="G3152"/>
  <c r="F3152"/>
  <c r="E3152"/>
  <c r="R3152" s="1"/>
  <c r="D3152"/>
  <c r="Q3151"/>
  <c r="P3151"/>
  <c r="O3151"/>
  <c r="N3151"/>
  <c r="M3151"/>
  <c r="L3151"/>
  <c r="K3151"/>
  <c r="J3151"/>
  <c r="I3151"/>
  <c r="H3151"/>
  <c r="G3151"/>
  <c r="F3151"/>
  <c r="E3151"/>
  <c r="D3151"/>
  <c r="R3151" s="1"/>
  <c r="Q3150"/>
  <c r="P3150"/>
  <c r="O3150"/>
  <c r="N3150"/>
  <c r="M3150"/>
  <c r="L3150"/>
  <c r="K3150"/>
  <c r="J3150"/>
  <c r="I3150"/>
  <c r="H3150"/>
  <c r="G3150"/>
  <c r="F3150"/>
  <c r="E3150"/>
  <c r="D3150"/>
  <c r="R3150" s="1"/>
  <c r="Q3149"/>
  <c r="P3149"/>
  <c r="O3149"/>
  <c r="N3149"/>
  <c r="M3149"/>
  <c r="L3149"/>
  <c r="K3149"/>
  <c r="J3149"/>
  <c r="I3149"/>
  <c r="H3149"/>
  <c r="G3149"/>
  <c r="F3149"/>
  <c r="R3149" s="1"/>
  <c r="E3149"/>
  <c r="D3149"/>
  <c r="Q3148"/>
  <c r="P3148"/>
  <c r="O3148"/>
  <c r="N3148"/>
  <c r="M3148"/>
  <c r="L3148"/>
  <c r="K3148"/>
  <c r="J3148"/>
  <c r="I3148"/>
  <c r="H3148"/>
  <c r="G3148"/>
  <c r="F3148"/>
  <c r="E3148"/>
  <c r="R3148" s="1"/>
  <c r="D3148"/>
  <c r="Q3147"/>
  <c r="P3147"/>
  <c r="O3147"/>
  <c r="N3147"/>
  <c r="M3147"/>
  <c r="L3147"/>
  <c r="K3147"/>
  <c r="J3147"/>
  <c r="I3147"/>
  <c r="H3147"/>
  <c r="G3147"/>
  <c r="F3147"/>
  <c r="E3147"/>
  <c r="D3147"/>
  <c r="R3147" s="1"/>
  <c r="Q3146"/>
  <c r="P3146"/>
  <c r="O3146"/>
  <c r="N3146"/>
  <c r="M3146"/>
  <c r="L3146"/>
  <c r="K3146"/>
  <c r="J3146"/>
  <c r="I3146"/>
  <c r="H3146"/>
  <c r="G3146"/>
  <c r="F3146"/>
  <c r="E3146"/>
  <c r="D3146"/>
  <c r="R3146" s="1"/>
  <c r="Q3145"/>
  <c r="P3145"/>
  <c r="O3145"/>
  <c r="N3145"/>
  <c r="M3145"/>
  <c r="L3145"/>
  <c r="K3145"/>
  <c r="J3145"/>
  <c r="I3145"/>
  <c r="H3145"/>
  <c r="G3145"/>
  <c r="F3145"/>
  <c r="E3145"/>
  <c r="D3145"/>
  <c r="R3145" s="1"/>
  <c r="Q3144"/>
  <c r="P3144"/>
  <c r="O3144"/>
  <c r="N3144"/>
  <c r="M3144"/>
  <c r="L3144"/>
  <c r="K3144"/>
  <c r="J3144"/>
  <c r="I3144"/>
  <c r="H3144"/>
  <c r="G3144"/>
  <c r="F3144"/>
  <c r="E3144"/>
  <c r="D3144"/>
  <c r="Q3143"/>
  <c r="P3143"/>
  <c r="O3143"/>
  <c r="N3143"/>
  <c r="M3143"/>
  <c r="L3143"/>
  <c r="K3143"/>
  <c r="J3143"/>
  <c r="I3143"/>
  <c r="H3143"/>
  <c r="G3143"/>
  <c r="F3143"/>
  <c r="R3143" s="1"/>
  <c r="E3143"/>
  <c r="D3143"/>
  <c r="Q3142"/>
  <c r="P3142"/>
  <c r="O3142"/>
  <c r="N3142"/>
  <c r="M3142"/>
  <c r="L3142"/>
  <c r="K3142"/>
  <c r="J3142"/>
  <c r="I3142"/>
  <c r="H3142"/>
  <c r="G3142"/>
  <c r="F3142"/>
  <c r="E3142"/>
  <c r="D3142"/>
  <c r="R3142" s="1"/>
  <c r="Q3141"/>
  <c r="P3141"/>
  <c r="O3141"/>
  <c r="N3141"/>
  <c r="M3141"/>
  <c r="L3141"/>
  <c r="K3141"/>
  <c r="J3141"/>
  <c r="I3141"/>
  <c r="H3141"/>
  <c r="G3141"/>
  <c r="F3141"/>
  <c r="R3141" s="1"/>
  <c r="E3141"/>
  <c r="D3141"/>
  <c r="Q3140"/>
  <c r="P3140"/>
  <c r="O3140"/>
  <c r="N3140"/>
  <c r="M3140"/>
  <c r="L3140"/>
  <c r="K3140"/>
  <c r="J3140"/>
  <c r="I3140"/>
  <c r="H3140"/>
  <c r="G3140"/>
  <c r="F3140"/>
  <c r="R3140" s="1"/>
  <c r="E3140"/>
  <c r="D3140"/>
  <c r="Q3139"/>
  <c r="P3139"/>
  <c r="O3139"/>
  <c r="N3139"/>
  <c r="M3139"/>
  <c r="L3139"/>
  <c r="K3139"/>
  <c r="J3139"/>
  <c r="I3139"/>
  <c r="H3139"/>
  <c r="G3139"/>
  <c r="F3139"/>
  <c r="E3139"/>
  <c r="D3139"/>
  <c r="R3139" s="1"/>
  <c r="Q3138"/>
  <c r="P3138"/>
  <c r="O3138"/>
  <c r="N3138"/>
  <c r="M3138"/>
  <c r="L3138"/>
  <c r="K3138"/>
  <c r="J3138"/>
  <c r="I3138"/>
  <c r="H3138"/>
  <c r="G3138"/>
  <c r="F3138"/>
  <c r="E3138"/>
  <c r="D3138"/>
  <c r="Q3137"/>
  <c r="P3137"/>
  <c r="O3137"/>
  <c r="N3137"/>
  <c r="M3137"/>
  <c r="L3137"/>
  <c r="K3137"/>
  <c r="J3137"/>
  <c r="I3137"/>
  <c r="H3137"/>
  <c r="G3137"/>
  <c r="F3137"/>
  <c r="R3137" s="1"/>
  <c r="E3137"/>
  <c r="D3137"/>
  <c r="Q3136"/>
  <c r="P3136"/>
  <c r="O3136"/>
  <c r="N3136"/>
  <c r="M3136"/>
  <c r="L3136"/>
  <c r="K3136"/>
  <c r="J3136"/>
  <c r="I3136"/>
  <c r="H3136"/>
  <c r="G3136"/>
  <c r="F3136"/>
  <c r="E3136"/>
  <c r="R3136" s="1"/>
  <c r="D3136"/>
  <c r="Q3135"/>
  <c r="P3135"/>
  <c r="O3135"/>
  <c r="N3135"/>
  <c r="M3135"/>
  <c r="L3135"/>
  <c r="K3135"/>
  <c r="J3135"/>
  <c r="I3135"/>
  <c r="H3135"/>
  <c r="G3135"/>
  <c r="F3135"/>
  <c r="E3135"/>
  <c r="D3135"/>
  <c r="R3135" s="1"/>
  <c r="Q3134"/>
  <c r="P3134"/>
  <c r="O3134"/>
  <c r="N3134"/>
  <c r="M3134"/>
  <c r="L3134"/>
  <c r="K3134"/>
  <c r="J3134"/>
  <c r="I3134"/>
  <c r="H3134"/>
  <c r="G3134"/>
  <c r="F3134"/>
  <c r="E3134"/>
  <c r="D3134"/>
  <c r="R3134" s="1"/>
  <c r="Q3133"/>
  <c r="P3133"/>
  <c r="O3133"/>
  <c r="N3133"/>
  <c r="M3133"/>
  <c r="L3133"/>
  <c r="K3133"/>
  <c r="J3133"/>
  <c r="I3133"/>
  <c r="H3133"/>
  <c r="G3133"/>
  <c r="F3133"/>
  <c r="E3133"/>
  <c r="D3133"/>
  <c r="R3133" s="1"/>
  <c r="Q3132"/>
  <c r="P3132"/>
  <c r="O3132"/>
  <c r="N3132"/>
  <c r="M3132"/>
  <c r="L3132"/>
  <c r="K3132"/>
  <c r="J3132"/>
  <c r="I3132"/>
  <c r="H3132"/>
  <c r="G3132"/>
  <c r="F3132"/>
  <c r="R3132" s="1"/>
  <c r="E3132"/>
  <c r="D3132"/>
  <c r="Q3131"/>
  <c r="P3131"/>
  <c r="O3131"/>
  <c r="N3131"/>
  <c r="M3131"/>
  <c r="L3131"/>
  <c r="K3131"/>
  <c r="J3131"/>
  <c r="I3131"/>
  <c r="H3131"/>
  <c r="G3131"/>
  <c r="F3131"/>
  <c r="E3131"/>
  <c r="D3131"/>
  <c r="R3131" s="1"/>
  <c r="Q3130"/>
  <c r="P3130"/>
  <c r="O3130"/>
  <c r="N3130"/>
  <c r="M3130"/>
  <c r="L3130"/>
  <c r="K3130"/>
  <c r="J3130"/>
  <c r="I3130"/>
  <c r="H3130"/>
  <c r="G3130"/>
  <c r="F3130"/>
  <c r="E3130"/>
  <c r="D3130"/>
  <c r="Q3129"/>
  <c r="P3129"/>
  <c r="O3129"/>
  <c r="N3129"/>
  <c r="M3129"/>
  <c r="L3129"/>
  <c r="K3129"/>
  <c r="J3129"/>
  <c r="I3129"/>
  <c r="H3129"/>
  <c r="G3129"/>
  <c r="F3129"/>
  <c r="E3129"/>
  <c r="D3129"/>
  <c r="R3129" s="1"/>
  <c r="Q3128"/>
  <c r="P3128"/>
  <c r="O3128"/>
  <c r="N3128"/>
  <c r="M3128"/>
  <c r="L3128"/>
  <c r="K3128"/>
  <c r="J3128"/>
  <c r="I3128"/>
  <c r="H3128"/>
  <c r="G3128"/>
  <c r="F3128"/>
  <c r="E3128"/>
  <c r="R3128" s="1"/>
  <c r="D3128"/>
  <c r="Q3127"/>
  <c r="P3127"/>
  <c r="O3127"/>
  <c r="N3127"/>
  <c r="M3127"/>
  <c r="L3127"/>
  <c r="K3127"/>
  <c r="J3127"/>
  <c r="I3127"/>
  <c r="H3127"/>
  <c r="G3127"/>
  <c r="F3127"/>
  <c r="R3127" s="1"/>
  <c r="E3127"/>
  <c r="D3127"/>
  <c r="Q3126"/>
  <c r="P3126"/>
  <c r="O3126"/>
  <c r="N3126"/>
  <c r="M3126"/>
  <c r="L3126"/>
  <c r="K3126"/>
  <c r="J3126"/>
  <c r="I3126"/>
  <c r="H3126"/>
  <c r="G3126"/>
  <c r="F3126"/>
  <c r="E3126"/>
  <c r="D3126"/>
  <c r="R3126" s="1"/>
  <c r="Q3125"/>
  <c r="P3125"/>
  <c r="O3125"/>
  <c r="N3125"/>
  <c r="M3125"/>
  <c r="L3125"/>
  <c r="K3125"/>
  <c r="J3125"/>
  <c r="I3125"/>
  <c r="H3125"/>
  <c r="G3125"/>
  <c r="F3125"/>
  <c r="R3125" s="1"/>
  <c r="E3125"/>
  <c r="D3125"/>
  <c r="Q3124"/>
  <c r="P3124"/>
  <c r="O3124"/>
  <c r="N3124"/>
  <c r="M3124"/>
  <c r="L3124"/>
  <c r="K3124"/>
  <c r="J3124"/>
  <c r="I3124"/>
  <c r="H3124"/>
  <c r="G3124"/>
  <c r="F3124"/>
  <c r="R3124" s="1"/>
  <c r="E3124"/>
  <c r="D3124"/>
  <c r="Q3123"/>
  <c r="P3123"/>
  <c r="O3123"/>
  <c r="N3123"/>
  <c r="M3123"/>
  <c r="L3123"/>
  <c r="K3123"/>
  <c r="J3123"/>
  <c r="I3123"/>
  <c r="H3123"/>
  <c r="G3123"/>
  <c r="F3123"/>
  <c r="E3123"/>
  <c r="D3123"/>
  <c r="R3123" s="1"/>
  <c r="Q3122"/>
  <c r="P3122"/>
  <c r="O3122"/>
  <c r="N3122"/>
  <c r="M3122"/>
  <c r="L3122"/>
  <c r="K3122"/>
  <c r="J3122"/>
  <c r="I3122"/>
  <c r="H3122"/>
  <c r="G3122"/>
  <c r="F3122"/>
  <c r="E3122"/>
  <c r="D3122"/>
  <c r="Q3121"/>
  <c r="P3121"/>
  <c r="O3121"/>
  <c r="N3121"/>
  <c r="M3121"/>
  <c r="L3121"/>
  <c r="K3121"/>
  <c r="J3121"/>
  <c r="I3121"/>
  <c r="H3121"/>
  <c r="G3121"/>
  <c r="F3121"/>
  <c r="R3121" s="1"/>
  <c r="E3121"/>
  <c r="D3121"/>
  <c r="Q3120"/>
  <c r="P3120"/>
  <c r="O3120"/>
  <c r="N3120"/>
  <c r="M3120"/>
  <c r="L3120"/>
  <c r="K3120"/>
  <c r="J3120"/>
  <c r="I3120"/>
  <c r="H3120"/>
  <c r="G3120"/>
  <c r="F3120"/>
  <c r="E3120"/>
  <c r="R3120" s="1"/>
  <c r="D3120"/>
  <c r="Q3119"/>
  <c r="P3119"/>
  <c r="O3119"/>
  <c r="N3119"/>
  <c r="M3119"/>
  <c r="L3119"/>
  <c r="K3119"/>
  <c r="J3119"/>
  <c r="I3119"/>
  <c r="H3119"/>
  <c r="G3119"/>
  <c r="F3119"/>
  <c r="E3119"/>
  <c r="D3119"/>
  <c r="R3119" s="1"/>
  <c r="Q3118"/>
  <c r="P3118"/>
  <c r="O3118"/>
  <c r="N3118"/>
  <c r="M3118"/>
  <c r="L3118"/>
  <c r="K3118"/>
  <c r="J3118"/>
  <c r="I3118"/>
  <c r="H3118"/>
  <c r="G3118"/>
  <c r="F3118"/>
  <c r="E3118"/>
  <c r="D3118"/>
  <c r="Q3117"/>
  <c r="P3117"/>
  <c r="O3117"/>
  <c r="N3117"/>
  <c r="M3117"/>
  <c r="L3117"/>
  <c r="K3117"/>
  <c r="J3117"/>
  <c r="I3117"/>
  <c r="H3117"/>
  <c r="G3117"/>
  <c r="F3117"/>
  <c r="E3117"/>
  <c r="D3117"/>
  <c r="R3117" s="1"/>
  <c r="Q3116"/>
  <c r="P3116"/>
  <c r="O3116"/>
  <c r="N3116"/>
  <c r="M3116"/>
  <c r="L3116"/>
  <c r="K3116"/>
  <c r="J3116"/>
  <c r="I3116"/>
  <c r="H3116"/>
  <c r="G3116"/>
  <c r="F3116"/>
  <c r="E3116"/>
  <c r="D3116"/>
  <c r="R3116" s="1"/>
  <c r="Q3115"/>
  <c r="P3115"/>
  <c r="O3115"/>
  <c r="N3115"/>
  <c r="M3115"/>
  <c r="L3115"/>
  <c r="K3115"/>
  <c r="J3115"/>
  <c r="I3115"/>
  <c r="H3115"/>
  <c r="G3115"/>
  <c r="F3115"/>
  <c r="E3115"/>
  <c r="R3115" s="1"/>
  <c r="D3115"/>
  <c r="Q3114"/>
  <c r="P3114"/>
  <c r="O3114"/>
  <c r="N3114"/>
  <c r="M3114"/>
  <c r="L3114"/>
  <c r="K3114"/>
  <c r="J3114"/>
  <c r="I3114"/>
  <c r="H3114"/>
  <c r="G3114"/>
  <c r="F3114"/>
  <c r="R3114" s="1"/>
  <c r="E3114"/>
  <c r="D3114"/>
  <c r="Q3113"/>
  <c r="P3113"/>
  <c r="O3113"/>
  <c r="N3113"/>
  <c r="M3113"/>
  <c r="L3113"/>
  <c r="K3113"/>
  <c r="J3113"/>
  <c r="I3113"/>
  <c r="H3113"/>
  <c r="G3113"/>
  <c r="F3113"/>
  <c r="E3113"/>
  <c r="D3113"/>
  <c r="R3113" s="1"/>
  <c r="Q3112"/>
  <c r="P3112"/>
  <c r="O3112"/>
  <c r="N3112"/>
  <c r="M3112"/>
  <c r="L3112"/>
  <c r="K3112"/>
  <c r="J3112"/>
  <c r="I3112"/>
  <c r="H3112"/>
  <c r="G3112"/>
  <c r="F3112"/>
  <c r="E3112"/>
  <c r="D3112"/>
  <c r="R3112" s="1"/>
  <c r="Q3111"/>
  <c r="P3111"/>
  <c r="O3111"/>
  <c r="N3111"/>
  <c r="M3111"/>
  <c r="L3111"/>
  <c r="K3111"/>
  <c r="J3111"/>
  <c r="I3111"/>
  <c r="H3111"/>
  <c r="G3111"/>
  <c r="F3111"/>
  <c r="E3111"/>
  <c r="R3111" s="1"/>
  <c r="D3111"/>
  <c r="Q3110"/>
  <c r="P3110"/>
  <c r="O3110"/>
  <c r="N3110"/>
  <c r="M3110"/>
  <c r="L3110"/>
  <c r="K3110"/>
  <c r="J3110"/>
  <c r="I3110"/>
  <c r="H3110"/>
  <c r="G3110"/>
  <c r="F3110"/>
  <c r="E3110"/>
  <c r="D3110"/>
  <c r="R3110" s="1"/>
  <c r="Q3109"/>
  <c r="P3109"/>
  <c r="O3109"/>
  <c r="N3109"/>
  <c r="M3109"/>
  <c r="L3109"/>
  <c r="K3109"/>
  <c r="J3109"/>
  <c r="I3109"/>
  <c r="H3109"/>
  <c r="G3109"/>
  <c r="F3109"/>
  <c r="E3109"/>
  <c r="D3109"/>
  <c r="R3109" s="1"/>
  <c r="Q3108"/>
  <c r="P3108"/>
  <c r="O3108"/>
  <c r="N3108"/>
  <c r="M3108"/>
  <c r="L3108"/>
  <c r="K3108"/>
  <c r="J3108"/>
  <c r="I3108"/>
  <c r="H3108"/>
  <c r="G3108"/>
  <c r="F3108"/>
  <c r="E3108"/>
  <c r="D3108"/>
  <c r="R3108" s="1"/>
  <c r="Q3107"/>
  <c r="P3107"/>
  <c r="O3107"/>
  <c r="N3107"/>
  <c r="M3107"/>
  <c r="L3107"/>
  <c r="K3107"/>
  <c r="J3107"/>
  <c r="I3107"/>
  <c r="H3107"/>
  <c r="G3107"/>
  <c r="F3107"/>
  <c r="E3107"/>
  <c r="R3107" s="1"/>
  <c r="D3107"/>
  <c r="Q3106"/>
  <c r="P3106"/>
  <c r="O3106"/>
  <c r="N3106"/>
  <c r="M3106"/>
  <c r="L3106"/>
  <c r="K3106"/>
  <c r="J3106"/>
  <c r="I3106"/>
  <c r="H3106"/>
  <c r="G3106"/>
  <c r="F3106"/>
  <c r="R3106" s="1"/>
  <c r="E3106"/>
  <c r="D3106"/>
  <c r="Q3105"/>
  <c r="P3105"/>
  <c r="O3105"/>
  <c r="N3105"/>
  <c r="M3105"/>
  <c r="L3105"/>
  <c r="K3105"/>
  <c r="J3105"/>
  <c r="I3105"/>
  <c r="H3105"/>
  <c r="G3105"/>
  <c r="F3105"/>
  <c r="E3105"/>
  <c r="D3105"/>
  <c r="R3105" s="1"/>
  <c r="Q3104"/>
  <c r="P3104"/>
  <c r="O3104"/>
  <c r="N3104"/>
  <c r="M3104"/>
  <c r="L3104"/>
  <c r="K3104"/>
  <c r="J3104"/>
  <c r="I3104"/>
  <c r="H3104"/>
  <c r="G3104"/>
  <c r="F3104"/>
  <c r="E3104"/>
  <c r="D3104"/>
  <c r="R3104" s="1"/>
  <c r="Q3103"/>
  <c r="P3103"/>
  <c r="O3103"/>
  <c r="N3103"/>
  <c r="M3103"/>
  <c r="L3103"/>
  <c r="K3103"/>
  <c r="J3103"/>
  <c r="I3103"/>
  <c r="H3103"/>
  <c r="G3103"/>
  <c r="F3103"/>
  <c r="E3103"/>
  <c r="R3103" s="1"/>
  <c r="D3103"/>
  <c r="Q3102"/>
  <c r="P3102"/>
  <c r="O3102"/>
  <c r="N3102"/>
  <c r="M3102"/>
  <c r="L3102"/>
  <c r="K3102"/>
  <c r="J3102"/>
  <c r="I3102"/>
  <c r="H3102"/>
  <c r="G3102"/>
  <c r="F3102"/>
  <c r="R3102" s="1"/>
  <c r="E3102"/>
  <c r="D3102"/>
  <c r="Q3101"/>
  <c r="P3101"/>
  <c r="O3101"/>
  <c r="N3101"/>
  <c r="M3101"/>
  <c r="L3101"/>
  <c r="K3101"/>
  <c r="J3101"/>
  <c r="I3101"/>
  <c r="H3101"/>
  <c r="G3101"/>
  <c r="F3101"/>
  <c r="E3101"/>
  <c r="D3101"/>
  <c r="R3101" s="1"/>
  <c r="Q3100"/>
  <c r="P3100"/>
  <c r="O3100"/>
  <c r="N3100"/>
  <c r="M3100"/>
  <c r="L3100"/>
  <c r="K3100"/>
  <c r="J3100"/>
  <c r="I3100"/>
  <c r="H3100"/>
  <c r="G3100"/>
  <c r="F3100"/>
  <c r="E3100"/>
  <c r="D3100"/>
  <c r="R3100" s="1"/>
  <c r="Q3099"/>
  <c r="P3099"/>
  <c r="O3099"/>
  <c r="N3099"/>
  <c r="M3099"/>
  <c r="L3099"/>
  <c r="K3099"/>
  <c r="J3099"/>
  <c r="I3099"/>
  <c r="H3099"/>
  <c r="G3099"/>
  <c r="F3099"/>
  <c r="E3099"/>
  <c r="R3099" s="1"/>
  <c r="D3099"/>
  <c r="Q3098"/>
  <c r="P3098"/>
  <c r="O3098"/>
  <c r="N3098"/>
  <c r="M3098"/>
  <c r="L3098"/>
  <c r="K3098"/>
  <c r="J3098"/>
  <c r="I3098"/>
  <c r="H3098"/>
  <c r="G3098"/>
  <c r="F3098"/>
  <c r="R3098" s="1"/>
  <c r="E3098"/>
  <c r="D3098"/>
  <c r="Q3097"/>
  <c r="P3097"/>
  <c r="O3097"/>
  <c r="N3097"/>
  <c r="M3097"/>
  <c r="L3097"/>
  <c r="K3097"/>
  <c r="J3097"/>
  <c r="I3097"/>
  <c r="H3097"/>
  <c r="G3097"/>
  <c r="F3097"/>
  <c r="E3097"/>
  <c r="D3097"/>
  <c r="R3097" s="1"/>
  <c r="Q3096"/>
  <c r="P3096"/>
  <c r="O3096"/>
  <c r="N3096"/>
  <c r="M3096"/>
  <c r="L3096"/>
  <c r="K3096"/>
  <c r="J3096"/>
  <c r="I3096"/>
  <c r="H3096"/>
  <c r="G3096"/>
  <c r="F3096"/>
  <c r="E3096"/>
  <c r="D3096"/>
  <c r="R3096" s="1"/>
  <c r="Q3095"/>
  <c r="P3095"/>
  <c r="O3095"/>
  <c r="N3095"/>
  <c r="M3095"/>
  <c r="L3095"/>
  <c r="K3095"/>
  <c r="J3095"/>
  <c r="I3095"/>
  <c r="H3095"/>
  <c r="G3095"/>
  <c r="F3095"/>
  <c r="E3095"/>
  <c r="R3095" s="1"/>
  <c r="D3095"/>
  <c r="Q3094"/>
  <c r="P3094"/>
  <c r="O3094"/>
  <c r="N3094"/>
  <c r="M3094"/>
  <c r="L3094"/>
  <c r="K3094"/>
  <c r="J3094"/>
  <c r="I3094"/>
  <c r="H3094"/>
  <c r="G3094"/>
  <c r="F3094"/>
  <c r="R3094" s="1"/>
  <c r="E3094"/>
  <c r="D3094"/>
  <c r="Q3093"/>
  <c r="P3093"/>
  <c r="O3093"/>
  <c r="N3093"/>
  <c r="M3093"/>
  <c r="L3093"/>
  <c r="K3093"/>
  <c r="J3093"/>
  <c r="I3093"/>
  <c r="H3093"/>
  <c r="G3093"/>
  <c r="F3093"/>
  <c r="E3093"/>
  <c r="D3093"/>
  <c r="R3093" s="1"/>
  <c r="Q3092"/>
  <c r="P3092"/>
  <c r="O3092"/>
  <c r="N3092"/>
  <c r="M3092"/>
  <c r="L3092"/>
  <c r="K3092"/>
  <c r="J3092"/>
  <c r="I3092"/>
  <c r="H3092"/>
  <c r="G3092"/>
  <c r="F3092"/>
  <c r="E3092"/>
  <c r="D3092"/>
  <c r="R3092" s="1"/>
  <c r="Q3091"/>
  <c r="P3091"/>
  <c r="O3091"/>
  <c r="N3091"/>
  <c r="M3091"/>
  <c r="L3091"/>
  <c r="K3091"/>
  <c r="J3091"/>
  <c r="I3091"/>
  <c r="H3091"/>
  <c r="G3091"/>
  <c r="F3091"/>
  <c r="E3091"/>
  <c r="R3091" s="1"/>
  <c r="D3091"/>
  <c r="Q3090"/>
  <c r="P3090"/>
  <c r="O3090"/>
  <c r="N3090"/>
  <c r="M3090"/>
  <c r="L3090"/>
  <c r="K3090"/>
  <c r="J3090"/>
  <c r="I3090"/>
  <c r="H3090"/>
  <c r="G3090"/>
  <c r="F3090"/>
  <c r="R3090" s="1"/>
  <c r="E3090"/>
  <c r="D3090"/>
  <c r="Q3089"/>
  <c r="P3089"/>
  <c r="O3089"/>
  <c r="N3089"/>
  <c r="M3089"/>
  <c r="L3089"/>
  <c r="K3089"/>
  <c r="J3089"/>
  <c r="I3089"/>
  <c r="H3089"/>
  <c r="G3089"/>
  <c r="F3089"/>
  <c r="E3089"/>
  <c r="D3089"/>
  <c r="R3089" s="1"/>
  <c r="Q3088"/>
  <c r="P3088"/>
  <c r="O3088"/>
  <c r="N3088"/>
  <c r="M3088"/>
  <c r="L3088"/>
  <c r="K3088"/>
  <c r="J3088"/>
  <c r="I3088"/>
  <c r="H3088"/>
  <c r="G3088"/>
  <c r="F3088"/>
  <c r="E3088"/>
  <c r="D3088"/>
  <c r="R3088" s="1"/>
  <c r="Q3087"/>
  <c r="P3087"/>
  <c r="O3087"/>
  <c r="N3087"/>
  <c r="M3087"/>
  <c r="L3087"/>
  <c r="K3087"/>
  <c r="J3087"/>
  <c r="I3087"/>
  <c r="H3087"/>
  <c r="G3087"/>
  <c r="F3087"/>
  <c r="E3087"/>
  <c r="R3087" s="1"/>
  <c r="D3087"/>
  <c r="Q3086"/>
  <c r="P3086"/>
  <c r="O3086"/>
  <c r="N3086"/>
  <c r="M3086"/>
  <c r="L3086"/>
  <c r="K3086"/>
  <c r="J3086"/>
  <c r="I3086"/>
  <c r="H3086"/>
  <c r="G3086"/>
  <c r="F3086"/>
  <c r="R3086" s="1"/>
  <c r="E3086"/>
  <c r="D3086"/>
  <c r="Q3085"/>
  <c r="P3085"/>
  <c r="O3085"/>
  <c r="N3085"/>
  <c r="M3085"/>
  <c r="L3085"/>
  <c r="K3085"/>
  <c r="J3085"/>
  <c r="I3085"/>
  <c r="H3085"/>
  <c r="G3085"/>
  <c r="F3085"/>
  <c r="E3085"/>
  <c r="D3085"/>
  <c r="R3085" s="1"/>
  <c r="Q3084"/>
  <c r="P3084"/>
  <c r="O3084"/>
  <c r="N3084"/>
  <c r="M3084"/>
  <c r="L3084"/>
  <c r="K3084"/>
  <c r="J3084"/>
  <c r="I3084"/>
  <c r="H3084"/>
  <c r="G3084"/>
  <c r="F3084"/>
  <c r="E3084"/>
  <c r="D3084"/>
  <c r="R3084" s="1"/>
  <c r="Q3083"/>
  <c r="P3083"/>
  <c r="O3083"/>
  <c r="N3083"/>
  <c r="M3083"/>
  <c r="L3083"/>
  <c r="K3083"/>
  <c r="J3083"/>
  <c r="I3083"/>
  <c r="H3083"/>
  <c r="G3083"/>
  <c r="F3083"/>
  <c r="E3083"/>
  <c r="R3083" s="1"/>
  <c r="D3083"/>
  <c r="Q3082"/>
  <c r="P3082"/>
  <c r="O3082"/>
  <c r="N3082"/>
  <c r="M3082"/>
  <c r="L3082"/>
  <c r="K3082"/>
  <c r="J3082"/>
  <c r="I3082"/>
  <c r="H3082"/>
  <c r="G3082"/>
  <c r="F3082"/>
  <c r="R3082" s="1"/>
  <c r="E3082"/>
  <c r="D3082"/>
  <c r="Q3081"/>
  <c r="P3081"/>
  <c r="O3081"/>
  <c r="N3081"/>
  <c r="M3081"/>
  <c r="L3081"/>
  <c r="K3081"/>
  <c r="J3081"/>
  <c r="I3081"/>
  <c r="H3081"/>
  <c r="G3081"/>
  <c r="F3081"/>
  <c r="E3081"/>
  <c r="D3081"/>
  <c r="R3081" s="1"/>
  <c r="Q3080"/>
  <c r="P3080"/>
  <c r="O3080"/>
  <c r="N3080"/>
  <c r="M3080"/>
  <c r="L3080"/>
  <c r="K3080"/>
  <c r="J3080"/>
  <c r="I3080"/>
  <c r="H3080"/>
  <c r="G3080"/>
  <c r="F3080"/>
  <c r="E3080"/>
  <c r="D3080"/>
  <c r="R3080" s="1"/>
  <c r="Q3079"/>
  <c r="P3079"/>
  <c r="O3079"/>
  <c r="N3079"/>
  <c r="M3079"/>
  <c r="L3079"/>
  <c r="K3079"/>
  <c r="J3079"/>
  <c r="I3079"/>
  <c r="H3079"/>
  <c r="G3079"/>
  <c r="F3079"/>
  <c r="E3079"/>
  <c r="R3079" s="1"/>
  <c r="D3079"/>
  <c r="Q3078"/>
  <c r="P3078"/>
  <c r="O3078"/>
  <c r="N3078"/>
  <c r="M3078"/>
  <c r="L3078"/>
  <c r="K3078"/>
  <c r="J3078"/>
  <c r="I3078"/>
  <c r="H3078"/>
  <c r="G3078"/>
  <c r="F3078"/>
  <c r="R3078" s="1"/>
  <c r="E3078"/>
  <c r="D3078"/>
  <c r="Q3077"/>
  <c r="P3077"/>
  <c r="O3077"/>
  <c r="N3077"/>
  <c r="M3077"/>
  <c r="L3077"/>
  <c r="K3077"/>
  <c r="J3077"/>
  <c r="I3077"/>
  <c r="H3077"/>
  <c r="G3077"/>
  <c r="F3077"/>
  <c r="E3077"/>
  <c r="D3077"/>
  <c r="R3077" s="1"/>
  <c r="Q3076"/>
  <c r="P3076"/>
  <c r="O3076"/>
  <c r="N3076"/>
  <c r="M3076"/>
  <c r="L3076"/>
  <c r="K3076"/>
  <c r="J3076"/>
  <c r="I3076"/>
  <c r="H3076"/>
  <c r="G3076"/>
  <c r="F3076"/>
  <c r="E3076"/>
  <c r="D3076"/>
  <c r="R3076" s="1"/>
  <c r="Q3075"/>
  <c r="P3075"/>
  <c r="O3075"/>
  <c r="N3075"/>
  <c r="M3075"/>
  <c r="L3075"/>
  <c r="K3075"/>
  <c r="J3075"/>
  <c r="I3075"/>
  <c r="H3075"/>
  <c r="G3075"/>
  <c r="F3075"/>
  <c r="E3075"/>
  <c r="R3075" s="1"/>
  <c r="D3075"/>
  <c r="Q3074"/>
  <c r="P3074"/>
  <c r="O3074"/>
  <c r="N3074"/>
  <c r="M3074"/>
  <c r="L3074"/>
  <c r="K3074"/>
  <c r="J3074"/>
  <c r="I3074"/>
  <c r="H3074"/>
  <c r="G3074"/>
  <c r="F3074"/>
  <c r="R3074" s="1"/>
  <c r="E3074"/>
  <c r="D3074"/>
  <c r="Q3073"/>
  <c r="P3073"/>
  <c r="O3073"/>
  <c r="N3073"/>
  <c r="M3073"/>
  <c r="L3073"/>
  <c r="K3073"/>
  <c r="J3073"/>
  <c r="I3073"/>
  <c r="H3073"/>
  <c r="G3073"/>
  <c r="F3073"/>
  <c r="E3073"/>
  <c r="D3073"/>
  <c r="R3073" s="1"/>
  <c r="Q3072"/>
  <c r="P3072"/>
  <c r="O3072"/>
  <c r="N3072"/>
  <c r="M3072"/>
  <c r="L3072"/>
  <c r="K3072"/>
  <c r="J3072"/>
  <c r="I3072"/>
  <c r="H3072"/>
  <c r="G3072"/>
  <c r="F3072"/>
  <c r="E3072"/>
  <c r="D3072"/>
  <c r="R3072" s="1"/>
  <c r="Q3071"/>
  <c r="P3071"/>
  <c r="O3071"/>
  <c r="N3071"/>
  <c r="M3071"/>
  <c r="L3071"/>
  <c r="K3071"/>
  <c r="J3071"/>
  <c r="I3071"/>
  <c r="H3071"/>
  <c r="G3071"/>
  <c r="F3071"/>
  <c r="E3071"/>
  <c r="R3071" s="1"/>
  <c r="D3071"/>
  <c r="Q3070"/>
  <c r="P3070"/>
  <c r="O3070"/>
  <c r="N3070"/>
  <c r="M3070"/>
  <c r="L3070"/>
  <c r="K3070"/>
  <c r="J3070"/>
  <c r="I3070"/>
  <c r="H3070"/>
  <c r="G3070"/>
  <c r="F3070"/>
  <c r="R3070" s="1"/>
  <c r="E3070"/>
  <c r="D3070"/>
  <c r="Q3069"/>
  <c r="P3069"/>
  <c r="O3069"/>
  <c r="N3069"/>
  <c r="M3069"/>
  <c r="L3069"/>
  <c r="K3069"/>
  <c r="J3069"/>
  <c r="I3069"/>
  <c r="H3069"/>
  <c r="G3069"/>
  <c r="F3069"/>
  <c r="E3069"/>
  <c r="D3069"/>
  <c r="R3069" s="1"/>
  <c r="Q3068"/>
  <c r="P3068"/>
  <c r="O3068"/>
  <c r="N3068"/>
  <c r="M3068"/>
  <c r="L3068"/>
  <c r="K3068"/>
  <c r="J3068"/>
  <c r="I3068"/>
  <c r="H3068"/>
  <c r="G3068"/>
  <c r="F3068"/>
  <c r="E3068"/>
  <c r="D3068"/>
  <c r="R3068" s="1"/>
  <c r="Q3067"/>
  <c r="P3067"/>
  <c r="O3067"/>
  <c r="N3067"/>
  <c r="M3067"/>
  <c r="L3067"/>
  <c r="K3067"/>
  <c r="J3067"/>
  <c r="I3067"/>
  <c r="H3067"/>
  <c r="G3067"/>
  <c r="F3067"/>
  <c r="E3067"/>
  <c r="R3067" s="1"/>
  <c r="D3067"/>
  <c r="Q3066"/>
  <c r="P3066"/>
  <c r="O3066"/>
  <c r="N3066"/>
  <c r="M3066"/>
  <c r="L3066"/>
  <c r="K3066"/>
  <c r="J3066"/>
  <c r="I3066"/>
  <c r="H3066"/>
  <c r="G3066"/>
  <c r="F3066"/>
  <c r="R3066" s="1"/>
  <c r="E3066"/>
  <c r="D3066"/>
  <c r="Q3065"/>
  <c r="P3065"/>
  <c r="O3065"/>
  <c r="N3065"/>
  <c r="M3065"/>
  <c r="L3065"/>
  <c r="K3065"/>
  <c r="J3065"/>
  <c r="I3065"/>
  <c r="H3065"/>
  <c r="G3065"/>
  <c r="F3065"/>
  <c r="E3065"/>
  <c r="D3065"/>
  <c r="R3065" s="1"/>
  <c r="Q3064"/>
  <c r="P3064"/>
  <c r="O3064"/>
  <c r="N3064"/>
  <c r="M3064"/>
  <c r="L3064"/>
  <c r="K3064"/>
  <c r="J3064"/>
  <c r="I3064"/>
  <c r="H3064"/>
  <c r="G3064"/>
  <c r="F3064"/>
  <c r="E3064"/>
  <c r="D3064"/>
  <c r="R3064" s="1"/>
  <c r="Q3063"/>
  <c r="P3063"/>
  <c r="O3063"/>
  <c r="N3063"/>
  <c r="M3063"/>
  <c r="L3063"/>
  <c r="K3063"/>
  <c r="J3063"/>
  <c r="I3063"/>
  <c r="H3063"/>
  <c r="G3063"/>
  <c r="F3063"/>
  <c r="E3063"/>
  <c r="R3063" s="1"/>
  <c r="D3063"/>
  <c r="Q3062"/>
  <c r="P3062"/>
  <c r="O3062"/>
  <c r="N3062"/>
  <c r="M3062"/>
  <c r="L3062"/>
  <c r="K3062"/>
  <c r="J3062"/>
  <c r="I3062"/>
  <c r="H3062"/>
  <c r="G3062"/>
  <c r="F3062"/>
  <c r="R3062" s="1"/>
  <c r="E3062"/>
  <c r="D3062"/>
  <c r="Q3061"/>
  <c r="P3061"/>
  <c r="O3061"/>
  <c r="N3061"/>
  <c r="M3061"/>
  <c r="L3061"/>
  <c r="K3061"/>
  <c r="J3061"/>
  <c r="I3061"/>
  <c r="H3061"/>
  <c r="G3061"/>
  <c r="F3061"/>
  <c r="E3061"/>
  <c r="D3061"/>
  <c r="R3061" s="1"/>
  <c r="Q3060"/>
  <c r="P3060"/>
  <c r="O3060"/>
  <c r="N3060"/>
  <c r="M3060"/>
  <c r="L3060"/>
  <c r="K3060"/>
  <c r="J3060"/>
  <c r="I3060"/>
  <c r="H3060"/>
  <c r="G3060"/>
  <c r="F3060"/>
  <c r="E3060"/>
  <c r="D3060"/>
  <c r="R3060" s="1"/>
  <c r="Q3059"/>
  <c r="P3059"/>
  <c r="O3059"/>
  <c r="N3059"/>
  <c r="M3059"/>
  <c r="L3059"/>
  <c r="K3059"/>
  <c r="J3059"/>
  <c r="I3059"/>
  <c r="H3059"/>
  <c r="G3059"/>
  <c r="F3059"/>
  <c r="E3059"/>
  <c r="R3059" s="1"/>
  <c r="D3059"/>
  <c r="Q3058"/>
  <c r="P3058"/>
  <c r="O3058"/>
  <c r="N3058"/>
  <c r="M3058"/>
  <c r="L3058"/>
  <c r="K3058"/>
  <c r="J3058"/>
  <c r="I3058"/>
  <c r="H3058"/>
  <c r="G3058"/>
  <c r="F3058"/>
  <c r="R3058" s="1"/>
  <c r="E3058"/>
  <c r="D3058"/>
  <c r="Q3057"/>
  <c r="P3057"/>
  <c r="O3057"/>
  <c r="N3057"/>
  <c r="M3057"/>
  <c r="L3057"/>
  <c r="K3057"/>
  <c r="J3057"/>
  <c r="I3057"/>
  <c r="H3057"/>
  <c r="G3057"/>
  <c r="F3057"/>
  <c r="E3057"/>
  <c r="D3057"/>
  <c r="R3057" s="1"/>
  <c r="Q3056"/>
  <c r="P3056"/>
  <c r="O3056"/>
  <c r="N3056"/>
  <c r="M3056"/>
  <c r="L3056"/>
  <c r="K3056"/>
  <c r="J3056"/>
  <c r="I3056"/>
  <c r="H3056"/>
  <c r="G3056"/>
  <c r="F3056"/>
  <c r="E3056"/>
  <c r="D3056"/>
  <c r="R3056" s="1"/>
  <c r="Q3055"/>
  <c r="P3055"/>
  <c r="O3055"/>
  <c r="N3055"/>
  <c r="M3055"/>
  <c r="L3055"/>
  <c r="K3055"/>
  <c r="J3055"/>
  <c r="I3055"/>
  <c r="H3055"/>
  <c r="G3055"/>
  <c r="F3055"/>
  <c r="E3055"/>
  <c r="R3055" s="1"/>
  <c r="D3055"/>
  <c r="Q3054"/>
  <c r="P3054"/>
  <c r="O3054"/>
  <c r="N3054"/>
  <c r="M3054"/>
  <c r="L3054"/>
  <c r="K3054"/>
  <c r="J3054"/>
  <c r="I3054"/>
  <c r="H3054"/>
  <c r="G3054"/>
  <c r="F3054"/>
  <c r="R3054" s="1"/>
  <c r="E3054"/>
  <c r="D3054"/>
  <c r="Q3053"/>
  <c r="P3053"/>
  <c r="O3053"/>
  <c r="N3053"/>
  <c r="M3053"/>
  <c r="L3053"/>
  <c r="K3053"/>
  <c r="J3053"/>
  <c r="I3053"/>
  <c r="H3053"/>
  <c r="G3053"/>
  <c r="F3053"/>
  <c r="E3053"/>
  <c r="D3053"/>
  <c r="R3053" s="1"/>
  <c r="Q3052"/>
  <c r="P3052"/>
  <c r="O3052"/>
  <c r="N3052"/>
  <c r="M3052"/>
  <c r="L3052"/>
  <c r="K3052"/>
  <c r="J3052"/>
  <c r="I3052"/>
  <c r="H3052"/>
  <c r="G3052"/>
  <c r="F3052"/>
  <c r="E3052"/>
  <c r="D3052"/>
  <c r="R3052" s="1"/>
  <c r="Q3051"/>
  <c r="P3051"/>
  <c r="O3051"/>
  <c r="N3051"/>
  <c r="M3051"/>
  <c r="L3051"/>
  <c r="K3051"/>
  <c r="J3051"/>
  <c r="I3051"/>
  <c r="H3051"/>
  <c r="G3051"/>
  <c r="F3051"/>
  <c r="E3051"/>
  <c r="R3051" s="1"/>
  <c r="D3051"/>
  <c r="Q3050"/>
  <c r="P3050"/>
  <c r="O3050"/>
  <c r="N3050"/>
  <c r="M3050"/>
  <c r="L3050"/>
  <c r="K3050"/>
  <c r="J3050"/>
  <c r="I3050"/>
  <c r="H3050"/>
  <c r="G3050"/>
  <c r="F3050"/>
  <c r="R3050" s="1"/>
  <c r="E3050"/>
  <c r="D3050"/>
  <c r="Q3049"/>
  <c r="P3049"/>
  <c r="O3049"/>
  <c r="N3049"/>
  <c r="M3049"/>
  <c r="L3049"/>
  <c r="K3049"/>
  <c r="J3049"/>
  <c r="I3049"/>
  <c r="H3049"/>
  <c r="G3049"/>
  <c r="F3049"/>
  <c r="E3049"/>
  <c r="D3049"/>
  <c r="R3049" s="1"/>
  <c r="Q3048"/>
  <c r="P3048"/>
  <c r="O3048"/>
  <c r="N3048"/>
  <c r="M3048"/>
  <c r="L3048"/>
  <c r="K3048"/>
  <c r="J3048"/>
  <c r="I3048"/>
  <c r="H3048"/>
  <c r="G3048"/>
  <c r="F3048"/>
  <c r="E3048"/>
  <c r="D3048"/>
  <c r="R3048" s="1"/>
  <c r="Q3047"/>
  <c r="P3047"/>
  <c r="O3047"/>
  <c r="N3047"/>
  <c r="M3047"/>
  <c r="L3047"/>
  <c r="K3047"/>
  <c r="J3047"/>
  <c r="I3047"/>
  <c r="H3047"/>
  <c r="G3047"/>
  <c r="F3047"/>
  <c r="E3047"/>
  <c r="R3047" s="1"/>
  <c r="D3047"/>
  <c r="Q3046"/>
  <c r="P3046"/>
  <c r="O3046"/>
  <c r="N3046"/>
  <c r="M3046"/>
  <c r="L3046"/>
  <c r="K3046"/>
  <c r="J3046"/>
  <c r="I3046"/>
  <c r="H3046"/>
  <c r="G3046"/>
  <c r="F3046"/>
  <c r="R3046" s="1"/>
  <c r="E3046"/>
  <c r="D3046"/>
  <c r="Q3045"/>
  <c r="P3045"/>
  <c r="O3045"/>
  <c r="N3045"/>
  <c r="M3045"/>
  <c r="L3045"/>
  <c r="K3045"/>
  <c r="J3045"/>
  <c r="I3045"/>
  <c r="H3045"/>
  <c r="G3045"/>
  <c r="F3045"/>
  <c r="E3045"/>
  <c r="D3045"/>
  <c r="R3045" s="1"/>
  <c r="Q3044"/>
  <c r="P3044"/>
  <c r="O3044"/>
  <c r="N3044"/>
  <c r="M3044"/>
  <c r="L3044"/>
  <c r="K3044"/>
  <c r="J3044"/>
  <c r="I3044"/>
  <c r="H3044"/>
  <c r="G3044"/>
  <c r="F3044"/>
  <c r="E3044"/>
  <c r="D3044"/>
  <c r="R3044" s="1"/>
  <c r="Q3043"/>
  <c r="P3043"/>
  <c r="O3043"/>
  <c r="N3043"/>
  <c r="M3043"/>
  <c r="L3043"/>
  <c r="K3043"/>
  <c r="J3043"/>
  <c r="I3043"/>
  <c r="H3043"/>
  <c r="G3043"/>
  <c r="F3043"/>
  <c r="E3043"/>
  <c r="R3043" s="1"/>
  <c r="D3043"/>
  <c r="Q3042"/>
  <c r="P3042"/>
  <c r="O3042"/>
  <c r="N3042"/>
  <c r="M3042"/>
  <c r="L3042"/>
  <c r="K3042"/>
  <c r="J3042"/>
  <c r="I3042"/>
  <c r="H3042"/>
  <c r="G3042"/>
  <c r="F3042"/>
  <c r="R3042" s="1"/>
  <c r="E3042"/>
  <c r="D3042"/>
  <c r="Q3041"/>
  <c r="P3041"/>
  <c r="O3041"/>
  <c r="N3041"/>
  <c r="M3041"/>
  <c r="L3041"/>
  <c r="K3041"/>
  <c r="J3041"/>
  <c r="I3041"/>
  <c r="H3041"/>
  <c r="G3041"/>
  <c r="F3041"/>
  <c r="E3041"/>
  <c r="D3041"/>
  <c r="R3041" s="1"/>
  <c r="Q3040"/>
  <c r="P3040"/>
  <c r="O3040"/>
  <c r="N3040"/>
  <c r="M3040"/>
  <c r="L3040"/>
  <c r="K3040"/>
  <c r="J3040"/>
  <c r="I3040"/>
  <c r="H3040"/>
  <c r="G3040"/>
  <c r="F3040"/>
  <c r="E3040"/>
  <c r="D3040"/>
  <c r="R3040" s="1"/>
  <c r="Q3039"/>
  <c r="P3039"/>
  <c r="O3039"/>
  <c r="N3039"/>
  <c r="M3039"/>
  <c r="L3039"/>
  <c r="K3039"/>
  <c r="J3039"/>
  <c r="I3039"/>
  <c r="H3039"/>
  <c r="G3039"/>
  <c r="F3039"/>
  <c r="E3039"/>
  <c r="R3039" s="1"/>
  <c r="D3039"/>
  <c r="Q3038"/>
  <c r="P3038"/>
  <c r="O3038"/>
  <c r="N3038"/>
  <c r="M3038"/>
  <c r="L3038"/>
  <c r="K3038"/>
  <c r="J3038"/>
  <c r="I3038"/>
  <c r="H3038"/>
  <c r="G3038"/>
  <c r="F3038"/>
  <c r="R3038" s="1"/>
  <c r="E3038"/>
  <c r="D3038"/>
  <c r="Q3037"/>
  <c r="P3037"/>
  <c r="O3037"/>
  <c r="N3037"/>
  <c r="M3037"/>
  <c r="L3037"/>
  <c r="K3037"/>
  <c r="J3037"/>
  <c r="I3037"/>
  <c r="H3037"/>
  <c r="G3037"/>
  <c r="F3037"/>
  <c r="E3037"/>
  <c r="D3037"/>
  <c r="R3037" s="1"/>
  <c r="Q3036"/>
  <c r="P3036"/>
  <c r="O3036"/>
  <c r="N3036"/>
  <c r="M3036"/>
  <c r="L3036"/>
  <c r="K3036"/>
  <c r="J3036"/>
  <c r="I3036"/>
  <c r="H3036"/>
  <c r="G3036"/>
  <c r="F3036"/>
  <c r="E3036"/>
  <c r="D3036"/>
  <c r="R3036" s="1"/>
  <c r="Q3035"/>
  <c r="P3035"/>
  <c r="O3035"/>
  <c r="N3035"/>
  <c r="M3035"/>
  <c r="L3035"/>
  <c r="K3035"/>
  <c r="J3035"/>
  <c r="I3035"/>
  <c r="H3035"/>
  <c r="G3035"/>
  <c r="F3035"/>
  <c r="E3035"/>
  <c r="R3035" s="1"/>
  <c r="D3035"/>
  <c r="Q3034"/>
  <c r="P3034"/>
  <c r="O3034"/>
  <c r="N3034"/>
  <c r="M3034"/>
  <c r="L3034"/>
  <c r="K3034"/>
  <c r="J3034"/>
  <c r="I3034"/>
  <c r="H3034"/>
  <c r="G3034"/>
  <c r="F3034"/>
  <c r="R3034" s="1"/>
  <c r="E3034"/>
  <c r="D3034"/>
  <c r="Q3033"/>
  <c r="P3033"/>
  <c r="O3033"/>
  <c r="N3033"/>
  <c r="M3033"/>
  <c r="L3033"/>
  <c r="K3033"/>
  <c r="J3033"/>
  <c r="I3033"/>
  <c r="H3033"/>
  <c r="G3033"/>
  <c r="F3033"/>
  <c r="E3033"/>
  <c r="D3033"/>
  <c r="R3033" s="1"/>
  <c r="Q3032"/>
  <c r="P3032"/>
  <c r="O3032"/>
  <c r="N3032"/>
  <c r="M3032"/>
  <c r="L3032"/>
  <c r="K3032"/>
  <c r="J3032"/>
  <c r="I3032"/>
  <c r="H3032"/>
  <c r="G3032"/>
  <c r="F3032"/>
  <c r="E3032"/>
  <c r="D3032"/>
  <c r="R3032" s="1"/>
  <c r="Q3031"/>
  <c r="P3031"/>
  <c r="O3031"/>
  <c r="N3031"/>
  <c r="M3031"/>
  <c r="L3031"/>
  <c r="K3031"/>
  <c r="J3031"/>
  <c r="I3031"/>
  <c r="H3031"/>
  <c r="G3031"/>
  <c r="F3031"/>
  <c r="E3031"/>
  <c r="R3031" s="1"/>
  <c r="D3031"/>
  <c r="Q3030"/>
  <c r="P3030"/>
  <c r="O3030"/>
  <c r="N3030"/>
  <c r="M3030"/>
  <c r="L3030"/>
  <c r="K3030"/>
  <c r="J3030"/>
  <c r="I3030"/>
  <c r="H3030"/>
  <c r="G3030"/>
  <c r="F3030"/>
  <c r="R3030" s="1"/>
  <c r="E3030"/>
  <c r="D3030"/>
  <c r="Q3029"/>
  <c r="P3029"/>
  <c r="O3029"/>
  <c r="N3029"/>
  <c r="M3029"/>
  <c r="L3029"/>
  <c r="K3029"/>
  <c r="J3029"/>
  <c r="I3029"/>
  <c r="H3029"/>
  <c r="G3029"/>
  <c r="F3029"/>
  <c r="E3029"/>
  <c r="D3029"/>
  <c r="R3029" s="1"/>
  <c r="Q3028"/>
  <c r="P3028"/>
  <c r="O3028"/>
  <c r="N3028"/>
  <c r="M3028"/>
  <c r="L3028"/>
  <c r="K3028"/>
  <c r="J3028"/>
  <c r="I3028"/>
  <c r="H3028"/>
  <c r="G3028"/>
  <c r="F3028"/>
  <c r="R3028" s="1"/>
  <c r="E3028"/>
  <c r="D3028"/>
  <c r="Q3027"/>
  <c r="P3027"/>
  <c r="O3027"/>
  <c r="N3027"/>
  <c r="M3027"/>
  <c r="L3027"/>
  <c r="K3027"/>
  <c r="J3027"/>
  <c r="I3027"/>
  <c r="H3027"/>
  <c r="G3027"/>
  <c r="F3027"/>
  <c r="E3027"/>
  <c r="R3027" s="1"/>
  <c r="D3027"/>
  <c r="Q3026"/>
  <c r="P3026"/>
  <c r="O3026"/>
  <c r="N3026"/>
  <c r="M3026"/>
  <c r="L3026"/>
  <c r="K3026"/>
  <c r="J3026"/>
  <c r="I3026"/>
  <c r="H3026"/>
  <c r="G3026"/>
  <c r="F3026"/>
  <c r="E3026"/>
  <c r="D3026"/>
  <c r="R3026" s="1"/>
  <c r="Q3025"/>
  <c r="P3025"/>
  <c r="O3025"/>
  <c r="N3025"/>
  <c r="M3025"/>
  <c r="L3025"/>
  <c r="K3025"/>
  <c r="J3025"/>
  <c r="I3025"/>
  <c r="H3025"/>
  <c r="G3025"/>
  <c r="F3025"/>
  <c r="E3025"/>
  <c r="D3025"/>
  <c r="R3025" s="1"/>
  <c r="Q3024"/>
  <c r="P3024"/>
  <c r="O3024"/>
  <c r="N3024"/>
  <c r="M3024"/>
  <c r="L3024"/>
  <c r="K3024"/>
  <c r="J3024"/>
  <c r="I3024"/>
  <c r="H3024"/>
  <c r="G3024"/>
  <c r="F3024"/>
  <c r="E3024"/>
  <c r="D3024"/>
  <c r="R3024" s="1"/>
  <c r="Q3023"/>
  <c r="P3023"/>
  <c r="O3023"/>
  <c r="N3023"/>
  <c r="M3023"/>
  <c r="L3023"/>
  <c r="K3023"/>
  <c r="J3023"/>
  <c r="I3023"/>
  <c r="H3023"/>
  <c r="G3023"/>
  <c r="F3023"/>
  <c r="E3023"/>
  <c r="R3023" s="1"/>
  <c r="D3023"/>
  <c r="Q3022"/>
  <c r="P3022"/>
  <c r="O3022"/>
  <c r="N3022"/>
  <c r="M3022"/>
  <c r="L3022"/>
  <c r="K3022"/>
  <c r="J3022"/>
  <c r="I3022"/>
  <c r="H3022"/>
  <c r="G3022"/>
  <c r="F3022"/>
  <c r="R3022" s="1"/>
  <c r="E3022"/>
  <c r="D3022"/>
  <c r="Q3021"/>
  <c r="P3021"/>
  <c r="O3021"/>
  <c r="N3021"/>
  <c r="M3021"/>
  <c r="L3021"/>
  <c r="K3021"/>
  <c r="J3021"/>
  <c r="I3021"/>
  <c r="H3021"/>
  <c r="G3021"/>
  <c r="F3021"/>
  <c r="E3021"/>
  <c r="D3021"/>
  <c r="R3021" s="1"/>
  <c r="Q3020"/>
  <c r="P3020"/>
  <c r="O3020"/>
  <c r="N3020"/>
  <c r="M3020"/>
  <c r="L3020"/>
  <c r="K3020"/>
  <c r="J3020"/>
  <c r="I3020"/>
  <c r="H3020"/>
  <c r="G3020"/>
  <c r="F3020"/>
  <c r="E3020"/>
  <c r="D3020"/>
  <c r="R3020" s="1"/>
  <c r="Q3019"/>
  <c r="P3019"/>
  <c r="O3019"/>
  <c r="N3019"/>
  <c r="M3019"/>
  <c r="L3019"/>
  <c r="K3019"/>
  <c r="J3019"/>
  <c r="I3019"/>
  <c r="H3019"/>
  <c r="G3019"/>
  <c r="F3019"/>
  <c r="E3019"/>
  <c r="R3019" s="1"/>
  <c r="D3019"/>
  <c r="Q3018"/>
  <c r="P3018"/>
  <c r="O3018"/>
  <c r="N3018"/>
  <c r="M3018"/>
  <c r="L3018"/>
  <c r="K3018"/>
  <c r="J3018"/>
  <c r="I3018"/>
  <c r="H3018"/>
  <c r="G3018"/>
  <c r="F3018"/>
  <c r="R3018" s="1"/>
  <c r="E3018"/>
  <c r="D3018"/>
  <c r="Q3017"/>
  <c r="P3017"/>
  <c r="O3017"/>
  <c r="N3017"/>
  <c r="M3017"/>
  <c r="L3017"/>
  <c r="K3017"/>
  <c r="J3017"/>
  <c r="I3017"/>
  <c r="H3017"/>
  <c r="G3017"/>
  <c r="F3017"/>
  <c r="E3017"/>
  <c r="D3017"/>
  <c r="R3017" s="1"/>
  <c r="Q3016"/>
  <c r="P3016"/>
  <c r="O3016"/>
  <c r="N3016"/>
  <c r="M3016"/>
  <c r="L3016"/>
  <c r="K3016"/>
  <c r="J3016"/>
  <c r="I3016"/>
  <c r="H3016"/>
  <c r="G3016"/>
  <c r="F3016"/>
  <c r="E3016"/>
  <c r="D3016"/>
  <c r="R3016" s="1"/>
  <c r="Q3015"/>
  <c r="P3015"/>
  <c r="O3015"/>
  <c r="N3015"/>
  <c r="M3015"/>
  <c r="L3015"/>
  <c r="K3015"/>
  <c r="J3015"/>
  <c r="I3015"/>
  <c r="H3015"/>
  <c r="G3015"/>
  <c r="F3015"/>
  <c r="E3015"/>
  <c r="R3015" s="1"/>
  <c r="D3015"/>
  <c r="Q3014"/>
  <c r="P3014"/>
  <c r="O3014"/>
  <c r="N3014"/>
  <c r="M3014"/>
  <c r="L3014"/>
  <c r="K3014"/>
  <c r="J3014"/>
  <c r="I3014"/>
  <c r="H3014"/>
  <c r="G3014"/>
  <c r="F3014"/>
  <c r="R3014" s="1"/>
  <c r="E3014"/>
  <c r="D3014"/>
  <c r="Q3013"/>
  <c r="P3013"/>
  <c r="O3013"/>
  <c r="N3013"/>
  <c r="M3013"/>
  <c r="L3013"/>
  <c r="K3013"/>
  <c r="J3013"/>
  <c r="I3013"/>
  <c r="H3013"/>
  <c r="G3013"/>
  <c r="F3013"/>
  <c r="E3013"/>
  <c r="D3013"/>
  <c r="R3013" s="1"/>
  <c r="Q3012"/>
  <c r="P3012"/>
  <c r="O3012"/>
  <c r="N3012"/>
  <c r="M3012"/>
  <c r="L3012"/>
  <c r="K3012"/>
  <c r="J3012"/>
  <c r="I3012"/>
  <c r="H3012"/>
  <c r="G3012"/>
  <c r="F3012"/>
  <c r="E3012"/>
  <c r="D3012"/>
  <c r="R3012" s="1"/>
  <c r="Q3011"/>
  <c r="P3011"/>
  <c r="O3011"/>
  <c r="N3011"/>
  <c r="M3011"/>
  <c r="L3011"/>
  <c r="K3011"/>
  <c r="J3011"/>
  <c r="I3011"/>
  <c r="H3011"/>
  <c r="G3011"/>
  <c r="F3011"/>
  <c r="E3011"/>
  <c r="R3011" s="1"/>
  <c r="D3011"/>
  <c r="Q3010"/>
  <c r="P3010"/>
  <c r="O3010"/>
  <c r="N3010"/>
  <c r="M3010"/>
  <c r="L3010"/>
  <c r="K3010"/>
  <c r="J3010"/>
  <c r="I3010"/>
  <c r="H3010"/>
  <c r="G3010"/>
  <c r="F3010"/>
  <c r="R3010" s="1"/>
  <c r="E3010"/>
  <c r="D3010"/>
  <c r="Q3009"/>
  <c r="P3009"/>
  <c r="O3009"/>
  <c r="N3009"/>
  <c r="M3009"/>
  <c r="L3009"/>
  <c r="K3009"/>
  <c r="J3009"/>
  <c r="I3009"/>
  <c r="H3009"/>
  <c r="G3009"/>
  <c r="F3009"/>
  <c r="E3009"/>
  <c r="D3009"/>
  <c r="R3009" s="1"/>
  <c r="Q3008"/>
  <c r="P3008"/>
  <c r="O3008"/>
  <c r="N3008"/>
  <c r="M3008"/>
  <c r="L3008"/>
  <c r="K3008"/>
  <c r="J3008"/>
  <c r="I3008"/>
  <c r="H3008"/>
  <c r="G3008"/>
  <c r="F3008"/>
  <c r="E3008"/>
  <c r="D3008"/>
  <c r="R3008" s="1"/>
  <c r="Q3007"/>
  <c r="P3007"/>
  <c r="O3007"/>
  <c r="N3007"/>
  <c r="M3007"/>
  <c r="L3007"/>
  <c r="K3007"/>
  <c r="J3007"/>
  <c r="I3007"/>
  <c r="H3007"/>
  <c r="G3007"/>
  <c r="F3007"/>
  <c r="E3007"/>
  <c r="D3007"/>
  <c r="R3007" s="1"/>
  <c r="Q3006"/>
  <c r="P3006"/>
  <c r="O3006"/>
  <c r="N3006"/>
  <c r="M3006"/>
  <c r="L3006"/>
  <c r="K3006"/>
  <c r="J3006"/>
  <c r="I3006"/>
  <c r="H3006"/>
  <c r="G3006"/>
  <c r="F3006"/>
  <c r="R3006" s="1"/>
  <c r="E3006"/>
  <c r="D3006"/>
  <c r="Q3005"/>
  <c r="P3005"/>
  <c r="O3005"/>
  <c r="N3005"/>
  <c r="M3005"/>
  <c r="L3005"/>
  <c r="K3005"/>
  <c r="J3005"/>
  <c r="I3005"/>
  <c r="H3005"/>
  <c r="G3005"/>
  <c r="F3005"/>
  <c r="E3005"/>
  <c r="D3005"/>
  <c r="R3005" s="1"/>
  <c r="Q3004"/>
  <c r="P3004"/>
  <c r="O3004"/>
  <c r="N3004"/>
  <c r="M3004"/>
  <c r="L3004"/>
  <c r="K3004"/>
  <c r="J3004"/>
  <c r="I3004"/>
  <c r="H3004"/>
  <c r="G3004"/>
  <c r="F3004"/>
  <c r="E3004"/>
  <c r="D3004"/>
  <c r="R3004" s="1"/>
  <c r="Q3003"/>
  <c r="P3003"/>
  <c r="O3003"/>
  <c r="N3003"/>
  <c r="M3003"/>
  <c r="L3003"/>
  <c r="K3003"/>
  <c r="J3003"/>
  <c r="I3003"/>
  <c r="H3003"/>
  <c r="G3003"/>
  <c r="F3003"/>
  <c r="E3003"/>
  <c r="R3003" s="1"/>
  <c r="D3003"/>
  <c r="Q3002"/>
  <c r="P3002"/>
  <c r="O3002"/>
  <c r="N3002"/>
  <c r="M3002"/>
  <c r="L3002"/>
  <c r="K3002"/>
  <c r="J3002"/>
  <c r="I3002"/>
  <c r="H3002"/>
  <c r="G3002"/>
  <c r="F3002"/>
  <c r="R3002" s="1"/>
  <c r="E3002"/>
  <c r="D3002"/>
  <c r="Q3001"/>
  <c r="P3001"/>
  <c r="O3001"/>
  <c r="N3001"/>
  <c r="M3001"/>
  <c r="L3001"/>
  <c r="K3001"/>
  <c r="J3001"/>
  <c r="I3001"/>
  <c r="H3001"/>
  <c r="G3001"/>
  <c r="F3001"/>
  <c r="E3001"/>
  <c r="D3001"/>
  <c r="R3001" s="1"/>
  <c r="Q3000"/>
  <c r="P3000"/>
  <c r="O3000"/>
  <c r="N3000"/>
  <c r="M3000"/>
  <c r="L3000"/>
  <c r="K3000"/>
  <c r="J3000"/>
  <c r="I3000"/>
  <c r="H3000"/>
  <c r="G3000"/>
  <c r="F3000"/>
  <c r="E3000"/>
  <c r="D3000"/>
  <c r="R3000" s="1"/>
  <c r="Q2999"/>
  <c r="P2999"/>
  <c r="O2999"/>
  <c r="N2999"/>
  <c r="M2999"/>
  <c r="L2999"/>
  <c r="K2999"/>
  <c r="J2999"/>
  <c r="I2999"/>
  <c r="H2999"/>
  <c r="G2999"/>
  <c r="F2999"/>
  <c r="E2999"/>
  <c r="R2999" s="1"/>
  <c r="D2999"/>
  <c r="Q2998"/>
  <c r="P2998"/>
  <c r="O2998"/>
  <c r="N2998"/>
  <c r="M2998"/>
  <c r="L2998"/>
  <c r="K2998"/>
  <c r="J2998"/>
  <c r="I2998"/>
  <c r="H2998"/>
  <c r="G2998"/>
  <c r="F2998"/>
  <c r="R2998" s="1"/>
  <c r="E2998"/>
  <c r="D2998"/>
  <c r="Q2997"/>
  <c r="P2997"/>
  <c r="O2997"/>
  <c r="N2997"/>
  <c r="M2997"/>
  <c r="L2997"/>
  <c r="K2997"/>
  <c r="J2997"/>
  <c r="I2997"/>
  <c r="H2997"/>
  <c r="G2997"/>
  <c r="F2997"/>
  <c r="E2997"/>
  <c r="D2997"/>
  <c r="R2997" s="1"/>
  <c r="Q2996"/>
  <c r="P2996"/>
  <c r="O2996"/>
  <c r="N2996"/>
  <c r="M2996"/>
  <c r="L2996"/>
  <c r="K2996"/>
  <c r="J2996"/>
  <c r="I2996"/>
  <c r="H2996"/>
  <c r="G2996"/>
  <c r="F2996"/>
  <c r="E2996"/>
  <c r="D2996"/>
  <c r="R2996" s="1"/>
  <c r="Q2995"/>
  <c r="P2995"/>
  <c r="O2995"/>
  <c r="N2995"/>
  <c r="M2995"/>
  <c r="L2995"/>
  <c r="K2995"/>
  <c r="J2995"/>
  <c r="I2995"/>
  <c r="H2995"/>
  <c r="G2995"/>
  <c r="F2995"/>
  <c r="E2995"/>
  <c r="R2995" s="1"/>
  <c r="D2995"/>
  <c r="Q2994"/>
  <c r="P2994"/>
  <c r="O2994"/>
  <c r="N2994"/>
  <c r="M2994"/>
  <c r="L2994"/>
  <c r="K2994"/>
  <c r="J2994"/>
  <c r="I2994"/>
  <c r="H2994"/>
  <c r="G2994"/>
  <c r="F2994"/>
  <c r="R2994" s="1"/>
  <c r="E2994"/>
  <c r="D2994"/>
  <c r="Q2993"/>
  <c r="P2993"/>
  <c r="O2993"/>
  <c r="N2993"/>
  <c r="M2993"/>
  <c r="L2993"/>
  <c r="K2993"/>
  <c r="J2993"/>
  <c r="I2993"/>
  <c r="H2993"/>
  <c r="G2993"/>
  <c r="F2993"/>
  <c r="E2993"/>
  <c r="D2993"/>
  <c r="R2993" s="1"/>
  <c r="Q2992"/>
  <c r="P2992"/>
  <c r="O2992"/>
  <c r="N2992"/>
  <c r="M2992"/>
  <c r="L2992"/>
  <c r="K2992"/>
  <c r="J2992"/>
  <c r="I2992"/>
  <c r="H2992"/>
  <c r="G2992"/>
  <c r="F2992"/>
  <c r="E2992"/>
  <c r="D2992"/>
  <c r="R2992" s="1"/>
  <c r="Q2991"/>
  <c r="P2991"/>
  <c r="O2991"/>
  <c r="N2991"/>
  <c r="M2991"/>
  <c r="L2991"/>
  <c r="K2991"/>
  <c r="J2991"/>
  <c r="I2991"/>
  <c r="H2991"/>
  <c r="G2991"/>
  <c r="F2991"/>
  <c r="E2991"/>
  <c r="R2991" s="1"/>
  <c r="D2991"/>
  <c r="Q2990"/>
  <c r="P2990"/>
  <c r="O2990"/>
  <c r="N2990"/>
  <c r="M2990"/>
  <c r="L2990"/>
  <c r="K2990"/>
  <c r="J2990"/>
  <c r="I2990"/>
  <c r="H2990"/>
  <c r="G2990"/>
  <c r="F2990"/>
  <c r="R2990" s="1"/>
  <c r="E2990"/>
  <c r="D2990"/>
  <c r="Q2989"/>
  <c r="P2989"/>
  <c r="O2989"/>
  <c r="N2989"/>
  <c r="M2989"/>
  <c r="L2989"/>
  <c r="K2989"/>
  <c r="J2989"/>
  <c r="I2989"/>
  <c r="H2989"/>
  <c r="G2989"/>
  <c r="F2989"/>
  <c r="E2989"/>
  <c r="D2989"/>
  <c r="R2989" s="1"/>
  <c r="Q2988"/>
  <c r="P2988"/>
  <c r="O2988"/>
  <c r="N2988"/>
  <c r="M2988"/>
  <c r="L2988"/>
  <c r="K2988"/>
  <c r="J2988"/>
  <c r="I2988"/>
  <c r="H2988"/>
  <c r="G2988"/>
  <c r="F2988"/>
  <c r="E2988"/>
  <c r="D2988"/>
  <c r="R2988" s="1"/>
  <c r="Q2987"/>
  <c r="P2987"/>
  <c r="O2987"/>
  <c r="N2987"/>
  <c r="M2987"/>
  <c r="L2987"/>
  <c r="K2987"/>
  <c r="J2987"/>
  <c r="I2987"/>
  <c r="H2987"/>
  <c r="G2987"/>
  <c r="F2987"/>
  <c r="E2987"/>
  <c r="R2987" s="1"/>
  <c r="D2987"/>
  <c r="Q2986"/>
  <c r="P2986"/>
  <c r="O2986"/>
  <c r="N2986"/>
  <c r="M2986"/>
  <c r="L2986"/>
  <c r="K2986"/>
  <c r="J2986"/>
  <c r="I2986"/>
  <c r="H2986"/>
  <c r="G2986"/>
  <c r="F2986"/>
  <c r="R2986" s="1"/>
  <c r="E2986"/>
  <c r="D2986"/>
  <c r="Q2985"/>
  <c r="P2985"/>
  <c r="O2985"/>
  <c r="N2985"/>
  <c r="M2985"/>
  <c r="L2985"/>
  <c r="K2985"/>
  <c r="J2985"/>
  <c r="I2985"/>
  <c r="H2985"/>
  <c r="G2985"/>
  <c r="F2985"/>
  <c r="E2985"/>
  <c r="D2985"/>
  <c r="R2985" s="1"/>
  <c r="Q2984"/>
  <c r="P2984"/>
  <c r="O2984"/>
  <c r="N2984"/>
  <c r="M2984"/>
  <c r="L2984"/>
  <c r="K2984"/>
  <c r="J2984"/>
  <c r="I2984"/>
  <c r="H2984"/>
  <c r="G2984"/>
  <c r="F2984"/>
  <c r="E2984"/>
  <c r="D2984"/>
  <c r="R2984" s="1"/>
  <c r="Q2983"/>
  <c r="P2983"/>
  <c r="O2983"/>
  <c r="N2983"/>
  <c r="M2983"/>
  <c r="L2983"/>
  <c r="K2983"/>
  <c r="J2983"/>
  <c r="I2983"/>
  <c r="H2983"/>
  <c r="G2983"/>
  <c r="F2983"/>
  <c r="E2983"/>
  <c r="R2983" s="1"/>
  <c r="D2983"/>
  <c r="Q2982"/>
  <c r="P2982"/>
  <c r="O2982"/>
  <c r="N2982"/>
  <c r="M2982"/>
  <c r="L2982"/>
  <c r="K2982"/>
  <c r="J2982"/>
  <c r="I2982"/>
  <c r="H2982"/>
  <c r="G2982"/>
  <c r="F2982"/>
  <c r="R2982" s="1"/>
  <c r="E2982"/>
  <c r="D2982"/>
  <c r="Q2981"/>
  <c r="P2981"/>
  <c r="O2981"/>
  <c r="N2981"/>
  <c r="M2981"/>
  <c r="L2981"/>
  <c r="K2981"/>
  <c r="J2981"/>
  <c r="I2981"/>
  <c r="H2981"/>
  <c r="G2981"/>
  <c r="F2981"/>
  <c r="E2981"/>
  <c r="D2981"/>
  <c r="R2981" s="1"/>
  <c r="Q2980"/>
  <c r="P2980"/>
  <c r="O2980"/>
  <c r="N2980"/>
  <c r="M2980"/>
  <c r="L2980"/>
  <c r="K2980"/>
  <c r="J2980"/>
  <c r="I2980"/>
  <c r="H2980"/>
  <c r="G2980"/>
  <c r="F2980"/>
  <c r="E2980"/>
  <c r="D2980"/>
  <c r="R2980" s="1"/>
  <c r="Q2979"/>
  <c r="P2979"/>
  <c r="O2979"/>
  <c r="N2979"/>
  <c r="M2979"/>
  <c r="L2979"/>
  <c r="K2979"/>
  <c r="J2979"/>
  <c r="I2979"/>
  <c r="H2979"/>
  <c r="G2979"/>
  <c r="F2979"/>
  <c r="E2979"/>
  <c r="R2979" s="1"/>
  <c r="D2979"/>
  <c r="Q2978"/>
  <c r="P2978"/>
  <c r="O2978"/>
  <c r="N2978"/>
  <c r="M2978"/>
  <c r="L2978"/>
  <c r="K2978"/>
  <c r="J2978"/>
  <c r="I2978"/>
  <c r="H2978"/>
  <c r="G2978"/>
  <c r="F2978"/>
  <c r="R2978" s="1"/>
  <c r="E2978"/>
  <c r="D2978"/>
  <c r="Q2977"/>
  <c r="P2977"/>
  <c r="O2977"/>
  <c r="N2977"/>
  <c r="M2977"/>
  <c r="L2977"/>
  <c r="K2977"/>
  <c r="J2977"/>
  <c r="I2977"/>
  <c r="H2977"/>
  <c r="G2977"/>
  <c r="F2977"/>
  <c r="E2977"/>
  <c r="D2977"/>
  <c r="R2977" s="1"/>
  <c r="Q2976"/>
  <c r="P2976"/>
  <c r="O2976"/>
  <c r="N2976"/>
  <c r="M2976"/>
  <c r="L2976"/>
  <c r="K2976"/>
  <c r="J2976"/>
  <c r="I2976"/>
  <c r="H2976"/>
  <c r="G2976"/>
  <c r="F2976"/>
  <c r="E2976"/>
  <c r="D2976"/>
  <c r="R2976" s="1"/>
  <c r="Q2975"/>
  <c r="P2975"/>
  <c r="O2975"/>
  <c r="N2975"/>
  <c r="M2975"/>
  <c r="L2975"/>
  <c r="K2975"/>
  <c r="J2975"/>
  <c r="I2975"/>
  <c r="H2975"/>
  <c r="G2975"/>
  <c r="F2975"/>
  <c r="E2975"/>
  <c r="R2975" s="1"/>
  <c r="D2975"/>
  <c r="Q2974"/>
  <c r="P2974"/>
  <c r="O2974"/>
  <c r="N2974"/>
  <c r="M2974"/>
  <c r="L2974"/>
  <c r="K2974"/>
  <c r="J2974"/>
  <c r="I2974"/>
  <c r="H2974"/>
  <c r="G2974"/>
  <c r="F2974"/>
  <c r="R2974" s="1"/>
  <c r="E2974"/>
  <c r="D2974"/>
  <c r="Q2973"/>
  <c r="P2973"/>
  <c r="O2973"/>
  <c r="N2973"/>
  <c r="M2973"/>
  <c r="L2973"/>
  <c r="K2973"/>
  <c r="J2973"/>
  <c r="I2973"/>
  <c r="H2973"/>
  <c r="G2973"/>
  <c r="F2973"/>
  <c r="E2973"/>
  <c r="D2973"/>
  <c r="R2973" s="1"/>
  <c r="Q2972"/>
  <c r="P2972"/>
  <c r="O2972"/>
  <c r="N2972"/>
  <c r="M2972"/>
  <c r="L2972"/>
  <c r="K2972"/>
  <c r="J2972"/>
  <c r="I2972"/>
  <c r="H2972"/>
  <c r="G2972"/>
  <c r="F2972"/>
  <c r="E2972"/>
  <c r="D2972"/>
  <c r="R2972" s="1"/>
  <c r="Q2971"/>
  <c r="P2971"/>
  <c r="O2971"/>
  <c r="N2971"/>
  <c r="M2971"/>
  <c r="L2971"/>
  <c r="K2971"/>
  <c r="J2971"/>
  <c r="I2971"/>
  <c r="H2971"/>
  <c r="G2971"/>
  <c r="F2971"/>
  <c r="E2971"/>
  <c r="R2971" s="1"/>
  <c r="D2971"/>
  <c r="Q2970"/>
  <c r="P2970"/>
  <c r="O2970"/>
  <c r="N2970"/>
  <c r="M2970"/>
  <c r="L2970"/>
  <c r="K2970"/>
  <c r="J2970"/>
  <c r="I2970"/>
  <c r="H2970"/>
  <c r="G2970"/>
  <c r="F2970"/>
  <c r="E2970"/>
  <c r="D2970"/>
  <c r="R2970" s="1"/>
  <c r="Q2969"/>
  <c r="P2969"/>
  <c r="O2969"/>
  <c r="N2969"/>
  <c r="M2969"/>
  <c r="L2969"/>
  <c r="K2969"/>
  <c r="J2969"/>
  <c r="I2969"/>
  <c r="H2969"/>
  <c r="G2969"/>
  <c r="F2969"/>
  <c r="E2969"/>
  <c r="D2969"/>
  <c r="R2969" s="1"/>
  <c r="Q2968"/>
  <c r="P2968"/>
  <c r="O2968"/>
  <c r="N2968"/>
  <c r="M2968"/>
  <c r="L2968"/>
  <c r="K2968"/>
  <c r="J2968"/>
  <c r="I2968"/>
  <c r="H2968"/>
  <c r="G2968"/>
  <c r="F2968"/>
  <c r="E2968"/>
  <c r="D2968"/>
  <c r="R2968" s="1"/>
  <c r="Q2967"/>
  <c r="P2967"/>
  <c r="O2967"/>
  <c r="N2967"/>
  <c r="M2967"/>
  <c r="L2967"/>
  <c r="K2967"/>
  <c r="J2967"/>
  <c r="I2967"/>
  <c r="H2967"/>
  <c r="G2967"/>
  <c r="F2967"/>
  <c r="E2967"/>
  <c r="R2967" s="1"/>
  <c r="D2967"/>
  <c r="Q2966"/>
  <c r="P2966"/>
  <c r="O2966"/>
  <c r="N2966"/>
  <c r="M2966"/>
  <c r="L2966"/>
  <c r="K2966"/>
  <c r="J2966"/>
  <c r="I2966"/>
  <c r="H2966"/>
  <c r="G2966"/>
  <c r="F2966"/>
  <c r="R2966" s="1"/>
  <c r="E2966"/>
  <c r="D2966"/>
  <c r="Q2965"/>
  <c r="P2965"/>
  <c r="O2965"/>
  <c r="N2965"/>
  <c r="M2965"/>
  <c r="L2965"/>
  <c r="K2965"/>
  <c r="J2965"/>
  <c r="I2965"/>
  <c r="H2965"/>
  <c r="G2965"/>
  <c r="F2965"/>
  <c r="E2965"/>
  <c r="D2965"/>
  <c r="R2965" s="1"/>
  <c r="Q2964"/>
  <c r="P2964"/>
  <c r="O2964"/>
  <c r="N2964"/>
  <c r="M2964"/>
  <c r="L2964"/>
  <c r="K2964"/>
  <c r="J2964"/>
  <c r="I2964"/>
  <c r="H2964"/>
  <c r="G2964"/>
  <c r="F2964"/>
  <c r="E2964"/>
  <c r="D2964"/>
  <c r="R2964" s="1"/>
  <c r="Q2963"/>
  <c r="P2963"/>
  <c r="O2963"/>
  <c r="N2963"/>
  <c r="M2963"/>
  <c r="L2963"/>
  <c r="K2963"/>
  <c r="J2963"/>
  <c r="I2963"/>
  <c r="H2963"/>
  <c r="G2963"/>
  <c r="F2963"/>
  <c r="E2963"/>
  <c r="R2963" s="1"/>
  <c r="D2963"/>
  <c r="Q2962"/>
  <c r="P2962"/>
  <c r="O2962"/>
  <c r="N2962"/>
  <c r="M2962"/>
  <c r="L2962"/>
  <c r="K2962"/>
  <c r="J2962"/>
  <c r="I2962"/>
  <c r="H2962"/>
  <c r="G2962"/>
  <c r="F2962"/>
  <c r="R2962" s="1"/>
  <c r="E2962"/>
  <c r="D2962"/>
  <c r="Q2961"/>
  <c r="P2961"/>
  <c r="O2961"/>
  <c r="N2961"/>
  <c r="M2961"/>
  <c r="L2961"/>
  <c r="K2961"/>
  <c r="J2961"/>
  <c r="I2961"/>
  <c r="H2961"/>
  <c r="G2961"/>
  <c r="F2961"/>
  <c r="E2961"/>
  <c r="D2961"/>
  <c r="R2961" s="1"/>
  <c r="Q2960"/>
  <c r="P2960"/>
  <c r="O2960"/>
  <c r="N2960"/>
  <c r="M2960"/>
  <c r="L2960"/>
  <c r="K2960"/>
  <c r="J2960"/>
  <c r="I2960"/>
  <c r="H2960"/>
  <c r="G2960"/>
  <c r="F2960"/>
  <c r="E2960"/>
  <c r="D2960"/>
  <c r="R2960" s="1"/>
  <c r="Q2959"/>
  <c r="P2959"/>
  <c r="O2959"/>
  <c r="N2959"/>
  <c r="M2959"/>
  <c r="L2959"/>
  <c r="K2959"/>
  <c r="J2959"/>
  <c r="I2959"/>
  <c r="H2959"/>
  <c r="G2959"/>
  <c r="F2959"/>
  <c r="E2959"/>
  <c r="R2959" s="1"/>
  <c r="D2959"/>
  <c r="Q2958"/>
  <c r="P2958"/>
  <c r="O2958"/>
  <c r="N2958"/>
  <c r="M2958"/>
  <c r="L2958"/>
  <c r="K2958"/>
  <c r="J2958"/>
  <c r="I2958"/>
  <c r="H2958"/>
  <c r="G2958"/>
  <c r="F2958"/>
  <c r="R2958" s="1"/>
  <c r="E2958"/>
  <c r="D2958"/>
  <c r="Q2957"/>
  <c r="P2957"/>
  <c r="O2957"/>
  <c r="N2957"/>
  <c r="M2957"/>
  <c r="L2957"/>
  <c r="K2957"/>
  <c r="J2957"/>
  <c r="I2957"/>
  <c r="H2957"/>
  <c r="G2957"/>
  <c r="F2957"/>
  <c r="E2957"/>
  <c r="D2957"/>
  <c r="R2957" s="1"/>
  <c r="Q2956"/>
  <c r="P2956"/>
  <c r="O2956"/>
  <c r="N2956"/>
  <c r="M2956"/>
  <c r="L2956"/>
  <c r="K2956"/>
  <c r="J2956"/>
  <c r="I2956"/>
  <c r="H2956"/>
  <c r="G2956"/>
  <c r="F2956"/>
  <c r="E2956"/>
  <c r="D2956"/>
  <c r="R2956" s="1"/>
  <c r="Q2955"/>
  <c r="P2955"/>
  <c r="O2955"/>
  <c r="N2955"/>
  <c r="M2955"/>
  <c r="L2955"/>
  <c r="K2955"/>
  <c r="J2955"/>
  <c r="I2955"/>
  <c r="H2955"/>
  <c r="G2955"/>
  <c r="F2955"/>
  <c r="E2955"/>
  <c r="R2955" s="1"/>
  <c r="D2955"/>
  <c r="Q2954"/>
  <c r="P2954"/>
  <c r="O2954"/>
  <c r="N2954"/>
  <c r="M2954"/>
  <c r="L2954"/>
  <c r="K2954"/>
  <c r="J2954"/>
  <c r="I2954"/>
  <c r="H2954"/>
  <c r="G2954"/>
  <c r="F2954"/>
  <c r="R2954" s="1"/>
  <c r="E2954"/>
  <c r="D2954"/>
  <c r="Q2953"/>
  <c r="P2953"/>
  <c r="O2953"/>
  <c r="N2953"/>
  <c r="M2953"/>
  <c r="L2953"/>
  <c r="K2953"/>
  <c r="J2953"/>
  <c r="I2953"/>
  <c r="H2953"/>
  <c r="G2953"/>
  <c r="F2953"/>
  <c r="E2953"/>
  <c r="D2953"/>
  <c r="R2953" s="1"/>
  <c r="Q2952"/>
  <c r="P2952"/>
  <c r="O2952"/>
  <c r="N2952"/>
  <c r="M2952"/>
  <c r="L2952"/>
  <c r="K2952"/>
  <c r="J2952"/>
  <c r="I2952"/>
  <c r="H2952"/>
  <c r="G2952"/>
  <c r="F2952"/>
  <c r="E2952"/>
  <c r="D2952"/>
  <c r="R2952" s="1"/>
  <c r="Q2951"/>
  <c r="P2951"/>
  <c r="O2951"/>
  <c r="N2951"/>
  <c r="M2951"/>
  <c r="L2951"/>
  <c r="K2951"/>
  <c r="J2951"/>
  <c r="I2951"/>
  <c r="H2951"/>
  <c r="G2951"/>
  <c r="F2951"/>
  <c r="E2951"/>
  <c r="R2951" s="1"/>
  <c r="D2951"/>
  <c r="Q2950"/>
  <c r="P2950"/>
  <c r="O2950"/>
  <c r="N2950"/>
  <c r="M2950"/>
  <c r="L2950"/>
  <c r="K2950"/>
  <c r="J2950"/>
  <c r="I2950"/>
  <c r="H2950"/>
  <c r="G2950"/>
  <c r="F2950"/>
  <c r="R2950" s="1"/>
  <c r="E2950"/>
  <c r="D2950"/>
  <c r="Q2949"/>
  <c r="P2949"/>
  <c r="O2949"/>
  <c r="N2949"/>
  <c r="M2949"/>
  <c r="L2949"/>
  <c r="K2949"/>
  <c r="J2949"/>
  <c r="I2949"/>
  <c r="H2949"/>
  <c r="G2949"/>
  <c r="F2949"/>
  <c r="E2949"/>
  <c r="D2949"/>
  <c r="R2949" s="1"/>
  <c r="Q2948"/>
  <c r="P2948"/>
  <c r="O2948"/>
  <c r="N2948"/>
  <c r="M2948"/>
  <c r="L2948"/>
  <c r="K2948"/>
  <c r="J2948"/>
  <c r="I2948"/>
  <c r="H2948"/>
  <c r="G2948"/>
  <c r="F2948"/>
  <c r="E2948"/>
  <c r="D2948"/>
  <c r="R2948" s="1"/>
  <c r="Q2947"/>
  <c r="P2947"/>
  <c r="O2947"/>
  <c r="N2947"/>
  <c r="M2947"/>
  <c r="L2947"/>
  <c r="K2947"/>
  <c r="J2947"/>
  <c r="I2947"/>
  <c r="H2947"/>
  <c r="G2947"/>
  <c r="F2947"/>
  <c r="E2947"/>
  <c r="R2947" s="1"/>
  <c r="D2947"/>
  <c r="Q2946"/>
  <c r="P2946"/>
  <c r="O2946"/>
  <c r="N2946"/>
  <c r="M2946"/>
  <c r="L2946"/>
  <c r="K2946"/>
  <c r="J2946"/>
  <c r="I2946"/>
  <c r="H2946"/>
  <c r="G2946"/>
  <c r="F2946"/>
  <c r="R2946" s="1"/>
  <c r="E2946"/>
  <c r="D2946"/>
  <c r="Q2945"/>
  <c r="P2945"/>
  <c r="O2945"/>
  <c r="N2945"/>
  <c r="M2945"/>
  <c r="L2945"/>
  <c r="K2945"/>
  <c r="J2945"/>
  <c r="I2945"/>
  <c r="H2945"/>
  <c r="G2945"/>
  <c r="F2945"/>
  <c r="E2945"/>
  <c r="D2945"/>
  <c r="R2945" s="1"/>
  <c r="Q2944"/>
  <c r="P2944"/>
  <c r="O2944"/>
  <c r="N2944"/>
  <c r="M2944"/>
  <c r="L2944"/>
  <c r="K2944"/>
  <c r="J2944"/>
  <c r="I2944"/>
  <c r="H2944"/>
  <c r="G2944"/>
  <c r="F2944"/>
  <c r="E2944"/>
  <c r="D2944"/>
  <c r="R2944" s="1"/>
  <c r="Q2943"/>
  <c r="P2943"/>
  <c r="O2943"/>
  <c r="N2943"/>
  <c r="M2943"/>
  <c r="L2943"/>
  <c r="K2943"/>
  <c r="J2943"/>
  <c r="I2943"/>
  <c r="H2943"/>
  <c r="G2943"/>
  <c r="F2943"/>
  <c r="E2943"/>
  <c r="R2943" s="1"/>
  <c r="D2943"/>
  <c r="Q2942"/>
  <c r="P2942"/>
  <c r="O2942"/>
  <c r="N2942"/>
  <c r="M2942"/>
  <c r="L2942"/>
  <c r="K2942"/>
  <c r="J2942"/>
  <c r="I2942"/>
  <c r="H2942"/>
  <c r="G2942"/>
  <c r="F2942"/>
  <c r="R2942" s="1"/>
  <c r="E2942"/>
  <c r="D2942"/>
  <c r="Q2941"/>
  <c r="P2941"/>
  <c r="O2941"/>
  <c r="N2941"/>
  <c r="M2941"/>
  <c r="L2941"/>
  <c r="K2941"/>
  <c r="J2941"/>
  <c r="I2941"/>
  <c r="H2941"/>
  <c r="G2941"/>
  <c r="F2941"/>
  <c r="E2941"/>
  <c r="D2941"/>
  <c r="R2941" s="1"/>
  <c r="Q2940"/>
  <c r="P2940"/>
  <c r="O2940"/>
  <c r="N2940"/>
  <c r="M2940"/>
  <c r="L2940"/>
  <c r="K2940"/>
  <c r="J2940"/>
  <c r="I2940"/>
  <c r="H2940"/>
  <c r="G2940"/>
  <c r="F2940"/>
  <c r="E2940"/>
  <c r="D2940"/>
  <c r="R2940" s="1"/>
  <c r="Q2939"/>
  <c r="P2939"/>
  <c r="O2939"/>
  <c r="N2939"/>
  <c r="M2939"/>
  <c r="L2939"/>
  <c r="K2939"/>
  <c r="J2939"/>
  <c r="I2939"/>
  <c r="H2939"/>
  <c r="G2939"/>
  <c r="F2939"/>
  <c r="E2939"/>
  <c r="R2939" s="1"/>
  <c r="D2939"/>
  <c r="Q2938"/>
  <c r="P2938"/>
  <c r="O2938"/>
  <c r="N2938"/>
  <c r="M2938"/>
  <c r="L2938"/>
  <c r="K2938"/>
  <c r="J2938"/>
  <c r="I2938"/>
  <c r="H2938"/>
  <c r="G2938"/>
  <c r="F2938"/>
  <c r="R2938" s="1"/>
  <c r="E2938"/>
  <c r="D2938"/>
  <c r="Q2937"/>
  <c r="P2937"/>
  <c r="O2937"/>
  <c r="N2937"/>
  <c r="M2937"/>
  <c r="L2937"/>
  <c r="K2937"/>
  <c r="J2937"/>
  <c r="I2937"/>
  <c r="H2937"/>
  <c r="G2937"/>
  <c r="F2937"/>
  <c r="E2937"/>
  <c r="D2937"/>
  <c r="R2937" s="1"/>
  <c r="Q2936"/>
  <c r="P2936"/>
  <c r="O2936"/>
  <c r="N2936"/>
  <c r="M2936"/>
  <c r="L2936"/>
  <c r="K2936"/>
  <c r="J2936"/>
  <c r="I2936"/>
  <c r="H2936"/>
  <c r="G2936"/>
  <c r="F2936"/>
  <c r="E2936"/>
  <c r="D2936"/>
  <c r="R2936" s="1"/>
  <c r="Q2935"/>
  <c r="P2935"/>
  <c r="O2935"/>
  <c r="N2935"/>
  <c r="M2935"/>
  <c r="L2935"/>
  <c r="K2935"/>
  <c r="J2935"/>
  <c r="I2935"/>
  <c r="H2935"/>
  <c r="G2935"/>
  <c r="F2935"/>
  <c r="E2935"/>
  <c r="R2935" s="1"/>
  <c r="D2935"/>
  <c r="Q2934"/>
  <c r="P2934"/>
  <c r="O2934"/>
  <c r="N2934"/>
  <c r="M2934"/>
  <c r="L2934"/>
  <c r="K2934"/>
  <c r="J2934"/>
  <c r="I2934"/>
  <c r="H2934"/>
  <c r="G2934"/>
  <c r="F2934"/>
  <c r="R2934" s="1"/>
  <c r="E2934"/>
  <c r="D2934"/>
  <c r="Q2933"/>
  <c r="P2933"/>
  <c r="O2933"/>
  <c r="N2933"/>
  <c r="M2933"/>
  <c r="L2933"/>
  <c r="K2933"/>
  <c r="J2933"/>
  <c r="I2933"/>
  <c r="H2933"/>
  <c r="G2933"/>
  <c r="F2933"/>
  <c r="E2933"/>
  <c r="D2933"/>
  <c r="R2933" s="1"/>
  <c r="Q2932"/>
  <c r="P2932"/>
  <c r="O2932"/>
  <c r="N2932"/>
  <c r="M2932"/>
  <c r="L2932"/>
  <c r="K2932"/>
  <c r="J2932"/>
  <c r="I2932"/>
  <c r="H2932"/>
  <c r="G2932"/>
  <c r="F2932"/>
  <c r="E2932"/>
  <c r="D2932"/>
  <c r="R2932" s="1"/>
  <c r="Q2931"/>
  <c r="P2931"/>
  <c r="O2931"/>
  <c r="N2931"/>
  <c r="M2931"/>
  <c r="L2931"/>
  <c r="K2931"/>
  <c r="J2931"/>
  <c r="I2931"/>
  <c r="H2931"/>
  <c r="G2931"/>
  <c r="F2931"/>
  <c r="E2931"/>
  <c r="R2931" s="1"/>
  <c r="D2931"/>
  <c r="Q2930"/>
  <c r="P2930"/>
  <c r="O2930"/>
  <c r="N2930"/>
  <c r="M2930"/>
  <c r="L2930"/>
  <c r="K2930"/>
  <c r="J2930"/>
  <c r="I2930"/>
  <c r="H2930"/>
  <c r="G2930"/>
  <c r="F2930"/>
  <c r="R2930" s="1"/>
  <c r="E2930"/>
  <c r="D2930"/>
  <c r="Q2929"/>
  <c r="P2929"/>
  <c r="O2929"/>
  <c r="N2929"/>
  <c r="M2929"/>
  <c r="L2929"/>
  <c r="K2929"/>
  <c r="J2929"/>
  <c r="I2929"/>
  <c r="H2929"/>
  <c r="G2929"/>
  <c r="F2929"/>
  <c r="E2929"/>
  <c r="D2929"/>
  <c r="R2929" s="1"/>
  <c r="Q2928"/>
  <c r="P2928"/>
  <c r="O2928"/>
  <c r="N2928"/>
  <c r="M2928"/>
  <c r="L2928"/>
  <c r="K2928"/>
  <c r="J2928"/>
  <c r="I2928"/>
  <c r="H2928"/>
  <c r="G2928"/>
  <c r="F2928"/>
  <c r="E2928"/>
  <c r="D2928"/>
  <c r="R2928" s="1"/>
  <c r="Q2927"/>
  <c r="P2927"/>
  <c r="O2927"/>
  <c r="N2927"/>
  <c r="M2927"/>
  <c r="L2927"/>
  <c r="K2927"/>
  <c r="J2927"/>
  <c r="I2927"/>
  <c r="H2927"/>
  <c r="G2927"/>
  <c r="F2927"/>
  <c r="E2927"/>
  <c r="R2927" s="1"/>
  <c r="D2927"/>
  <c r="Q2926"/>
  <c r="P2926"/>
  <c r="O2926"/>
  <c r="N2926"/>
  <c r="M2926"/>
  <c r="L2926"/>
  <c r="K2926"/>
  <c r="J2926"/>
  <c r="I2926"/>
  <c r="H2926"/>
  <c r="G2926"/>
  <c r="F2926"/>
  <c r="R2926" s="1"/>
  <c r="E2926"/>
  <c r="D2926"/>
  <c r="Q2925"/>
  <c r="P2925"/>
  <c r="O2925"/>
  <c r="N2925"/>
  <c r="M2925"/>
  <c r="L2925"/>
  <c r="K2925"/>
  <c r="J2925"/>
  <c r="I2925"/>
  <c r="H2925"/>
  <c r="G2925"/>
  <c r="F2925"/>
  <c r="E2925"/>
  <c r="D2925"/>
  <c r="R2925" s="1"/>
  <c r="Q2924"/>
  <c r="P2924"/>
  <c r="O2924"/>
  <c r="N2924"/>
  <c r="M2924"/>
  <c r="L2924"/>
  <c r="K2924"/>
  <c r="J2924"/>
  <c r="I2924"/>
  <c r="H2924"/>
  <c r="G2924"/>
  <c r="F2924"/>
  <c r="E2924"/>
  <c r="D2924"/>
  <c r="R2924" s="1"/>
  <c r="Q2923"/>
  <c r="P2923"/>
  <c r="O2923"/>
  <c r="N2923"/>
  <c r="M2923"/>
  <c r="L2923"/>
  <c r="K2923"/>
  <c r="J2923"/>
  <c r="I2923"/>
  <c r="H2923"/>
  <c r="G2923"/>
  <c r="F2923"/>
  <c r="E2923"/>
  <c r="R2923" s="1"/>
  <c r="D2923"/>
  <c r="Q2922"/>
  <c r="P2922"/>
  <c r="O2922"/>
  <c r="N2922"/>
  <c r="M2922"/>
  <c r="L2922"/>
  <c r="K2922"/>
  <c r="J2922"/>
  <c r="I2922"/>
  <c r="H2922"/>
  <c r="G2922"/>
  <c r="F2922"/>
  <c r="R2922" s="1"/>
  <c r="E2922"/>
  <c r="D2922"/>
  <c r="Q2921"/>
  <c r="P2921"/>
  <c r="O2921"/>
  <c r="N2921"/>
  <c r="M2921"/>
  <c r="L2921"/>
  <c r="K2921"/>
  <c r="J2921"/>
  <c r="I2921"/>
  <c r="H2921"/>
  <c r="G2921"/>
  <c r="F2921"/>
  <c r="E2921"/>
  <c r="D2921"/>
  <c r="R2921" s="1"/>
  <c r="Q2920"/>
  <c r="P2920"/>
  <c r="O2920"/>
  <c r="N2920"/>
  <c r="M2920"/>
  <c r="L2920"/>
  <c r="K2920"/>
  <c r="J2920"/>
  <c r="I2920"/>
  <c r="H2920"/>
  <c r="G2920"/>
  <c r="F2920"/>
  <c r="E2920"/>
  <c r="D2920"/>
  <c r="R2920" s="1"/>
  <c r="Q2919"/>
  <c r="P2919"/>
  <c r="O2919"/>
  <c r="N2919"/>
  <c r="M2919"/>
  <c r="L2919"/>
  <c r="K2919"/>
  <c r="J2919"/>
  <c r="I2919"/>
  <c r="H2919"/>
  <c r="G2919"/>
  <c r="F2919"/>
  <c r="E2919"/>
  <c r="R2919" s="1"/>
  <c r="D2919"/>
  <c r="Q2918"/>
  <c r="P2918"/>
  <c r="O2918"/>
  <c r="N2918"/>
  <c r="M2918"/>
  <c r="L2918"/>
  <c r="K2918"/>
  <c r="J2918"/>
  <c r="I2918"/>
  <c r="H2918"/>
  <c r="G2918"/>
  <c r="F2918"/>
  <c r="R2918" s="1"/>
  <c r="E2918"/>
  <c r="D2918"/>
  <c r="Q2917"/>
  <c r="P2917"/>
  <c r="O2917"/>
  <c r="N2917"/>
  <c r="M2917"/>
  <c r="L2917"/>
  <c r="K2917"/>
  <c r="J2917"/>
  <c r="I2917"/>
  <c r="H2917"/>
  <c r="G2917"/>
  <c r="F2917"/>
  <c r="E2917"/>
  <c r="D2917"/>
  <c r="R2917" s="1"/>
  <c r="Q2916"/>
  <c r="P2916"/>
  <c r="O2916"/>
  <c r="N2916"/>
  <c r="M2916"/>
  <c r="L2916"/>
  <c r="K2916"/>
  <c r="J2916"/>
  <c r="I2916"/>
  <c r="H2916"/>
  <c r="G2916"/>
  <c r="F2916"/>
  <c r="E2916"/>
  <c r="D2916"/>
  <c r="R2916" s="1"/>
  <c r="Q2915"/>
  <c r="P2915"/>
  <c r="O2915"/>
  <c r="N2915"/>
  <c r="M2915"/>
  <c r="L2915"/>
  <c r="K2915"/>
  <c r="J2915"/>
  <c r="I2915"/>
  <c r="H2915"/>
  <c r="G2915"/>
  <c r="F2915"/>
  <c r="E2915"/>
  <c r="R2915" s="1"/>
  <c r="D2915"/>
  <c r="Q2914"/>
  <c r="P2914"/>
  <c r="O2914"/>
  <c r="N2914"/>
  <c r="M2914"/>
  <c r="L2914"/>
  <c r="K2914"/>
  <c r="J2914"/>
  <c r="I2914"/>
  <c r="H2914"/>
  <c r="G2914"/>
  <c r="F2914"/>
  <c r="R2914" s="1"/>
  <c r="E2914"/>
  <c r="D2914"/>
  <c r="Q2913"/>
  <c r="P2913"/>
  <c r="O2913"/>
  <c r="N2913"/>
  <c r="M2913"/>
  <c r="L2913"/>
  <c r="K2913"/>
  <c r="J2913"/>
  <c r="I2913"/>
  <c r="H2913"/>
  <c r="G2913"/>
  <c r="F2913"/>
  <c r="E2913"/>
  <c r="D2913"/>
  <c r="R2913" s="1"/>
  <c r="Q2912"/>
  <c r="P2912"/>
  <c r="O2912"/>
  <c r="N2912"/>
  <c r="M2912"/>
  <c r="L2912"/>
  <c r="K2912"/>
  <c r="J2912"/>
  <c r="I2912"/>
  <c r="H2912"/>
  <c r="G2912"/>
  <c r="F2912"/>
  <c r="E2912"/>
  <c r="D2912"/>
  <c r="R2912" s="1"/>
  <c r="Q2911"/>
  <c r="P2911"/>
  <c r="O2911"/>
  <c r="N2911"/>
  <c r="M2911"/>
  <c r="L2911"/>
  <c r="K2911"/>
  <c r="J2911"/>
  <c r="I2911"/>
  <c r="H2911"/>
  <c r="G2911"/>
  <c r="F2911"/>
  <c r="E2911"/>
  <c r="R2911" s="1"/>
  <c r="D2911"/>
  <c r="Q2910"/>
  <c r="P2910"/>
  <c r="O2910"/>
  <c r="N2910"/>
  <c r="M2910"/>
  <c r="L2910"/>
  <c r="K2910"/>
  <c r="J2910"/>
  <c r="I2910"/>
  <c r="H2910"/>
  <c r="G2910"/>
  <c r="F2910"/>
  <c r="R2910" s="1"/>
  <c r="E2910"/>
  <c r="D2910"/>
  <c r="Q2909"/>
  <c r="P2909"/>
  <c r="O2909"/>
  <c r="N2909"/>
  <c r="M2909"/>
  <c r="L2909"/>
  <c r="K2909"/>
  <c r="J2909"/>
  <c r="I2909"/>
  <c r="H2909"/>
  <c r="G2909"/>
  <c r="F2909"/>
  <c r="E2909"/>
  <c r="D2909"/>
  <c r="R2909" s="1"/>
  <c r="Q2908"/>
  <c r="P2908"/>
  <c r="O2908"/>
  <c r="N2908"/>
  <c r="M2908"/>
  <c r="L2908"/>
  <c r="K2908"/>
  <c r="J2908"/>
  <c r="I2908"/>
  <c r="H2908"/>
  <c r="G2908"/>
  <c r="F2908"/>
  <c r="E2908"/>
  <c r="D2908"/>
  <c r="R2908" s="1"/>
  <c r="Q2907"/>
  <c r="P2907"/>
  <c r="O2907"/>
  <c r="N2907"/>
  <c r="M2907"/>
  <c r="L2907"/>
  <c r="K2907"/>
  <c r="J2907"/>
  <c r="I2907"/>
  <c r="H2907"/>
  <c r="G2907"/>
  <c r="F2907"/>
  <c r="E2907"/>
  <c r="R2907" s="1"/>
  <c r="D2907"/>
  <c r="Q2906"/>
  <c r="P2906"/>
  <c r="O2906"/>
  <c r="N2906"/>
  <c r="M2906"/>
  <c r="L2906"/>
  <c r="K2906"/>
  <c r="J2906"/>
  <c r="I2906"/>
  <c r="H2906"/>
  <c r="G2906"/>
  <c r="F2906"/>
  <c r="R2906" s="1"/>
  <c r="E2906"/>
  <c r="D2906"/>
  <c r="Q2905"/>
  <c r="P2905"/>
  <c r="O2905"/>
  <c r="N2905"/>
  <c r="M2905"/>
  <c r="L2905"/>
  <c r="K2905"/>
  <c r="J2905"/>
  <c r="I2905"/>
  <c r="H2905"/>
  <c r="G2905"/>
  <c r="F2905"/>
  <c r="E2905"/>
  <c r="D2905"/>
  <c r="R2905" s="1"/>
  <c r="Q2904"/>
  <c r="P2904"/>
  <c r="O2904"/>
  <c r="N2904"/>
  <c r="M2904"/>
  <c r="L2904"/>
  <c r="K2904"/>
  <c r="J2904"/>
  <c r="I2904"/>
  <c r="H2904"/>
  <c r="G2904"/>
  <c r="F2904"/>
  <c r="E2904"/>
  <c r="D2904"/>
  <c r="R2904" s="1"/>
  <c r="Q2903"/>
  <c r="P2903"/>
  <c r="O2903"/>
  <c r="N2903"/>
  <c r="M2903"/>
  <c r="L2903"/>
  <c r="K2903"/>
  <c r="J2903"/>
  <c r="I2903"/>
  <c r="H2903"/>
  <c r="G2903"/>
  <c r="F2903"/>
  <c r="E2903"/>
  <c r="R2903" s="1"/>
  <c r="D2903"/>
  <c r="Q2902"/>
  <c r="P2902"/>
  <c r="O2902"/>
  <c r="N2902"/>
  <c r="M2902"/>
  <c r="L2902"/>
  <c r="K2902"/>
  <c r="J2902"/>
  <c r="I2902"/>
  <c r="H2902"/>
  <c r="G2902"/>
  <c r="F2902"/>
  <c r="R2902" s="1"/>
  <c r="E2902"/>
  <c r="D2902"/>
  <c r="Q2901"/>
  <c r="P2901"/>
  <c r="O2901"/>
  <c r="N2901"/>
  <c r="M2901"/>
  <c r="L2901"/>
  <c r="K2901"/>
  <c r="J2901"/>
  <c r="I2901"/>
  <c r="H2901"/>
  <c r="G2901"/>
  <c r="F2901"/>
  <c r="E2901"/>
  <c r="D2901"/>
  <c r="R2901" s="1"/>
  <c r="Q2900"/>
  <c r="P2900"/>
  <c r="O2900"/>
  <c r="N2900"/>
  <c r="M2900"/>
  <c r="L2900"/>
  <c r="K2900"/>
  <c r="J2900"/>
  <c r="I2900"/>
  <c r="H2900"/>
  <c r="G2900"/>
  <c r="F2900"/>
  <c r="E2900"/>
  <c r="D2900"/>
  <c r="R2900" s="1"/>
  <c r="Q2899"/>
  <c r="P2899"/>
  <c r="O2899"/>
  <c r="N2899"/>
  <c r="M2899"/>
  <c r="L2899"/>
  <c r="K2899"/>
  <c r="J2899"/>
  <c r="I2899"/>
  <c r="H2899"/>
  <c r="G2899"/>
  <c r="F2899"/>
  <c r="E2899"/>
  <c r="R2899" s="1"/>
  <c r="D2899"/>
  <c r="Q2898"/>
  <c r="P2898"/>
  <c r="O2898"/>
  <c r="N2898"/>
  <c r="M2898"/>
  <c r="L2898"/>
  <c r="K2898"/>
  <c r="J2898"/>
  <c r="I2898"/>
  <c r="H2898"/>
  <c r="G2898"/>
  <c r="F2898"/>
  <c r="R2898" s="1"/>
  <c r="E2898"/>
  <c r="D2898"/>
  <c r="Q2897"/>
  <c r="P2897"/>
  <c r="O2897"/>
  <c r="N2897"/>
  <c r="M2897"/>
  <c r="L2897"/>
  <c r="K2897"/>
  <c r="J2897"/>
  <c r="I2897"/>
  <c r="H2897"/>
  <c r="G2897"/>
  <c r="F2897"/>
  <c r="E2897"/>
  <c r="D2897"/>
  <c r="R2897" s="1"/>
  <c r="Q2896"/>
  <c r="P2896"/>
  <c r="O2896"/>
  <c r="N2896"/>
  <c r="M2896"/>
  <c r="L2896"/>
  <c r="K2896"/>
  <c r="J2896"/>
  <c r="I2896"/>
  <c r="H2896"/>
  <c r="G2896"/>
  <c r="F2896"/>
  <c r="E2896"/>
  <c r="D2896"/>
  <c r="R2896" s="1"/>
  <c r="Q2895"/>
  <c r="P2895"/>
  <c r="O2895"/>
  <c r="N2895"/>
  <c r="M2895"/>
  <c r="L2895"/>
  <c r="K2895"/>
  <c r="J2895"/>
  <c r="I2895"/>
  <c r="H2895"/>
  <c r="G2895"/>
  <c r="F2895"/>
  <c r="E2895"/>
  <c r="R2895" s="1"/>
  <c r="D2895"/>
  <c r="Q2894"/>
  <c r="P2894"/>
  <c r="O2894"/>
  <c r="N2894"/>
  <c r="M2894"/>
  <c r="L2894"/>
  <c r="K2894"/>
  <c r="J2894"/>
  <c r="I2894"/>
  <c r="H2894"/>
  <c r="G2894"/>
  <c r="F2894"/>
  <c r="R2894" s="1"/>
  <c r="E2894"/>
  <c r="D2894"/>
  <c r="Q2893"/>
  <c r="P2893"/>
  <c r="O2893"/>
  <c r="N2893"/>
  <c r="M2893"/>
  <c r="L2893"/>
  <c r="K2893"/>
  <c r="J2893"/>
  <c r="I2893"/>
  <c r="H2893"/>
  <c r="G2893"/>
  <c r="F2893"/>
  <c r="E2893"/>
  <c r="D2893"/>
  <c r="R2893" s="1"/>
  <c r="Q2892"/>
  <c r="P2892"/>
  <c r="O2892"/>
  <c r="N2892"/>
  <c r="M2892"/>
  <c r="L2892"/>
  <c r="K2892"/>
  <c r="J2892"/>
  <c r="I2892"/>
  <c r="H2892"/>
  <c r="G2892"/>
  <c r="F2892"/>
  <c r="E2892"/>
  <c r="D2892"/>
  <c r="R2892" s="1"/>
  <c r="Q2891"/>
  <c r="P2891"/>
  <c r="O2891"/>
  <c r="N2891"/>
  <c r="M2891"/>
  <c r="L2891"/>
  <c r="K2891"/>
  <c r="J2891"/>
  <c r="I2891"/>
  <c r="H2891"/>
  <c r="G2891"/>
  <c r="F2891"/>
  <c r="E2891"/>
  <c r="R2891" s="1"/>
  <c r="D2891"/>
  <c r="Q2890"/>
  <c r="P2890"/>
  <c r="O2890"/>
  <c r="N2890"/>
  <c r="M2890"/>
  <c r="L2890"/>
  <c r="K2890"/>
  <c r="J2890"/>
  <c r="I2890"/>
  <c r="H2890"/>
  <c r="G2890"/>
  <c r="F2890"/>
  <c r="R2890" s="1"/>
  <c r="E2890"/>
  <c r="D2890"/>
  <c r="Q2889"/>
  <c r="P2889"/>
  <c r="O2889"/>
  <c r="N2889"/>
  <c r="M2889"/>
  <c r="L2889"/>
  <c r="K2889"/>
  <c r="J2889"/>
  <c r="I2889"/>
  <c r="H2889"/>
  <c r="G2889"/>
  <c r="F2889"/>
  <c r="E2889"/>
  <c r="D2889"/>
  <c r="R2889" s="1"/>
  <c r="Q2888"/>
  <c r="P2888"/>
  <c r="O2888"/>
  <c r="N2888"/>
  <c r="M2888"/>
  <c r="L2888"/>
  <c r="K2888"/>
  <c r="J2888"/>
  <c r="I2888"/>
  <c r="H2888"/>
  <c r="G2888"/>
  <c r="F2888"/>
  <c r="E2888"/>
  <c r="D2888"/>
  <c r="R2888" s="1"/>
  <c r="Q2887"/>
  <c r="P2887"/>
  <c r="O2887"/>
  <c r="N2887"/>
  <c r="M2887"/>
  <c r="L2887"/>
  <c r="K2887"/>
  <c r="J2887"/>
  <c r="I2887"/>
  <c r="H2887"/>
  <c r="G2887"/>
  <c r="F2887"/>
  <c r="E2887"/>
  <c r="R2887" s="1"/>
  <c r="D2887"/>
  <c r="Q2886"/>
  <c r="P2886"/>
  <c r="O2886"/>
  <c r="N2886"/>
  <c r="M2886"/>
  <c r="L2886"/>
  <c r="K2886"/>
  <c r="J2886"/>
  <c r="I2886"/>
  <c r="H2886"/>
  <c r="G2886"/>
  <c r="F2886"/>
  <c r="R2886" s="1"/>
  <c r="E2886"/>
  <c r="D2886"/>
  <c r="Q2885"/>
  <c r="P2885"/>
  <c r="O2885"/>
  <c r="N2885"/>
  <c r="M2885"/>
  <c r="L2885"/>
  <c r="K2885"/>
  <c r="J2885"/>
  <c r="I2885"/>
  <c r="H2885"/>
  <c r="G2885"/>
  <c r="F2885"/>
  <c r="E2885"/>
  <c r="D2885"/>
  <c r="R2885" s="1"/>
  <c r="Q2884"/>
  <c r="P2884"/>
  <c r="O2884"/>
  <c r="N2884"/>
  <c r="M2884"/>
  <c r="L2884"/>
  <c r="K2884"/>
  <c r="J2884"/>
  <c r="I2884"/>
  <c r="H2884"/>
  <c r="G2884"/>
  <c r="F2884"/>
  <c r="E2884"/>
  <c r="D2884"/>
  <c r="R2884" s="1"/>
  <c r="Q2883"/>
  <c r="P2883"/>
  <c r="O2883"/>
  <c r="N2883"/>
  <c r="M2883"/>
  <c r="L2883"/>
  <c r="K2883"/>
  <c r="J2883"/>
  <c r="I2883"/>
  <c r="H2883"/>
  <c r="G2883"/>
  <c r="F2883"/>
  <c r="E2883"/>
  <c r="R2883" s="1"/>
  <c r="D2883"/>
  <c r="Q2882"/>
  <c r="P2882"/>
  <c r="O2882"/>
  <c r="N2882"/>
  <c r="M2882"/>
  <c r="L2882"/>
  <c r="K2882"/>
  <c r="J2882"/>
  <c r="I2882"/>
  <c r="H2882"/>
  <c r="G2882"/>
  <c r="F2882"/>
  <c r="R2882" s="1"/>
  <c r="E2882"/>
  <c r="D2882"/>
  <c r="Q2881"/>
  <c r="P2881"/>
  <c r="O2881"/>
  <c r="N2881"/>
  <c r="M2881"/>
  <c r="L2881"/>
  <c r="K2881"/>
  <c r="J2881"/>
  <c r="I2881"/>
  <c r="H2881"/>
  <c r="G2881"/>
  <c r="F2881"/>
  <c r="E2881"/>
  <c r="D2881"/>
  <c r="R2881" s="1"/>
  <c r="Q2880"/>
  <c r="P2880"/>
  <c r="O2880"/>
  <c r="N2880"/>
  <c r="M2880"/>
  <c r="L2880"/>
  <c r="K2880"/>
  <c r="J2880"/>
  <c r="I2880"/>
  <c r="H2880"/>
  <c r="G2880"/>
  <c r="F2880"/>
  <c r="E2880"/>
  <c r="D2880"/>
  <c r="R2880" s="1"/>
  <c r="Q2879"/>
  <c r="P2879"/>
  <c r="O2879"/>
  <c r="N2879"/>
  <c r="M2879"/>
  <c r="L2879"/>
  <c r="K2879"/>
  <c r="J2879"/>
  <c r="I2879"/>
  <c r="H2879"/>
  <c r="G2879"/>
  <c r="F2879"/>
  <c r="E2879"/>
  <c r="R2879" s="1"/>
  <c r="D2879"/>
  <c r="Q2878"/>
  <c r="P2878"/>
  <c r="O2878"/>
  <c r="N2878"/>
  <c r="M2878"/>
  <c r="L2878"/>
  <c r="K2878"/>
  <c r="J2878"/>
  <c r="I2878"/>
  <c r="H2878"/>
  <c r="G2878"/>
  <c r="F2878"/>
  <c r="R2878" s="1"/>
  <c r="E2878"/>
  <c r="D2878"/>
  <c r="Q2877"/>
  <c r="P2877"/>
  <c r="O2877"/>
  <c r="N2877"/>
  <c r="M2877"/>
  <c r="L2877"/>
  <c r="K2877"/>
  <c r="J2877"/>
  <c r="I2877"/>
  <c r="H2877"/>
  <c r="G2877"/>
  <c r="F2877"/>
  <c r="E2877"/>
  <c r="D2877"/>
  <c r="R2877" s="1"/>
  <c r="Q2876"/>
  <c r="P2876"/>
  <c r="O2876"/>
  <c r="N2876"/>
  <c r="M2876"/>
  <c r="L2876"/>
  <c r="K2876"/>
  <c r="J2876"/>
  <c r="I2876"/>
  <c r="H2876"/>
  <c r="G2876"/>
  <c r="F2876"/>
  <c r="E2876"/>
  <c r="D2876"/>
  <c r="R2876" s="1"/>
  <c r="Q2875"/>
  <c r="P2875"/>
  <c r="O2875"/>
  <c r="N2875"/>
  <c r="M2875"/>
  <c r="L2875"/>
  <c r="K2875"/>
  <c r="J2875"/>
  <c r="I2875"/>
  <c r="H2875"/>
  <c r="G2875"/>
  <c r="F2875"/>
  <c r="R2875" s="1"/>
  <c r="E2875"/>
  <c r="D2875"/>
  <c r="Q2874"/>
  <c r="P2874"/>
  <c r="O2874"/>
  <c r="N2874"/>
  <c r="M2874"/>
  <c r="L2874"/>
  <c r="K2874"/>
  <c r="J2874"/>
  <c r="I2874"/>
  <c r="H2874"/>
  <c r="G2874"/>
  <c r="F2874"/>
  <c r="R2874" s="1"/>
  <c r="E2874"/>
  <c r="D2874"/>
  <c r="Q2873"/>
  <c r="P2873"/>
  <c r="O2873"/>
  <c r="N2873"/>
  <c r="M2873"/>
  <c r="L2873"/>
  <c r="K2873"/>
  <c r="J2873"/>
  <c r="I2873"/>
  <c r="H2873"/>
  <c r="G2873"/>
  <c r="F2873"/>
  <c r="E2873"/>
  <c r="D2873"/>
  <c r="R2873" s="1"/>
  <c r="Q2872"/>
  <c r="P2872"/>
  <c r="O2872"/>
  <c r="N2872"/>
  <c r="M2872"/>
  <c r="L2872"/>
  <c r="K2872"/>
  <c r="J2872"/>
  <c r="I2872"/>
  <c r="H2872"/>
  <c r="G2872"/>
  <c r="F2872"/>
  <c r="R2872" s="1"/>
  <c r="E2872"/>
  <c r="D2872"/>
  <c r="Q2871"/>
  <c r="P2871"/>
  <c r="O2871"/>
  <c r="N2871"/>
  <c r="M2871"/>
  <c r="L2871"/>
  <c r="K2871"/>
  <c r="J2871"/>
  <c r="I2871"/>
  <c r="H2871"/>
  <c r="G2871"/>
  <c r="F2871"/>
  <c r="E2871"/>
  <c r="R2871" s="1"/>
  <c r="D2871"/>
  <c r="Q2870"/>
  <c r="P2870"/>
  <c r="O2870"/>
  <c r="N2870"/>
  <c r="M2870"/>
  <c r="L2870"/>
  <c r="K2870"/>
  <c r="J2870"/>
  <c r="I2870"/>
  <c r="H2870"/>
  <c r="G2870"/>
  <c r="F2870"/>
  <c r="E2870"/>
  <c r="D2870"/>
  <c r="R2870" s="1"/>
  <c r="Q2869"/>
  <c r="P2869"/>
  <c r="O2869"/>
  <c r="N2869"/>
  <c r="M2869"/>
  <c r="L2869"/>
  <c r="K2869"/>
  <c r="J2869"/>
  <c r="I2869"/>
  <c r="H2869"/>
  <c r="G2869"/>
  <c r="F2869"/>
  <c r="E2869"/>
  <c r="D2869"/>
  <c r="R2869" s="1"/>
  <c r="Q2868"/>
  <c r="P2868"/>
  <c r="O2868"/>
  <c r="N2868"/>
  <c r="M2868"/>
  <c r="L2868"/>
  <c r="K2868"/>
  <c r="J2868"/>
  <c r="I2868"/>
  <c r="H2868"/>
  <c r="G2868"/>
  <c r="F2868"/>
  <c r="E2868"/>
  <c r="D2868"/>
  <c r="R2868" s="1"/>
  <c r="Q2867"/>
  <c r="P2867"/>
  <c r="O2867"/>
  <c r="N2867"/>
  <c r="M2867"/>
  <c r="L2867"/>
  <c r="K2867"/>
  <c r="J2867"/>
  <c r="I2867"/>
  <c r="H2867"/>
  <c r="G2867"/>
  <c r="F2867"/>
  <c r="E2867"/>
  <c r="R2867" s="1"/>
  <c r="D2867"/>
  <c r="Q2866"/>
  <c r="P2866"/>
  <c r="O2866"/>
  <c r="N2866"/>
  <c r="M2866"/>
  <c r="L2866"/>
  <c r="K2866"/>
  <c r="J2866"/>
  <c r="I2866"/>
  <c r="H2866"/>
  <c r="G2866"/>
  <c r="F2866"/>
  <c r="R2866" s="1"/>
  <c r="E2866"/>
  <c r="D2866"/>
  <c r="Q2865"/>
  <c r="P2865"/>
  <c r="O2865"/>
  <c r="N2865"/>
  <c r="M2865"/>
  <c r="L2865"/>
  <c r="K2865"/>
  <c r="J2865"/>
  <c r="I2865"/>
  <c r="H2865"/>
  <c r="G2865"/>
  <c r="F2865"/>
  <c r="E2865"/>
  <c r="D2865"/>
  <c r="R2865" s="1"/>
  <c r="Q2864"/>
  <c r="P2864"/>
  <c r="O2864"/>
  <c r="N2864"/>
  <c r="M2864"/>
  <c r="L2864"/>
  <c r="K2864"/>
  <c r="J2864"/>
  <c r="I2864"/>
  <c r="H2864"/>
  <c r="G2864"/>
  <c r="F2864"/>
  <c r="E2864"/>
  <c r="D2864"/>
  <c r="R2864" s="1"/>
  <c r="Q2863"/>
  <c r="P2863"/>
  <c r="O2863"/>
  <c r="N2863"/>
  <c r="M2863"/>
  <c r="L2863"/>
  <c r="K2863"/>
  <c r="J2863"/>
  <c r="I2863"/>
  <c r="H2863"/>
  <c r="G2863"/>
  <c r="F2863"/>
  <c r="E2863"/>
  <c r="D2863"/>
  <c r="R2863" s="1"/>
  <c r="Q2862"/>
  <c r="P2862"/>
  <c r="O2862"/>
  <c r="N2862"/>
  <c r="M2862"/>
  <c r="L2862"/>
  <c r="K2862"/>
  <c r="J2862"/>
  <c r="I2862"/>
  <c r="H2862"/>
  <c r="G2862"/>
  <c r="F2862"/>
  <c r="E2862"/>
  <c r="D2862"/>
  <c r="R2862" s="1"/>
  <c r="Q2861"/>
  <c r="P2861"/>
  <c r="O2861"/>
  <c r="N2861"/>
  <c r="M2861"/>
  <c r="L2861"/>
  <c r="K2861"/>
  <c r="J2861"/>
  <c r="I2861"/>
  <c r="H2861"/>
  <c r="G2861"/>
  <c r="F2861"/>
  <c r="E2861"/>
  <c r="D2861"/>
  <c r="R2861" s="1"/>
  <c r="Q2860"/>
  <c r="P2860"/>
  <c r="O2860"/>
  <c r="N2860"/>
  <c r="M2860"/>
  <c r="L2860"/>
  <c r="K2860"/>
  <c r="J2860"/>
  <c r="I2860"/>
  <c r="H2860"/>
  <c r="G2860"/>
  <c r="F2860"/>
  <c r="R2860" s="1"/>
  <c r="E2860"/>
  <c r="D2860"/>
  <c r="Q2859"/>
  <c r="P2859"/>
  <c r="O2859"/>
  <c r="N2859"/>
  <c r="M2859"/>
  <c r="L2859"/>
  <c r="K2859"/>
  <c r="J2859"/>
  <c r="I2859"/>
  <c r="H2859"/>
  <c r="G2859"/>
  <c r="F2859"/>
  <c r="E2859"/>
  <c r="R2859" s="1"/>
  <c r="D2859"/>
  <c r="Q2858"/>
  <c r="P2858"/>
  <c r="O2858"/>
  <c r="N2858"/>
  <c r="M2858"/>
  <c r="L2858"/>
  <c r="K2858"/>
  <c r="J2858"/>
  <c r="I2858"/>
  <c r="H2858"/>
  <c r="G2858"/>
  <c r="F2858"/>
  <c r="E2858"/>
  <c r="D2858"/>
  <c r="R2858" s="1"/>
  <c r="Q2857"/>
  <c r="P2857"/>
  <c r="O2857"/>
  <c r="N2857"/>
  <c r="M2857"/>
  <c r="L2857"/>
  <c r="K2857"/>
  <c r="J2857"/>
  <c r="I2857"/>
  <c r="H2857"/>
  <c r="G2857"/>
  <c r="F2857"/>
  <c r="E2857"/>
  <c r="D2857"/>
  <c r="R2857" s="1"/>
  <c r="Q2856"/>
  <c r="P2856"/>
  <c r="O2856"/>
  <c r="N2856"/>
  <c r="M2856"/>
  <c r="L2856"/>
  <c r="K2856"/>
  <c r="J2856"/>
  <c r="I2856"/>
  <c r="H2856"/>
  <c r="G2856"/>
  <c r="F2856"/>
  <c r="R2856" s="1"/>
  <c r="E2856"/>
  <c r="D2856"/>
  <c r="Q2855"/>
  <c r="P2855"/>
  <c r="O2855"/>
  <c r="N2855"/>
  <c r="M2855"/>
  <c r="L2855"/>
  <c r="K2855"/>
  <c r="J2855"/>
  <c r="I2855"/>
  <c r="H2855"/>
  <c r="G2855"/>
  <c r="F2855"/>
  <c r="E2855"/>
  <c r="R2855" s="1"/>
  <c r="D2855"/>
  <c r="Q2854"/>
  <c r="P2854"/>
  <c r="O2854"/>
  <c r="N2854"/>
  <c r="M2854"/>
  <c r="L2854"/>
  <c r="K2854"/>
  <c r="J2854"/>
  <c r="I2854"/>
  <c r="H2854"/>
  <c r="G2854"/>
  <c r="F2854"/>
  <c r="E2854"/>
  <c r="D2854"/>
  <c r="R2854" s="1"/>
  <c r="Q2853"/>
  <c r="P2853"/>
  <c r="O2853"/>
  <c r="N2853"/>
  <c r="M2853"/>
  <c r="L2853"/>
  <c r="K2853"/>
  <c r="J2853"/>
  <c r="I2853"/>
  <c r="H2853"/>
  <c r="G2853"/>
  <c r="F2853"/>
  <c r="E2853"/>
  <c r="D2853"/>
  <c r="R2853" s="1"/>
  <c r="Q2852"/>
  <c r="P2852"/>
  <c r="O2852"/>
  <c r="N2852"/>
  <c r="M2852"/>
  <c r="L2852"/>
  <c r="K2852"/>
  <c r="J2852"/>
  <c r="I2852"/>
  <c r="H2852"/>
  <c r="G2852"/>
  <c r="F2852"/>
  <c r="R2852" s="1"/>
  <c r="E2852"/>
  <c r="D2852"/>
  <c r="Q2851"/>
  <c r="P2851"/>
  <c r="O2851"/>
  <c r="N2851"/>
  <c r="M2851"/>
  <c r="L2851"/>
  <c r="K2851"/>
  <c r="J2851"/>
  <c r="I2851"/>
  <c r="H2851"/>
  <c r="G2851"/>
  <c r="F2851"/>
  <c r="E2851"/>
  <c r="R2851" s="1"/>
  <c r="D2851"/>
  <c r="Q2850"/>
  <c r="P2850"/>
  <c r="O2850"/>
  <c r="N2850"/>
  <c r="M2850"/>
  <c r="L2850"/>
  <c r="K2850"/>
  <c r="J2850"/>
  <c r="I2850"/>
  <c r="H2850"/>
  <c r="G2850"/>
  <c r="F2850"/>
  <c r="E2850"/>
  <c r="D2850"/>
  <c r="R2850" s="1"/>
  <c r="Q2849"/>
  <c r="P2849"/>
  <c r="O2849"/>
  <c r="N2849"/>
  <c r="M2849"/>
  <c r="L2849"/>
  <c r="K2849"/>
  <c r="J2849"/>
  <c r="I2849"/>
  <c r="H2849"/>
  <c r="G2849"/>
  <c r="F2849"/>
  <c r="E2849"/>
  <c r="D2849"/>
  <c r="R2849" s="1"/>
  <c r="Q2848"/>
  <c r="P2848"/>
  <c r="O2848"/>
  <c r="N2848"/>
  <c r="M2848"/>
  <c r="L2848"/>
  <c r="K2848"/>
  <c r="J2848"/>
  <c r="I2848"/>
  <c r="H2848"/>
  <c r="G2848"/>
  <c r="F2848"/>
  <c r="R2848" s="1"/>
  <c r="E2848"/>
  <c r="D2848"/>
  <c r="Q2847"/>
  <c r="P2847"/>
  <c r="O2847"/>
  <c r="N2847"/>
  <c r="M2847"/>
  <c r="L2847"/>
  <c r="K2847"/>
  <c r="J2847"/>
  <c r="I2847"/>
  <c r="H2847"/>
  <c r="G2847"/>
  <c r="F2847"/>
  <c r="E2847"/>
  <c r="R2847" s="1"/>
  <c r="D2847"/>
  <c r="Q2846"/>
  <c r="P2846"/>
  <c r="O2846"/>
  <c r="N2846"/>
  <c r="M2846"/>
  <c r="L2846"/>
  <c r="K2846"/>
  <c r="J2846"/>
  <c r="I2846"/>
  <c r="H2846"/>
  <c r="G2846"/>
  <c r="F2846"/>
  <c r="E2846"/>
  <c r="D2846"/>
  <c r="R2846" s="1"/>
  <c r="Q2845"/>
  <c r="P2845"/>
  <c r="O2845"/>
  <c r="N2845"/>
  <c r="M2845"/>
  <c r="L2845"/>
  <c r="K2845"/>
  <c r="J2845"/>
  <c r="I2845"/>
  <c r="H2845"/>
  <c r="G2845"/>
  <c r="F2845"/>
  <c r="E2845"/>
  <c r="D2845"/>
  <c r="R2845" s="1"/>
  <c r="Q2844"/>
  <c r="P2844"/>
  <c r="O2844"/>
  <c r="N2844"/>
  <c r="M2844"/>
  <c r="L2844"/>
  <c r="K2844"/>
  <c r="J2844"/>
  <c r="I2844"/>
  <c r="H2844"/>
  <c r="G2844"/>
  <c r="F2844"/>
  <c r="R2844" s="1"/>
  <c r="E2844"/>
  <c r="D2844"/>
  <c r="Q2843"/>
  <c r="P2843"/>
  <c r="O2843"/>
  <c r="N2843"/>
  <c r="M2843"/>
  <c r="L2843"/>
  <c r="K2843"/>
  <c r="J2843"/>
  <c r="I2843"/>
  <c r="H2843"/>
  <c r="G2843"/>
  <c r="F2843"/>
  <c r="E2843"/>
  <c r="R2843" s="1"/>
  <c r="D2843"/>
  <c r="Q2842"/>
  <c r="P2842"/>
  <c r="O2842"/>
  <c r="N2842"/>
  <c r="M2842"/>
  <c r="L2842"/>
  <c r="K2842"/>
  <c r="J2842"/>
  <c r="I2842"/>
  <c r="H2842"/>
  <c r="G2842"/>
  <c r="F2842"/>
  <c r="E2842"/>
  <c r="D2842"/>
  <c r="R2842" s="1"/>
  <c r="Q2841"/>
  <c r="P2841"/>
  <c r="O2841"/>
  <c r="N2841"/>
  <c r="M2841"/>
  <c r="L2841"/>
  <c r="K2841"/>
  <c r="J2841"/>
  <c r="I2841"/>
  <c r="H2841"/>
  <c r="G2841"/>
  <c r="F2841"/>
  <c r="E2841"/>
  <c r="D2841"/>
  <c r="R2841" s="1"/>
  <c r="Q2840"/>
  <c r="P2840"/>
  <c r="O2840"/>
  <c r="N2840"/>
  <c r="M2840"/>
  <c r="L2840"/>
  <c r="K2840"/>
  <c r="J2840"/>
  <c r="I2840"/>
  <c r="H2840"/>
  <c r="G2840"/>
  <c r="F2840"/>
  <c r="R2840" s="1"/>
  <c r="E2840"/>
  <c r="D2840"/>
  <c r="Q2839"/>
  <c r="P2839"/>
  <c r="O2839"/>
  <c r="N2839"/>
  <c r="M2839"/>
  <c r="L2839"/>
  <c r="K2839"/>
  <c r="J2839"/>
  <c r="I2839"/>
  <c r="H2839"/>
  <c r="G2839"/>
  <c r="F2839"/>
  <c r="E2839"/>
  <c r="R2839" s="1"/>
  <c r="D2839"/>
  <c r="Q2838"/>
  <c r="P2838"/>
  <c r="O2838"/>
  <c r="N2838"/>
  <c r="M2838"/>
  <c r="L2838"/>
  <c r="K2838"/>
  <c r="J2838"/>
  <c r="I2838"/>
  <c r="H2838"/>
  <c r="G2838"/>
  <c r="F2838"/>
  <c r="E2838"/>
  <c r="D2838"/>
  <c r="R2838" s="1"/>
  <c r="Q2837"/>
  <c r="P2837"/>
  <c r="O2837"/>
  <c r="N2837"/>
  <c r="M2837"/>
  <c r="L2837"/>
  <c r="K2837"/>
  <c r="J2837"/>
  <c r="I2837"/>
  <c r="H2837"/>
  <c r="G2837"/>
  <c r="F2837"/>
  <c r="E2837"/>
  <c r="D2837"/>
  <c r="R2837" s="1"/>
  <c r="Q2836"/>
  <c r="P2836"/>
  <c r="O2836"/>
  <c r="N2836"/>
  <c r="M2836"/>
  <c r="L2836"/>
  <c r="K2836"/>
  <c r="J2836"/>
  <c r="I2836"/>
  <c r="H2836"/>
  <c r="G2836"/>
  <c r="F2836"/>
  <c r="R2836" s="1"/>
  <c r="E2836"/>
  <c r="D2836"/>
  <c r="Q2835"/>
  <c r="P2835"/>
  <c r="O2835"/>
  <c r="N2835"/>
  <c r="M2835"/>
  <c r="L2835"/>
  <c r="K2835"/>
  <c r="J2835"/>
  <c r="I2835"/>
  <c r="H2835"/>
  <c r="G2835"/>
  <c r="F2835"/>
  <c r="E2835"/>
  <c r="R2835" s="1"/>
  <c r="D2835"/>
  <c r="Q2834"/>
  <c r="P2834"/>
  <c r="O2834"/>
  <c r="N2834"/>
  <c r="M2834"/>
  <c r="L2834"/>
  <c r="K2834"/>
  <c r="J2834"/>
  <c r="I2834"/>
  <c r="H2834"/>
  <c r="G2834"/>
  <c r="F2834"/>
  <c r="E2834"/>
  <c r="D2834"/>
  <c r="R2834" s="1"/>
  <c r="Q2833"/>
  <c r="P2833"/>
  <c r="O2833"/>
  <c r="N2833"/>
  <c r="M2833"/>
  <c r="L2833"/>
  <c r="K2833"/>
  <c r="J2833"/>
  <c r="I2833"/>
  <c r="H2833"/>
  <c r="G2833"/>
  <c r="F2833"/>
  <c r="E2833"/>
  <c r="D2833"/>
  <c r="R2833" s="1"/>
  <c r="Q2832"/>
  <c r="P2832"/>
  <c r="O2832"/>
  <c r="N2832"/>
  <c r="M2832"/>
  <c r="L2832"/>
  <c r="K2832"/>
  <c r="J2832"/>
  <c r="I2832"/>
  <c r="H2832"/>
  <c r="G2832"/>
  <c r="F2832"/>
  <c r="R2832" s="1"/>
  <c r="E2832"/>
  <c r="D2832"/>
  <c r="Q2831"/>
  <c r="P2831"/>
  <c r="O2831"/>
  <c r="N2831"/>
  <c r="M2831"/>
  <c r="L2831"/>
  <c r="K2831"/>
  <c r="J2831"/>
  <c r="I2831"/>
  <c r="H2831"/>
  <c r="G2831"/>
  <c r="F2831"/>
  <c r="E2831"/>
  <c r="R2831" s="1"/>
  <c r="D2831"/>
  <c r="Q2830"/>
  <c r="P2830"/>
  <c r="O2830"/>
  <c r="N2830"/>
  <c r="M2830"/>
  <c r="L2830"/>
  <c r="K2830"/>
  <c r="J2830"/>
  <c r="I2830"/>
  <c r="H2830"/>
  <c r="G2830"/>
  <c r="F2830"/>
  <c r="E2830"/>
  <c r="D2830"/>
  <c r="R2830" s="1"/>
  <c r="Q2829"/>
  <c r="P2829"/>
  <c r="O2829"/>
  <c r="N2829"/>
  <c r="M2829"/>
  <c r="L2829"/>
  <c r="K2829"/>
  <c r="J2829"/>
  <c r="I2829"/>
  <c r="H2829"/>
  <c r="G2829"/>
  <c r="F2829"/>
  <c r="E2829"/>
  <c r="D2829"/>
  <c r="R2829" s="1"/>
  <c r="Q2828"/>
  <c r="P2828"/>
  <c r="O2828"/>
  <c r="N2828"/>
  <c r="M2828"/>
  <c r="L2828"/>
  <c r="K2828"/>
  <c r="J2828"/>
  <c r="I2828"/>
  <c r="H2828"/>
  <c r="G2828"/>
  <c r="F2828"/>
  <c r="R2828" s="1"/>
  <c r="E2828"/>
  <c r="D2828"/>
  <c r="Q2827"/>
  <c r="P2827"/>
  <c r="O2827"/>
  <c r="N2827"/>
  <c r="M2827"/>
  <c r="L2827"/>
  <c r="K2827"/>
  <c r="J2827"/>
  <c r="I2827"/>
  <c r="H2827"/>
  <c r="G2827"/>
  <c r="F2827"/>
  <c r="E2827"/>
  <c r="R2827" s="1"/>
  <c r="D2827"/>
  <c r="Q2826"/>
  <c r="P2826"/>
  <c r="O2826"/>
  <c r="N2826"/>
  <c r="M2826"/>
  <c r="L2826"/>
  <c r="K2826"/>
  <c r="J2826"/>
  <c r="I2826"/>
  <c r="H2826"/>
  <c r="G2826"/>
  <c r="F2826"/>
  <c r="E2826"/>
  <c r="D2826"/>
  <c r="R2826" s="1"/>
  <c r="Q2825"/>
  <c r="P2825"/>
  <c r="O2825"/>
  <c r="N2825"/>
  <c r="M2825"/>
  <c r="L2825"/>
  <c r="K2825"/>
  <c r="J2825"/>
  <c r="I2825"/>
  <c r="H2825"/>
  <c r="G2825"/>
  <c r="F2825"/>
  <c r="E2825"/>
  <c r="D2825"/>
  <c r="R2825" s="1"/>
  <c r="Q2824"/>
  <c r="P2824"/>
  <c r="O2824"/>
  <c r="N2824"/>
  <c r="M2824"/>
  <c r="L2824"/>
  <c r="K2824"/>
  <c r="J2824"/>
  <c r="I2824"/>
  <c r="H2824"/>
  <c r="G2824"/>
  <c r="F2824"/>
  <c r="R2824" s="1"/>
  <c r="E2824"/>
  <c r="D2824"/>
  <c r="Q2823"/>
  <c r="P2823"/>
  <c r="O2823"/>
  <c r="N2823"/>
  <c r="M2823"/>
  <c r="L2823"/>
  <c r="K2823"/>
  <c r="J2823"/>
  <c r="I2823"/>
  <c r="H2823"/>
  <c r="G2823"/>
  <c r="F2823"/>
  <c r="E2823"/>
  <c r="R2823" s="1"/>
  <c r="D2823"/>
  <c r="Q2822"/>
  <c r="P2822"/>
  <c r="O2822"/>
  <c r="N2822"/>
  <c r="M2822"/>
  <c r="L2822"/>
  <c r="K2822"/>
  <c r="J2822"/>
  <c r="I2822"/>
  <c r="H2822"/>
  <c r="G2822"/>
  <c r="F2822"/>
  <c r="E2822"/>
  <c r="D2822"/>
  <c r="R2822" s="1"/>
  <c r="Q2821"/>
  <c r="P2821"/>
  <c r="O2821"/>
  <c r="N2821"/>
  <c r="M2821"/>
  <c r="L2821"/>
  <c r="K2821"/>
  <c r="J2821"/>
  <c r="I2821"/>
  <c r="H2821"/>
  <c r="G2821"/>
  <c r="F2821"/>
  <c r="E2821"/>
  <c r="D2821"/>
  <c r="R2821" s="1"/>
  <c r="Q2820"/>
  <c r="P2820"/>
  <c r="O2820"/>
  <c r="N2820"/>
  <c r="M2820"/>
  <c r="L2820"/>
  <c r="K2820"/>
  <c r="J2820"/>
  <c r="I2820"/>
  <c r="H2820"/>
  <c r="G2820"/>
  <c r="F2820"/>
  <c r="R2820" s="1"/>
  <c r="E2820"/>
  <c r="D2820"/>
  <c r="Q2819"/>
  <c r="P2819"/>
  <c r="O2819"/>
  <c r="N2819"/>
  <c r="M2819"/>
  <c r="L2819"/>
  <c r="K2819"/>
  <c r="J2819"/>
  <c r="I2819"/>
  <c r="H2819"/>
  <c r="G2819"/>
  <c r="F2819"/>
  <c r="E2819"/>
  <c r="R2819" s="1"/>
  <c r="D2819"/>
  <c r="Q2818"/>
  <c r="P2818"/>
  <c r="O2818"/>
  <c r="N2818"/>
  <c r="M2818"/>
  <c r="L2818"/>
  <c r="K2818"/>
  <c r="J2818"/>
  <c r="I2818"/>
  <c r="H2818"/>
  <c r="G2818"/>
  <c r="F2818"/>
  <c r="E2818"/>
  <c r="D2818"/>
  <c r="R2818" s="1"/>
  <c r="Q2817"/>
  <c r="P2817"/>
  <c r="O2817"/>
  <c r="N2817"/>
  <c r="M2817"/>
  <c r="L2817"/>
  <c r="K2817"/>
  <c r="J2817"/>
  <c r="I2817"/>
  <c r="H2817"/>
  <c r="G2817"/>
  <c r="F2817"/>
  <c r="E2817"/>
  <c r="D2817"/>
  <c r="R2817" s="1"/>
  <c r="Q2816"/>
  <c r="P2816"/>
  <c r="O2816"/>
  <c r="N2816"/>
  <c r="M2816"/>
  <c r="L2816"/>
  <c r="K2816"/>
  <c r="J2816"/>
  <c r="I2816"/>
  <c r="H2816"/>
  <c r="G2816"/>
  <c r="F2816"/>
  <c r="R2816" s="1"/>
  <c r="E2816"/>
  <c r="D2816"/>
  <c r="Q2815"/>
  <c r="P2815"/>
  <c r="O2815"/>
  <c r="N2815"/>
  <c r="M2815"/>
  <c r="L2815"/>
  <c r="K2815"/>
  <c r="J2815"/>
  <c r="I2815"/>
  <c r="H2815"/>
  <c r="G2815"/>
  <c r="F2815"/>
  <c r="E2815"/>
  <c r="R2815" s="1"/>
  <c r="D2815"/>
  <c r="Q2814"/>
  <c r="P2814"/>
  <c r="O2814"/>
  <c r="N2814"/>
  <c r="M2814"/>
  <c r="L2814"/>
  <c r="K2814"/>
  <c r="J2814"/>
  <c r="I2814"/>
  <c r="H2814"/>
  <c r="G2814"/>
  <c r="F2814"/>
  <c r="E2814"/>
  <c r="D2814"/>
  <c r="R2814" s="1"/>
  <c r="Q2813"/>
  <c r="P2813"/>
  <c r="O2813"/>
  <c r="N2813"/>
  <c r="M2813"/>
  <c r="L2813"/>
  <c r="K2813"/>
  <c r="J2813"/>
  <c r="I2813"/>
  <c r="H2813"/>
  <c r="G2813"/>
  <c r="F2813"/>
  <c r="E2813"/>
  <c r="D2813"/>
  <c r="R2813" s="1"/>
  <c r="Q2812"/>
  <c r="P2812"/>
  <c r="O2812"/>
  <c r="N2812"/>
  <c r="M2812"/>
  <c r="L2812"/>
  <c r="K2812"/>
  <c r="J2812"/>
  <c r="I2812"/>
  <c r="H2812"/>
  <c r="G2812"/>
  <c r="F2812"/>
  <c r="E2812"/>
  <c r="D2812"/>
  <c r="R2812" s="1"/>
  <c r="Q2811"/>
  <c r="P2811"/>
  <c r="O2811"/>
  <c r="N2811"/>
  <c r="M2811"/>
  <c r="L2811"/>
  <c r="K2811"/>
  <c r="J2811"/>
  <c r="I2811"/>
  <c r="H2811"/>
  <c r="G2811"/>
  <c r="F2811"/>
  <c r="E2811"/>
  <c r="R2811" s="1"/>
  <c r="D2811"/>
  <c r="Q2810"/>
  <c r="P2810"/>
  <c r="O2810"/>
  <c r="N2810"/>
  <c r="M2810"/>
  <c r="L2810"/>
  <c r="K2810"/>
  <c r="J2810"/>
  <c r="I2810"/>
  <c r="H2810"/>
  <c r="G2810"/>
  <c r="F2810"/>
  <c r="E2810"/>
  <c r="D2810"/>
  <c r="R2810" s="1"/>
  <c r="Q2809"/>
  <c r="P2809"/>
  <c r="O2809"/>
  <c r="N2809"/>
  <c r="M2809"/>
  <c r="L2809"/>
  <c r="K2809"/>
  <c r="J2809"/>
  <c r="I2809"/>
  <c r="H2809"/>
  <c r="G2809"/>
  <c r="F2809"/>
  <c r="E2809"/>
  <c r="D2809"/>
  <c r="R2809" s="1"/>
  <c r="Q2808"/>
  <c r="P2808"/>
  <c r="O2808"/>
  <c r="N2808"/>
  <c r="M2808"/>
  <c r="L2808"/>
  <c r="K2808"/>
  <c r="J2808"/>
  <c r="I2808"/>
  <c r="H2808"/>
  <c r="G2808"/>
  <c r="F2808"/>
  <c r="E2808"/>
  <c r="D2808"/>
  <c r="R2808" s="1"/>
  <c r="Q2807"/>
  <c r="P2807"/>
  <c r="O2807"/>
  <c r="N2807"/>
  <c r="M2807"/>
  <c r="L2807"/>
  <c r="K2807"/>
  <c r="J2807"/>
  <c r="I2807"/>
  <c r="H2807"/>
  <c r="G2807"/>
  <c r="F2807"/>
  <c r="E2807"/>
  <c r="R2807" s="1"/>
  <c r="D2807"/>
  <c r="Q2806"/>
  <c r="P2806"/>
  <c r="O2806"/>
  <c r="N2806"/>
  <c r="M2806"/>
  <c r="L2806"/>
  <c r="K2806"/>
  <c r="J2806"/>
  <c r="I2806"/>
  <c r="H2806"/>
  <c r="G2806"/>
  <c r="F2806"/>
  <c r="E2806"/>
  <c r="D2806"/>
  <c r="R2806" s="1"/>
  <c r="Q2805"/>
  <c r="P2805"/>
  <c r="O2805"/>
  <c r="N2805"/>
  <c r="M2805"/>
  <c r="L2805"/>
  <c r="K2805"/>
  <c r="J2805"/>
  <c r="I2805"/>
  <c r="H2805"/>
  <c r="G2805"/>
  <c r="F2805"/>
  <c r="E2805"/>
  <c r="D2805"/>
  <c r="R2805" s="1"/>
  <c r="Q2804"/>
  <c r="P2804"/>
  <c r="O2804"/>
  <c r="N2804"/>
  <c r="M2804"/>
  <c r="L2804"/>
  <c r="K2804"/>
  <c r="J2804"/>
  <c r="I2804"/>
  <c r="H2804"/>
  <c r="G2804"/>
  <c r="F2804"/>
  <c r="E2804"/>
  <c r="D2804"/>
  <c r="R2804" s="1"/>
  <c r="Q2803"/>
  <c r="P2803"/>
  <c r="O2803"/>
  <c r="N2803"/>
  <c r="M2803"/>
  <c r="L2803"/>
  <c r="K2803"/>
  <c r="J2803"/>
  <c r="I2803"/>
  <c r="H2803"/>
  <c r="G2803"/>
  <c r="F2803"/>
  <c r="E2803"/>
  <c r="R2803" s="1"/>
  <c r="D2803"/>
  <c r="Q2802"/>
  <c r="P2802"/>
  <c r="O2802"/>
  <c r="N2802"/>
  <c r="M2802"/>
  <c r="L2802"/>
  <c r="K2802"/>
  <c r="J2802"/>
  <c r="I2802"/>
  <c r="H2802"/>
  <c r="G2802"/>
  <c r="F2802"/>
  <c r="E2802"/>
  <c r="D2802"/>
  <c r="R2802" s="1"/>
  <c r="Q2801"/>
  <c r="P2801"/>
  <c r="O2801"/>
  <c r="N2801"/>
  <c r="M2801"/>
  <c r="L2801"/>
  <c r="K2801"/>
  <c r="J2801"/>
  <c r="I2801"/>
  <c r="H2801"/>
  <c r="G2801"/>
  <c r="F2801"/>
  <c r="E2801"/>
  <c r="D2801"/>
  <c r="R2801" s="1"/>
  <c r="Q2800"/>
  <c r="P2800"/>
  <c r="O2800"/>
  <c r="N2800"/>
  <c r="M2800"/>
  <c r="L2800"/>
  <c r="K2800"/>
  <c r="J2800"/>
  <c r="I2800"/>
  <c r="H2800"/>
  <c r="G2800"/>
  <c r="F2800"/>
  <c r="R2800" s="1"/>
  <c r="E2800"/>
  <c r="D2800"/>
  <c r="Q2799"/>
  <c r="P2799"/>
  <c r="O2799"/>
  <c r="N2799"/>
  <c r="M2799"/>
  <c r="L2799"/>
  <c r="K2799"/>
  <c r="J2799"/>
  <c r="I2799"/>
  <c r="H2799"/>
  <c r="G2799"/>
  <c r="F2799"/>
  <c r="E2799"/>
  <c r="R2799" s="1"/>
  <c r="D2799"/>
  <c r="Q2798"/>
  <c r="P2798"/>
  <c r="O2798"/>
  <c r="N2798"/>
  <c r="M2798"/>
  <c r="L2798"/>
  <c r="K2798"/>
  <c r="J2798"/>
  <c r="I2798"/>
  <c r="H2798"/>
  <c r="G2798"/>
  <c r="F2798"/>
  <c r="E2798"/>
  <c r="D2798"/>
  <c r="R2798" s="1"/>
  <c r="Q2797"/>
  <c r="P2797"/>
  <c r="O2797"/>
  <c r="N2797"/>
  <c r="M2797"/>
  <c r="L2797"/>
  <c r="K2797"/>
  <c r="J2797"/>
  <c r="I2797"/>
  <c r="H2797"/>
  <c r="G2797"/>
  <c r="F2797"/>
  <c r="E2797"/>
  <c r="D2797"/>
  <c r="R2797" s="1"/>
  <c r="Q2796"/>
  <c r="P2796"/>
  <c r="O2796"/>
  <c r="N2796"/>
  <c r="M2796"/>
  <c r="L2796"/>
  <c r="K2796"/>
  <c r="J2796"/>
  <c r="I2796"/>
  <c r="H2796"/>
  <c r="G2796"/>
  <c r="F2796"/>
  <c r="R2796" s="1"/>
  <c r="E2796"/>
  <c r="D2796"/>
  <c r="Q2795"/>
  <c r="P2795"/>
  <c r="O2795"/>
  <c r="N2795"/>
  <c r="M2795"/>
  <c r="L2795"/>
  <c r="K2795"/>
  <c r="J2795"/>
  <c r="I2795"/>
  <c r="H2795"/>
  <c r="G2795"/>
  <c r="F2795"/>
  <c r="E2795"/>
  <c r="R2795" s="1"/>
  <c r="D2795"/>
  <c r="Q2794"/>
  <c r="P2794"/>
  <c r="O2794"/>
  <c r="N2794"/>
  <c r="M2794"/>
  <c r="L2794"/>
  <c r="K2794"/>
  <c r="J2794"/>
  <c r="I2794"/>
  <c r="H2794"/>
  <c r="G2794"/>
  <c r="F2794"/>
  <c r="E2794"/>
  <c r="D2794"/>
  <c r="R2794" s="1"/>
  <c r="Q2793"/>
  <c r="P2793"/>
  <c r="O2793"/>
  <c r="N2793"/>
  <c r="M2793"/>
  <c r="L2793"/>
  <c r="K2793"/>
  <c r="J2793"/>
  <c r="I2793"/>
  <c r="H2793"/>
  <c r="G2793"/>
  <c r="F2793"/>
  <c r="E2793"/>
  <c r="D2793"/>
  <c r="R2793" s="1"/>
  <c r="Q2792"/>
  <c r="P2792"/>
  <c r="O2792"/>
  <c r="N2792"/>
  <c r="M2792"/>
  <c r="L2792"/>
  <c r="K2792"/>
  <c r="J2792"/>
  <c r="I2792"/>
  <c r="H2792"/>
  <c r="G2792"/>
  <c r="F2792"/>
  <c r="E2792"/>
  <c r="D2792"/>
  <c r="R2792" s="1"/>
  <c r="Q2791"/>
  <c r="P2791"/>
  <c r="O2791"/>
  <c r="N2791"/>
  <c r="M2791"/>
  <c r="L2791"/>
  <c r="K2791"/>
  <c r="J2791"/>
  <c r="I2791"/>
  <c r="H2791"/>
  <c r="G2791"/>
  <c r="F2791"/>
  <c r="E2791"/>
  <c r="R2791" s="1"/>
  <c r="D2791"/>
  <c r="Q2790"/>
  <c r="P2790"/>
  <c r="O2790"/>
  <c r="N2790"/>
  <c r="M2790"/>
  <c r="L2790"/>
  <c r="K2790"/>
  <c r="J2790"/>
  <c r="I2790"/>
  <c r="H2790"/>
  <c r="G2790"/>
  <c r="F2790"/>
  <c r="E2790"/>
  <c r="D2790"/>
  <c r="R2790" s="1"/>
  <c r="Q2789"/>
  <c r="P2789"/>
  <c r="O2789"/>
  <c r="N2789"/>
  <c r="M2789"/>
  <c r="L2789"/>
  <c r="K2789"/>
  <c r="J2789"/>
  <c r="I2789"/>
  <c r="H2789"/>
  <c r="G2789"/>
  <c r="F2789"/>
  <c r="E2789"/>
  <c r="D2789"/>
  <c r="R2789" s="1"/>
  <c r="Q2788"/>
  <c r="P2788"/>
  <c r="O2788"/>
  <c r="N2788"/>
  <c r="M2788"/>
  <c r="L2788"/>
  <c r="K2788"/>
  <c r="J2788"/>
  <c r="I2788"/>
  <c r="H2788"/>
  <c r="G2788"/>
  <c r="F2788"/>
  <c r="E2788"/>
  <c r="D2788"/>
  <c r="R2788" s="1"/>
  <c r="Q2787"/>
  <c r="P2787"/>
  <c r="O2787"/>
  <c r="N2787"/>
  <c r="M2787"/>
  <c r="L2787"/>
  <c r="K2787"/>
  <c r="J2787"/>
  <c r="I2787"/>
  <c r="H2787"/>
  <c r="G2787"/>
  <c r="F2787"/>
  <c r="E2787"/>
  <c r="R2787" s="1"/>
  <c r="D2787"/>
  <c r="Q2786"/>
  <c r="P2786"/>
  <c r="O2786"/>
  <c r="N2786"/>
  <c r="M2786"/>
  <c r="L2786"/>
  <c r="K2786"/>
  <c r="J2786"/>
  <c r="I2786"/>
  <c r="H2786"/>
  <c r="G2786"/>
  <c r="F2786"/>
  <c r="E2786"/>
  <c r="D2786"/>
  <c r="R2786" s="1"/>
  <c r="Q2785"/>
  <c r="P2785"/>
  <c r="O2785"/>
  <c r="N2785"/>
  <c r="M2785"/>
  <c r="L2785"/>
  <c r="K2785"/>
  <c r="J2785"/>
  <c r="I2785"/>
  <c r="H2785"/>
  <c r="G2785"/>
  <c r="F2785"/>
  <c r="E2785"/>
  <c r="D2785"/>
  <c r="R2785" s="1"/>
  <c r="Q2784"/>
  <c r="P2784"/>
  <c r="O2784"/>
  <c r="N2784"/>
  <c r="M2784"/>
  <c r="L2784"/>
  <c r="K2784"/>
  <c r="J2784"/>
  <c r="I2784"/>
  <c r="H2784"/>
  <c r="G2784"/>
  <c r="F2784"/>
  <c r="E2784"/>
  <c r="D2784"/>
  <c r="R2784" s="1"/>
  <c r="Q2783"/>
  <c r="P2783"/>
  <c r="O2783"/>
  <c r="N2783"/>
  <c r="M2783"/>
  <c r="L2783"/>
  <c r="K2783"/>
  <c r="J2783"/>
  <c r="I2783"/>
  <c r="H2783"/>
  <c r="G2783"/>
  <c r="F2783"/>
  <c r="E2783"/>
  <c r="R2783" s="1"/>
  <c r="D2783"/>
  <c r="Q2782"/>
  <c r="P2782"/>
  <c r="O2782"/>
  <c r="N2782"/>
  <c r="M2782"/>
  <c r="L2782"/>
  <c r="K2782"/>
  <c r="J2782"/>
  <c r="I2782"/>
  <c r="H2782"/>
  <c r="G2782"/>
  <c r="F2782"/>
  <c r="E2782"/>
  <c r="D2782"/>
  <c r="R2782" s="1"/>
  <c r="Q2781"/>
  <c r="P2781"/>
  <c r="O2781"/>
  <c r="N2781"/>
  <c r="M2781"/>
  <c r="L2781"/>
  <c r="K2781"/>
  <c r="J2781"/>
  <c r="I2781"/>
  <c r="H2781"/>
  <c r="G2781"/>
  <c r="F2781"/>
  <c r="E2781"/>
  <c r="D2781"/>
  <c r="R2781" s="1"/>
  <c r="Q2780"/>
  <c r="P2780"/>
  <c r="O2780"/>
  <c r="N2780"/>
  <c r="M2780"/>
  <c r="L2780"/>
  <c r="K2780"/>
  <c r="J2780"/>
  <c r="I2780"/>
  <c r="H2780"/>
  <c r="G2780"/>
  <c r="F2780"/>
  <c r="E2780"/>
  <c r="D2780"/>
  <c r="R2780" s="1"/>
  <c r="Q2779"/>
  <c r="P2779"/>
  <c r="O2779"/>
  <c r="N2779"/>
  <c r="M2779"/>
  <c r="L2779"/>
  <c r="K2779"/>
  <c r="J2779"/>
  <c r="I2779"/>
  <c r="H2779"/>
  <c r="G2779"/>
  <c r="F2779"/>
  <c r="E2779"/>
  <c r="R2779" s="1"/>
  <c r="D2779"/>
  <c r="Q2778"/>
  <c r="P2778"/>
  <c r="O2778"/>
  <c r="N2778"/>
  <c r="M2778"/>
  <c r="L2778"/>
  <c r="K2778"/>
  <c r="J2778"/>
  <c r="I2778"/>
  <c r="H2778"/>
  <c r="G2778"/>
  <c r="F2778"/>
  <c r="E2778"/>
  <c r="D2778"/>
  <c r="R2778" s="1"/>
  <c r="Q2777"/>
  <c r="P2777"/>
  <c r="O2777"/>
  <c r="N2777"/>
  <c r="M2777"/>
  <c r="L2777"/>
  <c r="K2777"/>
  <c r="J2777"/>
  <c r="I2777"/>
  <c r="H2777"/>
  <c r="G2777"/>
  <c r="F2777"/>
  <c r="E2777"/>
  <c r="D2777"/>
  <c r="R2777" s="1"/>
  <c r="Q2776"/>
  <c r="P2776"/>
  <c r="O2776"/>
  <c r="N2776"/>
  <c r="M2776"/>
  <c r="L2776"/>
  <c r="K2776"/>
  <c r="J2776"/>
  <c r="I2776"/>
  <c r="H2776"/>
  <c r="G2776"/>
  <c r="F2776"/>
  <c r="E2776"/>
  <c r="D2776"/>
  <c r="R2776" s="1"/>
  <c r="Q2775"/>
  <c r="P2775"/>
  <c r="O2775"/>
  <c r="N2775"/>
  <c r="M2775"/>
  <c r="L2775"/>
  <c r="K2775"/>
  <c r="J2775"/>
  <c r="I2775"/>
  <c r="H2775"/>
  <c r="G2775"/>
  <c r="F2775"/>
  <c r="E2775"/>
  <c r="R2775" s="1"/>
  <c r="D2775"/>
  <c r="Q2774"/>
  <c r="P2774"/>
  <c r="O2774"/>
  <c r="N2774"/>
  <c r="M2774"/>
  <c r="L2774"/>
  <c r="K2774"/>
  <c r="J2774"/>
  <c r="I2774"/>
  <c r="H2774"/>
  <c r="G2774"/>
  <c r="F2774"/>
  <c r="E2774"/>
  <c r="D2774"/>
  <c r="R2774" s="1"/>
  <c r="Q2773"/>
  <c r="P2773"/>
  <c r="O2773"/>
  <c r="N2773"/>
  <c r="M2773"/>
  <c r="L2773"/>
  <c r="K2773"/>
  <c r="J2773"/>
  <c r="I2773"/>
  <c r="H2773"/>
  <c r="G2773"/>
  <c r="F2773"/>
  <c r="E2773"/>
  <c r="D2773"/>
  <c r="R2773" s="1"/>
  <c r="Q2772"/>
  <c r="P2772"/>
  <c r="O2772"/>
  <c r="N2772"/>
  <c r="M2772"/>
  <c r="L2772"/>
  <c r="K2772"/>
  <c r="J2772"/>
  <c r="I2772"/>
  <c r="H2772"/>
  <c r="G2772"/>
  <c r="F2772"/>
  <c r="E2772"/>
  <c r="D2772"/>
  <c r="R2772" s="1"/>
  <c r="Q2771"/>
  <c r="P2771"/>
  <c r="O2771"/>
  <c r="N2771"/>
  <c r="M2771"/>
  <c r="L2771"/>
  <c r="K2771"/>
  <c r="J2771"/>
  <c r="I2771"/>
  <c r="H2771"/>
  <c r="G2771"/>
  <c r="F2771"/>
  <c r="E2771"/>
  <c r="R2771" s="1"/>
  <c r="D2771"/>
  <c r="Q2770"/>
  <c r="P2770"/>
  <c r="O2770"/>
  <c r="N2770"/>
  <c r="M2770"/>
  <c r="L2770"/>
  <c r="K2770"/>
  <c r="J2770"/>
  <c r="I2770"/>
  <c r="H2770"/>
  <c r="G2770"/>
  <c r="F2770"/>
  <c r="E2770"/>
  <c r="D2770"/>
  <c r="R2770" s="1"/>
  <c r="Q2769"/>
  <c r="P2769"/>
  <c r="O2769"/>
  <c r="N2769"/>
  <c r="M2769"/>
  <c r="L2769"/>
  <c r="K2769"/>
  <c r="J2769"/>
  <c r="I2769"/>
  <c r="H2769"/>
  <c r="G2769"/>
  <c r="F2769"/>
  <c r="E2769"/>
  <c r="D2769"/>
  <c r="R2769" s="1"/>
  <c r="Q2768"/>
  <c r="P2768"/>
  <c r="O2768"/>
  <c r="N2768"/>
  <c r="M2768"/>
  <c r="L2768"/>
  <c r="K2768"/>
  <c r="J2768"/>
  <c r="I2768"/>
  <c r="H2768"/>
  <c r="G2768"/>
  <c r="F2768"/>
  <c r="E2768"/>
  <c r="D2768"/>
  <c r="R2768" s="1"/>
  <c r="Q2767"/>
  <c r="P2767"/>
  <c r="O2767"/>
  <c r="N2767"/>
  <c r="M2767"/>
  <c r="L2767"/>
  <c r="K2767"/>
  <c r="J2767"/>
  <c r="I2767"/>
  <c r="H2767"/>
  <c r="G2767"/>
  <c r="F2767"/>
  <c r="E2767"/>
  <c r="R2767" s="1"/>
  <c r="D2767"/>
  <c r="Q2766"/>
  <c r="P2766"/>
  <c r="O2766"/>
  <c r="N2766"/>
  <c r="M2766"/>
  <c r="L2766"/>
  <c r="K2766"/>
  <c r="J2766"/>
  <c r="I2766"/>
  <c r="H2766"/>
  <c r="G2766"/>
  <c r="F2766"/>
  <c r="R2766" s="1"/>
  <c r="E2766"/>
  <c r="D2766"/>
  <c r="Q2765"/>
  <c r="P2765"/>
  <c r="O2765"/>
  <c r="N2765"/>
  <c r="M2765"/>
  <c r="L2765"/>
  <c r="K2765"/>
  <c r="J2765"/>
  <c r="I2765"/>
  <c r="H2765"/>
  <c r="G2765"/>
  <c r="F2765"/>
  <c r="E2765"/>
  <c r="D2765"/>
  <c r="R2765" s="1"/>
  <c r="Q2764"/>
  <c r="P2764"/>
  <c r="O2764"/>
  <c r="N2764"/>
  <c r="M2764"/>
  <c r="L2764"/>
  <c r="K2764"/>
  <c r="J2764"/>
  <c r="I2764"/>
  <c r="H2764"/>
  <c r="G2764"/>
  <c r="F2764"/>
  <c r="E2764"/>
  <c r="D2764"/>
  <c r="R2764" s="1"/>
  <c r="Q2763"/>
  <c r="P2763"/>
  <c r="O2763"/>
  <c r="N2763"/>
  <c r="M2763"/>
  <c r="L2763"/>
  <c r="K2763"/>
  <c r="J2763"/>
  <c r="I2763"/>
  <c r="H2763"/>
  <c r="G2763"/>
  <c r="F2763"/>
  <c r="E2763"/>
  <c r="R2763" s="1"/>
  <c r="D2763"/>
  <c r="Q2762"/>
  <c r="P2762"/>
  <c r="O2762"/>
  <c r="N2762"/>
  <c r="M2762"/>
  <c r="L2762"/>
  <c r="K2762"/>
  <c r="J2762"/>
  <c r="I2762"/>
  <c r="H2762"/>
  <c r="G2762"/>
  <c r="F2762"/>
  <c r="R2762" s="1"/>
  <c r="E2762"/>
  <c r="D2762"/>
  <c r="Q2761"/>
  <c r="P2761"/>
  <c r="O2761"/>
  <c r="N2761"/>
  <c r="M2761"/>
  <c r="L2761"/>
  <c r="K2761"/>
  <c r="J2761"/>
  <c r="I2761"/>
  <c r="H2761"/>
  <c r="G2761"/>
  <c r="F2761"/>
  <c r="E2761"/>
  <c r="D2761"/>
  <c r="R2761" s="1"/>
  <c r="Q2760"/>
  <c r="P2760"/>
  <c r="O2760"/>
  <c r="N2760"/>
  <c r="M2760"/>
  <c r="L2760"/>
  <c r="K2760"/>
  <c r="J2760"/>
  <c r="I2760"/>
  <c r="H2760"/>
  <c r="G2760"/>
  <c r="F2760"/>
  <c r="E2760"/>
  <c r="D2760"/>
  <c r="R2760" s="1"/>
  <c r="Q2759"/>
  <c r="P2759"/>
  <c r="O2759"/>
  <c r="N2759"/>
  <c r="M2759"/>
  <c r="L2759"/>
  <c r="K2759"/>
  <c r="J2759"/>
  <c r="I2759"/>
  <c r="H2759"/>
  <c r="G2759"/>
  <c r="F2759"/>
  <c r="E2759"/>
  <c r="R2759" s="1"/>
  <c r="D2759"/>
  <c r="Q2758"/>
  <c r="P2758"/>
  <c r="O2758"/>
  <c r="N2758"/>
  <c r="M2758"/>
  <c r="L2758"/>
  <c r="K2758"/>
  <c r="J2758"/>
  <c r="I2758"/>
  <c r="H2758"/>
  <c r="G2758"/>
  <c r="F2758"/>
  <c r="R2758" s="1"/>
  <c r="E2758"/>
  <c r="D2758"/>
  <c r="Q2757"/>
  <c r="P2757"/>
  <c r="O2757"/>
  <c r="N2757"/>
  <c r="M2757"/>
  <c r="L2757"/>
  <c r="K2757"/>
  <c r="J2757"/>
  <c r="I2757"/>
  <c r="H2757"/>
  <c r="G2757"/>
  <c r="F2757"/>
  <c r="E2757"/>
  <c r="D2757"/>
  <c r="R2757" s="1"/>
  <c r="Q2756"/>
  <c r="P2756"/>
  <c r="O2756"/>
  <c r="N2756"/>
  <c r="M2756"/>
  <c r="L2756"/>
  <c r="K2756"/>
  <c r="J2756"/>
  <c r="I2756"/>
  <c r="H2756"/>
  <c r="G2756"/>
  <c r="F2756"/>
  <c r="E2756"/>
  <c r="D2756"/>
  <c r="R2756" s="1"/>
  <c r="Q2755"/>
  <c r="P2755"/>
  <c r="O2755"/>
  <c r="N2755"/>
  <c r="M2755"/>
  <c r="L2755"/>
  <c r="K2755"/>
  <c r="J2755"/>
  <c r="I2755"/>
  <c r="H2755"/>
  <c r="G2755"/>
  <c r="F2755"/>
  <c r="E2755"/>
  <c r="R2755" s="1"/>
  <c r="D2755"/>
  <c r="Q2754"/>
  <c r="P2754"/>
  <c r="O2754"/>
  <c r="N2754"/>
  <c r="M2754"/>
  <c r="L2754"/>
  <c r="K2754"/>
  <c r="J2754"/>
  <c r="I2754"/>
  <c r="H2754"/>
  <c r="G2754"/>
  <c r="F2754"/>
  <c r="R2754" s="1"/>
  <c r="E2754"/>
  <c r="D2754"/>
  <c r="Q2753"/>
  <c r="P2753"/>
  <c r="O2753"/>
  <c r="N2753"/>
  <c r="M2753"/>
  <c r="L2753"/>
  <c r="K2753"/>
  <c r="J2753"/>
  <c r="I2753"/>
  <c r="H2753"/>
  <c r="G2753"/>
  <c r="F2753"/>
  <c r="E2753"/>
  <c r="D2753"/>
  <c r="R2753" s="1"/>
  <c r="Q2752"/>
  <c r="P2752"/>
  <c r="O2752"/>
  <c r="N2752"/>
  <c r="M2752"/>
  <c r="L2752"/>
  <c r="K2752"/>
  <c r="J2752"/>
  <c r="I2752"/>
  <c r="H2752"/>
  <c r="G2752"/>
  <c r="F2752"/>
  <c r="E2752"/>
  <c r="D2752"/>
  <c r="R2752" s="1"/>
  <c r="Q2751"/>
  <c r="P2751"/>
  <c r="O2751"/>
  <c r="N2751"/>
  <c r="M2751"/>
  <c r="L2751"/>
  <c r="K2751"/>
  <c r="J2751"/>
  <c r="I2751"/>
  <c r="H2751"/>
  <c r="G2751"/>
  <c r="F2751"/>
  <c r="E2751"/>
  <c r="R2751" s="1"/>
  <c r="D2751"/>
  <c r="Q2750"/>
  <c r="P2750"/>
  <c r="O2750"/>
  <c r="N2750"/>
  <c r="M2750"/>
  <c r="L2750"/>
  <c r="K2750"/>
  <c r="J2750"/>
  <c r="I2750"/>
  <c r="H2750"/>
  <c r="G2750"/>
  <c r="F2750"/>
  <c r="R2750" s="1"/>
  <c r="E2750"/>
  <c r="D2750"/>
  <c r="Q2749"/>
  <c r="P2749"/>
  <c r="O2749"/>
  <c r="N2749"/>
  <c r="M2749"/>
  <c r="L2749"/>
  <c r="K2749"/>
  <c r="J2749"/>
  <c r="I2749"/>
  <c r="H2749"/>
  <c r="G2749"/>
  <c r="F2749"/>
  <c r="E2749"/>
  <c r="D2749"/>
  <c r="R2749" s="1"/>
  <c r="Q2748"/>
  <c r="P2748"/>
  <c r="O2748"/>
  <c r="N2748"/>
  <c r="M2748"/>
  <c r="L2748"/>
  <c r="K2748"/>
  <c r="J2748"/>
  <c r="I2748"/>
  <c r="H2748"/>
  <c r="G2748"/>
  <c r="F2748"/>
  <c r="E2748"/>
  <c r="D2748"/>
  <c r="R2748" s="1"/>
  <c r="Q2747"/>
  <c r="P2747"/>
  <c r="O2747"/>
  <c r="N2747"/>
  <c r="M2747"/>
  <c r="L2747"/>
  <c r="K2747"/>
  <c r="J2747"/>
  <c r="I2747"/>
  <c r="H2747"/>
  <c r="G2747"/>
  <c r="F2747"/>
  <c r="E2747"/>
  <c r="R2747" s="1"/>
  <c r="D2747"/>
  <c r="Q2746"/>
  <c r="P2746"/>
  <c r="O2746"/>
  <c r="N2746"/>
  <c r="M2746"/>
  <c r="L2746"/>
  <c r="K2746"/>
  <c r="J2746"/>
  <c r="I2746"/>
  <c r="H2746"/>
  <c r="G2746"/>
  <c r="F2746"/>
  <c r="R2746" s="1"/>
  <c r="E2746"/>
  <c r="D2746"/>
  <c r="Q2745"/>
  <c r="P2745"/>
  <c r="O2745"/>
  <c r="N2745"/>
  <c r="M2745"/>
  <c r="L2745"/>
  <c r="K2745"/>
  <c r="J2745"/>
  <c r="I2745"/>
  <c r="H2745"/>
  <c r="G2745"/>
  <c r="F2745"/>
  <c r="E2745"/>
  <c r="D2745"/>
  <c r="R2745" s="1"/>
  <c r="Q2744"/>
  <c r="P2744"/>
  <c r="O2744"/>
  <c r="N2744"/>
  <c r="M2744"/>
  <c r="L2744"/>
  <c r="K2744"/>
  <c r="J2744"/>
  <c r="I2744"/>
  <c r="H2744"/>
  <c r="G2744"/>
  <c r="F2744"/>
  <c r="E2744"/>
  <c r="D2744"/>
  <c r="R2744" s="1"/>
  <c r="Q2743"/>
  <c r="P2743"/>
  <c r="O2743"/>
  <c r="N2743"/>
  <c r="M2743"/>
  <c r="L2743"/>
  <c r="K2743"/>
  <c r="J2743"/>
  <c r="I2743"/>
  <c r="H2743"/>
  <c r="G2743"/>
  <c r="F2743"/>
  <c r="E2743"/>
  <c r="R2743" s="1"/>
  <c r="D2743"/>
  <c r="Q2742"/>
  <c r="P2742"/>
  <c r="O2742"/>
  <c r="N2742"/>
  <c r="M2742"/>
  <c r="L2742"/>
  <c r="K2742"/>
  <c r="J2742"/>
  <c r="I2742"/>
  <c r="H2742"/>
  <c r="G2742"/>
  <c r="F2742"/>
  <c r="R2742" s="1"/>
  <c r="E2742"/>
  <c r="D2742"/>
  <c r="Q2741"/>
  <c r="P2741"/>
  <c r="O2741"/>
  <c r="N2741"/>
  <c r="M2741"/>
  <c r="L2741"/>
  <c r="K2741"/>
  <c r="J2741"/>
  <c r="I2741"/>
  <c r="H2741"/>
  <c r="G2741"/>
  <c r="F2741"/>
  <c r="E2741"/>
  <c r="D2741"/>
  <c r="R2741" s="1"/>
  <c r="Q2740"/>
  <c r="P2740"/>
  <c r="O2740"/>
  <c r="N2740"/>
  <c r="M2740"/>
  <c r="L2740"/>
  <c r="K2740"/>
  <c r="J2740"/>
  <c r="I2740"/>
  <c r="H2740"/>
  <c r="G2740"/>
  <c r="F2740"/>
  <c r="E2740"/>
  <c r="D2740"/>
  <c r="R2740" s="1"/>
  <c r="Q2739"/>
  <c r="P2739"/>
  <c r="O2739"/>
  <c r="N2739"/>
  <c r="M2739"/>
  <c r="L2739"/>
  <c r="K2739"/>
  <c r="J2739"/>
  <c r="I2739"/>
  <c r="H2739"/>
  <c r="G2739"/>
  <c r="F2739"/>
  <c r="E2739"/>
  <c r="R2739" s="1"/>
  <c r="D2739"/>
  <c r="Q2738"/>
  <c r="P2738"/>
  <c r="O2738"/>
  <c r="N2738"/>
  <c r="M2738"/>
  <c r="L2738"/>
  <c r="K2738"/>
  <c r="J2738"/>
  <c r="I2738"/>
  <c r="H2738"/>
  <c r="G2738"/>
  <c r="F2738"/>
  <c r="R2738" s="1"/>
  <c r="E2738"/>
  <c r="D2738"/>
  <c r="Q2737"/>
  <c r="P2737"/>
  <c r="O2737"/>
  <c r="N2737"/>
  <c r="M2737"/>
  <c r="L2737"/>
  <c r="K2737"/>
  <c r="J2737"/>
  <c r="I2737"/>
  <c r="H2737"/>
  <c r="G2737"/>
  <c r="F2737"/>
  <c r="E2737"/>
  <c r="D2737"/>
  <c r="R2737" s="1"/>
  <c r="Q2736"/>
  <c r="P2736"/>
  <c r="O2736"/>
  <c r="N2736"/>
  <c r="M2736"/>
  <c r="L2736"/>
  <c r="K2736"/>
  <c r="J2736"/>
  <c r="I2736"/>
  <c r="H2736"/>
  <c r="G2736"/>
  <c r="F2736"/>
  <c r="E2736"/>
  <c r="D2736"/>
  <c r="R2736" s="1"/>
  <c r="Q2735"/>
  <c r="P2735"/>
  <c r="O2735"/>
  <c r="N2735"/>
  <c r="M2735"/>
  <c r="L2735"/>
  <c r="K2735"/>
  <c r="J2735"/>
  <c r="I2735"/>
  <c r="H2735"/>
  <c r="G2735"/>
  <c r="F2735"/>
  <c r="E2735"/>
  <c r="R2735" s="1"/>
  <c r="D2735"/>
  <c r="Q2734"/>
  <c r="P2734"/>
  <c r="O2734"/>
  <c r="N2734"/>
  <c r="M2734"/>
  <c r="L2734"/>
  <c r="K2734"/>
  <c r="J2734"/>
  <c r="I2734"/>
  <c r="H2734"/>
  <c r="G2734"/>
  <c r="F2734"/>
  <c r="R2734" s="1"/>
  <c r="E2734"/>
  <c r="D2734"/>
  <c r="Q2733"/>
  <c r="P2733"/>
  <c r="O2733"/>
  <c r="N2733"/>
  <c r="M2733"/>
  <c r="L2733"/>
  <c r="K2733"/>
  <c r="J2733"/>
  <c r="I2733"/>
  <c r="H2733"/>
  <c r="G2733"/>
  <c r="F2733"/>
  <c r="E2733"/>
  <c r="D2733"/>
  <c r="R2733" s="1"/>
  <c r="Q2732"/>
  <c r="P2732"/>
  <c r="O2732"/>
  <c r="N2732"/>
  <c r="M2732"/>
  <c r="L2732"/>
  <c r="K2732"/>
  <c r="J2732"/>
  <c r="I2732"/>
  <c r="H2732"/>
  <c r="G2732"/>
  <c r="F2732"/>
  <c r="E2732"/>
  <c r="D2732"/>
  <c r="R2732" s="1"/>
  <c r="Q2731"/>
  <c r="P2731"/>
  <c r="O2731"/>
  <c r="N2731"/>
  <c r="M2731"/>
  <c r="L2731"/>
  <c r="K2731"/>
  <c r="J2731"/>
  <c r="I2731"/>
  <c r="H2731"/>
  <c r="G2731"/>
  <c r="F2731"/>
  <c r="E2731"/>
  <c r="R2731" s="1"/>
  <c r="D2731"/>
  <c r="Q2730"/>
  <c r="P2730"/>
  <c r="O2730"/>
  <c r="N2730"/>
  <c r="M2730"/>
  <c r="L2730"/>
  <c r="K2730"/>
  <c r="J2730"/>
  <c r="I2730"/>
  <c r="H2730"/>
  <c r="G2730"/>
  <c r="F2730"/>
  <c r="R2730" s="1"/>
  <c r="E2730"/>
  <c r="D2730"/>
  <c r="Q2729"/>
  <c r="P2729"/>
  <c r="O2729"/>
  <c r="N2729"/>
  <c r="M2729"/>
  <c r="L2729"/>
  <c r="K2729"/>
  <c r="J2729"/>
  <c r="I2729"/>
  <c r="H2729"/>
  <c r="G2729"/>
  <c r="F2729"/>
  <c r="E2729"/>
  <c r="D2729"/>
  <c r="R2729" s="1"/>
  <c r="Q2728"/>
  <c r="P2728"/>
  <c r="O2728"/>
  <c r="N2728"/>
  <c r="M2728"/>
  <c r="L2728"/>
  <c r="K2728"/>
  <c r="J2728"/>
  <c r="I2728"/>
  <c r="H2728"/>
  <c r="G2728"/>
  <c r="F2728"/>
  <c r="E2728"/>
  <c r="D2728"/>
  <c r="R2728" s="1"/>
  <c r="Q2727"/>
  <c r="P2727"/>
  <c r="O2727"/>
  <c r="N2727"/>
  <c r="M2727"/>
  <c r="L2727"/>
  <c r="K2727"/>
  <c r="J2727"/>
  <c r="I2727"/>
  <c r="H2727"/>
  <c r="G2727"/>
  <c r="F2727"/>
  <c r="E2727"/>
  <c r="R2727" s="1"/>
  <c r="D2727"/>
  <c r="Q2726"/>
  <c r="P2726"/>
  <c r="O2726"/>
  <c r="N2726"/>
  <c r="M2726"/>
  <c r="L2726"/>
  <c r="K2726"/>
  <c r="J2726"/>
  <c r="I2726"/>
  <c r="H2726"/>
  <c r="G2726"/>
  <c r="F2726"/>
  <c r="R2726" s="1"/>
  <c r="E2726"/>
  <c r="D2726"/>
  <c r="Q2725"/>
  <c r="P2725"/>
  <c r="O2725"/>
  <c r="N2725"/>
  <c r="M2725"/>
  <c r="L2725"/>
  <c r="K2725"/>
  <c r="J2725"/>
  <c r="I2725"/>
  <c r="H2725"/>
  <c r="G2725"/>
  <c r="F2725"/>
  <c r="E2725"/>
  <c r="D2725"/>
  <c r="R2725" s="1"/>
  <c r="Q2724"/>
  <c r="P2724"/>
  <c r="O2724"/>
  <c r="N2724"/>
  <c r="M2724"/>
  <c r="L2724"/>
  <c r="K2724"/>
  <c r="J2724"/>
  <c r="I2724"/>
  <c r="H2724"/>
  <c r="G2724"/>
  <c r="F2724"/>
  <c r="E2724"/>
  <c r="D2724"/>
  <c r="R2724" s="1"/>
  <c r="Q2723"/>
  <c r="P2723"/>
  <c r="O2723"/>
  <c r="N2723"/>
  <c r="M2723"/>
  <c r="L2723"/>
  <c r="K2723"/>
  <c r="J2723"/>
  <c r="I2723"/>
  <c r="H2723"/>
  <c r="G2723"/>
  <c r="F2723"/>
  <c r="E2723"/>
  <c r="R2723" s="1"/>
  <c r="D2723"/>
  <c r="Q2722"/>
  <c r="P2722"/>
  <c r="O2722"/>
  <c r="N2722"/>
  <c r="M2722"/>
  <c r="L2722"/>
  <c r="K2722"/>
  <c r="J2722"/>
  <c r="I2722"/>
  <c r="H2722"/>
  <c r="G2722"/>
  <c r="F2722"/>
  <c r="R2722" s="1"/>
  <c r="E2722"/>
  <c r="D2722"/>
  <c r="Q2721"/>
  <c r="P2721"/>
  <c r="O2721"/>
  <c r="N2721"/>
  <c r="M2721"/>
  <c r="L2721"/>
  <c r="K2721"/>
  <c r="J2721"/>
  <c r="I2721"/>
  <c r="H2721"/>
  <c r="G2721"/>
  <c r="F2721"/>
  <c r="E2721"/>
  <c r="D2721"/>
  <c r="R2721" s="1"/>
  <c r="Q2720"/>
  <c r="P2720"/>
  <c r="O2720"/>
  <c r="N2720"/>
  <c r="M2720"/>
  <c r="L2720"/>
  <c r="K2720"/>
  <c r="J2720"/>
  <c r="I2720"/>
  <c r="H2720"/>
  <c r="G2720"/>
  <c r="F2720"/>
  <c r="E2720"/>
  <c r="D2720"/>
  <c r="R2720" s="1"/>
  <c r="Q2719"/>
  <c r="P2719"/>
  <c r="O2719"/>
  <c r="N2719"/>
  <c r="M2719"/>
  <c r="L2719"/>
  <c r="K2719"/>
  <c r="J2719"/>
  <c r="I2719"/>
  <c r="H2719"/>
  <c r="G2719"/>
  <c r="F2719"/>
  <c r="E2719"/>
  <c r="R2719" s="1"/>
  <c r="D2719"/>
  <c r="Q2718"/>
  <c r="P2718"/>
  <c r="O2718"/>
  <c r="N2718"/>
  <c r="M2718"/>
  <c r="L2718"/>
  <c r="K2718"/>
  <c r="J2718"/>
  <c r="I2718"/>
  <c r="H2718"/>
  <c r="G2718"/>
  <c r="F2718"/>
  <c r="R2718" s="1"/>
  <c r="E2718"/>
  <c r="D2718"/>
  <c r="Q2717"/>
  <c r="P2717"/>
  <c r="O2717"/>
  <c r="N2717"/>
  <c r="M2717"/>
  <c r="L2717"/>
  <c r="K2717"/>
  <c r="J2717"/>
  <c r="I2717"/>
  <c r="H2717"/>
  <c r="G2717"/>
  <c r="F2717"/>
  <c r="E2717"/>
  <c r="D2717"/>
  <c r="R2717" s="1"/>
  <c r="Q2716"/>
  <c r="P2716"/>
  <c r="O2716"/>
  <c r="N2716"/>
  <c r="M2716"/>
  <c r="L2716"/>
  <c r="K2716"/>
  <c r="J2716"/>
  <c r="I2716"/>
  <c r="H2716"/>
  <c r="G2716"/>
  <c r="F2716"/>
  <c r="E2716"/>
  <c r="D2716"/>
  <c r="R2716" s="1"/>
  <c r="Q2715"/>
  <c r="P2715"/>
  <c r="O2715"/>
  <c r="N2715"/>
  <c r="M2715"/>
  <c r="L2715"/>
  <c r="K2715"/>
  <c r="J2715"/>
  <c r="I2715"/>
  <c r="H2715"/>
  <c r="G2715"/>
  <c r="F2715"/>
  <c r="E2715"/>
  <c r="R2715" s="1"/>
  <c r="D2715"/>
  <c r="Q2714"/>
  <c r="P2714"/>
  <c r="O2714"/>
  <c r="N2714"/>
  <c r="M2714"/>
  <c r="L2714"/>
  <c r="K2714"/>
  <c r="J2714"/>
  <c r="I2714"/>
  <c r="H2714"/>
  <c r="G2714"/>
  <c r="F2714"/>
  <c r="R2714" s="1"/>
  <c r="E2714"/>
  <c r="D2714"/>
  <c r="Q2713"/>
  <c r="P2713"/>
  <c r="O2713"/>
  <c r="N2713"/>
  <c r="M2713"/>
  <c r="L2713"/>
  <c r="K2713"/>
  <c r="J2713"/>
  <c r="I2713"/>
  <c r="H2713"/>
  <c r="G2713"/>
  <c r="F2713"/>
  <c r="E2713"/>
  <c r="D2713"/>
  <c r="R2713" s="1"/>
  <c r="Q2712"/>
  <c r="P2712"/>
  <c r="O2712"/>
  <c r="N2712"/>
  <c r="M2712"/>
  <c r="L2712"/>
  <c r="K2712"/>
  <c r="J2712"/>
  <c r="I2712"/>
  <c r="H2712"/>
  <c r="G2712"/>
  <c r="F2712"/>
  <c r="E2712"/>
  <c r="D2712"/>
  <c r="R2712" s="1"/>
  <c r="Q2711"/>
  <c r="P2711"/>
  <c r="O2711"/>
  <c r="N2711"/>
  <c r="M2711"/>
  <c r="L2711"/>
  <c r="K2711"/>
  <c r="J2711"/>
  <c r="I2711"/>
  <c r="H2711"/>
  <c r="G2711"/>
  <c r="F2711"/>
  <c r="E2711"/>
  <c r="R2711" s="1"/>
  <c r="D2711"/>
  <c r="Q2710"/>
  <c r="P2710"/>
  <c r="O2710"/>
  <c r="N2710"/>
  <c r="M2710"/>
  <c r="L2710"/>
  <c r="K2710"/>
  <c r="J2710"/>
  <c r="I2710"/>
  <c r="H2710"/>
  <c r="G2710"/>
  <c r="F2710"/>
  <c r="R2710" s="1"/>
  <c r="E2710"/>
  <c r="D2710"/>
  <c r="Q2709"/>
  <c r="P2709"/>
  <c r="O2709"/>
  <c r="N2709"/>
  <c r="M2709"/>
  <c r="L2709"/>
  <c r="K2709"/>
  <c r="J2709"/>
  <c r="I2709"/>
  <c r="H2709"/>
  <c r="G2709"/>
  <c r="F2709"/>
  <c r="E2709"/>
  <c r="D2709"/>
  <c r="R2709" s="1"/>
  <c r="Q2708"/>
  <c r="P2708"/>
  <c r="O2708"/>
  <c r="N2708"/>
  <c r="M2708"/>
  <c r="L2708"/>
  <c r="K2708"/>
  <c r="J2708"/>
  <c r="I2708"/>
  <c r="H2708"/>
  <c r="G2708"/>
  <c r="F2708"/>
  <c r="E2708"/>
  <c r="D2708"/>
  <c r="R2708" s="1"/>
  <c r="Q2707"/>
  <c r="P2707"/>
  <c r="O2707"/>
  <c r="N2707"/>
  <c r="M2707"/>
  <c r="L2707"/>
  <c r="K2707"/>
  <c r="J2707"/>
  <c r="I2707"/>
  <c r="H2707"/>
  <c r="G2707"/>
  <c r="F2707"/>
  <c r="E2707"/>
  <c r="R2707" s="1"/>
  <c r="D2707"/>
  <c r="Q2706"/>
  <c r="P2706"/>
  <c r="O2706"/>
  <c r="N2706"/>
  <c r="M2706"/>
  <c r="L2706"/>
  <c r="K2706"/>
  <c r="J2706"/>
  <c r="I2706"/>
  <c r="H2706"/>
  <c r="G2706"/>
  <c r="F2706"/>
  <c r="R2706" s="1"/>
  <c r="E2706"/>
  <c r="D2706"/>
  <c r="Q2705"/>
  <c r="P2705"/>
  <c r="O2705"/>
  <c r="N2705"/>
  <c r="M2705"/>
  <c r="L2705"/>
  <c r="K2705"/>
  <c r="J2705"/>
  <c r="I2705"/>
  <c r="H2705"/>
  <c r="G2705"/>
  <c r="F2705"/>
  <c r="E2705"/>
  <c r="D2705"/>
  <c r="R2705" s="1"/>
  <c r="Q2704"/>
  <c r="P2704"/>
  <c r="O2704"/>
  <c r="N2704"/>
  <c r="M2704"/>
  <c r="L2704"/>
  <c r="K2704"/>
  <c r="J2704"/>
  <c r="I2704"/>
  <c r="H2704"/>
  <c r="G2704"/>
  <c r="F2704"/>
  <c r="E2704"/>
  <c r="D2704"/>
  <c r="R2704" s="1"/>
  <c r="Q2703"/>
  <c r="P2703"/>
  <c r="O2703"/>
  <c r="N2703"/>
  <c r="M2703"/>
  <c r="L2703"/>
  <c r="K2703"/>
  <c r="J2703"/>
  <c r="I2703"/>
  <c r="H2703"/>
  <c r="G2703"/>
  <c r="F2703"/>
  <c r="E2703"/>
  <c r="R2703" s="1"/>
  <c r="D2703"/>
  <c r="Q2702"/>
  <c r="P2702"/>
  <c r="O2702"/>
  <c r="N2702"/>
  <c r="M2702"/>
  <c r="L2702"/>
  <c r="K2702"/>
  <c r="J2702"/>
  <c r="I2702"/>
  <c r="H2702"/>
  <c r="G2702"/>
  <c r="F2702"/>
  <c r="R2702" s="1"/>
  <c r="E2702"/>
  <c r="D2702"/>
  <c r="Q2701"/>
  <c r="P2701"/>
  <c r="O2701"/>
  <c r="N2701"/>
  <c r="M2701"/>
  <c r="L2701"/>
  <c r="K2701"/>
  <c r="J2701"/>
  <c r="I2701"/>
  <c r="H2701"/>
  <c r="G2701"/>
  <c r="F2701"/>
  <c r="E2701"/>
  <c r="D2701"/>
  <c r="R2701" s="1"/>
  <c r="Q2700"/>
  <c r="P2700"/>
  <c r="O2700"/>
  <c r="N2700"/>
  <c r="M2700"/>
  <c r="L2700"/>
  <c r="K2700"/>
  <c r="J2700"/>
  <c r="I2700"/>
  <c r="H2700"/>
  <c r="G2700"/>
  <c r="F2700"/>
  <c r="E2700"/>
  <c r="D2700"/>
  <c r="R2700" s="1"/>
  <c r="Q2699"/>
  <c r="P2699"/>
  <c r="O2699"/>
  <c r="N2699"/>
  <c r="M2699"/>
  <c r="L2699"/>
  <c r="K2699"/>
  <c r="J2699"/>
  <c r="I2699"/>
  <c r="H2699"/>
  <c r="G2699"/>
  <c r="F2699"/>
  <c r="E2699"/>
  <c r="R2699" s="1"/>
  <c r="D2699"/>
  <c r="Q2698"/>
  <c r="P2698"/>
  <c r="O2698"/>
  <c r="N2698"/>
  <c r="M2698"/>
  <c r="L2698"/>
  <c r="K2698"/>
  <c r="J2698"/>
  <c r="I2698"/>
  <c r="H2698"/>
  <c r="G2698"/>
  <c r="F2698"/>
  <c r="R2698" s="1"/>
  <c r="E2698"/>
  <c r="D2698"/>
  <c r="Q2697"/>
  <c r="P2697"/>
  <c r="O2697"/>
  <c r="N2697"/>
  <c r="M2697"/>
  <c r="L2697"/>
  <c r="K2697"/>
  <c r="J2697"/>
  <c r="I2697"/>
  <c r="H2697"/>
  <c r="G2697"/>
  <c r="F2697"/>
  <c r="E2697"/>
  <c r="D2697"/>
  <c r="R2697" s="1"/>
  <c r="Q2696"/>
  <c r="P2696"/>
  <c r="O2696"/>
  <c r="N2696"/>
  <c r="M2696"/>
  <c r="L2696"/>
  <c r="K2696"/>
  <c r="J2696"/>
  <c r="I2696"/>
  <c r="H2696"/>
  <c r="G2696"/>
  <c r="F2696"/>
  <c r="E2696"/>
  <c r="D2696"/>
  <c r="R2696" s="1"/>
  <c r="Q2695"/>
  <c r="P2695"/>
  <c r="O2695"/>
  <c r="N2695"/>
  <c r="M2695"/>
  <c r="L2695"/>
  <c r="K2695"/>
  <c r="J2695"/>
  <c r="I2695"/>
  <c r="H2695"/>
  <c r="G2695"/>
  <c r="F2695"/>
  <c r="E2695"/>
  <c r="R2695" s="1"/>
  <c r="D2695"/>
  <c r="Q2694"/>
  <c r="P2694"/>
  <c r="O2694"/>
  <c r="N2694"/>
  <c r="M2694"/>
  <c r="L2694"/>
  <c r="K2694"/>
  <c r="J2694"/>
  <c r="I2694"/>
  <c r="H2694"/>
  <c r="G2694"/>
  <c r="F2694"/>
  <c r="R2694" s="1"/>
  <c r="E2694"/>
  <c r="D2694"/>
  <c r="Q2693"/>
  <c r="P2693"/>
  <c r="O2693"/>
  <c r="N2693"/>
  <c r="M2693"/>
  <c r="L2693"/>
  <c r="K2693"/>
  <c r="J2693"/>
  <c r="I2693"/>
  <c r="H2693"/>
  <c r="G2693"/>
  <c r="F2693"/>
  <c r="E2693"/>
  <c r="D2693"/>
  <c r="R2693" s="1"/>
  <c r="Q2692"/>
  <c r="P2692"/>
  <c r="O2692"/>
  <c r="N2692"/>
  <c r="M2692"/>
  <c r="L2692"/>
  <c r="K2692"/>
  <c r="J2692"/>
  <c r="I2692"/>
  <c r="H2692"/>
  <c r="G2692"/>
  <c r="F2692"/>
  <c r="E2692"/>
  <c r="D2692"/>
  <c r="R2692" s="1"/>
  <c r="Q2691"/>
  <c r="P2691"/>
  <c r="O2691"/>
  <c r="N2691"/>
  <c r="M2691"/>
  <c r="L2691"/>
  <c r="K2691"/>
  <c r="J2691"/>
  <c r="I2691"/>
  <c r="H2691"/>
  <c r="G2691"/>
  <c r="F2691"/>
  <c r="E2691"/>
  <c r="R2691" s="1"/>
  <c r="D2691"/>
  <c r="Q2690"/>
  <c r="P2690"/>
  <c r="O2690"/>
  <c r="N2690"/>
  <c r="M2690"/>
  <c r="L2690"/>
  <c r="K2690"/>
  <c r="J2690"/>
  <c r="I2690"/>
  <c r="H2690"/>
  <c r="G2690"/>
  <c r="F2690"/>
  <c r="R2690" s="1"/>
  <c r="E2690"/>
  <c r="D2690"/>
  <c r="Q2689"/>
  <c r="P2689"/>
  <c r="O2689"/>
  <c r="N2689"/>
  <c r="M2689"/>
  <c r="L2689"/>
  <c r="K2689"/>
  <c r="J2689"/>
  <c r="I2689"/>
  <c r="H2689"/>
  <c r="G2689"/>
  <c r="F2689"/>
  <c r="E2689"/>
  <c r="D2689"/>
  <c r="R2689" s="1"/>
  <c r="Q2688"/>
  <c r="P2688"/>
  <c r="O2688"/>
  <c r="N2688"/>
  <c r="M2688"/>
  <c r="L2688"/>
  <c r="K2688"/>
  <c r="J2688"/>
  <c r="I2688"/>
  <c r="H2688"/>
  <c r="G2688"/>
  <c r="F2688"/>
  <c r="E2688"/>
  <c r="D2688"/>
  <c r="R2688" s="1"/>
  <c r="Q2687"/>
  <c r="P2687"/>
  <c r="O2687"/>
  <c r="N2687"/>
  <c r="M2687"/>
  <c r="L2687"/>
  <c r="K2687"/>
  <c r="J2687"/>
  <c r="I2687"/>
  <c r="H2687"/>
  <c r="G2687"/>
  <c r="F2687"/>
  <c r="E2687"/>
  <c r="R2687" s="1"/>
  <c r="D2687"/>
  <c r="Q2686"/>
  <c r="P2686"/>
  <c r="O2686"/>
  <c r="N2686"/>
  <c r="M2686"/>
  <c r="L2686"/>
  <c r="K2686"/>
  <c r="J2686"/>
  <c r="I2686"/>
  <c r="H2686"/>
  <c r="G2686"/>
  <c r="F2686"/>
  <c r="R2686" s="1"/>
  <c r="E2686"/>
  <c r="D2686"/>
  <c r="Q2685"/>
  <c r="P2685"/>
  <c r="O2685"/>
  <c r="N2685"/>
  <c r="M2685"/>
  <c r="L2685"/>
  <c r="K2685"/>
  <c r="J2685"/>
  <c r="I2685"/>
  <c r="H2685"/>
  <c r="G2685"/>
  <c r="F2685"/>
  <c r="E2685"/>
  <c r="D2685"/>
  <c r="R2685" s="1"/>
  <c r="Q2684"/>
  <c r="P2684"/>
  <c r="O2684"/>
  <c r="N2684"/>
  <c r="M2684"/>
  <c r="L2684"/>
  <c r="K2684"/>
  <c r="J2684"/>
  <c r="I2684"/>
  <c r="H2684"/>
  <c r="G2684"/>
  <c r="F2684"/>
  <c r="E2684"/>
  <c r="D2684"/>
  <c r="R2684" s="1"/>
  <c r="Q2683"/>
  <c r="P2683"/>
  <c r="O2683"/>
  <c r="N2683"/>
  <c r="M2683"/>
  <c r="L2683"/>
  <c r="K2683"/>
  <c r="J2683"/>
  <c r="I2683"/>
  <c r="H2683"/>
  <c r="G2683"/>
  <c r="F2683"/>
  <c r="E2683"/>
  <c r="R2683" s="1"/>
  <c r="D2683"/>
  <c r="Q2682"/>
  <c r="P2682"/>
  <c r="O2682"/>
  <c r="N2682"/>
  <c r="M2682"/>
  <c r="L2682"/>
  <c r="K2682"/>
  <c r="J2682"/>
  <c r="I2682"/>
  <c r="H2682"/>
  <c r="G2682"/>
  <c r="F2682"/>
  <c r="R2682" s="1"/>
  <c r="E2682"/>
  <c r="D2682"/>
  <c r="Q2681"/>
  <c r="P2681"/>
  <c r="O2681"/>
  <c r="N2681"/>
  <c r="M2681"/>
  <c r="L2681"/>
  <c r="K2681"/>
  <c r="J2681"/>
  <c r="I2681"/>
  <c r="H2681"/>
  <c r="G2681"/>
  <c r="F2681"/>
  <c r="E2681"/>
  <c r="D2681"/>
  <c r="R2681" s="1"/>
  <c r="Q2680"/>
  <c r="P2680"/>
  <c r="O2680"/>
  <c r="N2680"/>
  <c r="M2680"/>
  <c r="L2680"/>
  <c r="K2680"/>
  <c r="J2680"/>
  <c r="I2680"/>
  <c r="H2680"/>
  <c r="G2680"/>
  <c r="F2680"/>
  <c r="E2680"/>
  <c r="D2680"/>
  <c r="R2680" s="1"/>
  <c r="Q2679"/>
  <c r="P2679"/>
  <c r="O2679"/>
  <c r="N2679"/>
  <c r="M2679"/>
  <c r="L2679"/>
  <c r="K2679"/>
  <c r="J2679"/>
  <c r="I2679"/>
  <c r="H2679"/>
  <c r="G2679"/>
  <c r="F2679"/>
  <c r="E2679"/>
  <c r="R2679" s="1"/>
  <c r="D2679"/>
  <c r="Q2678"/>
  <c r="P2678"/>
  <c r="O2678"/>
  <c r="N2678"/>
  <c r="M2678"/>
  <c r="L2678"/>
  <c r="K2678"/>
  <c r="J2678"/>
  <c r="I2678"/>
  <c r="H2678"/>
  <c r="G2678"/>
  <c r="F2678"/>
  <c r="R2678" s="1"/>
  <c r="E2678"/>
  <c r="D2678"/>
  <c r="Q2677"/>
  <c r="P2677"/>
  <c r="O2677"/>
  <c r="N2677"/>
  <c r="M2677"/>
  <c r="L2677"/>
  <c r="K2677"/>
  <c r="J2677"/>
  <c r="I2677"/>
  <c r="H2677"/>
  <c r="G2677"/>
  <c r="F2677"/>
  <c r="E2677"/>
  <c r="D2677"/>
  <c r="R2677" s="1"/>
  <c r="Q2676"/>
  <c r="P2676"/>
  <c r="O2676"/>
  <c r="N2676"/>
  <c r="M2676"/>
  <c r="L2676"/>
  <c r="K2676"/>
  <c r="J2676"/>
  <c r="I2676"/>
  <c r="H2676"/>
  <c r="G2676"/>
  <c r="F2676"/>
  <c r="E2676"/>
  <c r="D2676"/>
  <c r="R2676" s="1"/>
  <c r="Q2675"/>
  <c r="P2675"/>
  <c r="O2675"/>
  <c r="N2675"/>
  <c r="M2675"/>
  <c r="L2675"/>
  <c r="K2675"/>
  <c r="J2675"/>
  <c r="I2675"/>
  <c r="H2675"/>
  <c r="G2675"/>
  <c r="F2675"/>
  <c r="E2675"/>
  <c r="R2675" s="1"/>
  <c r="D2675"/>
  <c r="Q2674"/>
  <c r="P2674"/>
  <c r="O2674"/>
  <c r="N2674"/>
  <c r="M2674"/>
  <c r="L2674"/>
  <c r="K2674"/>
  <c r="J2674"/>
  <c r="I2674"/>
  <c r="H2674"/>
  <c r="G2674"/>
  <c r="F2674"/>
  <c r="R2674" s="1"/>
  <c r="E2674"/>
  <c r="D2674"/>
  <c r="Q2673"/>
  <c r="P2673"/>
  <c r="O2673"/>
  <c r="N2673"/>
  <c r="M2673"/>
  <c r="L2673"/>
  <c r="K2673"/>
  <c r="J2673"/>
  <c r="I2673"/>
  <c r="H2673"/>
  <c r="G2673"/>
  <c r="F2673"/>
  <c r="E2673"/>
  <c r="D2673"/>
  <c r="R2673" s="1"/>
  <c r="Q2672"/>
  <c r="P2672"/>
  <c r="O2672"/>
  <c r="N2672"/>
  <c r="M2672"/>
  <c r="L2672"/>
  <c r="K2672"/>
  <c r="J2672"/>
  <c r="I2672"/>
  <c r="H2672"/>
  <c r="G2672"/>
  <c r="F2672"/>
  <c r="E2672"/>
  <c r="D2672"/>
  <c r="R2672" s="1"/>
  <c r="Q2671"/>
  <c r="P2671"/>
  <c r="O2671"/>
  <c r="N2671"/>
  <c r="M2671"/>
  <c r="L2671"/>
  <c r="K2671"/>
  <c r="J2671"/>
  <c r="I2671"/>
  <c r="H2671"/>
  <c r="G2671"/>
  <c r="F2671"/>
  <c r="E2671"/>
  <c r="R2671" s="1"/>
  <c r="D2671"/>
  <c r="Q2670"/>
  <c r="P2670"/>
  <c r="O2670"/>
  <c r="N2670"/>
  <c r="M2670"/>
  <c r="L2670"/>
  <c r="K2670"/>
  <c r="J2670"/>
  <c r="I2670"/>
  <c r="H2670"/>
  <c r="G2670"/>
  <c r="F2670"/>
  <c r="R2670" s="1"/>
  <c r="E2670"/>
  <c r="D2670"/>
  <c r="Q2669"/>
  <c r="P2669"/>
  <c r="O2669"/>
  <c r="N2669"/>
  <c r="M2669"/>
  <c r="L2669"/>
  <c r="K2669"/>
  <c r="J2669"/>
  <c r="I2669"/>
  <c r="H2669"/>
  <c r="G2669"/>
  <c r="F2669"/>
  <c r="E2669"/>
  <c r="D2669"/>
  <c r="R2669" s="1"/>
  <c r="Q2668"/>
  <c r="P2668"/>
  <c r="O2668"/>
  <c r="N2668"/>
  <c r="M2668"/>
  <c r="L2668"/>
  <c r="K2668"/>
  <c r="J2668"/>
  <c r="I2668"/>
  <c r="H2668"/>
  <c r="G2668"/>
  <c r="F2668"/>
  <c r="E2668"/>
  <c r="D2668"/>
  <c r="R2668" s="1"/>
  <c r="Q2667"/>
  <c r="P2667"/>
  <c r="O2667"/>
  <c r="N2667"/>
  <c r="M2667"/>
  <c r="L2667"/>
  <c r="K2667"/>
  <c r="J2667"/>
  <c r="I2667"/>
  <c r="H2667"/>
  <c r="G2667"/>
  <c r="F2667"/>
  <c r="E2667"/>
  <c r="R2667" s="1"/>
  <c r="D2667"/>
  <c r="Q2666"/>
  <c r="P2666"/>
  <c r="O2666"/>
  <c r="N2666"/>
  <c r="M2666"/>
  <c r="L2666"/>
  <c r="K2666"/>
  <c r="J2666"/>
  <c r="I2666"/>
  <c r="H2666"/>
  <c r="G2666"/>
  <c r="F2666"/>
  <c r="R2666" s="1"/>
  <c r="E2666"/>
  <c r="D2666"/>
  <c r="Q2665"/>
  <c r="P2665"/>
  <c r="O2665"/>
  <c r="N2665"/>
  <c r="M2665"/>
  <c r="L2665"/>
  <c r="K2665"/>
  <c r="J2665"/>
  <c r="I2665"/>
  <c r="H2665"/>
  <c r="G2665"/>
  <c r="F2665"/>
  <c r="E2665"/>
  <c r="D2665"/>
  <c r="R2665" s="1"/>
  <c r="Q2664"/>
  <c r="P2664"/>
  <c r="O2664"/>
  <c r="N2664"/>
  <c r="M2664"/>
  <c r="L2664"/>
  <c r="K2664"/>
  <c r="J2664"/>
  <c r="I2664"/>
  <c r="H2664"/>
  <c r="G2664"/>
  <c r="F2664"/>
  <c r="E2664"/>
  <c r="D2664"/>
  <c r="R2664" s="1"/>
  <c r="Q2663"/>
  <c r="P2663"/>
  <c r="O2663"/>
  <c r="N2663"/>
  <c r="M2663"/>
  <c r="L2663"/>
  <c r="K2663"/>
  <c r="J2663"/>
  <c r="I2663"/>
  <c r="H2663"/>
  <c r="G2663"/>
  <c r="F2663"/>
  <c r="E2663"/>
  <c r="R2663" s="1"/>
  <c r="D2663"/>
  <c r="Q2662"/>
  <c r="P2662"/>
  <c r="O2662"/>
  <c r="N2662"/>
  <c r="M2662"/>
  <c r="L2662"/>
  <c r="K2662"/>
  <c r="J2662"/>
  <c r="I2662"/>
  <c r="H2662"/>
  <c r="G2662"/>
  <c r="F2662"/>
  <c r="R2662" s="1"/>
  <c r="E2662"/>
  <c r="D2662"/>
  <c r="Q2661"/>
  <c r="P2661"/>
  <c r="O2661"/>
  <c r="N2661"/>
  <c r="M2661"/>
  <c r="L2661"/>
  <c r="K2661"/>
  <c r="J2661"/>
  <c r="I2661"/>
  <c r="H2661"/>
  <c r="G2661"/>
  <c r="F2661"/>
  <c r="E2661"/>
  <c r="D2661"/>
  <c r="R2661" s="1"/>
  <c r="Q2660"/>
  <c r="P2660"/>
  <c r="O2660"/>
  <c r="N2660"/>
  <c r="M2660"/>
  <c r="L2660"/>
  <c r="K2660"/>
  <c r="J2660"/>
  <c r="I2660"/>
  <c r="H2660"/>
  <c r="G2660"/>
  <c r="F2660"/>
  <c r="E2660"/>
  <c r="D2660"/>
  <c r="R2660" s="1"/>
  <c r="Q2659"/>
  <c r="P2659"/>
  <c r="O2659"/>
  <c r="N2659"/>
  <c r="M2659"/>
  <c r="L2659"/>
  <c r="K2659"/>
  <c r="J2659"/>
  <c r="I2659"/>
  <c r="H2659"/>
  <c r="G2659"/>
  <c r="F2659"/>
  <c r="E2659"/>
  <c r="R2659" s="1"/>
  <c r="D2659"/>
  <c r="Q2658"/>
  <c r="P2658"/>
  <c r="O2658"/>
  <c r="N2658"/>
  <c r="M2658"/>
  <c r="L2658"/>
  <c r="K2658"/>
  <c r="J2658"/>
  <c r="I2658"/>
  <c r="H2658"/>
  <c r="G2658"/>
  <c r="F2658"/>
  <c r="R2658" s="1"/>
  <c r="E2658"/>
  <c r="D2658"/>
  <c r="Q2657"/>
  <c r="P2657"/>
  <c r="O2657"/>
  <c r="N2657"/>
  <c r="M2657"/>
  <c r="L2657"/>
  <c r="K2657"/>
  <c r="J2657"/>
  <c r="I2657"/>
  <c r="H2657"/>
  <c r="G2657"/>
  <c r="F2657"/>
  <c r="E2657"/>
  <c r="D2657"/>
  <c r="R2657" s="1"/>
  <c r="Q2656"/>
  <c r="P2656"/>
  <c r="O2656"/>
  <c r="N2656"/>
  <c r="M2656"/>
  <c r="L2656"/>
  <c r="K2656"/>
  <c r="J2656"/>
  <c r="I2656"/>
  <c r="H2656"/>
  <c r="G2656"/>
  <c r="F2656"/>
  <c r="E2656"/>
  <c r="D2656"/>
  <c r="R2656" s="1"/>
  <c r="Q2655"/>
  <c r="P2655"/>
  <c r="O2655"/>
  <c r="N2655"/>
  <c r="M2655"/>
  <c r="L2655"/>
  <c r="K2655"/>
  <c r="J2655"/>
  <c r="I2655"/>
  <c r="H2655"/>
  <c r="G2655"/>
  <c r="F2655"/>
  <c r="E2655"/>
  <c r="R2655" s="1"/>
  <c r="D2655"/>
  <c r="Q2654"/>
  <c r="P2654"/>
  <c r="O2654"/>
  <c r="N2654"/>
  <c r="M2654"/>
  <c r="L2654"/>
  <c r="K2654"/>
  <c r="J2654"/>
  <c r="I2654"/>
  <c r="H2654"/>
  <c r="G2654"/>
  <c r="F2654"/>
  <c r="R2654" s="1"/>
  <c r="E2654"/>
  <c r="D2654"/>
  <c r="Q2653"/>
  <c r="P2653"/>
  <c r="O2653"/>
  <c r="N2653"/>
  <c r="M2653"/>
  <c r="L2653"/>
  <c r="K2653"/>
  <c r="J2653"/>
  <c r="I2653"/>
  <c r="H2653"/>
  <c r="G2653"/>
  <c r="F2653"/>
  <c r="E2653"/>
  <c r="D2653"/>
  <c r="R2653" s="1"/>
  <c r="Q2652"/>
  <c r="P2652"/>
  <c r="O2652"/>
  <c r="N2652"/>
  <c r="M2652"/>
  <c r="L2652"/>
  <c r="K2652"/>
  <c r="J2652"/>
  <c r="I2652"/>
  <c r="H2652"/>
  <c r="G2652"/>
  <c r="F2652"/>
  <c r="E2652"/>
  <c r="D2652"/>
  <c r="R2652" s="1"/>
  <c r="Q2651"/>
  <c r="P2651"/>
  <c r="O2651"/>
  <c r="N2651"/>
  <c r="M2651"/>
  <c r="L2651"/>
  <c r="K2651"/>
  <c r="J2651"/>
  <c r="I2651"/>
  <c r="H2651"/>
  <c r="G2651"/>
  <c r="F2651"/>
  <c r="E2651"/>
  <c r="R2651" s="1"/>
  <c r="D2651"/>
  <c r="Q2650"/>
  <c r="P2650"/>
  <c r="O2650"/>
  <c r="N2650"/>
  <c r="M2650"/>
  <c r="L2650"/>
  <c r="K2650"/>
  <c r="J2650"/>
  <c r="I2650"/>
  <c r="H2650"/>
  <c r="G2650"/>
  <c r="F2650"/>
  <c r="R2650" s="1"/>
  <c r="E2650"/>
  <c r="D2650"/>
  <c r="Q2649"/>
  <c r="P2649"/>
  <c r="O2649"/>
  <c r="N2649"/>
  <c r="M2649"/>
  <c r="L2649"/>
  <c r="K2649"/>
  <c r="J2649"/>
  <c r="I2649"/>
  <c r="H2649"/>
  <c r="G2649"/>
  <c r="F2649"/>
  <c r="E2649"/>
  <c r="D2649"/>
  <c r="R2649" s="1"/>
  <c r="Q2648"/>
  <c r="P2648"/>
  <c r="O2648"/>
  <c r="N2648"/>
  <c r="M2648"/>
  <c r="L2648"/>
  <c r="K2648"/>
  <c r="J2648"/>
  <c r="I2648"/>
  <c r="H2648"/>
  <c r="G2648"/>
  <c r="F2648"/>
  <c r="E2648"/>
  <c r="D2648"/>
  <c r="R2648" s="1"/>
  <c r="Q2647"/>
  <c r="P2647"/>
  <c r="O2647"/>
  <c r="N2647"/>
  <c r="M2647"/>
  <c r="L2647"/>
  <c r="K2647"/>
  <c r="J2647"/>
  <c r="I2647"/>
  <c r="H2647"/>
  <c r="G2647"/>
  <c r="F2647"/>
  <c r="E2647"/>
  <c r="R2647" s="1"/>
  <c r="D2647"/>
  <c r="Q2646"/>
  <c r="P2646"/>
  <c r="O2646"/>
  <c r="N2646"/>
  <c r="M2646"/>
  <c r="L2646"/>
  <c r="K2646"/>
  <c r="J2646"/>
  <c r="I2646"/>
  <c r="H2646"/>
  <c r="G2646"/>
  <c r="F2646"/>
  <c r="R2646" s="1"/>
  <c r="E2646"/>
  <c r="D2646"/>
  <c r="Q2645"/>
  <c r="P2645"/>
  <c r="O2645"/>
  <c r="N2645"/>
  <c r="M2645"/>
  <c r="L2645"/>
  <c r="K2645"/>
  <c r="J2645"/>
  <c r="I2645"/>
  <c r="H2645"/>
  <c r="G2645"/>
  <c r="F2645"/>
  <c r="E2645"/>
  <c r="D2645"/>
  <c r="R2645" s="1"/>
  <c r="Q2644"/>
  <c r="P2644"/>
  <c r="O2644"/>
  <c r="N2644"/>
  <c r="M2644"/>
  <c r="L2644"/>
  <c r="K2644"/>
  <c r="J2644"/>
  <c r="I2644"/>
  <c r="H2644"/>
  <c r="G2644"/>
  <c r="F2644"/>
  <c r="E2644"/>
  <c r="D2644"/>
  <c r="R2644" s="1"/>
  <c r="Q2643"/>
  <c r="P2643"/>
  <c r="O2643"/>
  <c r="N2643"/>
  <c r="M2643"/>
  <c r="L2643"/>
  <c r="K2643"/>
  <c r="J2643"/>
  <c r="I2643"/>
  <c r="H2643"/>
  <c r="G2643"/>
  <c r="F2643"/>
  <c r="E2643"/>
  <c r="R2643" s="1"/>
  <c r="D2643"/>
  <c r="Q2642"/>
  <c r="P2642"/>
  <c r="O2642"/>
  <c r="N2642"/>
  <c r="M2642"/>
  <c r="L2642"/>
  <c r="K2642"/>
  <c r="J2642"/>
  <c r="I2642"/>
  <c r="H2642"/>
  <c r="G2642"/>
  <c r="F2642"/>
  <c r="R2642" s="1"/>
  <c r="E2642"/>
  <c r="D2642"/>
  <c r="Q2641"/>
  <c r="P2641"/>
  <c r="O2641"/>
  <c r="N2641"/>
  <c r="M2641"/>
  <c r="L2641"/>
  <c r="K2641"/>
  <c r="J2641"/>
  <c r="I2641"/>
  <c r="H2641"/>
  <c r="G2641"/>
  <c r="F2641"/>
  <c r="E2641"/>
  <c r="D2641"/>
  <c r="R2641" s="1"/>
  <c r="Q2640"/>
  <c r="P2640"/>
  <c r="O2640"/>
  <c r="N2640"/>
  <c r="M2640"/>
  <c r="L2640"/>
  <c r="K2640"/>
  <c r="J2640"/>
  <c r="I2640"/>
  <c r="H2640"/>
  <c r="G2640"/>
  <c r="F2640"/>
  <c r="E2640"/>
  <c r="D2640"/>
  <c r="R2640" s="1"/>
  <c r="Q2639"/>
  <c r="P2639"/>
  <c r="O2639"/>
  <c r="N2639"/>
  <c r="M2639"/>
  <c r="L2639"/>
  <c r="K2639"/>
  <c r="J2639"/>
  <c r="I2639"/>
  <c r="H2639"/>
  <c r="G2639"/>
  <c r="F2639"/>
  <c r="E2639"/>
  <c r="R2639" s="1"/>
  <c r="D2639"/>
  <c r="Q2638"/>
  <c r="P2638"/>
  <c r="O2638"/>
  <c r="N2638"/>
  <c r="M2638"/>
  <c r="L2638"/>
  <c r="K2638"/>
  <c r="J2638"/>
  <c r="I2638"/>
  <c r="H2638"/>
  <c r="G2638"/>
  <c r="F2638"/>
  <c r="R2638" s="1"/>
  <c r="E2638"/>
  <c r="D2638"/>
  <c r="Q2637"/>
  <c r="P2637"/>
  <c r="O2637"/>
  <c r="N2637"/>
  <c r="M2637"/>
  <c r="L2637"/>
  <c r="K2637"/>
  <c r="J2637"/>
  <c r="I2637"/>
  <c r="H2637"/>
  <c r="G2637"/>
  <c r="F2637"/>
  <c r="E2637"/>
  <c r="D2637"/>
  <c r="R2637" s="1"/>
  <c r="Q2636"/>
  <c r="P2636"/>
  <c r="O2636"/>
  <c r="N2636"/>
  <c r="M2636"/>
  <c r="L2636"/>
  <c r="K2636"/>
  <c r="J2636"/>
  <c r="I2636"/>
  <c r="H2636"/>
  <c r="G2636"/>
  <c r="F2636"/>
  <c r="E2636"/>
  <c r="D2636"/>
  <c r="R2636" s="1"/>
  <c r="Q2635"/>
  <c r="P2635"/>
  <c r="O2635"/>
  <c r="N2635"/>
  <c r="M2635"/>
  <c r="L2635"/>
  <c r="K2635"/>
  <c r="J2635"/>
  <c r="I2635"/>
  <c r="H2635"/>
  <c r="G2635"/>
  <c r="F2635"/>
  <c r="E2635"/>
  <c r="R2635" s="1"/>
  <c r="D2635"/>
  <c r="Q2634"/>
  <c r="P2634"/>
  <c r="O2634"/>
  <c r="N2634"/>
  <c r="M2634"/>
  <c r="L2634"/>
  <c r="K2634"/>
  <c r="J2634"/>
  <c r="I2634"/>
  <c r="H2634"/>
  <c r="G2634"/>
  <c r="F2634"/>
  <c r="R2634" s="1"/>
  <c r="E2634"/>
  <c r="D2634"/>
  <c r="Q2633"/>
  <c r="P2633"/>
  <c r="O2633"/>
  <c r="N2633"/>
  <c r="M2633"/>
  <c r="L2633"/>
  <c r="K2633"/>
  <c r="J2633"/>
  <c r="I2633"/>
  <c r="H2633"/>
  <c r="G2633"/>
  <c r="F2633"/>
  <c r="E2633"/>
  <c r="D2633"/>
  <c r="R2633" s="1"/>
  <c r="Q2632"/>
  <c r="P2632"/>
  <c r="O2632"/>
  <c r="N2632"/>
  <c r="M2632"/>
  <c r="L2632"/>
  <c r="K2632"/>
  <c r="J2632"/>
  <c r="I2632"/>
  <c r="H2632"/>
  <c r="G2632"/>
  <c r="F2632"/>
  <c r="E2632"/>
  <c r="D2632"/>
  <c r="R2632" s="1"/>
  <c r="Q2631"/>
  <c r="P2631"/>
  <c r="O2631"/>
  <c r="N2631"/>
  <c r="M2631"/>
  <c r="L2631"/>
  <c r="K2631"/>
  <c r="J2631"/>
  <c r="I2631"/>
  <c r="H2631"/>
  <c r="G2631"/>
  <c r="F2631"/>
  <c r="E2631"/>
  <c r="R2631" s="1"/>
  <c r="D2631"/>
  <c r="Q2630"/>
  <c r="P2630"/>
  <c r="O2630"/>
  <c r="N2630"/>
  <c r="M2630"/>
  <c r="L2630"/>
  <c r="K2630"/>
  <c r="J2630"/>
  <c r="I2630"/>
  <c r="H2630"/>
  <c r="G2630"/>
  <c r="F2630"/>
  <c r="R2630" s="1"/>
  <c r="E2630"/>
  <c r="D2630"/>
  <c r="Q2629"/>
  <c r="P2629"/>
  <c r="O2629"/>
  <c r="N2629"/>
  <c r="M2629"/>
  <c r="L2629"/>
  <c r="K2629"/>
  <c r="J2629"/>
  <c r="I2629"/>
  <c r="H2629"/>
  <c r="G2629"/>
  <c r="F2629"/>
  <c r="E2629"/>
  <c r="D2629"/>
  <c r="R2629" s="1"/>
  <c r="Q2628"/>
  <c r="P2628"/>
  <c r="O2628"/>
  <c r="N2628"/>
  <c r="M2628"/>
  <c r="L2628"/>
  <c r="K2628"/>
  <c r="J2628"/>
  <c r="I2628"/>
  <c r="H2628"/>
  <c r="G2628"/>
  <c r="F2628"/>
  <c r="E2628"/>
  <c r="D2628"/>
  <c r="R2628" s="1"/>
  <c r="Q2627"/>
  <c r="P2627"/>
  <c r="O2627"/>
  <c r="N2627"/>
  <c r="M2627"/>
  <c r="L2627"/>
  <c r="K2627"/>
  <c r="J2627"/>
  <c r="I2627"/>
  <c r="H2627"/>
  <c r="G2627"/>
  <c r="F2627"/>
  <c r="E2627"/>
  <c r="R2627" s="1"/>
  <c r="D2627"/>
  <c r="Q2626"/>
  <c r="P2626"/>
  <c r="O2626"/>
  <c r="N2626"/>
  <c r="M2626"/>
  <c r="L2626"/>
  <c r="K2626"/>
  <c r="J2626"/>
  <c r="I2626"/>
  <c r="H2626"/>
  <c r="G2626"/>
  <c r="F2626"/>
  <c r="E2626"/>
  <c r="D2626"/>
  <c r="R2626" s="1"/>
  <c r="Q2625"/>
  <c r="P2625"/>
  <c r="O2625"/>
  <c r="N2625"/>
  <c r="M2625"/>
  <c r="L2625"/>
  <c r="K2625"/>
  <c r="J2625"/>
  <c r="I2625"/>
  <c r="H2625"/>
  <c r="G2625"/>
  <c r="F2625"/>
  <c r="E2625"/>
  <c r="D2625"/>
  <c r="R2625" s="1"/>
  <c r="Q2624"/>
  <c r="P2624"/>
  <c r="O2624"/>
  <c r="N2624"/>
  <c r="M2624"/>
  <c r="L2624"/>
  <c r="K2624"/>
  <c r="J2624"/>
  <c r="I2624"/>
  <c r="H2624"/>
  <c r="G2624"/>
  <c r="F2624"/>
  <c r="E2624"/>
  <c r="D2624"/>
  <c r="R2624" s="1"/>
  <c r="Q2623"/>
  <c r="P2623"/>
  <c r="O2623"/>
  <c r="N2623"/>
  <c r="M2623"/>
  <c r="L2623"/>
  <c r="K2623"/>
  <c r="J2623"/>
  <c r="I2623"/>
  <c r="H2623"/>
  <c r="G2623"/>
  <c r="F2623"/>
  <c r="R2623" s="1"/>
  <c r="E2623"/>
  <c r="D2623"/>
  <c r="Q2622"/>
  <c r="P2622"/>
  <c r="O2622"/>
  <c r="N2622"/>
  <c r="M2622"/>
  <c r="L2622"/>
  <c r="K2622"/>
  <c r="J2622"/>
  <c r="I2622"/>
  <c r="H2622"/>
  <c r="G2622"/>
  <c r="F2622"/>
  <c r="E2622"/>
  <c r="R2622" s="1"/>
  <c r="D2622"/>
  <c r="Q2621"/>
  <c r="P2621"/>
  <c r="O2621"/>
  <c r="N2621"/>
  <c r="M2621"/>
  <c r="L2621"/>
  <c r="K2621"/>
  <c r="J2621"/>
  <c r="I2621"/>
  <c r="H2621"/>
  <c r="G2621"/>
  <c r="F2621"/>
  <c r="E2621"/>
  <c r="D2621"/>
  <c r="R2621" s="1"/>
  <c r="Q2620"/>
  <c r="P2620"/>
  <c r="O2620"/>
  <c r="N2620"/>
  <c r="M2620"/>
  <c r="L2620"/>
  <c r="K2620"/>
  <c r="J2620"/>
  <c r="I2620"/>
  <c r="H2620"/>
  <c r="G2620"/>
  <c r="F2620"/>
  <c r="E2620"/>
  <c r="D2620"/>
  <c r="R2620" s="1"/>
  <c r="Q2619"/>
  <c r="P2619"/>
  <c r="O2619"/>
  <c r="N2619"/>
  <c r="M2619"/>
  <c r="L2619"/>
  <c r="K2619"/>
  <c r="J2619"/>
  <c r="I2619"/>
  <c r="H2619"/>
  <c r="G2619"/>
  <c r="F2619"/>
  <c r="R2619" s="1"/>
  <c r="E2619"/>
  <c r="D2619"/>
  <c r="Q2618"/>
  <c r="P2618"/>
  <c r="O2618"/>
  <c r="N2618"/>
  <c r="M2618"/>
  <c r="L2618"/>
  <c r="K2618"/>
  <c r="J2618"/>
  <c r="I2618"/>
  <c r="H2618"/>
  <c r="G2618"/>
  <c r="F2618"/>
  <c r="E2618"/>
  <c r="D2618"/>
  <c r="R2618" s="1"/>
  <c r="Q2617"/>
  <c r="P2617"/>
  <c r="O2617"/>
  <c r="N2617"/>
  <c r="M2617"/>
  <c r="L2617"/>
  <c r="K2617"/>
  <c r="J2617"/>
  <c r="I2617"/>
  <c r="H2617"/>
  <c r="G2617"/>
  <c r="F2617"/>
  <c r="E2617"/>
  <c r="D2617"/>
  <c r="R2617" s="1"/>
  <c r="Q2616"/>
  <c r="P2616"/>
  <c r="O2616"/>
  <c r="N2616"/>
  <c r="M2616"/>
  <c r="L2616"/>
  <c r="K2616"/>
  <c r="J2616"/>
  <c r="I2616"/>
  <c r="H2616"/>
  <c r="G2616"/>
  <c r="F2616"/>
  <c r="E2616"/>
  <c r="D2616"/>
  <c r="R2616" s="1"/>
  <c r="Q2615"/>
  <c r="P2615"/>
  <c r="O2615"/>
  <c r="N2615"/>
  <c r="M2615"/>
  <c r="L2615"/>
  <c r="K2615"/>
  <c r="J2615"/>
  <c r="I2615"/>
  <c r="H2615"/>
  <c r="G2615"/>
  <c r="F2615"/>
  <c r="R2615" s="1"/>
  <c r="E2615"/>
  <c r="D2615"/>
  <c r="Q2614"/>
  <c r="P2614"/>
  <c r="O2614"/>
  <c r="N2614"/>
  <c r="M2614"/>
  <c r="L2614"/>
  <c r="K2614"/>
  <c r="J2614"/>
  <c r="I2614"/>
  <c r="H2614"/>
  <c r="G2614"/>
  <c r="F2614"/>
  <c r="E2614"/>
  <c r="D2614"/>
  <c r="R2614" s="1"/>
  <c r="Q2613"/>
  <c r="P2613"/>
  <c r="O2613"/>
  <c r="N2613"/>
  <c r="M2613"/>
  <c r="L2613"/>
  <c r="K2613"/>
  <c r="J2613"/>
  <c r="I2613"/>
  <c r="H2613"/>
  <c r="G2613"/>
  <c r="F2613"/>
  <c r="E2613"/>
  <c r="D2613"/>
  <c r="R2613" s="1"/>
  <c r="Q2612"/>
  <c r="P2612"/>
  <c r="O2612"/>
  <c r="N2612"/>
  <c r="M2612"/>
  <c r="L2612"/>
  <c r="K2612"/>
  <c r="J2612"/>
  <c r="I2612"/>
  <c r="H2612"/>
  <c r="G2612"/>
  <c r="F2612"/>
  <c r="E2612"/>
  <c r="D2612"/>
  <c r="R2612" s="1"/>
  <c r="Q2611"/>
  <c r="P2611"/>
  <c r="O2611"/>
  <c r="N2611"/>
  <c r="M2611"/>
  <c r="L2611"/>
  <c r="K2611"/>
  <c r="J2611"/>
  <c r="I2611"/>
  <c r="H2611"/>
  <c r="G2611"/>
  <c r="F2611"/>
  <c r="R2611" s="1"/>
  <c r="E2611"/>
  <c r="D2611"/>
  <c r="Q2610"/>
  <c r="P2610"/>
  <c r="O2610"/>
  <c r="N2610"/>
  <c r="M2610"/>
  <c r="L2610"/>
  <c r="K2610"/>
  <c r="J2610"/>
  <c r="I2610"/>
  <c r="H2610"/>
  <c r="G2610"/>
  <c r="F2610"/>
  <c r="E2610"/>
  <c r="D2610"/>
  <c r="R2610" s="1"/>
  <c r="Q2609"/>
  <c r="P2609"/>
  <c r="O2609"/>
  <c r="N2609"/>
  <c r="M2609"/>
  <c r="L2609"/>
  <c r="K2609"/>
  <c r="J2609"/>
  <c r="I2609"/>
  <c r="H2609"/>
  <c r="G2609"/>
  <c r="F2609"/>
  <c r="E2609"/>
  <c r="D2609"/>
  <c r="R2609" s="1"/>
  <c r="Q2608"/>
  <c r="P2608"/>
  <c r="O2608"/>
  <c r="N2608"/>
  <c r="M2608"/>
  <c r="L2608"/>
  <c r="K2608"/>
  <c r="J2608"/>
  <c r="I2608"/>
  <c r="H2608"/>
  <c r="G2608"/>
  <c r="F2608"/>
  <c r="R2608" s="1"/>
  <c r="E2608"/>
  <c r="D2608"/>
  <c r="Q2607"/>
  <c r="P2607"/>
  <c r="O2607"/>
  <c r="N2607"/>
  <c r="M2607"/>
  <c r="L2607"/>
  <c r="K2607"/>
  <c r="J2607"/>
  <c r="I2607"/>
  <c r="H2607"/>
  <c r="G2607"/>
  <c r="F2607"/>
  <c r="R2607" s="1"/>
  <c r="E2607"/>
  <c r="D2607"/>
  <c r="Q2606"/>
  <c r="P2606"/>
  <c r="O2606"/>
  <c r="N2606"/>
  <c r="M2606"/>
  <c r="L2606"/>
  <c r="K2606"/>
  <c r="J2606"/>
  <c r="I2606"/>
  <c r="H2606"/>
  <c r="G2606"/>
  <c r="F2606"/>
  <c r="E2606"/>
  <c r="D2606"/>
  <c r="R2606" s="1"/>
  <c r="Q2605"/>
  <c r="P2605"/>
  <c r="O2605"/>
  <c r="N2605"/>
  <c r="M2605"/>
  <c r="L2605"/>
  <c r="K2605"/>
  <c r="J2605"/>
  <c r="I2605"/>
  <c r="H2605"/>
  <c r="G2605"/>
  <c r="F2605"/>
  <c r="E2605"/>
  <c r="D2605"/>
  <c r="R2605" s="1"/>
  <c r="Q2604"/>
  <c r="P2604"/>
  <c r="O2604"/>
  <c r="N2604"/>
  <c r="M2604"/>
  <c r="L2604"/>
  <c r="K2604"/>
  <c r="J2604"/>
  <c r="I2604"/>
  <c r="H2604"/>
  <c r="G2604"/>
  <c r="F2604"/>
  <c r="R2604" s="1"/>
  <c r="E2604"/>
  <c r="D2604"/>
  <c r="Q2603"/>
  <c r="P2603"/>
  <c r="O2603"/>
  <c r="N2603"/>
  <c r="M2603"/>
  <c r="L2603"/>
  <c r="K2603"/>
  <c r="J2603"/>
  <c r="I2603"/>
  <c r="H2603"/>
  <c r="G2603"/>
  <c r="F2603"/>
  <c r="R2603" s="1"/>
  <c r="E2603"/>
  <c r="D2603"/>
  <c r="Q2602"/>
  <c r="P2602"/>
  <c r="O2602"/>
  <c r="N2602"/>
  <c r="M2602"/>
  <c r="L2602"/>
  <c r="K2602"/>
  <c r="J2602"/>
  <c r="I2602"/>
  <c r="H2602"/>
  <c r="G2602"/>
  <c r="F2602"/>
  <c r="E2602"/>
  <c r="D2602"/>
  <c r="R2602" s="1"/>
  <c r="Q2601"/>
  <c r="P2601"/>
  <c r="O2601"/>
  <c r="N2601"/>
  <c r="M2601"/>
  <c r="L2601"/>
  <c r="K2601"/>
  <c r="J2601"/>
  <c r="I2601"/>
  <c r="H2601"/>
  <c r="G2601"/>
  <c r="F2601"/>
  <c r="E2601"/>
  <c r="D2601"/>
  <c r="R2601" s="1"/>
  <c r="Q2600"/>
  <c r="P2600"/>
  <c r="O2600"/>
  <c r="N2600"/>
  <c r="M2600"/>
  <c r="L2600"/>
  <c r="K2600"/>
  <c r="J2600"/>
  <c r="I2600"/>
  <c r="H2600"/>
  <c r="G2600"/>
  <c r="F2600"/>
  <c r="R2600" s="1"/>
  <c r="E2600"/>
  <c r="D2600"/>
  <c r="Q2599"/>
  <c r="P2599"/>
  <c r="O2599"/>
  <c r="N2599"/>
  <c r="M2599"/>
  <c r="L2599"/>
  <c r="K2599"/>
  <c r="J2599"/>
  <c r="I2599"/>
  <c r="H2599"/>
  <c r="G2599"/>
  <c r="F2599"/>
  <c r="R2599" s="1"/>
  <c r="E2599"/>
  <c r="D2599"/>
  <c r="Q2598"/>
  <c r="P2598"/>
  <c r="O2598"/>
  <c r="N2598"/>
  <c r="M2598"/>
  <c r="L2598"/>
  <c r="K2598"/>
  <c r="J2598"/>
  <c r="I2598"/>
  <c r="H2598"/>
  <c r="G2598"/>
  <c r="F2598"/>
  <c r="E2598"/>
  <c r="D2598"/>
  <c r="R2598" s="1"/>
  <c r="Q2597"/>
  <c r="P2597"/>
  <c r="O2597"/>
  <c r="N2597"/>
  <c r="M2597"/>
  <c r="L2597"/>
  <c r="K2597"/>
  <c r="J2597"/>
  <c r="I2597"/>
  <c r="H2597"/>
  <c r="G2597"/>
  <c r="F2597"/>
  <c r="E2597"/>
  <c r="D2597"/>
  <c r="R2597" s="1"/>
  <c r="Q2596"/>
  <c r="P2596"/>
  <c r="O2596"/>
  <c r="N2596"/>
  <c r="M2596"/>
  <c r="L2596"/>
  <c r="K2596"/>
  <c r="J2596"/>
  <c r="I2596"/>
  <c r="H2596"/>
  <c r="G2596"/>
  <c r="F2596"/>
  <c r="R2596" s="1"/>
  <c r="E2596"/>
  <c r="D2596"/>
  <c r="Q2595"/>
  <c r="P2595"/>
  <c r="O2595"/>
  <c r="N2595"/>
  <c r="M2595"/>
  <c r="L2595"/>
  <c r="K2595"/>
  <c r="J2595"/>
  <c r="I2595"/>
  <c r="H2595"/>
  <c r="G2595"/>
  <c r="F2595"/>
  <c r="R2595" s="1"/>
  <c r="E2595"/>
  <c r="D2595"/>
  <c r="Q2594"/>
  <c r="P2594"/>
  <c r="O2594"/>
  <c r="N2594"/>
  <c r="M2594"/>
  <c r="L2594"/>
  <c r="K2594"/>
  <c r="J2594"/>
  <c r="I2594"/>
  <c r="H2594"/>
  <c r="G2594"/>
  <c r="F2594"/>
  <c r="E2594"/>
  <c r="D2594"/>
  <c r="R2594" s="1"/>
  <c r="Q2593"/>
  <c r="P2593"/>
  <c r="O2593"/>
  <c r="N2593"/>
  <c r="M2593"/>
  <c r="L2593"/>
  <c r="K2593"/>
  <c r="J2593"/>
  <c r="I2593"/>
  <c r="H2593"/>
  <c r="G2593"/>
  <c r="F2593"/>
  <c r="E2593"/>
  <c r="D2593"/>
  <c r="R2593" s="1"/>
  <c r="Q2592"/>
  <c r="P2592"/>
  <c r="O2592"/>
  <c r="N2592"/>
  <c r="M2592"/>
  <c r="L2592"/>
  <c r="K2592"/>
  <c r="J2592"/>
  <c r="I2592"/>
  <c r="H2592"/>
  <c r="G2592"/>
  <c r="F2592"/>
  <c r="R2592" s="1"/>
  <c r="E2592"/>
  <c r="D2592"/>
  <c r="Q2591"/>
  <c r="P2591"/>
  <c r="O2591"/>
  <c r="N2591"/>
  <c r="M2591"/>
  <c r="L2591"/>
  <c r="K2591"/>
  <c r="J2591"/>
  <c r="I2591"/>
  <c r="H2591"/>
  <c r="G2591"/>
  <c r="F2591"/>
  <c r="R2591" s="1"/>
  <c r="E2591"/>
  <c r="D2591"/>
  <c r="Q2590"/>
  <c r="P2590"/>
  <c r="O2590"/>
  <c r="N2590"/>
  <c r="M2590"/>
  <c r="L2590"/>
  <c r="K2590"/>
  <c r="J2590"/>
  <c r="I2590"/>
  <c r="H2590"/>
  <c r="G2590"/>
  <c r="F2590"/>
  <c r="E2590"/>
  <c r="D2590"/>
  <c r="R2590" s="1"/>
  <c r="Q2589"/>
  <c r="P2589"/>
  <c r="O2589"/>
  <c r="N2589"/>
  <c r="M2589"/>
  <c r="L2589"/>
  <c r="K2589"/>
  <c r="J2589"/>
  <c r="I2589"/>
  <c r="H2589"/>
  <c r="G2589"/>
  <c r="F2589"/>
  <c r="E2589"/>
  <c r="D2589"/>
  <c r="R2589" s="1"/>
  <c r="Q2588"/>
  <c r="P2588"/>
  <c r="O2588"/>
  <c r="N2588"/>
  <c r="M2588"/>
  <c r="L2588"/>
  <c r="K2588"/>
  <c r="J2588"/>
  <c r="I2588"/>
  <c r="H2588"/>
  <c r="G2588"/>
  <c r="F2588"/>
  <c r="R2588" s="1"/>
  <c r="E2588"/>
  <c r="D2588"/>
  <c r="Q2587"/>
  <c r="P2587"/>
  <c r="O2587"/>
  <c r="N2587"/>
  <c r="M2587"/>
  <c r="L2587"/>
  <c r="K2587"/>
  <c r="J2587"/>
  <c r="I2587"/>
  <c r="H2587"/>
  <c r="G2587"/>
  <c r="F2587"/>
  <c r="R2587" s="1"/>
  <c r="E2587"/>
  <c r="D2587"/>
  <c r="Q2586"/>
  <c r="P2586"/>
  <c r="O2586"/>
  <c r="N2586"/>
  <c r="M2586"/>
  <c r="L2586"/>
  <c r="K2586"/>
  <c r="J2586"/>
  <c r="I2586"/>
  <c r="H2586"/>
  <c r="G2586"/>
  <c r="F2586"/>
  <c r="E2586"/>
  <c r="D2586"/>
  <c r="R2586" s="1"/>
  <c r="Q2585"/>
  <c r="P2585"/>
  <c r="O2585"/>
  <c r="N2585"/>
  <c r="M2585"/>
  <c r="L2585"/>
  <c r="K2585"/>
  <c r="J2585"/>
  <c r="I2585"/>
  <c r="H2585"/>
  <c r="G2585"/>
  <c r="F2585"/>
  <c r="E2585"/>
  <c r="D2585"/>
  <c r="R2585" s="1"/>
  <c r="Q2584"/>
  <c r="P2584"/>
  <c r="O2584"/>
  <c r="N2584"/>
  <c r="M2584"/>
  <c r="L2584"/>
  <c r="K2584"/>
  <c r="J2584"/>
  <c r="I2584"/>
  <c r="H2584"/>
  <c r="G2584"/>
  <c r="F2584"/>
  <c r="R2584" s="1"/>
  <c r="E2584"/>
  <c r="D2584"/>
  <c r="Q2583"/>
  <c r="P2583"/>
  <c r="O2583"/>
  <c r="N2583"/>
  <c r="M2583"/>
  <c r="L2583"/>
  <c r="K2583"/>
  <c r="J2583"/>
  <c r="I2583"/>
  <c r="H2583"/>
  <c r="G2583"/>
  <c r="F2583"/>
  <c r="R2583" s="1"/>
  <c r="E2583"/>
  <c r="D2583"/>
  <c r="Q2582"/>
  <c r="P2582"/>
  <c r="O2582"/>
  <c r="N2582"/>
  <c r="M2582"/>
  <c r="L2582"/>
  <c r="K2582"/>
  <c r="J2582"/>
  <c r="I2582"/>
  <c r="H2582"/>
  <c r="G2582"/>
  <c r="F2582"/>
  <c r="E2582"/>
  <c r="D2582"/>
  <c r="R2582" s="1"/>
  <c r="Q2581"/>
  <c r="P2581"/>
  <c r="O2581"/>
  <c r="N2581"/>
  <c r="M2581"/>
  <c r="L2581"/>
  <c r="K2581"/>
  <c r="J2581"/>
  <c r="I2581"/>
  <c r="H2581"/>
  <c r="G2581"/>
  <c r="F2581"/>
  <c r="E2581"/>
  <c r="D2581"/>
  <c r="R2581" s="1"/>
  <c r="Q2580"/>
  <c r="P2580"/>
  <c r="O2580"/>
  <c r="N2580"/>
  <c r="M2580"/>
  <c r="L2580"/>
  <c r="K2580"/>
  <c r="J2580"/>
  <c r="I2580"/>
  <c r="H2580"/>
  <c r="G2580"/>
  <c r="F2580"/>
  <c r="R2580" s="1"/>
  <c r="E2580"/>
  <c r="D2580"/>
  <c r="Q2579"/>
  <c r="P2579"/>
  <c r="O2579"/>
  <c r="N2579"/>
  <c r="M2579"/>
  <c r="L2579"/>
  <c r="K2579"/>
  <c r="J2579"/>
  <c r="I2579"/>
  <c r="H2579"/>
  <c r="G2579"/>
  <c r="F2579"/>
  <c r="R2579" s="1"/>
  <c r="E2579"/>
  <c r="D2579"/>
  <c r="Q2578"/>
  <c r="P2578"/>
  <c r="O2578"/>
  <c r="N2578"/>
  <c r="M2578"/>
  <c r="L2578"/>
  <c r="K2578"/>
  <c r="J2578"/>
  <c r="I2578"/>
  <c r="H2578"/>
  <c r="G2578"/>
  <c r="F2578"/>
  <c r="E2578"/>
  <c r="D2578"/>
  <c r="R2578" s="1"/>
  <c r="Q2577"/>
  <c r="P2577"/>
  <c r="O2577"/>
  <c r="N2577"/>
  <c r="M2577"/>
  <c r="L2577"/>
  <c r="K2577"/>
  <c r="J2577"/>
  <c r="I2577"/>
  <c r="H2577"/>
  <c r="G2577"/>
  <c r="F2577"/>
  <c r="E2577"/>
  <c r="D2577"/>
  <c r="R2577" s="1"/>
  <c r="Q2576"/>
  <c r="P2576"/>
  <c r="O2576"/>
  <c r="N2576"/>
  <c r="M2576"/>
  <c r="L2576"/>
  <c r="K2576"/>
  <c r="J2576"/>
  <c r="I2576"/>
  <c r="H2576"/>
  <c r="G2576"/>
  <c r="F2576"/>
  <c r="R2576" s="1"/>
  <c r="E2576"/>
  <c r="D2576"/>
  <c r="Q2575"/>
  <c r="P2575"/>
  <c r="O2575"/>
  <c r="N2575"/>
  <c r="M2575"/>
  <c r="L2575"/>
  <c r="K2575"/>
  <c r="J2575"/>
  <c r="I2575"/>
  <c r="H2575"/>
  <c r="G2575"/>
  <c r="F2575"/>
  <c r="R2575" s="1"/>
  <c r="E2575"/>
  <c r="D2575"/>
  <c r="Q2574"/>
  <c r="P2574"/>
  <c r="O2574"/>
  <c r="N2574"/>
  <c r="M2574"/>
  <c r="L2574"/>
  <c r="K2574"/>
  <c r="J2574"/>
  <c r="I2574"/>
  <c r="H2574"/>
  <c r="G2574"/>
  <c r="F2574"/>
  <c r="E2574"/>
  <c r="D2574"/>
  <c r="R2574" s="1"/>
  <c r="Q2573"/>
  <c r="P2573"/>
  <c r="O2573"/>
  <c r="N2573"/>
  <c r="M2573"/>
  <c r="L2573"/>
  <c r="K2573"/>
  <c r="J2573"/>
  <c r="I2573"/>
  <c r="H2573"/>
  <c r="G2573"/>
  <c r="F2573"/>
  <c r="E2573"/>
  <c r="D2573"/>
  <c r="R2573" s="1"/>
  <c r="Q2572"/>
  <c r="P2572"/>
  <c r="O2572"/>
  <c r="N2572"/>
  <c r="M2572"/>
  <c r="L2572"/>
  <c r="K2572"/>
  <c r="J2572"/>
  <c r="I2572"/>
  <c r="H2572"/>
  <c r="G2572"/>
  <c r="F2572"/>
  <c r="R2572" s="1"/>
  <c r="E2572"/>
  <c r="D2572"/>
  <c r="Q2571"/>
  <c r="P2571"/>
  <c r="O2571"/>
  <c r="N2571"/>
  <c r="M2571"/>
  <c r="L2571"/>
  <c r="K2571"/>
  <c r="J2571"/>
  <c r="I2571"/>
  <c r="H2571"/>
  <c r="G2571"/>
  <c r="F2571"/>
  <c r="R2571" s="1"/>
  <c r="E2571"/>
  <c r="D2571"/>
  <c r="Q2570"/>
  <c r="P2570"/>
  <c r="O2570"/>
  <c r="N2570"/>
  <c r="M2570"/>
  <c r="L2570"/>
  <c r="K2570"/>
  <c r="J2570"/>
  <c r="I2570"/>
  <c r="H2570"/>
  <c r="G2570"/>
  <c r="F2570"/>
  <c r="E2570"/>
  <c r="D2570"/>
  <c r="R2570" s="1"/>
  <c r="Q2569"/>
  <c r="P2569"/>
  <c r="O2569"/>
  <c r="N2569"/>
  <c r="M2569"/>
  <c r="L2569"/>
  <c r="K2569"/>
  <c r="J2569"/>
  <c r="I2569"/>
  <c r="H2569"/>
  <c r="G2569"/>
  <c r="F2569"/>
  <c r="E2569"/>
  <c r="D2569"/>
  <c r="R2569" s="1"/>
  <c r="Q2568"/>
  <c r="P2568"/>
  <c r="O2568"/>
  <c r="N2568"/>
  <c r="M2568"/>
  <c r="L2568"/>
  <c r="K2568"/>
  <c r="J2568"/>
  <c r="I2568"/>
  <c r="H2568"/>
  <c r="G2568"/>
  <c r="F2568"/>
  <c r="R2568" s="1"/>
  <c r="E2568"/>
  <c r="D2568"/>
  <c r="Q2567"/>
  <c r="P2567"/>
  <c r="O2567"/>
  <c r="N2567"/>
  <c r="M2567"/>
  <c r="L2567"/>
  <c r="K2567"/>
  <c r="J2567"/>
  <c r="I2567"/>
  <c r="H2567"/>
  <c r="G2567"/>
  <c r="F2567"/>
  <c r="R2567" s="1"/>
  <c r="E2567"/>
  <c r="D2567"/>
  <c r="Q2566"/>
  <c r="P2566"/>
  <c r="O2566"/>
  <c r="N2566"/>
  <c r="M2566"/>
  <c r="L2566"/>
  <c r="K2566"/>
  <c r="J2566"/>
  <c r="I2566"/>
  <c r="H2566"/>
  <c r="G2566"/>
  <c r="F2566"/>
  <c r="E2566"/>
  <c r="D2566"/>
  <c r="R2566" s="1"/>
  <c r="Q2565"/>
  <c r="P2565"/>
  <c r="O2565"/>
  <c r="N2565"/>
  <c r="M2565"/>
  <c r="L2565"/>
  <c r="K2565"/>
  <c r="J2565"/>
  <c r="I2565"/>
  <c r="H2565"/>
  <c r="G2565"/>
  <c r="F2565"/>
  <c r="E2565"/>
  <c r="D2565"/>
  <c r="R2565" s="1"/>
  <c r="Q2564"/>
  <c r="P2564"/>
  <c r="O2564"/>
  <c r="N2564"/>
  <c r="M2564"/>
  <c r="L2564"/>
  <c r="K2564"/>
  <c r="J2564"/>
  <c r="I2564"/>
  <c r="H2564"/>
  <c r="G2564"/>
  <c r="F2564"/>
  <c r="R2564" s="1"/>
  <c r="E2564"/>
  <c r="D2564"/>
  <c r="Q2563"/>
  <c r="P2563"/>
  <c r="O2563"/>
  <c r="N2563"/>
  <c r="M2563"/>
  <c r="L2563"/>
  <c r="K2563"/>
  <c r="J2563"/>
  <c r="I2563"/>
  <c r="H2563"/>
  <c r="G2563"/>
  <c r="F2563"/>
  <c r="R2563" s="1"/>
  <c r="E2563"/>
  <c r="D2563"/>
  <c r="Q2562"/>
  <c r="P2562"/>
  <c r="O2562"/>
  <c r="N2562"/>
  <c r="M2562"/>
  <c r="L2562"/>
  <c r="K2562"/>
  <c r="J2562"/>
  <c r="I2562"/>
  <c r="H2562"/>
  <c r="G2562"/>
  <c r="F2562"/>
  <c r="E2562"/>
  <c r="D2562"/>
  <c r="R2562" s="1"/>
  <c r="Q2561"/>
  <c r="P2561"/>
  <c r="O2561"/>
  <c r="N2561"/>
  <c r="M2561"/>
  <c r="L2561"/>
  <c r="K2561"/>
  <c r="J2561"/>
  <c r="I2561"/>
  <c r="H2561"/>
  <c r="G2561"/>
  <c r="F2561"/>
  <c r="E2561"/>
  <c r="D2561"/>
  <c r="R2561" s="1"/>
  <c r="Q2560"/>
  <c r="P2560"/>
  <c r="O2560"/>
  <c r="N2560"/>
  <c r="M2560"/>
  <c r="L2560"/>
  <c r="K2560"/>
  <c r="J2560"/>
  <c r="I2560"/>
  <c r="H2560"/>
  <c r="G2560"/>
  <c r="F2560"/>
  <c r="R2560" s="1"/>
  <c r="E2560"/>
  <c r="D2560"/>
  <c r="Q2559"/>
  <c r="P2559"/>
  <c r="O2559"/>
  <c r="N2559"/>
  <c r="M2559"/>
  <c r="L2559"/>
  <c r="K2559"/>
  <c r="J2559"/>
  <c r="I2559"/>
  <c r="H2559"/>
  <c r="G2559"/>
  <c r="F2559"/>
  <c r="R2559" s="1"/>
  <c r="E2559"/>
  <c r="D2559"/>
  <c r="Q2558"/>
  <c r="P2558"/>
  <c r="O2558"/>
  <c r="N2558"/>
  <c r="M2558"/>
  <c r="L2558"/>
  <c r="K2558"/>
  <c r="J2558"/>
  <c r="I2558"/>
  <c r="H2558"/>
  <c r="G2558"/>
  <c r="F2558"/>
  <c r="E2558"/>
  <c r="D2558"/>
  <c r="R2558" s="1"/>
  <c r="Q2557"/>
  <c r="P2557"/>
  <c r="O2557"/>
  <c r="N2557"/>
  <c r="M2557"/>
  <c r="L2557"/>
  <c r="K2557"/>
  <c r="J2557"/>
  <c r="I2557"/>
  <c r="H2557"/>
  <c r="G2557"/>
  <c r="F2557"/>
  <c r="E2557"/>
  <c r="D2557"/>
  <c r="R2557" s="1"/>
  <c r="Q2556"/>
  <c r="P2556"/>
  <c r="O2556"/>
  <c r="N2556"/>
  <c r="M2556"/>
  <c r="L2556"/>
  <c r="K2556"/>
  <c r="J2556"/>
  <c r="I2556"/>
  <c r="H2556"/>
  <c r="G2556"/>
  <c r="F2556"/>
  <c r="R2556" s="1"/>
  <c r="E2556"/>
  <c r="D2556"/>
  <c r="Q2555"/>
  <c r="P2555"/>
  <c r="O2555"/>
  <c r="N2555"/>
  <c r="M2555"/>
  <c r="L2555"/>
  <c r="K2555"/>
  <c r="J2555"/>
  <c r="I2555"/>
  <c r="H2555"/>
  <c r="G2555"/>
  <c r="F2555"/>
  <c r="R2555" s="1"/>
  <c r="E2555"/>
  <c r="D2555"/>
  <c r="Q2554"/>
  <c r="P2554"/>
  <c r="O2554"/>
  <c r="N2554"/>
  <c r="M2554"/>
  <c r="L2554"/>
  <c r="K2554"/>
  <c r="J2554"/>
  <c r="I2554"/>
  <c r="H2554"/>
  <c r="G2554"/>
  <c r="F2554"/>
  <c r="E2554"/>
  <c r="D2554"/>
  <c r="R2554" s="1"/>
  <c r="Q2553"/>
  <c r="P2553"/>
  <c r="O2553"/>
  <c r="N2553"/>
  <c r="M2553"/>
  <c r="L2553"/>
  <c r="K2553"/>
  <c r="J2553"/>
  <c r="I2553"/>
  <c r="H2553"/>
  <c r="G2553"/>
  <c r="F2553"/>
  <c r="E2553"/>
  <c r="D2553"/>
  <c r="R2553" s="1"/>
  <c r="Q2552"/>
  <c r="P2552"/>
  <c r="O2552"/>
  <c r="N2552"/>
  <c r="M2552"/>
  <c r="L2552"/>
  <c r="K2552"/>
  <c r="J2552"/>
  <c r="I2552"/>
  <c r="H2552"/>
  <c r="G2552"/>
  <c r="F2552"/>
  <c r="R2552" s="1"/>
  <c r="E2552"/>
  <c r="D2552"/>
  <c r="Q2551"/>
  <c r="P2551"/>
  <c r="O2551"/>
  <c r="N2551"/>
  <c r="M2551"/>
  <c r="L2551"/>
  <c r="K2551"/>
  <c r="J2551"/>
  <c r="I2551"/>
  <c r="H2551"/>
  <c r="G2551"/>
  <c r="F2551"/>
  <c r="R2551" s="1"/>
  <c r="E2551"/>
  <c r="D2551"/>
  <c r="Q2550"/>
  <c r="P2550"/>
  <c r="O2550"/>
  <c r="N2550"/>
  <c r="M2550"/>
  <c r="L2550"/>
  <c r="K2550"/>
  <c r="J2550"/>
  <c r="I2550"/>
  <c r="H2550"/>
  <c r="G2550"/>
  <c r="F2550"/>
  <c r="E2550"/>
  <c r="D2550"/>
  <c r="R2550" s="1"/>
  <c r="Q2549"/>
  <c r="P2549"/>
  <c r="O2549"/>
  <c r="N2549"/>
  <c r="M2549"/>
  <c r="L2549"/>
  <c r="K2549"/>
  <c r="J2549"/>
  <c r="I2549"/>
  <c r="H2549"/>
  <c r="G2549"/>
  <c r="F2549"/>
  <c r="E2549"/>
  <c r="D2549"/>
  <c r="R2549" s="1"/>
  <c r="Q2548"/>
  <c r="P2548"/>
  <c r="O2548"/>
  <c r="N2548"/>
  <c r="M2548"/>
  <c r="L2548"/>
  <c r="K2548"/>
  <c r="J2548"/>
  <c r="I2548"/>
  <c r="H2548"/>
  <c r="G2548"/>
  <c r="F2548"/>
  <c r="R2548" s="1"/>
  <c r="E2548"/>
  <c r="D2548"/>
  <c r="Q2547"/>
  <c r="P2547"/>
  <c r="O2547"/>
  <c r="N2547"/>
  <c r="M2547"/>
  <c r="L2547"/>
  <c r="K2547"/>
  <c r="J2547"/>
  <c r="I2547"/>
  <c r="H2547"/>
  <c r="G2547"/>
  <c r="F2547"/>
  <c r="R2547" s="1"/>
  <c r="E2547"/>
  <c r="D2547"/>
  <c r="Q2546"/>
  <c r="P2546"/>
  <c r="O2546"/>
  <c r="N2546"/>
  <c r="M2546"/>
  <c r="L2546"/>
  <c r="K2546"/>
  <c r="J2546"/>
  <c r="I2546"/>
  <c r="H2546"/>
  <c r="G2546"/>
  <c r="F2546"/>
  <c r="E2546"/>
  <c r="D2546"/>
  <c r="R2546" s="1"/>
  <c r="Q2545"/>
  <c r="P2545"/>
  <c r="O2545"/>
  <c r="N2545"/>
  <c r="M2545"/>
  <c r="L2545"/>
  <c r="K2545"/>
  <c r="J2545"/>
  <c r="I2545"/>
  <c r="H2545"/>
  <c r="G2545"/>
  <c r="F2545"/>
  <c r="E2545"/>
  <c r="D2545"/>
  <c r="R2545" s="1"/>
  <c r="Q2544"/>
  <c r="P2544"/>
  <c r="O2544"/>
  <c r="N2544"/>
  <c r="M2544"/>
  <c r="L2544"/>
  <c r="K2544"/>
  <c r="J2544"/>
  <c r="I2544"/>
  <c r="H2544"/>
  <c r="G2544"/>
  <c r="F2544"/>
  <c r="E2544"/>
  <c r="D2544"/>
  <c r="R2544" s="1"/>
  <c r="Q2543"/>
  <c r="P2543"/>
  <c r="O2543"/>
  <c r="N2543"/>
  <c r="M2543"/>
  <c r="L2543"/>
  <c r="K2543"/>
  <c r="J2543"/>
  <c r="I2543"/>
  <c r="H2543"/>
  <c r="G2543"/>
  <c r="F2543"/>
  <c r="R2543" s="1"/>
  <c r="E2543"/>
  <c r="D2543"/>
  <c r="Q2542"/>
  <c r="P2542"/>
  <c r="O2542"/>
  <c r="N2542"/>
  <c r="M2542"/>
  <c r="L2542"/>
  <c r="K2542"/>
  <c r="J2542"/>
  <c r="I2542"/>
  <c r="H2542"/>
  <c r="G2542"/>
  <c r="F2542"/>
  <c r="E2542"/>
  <c r="D2542"/>
  <c r="R2542" s="1"/>
  <c r="Q2541"/>
  <c r="P2541"/>
  <c r="O2541"/>
  <c r="N2541"/>
  <c r="M2541"/>
  <c r="L2541"/>
  <c r="K2541"/>
  <c r="J2541"/>
  <c r="I2541"/>
  <c r="H2541"/>
  <c r="G2541"/>
  <c r="F2541"/>
  <c r="E2541"/>
  <c r="D2541"/>
  <c r="R2541" s="1"/>
  <c r="Q2540"/>
  <c r="P2540"/>
  <c r="O2540"/>
  <c r="N2540"/>
  <c r="M2540"/>
  <c r="L2540"/>
  <c r="K2540"/>
  <c r="J2540"/>
  <c r="I2540"/>
  <c r="H2540"/>
  <c r="G2540"/>
  <c r="F2540"/>
  <c r="E2540"/>
  <c r="D2540"/>
  <c r="R2540" s="1"/>
  <c r="Q2539"/>
  <c r="P2539"/>
  <c r="O2539"/>
  <c r="N2539"/>
  <c r="M2539"/>
  <c r="L2539"/>
  <c r="K2539"/>
  <c r="J2539"/>
  <c r="I2539"/>
  <c r="H2539"/>
  <c r="G2539"/>
  <c r="F2539"/>
  <c r="R2539" s="1"/>
  <c r="E2539"/>
  <c r="D2539"/>
  <c r="Q2538"/>
  <c r="P2538"/>
  <c r="O2538"/>
  <c r="N2538"/>
  <c r="M2538"/>
  <c r="L2538"/>
  <c r="K2538"/>
  <c r="J2538"/>
  <c r="I2538"/>
  <c r="H2538"/>
  <c r="G2538"/>
  <c r="F2538"/>
  <c r="E2538"/>
  <c r="D2538"/>
  <c r="R2538" s="1"/>
  <c r="Q2537"/>
  <c r="P2537"/>
  <c r="O2537"/>
  <c r="N2537"/>
  <c r="M2537"/>
  <c r="L2537"/>
  <c r="K2537"/>
  <c r="J2537"/>
  <c r="I2537"/>
  <c r="H2537"/>
  <c r="G2537"/>
  <c r="F2537"/>
  <c r="E2537"/>
  <c r="D2537"/>
  <c r="R2537" s="1"/>
  <c r="Q2536"/>
  <c r="P2536"/>
  <c r="O2536"/>
  <c r="N2536"/>
  <c r="M2536"/>
  <c r="L2536"/>
  <c r="K2536"/>
  <c r="J2536"/>
  <c r="I2536"/>
  <c r="H2536"/>
  <c r="G2536"/>
  <c r="F2536"/>
  <c r="R2536" s="1"/>
  <c r="E2536"/>
  <c r="D2536"/>
  <c r="Q2535"/>
  <c r="P2535"/>
  <c r="O2535"/>
  <c r="N2535"/>
  <c r="M2535"/>
  <c r="L2535"/>
  <c r="K2535"/>
  <c r="J2535"/>
  <c r="I2535"/>
  <c r="H2535"/>
  <c r="G2535"/>
  <c r="F2535"/>
  <c r="R2535" s="1"/>
  <c r="E2535"/>
  <c r="D2535"/>
  <c r="Q2534"/>
  <c r="P2534"/>
  <c r="O2534"/>
  <c r="N2534"/>
  <c r="M2534"/>
  <c r="L2534"/>
  <c r="K2534"/>
  <c r="J2534"/>
  <c r="I2534"/>
  <c r="H2534"/>
  <c r="G2534"/>
  <c r="F2534"/>
  <c r="E2534"/>
  <c r="D2534"/>
  <c r="R2534" s="1"/>
  <c r="Q2533"/>
  <c r="P2533"/>
  <c r="O2533"/>
  <c r="N2533"/>
  <c r="M2533"/>
  <c r="L2533"/>
  <c r="K2533"/>
  <c r="J2533"/>
  <c r="I2533"/>
  <c r="H2533"/>
  <c r="G2533"/>
  <c r="F2533"/>
  <c r="E2533"/>
  <c r="D2533"/>
  <c r="R2533" s="1"/>
  <c r="Q2532"/>
  <c r="P2532"/>
  <c r="O2532"/>
  <c r="N2532"/>
  <c r="M2532"/>
  <c r="L2532"/>
  <c r="K2532"/>
  <c r="J2532"/>
  <c r="I2532"/>
  <c r="H2532"/>
  <c r="G2532"/>
  <c r="F2532"/>
  <c r="R2532" s="1"/>
  <c r="E2532"/>
  <c r="D2532"/>
  <c r="Q2531"/>
  <c r="P2531"/>
  <c r="O2531"/>
  <c r="N2531"/>
  <c r="M2531"/>
  <c r="L2531"/>
  <c r="K2531"/>
  <c r="J2531"/>
  <c r="I2531"/>
  <c r="H2531"/>
  <c r="G2531"/>
  <c r="F2531"/>
  <c r="R2531" s="1"/>
  <c r="E2531"/>
  <c r="D2531"/>
  <c r="Q2530"/>
  <c r="P2530"/>
  <c r="O2530"/>
  <c r="N2530"/>
  <c r="M2530"/>
  <c r="L2530"/>
  <c r="K2530"/>
  <c r="J2530"/>
  <c r="I2530"/>
  <c r="H2530"/>
  <c r="G2530"/>
  <c r="F2530"/>
  <c r="E2530"/>
  <c r="D2530"/>
  <c r="R2530" s="1"/>
  <c r="Q2529"/>
  <c r="P2529"/>
  <c r="O2529"/>
  <c r="N2529"/>
  <c r="M2529"/>
  <c r="L2529"/>
  <c r="K2529"/>
  <c r="J2529"/>
  <c r="I2529"/>
  <c r="H2529"/>
  <c r="G2529"/>
  <c r="F2529"/>
  <c r="E2529"/>
  <c r="D2529"/>
  <c r="R2529" s="1"/>
  <c r="Q2528"/>
  <c r="P2528"/>
  <c r="O2528"/>
  <c r="N2528"/>
  <c r="M2528"/>
  <c r="L2528"/>
  <c r="K2528"/>
  <c r="J2528"/>
  <c r="I2528"/>
  <c r="H2528"/>
  <c r="G2528"/>
  <c r="F2528"/>
  <c r="R2528" s="1"/>
  <c r="E2528"/>
  <c r="D2528"/>
  <c r="Q2527"/>
  <c r="P2527"/>
  <c r="O2527"/>
  <c r="N2527"/>
  <c r="M2527"/>
  <c r="L2527"/>
  <c r="K2527"/>
  <c r="J2527"/>
  <c r="I2527"/>
  <c r="H2527"/>
  <c r="G2527"/>
  <c r="F2527"/>
  <c r="R2527" s="1"/>
  <c r="E2527"/>
  <c r="D2527"/>
  <c r="Q2526"/>
  <c r="P2526"/>
  <c r="O2526"/>
  <c r="N2526"/>
  <c r="M2526"/>
  <c r="L2526"/>
  <c r="K2526"/>
  <c r="J2526"/>
  <c r="I2526"/>
  <c r="H2526"/>
  <c r="G2526"/>
  <c r="F2526"/>
  <c r="E2526"/>
  <c r="D2526"/>
  <c r="R2526" s="1"/>
  <c r="Q2525"/>
  <c r="P2525"/>
  <c r="O2525"/>
  <c r="N2525"/>
  <c r="M2525"/>
  <c r="L2525"/>
  <c r="K2525"/>
  <c r="J2525"/>
  <c r="I2525"/>
  <c r="H2525"/>
  <c r="G2525"/>
  <c r="F2525"/>
  <c r="E2525"/>
  <c r="D2525"/>
  <c r="R2525" s="1"/>
  <c r="Q2524"/>
  <c r="P2524"/>
  <c r="O2524"/>
  <c r="N2524"/>
  <c r="M2524"/>
  <c r="L2524"/>
  <c r="K2524"/>
  <c r="J2524"/>
  <c r="I2524"/>
  <c r="H2524"/>
  <c r="G2524"/>
  <c r="F2524"/>
  <c r="R2524" s="1"/>
  <c r="E2524"/>
  <c r="D2524"/>
  <c r="Q2523"/>
  <c r="P2523"/>
  <c r="O2523"/>
  <c r="N2523"/>
  <c r="M2523"/>
  <c r="L2523"/>
  <c r="K2523"/>
  <c r="J2523"/>
  <c r="I2523"/>
  <c r="H2523"/>
  <c r="G2523"/>
  <c r="F2523"/>
  <c r="R2523" s="1"/>
  <c r="E2523"/>
  <c r="D2523"/>
  <c r="Q2522"/>
  <c r="P2522"/>
  <c r="O2522"/>
  <c r="N2522"/>
  <c r="M2522"/>
  <c r="L2522"/>
  <c r="K2522"/>
  <c r="J2522"/>
  <c r="I2522"/>
  <c r="H2522"/>
  <c r="G2522"/>
  <c r="F2522"/>
  <c r="E2522"/>
  <c r="D2522"/>
  <c r="R2522" s="1"/>
  <c r="Q2521"/>
  <c r="P2521"/>
  <c r="O2521"/>
  <c r="N2521"/>
  <c r="M2521"/>
  <c r="L2521"/>
  <c r="K2521"/>
  <c r="J2521"/>
  <c r="I2521"/>
  <c r="H2521"/>
  <c r="G2521"/>
  <c r="F2521"/>
  <c r="E2521"/>
  <c r="D2521"/>
  <c r="R2521" s="1"/>
  <c r="Q2520"/>
  <c r="P2520"/>
  <c r="O2520"/>
  <c r="N2520"/>
  <c r="M2520"/>
  <c r="L2520"/>
  <c r="K2520"/>
  <c r="J2520"/>
  <c r="I2520"/>
  <c r="H2520"/>
  <c r="G2520"/>
  <c r="F2520"/>
  <c r="R2520" s="1"/>
  <c r="E2520"/>
  <c r="D2520"/>
  <c r="Q2519"/>
  <c r="P2519"/>
  <c r="O2519"/>
  <c r="N2519"/>
  <c r="M2519"/>
  <c r="L2519"/>
  <c r="K2519"/>
  <c r="J2519"/>
  <c r="I2519"/>
  <c r="H2519"/>
  <c r="G2519"/>
  <c r="F2519"/>
  <c r="R2519" s="1"/>
  <c r="E2519"/>
  <c r="D2519"/>
  <c r="Q2518"/>
  <c r="P2518"/>
  <c r="O2518"/>
  <c r="N2518"/>
  <c r="M2518"/>
  <c r="L2518"/>
  <c r="K2518"/>
  <c r="J2518"/>
  <c r="I2518"/>
  <c r="H2518"/>
  <c r="G2518"/>
  <c r="F2518"/>
  <c r="E2518"/>
  <c r="D2518"/>
  <c r="R2518" s="1"/>
  <c r="Q2517"/>
  <c r="P2517"/>
  <c r="O2517"/>
  <c r="N2517"/>
  <c r="M2517"/>
  <c r="L2517"/>
  <c r="K2517"/>
  <c r="J2517"/>
  <c r="I2517"/>
  <c r="H2517"/>
  <c r="G2517"/>
  <c r="F2517"/>
  <c r="E2517"/>
  <c r="D2517"/>
  <c r="R2517" s="1"/>
  <c r="Q2516"/>
  <c r="P2516"/>
  <c r="O2516"/>
  <c r="N2516"/>
  <c r="M2516"/>
  <c r="L2516"/>
  <c r="K2516"/>
  <c r="J2516"/>
  <c r="I2516"/>
  <c r="H2516"/>
  <c r="G2516"/>
  <c r="F2516"/>
  <c r="R2516" s="1"/>
  <c r="E2516"/>
  <c r="D2516"/>
  <c r="Q2515"/>
  <c r="P2515"/>
  <c r="O2515"/>
  <c r="N2515"/>
  <c r="M2515"/>
  <c r="L2515"/>
  <c r="K2515"/>
  <c r="J2515"/>
  <c r="I2515"/>
  <c r="H2515"/>
  <c r="G2515"/>
  <c r="F2515"/>
  <c r="R2515" s="1"/>
  <c r="E2515"/>
  <c r="D2515"/>
  <c r="Q2514"/>
  <c r="P2514"/>
  <c r="O2514"/>
  <c r="N2514"/>
  <c r="M2514"/>
  <c r="L2514"/>
  <c r="K2514"/>
  <c r="J2514"/>
  <c r="I2514"/>
  <c r="H2514"/>
  <c r="G2514"/>
  <c r="F2514"/>
  <c r="E2514"/>
  <c r="D2514"/>
  <c r="R2514" s="1"/>
  <c r="Q2513"/>
  <c r="P2513"/>
  <c r="O2513"/>
  <c r="N2513"/>
  <c r="M2513"/>
  <c r="L2513"/>
  <c r="K2513"/>
  <c r="J2513"/>
  <c r="I2513"/>
  <c r="H2513"/>
  <c r="G2513"/>
  <c r="F2513"/>
  <c r="E2513"/>
  <c r="D2513"/>
  <c r="R2513" s="1"/>
  <c r="Q2512"/>
  <c r="P2512"/>
  <c r="O2512"/>
  <c r="N2512"/>
  <c r="M2512"/>
  <c r="L2512"/>
  <c r="K2512"/>
  <c r="J2512"/>
  <c r="I2512"/>
  <c r="H2512"/>
  <c r="G2512"/>
  <c r="F2512"/>
  <c r="R2512" s="1"/>
  <c r="E2512"/>
  <c r="D2512"/>
  <c r="Q2511"/>
  <c r="P2511"/>
  <c r="O2511"/>
  <c r="N2511"/>
  <c r="M2511"/>
  <c r="L2511"/>
  <c r="K2511"/>
  <c r="J2511"/>
  <c r="I2511"/>
  <c r="H2511"/>
  <c r="G2511"/>
  <c r="F2511"/>
  <c r="R2511" s="1"/>
  <c r="E2511"/>
  <c r="D2511"/>
  <c r="Q2510"/>
  <c r="P2510"/>
  <c r="O2510"/>
  <c r="N2510"/>
  <c r="M2510"/>
  <c r="L2510"/>
  <c r="K2510"/>
  <c r="J2510"/>
  <c r="I2510"/>
  <c r="H2510"/>
  <c r="G2510"/>
  <c r="F2510"/>
  <c r="E2510"/>
  <c r="D2510"/>
  <c r="R2510" s="1"/>
  <c r="Q2509"/>
  <c r="P2509"/>
  <c r="O2509"/>
  <c r="N2509"/>
  <c r="M2509"/>
  <c r="L2509"/>
  <c r="K2509"/>
  <c r="J2509"/>
  <c r="I2509"/>
  <c r="H2509"/>
  <c r="G2509"/>
  <c r="F2509"/>
  <c r="E2509"/>
  <c r="D2509"/>
  <c r="R2509" s="1"/>
  <c r="Q2508"/>
  <c r="P2508"/>
  <c r="O2508"/>
  <c r="N2508"/>
  <c r="M2508"/>
  <c r="L2508"/>
  <c r="K2508"/>
  <c r="J2508"/>
  <c r="I2508"/>
  <c r="H2508"/>
  <c r="G2508"/>
  <c r="F2508"/>
  <c r="R2508" s="1"/>
  <c r="E2508"/>
  <c r="D2508"/>
  <c r="Q2507"/>
  <c r="P2507"/>
  <c r="O2507"/>
  <c r="N2507"/>
  <c r="M2507"/>
  <c r="L2507"/>
  <c r="K2507"/>
  <c r="J2507"/>
  <c r="I2507"/>
  <c r="H2507"/>
  <c r="G2507"/>
  <c r="F2507"/>
  <c r="R2507" s="1"/>
  <c r="E2507"/>
  <c r="D2507"/>
  <c r="Q2506"/>
  <c r="P2506"/>
  <c r="O2506"/>
  <c r="N2506"/>
  <c r="M2506"/>
  <c r="L2506"/>
  <c r="K2506"/>
  <c r="J2506"/>
  <c r="I2506"/>
  <c r="H2506"/>
  <c r="G2506"/>
  <c r="F2506"/>
  <c r="E2506"/>
  <c r="D2506"/>
  <c r="R2506" s="1"/>
  <c r="Q2505"/>
  <c r="P2505"/>
  <c r="O2505"/>
  <c r="N2505"/>
  <c r="M2505"/>
  <c r="L2505"/>
  <c r="K2505"/>
  <c r="J2505"/>
  <c r="I2505"/>
  <c r="H2505"/>
  <c r="G2505"/>
  <c r="F2505"/>
  <c r="E2505"/>
  <c r="D2505"/>
  <c r="R2505" s="1"/>
  <c r="Q2504"/>
  <c r="P2504"/>
  <c r="O2504"/>
  <c r="N2504"/>
  <c r="M2504"/>
  <c r="L2504"/>
  <c r="K2504"/>
  <c r="J2504"/>
  <c r="I2504"/>
  <c r="H2504"/>
  <c r="G2504"/>
  <c r="F2504"/>
  <c r="R2504" s="1"/>
  <c r="E2504"/>
  <c r="D2504"/>
  <c r="Q2503"/>
  <c r="P2503"/>
  <c r="O2503"/>
  <c r="N2503"/>
  <c r="M2503"/>
  <c r="L2503"/>
  <c r="K2503"/>
  <c r="J2503"/>
  <c r="I2503"/>
  <c r="H2503"/>
  <c r="G2503"/>
  <c r="F2503"/>
  <c r="R2503" s="1"/>
  <c r="E2503"/>
  <c r="D2503"/>
  <c r="Q2502"/>
  <c r="P2502"/>
  <c r="O2502"/>
  <c r="N2502"/>
  <c r="M2502"/>
  <c r="L2502"/>
  <c r="K2502"/>
  <c r="J2502"/>
  <c r="I2502"/>
  <c r="H2502"/>
  <c r="G2502"/>
  <c r="F2502"/>
  <c r="E2502"/>
  <c r="D2502"/>
  <c r="R2502" s="1"/>
  <c r="Q2501"/>
  <c r="P2501"/>
  <c r="O2501"/>
  <c r="N2501"/>
  <c r="M2501"/>
  <c r="L2501"/>
  <c r="K2501"/>
  <c r="J2501"/>
  <c r="I2501"/>
  <c r="H2501"/>
  <c r="G2501"/>
  <c r="F2501"/>
  <c r="E2501"/>
  <c r="D2501"/>
  <c r="R2501" s="1"/>
  <c r="Q2500"/>
  <c r="P2500"/>
  <c r="O2500"/>
  <c r="N2500"/>
  <c r="M2500"/>
  <c r="L2500"/>
  <c r="K2500"/>
  <c r="J2500"/>
  <c r="I2500"/>
  <c r="H2500"/>
  <c r="G2500"/>
  <c r="F2500"/>
  <c r="R2500" s="1"/>
  <c r="E2500"/>
  <c r="D2500"/>
  <c r="Q2499"/>
  <c r="P2499"/>
  <c r="O2499"/>
  <c r="N2499"/>
  <c r="M2499"/>
  <c r="L2499"/>
  <c r="K2499"/>
  <c r="J2499"/>
  <c r="I2499"/>
  <c r="H2499"/>
  <c r="G2499"/>
  <c r="F2499"/>
  <c r="R2499" s="1"/>
  <c r="E2499"/>
  <c r="D2499"/>
  <c r="Q2498"/>
  <c r="P2498"/>
  <c r="O2498"/>
  <c r="N2498"/>
  <c r="M2498"/>
  <c r="L2498"/>
  <c r="K2498"/>
  <c r="J2498"/>
  <c r="I2498"/>
  <c r="H2498"/>
  <c r="G2498"/>
  <c r="F2498"/>
  <c r="E2498"/>
  <c r="D2498"/>
  <c r="R2498" s="1"/>
  <c r="Q2497"/>
  <c r="P2497"/>
  <c r="O2497"/>
  <c r="N2497"/>
  <c r="M2497"/>
  <c r="L2497"/>
  <c r="K2497"/>
  <c r="J2497"/>
  <c r="I2497"/>
  <c r="H2497"/>
  <c r="G2497"/>
  <c r="F2497"/>
  <c r="E2497"/>
  <c r="D2497"/>
  <c r="R2497" s="1"/>
  <c r="Q2496"/>
  <c r="P2496"/>
  <c r="O2496"/>
  <c r="N2496"/>
  <c r="M2496"/>
  <c r="L2496"/>
  <c r="K2496"/>
  <c r="J2496"/>
  <c r="I2496"/>
  <c r="H2496"/>
  <c r="G2496"/>
  <c r="F2496"/>
  <c r="R2496" s="1"/>
  <c r="E2496"/>
  <c r="D2496"/>
  <c r="Q2495"/>
  <c r="P2495"/>
  <c r="O2495"/>
  <c r="N2495"/>
  <c r="M2495"/>
  <c r="L2495"/>
  <c r="K2495"/>
  <c r="J2495"/>
  <c r="I2495"/>
  <c r="H2495"/>
  <c r="G2495"/>
  <c r="F2495"/>
  <c r="R2495" s="1"/>
  <c r="E2495"/>
  <c r="D2495"/>
  <c r="Q2494"/>
  <c r="P2494"/>
  <c r="O2494"/>
  <c r="N2494"/>
  <c r="M2494"/>
  <c r="L2494"/>
  <c r="K2494"/>
  <c r="J2494"/>
  <c r="I2494"/>
  <c r="H2494"/>
  <c r="G2494"/>
  <c r="F2494"/>
  <c r="E2494"/>
  <c r="D2494"/>
  <c r="R2494" s="1"/>
  <c r="Q2493"/>
  <c r="P2493"/>
  <c r="O2493"/>
  <c r="N2493"/>
  <c r="M2493"/>
  <c r="L2493"/>
  <c r="K2493"/>
  <c r="J2493"/>
  <c r="I2493"/>
  <c r="H2493"/>
  <c r="G2493"/>
  <c r="F2493"/>
  <c r="E2493"/>
  <c r="D2493"/>
  <c r="R2493" s="1"/>
  <c r="Q2492"/>
  <c r="P2492"/>
  <c r="O2492"/>
  <c r="N2492"/>
  <c r="M2492"/>
  <c r="L2492"/>
  <c r="K2492"/>
  <c r="J2492"/>
  <c r="I2492"/>
  <c r="H2492"/>
  <c r="G2492"/>
  <c r="F2492"/>
  <c r="R2492" s="1"/>
  <c r="E2492"/>
  <c r="D2492"/>
  <c r="Q2491"/>
  <c r="P2491"/>
  <c r="O2491"/>
  <c r="N2491"/>
  <c r="M2491"/>
  <c r="L2491"/>
  <c r="K2491"/>
  <c r="J2491"/>
  <c r="I2491"/>
  <c r="H2491"/>
  <c r="G2491"/>
  <c r="F2491"/>
  <c r="R2491" s="1"/>
  <c r="E2491"/>
  <c r="D2491"/>
  <c r="Q2490"/>
  <c r="P2490"/>
  <c r="O2490"/>
  <c r="N2490"/>
  <c r="M2490"/>
  <c r="L2490"/>
  <c r="K2490"/>
  <c r="J2490"/>
  <c r="I2490"/>
  <c r="H2490"/>
  <c r="G2490"/>
  <c r="F2490"/>
  <c r="E2490"/>
  <c r="D2490"/>
  <c r="R2490" s="1"/>
  <c r="Q2489"/>
  <c r="P2489"/>
  <c r="O2489"/>
  <c r="N2489"/>
  <c r="M2489"/>
  <c r="L2489"/>
  <c r="K2489"/>
  <c r="J2489"/>
  <c r="I2489"/>
  <c r="H2489"/>
  <c r="G2489"/>
  <c r="F2489"/>
  <c r="E2489"/>
  <c r="D2489"/>
  <c r="R2489" s="1"/>
  <c r="Q2488"/>
  <c r="P2488"/>
  <c r="O2488"/>
  <c r="N2488"/>
  <c r="M2488"/>
  <c r="L2488"/>
  <c r="K2488"/>
  <c r="J2488"/>
  <c r="I2488"/>
  <c r="H2488"/>
  <c r="G2488"/>
  <c r="F2488"/>
  <c r="R2488" s="1"/>
  <c r="E2488"/>
  <c r="D2488"/>
  <c r="Q2487"/>
  <c r="P2487"/>
  <c r="O2487"/>
  <c r="N2487"/>
  <c r="M2487"/>
  <c r="L2487"/>
  <c r="K2487"/>
  <c r="J2487"/>
  <c r="I2487"/>
  <c r="H2487"/>
  <c r="G2487"/>
  <c r="F2487"/>
  <c r="R2487" s="1"/>
  <c r="E2487"/>
  <c r="D2487"/>
  <c r="Q2486"/>
  <c r="P2486"/>
  <c r="O2486"/>
  <c r="N2486"/>
  <c r="M2486"/>
  <c r="L2486"/>
  <c r="K2486"/>
  <c r="J2486"/>
  <c r="I2486"/>
  <c r="H2486"/>
  <c r="G2486"/>
  <c r="F2486"/>
  <c r="E2486"/>
  <c r="D2486"/>
  <c r="R2486" s="1"/>
  <c r="Q2485"/>
  <c r="P2485"/>
  <c r="O2485"/>
  <c r="N2485"/>
  <c r="M2485"/>
  <c r="L2485"/>
  <c r="K2485"/>
  <c r="J2485"/>
  <c r="I2485"/>
  <c r="H2485"/>
  <c r="G2485"/>
  <c r="F2485"/>
  <c r="E2485"/>
  <c r="D2485"/>
  <c r="R2485" s="1"/>
  <c r="Q2484"/>
  <c r="P2484"/>
  <c r="O2484"/>
  <c r="N2484"/>
  <c r="M2484"/>
  <c r="L2484"/>
  <c r="K2484"/>
  <c r="J2484"/>
  <c r="I2484"/>
  <c r="H2484"/>
  <c r="G2484"/>
  <c r="F2484"/>
  <c r="R2484" s="1"/>
  <c r="E2484"/>
  <c r="D2484"/>
  <c r="Q2483"/>
  <c r="P2483"/>
  <c r="O2483"/>
  <c r="N2483"/>
  <c r="M2483"/>
  <c r="L2483"/>
  <c r="K2483"/>
  <c r="J2483"/>
  <c r="I2483"/>
  <c r="H2483"/>
  <c r="G2483"/>
  <c r="F2483"/>
  <c r="R2483" s="1"/>
  <c r="E2483"/>
  <c r="D2483"/>
  <c r="Q2482"/>
  <c r="P2482"/>
  <c r="O2482"/>
  <c r="N2482"/>
  <c r="M2482"/>
  <c r="L2482"/>
  <c r="K2482"/>
  <c r="J2482"/>
  <c r="I2482"/>
  <c r="H2482"/>
  <c r="G2482"/>
  <c r="F2482"/>
  <c r="E2482"/>
  <c r="D2482"/>
  <c r="R2482" s="1"/>
  <c r="Q2481"/>
  <c r="P2481"/>
  <c r="O2481"/>
  <c r="N2481"/>
  <c r="M2481"/>
  <c r="L2481"/>
  <c r="K2481"/>
  <c r="J2481"/>
  <c r="I2481"/>
  <c r="H2481"/>
  <c r="G2481"/>
  <c r="F2481"/>
  <c r="E2481"/>
  <c r="D2481"/>
  <c r="R2481" s="1"/>
  <c r="Q2480"/>
  <c r="P2480"/>
  <c r="O2480"/>
  <c r="N2480"/>
  <c r="M2480"/>
  <c r="L2480"/>
  <c r="K2480"/>
  <c r="J2480"/>
  <c r="I2480"/>
  <c r="H2480"/>
  <c r="G2480"/>
  <c r="F2480"/>
  <c r="R2480" s="1"/>
  <c r="E2480"/>
  <c r="D2480"/>
  <c r="Q2479"/>
  <c r="P2479"/>
  <c r="O2479"/>
  <c r="N2479"/>
  <c r="M2479"/>
  <c r="L2479"/>
  <c r="K2479"/>
  <c r="J2479"/>
  <c r="I2479"/>
  <c r="H2479"/>
  <c r="G2479"/>
  <c r="F2479"/>
  <c r="R2479" s="1"/>
  <c r="E2479"/>
  <c r="D2479"/>
  <c r="Q2478"/>
  <c r="P2478"/>
  <c r="O2478"/>
  <c r="N2478"/>
  <c r="M2478"/>
  <c r="L2478"/>
  <c r="K2478"/>
  <c r="J2478"/>
  <c r="I2478"/>
  <c r="H2478"/>
  <c r="G2478"/>
  <c r="F2478"/>
  <c r="E2478"/>
  <c r="D2478"/>
  <c r="R2478" s="1"/>
  <c r="Q2477"/>
  <c r="P2477"/>
  <c r="O2477"/>
  <c r="N2477"/>
  <c r="M2477"/>
  <c r="L2477"/>
  <c r="K2477"/>
  <c r="J2477"/>
  <c r="I2477"/>
  <c r="H2477"/>
  <c r="G2477"/>
  <c r="F2477"/>
  <c r="E2477"/>
  <c r="D2477"/>
  <c r="R2477" s="1"/>
  <c r="Q2476"/>
  <c r="P2476"/>
  <c r="O2476"/>
  <c r="N2476"/>
  <c r="M2476"/>
  <c r="L2476"/>
  <c r="K2476"/>
  <c r="J2476"/>
  <c r="I2476"/>
  <c r="H2476"/>
  <c r="G2476"/>
  <c r="F2476"/>
  <c r="R2476" s="1"/>
  <c r="E2476"/>
  <c r="D2476"/>
  <c r="Q2475"/>
  <c r="P2475"/>
  <c r="O2475"/>
  <c r="N2475"/>
  <c r="M2475"/>
  <c r="L2475"/>
  <c r="K2475"/>
  <c r="J2475"/>
  <c r="I2475"/>
  <c r="H2475"/>
  <c r="G2475"/>
  <c r="F2475"/>
  <c r="R2475" s="1"/>
  <c r="E2475"/>
  <c r="D2475"/>
  <c r="Q2474"/>
  <c r="P2474"/>
  <c r="O2474"/>
  <c r="N2474"/>
  <c r="M2474"/>
  <c r="L2474"/>
  <c r="K2474"/>
  <c r="J2474"/>
  <c r="I2474"/>
  <c r="H2474"/>
  <c r="G2474"/>
  <c r="F2474"/>
  <c r="E2474"/>
  <c r="D2474"/>
  <c r="R2474" s="1"/>
  <c r="Q2473"/>
  <c r="P2473"/>
  <c r="O2473"/>
  <c r="N2473"/>
  <c r="M2473"/>
  <c r="L2473"/>
  <c r="K2473"/>
  <c r="J2473"/>
  <c r="I2473"/>
  <c r="H2473"/>
  <c r="G2473"/>
  <c r="F2473"/>
  <c r="E2473"/>
  <c r="D2473"/>
  <c r="R2473" s="1"/>
  <c r="Q2472"/>
  <c r="P2472"/>
  <c r="O2472"/>
  <c r="N2472"/>
  <c r="M2472"/>
  <c r="L2472"/>
  <c r="K2472"/>
  <c r="J2472"/>
  <c r="I2472"/>
  <c r="H2472"/>
  <c r="G2472"/>
  <c r="F2472"/>
  <c r="R2472" s="1"/>
  <c r="E2472"/>
  <c r="D2472"/>
  <c r="Q2471"/>
  <c r="P2471"/>
  <c r="O2471"/>
  <c r="N2471"/>
  <c r="M2471"/>
  <c r="L2471"/>
  <c r="K2471"/>
  <c r="J2471"/>
  <c r="I2471"/>
  <c r="H2471"/>
  <c r="G2471"/>
  <c r="F2471"/>
  <c r="R2471" s="1"/>
  <c r="E2471"/>
  <c r="D2471"/>
  <c r="Q2470"/>
  <c r="P2470"/>
  <c r="O2470"/>
  <c r="N2470"/>
  <c r="M2470"/>
  <c r="L2470"/>
  <c r="K2470"/>
  <c r="J2470"/>
  <c r="I2470"/>
  <c r="H2470"/>
  <c r="G2470"/>
  <c r="F2470"/>
  <c r="E2470"/>
  <c r="D2470"/>
  <c r="R2470" s="1"/>
  <c r="Q2469"/>
  <c r="P2469"/>
  <c r="O2469"/>
  <c r="N2469"/>
  <c r="M2469"/>
  <c r="L2469"/>
  <c r="K2469"/>
  <c r="J2469"/>
  <c r="I2469"/>
  <c r="H2469"/>
  <c r="G2469"/>
  <c r="F2469"/>
  <c r="E2469"/>
  <c r="D2469"/>
  <c r="R2469" s="1"/>
  <c r="Q2468"/>
  <c r="P2468"/>
  <c r="O2468"/>
  <c r="N2468"/>
  <c r="M2468"/>
  <c r="L2468"/>
  <c r="K2468"/>
  <c r="J2468"/>
  <c r="I2468"/>
  <c r="H2468"/>
  <c r="G2468"/>
  <c r="F2468"/>
  <c r="R2468" s="1"/>
  <c r="E2468"/>
  <c r="D2468"/>
  <c r="Q2467"/>
  <c r="P2467"/>
  <c r="O2467"/>
  <c r="N2467"/>
  <c r="M2467"/>
  <c r="L2467"/>
  <c r="K2467"/>
  <c r="J2467"/>
  <c r="I2467"/>
  <c r="H2467"/>
  <c r="G2467"/>
  <c r="F2467"/>
  <c r="R2467" s="1"/>
  <c r="E2467"/>
  <c r="D2467"/>
  <c r="Q2466"/>
  <c r="P2466"/>
  <c r="O2466"/>
  <c r="N2466"/>
  <c r="M2466"/>
  <c r="L2466"/>
  <c r="K2466"/>
  <c r="J2466"/>
  <c r="I2466"/>
  <c r="H2466"/>
  <c r="G2466"/>
  <c r="F2466"/>
  <c r="E2466"/>
  <c r="D2466"/>
  <c r="R2466" s="1"/>
  <c r="Q2465"/>
  <c r="P2465"/>
  <c r="O2465"/>
  <c r="N2465"/>
  <c r="M2465"/>
  <c r="L2465"/>
  <c r="K2465"/>
  <c r="J2465"/>
  <c r="I2465"/>
  <c r="H2465"/>
  <c r="G2465"/>
  <c r="F2465"/>
  <c r="E2465"/>
  <c r="D2465"/>
  <c r="R2465" s="1"/>
  <c r="Q2464"/>
  <c r="P2464"/>
  <c r="O2464"/>
  <c r="N2464"/>
  <c r="M2464"/>
  <c r="L2464"/>
  <c r="K2464"/>
  <c r="J2464"/>
  <c r="I2464"/>
  <c r="H2464"/>
  <c r="G2464"/>
  <c r="F2464"/>
  <c r="R2464" s="1"/>
  <c r="E2464"/>
  <c r="D2464"/>
  <c r="Q2463"/>
  <c r="P2463"/>
  <c r="O2463"/>
  <c r="N2463"/>
  <c r="M2463"/>
  <c r="L2463"/>
  <c r="K2463"/>
  <c r="J2463"/>
  <c r="I2463"/>
  <c r="H2463"/>
  <c r="G2463"/>
  <c r="F2463"/>
  <c r="R2463" s="1"/>
  <c r="E2463"/>
  <c r="D2463"/>
  <c r="Q2462"/>
  <c r="P2462"/>
  <c r="O2462"/>
  <c r="N2462"/>
  <c r="M2462"/>
  <c r="L2462"/>
  <c r="K2462"/>
  <c r="J2462"/>
  <c r="I2462"/>
  <c r="H2462"/>
  <c r="G2462"/>
  <c r="F2462"/>
  <c r="E2462"/>
  <c r="D2462"/>
  <c r="R2462" s="1"/>
  <c r="Q2461"/>
  <c r="P2461"/>
  <c r="O2461"/>
  <c r="N2461"/>
  <c r="M2461"/>
  <c r="L2461"/>
  <c r="K2461"/>
  <c r="J2461"/>
  <c r="I2461"/>
  <c r="H2461"/>
  <c r="G2461"/>
  <c r="F2461"/>
  <c r="E2461"/>
  <c r="D2461"/>
  <c r="R2461" s="1"/>
  <c r="Q2460"/>
  <c r="P2460"/>
  <c r="O2460"/>
  <c r="N2460"/>
  <c r="M2460"/>
  <c r="L2460"/>
  <c r="K2460"/>
  <c r="J2460"/>
  <c r="I2460"/>
  <c r="H2460"/>
  <c r="G2460"/>
  <c r="F2460"/>
  <c r="R2460" s="1"/>
  <c r="E2460"/>
  <c r="D2460"/>
  <c r="Q2459"/>
  <c r="P2459"/>
  <c r="O2459"/>
  <c r="N2459"/>
  <c r="M2459"/>
  <c r="L2459"/>
  <c r="K2459"/>
  <c r="J2459"/>
  <c r="I2459"/>
  <c r="H2459"/>
  <c r="G2459"/>
  <c r="F2459"/>
  <c r="R2459" s="1"/>
  <c r="E2459"/>
  <c r="D2459"/>
  <c r="Q2458"/>
  <c r="P2458"/>
  <c r="O2458"/>
  <c r="N2458"/>
  <c r="M2458"/>
  <c r="L2458"/>
  <c r="K2458"/>
  <c r="J2458"/>
  <c r="I2458"/>
  <c r="H2458"/>
  <c r="G2458"/>
  <c r="F2458"/>
  <c r="E2458"/>
  <c r="D2458"/>
  <c r="R2458" s="1"/>
  <c r="Q2457"/>
  <c r="P2457"/>
  <c r="O2457"/>
  <c r="N2457"/>
  <c r="M2457"/>
  <c r="L2457"/>
  <c r="K2457"/>
  <c r="J2457"/>
  <c r="I2457"/>
  <c r="H2457"/>
  <c r="G2457"/>
  <c r="F2457"/>
  <c r="E2457"/>
  <c r="D2457"/>
  <c r="R2457" s="1"/>
  <c r="Q2456"/>
  <c r="P2456"/>
  <c r="O2456"/>
  <c r="N2456"/>
  <c r="M2456"/>
  <c r="L2456"/>
  <c r="K2456"/>
  <c r="J2456"/>
  <c r="I2456"/>
  <c r="H2456"/>
  <c r="G2456"/>
  <c r="F2456"/>
  <c r="R2456" s="1"/>
  <c r="E2456"/>
  <c r="D2456"/>
  <c r="Q2455"/>
  <c r="P2455"/>
  <c r="O2455"/>
  <c r="N2455"/>
  <c r="M2455"/>
  <c r="L2455"/>
  <c r="K2455"/>
  <c r="J2455"/>
  <c r="I2455"/>
  <c r="H2455"/>
  <c r="G2455"/>
  <c r="F2455"/>
  <c r="R2455" s="1"/>
  <c r="E2455"/>
  <c r="D2455"/>
  <c r="Q2454"/>
  <c r="P2454"/>
  <c r="O2454"/>
  <c r="N2454"/>
  <c r="M2454"/>
  <c r="L2454"/>
  <c r="K2454"/>
  <c r="J2454"/>
  <c r="I2454"/>
  <c r="H2454"/>
  <c r="G2454"/>
  <c r="F2454"/>
  <c r="E2454"/>
  <c r="D2454"/>
  <c r="R2454" s="1"/>
  <c r="Q2453"/>
  <c r="P2453"/>
  <c r="O2453"/>
  <c r="N2453"/>
  <c r="M2453"/>
  <c r="L2453"/>
  <c r="K2453"/>
  <c r="J2453"/>
  <c r="I2453"/>
  <c r="H2453"/>
  <c r="G2453"/>
  <c r="F2453"/>
  <c r="E2453"/>
  <c r="D2453"/>
  <c r="R2453" s="1"/>
  <c r="Q2452"/>
  <c r="P2452"/>
  <c r="O2452"/>
  <c r="N2452"/>
  <c r="M2452"/>
  <c r="L2452"/>
  <c r="K2452"/>
  <c r="J2452"/>
  <c r="I2452"/>
  <c r="H2452"/>
  <c r="G2452"/>
  <c r="F2452"/>
  <c r="R2452" s="1"/>
  <c r="E2452"/>
  <c r="D2452"/>
  <c r="Q2451"/>
  <c r="P2451"/>
  <c r="O2451"/>
  <c r="N2451"/>
  <c r="M2451"/>
  <c r="L2451"/>
  <c r="K2451"/>
  <c r="J2451"/>
  <c r="I2451"/>
  <c r="H2451"/>
  <c r="G2451"/>
  <c r="F2451"/>
  <c r="R2451" s="1"/>
  <c r="E2451"/>
  <c r="D2451"/>
  <c r="Q2450"/>
  <c r="P2450"/>
  <c r="O2450"/>
  <c r="N2450"/>
  <c r="M2450"/>
  <c r="L2450"/>
  <c r="K2450"/>
  <c r="J2450"/>
  <c r="I2450"/>
  <c r="H2450"/>
  <c r="G2450"/>
  <c r="F2450"/>
  <c r="E2450"/>
  <c r="D2450"/>
  <c r="R2450" s="1"/>
  <c r="Q2449"/>
  <c r="P2449"/>
  <c r="O2449"/>
  <c r="N2449"/>
  <c r="M2449"/>
  <c r="L2449"/>
  <c r="K2449"/>
  <c r="J2449"/>
  <c r="I2449"/>
  <c r="H2449"/>
  <c r="G2449"/>
  <c r="F2449"/>
  <c r="E2449"/>
  <c r="D2449"/>
  <c r="R2449" s="1"/>
  <c r="Q2448"/>
  <c r="P2448"/>
  <c r="O2448"/>
  <c r="N2448"/>
  <c r="M2448"/>
  <c r="L2448"/>
  <c r="K2448"/>
  <c r="J2448"/>
  <c r="I2448"/>
  <c r="H2448"/>
  <c r="G2448"/>
  <c r="F2448"/>
  <c r="R2448" s="1"/>
  <c r="E2448"/>
  <c r="D2448"/>
  <c r="Q2447"/>
  <c r="P2447"/>
  <c r="O2447"/>
  <c r="N2447"/>
  <c r="M2447"/>
  <c r="L2447"/>
  <c r="K2447"/>
  <c r="J2447"/>
  <c r="I2447"/>
  <c r="H2447"/>
  <c r="G2447"/>
  <c r="F2447"/>
  <c r="R2447" s="1"/>
  <c r="E2447"/>
  <c r="D2447"/>
  <c r="Q2446"/>
  <c r="P2446"/>
  <c r="O2446"/>
  <c r="N2446"/>
  <c r="M2446"/>
  <c r="L2446"/>
  <c r="K2446"/>
  <c r="J2446"/>
  <c r="I2446"/>
  <c r="H2446"/>
  <c r="G2446"/>
  <c r="F2446"/>
  <c r="E2446"/>
  <c r="D2446"/>
  <c r="R2446" s="1"/>
  <c r="Q2445"/>
  <c r="P2445"/>
  <c r="O2445"/>
  <c r="N2445"/>
  <c r="M2445"/>
  <c r="L2445"/>
  <c r="K2445"/>
  <c r="J2445"/>
  <c r="I2445"/>
  <c r="H2445"/>
  <c r="G2445"/>
  <c r="F2445"/>
  <c r="E2445"/>
  <c r="D2445"/>
  <c r="R2445" s="1"/>
  <c r="Q2444"/>
  <c r="P2444"/>
  <c r="O2444"/>
  <c r="N2444"/>
  <c r="M2444"/>
  <c r="L2444"/>
  <c r="K2444"/>
  <c r="J2444"/>
  <c r="I2444"/>
  <c r="H2444"/>
  <c r="G2444"/>
  <c r="F2444"/>
  <c r="R2444" s="1"/>
  <c r="E2444"/>
  <c r="D2444"/>
  <c r="Q2443"/>
  <c r="P2443"/>
  <c r="O2443"/>
  <c r="N2443"/>
  <c r="M2443"/>
  <c r="L2443"/>
  <c r="K2443"/>
  <c r="J2443"/>
  <c r="I2443"/>
  <c r="H2443"/>
  <c r="G2443"/>
  <c r="F2443"/>
  <c r="R2443" s="1"/>
  <c r="E2443"/>
  <c r="D2443"/>
  <c r="Q2442"/>
  <c r="P2442"/>
  <c r="O2442"/>
  <c r="N2442"/>
  <c r="M2442"/>
  <c r="L2442"/>
  <c r="K2442"/>
  <c r="J2442"/>
  <c r="I2442"/>
  <c r="H2442"/>
  <c r="G2442"/>
  <c r="F2442"/>
  <c r="E2442"/>
  <c r="D2442"/>
  <c r="R2442" s="1"/>
  <c r="Q2441"/>
  <c r="P2441"/>
  <c r="O2441"/>
  <c r="N2441"/>
  <c r="M2441"/>
  <c r="L2441"/>
  <c r="K2441"/>
  <c r="J2441"/>
  <c r="I2441"/>
  <c r="H2441"/>
  <c r="G2441"/>
  <c r="F2441"/>
  <c r="E2441"/>
  <c r="D2441"/>
  <c r="R2441" s="1"/>
  <c r="Q2440"/>
  <c r="P2440"/>
  <c r="O2440"/>
  <c r="N2440"/>
  <c r="M2440"/>
  <c r="L2440"/>
  <c r="K2440"/>
  <c r="J2440"/>
  <c r="I2440"/>
  <c r="H2440"/>
  <c r="G2440"/>
  <c r="F2440"/>
  <c r="R2440" s="1"/>
  <c r="E2440"/>
  <c r="D2440"/>
  <c r="Q2439"/>
  <c r="P2439"/>
  <c r="O2439"/>
  <c r="N2439"/>
  <c r="M2439"/>
  <c r="L2439"/>
  <c r="K2439"/>
  <c r="J2439"/>
  <c r="I2439"/>
  <c r="H2439"/>
  <c r="G2439"/>
  <c r="F2439"/>
  <c r="R2439" s="1"/>
  <c r="E2439"/>
  <c r="D2439"/>
  <c r="Q2438"/>
  <c r="P2438"/>
  <c r="O2438"/>
  <c r="N2438"/>
  <c r="M2438"/>
  <c r="L2438"/>
  <c r="K2438"/>
  <c r="J2438"/>
  <c r="I2438"/>
  <c r="H2438"/>
  <c r="G2438"/>
  <c r="F2438"/>
  <c r="E2438"/>
  <c r="D2438"/>
  <c r="R2438" s="1"/>
  <c r="Q2437"/>
  <c r="P2437"/>
  <c r="O2437"/>
  <c r="N2437"/>
  <c r="M2437"/>
  <c r="L2437"/>
  <c r="K2437"/>
  <c r="J2437"/>
  <c r="I2437"/>
  <c r="H2437"/>
  <c r="G2437"/>
  <c r="F2437"/>
  <c r="E2437"/>
  <c r="D2437"/>
  <c r="R2437" s="1"/>
  <c r="Q2436"/>
  <c r="P2436"/>
  <c r="O2436"/>
  <c r="N2436"/>
  <c r="M2436"/>
  <c r="L2436"/>
  <c r="K2436"/>
  <c r="J2436"/>
  <c r="I2436"/>
  <c r="H2436"/>
  <c r="G2436"/>
  <c r="F2436"/>
  <c r="R2436" s="1"/>
  <c r="E2436"/>
  <c r="D2436"/>
  <c r="Q2435"/>
  <c r="P2435"/>
  <c r="O2435"/>
  <c r="N2435"/>
  <c r="M2435"/>
  <c r="L2435"/>
  <c r="K2435"/>
  <c r="J2435"/>
  <c r="I2435"/>
  <c r="H2435"/>
  <c r="G2435"/>
  <c r="F2435"/>
  <c r="R2435" s="1"/>
  <c r="E2435"/>
  <c r="D2435"/>
  <c r="Q2434"/>
  <c r="P2434"/>
  <c r="O2434"/>
  <c r="N2434"/>
  <c r="M2434"/>
  <c r="L2434"/>
  <c r="K2434"/>
  <c r="J2434"/>
  <c r="I2434"/>
  <c r="H2434"/>
  <c r="G2434"/>
  <c r="F2434"/>
  <c r="E2434"/>
  <c r="D2434"/>
  <c r="R2434" s="1"/>
  <c r="Q2433"/>
  <c r="P2433"/>
  <c r="O2433"/>
  <c r="N2433"/>
  <c r="M2433"/>
  <c r="L2433"/>
  <c r="K2433"/>
  <c r="J2433"/>
  <c r="I2433"/>
  <c r="H2433"/>
  <c r="G2433"/>
  <c r="F2433"/>
  <c r="E2433"/>
  <c r="D2433"/>
  <c r="R2433" s="1"/>
  <c r="Q2432"/>
  <c r="P2432"/>
  <c r="O2432"/>
  <c r="N2432"/>
  <c r="M2432"/>
  <c r="L2432"/>
  <c r="K2432"/>
  <c r="J2432"/>
  <c r="I2432"/>
  <c r="H2432"/>
  <c r="G2432"/>
  <c r="F2432"/>
  <c r="R2432" s="1"/>
  <c r="E2432"/>
  <c r="D2432"/>
  <c r="Q2431"/>
  <c r="P2431"/>
  <c r="O2431"/>
  <c r="N2431"/>
  <c r="M2431"/>
  <c r="L2431"/>
  <c r="K2431"/>
  <c r="J2431"/>
  <c r="I2431"/>
  <c r="H2431"/>
  <c r="G2431"/>
  <c r="F2431"/>
  <c r="R2431" s="1"/>
  <c r="E2431"/>
  <c r="D2431"/>
  <c r="Q2430"/>
  <c r="P2430"/>
  <c r="O2430"/>
  <c r="N2430"/>
  <c r="M2430"/>
  <c r="L2430"/>
  <c r="K2430"/>
  <c r="J2430"/>
  <c r="I2430"/>
  <c r="H2430"/>
  <c r="G2430"/>
  <c r="F2430"/>
  <c r="E2430"/>
  <c r="D2430"/>
  <c r="R2430" s="1"/>
  <c r="Q2429"/>
  <c r="P2429"/>
  <c r="O2429"/>
  <c r="N2429"/>
  <c r="M2429"/>
  <c r="L2429"/>
  <c r="K2429"/>
  <c r="J2429"/>
  <c r="I2429"/>
  <c r="H2429"/>
  <c r="G2429"/>
  <c r="F2429"/>
  <c r="E2429"/>
  <c r="D2429"/>
  <c r="R2429" s="1"/>
  <c r="Q2428"/>
  <c r="P2428"/>
  <c r="O2428"/>
  <c r="N2428"/>
  <c r="M2428"/>
  <c r="L2428"/>
  <c r="K2428"/>
  <c r="J2428"/>
  <c r="I2428"/>
  <c r="H2428"/>
  <c r="G2428"/>
  <c r="F2428"/>
  <c r="R2428" s="1"/>
  <c r="E2428"/>
  <c r="D2428"/>
  <c r="Q2427"/>
  <c r="P2427"/>
  <c r="O2427"/>
  <c r="N2427"/>
  <c r="M2427"/>
  <c r="L2427"/>
  <c r="K2427"/>
  <c r="J2427"/>
  <c r="I2427"/>
  <c r="H2427"/>
  <c r="G2427"/>
  <c r="F2427"/>
  <c r="R2427" s="1"/>
  <c r="E2427"/>
  <c r="D2427"/>
  <c r="Q2426"/>
  <c r="P2426"/>
  <c r="O2426"/>
  <c r="N2426"/>
  <c r="M2426"/>
  <c r="L2426"/>
  <c r="K2426"/>
  <c r="J2426"/>
  <c r="I2426"/>
  <c r="H2426"/>
  <c r="G2426"/>
  <c r="F2426"/>
  <c r="E2426"/>
  <c r="D2426"/>
  <c r="R2426" s="1"/>
  <c r="Q2425"/>
  <c r="P2425"/>
  <c r="O2425"/>
  <c r="N2425"/>
  <c r="M2425"/>
  <c r="L2425"/>
  <c r="K2425"/>
  <c r="J2425"/>
  <c r="I2425"/>
  <c r="H2425"/>
  <c r="G2425"/>
  <c r="F2425"/>
  <c r="E2425"/>
  <c r="D2425"/>
  <c r="R2425" s="1"/>
  <c r="Q2424"/>
  <c r="P2424"/>
  <c r="O2424"/>
  <c r="N2424"/>
  <c r="M2424"/>
  <c r="L2424"/>
  <c r="K2424"/>
  <c r="J2424"/>
  <c r="I2424"/>
  <c r="H2424"/>
  <c r="G2424"/>
  <c r="F2424"/>
  <c r="R2424" s="1"/>
  <c r="E2424"/>
  <c r="D2424"/>
  <c r="Q2423"/>
  <c r="P2423"/>
  <c r="O2423"/>
  <c r="N2423"/>
  <c r="M2423"/>
  <c r="L2423"/>
  <c r="K2423"/>
  <c r="J2423"/>
  <c r="I2423"/>
  <c r="H2423"/>
  <c r="G2423"/>
  <c r="F2423"/>
  <c r="R2423" s="1"/>
  <c r="E2423"/>
  <c r="D2423"/>
  <c r="Q2422"/>
  <c r="P2422"/>
  <c r="O2422"/>
  <c r="N2422"/>
  <c r="M2422"/>
  <c r="L2422"/>
  <c r="K2422"/>
  <c r="J2422"/>
  <c r="I2422"/>
  <c r="H2422"/>
  <c r="G2422"/>
  <c r="F2422"/>
  <c r="E2422"/>
  <c r="D2422"/>
  <c r="R2422" s="1"/>
  <c r="Q2421"/>
  <c r="P2421"/>
  <c r="O2421"/>
  <c r="N2421"/>
  <c r="M2421"/>
  <c r="L2421"/>
  <c r="K2421"/>
  <c r="J2421"/>
  <c r="I2421"/>
  <c r="H2421"/>
  <c r="G2421"/>
  <c r="F2421"/>
  <c r="E2421"/>
  <c r="D2421"/>
  <c r="R2421" s="1"/>
  <c r="Q2420"/>
  <c r="P2420"/>
  <c r="O2420"/>
  <c r="N2420"/>
  <c r="M2420"/>
  <c r="L2420"/>
  <c r="K2420"/>
  <c r="J2420"/>
  <c r="I2420"/>
  <c r="H2420"/>
  <c r="G2420"/>
  <c r="F2420"/>
  <c r="R2420" s="1"/>
  <c r="E2420"/>
  <c r="D2420"/>
  <c r="Q2419"/>
  <c r="P2419"/>
  <c r="O2419"/>
  <c r="N2419"/>
  <c r="M2419"/>
  <c r="L2419"/>
  <c r="K2419"/>
  <c r="J2419"/>
  <c r="I2419"/>
  <c r="H2419"/>
  <c r="G2419"/>
  <c r="F2419"/>
  <c r="R2419" s="1"/>
  <c r="E2419"/>
  <c r="D2419"/>
  <c r="Q2418"/>
  <c r="P2418"/>
  <c r="O2418"/>
  <c r="N2418"/>
  <c r="M2418"/>
  <c r="L2418"/>
  <c r="K2418"/>
  <c r="J2418"/>
  <c r="I2418"/>
  <c r="H2418"/>
  <c r="G2418"/>
  <c r="F2418"/>
  <c r="E2418"/>
  <c r="D2418"/>
  <c r="R2418" s="1"/>
  <c r="Q2417"/>
  <c r="P2417"/>
  <c r="O2417"/>
  <c r="N2417"/>
  <c r="M2417"/>
  <c r="L2417"/>
  <c r="K2417"/>
  <c r="J2417"/>
  <c r="I2417"/>
  <c r="H2417"/>
  <c r="G2417"/>
  <c r="F2417"/>
  <c r="E2417"/>
  <c r="D2417"/>
  <c r="R2417" s="1"/>
  <c r="Q2416"/>
  <c r="P2416"/>
  <c r="O2416"/>
  <c r="N2416"/>
  <c r="M2416"/>
  <c r="L2416"/>
  <c r="K2416"/>
  <c r="J2416"/>
  <c r="I2416"/>
  <c r="H2416"/>
  <c r="G2416"/>
  <c r="F2416"/>
  <c r="R2416" s="1"/>
  <c r="E2416"/>
  <c r="D2416"/>
  <c r="Q2415"/>
  <c r="P2415"/>
  <c r="O2415"/>
  <c r="N2415"/>
  <c r="M2415"/>
  <c r="L2415"/>
  <c r="K2415"/>
  <c r="J2415"/>
  <c r="I2415"/>
  <c r="H2415"/>
  <c r="G2415"/>
  <c r="F2415"/>
  <c r="R2415" s="1"/>
  <c r="E2415"/>
  <c r="D2415"/>
  <c r="Q2414"/>
  <c r="P2414"/>
  <c r="O2414"/>
  <c r="N2414"/>
  <c r="M2414"/>
  <c r="L2414"/>
  <c r="K2414"/>
  <c r="J2414"/>
  <c r="I2414"/>
  <c r="H2414"/>
  <c r="G2414"/>
  <c r="F2414"/>
  <c r="E2414"/>
  <c r="D2414"/>
  <c r="R2414" s="1"/>
  <c r="Q2413"/>
  <c r="P2413"/>
  <c r="O2413"/>
  <c r="N2413"/>
  <c r="M2413"/>
  <c r="L2413"/>
  <c r="K2413"/>
  <c r="J2413"/>
  <c r="I2413"/>
  <c r="H2413"/>
  <c r="G2413"/>
  <c r="F2413"/>
  <c r="E2413"/>
  <c r="D2413"/>
  <c r="R2413" s="1"/>
  <c r="Q2412"/>
  <c r="P2412"/>
  <c r="O2412"/>
  <c r="N2412"/>
  <c r="M2412"/>
  <c r="L2412"/>
  <c r="K2412"/>
  <c r="J2412"/>
  <c r="I2412"/>
  <c r="H2412"/>
  <c r="G2412"/>
  <c r="F2412"/>
  <c r="R2412" s="1"/>
  <c r="E2412"/>
  <c r="D2412"/>
  <c r="Q2411"/>
  <c r="P2411"/>
  <c r="O2411"/>
  <c r="N2411"/>
  <c r="M2411"/>
  <c r="L2411"/>
  <c r="K2411"/>
  <c r="J2411"/>
  <c r="I2411"/>
  <c r="H2411"/>
  <c r="G2411"/>
  <c r="F2411"/>
  <c r="R2411" s="1"/>
  <c r="E2411"/>
  <c r="D2411"/>
  <c r="Q2410"/>
  <c r="P2410"/>
  <c r="O2410"/>
  <c r="N2410"/>
  <c r="M2410"/>
  <c r="L2410"/>
  <c r="K2410"/>
  <c r="J2410"/>
  <c r="I2410"/>
  <c r="H2410"/>
  <c r="G2410"/>
  <c r="F2410"/>
  <c r="E2410"/>
  <c r="D2410"/>
  <c r="R2410" s="1"/>
  <c r="Q2409"/>
  <c r="P2409"/>
  <c r="O2409"/>
  <c r="N2409"/>
  <c r="M2409"/>
  <c r="L2409"/>
  <c r="K2409"/>
  <c r="J2409"/>
  <c r="I2409"/>
  <c r="H2409"/>
  <c r="G2409"/>
  <c r="F2409"/>
  <c r="E2409"/>
  <c r="D2409"/>
  <c r="R2409" s="1"/>
  <c r="Q2408"/>
  <c r="P2408"/>
  <c r="O2408"/>
  <c r="N2408"/>
  <c r="M2408"/>
  <c r="L2408"/>
  <c r="K2408"/>
  <c r="J2408"/>
  <c r="I2408"/>
  <c r="H2408"/>
  <c r="G2408"/>
  <c r="F2408"/>
  <c r="R2408" s="1"/>
  <c r="E2408"/>
  <c r="D2408"/>
  <c r="Q2407"/>
  <c r="P2407"/>
  <c r="O2407"/>
  <c r="N2407"/>
  <c r="M2407"/>
  <c r="L2407"/>
  <c r="K2407"/>
  <c r="J2407"/>
  <c r="I2407"/>
  <c r="H2407"/>
  <c r="G2407"/>
  <c r="F2407"/>
  <c r="R2407" s="1"/>
  <c r="E2407"/>
  <c r="D2407"/>
  <c r="Q2406"/>
  <c r="P2406"/>
  <c r="O2406"/>
  <c r="N2406"/>
  <c r="M2406"/>
  <c r="L2406"/>
  <c r="K2406"/>
  <c r="J2406"/>
  <c r="I2406"/>
  <c r="H2406"/>
  <c r="G2406"/>
  <c r="F2406"/>
  <c r="E2406"/>
  <c r="D2406"/>
  <c r="R2406" s="1"/>
  <c r="Q2405"/>
  <c r="P2405"/>
  <c r="O2405"/>
  <c r="N2405"/>
  <c r="M2405"/>
  <c r="L2405"/>
  <c r="K2405"/>
  <c r="J2405"/>
  <c r="I2405"/>
  <c r="H2405"/>
  <c r="G2405"/>
  <c r="F2405"/>
  <c r="E2405"/>
  <c r="D2405"/>
  <c r="R2405" s="1"/>
  <c r="Q2404"/>
  <c r="P2404"/>
  <c r="O2404"/>
  <c r="N2404"/>
  <c r="M2404"/>
  <c r="L2404"/>
  <c r="K2404"/>
  <c r="J2404"/>
  <c r="I2404"/>
  <c r="H2404"/>
  <c r="G2404"/>
  <c r="F2404"/>
  <c r="R2404" s="1"/>
  <c r="E2404"/>
  <c r="D2404"/>
  <c r="Q2403"/>
  <c r="P2403"/>
  <c r="O2403"/>
  <c r="N2403"/>
  <c r="M2403"/>
  <c r="L2403"/>
  <c r="K2403"/>
  <c r="J2403"/>
  <c r="I2403"/>
  <c r="H2403"/>
  <c r="G2403"/>
  <c r="F2403"/>
  <c r="R2403" s="1"/>
  <c r="E2403"/>
  <c r="D2403"/>
  <c r="Q2402"/>
  <c r="P2402"/>
  <c r="O2402"/>
  <c r="N2402"/>
  <c r="M2402"/>
  <c r="L2402"/>
  <c r="K2402"/>
  <c r="J2402"/>
  <c r="I2402"/>
  <c r="H2402"/>
  <c r="G2402"/>
  <c r="F2402"/>
  <c r="E2402"/>
  <c r="D2402"/>
  <c r="R2402" s="1"/>
  <c r="Q2401"/>
  <c r="P2401"/>
  <c r="O2401"/>
  <c r="N2401"/>
  <c r="M2401"/>
  <c r="L2401"/>
  <c r="K2401"/>
  <c r="J2401"/>
  <c r="I2401"/>
  <c r="H2401"/>
  <c r="G2401"/>
  <c r="F2401"/>
  <c r="E2401"/>
  <c r="D2401"/>
  <c r="R2401" s="1"/>
  <c r="Q2400"/>
  <c r="P2400"/>
  <c r="O2400"/>
  <c r="N2400"/>
  <c r="M2400"/>
  <c r="L2400"/>
  <c r="K2400"/>
  <c r="J2400"/>
  <c r="I2400"/>
  <c r="H2400"/>
  <c r="G2400"/>
  <c r="F2400"/>
  <c r="R2400" s="1"/>
  <c r="E2400"/>
  <c r="D2400"/>
  <c r="Q2399"/>
  <c r="P2399"/>
  <c r="O2399"/>
  <c r="N2399"/>
  <c r="M2399"/>
  <c r="L2399"/>
  <c r="K2399"/>
  <c r="J2399"/>
  <c r="I2399"/>
  <c r="H2399"/>
  <c r="G2399"/>
  <c r="F2399"/>
  <c r="R2399" s="1"/>
  <c r="E2399"/>
  <c r="D2399"/>
  <c r="Q2398"/>
  <c r="P2398"/>
  <c r="O2398"/>
  <c r="N2398"/>
  <c r="M2398"/>
  <c r="L2398"/>
  <c r="K2398"/>
  <c r="J2398"/>
  <c r="I2398"/>
  <c r="H2398"/>
  <c r="G2398"/>
  <c r="F2398"/>
  <c r="E2398"/>
  <c r="D2398"/>
  <c r="R2398" s="1"/>
  <c r="Q2397"/>
  <c r="P2397"/>
  <c r="O2397"/>
  <c r="N2397"/>
  <c r="M2397"/>
  <c r="L2397"/>
  <c r="K2397"/>
  <c r="J2397"/>
  <c r="I2397"/>
  <c r="H2397"/>
  <c r="G2397"/>
  <c r="F2397"/>
  <c r="E2397"/>
  <c r="D2397"/>
  <c r="R2397" s="1"/>
  <c r="Q2396"/>
  <c r="P2396"/>
  <c r="O2396"/>
  <c r="N2396"/>
  <c r="M2396"/>
  <c r="L2396"/>
  <c r="K2396"/>
  <c r="J2396"/>
  <c r="I2396"/>
  <c r="H2396"/>
  <c r="G2396"/>
  <c r="F2396"/>
  <c r="R2396" s="1"/>
  <c r="E2396"/>
  <c r="D2396"/>
  <c r="Q2395"/>
  <c r="P2395"/>
  <c r="O2395"/>
  <c r="N2395"/>
  <c r="M2395"/>
  <c r="L2395"/>
  <c r="K2395"/>
  <c r="J2395"/>
  <c r="I2395"/>
  <c r="H2395"/>
  <c r="G2395"/>
  <c r="F2395"/>
  <c r="R2395" s="1"/>
  <c r="E2395"/>
  <c r="D2395"/>
  <c r="Q2394"/>
  <c r="P2394"/>
  <c r="O2394"/>
  <c r="N2394"/>
  <c r="M2394"/>
  <c r="L2394"/>
  <c r="K2394"/>
  <c r="J2394"/>
  <c r="I2394"/>
  <c r="H2394"/>
  <c r="G2394"/>
  <c r="F2394"/>
  <c r="E2394"/>
  <c r="D2394"/>
  <c r="R2394" s="1"/>
  <c r="Q2393"/>
  <c r="P2393"/>
  <c r="O2393"/>
  <c r="N2393"/>
  <c r="M2393"/>
  <c r="L2393"/>
  <c r="K2393"/>
  <c r="J2393"/>
  <c r="I2393"/>
  <c r="H2393"/>
  <c r="G2393"/>
  <c r="F2393"/>
  <c r="E2393"/>
  <c r="D2393"/>
  <c r="R2393" s="1"/>
  <c r="Q2392"/>
  <c r="P2392"/>
  <c r="O2392"/>
  <c r="N2392"/>
  <c r="M2392"/>
  <c r="L2392"/>
  <c r="K2392"/>
  <c r="J2392"/>
  <c r="I2392"/>
  <c r="H2392"/>
  <c r="G2392"/>
  <c r="F2392"/>
  <c r="R2392" s="1"/>
  <c r="E2392"/>
  <c r="D2392"/>
  <c r="Q2391"/>
  <c r="P2391"/>
  <c r="O2391"/>
  <c r="N2391"/>
  <c r="M2391"/>
  <c r="L2391"/>
  <c r="K2391"/>
  <c r="J2391"/>
  <c r="I2391"/>
  <c r="H2391"/>
  <c r="G2391"/>
  <c r="F2391"/>
  <c r="R2391" s="1"/>
  <c r="E2391"/>
  <c r="D2391"/>
  <c r="Q2390"/>
  <c r="P2390"/>
  <c r="O2390"/>
  <c r="N2390"/>
  <c r="M2390"/>
  <c r="L2390"/>
  <c r="K2390"/>
  <c r="J2390"/>
  <c r="I2390"/>
  <c r="H2390"/>
  <c r="G2390"/>
  <c r="F2390"/>
  <c r="E2390"/>
  <c r="D2390"/>
  <c r="R2390" s="1"/>
  <c r="Q2389"/>
  <c r="P2389"/>
  <c r="O2389"/>
  <c r="N2389"/>
  <c r="M2389"/>
  <c r="L2389"/>
  <c r="K2389"/>
  <c r="J2389"/>
  <c r="I2389"/>
  <c r="H2389"/>
  <c r="G2389"/>
  <c r="F2389"/>
  <c r="E2389"/>
  <c r="D2389"/>
  <c r="R2389" s="1"/>
  <c r="Q2388"/>
  <c r="P2388"/>
  <c r="O2388"/>
  <c r="N2388"/>
  <c r="M2388"/>
  <c r="L2388"/>
  <c r="K2388"/>
  <c r="J2388"/>
  <c r="I2388"/>
  <c r="H2388"/>
  <c r="G2388"/>
  <c r="F2388"/>
  <c r="R2388" s="1"/>
  <c r="E2388"/>
  <c r="D2388"/>
  <c r="Q2387"/>
  <c r="P2387"/>
  <c r="O2387"/>
  <c r="N2387"/>
  <c r="M2387"/>
  <c r="L2387"/>
  <c r="K2387"/>
  <c r="J2387"/>
  <c r="I2387"/>
  <c r="H2387"/>
  <c r="G2387"/>
  <c r="F2387"/>
  <c r="R2387" s="1"/>
  <c r="E2387"/>
  <c r="D2387"/>
  <c r="Q2386"/>
  <c r="P2386"/>
  <c r="O2386"/>
  <c r="N2386"/>
  <c r="M2386"/>
  <c r="L2386"/>
  <c r="K2386"/>
  <c r="J2386"/>
  <c r="I2386"/>
  <c r="H2386"/>
  <c r="G2386"/>
  <c r="F2386"/>
  <c r="E2386"/>
  <c r="D2386"/>
  <c r="R2386" s="1"/>
  <c r="Q2385"/>
  <c r="P2385"/>
  <c r="O2385"/>
  <c r="N2385"/>
  <c r="M2385"/>
  <c r="L2385"/>
  <c r="K2385"/>
  <c r="J2385"/>
  <c r="I2385"/>
  <c r="H2385"/>
  <c r="G2385"/>
  <c r="F2385"/>
  <c r="E2385"/>
  <c r="D2385"/>
  <c r="R2385" s="1"/>
  <c r="Q2384"/>
  <c r="P2384"/>
  <c r="O2384"/>
  <c r="N2384"/>
  <c r="M2384"/>
  <c r="L2384"/>
  <c r="K2384"/>
  <c r="J2384"/>
  <c r="I2384"/>
  <c r="H2384"/>
  <c r="G2384"/>
  <c r="F2384"/>
  <c r="R2384" s="1"/>
  <c r="E2384"/>
  <c r="D2384"/>
  <c r="Q2383"/>
  <c r="P2383"/>
  <c r="O2383"/>
  <c r="N2383"/>
  <c r="M2383"/>
  <c r="L2383"/>
  <c r="K2383"/>
  <c r="J2383"/>
  <c r="I2383"/>
  <c r="H2383"/>
  <c r="G2383"/>
  <c r="F2383"/>
  <c r="R2383" s="1"/>
  <c r="E2383"/>
  <c r="D2383"/>
  <c r="Q2382"/>
  <c r="P2382"/>
  <c r="O2382"/>
  <c r="N2382"/>
  <c r="M2382"/>
  <c r="L2382"/>
  <c r="K2382"/>
  <c r="J2382"/>
  <c r="I2382"/>
  <c r="H2382"/>
  <c r="G2382"/>
  <c r="F2382"/>
  <c r="E2382"/>
  <c r="D2382"/>
  <c r="R2382" s="1"/>
  <c r="Q2381"/>
  <c r="P2381"/>
  <c r="O2381"/>
  <c r="N2381"/>
  <c r="M2381"/>
  <c r="L2381"/>
  <c r="K2381"/>
  <c r="J2381"/>
  <c r="I2381"/>
  <c r="H2381"/>
  <c r="G2381"/>
  <c r="F2381"/>
  <c r="E2381"/>
  <c r="D2381"/>
  <c r="R2381" s="1"/>
  <c r="Q2380"/>
  <c r="P2380"/>
  <c r="O2380"/>
  <c r="N2380"/>
  <c r="M2380"/>
  <c r="L2380"/>
  <c r="K2380"/>
  <c r="J2380"/>
  <c r="I2380"/>
  <c r="H2380"/>
  <c r="G2380"/>
  <c r="F2380"/>
  <c r="R2380" s="1"/>
  <c r="E2380"/>
  <c r="D2380"/>
  <c r="Q2379"/>
  <c r="P2379"/>
  <c r="O2379"/>
  <c r="N2379"/>
  <c r="M2379"/>
  <c r="L2379"/>
  <c r="K2379"/>
  <c r="J2379"/>
  <c r="I2379"/>
  <c r="H2379"/>
  <c r="G2379"/>
  <c r="F2379"/>
  <c r="R2379" s="1"/>
  <c r="E2379"/>
  <c r="D2379"/>
  <c r="Q2378"/>
  <c r="P2378"/>
  <c r="O2378"/>
  <c r="N2378"/>
  <c r="M2378"/>
  <c r="L2378"/>
  <c r="K2378"/>
  <c r="J2378"/>
  <c r="I2378"/>
  <c r="H2378"/>
  <c r="G2378"/>
  <c r="F2378"/>
  <c r="E2378"/>
  <c r="D2378"/>
  <c r="R2378" s="1"/>
  <c r="Q2377"/>
  <c r="P2377"/>
  <c r="O2377"/>
  <c r="N2377"/>
  <c r="M2377"/>
  <c r="L2377"/>
  <c r="K2377"/>
  <c r="J2377"/>
  <c r="I2377"/>
  <c r="H2377"/>
  <c r="G2377"/>
  <c r="F2377"/>
  <c r="E2377"/>
  <c r="D2377"/>
  <c r="R2377" s="1"/>
  <c r="Q2376"/>
  <c r="P2376"/>
  <c r="O2376"/>
  <c r="N2376"/>
  <c r="M2376"/>
  <c r="L2376"/>
  <c r="K2376"/>
  <c r="J2376"/>
  <c r="I2376"/>
  <c r="H2376"/>
  <c r="G2376"/>
  <c r="F2376"/>
  <c r="R2376" s="1"/>
  <c r="E2376"/>
  <c r="D2376"/>
  <c r="Q2375"/>
  <c r="P2375"/>
  <c r="O2375"/>
  <c r="N2375"/>
  <c r="M2375"/>
  <c r="L2375"/>
  <c r="K2375"/>
  <c r="J2375"/>
  <c r="I2375"/>
  <c r="H2375"/>
  <c r="G2375"/>
  <c r="F2375"/>
  <c r="R2375" s="1"/>
  <c r="E2375"/>
  <c r="D2375"/>
  <c r="Q2374"/>
  <c r="P2374"/>
  <c r="O2374"/>
  <c r="N2374"/>
  <c r="M2374"/>
  <c r="L2374"/>
  <c r="K2374"/>
  <c r="J2374"/>
  <c r="I2374"/>
  <c r="H2374"/>
  <c r="G2374"/>
  <c r="F2374"/>
  <c r="E2374"/>
  <c r="D2374"/>
  <c r="R2374" s="1"/>
  <c r="Q2373"/>
  <c r="P2373"/>
  <c r="O2373"/>
  <c r="N2373"/>
  <c r="M2373"/>
  <c r="L2373"/>
  <c r="K2373"/>
  <c r="J2373"/>
  <c r="I2373"/>
  <c r="H2373"/>
  <c r="G2373"/>
  <c r="F2373"/>
  <c r="E2373"/>
  <c r="D2373"/>
  <c r="R2373" s="1"/>
  <c r="Q2372"/>
  <c r="P2372"/>
  <c r="O2372"/>
  <c r="N2372"/>
  <c r="M2372"/>
  <c r="L2372"/>
  <c r="K2372"/>
  <c r="J2372"/>
  <c r="I2372"/>
  <c r="H2372"/>
  <c r="G2372"/>
  <c r="F2372"/>
  <c r="R2372" s="1"/>
  <c r="E2372"/>
  <c r="D2372"/>
  <c r="Q2371"/>
  <c r="P2371"/>
  <c r="O2371"/>
  <c r="N2371"/>
  <c r="M2371"/>
  <c r="L2371"/>
  <c r="K2371"/>
  <c r="J2371"/>
  <c r="I2371"/>
  <c r="H2371"/>
  <c r="G2371"/>
  <c r="F2371"/>
  <c r="R2371" s="1"/>
  <c r="E2371"/>
  <c r="D2371"/>
  <c r="Q2370"/>
  <c r="P2370"/>
  <c r="O2370"/>
  <c r="N2370"/>
  <c r="M2370"/>
  <c r="L2370"/>
  <c r="K2370"/>
  <c r="J2370"/>
  <c r="I2370"/>
  <c r="H2370"/>
  <c r="G2370"/>
  <c r="F2370"/>
  <c r="E2370"/>
  <c r="D2370"/>
  <c r="R2370" s="1"/>
  <c r="Q2369"/>
  <c r="P2369"/>
  <c r="O2369"/>
  <c r="N2369"/>
  <c r="M2369"/>
  <c r="L2369"/>
  <c r="K2369"/>
  <c r="J2369"/>
  <c r="I2369"/>
  <c r="H2369"/>
  <c r="G2369"/>
  <c r="F2369"/>
  <c r="E2369"/>
  <c r="D2369"/>
  <c r="R2369" s="1"/>
  <c r="Q2368"/>
  <c r="P2368"/>
  <c r="O2368"/>
  <c r="N2368"/>
  <c r="M2368"/>
  <c r="L2368"/>
  <c r="K2368"/>
  <c r="J2368"/>
  <c r="I2368"/>
  <c r="H2368"/>
  <c r="G2368"/>
  <c r="F2368"/>
  <c r="R2368" s="1"/>
  <c r="E2368"/>
  <c r="D2368"/>
  <c r="Q2367"/>
  <c r="P2367"/>
  <c r="O2367"/>
  <c r="N2367"/>
  <c r="M2367"/>
  <c r="L2367"/>
  <c r="K2367"/>
  <c r="J2367"/>
  <c r="I2367"/>
  <c r="H2367"/>
  <c r="G2367"/>
  <c r="F2367"/>
  <c r="R2367" s="1"/>
  <c r="E2367"/>
  <c r="D2367"/>
  <c r="Q2366"/>
  <c r="P2366"/>
  <c r="O2366"/>
  <c r="N2366"/>
  <c r="M2366"/>
  <c r="L2366"/>
  <c r="K2366"/>
  <c r="J2366"/>
  <c r="I2366"/>
  <c r="H2366"/>
  <c r="G2366"/>
  <c r="F2366"/>
  <c r="E2366"/>
  <c r="D2366"/>
  <c r="R2366" s="1"/>
  <c r="Q2365"/>
  <c r="P2365"/>
  <c r="O2365"/>
  <c r="N2365"/>
  <c r="M2365"/>
  <c r="L2365"/>
  <c r="K2365"/>
  <c r="J2365"/>
  <c r="I2365"/>
  <c r="H2365"/>
  <c r="G2365"/>
  <c r="F2365"/>
  <c r="E2365"/>
  <c r="D2365"/>
  <c r="R2365" s="1"/>
  <c r="Q2364"/>
  <c r="P2364"/>
  <c r="O2364"/>
  <c r="N2364"/>
  <c r="M2364"/>
  <c r="L2364"/>
  <c r="K2364"/>
  <c r="J2364"/>
  <c r="I2364"/>
  <c r="H2364"/>
  <c r="G2364"/>
  <c r="F2364"/>
  <c r="R2364" s="1"/>
  <c r="E2364"/>
  <c r="D2364"/>
  <c r="Q2363"/>
  <c r="P2363"/>
  <c r="O2363"/>
  <c r="N2363"/>
  <c r="M2363"/>
  <c r="L2363"/>
  <c r="K2363"/>
  <c r="J2363"/>
  <c r="I2363"/>
  <c r="H2363"/>
  <c r="G2363"/>
  <c r="F2363"/>
  <c r="R2363" s="1"/>
  <c r="E2363"/>
  <c r="D2363"/>
  <c r="Q2362"/>
  <c r="P2362"/>
  <c r="O2362"/>
  <c r="N2362"/>
  <c r="M2362"/>
  <c r="L2362"/>
  <c r="K2362"/>
  <c r="J2362"/>
  <c r="I2362"/>
  <c r="H2362"/>
  <c r="G2362"/>
  <c r="F2362"/>
  <c r="E2362"/>
  <c r="D2362"/>
  <c r="R2362" s="1"/>
  <c r="Q2361"/>
  <c r="P2361"/>
  <c r="O2361"/>
  <c r="N2361"/>
  <c r="M2361"/>
  <c r="L2361"/>
  <c r="K2361"/>
  <c r="J2361"/>
  <c r="I2361"/>
  <c r="H2361"/>
  <c r="G2361"/>
  <c r="F2361"/>
  <c r="E2361"/>
  <c r="D2361"/>
  <c r="R2361" s="1"/>
  <c r="Q2360"/>
  <c r="P2360"/>
  <c r="O2360"/>
  <c r="N2360"/>
  <c r="M2360"/>
  <c r="L2360"/>
  <c r="K2360"/>
  <c r="J2360"/>
  <c r="I2360"/>
  <c r="H2360"/>
  <c r="G2360"/>
  <c r="F2360"/>
  <c r="R2360" s="1"/>
  <c r="E2360"/>
  <c r="D2360"/>
  <c r="Q2359"/>
  <c r="P2359"/>
  <c r="O2359"/>
  <c r="N2359"/>
  <c r="M2359"/>
  <c r="L2359"/>
  <c r="K2359"/>
  <c r="J2359"/>
  <c r="I2359"/>
  <c r="H2359"/>
  <c r="G2359"/>
  <c r="F2359"/>
  <c r="R2359" s="1"/>
  <c r="E2359"/>
  <c r="D2359"/>
  <c r="Q2358"/>
  <c r="P2358"/>
  <c r="O2358"/>
  <c r="N2358"/>
  <c r="M2358"/>
  <c r="L2358"/>
  <c r="K2358"/>
  <c r="J2358"/>
  <c r="I2358"/>
  <c r="H2358"/>
  <c r="G2358"/>
  <c r="F2358"/>
  <c r="E2358"/>
  <c r="D2358"/>
  <c r="R2358" s="1"/>
  <c r="Q2357"/>
  <c r="P2357"/>
  <c r="O2357"/>
  <c r="N2357"/>
  <c r="M2357"/>
  <c r="L2357"/>
  <c r="K2357"/>
  <c r="J2357"/>
  <c r="I2357"/>
  <c r="H2357"/>
  <c r="G2357"/>
  <c r="F2357"/>
  <c r="E2357"/>
  <c r="D2357"/>
  <c r="R2357" s="1"/>
  <c r="Q2356"/>
  <c r="P2356"/>
  <c r="O2356"/>
  <c r="N2356"/>
  <c r="M2356"/>
  <c r="L2356"/>
  <c r="K2356"/>
  <c r="J2356"/>
  <c r="I2356"/>
  <c r="H2356"/>
  <c r="G2356"/>
  <c r="F2356"/>
  <c r="R2356" s="1"/>
  <c r="E2356"/>
  <c r="D2356"/>
  <c r="Q2355"/>
  <c r="P2355"/>
  <c r="O2355"/>
  <c r="N2355"/>
  <c r="M2355"/>
  <c r="L2355"/>
  <c r="K2355"/>
  <c r="J2355"/>
  <c r="I2355"/>
  <c r="H2355"/>
  <c r="G2355"/>
  <c r="F2355"/>
  <c r="R2355" s="1"/>
  <c r="E2355"/>
  <c r="D2355"/>
  <c r="Q2354"/>
  <c r="P2354"/>
  <c r="O2354"/>
  <c r="N2354"/>
  <c r="M2354"/>
  <c r="L2354"/>
  <c r="K2354"/>
  <c r="J2354"/>
  <c r="I2354"/>
  <c r="H2354"/>
  <c r="G2354"/>
  <c r="F2354"/>
  <c r="E2354"/>
  <c r="D2354"/>
  <c r="R2354" s="1"/>
  <c r="Q2353"/>
  <c r="P2353"/>
  <c r="O2353"/>
  <c r="N2353"/>
  <c r="M2353"/>
  <c r="L2353"/>
  <c r="K2353"/>
  <c r="J2353"/>
  <c r="I2353"/>
  <c r="H2353"/>
  <c r="G2353"/>
  <c r="F2353"/>
  <c r="E2353"/>
  <c r="D2353"/>
  <c r="R2353" s="1"/>
  <c r="Q2352"/>
  <c r="P2352"/>
  <c r="O2352"/>
  <c r="N2352"/>
  <c r="M2352"/>
  <c r="L2352"/>
  <c r="K2352"/>
  <c r="J2352"/>
  <c r="I2352"/>
  <c r="H2352"/>
  <c r="G2352"/>
  <c r="F2352"/>
  <c r="R2352" s="1"/>
  <c r="E2352"/>
  <c r="D2352"/>
  <c r="Q2351"/>
  <c r="P2351"/>
  <c r="O2351"/>
  <c r="N2351"/>
  <c r="M2351"/>
  <c r="L2351"/>
  <c r="K2351"/>
  <c r="J2351"/>
  <c r="I2351"/>
  <c r="H2351"/>
  <c r="G2351"/>
  <c r="F2351"/>
  <c r="R2351" s="1"/>
  <c r="E2351"/>
  <c r="D2351"/>
  <c r="Q2350"/>
  <c r="P2350"/>
  <c r="O2350"/>
  <c r="N2350"/>
  <c r="M2350"/>
  <c r="L2350"/>
  <c r="K2350"/>
  <c r="J2350"/>
  <c r="I2350"/>
  <c r="H2350"/>
  <c r="G2350"/>
  <c r="F2350"/>
  <c r="E2350"/>
  <c r="D2350"/>
  <c r="R2350" s="1"/>
  <c r="Q2349"/>
  <c r="P2349"/>
  <c r="O2349"/>
  <c r="N2349"/>
  <c r="M2349"/>
  <c r="L2349"/>
  <c r="K2349"/>
  <c r="J2349"/>
  <c r="I2349"/>
  <c r="H2349"/>
  <c r="G2349"/>
  <c r="F2349"/>
  <c r="E2349"/>
  <c r="D2349"/>
  <c r="R2349" s="1"/>
  <c r="Q2348"/>
  <c r="P2348"/>
  <c r="O2348"/>
  <c r="N2348"/>
  <c r="M2348"/>
  <c r="L2348"/>
  <c r="K2348"/>
  <c r="J2348"/>
  <c r="I2348"/>
  <c r="H2348"/>
  <c r="G2348"/>
  <c r="F2348"/>
  <c r="R2348" s="1"/>
  <c r="E2348"/>
  <c r="D2348"/>
  <c r="Q2347"/>
  <c r="P2347"/>
  <c r="O2347"/>
  <c r="N2347"/>
  <c r="M2347"/>
  <c r="L2347"/>
  <c r="K2347"/>
  <c r="J2347"/>
  <c r="I2347"/>
  <c r="H2347"/>
  <c r="G2347"/>
  <c r="F2347"/>
  <c r="R2347" s="1"/>
  <c r="E2347"/>
  <c r="D2347"/>
  <c r="Q2346"/>
  <c r="P2346"/>
  <c r="O2346"/>
  <c r="N2346"/>
  <c r="M2346"/>
  <c r="L2346"/>
  <c r="K2346"/>
  <c r="J2346"/>
  <c r="I2346"/>
  <c r="H2346"/>
  <c r="G2346"/>
  <c r="F2346"/>
  <c r="E2346"/>
  <c r="D2346"/>
  <c r="R2346" s="1"/>
  <c r="Q2345"/>
  <c r="P2345"/>
  <c r="O2345"/>
  <c r="N2345"/>
  <c r="M2345"/>
  <c r="L2345"/>
  <c r="K2345"/>
  <c r="J2345"/>
  <c r="I2345"/>
  <c r="H2345"/>
  <c r="G2345"/>
  <c r="F2345"/>
  <c r="E2345"/>
  <c r="D2345"/>
  <c r="R2345" s="1"/>
  <c r="Q2344"/>
  <c r="P2344"/>
  <c r="O2344"/>
  <c r="N2344"/>
  <c r="M2344"/>
  <c r="L2344"/>
  <c r="K2344"/>
  <c r="J2344"/>
  <c r="I2344"/>
  <c r="H2344"/>
  <c r="G2344"/>
  <c r="F2344"/>
  <c r="R2344" s="1"/>
  <c r="E2344"/>
  <c r="D2344"/>
  <c r="Q2343"/>
  <c r="P2343"/>
  <c r="O2343"/>
  <c r="N2343"/>
  <c r="M2343"/>
  <c r="L2343"/>
  <c r="K2343"/>
  <c r="J2343"/>
  <c r="I2343"/>
  <c r="H2343"/>
  <c r="G2343"/>
  <c r="F2343"/>
  <c r="R2343" s="1"/>
  <c r="E2343"/>
  <c r="D2343"/>
  <c r="Q2342"/>
  <c r="P2342"/>
  <c r="O2342"/>
  <c r="N2342"/>
  <c r="M2342"/>
  <c r="L2342"/>
  <c r="K2342"/>
  <c r="J2342"/>
  <c r="I2342"/>
  <c r="H2342"/>
  <c r="G2342"/>
  <c r="F2342"/>
  <c r="E2342"/>
  <c r="D2342"/>
  <c r="R2342" s="1"/>
  <c r="Q2341"/>
  <c r="P2341"/>
  <c r="O2341"/>
  <c r="N2341"/>
  <c r="M2341"/>
  <c r="L2341"/>
  <c r="K2341"/>
  <c r="J2341"/>
  <c r="I2341"/>
  <c r="H2341"/>
  <c r="G2341"/>
  <c r="F2341"/>
  <c r="E2341"/>
  <c r="D2341"/>
  <c r="R2341" s="1"/>
  <c r="Q2340"/>
  <c r="P2340"/>
  <c r="O2340"/>
  <c r="N2340"/>
  <c r="M2340"/>
  <c r="L2340"/>
  <c r="K2340"/>
  <c r="J2340"/>
  <c r="I2340"/>
  <c r="H2340"/>
  <c r="G2340"/>
  <c r="F2340"/>
  <c r="R2340" s="1"/>
  <c r="E2340"/>
  <c r="D2340"/>
  <c r="Q2339"/>
  <c r="P2339"/>
  <c r="O2339"/>
  <c r="N2339"/>
  <c r="M2339"/>
  <c r="L2339"/>
  <c r="K2339"/>
  <c r="J2339"/>
  <c r="I2339"/>
  <c r="H2339"/>
  <c r="G2339"/>
  <c r="F2339"/>
  <c r="R2339" s="1"/>
  <c r="E2339"/>
  <c r="D2339"/>
  <c r="Q2338"/>
  <c r="P2338"/>
  <c r="O2338"/>
  <c r="N2338"/>
  <c r="M2338"/>
  <c r="L2338"/>
  <c r="K2338"/>
  <c r="J2338"/>
  <c r="I2338"/>
  <c r="H2338"/>
  <c r="G2338"/>
  <c r="F2338"/>
  <c r="E2338"/>
  <c r="D2338"/>
  <c r="R2338" s="1"/>
  <c r="Q2337"/>
  <c r="P2337"/>
  <c r="O2337"/>
  <c r="N2337"/>
  <c r="M2337"/>
  <c r="L2337"/>
  <c r="K2337"/>
  <c r="J2337"/>
  <c r="I2337"/>
  <c r="H2337"/>
  <c r="G2337"/>
  <c r="F2337"/>
  <c r="E2337"/>
  <c r="D2337"/>
  <c r="R2337" s="1"/>
  <c r="Q2336"/>
  <c r="P2336"/>
  <c r="O2336"/>
  <c r="N2336"/>
  <c r="M2336"/>
  <c r="L2336"/>
  <c r="K2336"/>
  <c r="J2336"/>
  <c r="I2336"/>
  <c r="H2336"/>
  <c r="G2336"/>
  <c r="F2336"/>
  <c r="E2336"/>
  <c r="D2336"/>
  <c r="R2336" s="1"/>
  <c r="Q2335"/>
  <c r="P2335"/>
  <c r="O2335"/>
  <c r="N2335"/>
  <c r="M2335"/>
  <c r="L2335"/>
  <c r="K2335"/>
  <c r="J2335"/>
  <c r="I2335"/>
  <c r="H2335"/>
  <c r="G2335"/>
  <c r="F2335"/>
  <c r="R2335" s="1"/>
  <c r="E2335"/>
  <c r="D2335"/>
  <c r="Q2334"/>
  <c r="P2334"/>
  <c r="O2334"/>
  <c r="N2334"/>
  <c r="M2334"/>
  <c r="L2334"/>
  <c r="K2334"/>
  <c r="J2334"/>
  <c r="I2334"/>
  <c r="H2334"/>
  <c r="G2334"/>
  <c r="F2334"/>
  <c r="E2334"/>
  <c r="D2334"/>
  <c r="R2334" s="1"/>
  <c r="Q2333"/>
  <c r="P2333"/>
  <c r="O2333"/>
  <c r="N2333"/>
  <c r="M2333"/>
  <c r="L2333"/>
  <c r="K2333"/>
  <c r="J2333"/>
  <c r="I2333"/>
  <c r="H2333"/>
  <c r="G2333"/>
  <c r="F2333"/>
  <c r="E2333"/>
  <c r="D2333"/>
  <c r="R2333" s="1"/>
  <c r="Q2332"/>
  <c r="P2332"/>
  <c r="O2332"/>
  <c r="N2332"/>
  <c r="M2332"/>
  <c r="L2332"/>
  <c r="K2332"/>
  <c r="J2332"/>
  <c r="I2332"/>
  <c r="H2332"/>
  <c r="G2332"/>
  <c r="F2332"/>
  <c r="R2332" s="1"/>
  <c r="E2332"/>
  <c r="D2332"/>
  <c r="Q2331"/>
  <c r="P2331"/>
  <c r="O2331"/>
  <c r="N2331"/>
  <c r="M2331"/>
  <c r="L2331"/>
  <c r="K2331"/>
  <c r="J2331"/>
  <c r="I2331"/>
  <c r="H2331"/>
  <c r="G2331"/>
  <c r="F2331"/>
  <c r="R2331" s="1"/>
  <c r="E2331"/>
  <c r="D2331"/>
  <c r="Q2330"/>
  <c r="P2330"/>
  <c r="O2330"/>
  <c r="N2330"/>
  <c r="M2330"/>
  <c r="L2330"/>
  <c r="K2330"/>
  <c r="J2330"/>
  <c r="I2330"/>
  <c r="H2330"/>
  <c r="G2330"/>
  <c r="F2330"/>
  <c r="E2330"/>
  <c r="D2330"/>
  <c r="R2330" s="1"/>
  <c r="Q2329"/>
  <c r="P2329"/>
  <c r="O2329"/>
  <c r="N2329"/>
  <c r="M2329"/>
  <c r="L2329"/>
  <c r="K2329"/>
  <c r="J2329"/>
  <c r="I2329"/>
  <c r="H2329"/>
  <c r="G2329"/>
  <c r="F2329"/>
  <c r="E2329"/>
  <c r="D2329"/>
  <c r="R2329" s="1"/>
  <c r="Q2328"/>
  <c r="P2328"/>
  <c r="O2328"/>
  <c r="N2328"/>
  <c r="M2328"/>
  <c r="L2328"/>
  <c r="K2328"/>
  <c r="J2328"/>
  <c r="I2328"/>
  <c r="H2328"/>
  <c r="G2328"/>
  <c r="F2328"/>
  <c r="R2328" s="1"/>
  <c r="E2328"/>
  <c r="D2328"/>
  <c r="Q2327"/>
  <c r="P2327"/>
  <c r="O2327"/>
  <c r="N2327"/>
  <c r="M2327"/>
  <c r="L2327"/>
  <c r="K2327"/>
  <c r="J2327"/>
  <c r="I2327"/>
  <c r="H2327"/>
  <c r="G2327"/>
  <c r="F2327"/>
  <c r="R2327" s="1"/>
  <c r="E2327"/>
  <c r="D2327"/>
  <c r="Q2326"/>
  <c r="P2326"/>
  <c r="O2326"/>
  <c r="N2326"/>
  <c r="M2326"/>
  <c r="L2326"/>
  <c r="K2326"/>
  <c r="J2326"/>
  <c r="I2326"/>
  <c r="H2326"/>
  <c r="G2326"/>
  <c r="F2326"/>
  <c r="E2326"/>
  <c r="D2326"/>
  <c r="R2326" s="1"/>
  <c r="Q2325"/>
  <c r="P2325"/>
  <c r="O2325"/>
  <c r="N2325"/>
  <c r="M2325"/>
  <c r="L2325"/>
  <c r="K2325"/>
  <c r="J2325"/>
  <c r="I2325"/>
  <c r="H2325"/>
  <c r="G2325"/>
  <c r="F2325"/>
  <c r="E2325"/>
  <c r="D2325"/>
  <c r="R2325" s="1"/>
  <c r="Q2324"/>
  <c r="P2324"/>
  <c r="O2324"/>
  <c r="N2324"/>
  <c r="M2324"/>
  <c r="L2324"/>
  <c r="K2324"/>
  <c r="J2324"/>
  <c r="I2324"/>
  <c r="H2324"/>
  <c r="G2324"/>
  <c r="F2324"/>
  <c r="R2324" s="1"/>
  <c r="E2324"/>
  <c r="D2324"/>
  <c r="Q2323"/>
  <c r="P2323"/>
  <c r="O2323"/>
  <c r="N2323"/>
  <c r="M2323"/>
  <c r="L2323"/>
  <c r="K2323"/>
  <c r="J2323"/>
  <c r="I2323"/>
  <c r="H2323"/>
  <c r="G2323"/>
  <c r="F2323"/>
  <c r="R2323" s="1"/>
  <c r="E2323"/>
  <c r="D2323"/>
  <c r="Q2322"/>
  <c r="P2322"/>
  <c r="O2322"/>
  <c r="N2322"/>
  <c r="M2322"/>
  <c r="L2322"/>
  <c r="K2322"/>
  <c r="J2322"/>
  <c r="I2322"/>
  <c r="H2322"/>
  <c r="G2322"/>
  <c r="F2322"/>
  <c r="E2322"/>
  <c r="D2322"/>
  <c r="R2322" s="1"/>
  <c r="Q2321"/>
  <c r="P2321"/>
  <c r="O2321"/>
  <c r="N2321"/>
  <c r="M2321"/>
  <c r="L2321"/>
  <c r="K2321"/>
  <c r="J2321"/>
  <c r="I2321"/>
  <c r="H2321"/>
  <c r="G2321"/>
  <c r="F2321"/>
  <c r="E2321"/>
  <c r="D2321"/>
  <c r="R2321" s="1"/>
  <c r="Q2320"/>
  <c r="P2320"/>
  <c r="O2320"/>
  <c r="N2320"/>
  <c r="M2320"/>
  <c r="L2320"/>
  <c r="K2320"/>
  <c r="J2320"/>
  <c r="I2320"/>
  <c r="H2320"/>
  <c r="G2320"/>
  <c r="F2320"/>
  <c r="R2320" s="1"/>
  <c r="E2320"/>
  <c r="D2320"/>
  <c r="Q2319"/>
  <c r="P2319"/>
  <c r="O2319"/>
  <c r="N2319"/>
  <c r="M2319"/>
  <c r="L2319"/>
  <c r="K2319"/>
  <c r="J2319"/>
  <c r="I2319"/>
  <c r="H2319"/>
  <c r="G2319"/>
  <c r="F2319"/>
  <c r="R2319" s="1"/>
  <c r="E2319"/>
  <c r="D2319"/>
  <c r="Q2318"/>
  <c r="P2318"/>
  <c r="O2318"/>
  <c r="N2318"/>
  <c r="M2318"/>
  <c r="L2318"/>
  <c r="K2318"/>
  <c r="J2318"/>
  <c r="I2318"/>
  <c r="H2318"/>
  <c r="G2318"/>
  <c r="F2318"/>
  <c r="E2318"/>
  <c r="D2318"/>
  <c r="R2318" s="1"/>
  <c r="Q2317"/>
  <c r="P2317"/>
  <c r="O2317"/>
  <c r="N2317"/>
  <c r="M2317"/>
  <c r="L2317"/>
  <c r="K2317"/>
  <c r="J2317"/>
  <c r="I2317"/>
  <c r="H2317"/>
  <c r="G2317"/>
  <c r="F2317"/>
  <c r="E2317"/>
  <c r="D2317"/>
  <c r="R2317" s="1"/>
  <c r="Q2316"/>
  <c r="P2316"/>
  <c r="O2316"/>
  <c r="N2316"/>
  <c r="M2316"/>
  <c r="L2316"/>
  <c r="K2316"/>
  <c r="J2316"/>
  <c r="I2316"/>
  <c r="H2316"/>
  <c r="G2316"/>
  <c r="F2316"/>
  <c r="R2316" s="1"/>
  <c r="E2316"/>
  <c r="D2316"/>
  <c r="Q2315"/>
  <c r="P2315"/>
  <c r="O2315"/>
  <c r="N2315"/>
  <c r="M2315"/>
  <c r="L2315"/>
  <c r="K2315"/>
  <c r="J2315"/>
  <c r="I2315"/>
  <c r="H2315"/>
  <c r="G2315"/>
  <c r="F2315"/>
  <c r="R2315" s="1"/>
  <c r="E2315"/>
  <c r="D2315"/>
  <c r="Q2314"/>
  <c r="P2314"/>
  <c r="O2314"/>
  <c r="N2314"/>
  <c r="M2314"/>
  <c r="L2314"/>
  <c r="K2314"/>
  <c r="J2314"/>
  <c r="I2314"/>
  <c r="H2314"/>
  <c r="G2314"/>
  <c r="F2314"/>
  <c r="E2314"/>
  <c r="D2314"/>
  <c r="R2314" s="1"/>
  <c r="Q2313"/>
  <c r="P2313"/>
  <c r="O2313"/>
  <c r="N2313"/>
  <c r="M2313"/>
  <c r="L2313"/>
  <c r="K2313"/>
  <c r="J2313"/>
  <c r="I2313"/>
  <c r="H2313"/>
  <c r="G2313"/>
  <c r="F2313"/>
  <c r="E2313"/>
  <c r="D2313"/>
  <c r="R2313" s="1"/>
  <c r="Q2312"/>
  <c r="P2312"/>
  <c r="O2312"/>
  <c r="N2312"/>
  <c r="M2312"/>
  <c r="L2312"/>
  <c r="K2312"/>
  <c r="J2312"/>
  <c r="I2312"/>
  <c r="H2312"/>
  <c r="G2312"/>
  <c r="F2312"/>
  <c r="R2312" s="1"/>
  <c r="E2312"/>
  <c r="D2312"/>
  <c r="Q2311"/>
  <c r="P2311"/>
  <c r="O2311"/>
  <c r="N2311"/>
  <c r="M2311"/>
  <c r="L2311"/>
  <c r="K2311"/>
  <c r="J2311"/>
  <c r="I2311"/>
  <c r="H2311"/>
  <c r="G2311"/>
  <c r="F2311"/>
  <c r="R2311" s="1"/>
  <c r="E2311"/>
  <c r="D2311"/>
  <c r="Q2310"/>
  <c r="P2310"/>
  <c r="O2310"/>
  <c r="N2310"/>
  <c r="M2310"/>
  <c r="L2310"/>
  <c r="K2310"/>
  <c r="J2310"/>
  <c r="I2310"/>
  <c r="H2310"/>
  <c r="G2310"/>
  <c r="F2310"/>
  <c r="E2310"/>
  <c r="D2310"/>
  <c r="R2310" s="1"/>
  <c r="Q2309"/>
  <c r="P2309"/>
  <c r="O2309"/>
  <c r="N2309"/>
  <c r="M2309"/>
  <c r="L2309"/>
  <c r="K2309"/>
  <c r="J2309"/>
  <c r="I2309"/>
  <c r="H2309"/>
  <c r="G2309"/>
  <c r="F2309"/>
  <c r="E2309"/>
  <c r="D2309"/>
  <c r="R2309" s="1"/>
  <c r="Q2308"/>
  <c r="P2308"/>
  <c r="O2308"/>
  <c r="N2308"/>
  <c r="M2308"/>
  <c r="L2308"/>
  <c r="K2308"/>
  <c r="J2308"/>
  <c r="I2308"/>
  <c r="H2308"/>
  <c r="G2308"/>
  <c r="F2308"/>
  <c r="R2308" s="1"/>
  <c r="E2308"/>
  <c r="D2308"/>
  <c r="Q2307"/>
  <c r="P2307"/>
  <c r="O2307"/>
  <c r="N2307"/>
  <c r="M2307"/>
  <c r="L2307"/>
  <c r="K2307"/>
  <c r="J2307"/>
  <c r="I2307"/>
  <c r="H2307"/>
  <c r="G2307"/>
  <c r="F2307"/>
  <c r="R2307" s="1"/>
  <c r="E2307"/>
  <c r="D2307"/>
  <c r="Q2306"/>
  <c r="P2306"/>
  <c r="O2306"/>
  <c r="N2306"/>
  <c r="M2306"/>
  <c r="L2306"/>
  <c r="K2306"/>
  <c r="J2306"/>
  <c r="I2306"/>
  <c r="H2306"/>
  <c r="G2306"/>
  <c r="F2306"/>
  <c r="E2306"/>
  <c r="D2306"/>
  <c r="R2306" s="1"/>
  <c r="Q2305"/>
  <c r="P2305"/>
  <c r="O2305"/>
  <c r="N2305"/>
  <c r="M2305"/>
  <c r="L2305"/>
  <c r="K2305"/>
  <c r="J2305"/>
  <c r="I2305"/>
  <c r="H2305"/>
  <c r="G2305"/>
  <c r="F2305"/>
  <c r="E2305"/>
  <c r="D2305"/>
  <c r="R2305" s="1"/>
  <c r="Q2304"/>
  <c r="P2304"/>
  <c r="O2304"/>
  <c r="N2304"/>
  <c r="M2304"/>
  <c r="L2304"/>
  <c r="K2304"/>
  <c r="J2304"/>
  <c r="I2304"/>
  <c r="H2304"/>
  <c r="G2304"/>
  <c r="F2304"/>
  <c r="R2304" s="1"/>
  <c r="E2304"/>
  <c r="D2304"/>
  <c r="Q2303"/>
  <c r="P2303"/>
  <c r="O2303"/>
  <c r="N2303"/>
  <c r="M2303"/>
  <c r="L2303"/>
  <c r="K2303"/>
  <c r="J2303"/>
  <c r="I2303"/>
  <c r="H2303"/>
  <c r="G2303"/>
  <c r="F2303"/>
  <c r="R2303" s="1"/>
  <c r="E2303"/>
  <c r="D2303"/>
  <c r="Q2302"/>
  <c r="P2302"/>
  <c r="O2302"/>
  <c r="N2302"/>
  <c r="M2302"/>
  <c r="L2302"/>
  <c r="K2302"/>
  <c r="J2302"/>
  <c r="I2302"/>
  <c r="H2302"/>
  <c r="G2302"/>
  <c r="F2302"/>
  <c r="E2302"/>
  <c r="D2302"/>
  <c r="R2302" s="1"/>
  <c r="Q2301"/>
  <c r="P2301"/>
  <c r="O2301"/>
  <c r="N2301"/>
  <c r="M2301"/>
  <c r="L2301"/>
  <c r="K2301"/>
  <c r="J2301"/>
  <c r="I2301"/>
  <c r="H2301"/>
  <c r="G2301"/>
  <c r="F2301"/>
  <c r="E2301"/>
  <c r="D2301"/>
  <c r="R2301" s="1"/>
  <c r="Q2300"/>
  <c r="P2300"/>
  <c r="O2300"/>
  <c r="N2300"/>
  <c r="M2300"/>
  <c r="L2300"/>
  <c r="K2300"/>
  <c r="J2300"/>
  <c r="I2300"/>
  <c r="H2300"/>
  <c r="G2300"/>
  <c r="F2300"/>
  <c r="R2300" s="1"/>
  <c r="E2300"/>
  <c r="D2300"/>
  <c r="Q2299"/>
  <c r="P2299"/>
  <c r="O2299"/>
  <c r="N2299"/>
  <c r="M2299"/>
  <c r="L2299"/>
  <c r="K2299"/>
  <c r="J2299"/>
  <c r="I2299"/>
  <c r="H2299"/>
  <c r="G2299"/>
  <c r="F2299"/>
  <c r="R2299" s="1"/>
  <c r="E2299"/>
  <c r="D2299"/>
  <c r="Q2298"/>
  <c r="P2298"/>
  <c r="O2298"/>
  <c r="N2298"/>
  <c r="M2298"/>
  <c r="L2298"/>
  <c r="K2298"/>
  <c r="J2298"/>
  <c r="I2298"/>
  <c r="H2298"/>
  <c r="G2298"/>
  <c r="F2298"/>
  <c r="E2298"/>
  <c r="D2298"/>
  <c r="R2298" s="1"/>
  <c r="Q2297"/>
  <c r="P2297"/>
  <c r="O2297"/>
  <c r="N2297"/>
  <c r="M2297"/>
  <c r="L2297"/>
  <c r="K2297"/>
  <c r="J2297"/>
  <c r="I2297"/>
  <c r="H2297"/>
  <c r="G2297"/>
  <c r="F2297"/>
  <c r="E2297"/>
  <c r="D2297"/>
  <c r="R2297" s="1"/>
  <c r="Q2296"/>
  <c r="P2296"/>
  <c r="O2296"/>
  <c r="N2296"/>
  <c r="M2296"/>
  <c r="L2296"/>
  <c r="K2296"/>
  <c r="J2296"/>
  <c r="I2296"/>
  <c r="H2296"/>
  <c r="G2296"/>
  <c r="F2296"/>
  <c r="R2296" s="1"/>
  <c r="E2296"/>
  <c r="D2296"/>
  <c r="Q2295"/>
  <c r="P2295"/>
  <c r="O2295"/>
  <c r="N2295"/>
  <c r="M2295"/>
  <c r="L2295"/>
  <c r="K2295"/>
  <c r="J2295"/>
  <c r="I2295"/>
  <c r="H2295"/>
  <c r="G2295"/>
  <c r="F2295"/>
  <c r="R2295" s="1"/>
  <c r="E2295"/>
  <c r="D2295"/>
  <c r="Q2294"/>
  <c r="P2294"/>
  <c r="O2294"/>
  <c r="N2294"/>
  <c r="M2294"/>
  <c r="L2294"/>
  <c r="K2294"/>
  <c r="J2294"/>
  <c r="I2294"/>
  <c r="H2294"/>
  <c r="G2294"/>
  <c r="F2294"/>
  <c r="E2294"/>
  <c r="D2294"/>
  <c r="R2294" s="1"/>
  <c r="Q2293"/>
  <c r="P2293"/>
  <c r="O2293"/>
  <c r="N2293"/>
  <c r="M2293"/>
  <c r="L2293"/>
  <c r="K2293"/>
  <c r="J2293"/>
  <c r="I2293"/>
  <c r="H2293"/>
  <c r="G2293"/>
  <c r="F2293"/>
  <c r="E2293"/>
  <c r="D2293"/>
  <c r="R2293" s="1"/>
  <c r="Q2292"/>
  <c r="P2292"/>
  <c r="O2292"/>
  <c r="N2292"/>
  <c r="M2292"/>
  <c r="L2292"/>
  <c r="K2292"/>
  <c r="J2292"/>
  <c r="I2292"/>
  <c r="H2292"/>
  <c r="G2292"/>
  <c r="F2292"/>
  <c r="R2292" s="1"/>
  <c r="E2292"/>
  <c r="D2292"/>
  <c r="Q2291"/>
  <c r="P2291"/>
  <c r="O2291"/>
  <c r="N2291"/>
  <c r="M2291"/>
  <c r="L2291"/>
  <c r="K2291"/>
  <c r="J2291"/>
  <c r="I2291"/>
  <c r="H2291"/>
  <c r="G2291"/>
  <c r="F2291"/>
  <c r="R2291" s="1"/>
  <c r="E2291"/>
  <c r="D2291"/>
  <c r="Q2290"/>
  <c r="P2290"/>
  <c r="O2290"/>
  <c r="N2290"/>
  <c r="M2290"/>
  <c r="L2290"/>
  <c r="K2290"/>
  <c r="J2290"/>
  <c r="I2290"/>
  <c r="H2290"/>
  <c r="G2290"/>
  <c r="F2290"/>
  <c r="E2290"/>
  <c r="D2290"/>
  <c r="R2290" s="1"/>
  <c r="Q2289"/>
  <c r="P2289"/>
  <c r="O2289"/>
  <c r="N2289"/>
  <c r="M2289"/>
  <c r="L2289"/>
  <c r="K2289"/>
  <c r="J2289"/>
  <c r="I2289"/>
  <c r="H2289"/>
  <c r="G2289"/>
  <c r="F2289"/>
  <c r="E2289"/>
  <c r="D2289"/>
  <c r="R2289" s="1"/>
  <c r="Q2288"/>
  <c r="P2288"/>
  <c r="O2288"/>
  <c r="N2288"/>
  <c r="M2288"/>
  <c r="L2288"/>
  <c r="K2288"/>
  <c r="J2288"/>
  <c r="I2288"/>
  <c r="H2288"/>
  <c r="G2288"/>
  <c r="F2288"/>
  <c r="R2288" s="1"/>
  <c r="E2288"/>
  <c r="D2288"/>
  <c r="Q2287"/>
  <c r="P2287"/>
  <c r="O2287"/>
  <c r="N2287"/>
  <c r="M2287"/>
  <c r="L2287"/>
  <c r="K2287"/>
  <c r="J2287"/>
  <c r="I2287"/>
  <c r="H2287"/>
  <c r="G2287"/>
  <c r="F2287"/>
  <c r="R2287" s="1"/>
  <c r="E2287"/>
  <c r="D2287"/>
  <c r="Q2286"/>
  <c r="P2286"/>
  <c r="O2286"/>
  <c r="N2286"/>
  <c r="M2286"/>
  <c r="L2286"/>
  <c r="K2286"/>
  <c r="J2286"/>
  <c r="I2286"/>
  <c r="H2286"/>
  <c r="G2286"/>
  <c r="F2286"/>
  <c r="E2286"/>
  <c r="D2286"/>
  <c r="R2286" s="1"/>
  <c r="Q2285"/>
  <c r="P2285"/>
  <c r="O2285"/>
  <c r="N2285"/>
  <c r="M2285"/>
  <c r="L2285"/>
  <c r="K2285"/>
  <c r="J2285"/>
  <c r="I2285"/>
  <c r="H2285"/>
  <c r="G2285"/>
  <c r="F2285"/>
  <c r="E2285"/>
  <c r="D2285"/>
  <c r="R2285" s="1"/>
  <c r="Q2284"/>
  <c r="P2284"/>
  <c r="O2284"/>
  <c r="N2284"/>
  <c r="M2284"/>
  <c r="L2284"/>
  <c r="K2284"/>
  <c r="J2284"/>
  <c r="I2284"/>
  <c r="H2284"/>
  <c r="G2284"/>
  <c r="F2284"/>
  <c r="R2284" s="1"/>
  <c r="E2284"/>
  <c r="D2284"/>
  <c r="Q2283"/>
  <c r="P2283"/>
  <c r="O2283"/>
  <c r="N2283"/>
  <c r="M2283"/>
  <c r="L2283"/>
  <c r="K2283"/>
  <c r="J2283"/>
  <c r="I2283"/>
  <c r="H2283"/>
  <c r="G2283"/>
  <c r="F2283"/>
  <c r="R2283" s="1"/>
  <c r="E2283"/>
  <c r="D2283"/>
  <c r="Q2282"/>
  <c r="P2282"/>
  <c r="O2282"/>
  <c r="N2282"/>
  <c r="M2282"/>
  <c r="L2282"/>
  <c r="K2282"/>
  <c r="J2282"/>
  <c r="I2282"/>
  <c r="H2282"/>
  <c r="G2282"/>
  <c r="F2282"/>
  <c r="E2282"/>
  <c r="D2282"/>
  <c r="R2282" s="1"/>
  <c r="Q2281"/>
  <c r="P2281"/>
  <c r="O2281"/>
  <c r="N2281"/>
  <c r="M2281"/>
  <c r="L2281"/>
  <c r="K2281"/>
  <c r="J2281"/>
  <c r="I2281"/>
  <c r="H2281"/>
  <c r="G2281"/>
  <c r="F2281"/>
  <c r="E2281"/>
  <c r="D2281"/>
  <c r="R2281" s="1"/>
  <c r="Q2280"/>
  <c r="P2280"/>
  <c r="O2280"/>
  <c r="N2280"/>
  <c r="M2280"/>
  <c r="L2280"/>
  <c r="K2280"/>
  <c r="J2280"/>
  <c r="I2280"/>
  <c r="H2280"/>
  <c r="G2280"/>
  <c r="F2280"/>
  <c r="R2280" s="1"/>
  <c r="E2280"/>
  <c r="D2280"/>
  <c r="Q2279"/>
  <c r="P2279"/>
  <c r="O2279"/>
  <c r="N2279"/>
  <c r="M2279"/>
  <c r="L2279"/>
  <c r="K2279"/>
  <c r="J2279"/>
  <c r="I2279"/>
  <c r="H2279"/>
  <c r="G2279"/>
  <c r="F2279"/>
  <c r="R2279" s="1"/>
  <c r="E2279"/>
  <c r="D2279"/>
  <c r="Q2278"/>
  <c r="P2278"/>
  <c r="O2278"/>
  <c r="N2278"/>
  <c r="M2278"/>
  <c r="L2278"/>
  <c r="K2278"/>
  <c r="J2278"/>
  <c r="I2278"/>
  <c r="H2278"/>
  <c r="G2278"/>
  <c r="F2278"/>
  <c r="E2278"/>
  <c r="D2278"/>
  <c r="R2278" s="1"/>
  <c r="Q2277"/>
  <c r="P2277"/>
  <c r="O2277"/>
  <c r="N2277"/>
  <c r="M2277"/>
  <c r="L2277"/>
  <c r="K2277"/>
  <c r="J2277"/>
  <c r="I2277"/>
  <c r="H2277"/>
  <c r="G2277"/>
  <c r="F2277"/>
  <c r="E2277"/>
  <c r="D2277"/>
  <c r="R2277" s="1"/>
  <c r="Q2276"/>
  <c r="P2276"/>
  <c r="O2276"/>
  <c r="N2276"/>
  <c r="M2276"/>
  <c r="L2276"/>
  <c r="K2276"/>
  <c r="J2276"/>
  <c r="I2276"/>
  <c r="H2276"/>
  <c r="G2276"/>
  <c r="F2276"/>
  <c r="R2276" s="1"/>
  <c r="E2276"/>
  <c r="D2276"/>
  <c r="Q2275"/>
  <c r="P2275"/>
  <c r="O2275"/>
  <c r="N2275"/>
  <c r="M2275"/>
  <c r="L2275"/>
  <c r="K2275"/>
  <c r="J2275"/>
  <c r="I2275"/>
  <c r="H2275"/>
  <c r="G2275"/>
  <c r="F2275"/>
  <c r="R2275" s="1"/>
  <c r="E2275"/>
  <c r="D2275"/>
  <c r="Q2274"/>
  <c r="P2274"/>
  <c r="O2274"/>
  <c r="N2274"/>
  <c r="M2274"/>
  <c r="L2274"/>
  <c r="K2274"/>
  <c r="J2274"/>
  <c r="I2274"/>
  <c r="H2274"/>
  <c r="G2274"/>
  <c r="F2274"/>
  <c r="E2274"/>
  <c r="D2274"/>
  <c r="R2274" s="1"/>
  <c r="Q2273"/>
  <c r="P2273"/>
  <c r="O2273"/>
  <c r="N2273"/>
  <c r="M2273"/>
  <c r="L2273"/>
  <c r="K2273"/>
  <c r="J2273"/>
  <c r="I2273"/>
  <c r="H2273"/>
  <c r="G2273"/>
  <c r="F2273"/>
  <c r="E2273"/>
  <c r="D2273"/>
  <c r="R2273" s="1"/>
  <c r="Q2272"/>
  <c r="P2272"/>
  <c r="O2272"/>
  <c r="N2272"/>
  <c r="M2272"/>
  <c r="L2272"/>
  <c r="K2272"/>
  <c r="J2272"/>
  <c r="I2272"/>
  <c r="H2272"/>
  <c r="G2272"/>
  <c r="F2272"/>
  <c r="R2272" s="1"/>
  <c r="E2272"/>
  <c r="D2272"/>
  <c r="Q2271"/>
  <c r="P2271"/>
  <c r="O2271"/>
  <c r="N2271"/>
  <c r="M2271"/>
  <c r="L2271"/>
  <c r="K2271"/>
  <c r="J2271"/>
  <c r="I2271"/>
  <c r="H2271"/>
  <c r="G2271"/>
  <c r="F2271"/>
  <c r="R2271" s="1"/>
  <c r="E2271"/>
  <c r="D2271"/>
  <c r="Q2270"/>
  <c r="P2270"/>
  <c r="O2270"/>
  <c r="N2270"/>
  <c r="M2270"/>
  <c r="L2270"/>
  <c r="K2270"/>
  <c r="J2270"/>
  <c r="I2270"/>
  <c r="H2270"/>
  <c r="G2270"/>
  <c r="F2270"/>
  <c r="E2270"/>
  <c r="D2270"/>
  <c r="R2270" s="1"/>
  <c r="Q2269"/>
  <c r="P2269"/>
  <c r="O2269"/>
  <c r="N2269"/>
  <c r="M2269"/>
  <c r="L2269"/>
  <c r="K2269"/>
  <c r="J2269"/>
  <c r="I2269"/>
  <c r="H2269"/>
  <c r="G2269"/>
  <c r="F2269"/>
  <c r="E2269"/>
  <c r="D2269"/>
  <c r="R2269" s="1"/>
  <c r="Q2268"/>
  <c r="P2268"/>
  <c r="O2268"/>
  <c r="N2268"/>
  <c r="M2268"/>
  <c r="L2268"/>
  <c r="K2268"/>
  <c r="J2268"/>
  <c r="I2268"/>
  <c r="H2268"/>
  <c r="G2268"/>
  <c r="F2268"/>
  <c r="R2268" s="1"/>
  <c r="E2268"/>
  <c r="D2268"/>
  <c r="Q2267"/>
  <c r="P2267"/>
  <c r="O2267"/>
  <c r="N2267"/>
  <c r="M2267"/>
  <c r="L2267"/>
  <c r="K2267"/>
  <c r="J2267"/>
  <c r="I2267"/>
  <c r="H2267"/>
  <c r="G2267"/>
  <c r="F2267"/>
  <c r="R2267" s="1"/>
  <c r="E2267"/>
  <c r="D2267"/>
  <c r="Q2266"/>
  <c r="P2266"/>
  <c r="O2266"/>
  <c r="N2266"/>
  <c r="M2266"/>
  <c r="L2266"/>
  <c r="K2266"/>
  <c r="J2266"/>
  <c r="I2266"/>
  <c r="H2266"/>
  <c r="G2266"/>
  <c r="F2266"/>
  <c r="E2266"/>
  <c r="D2266"/>
  <c r="R2266" s="1"/>
  <c r="Q2265"/>
  <c r="P2265"/>
  <c r="O2265"/>
  <c r="N2265"/>
  <c r="M2265"/>
  <c r="L2265"/>
  <c r="K2265"/>
  <c r="J2265"/>
  <c r="I2265"/>
  <c r="H2265"/>
  <c r="G2265"/>
  <c r="F2265"/>
  <c r="E2265"/>
  <c r="D2265"/>
  <c r="R2265" s="1"/>
  <c r="Q2264"/>
  <c r="P2264"/>
  <c r="O2264"/>
  <c r="N2264"/>
  <c r="M2264"/>
  <c r="L2264"/>
  <c r="K2264"/>
  <c r="J2264"/>
  <c r="I2264"/>
  <c r="H2264"/>
  <c r="G2264"/>
  <c r="F2264"/>
  <c r="R2264" s="1"/>
  <c r="E2264"/>
  <c r="D2264"/>
  <c r="Q2263"/>
  <c r="P2263"/>
  <c r="O2263"/>
  <c r="N2263"/>
  <c r="M2263"/>
  <c r="L2263"/>
  <c r="K2263"/>
  <c r="J2263"/>
  <c r="I2263"/>
  <c r="H2263"/>
  <c r="G2263"/>
  <c r="F2263"/>
  <c r="R2263" s="1"/>
  <c r="E2263"/>
  <c r="D2263"/>
  <c r="Q2262"/>
  <c r="P2262"/>
  <c r="O2262"/>
  <c r="N2262"/>
  <c r="M2262"/>
  <c r="L2262"/>
  <c r="K2262"/>
  <c r="J2262"/>
  <c r="I2262"/>
  <c r="H2262"/>
  <c r="G2262"/>
  <c r="F2262"/>
  <c r="E2262"/>
  <c r="D2262"/>
  <c r="R2262" s="1"/>
  <c r="Q2261"/>
  <c r="P2261"/>
  <c r="O2261"/>
  <c r="N2261"/>
  <c r="M2261"/>
  <c r="L2261"/>
  <c r="K2261"/>
  <c r="J2261"/>
  <c r="I2261"/>
  <c r="H2261"/>
  <c r="G2261"/>
  <c r="F2261"/>
  <c r="E2261"/>
  <c r="D2261"/>
  <c r="R2261" s="1"/>
  <c r="Q2260"/>
  <c r="P2260"/>
  <c r="O2260"/>
  <c r="N2260"/>
  <c r="M2260"/>
  <c r="L2260"/>
  <c r="K2260"/>
  <c r="J2260"/>
  <c r="I2260"/>
  <c r="H2260"/>
  <c r="G2260"/>
  <c r="F2260"/>
  <c r="R2260" s="1"/>
  <c r="E2260"/>
  <c r="D2260"/>
  <c r="Q2259"/>
  <c r="P2259"/>
  <c r="O2259"/>
  <c r="N2259"/>
  <c r="M2259"/>
  <c r="L2259"/>
  <c r="K2259"/>
  <c r="J2259"/>
  <c r="I2259"/>
  <c r="H2259"/>
  <c r="G2259"/>
  <c r="F2259"/>
  <c r="R2259" s="1"/>
  <c r="E2259"/>
  <c r="D2259"/>
  <c r="Q2258"/>
  <c r="P2258"/>
  <c r="O2258"/>
  <c r="N2258"/>
  <c r="M2258"/>
  <c r="L2258"/>
  <c r="K2258"/>
  <c r="J2258"/>
  <c r="I2258"/>
  <c r="H2258"/>
  <c r="G2258"/>
  <c r="F2258"/>
  <c r="E2258"/>
  <c r="D2258"/>
  <c r="R2258" s="1"/>
  <c r="Q2257"/>
  <c r="P2257"/>
  <c r="O2257"/>
  <c r="N2257"/>
  <c r="M2257"/>
  <c r="L2257"/>
  <c r="K2257"/>
  <c r="J2257"/>
  <c r="I2257"/>
  <c r="H2257"/>
  <c r="G2257"/>
  <c r="F2257"/>
  <c r="E2257"/>
  <c r="D2257"/>
  <c r="R2257" s="1"/>
  <c r="Q2256"/>
  <c r="P2256"/>
  <c r="O2256"/>
  <c r="N2256"/>
  <c r="M2256"/>
  <c r="L2256"/>
  <c r="K2256"/>
  <c r="J2256"/>
  <c r="I2256"/>
  <c r="H2256"/>
  <c r="G2256"/>
  <c r="F2256"/>
  <c r="R2256" s="1"/>
  <c r="E2256"/>
  <c r="D2256"/>
  <c r="Q2255"/>
  <c r="P2255"/>
  <c r="O2255"/>
  <c r="N2255"/>
  <c r="M2255"/>
  <c r="L2255"/>
  <c r="K2255"/>
  <c r="J2255"/>
  <c r="I2255"/>
  <c r="H2255"/>
  <c r="G2255"/>
  <c r="F2255"/>
  <c r="R2255" s="1"/>
  <c r="E2255"/>
  <c r="D2255"/>
  <c r="Q2254"/>
  <c r="P2254"/>
  <c r="O2254"/>
  <c r="N2254"/>
  <c r="M2254"/>
  <c r="L2254"/>
  <c r="K2254"/>
  <c r="J2254"/>
  <c r="I2254"/>
  <c r="H2254"/>
  <c r="G2254"/>
  <c r="F2254"/>
  <c r="E2254"/>
  <c r="D2254"/>
  <c r="R2254" s="1"/>
  <c r="Q2253"/>
  <c r="P2253"/>
  <c r="O2253"/>
  <c r="N2253"/>
  <c r="M2253"/>
  <c r="L2253"/>
  <c r="K2253"/>
  <c r="J2253"/>
  <c r="I2253"/>
  <c r="H2253"/>
  <c r="G2253"/>
  <c r="F2253"/>
  <c r="E2253"/>
  <c r="D2253"/>
  <c r="R2253" s="1"/>
  <c r="Q2252"/>
  <c r="P2252"/>
  <c r="O2252"/>
  <c r="N2252"/>
  <c r="M2252"/>
  <c r="L2252"/>
  <c r="K2252"/>
  <c r="J2252"/>
  <c r="I2252"/>
  <c r="H2252"/>
  <c r="G2252"/>
  <c r="F2252"/>
  <c r="R2252" s="1"/>
  <c r="E2252"/>
  <c r="D2252"/>
  <c r="Q2251"/>
  <c r="P2251"/>
  <c r="O2251"/>
  <c r="N2251"/>
  <c r="M2251"/>
  <c r="L2251"/>
  <c r="K2251"/>
  <c r="J2251"/>
  <c r="I2251"/>
  <c r="H2251"/>
  <c r="G2251"/>
  <c r="F2251"/>
  <c r="R2251" s="1"/>
  <c r="E2251"/>
  <c r="D2251"/>
  <c r="Q2250"/>
  <c r="P2250"/>
  <c r="O2250"/>
  <c r="N2250"/>
  <c r="M2250"/>
  <c r="L2250"/>
  <c r="K2250"/>
  <c r="J2250"/>
  <c r="I2250"/>
  <c r="H2250"/>
  <c r="G2250"/>
  <c r="F2250"/>
  <c r="E2250"/>
  <c r="D2250"/>
  <c r="R2250" s="1"/>
  <c r="Q2249"/>
  <c r="P2249"/>
  <c r="O2249"/>
  <c r="N2249"/>
  <c r="M2249"/>
  <c r="L2249"/>
  <c r="K2249"/>
  <c r="J2249"/>
  <c r="I2249"/>
  <c r="H2249"/>
  <c r="G2249"/>
  <c r="F2249"/>
  <c r="E2249"/>
  <c r="D2249"/>
  <c r="R2249" s="1"/>
  <c r="Q2248"/>
  <c r="P2248"/>
  <c r="O2248"/>
  <c r="N2248"/>
  <c r="M2248"/>
  <c r="L2248"/>
  <c r="K2248"/>
  <c r="J2248"/>
  <c r="I2248"/>
  <c r="H2248"/>
  <c r="G2248"/>
  <c r="F2248"/>
  <c r="R2248" s="1"/>
  <c r="E2248"/>
  <c r="D2248"/>
  <c r="Q2247"/>
  <c r="P2247"/>
  <c r="O2247"/>
  <c r="N2247"/>
  <c r="M2247"/>
  <c r="L2247"/>
  <c r="K2247"/>
  <c r="J2247"/>
  <c r="I2247"/>
  <c r="H2247"/>
  <c r="G2247"/>
  <c r="F2247"/>
  <c r="R2247" s="1"/>
  <c r="E2247"/>
  <c r="D2247"/>
  <c r="Q2246"/>
  <c r="P2246"/>
  <c r="O2246"/>
  <c r="N2246"/>
  <c r="M2246"/>
  <c r="L2246"/>
  <c r="K2246"/>
  <c r="J2246"/>
  <c r="I2246"/>
  <c r="H2246"/>
  <c r="G2246"/>
  <c r="F2246"/>
  <c r="E2246"/>
  <c r="D2246"/>
  <c r="R2246" s="1"/>
  <c r="Q2245"/>
  <c r="P2245"/>
  <c r="O2245"/>
  <c r="N2245"/>
  <c r="M2245"/>
  <c r="L2245"/>
  <c r="K2245"/>
  <c r="J2245"/>
  <c r="I2245"/>
  <c r="H2245"/>
  <c r="G2245"/>
  <c r="F2245"/>
  <c r="E2245"/>
  <c r="D2245"/>
  <c r="R2245" s="1"/>
  <c r="Q2244"/>
  <c r="P2244"/>
  <c r="O2244"/>
  <c r="N2244"/>
  <c r="M2244"/>
  <c r="L2244"/>
  <c r="K2244"/>
  <c r="J2244"/>
  <c r="I2244"/>
  <c r="H2244"/>
  <c r="G2244"/>
  <c r="F2244"/>
  <c r="R2244" s="1"/>
  <c r="E2244"/>
  <c r="D2244"/>
  <c r="Q2243"/>
  <c r="P2243"/>
  <c r="O2243"/>
  <c r="N2243"/>
  <c r="M2243"/>
  <c r="L2243"/>
  <c r="K2243"/>
  <c r="J2243"/>
  <c r="I2243"/>
  <c r="H2243"/>
  <c r="G2243"/>
  <c r="F2243"/>
  <c r="R2243" s="1"/>
  <c r="E2243"/>
  <c r="D2243"/>
  <c r="Q2242"/>
  <c r="P2242"/>
  <c r="O2242"/>
  <c r="N2242"/>
  <c r="M2242"/>
  <c r="L2242"/>
  <c r="K2242"/>
  <c r="J2242"/>
  <c r="I2242"/>
  <c r="H2242"/>
  <c r="G2242"/>
  <c r="F2242"/>
  <c r="E2242"/>
  <c r="D2242"/>
  <c r="Q2241"/>
  <c r="P2241"/>
  <c r="O2241"/>
  <c r="N2241"/>
  <c r="M2241"/>
  <c r="L2241"/>
  <c r="K2241"/>
  <c r="J2241"/>
  <c r="I2241"/>
  <c r="H2241"/>
  <c r="G2241"/>
  <c r="F2241"/>
  <c r="E2241"/>
  <c r="D2241"/>
  <c r="R2241" s="1"/>
  <c r="Q2240"/>
  <c r="P2240"/>
  <c r="O2240"/>
  <c r="N2240"/>
  <c r="M2240"/>
  <c r="L2240"/>
  <c r="K2240"/>
  <c r="J2240"/>
  <c r="I2240"/>
  <c r="H2240"/>
  <c r="G2240"/>
  <c r="F2240"/>
  <c r="R2240" s="1"/>
  <c r="E2240"/>
  <c r="D2240"/>
  <c r="Q2239"/>
  <c r="P2239"/>
  <c r="O2239"/>
  <c r="N2239"/>
  <c r="M2239"/>
  <c r="L2239"/>
  <c r="K2239"/>
  <c r="J2239"/>
  <c r="I2239"/>
  <c r="H2239"/>
  <c r="G2239"/>
  <c r="F2239"/>
  <c r="R2239" s="1"/>
  <c r="E2239"/>
  <c r="D2239"/>
  <c r="Q2238"/>
  <c r="P2238"/>
  <c r="O2238"/>
  <c r="N2238"/>
  <c r="M2238"/>
  <c r="L2238"/>
  <c r="K2238"/>
  <c r="J2238"/>
  <c r="I2238"/>
  <c r="H2238"/>
  <c r="G2238"/>
  <c r="F2238"/>
  <c r="E2238"/>
  <c r="D2238"/>
  <c r="R2238" s="1"/>
  <c r="Q2237"/>
  <c r="P2237"/>
  <c r="O2237"/>
  <c r="N2237"/>
  <c r="M2237"/>
  <c r="L2237"/>
  <c r="K2237"/>
  <c r="J2237"/>
  <c r="I2237"/>
  <c r="H2237"/>
  <c r="G2237"/>
  <c r="F2237"/>
  <c r="E2237"/>
  <c r="D2237"/>
  <c r="R2237" s="1"/>
  <c r="Q2236"/>
  <c r="P2236"/>
  <c r="O2236"/>
  <c r="N2236"/>
  <c r="M2236"/>
  <c r="L2236"/>
  <c r="K2236"/>
  <c r="J2236"/>
  <c r="I2236"/>
  <c r="H2236"/>
  <c r="G2236"/>
  <c r="F2236"/>
  <c r="R2236" s="1"/>
  <c r="E2236"/>
  <c r="D2236"/>
  <c r="Q2235"/>
  <c r="P2235"/>
  <c r="O2235"/>
  <c r="N2235"/>
  <c r="M2235"/>
  <c r="L2235"/>
  <c r="K2235"/>
  <c r="J2235"/>
  <c r="I2235"/>
  <c r="H2235"/>
  <c r="G2235"/>
  <c r="F2235"/>
  <c r="R2235" s="1"/>
  <c r="E2235"/>
  <c r="D2235"/>
  <c r="Q2234"/>
  <c r="P2234"/>
  <c r="O2234"/>
  <c r="N2234"/>
  <c r="M2234"/>
  <c r="L2234"/>
  <c r="K2234"/>
  <c r="J2234"/>
  <c r="I2234"/>
  <c r="H2234"/>
  <c r="G2234"/>
  <c r="F2234"/>
  <c r="E2234"/>
  <c r="D2234"/>
  <c r="R2234" s="1"/>
  <c r="Q2233"/>
  <c r="P2233"/>
  <c r="O2233"/>
  <c r="N2233"/>
  <c r="M2233"/>
  <c r="L2233"/>
  <c r="K2233"/>
  <c r="J2233"/>
  <c r="I2233"/>
  <c r="H2233"/>
  <c r="G2233"/>
  <c r="F2233"/>
  <c r="E2233"/>
  <c r="D2233"/>
  <c r="R2233" s="1"/>
  <c r="Q2232"/>
  <c r="P2232"/>
  <c r="O2232"/>
  <c r="N2232"/>
  <c r="M2232"/>
  <c r="L2232"/>
  <c r="K2232"/>
  <c r="J2232"/>
  <c r="I2232"/>
  <c r="H2232"/>
  <c r="G2232"/>
  <c r="F2232"/>
  <c r="E2232"/>
  <c r="D2232"/>
  <c r="Q2231"/>
  <c r="P2231"/>
  <c r="O2231"/>
  <c r="N2231"/>
  <c r="M2231"/>
  <c r="L2231"/>
  <c r="K2231"/>
  <c r="J2231"/>
  <c r="I2231"/>
  <c r="H2231"/>
  <c r="G2231"/>
  <c r="F2231"/>
  <c r="R2231" s="1"/>
  <c r="E2231"/>
  <c r="D2231"/>
  <c r="Q2230"/>
  <c r="P2230"/>
  <c r="O2230"/>
  <c r="N2230"/>
  <c r="M2230"/>
  <c r="L2230"/>
  <c r="K2230"/>
  <c r="J2230"/>
  <c r="I2230"/>
  <c r="H2230"/>
  <c r="G2230"/>
  <c r="F2230"/>
  <c r="E2230"/>
  <c r="D2230"/>
  <c r="Q2229"/>
  <c r="P2229"/>
  <c r="O2229"/>
  <c r="N2229"/>
  <c r="M2229"/>
  <c r="L2229"/>
  <c r="K2229"/>
  <c r="J2229"/>
  <c r="I2229"/>
  <c r="H2229"/>
  <c r="G2229"/>
  <c r="F2229"/>
  <c r="E2229"/>
  <c r="D2229"/>
  <c r="R2229" s="1"/>
  <c r="Q2228"/>
  <c r="P2228"/>
  <c r="O2228"/>
  <c r="N2228"/>
  <c r="M2228"/>
  <c r="L2228"/>
  <c r="K2228"/>
  <c r="J2228"/>
  <c r="I2228"/>
  <c r="H2228"/>
  <c r="G2228"/>
  <c r="F2228"/>
  <c r="R2228" s="1"/>
  <c r="E2228"/>
  <c r="D2228"/>
  <c r="Q2227"/>
  <c r="P2227"/>
  <c r="O2227"/>
  <c r="N2227"/>
  <c r="M2227"/>
  <c r="L2227"/>
  <c r="K2227"/>
  <c r="J2227"/>
  <c r="I2227"/>
  <c r="H2227"/>
  <c r="G2227"/>
  <c r="F2227"/>
  <c r="R2227" s="1"/>
  <c r="E2227"/>
  <c r="D2227"/>
  <c r="Q2226"/>
  <c r="P2226"/>
  <c r="O2226"/>
  <c r="N2226"/>
  <c r="M2226"/>
  <c r="L2226"/>
  <c r="K2226"/>
  <c r="J2226"/>
  <c r="I2226"/>
  <c r="H2226"/>
  <c r="G2226"/>
  <c r="F2226"/>
  <c r="E2226"/>
  <c r="D2226"/>
  <c r="Q2225"/>
  <c r="P2225"/>
  <c r="O2225"/>
  <c r="N2225"/>
  <c r="M2225"/>
  <c r="L2225"/>
  <c r="K2225"/>
  <c r="J2225"/>
  <c r="I2225"/>
  <c r="H2225"/>
  <c r="G2225"/>
  <c r="F2225"/>
  <c r="E2225"/>
  <c r="D2225"/>
  <c r="R2225" s="1"/>
  <c r="Q2224"/>
  <c r="P2224"/>
  <c r="O2224"/>
  <c r="N2224"/>
  <c r="M2224"/>
  <c r="L2224"/>
  <c r="K2224"/>
  <c r="J2224"/>
  <c r="I2224"/>
  <c r="H2224"/>
  <c r="G2224"/>
  <c r="F2224"/>
  <c r="R2224" s="1"/>
  <c r="E2224"/>
  <c r="D2224"/>
  <c r="Q2223"/>
  <c r="P2223"/>
  <c r="O2223"/>
  <c r="N2223"/>
  <c r="M2223"/>
  <c r="L2223"/>
  <c r="K2223"/>
  <c r="J2223"/>
  <c r="I2223"/>
  <c r="H2223"/>
  <c r="G2223"/>
  <c r="F2223"/>
  <c r="R2223" s="1"/>
  <c r="E2223"/>
  <c r="D2223"/>
  <c r="Q2222"/>
  <c r="P2222"/>
  <c r="O2222"/>
  <c r="N2222"/>
  <c r="M2222"/>
  <c r="L2222"/>
  <c r="K2222"/>
  <c r="J2222"/>
  <c r="I2222"/>
  <c r="H2222"/>
  <c r="G2222"/>
  <c r="F2222"/>
  <c r="E2222"/>
  <c r="D2222"/>
  <c r="R2222" s="1"/>
  <c r="Q2221"/>
  <c r="P2221"/>
  <c r="O2221"/>
  <c r="N2221"/>
  <c r="M2221"/>
  <c r="L2221"/>
  <c r="K2221"/>
  <c r="J2221"/>
  <c r="I2221"/>
  <c r="H2221"/>
  <c r="G2221"/>
  <c r="F2221"/>
  <c r="E2221"/>
  <c r="D2221"/>
  <c r="R2221" s="1"/>
  <c r="Q2220"/>
  <c r="P2220"/>
  <c r="O2220"/>
  <c r="N2220"/>
  <c r="M2220"/>
  <c r="L2220"/>
  <c r="K2220"/>
  <c r="J2220"/>
  <c r="I2220"/>
  <c r="H2220"/>
  <c r="G2220"/>
  <c r="F2220"/>
  <c r="R2220" s="1"/>
  <c r="E2220"/>
  <c r="D2220"/>
  <c r="Q2219"/>
  <c r="P2219"/>
  <c r="O2219"/>
  <c r="N2219"/>
  <c r="M2219"/>
  <c r="L2219"/>
  <c r="K2219"/>
  <c r="J2219"/>
  <c r="I2219"/>
  <c r="H2219"/>
  <c r="G2219"/>
  <c r="F2219"/>
  <c r="R2219" s="1"/>
  <c r="E2219"/>
  <c r="D2219"/>
  <c r="Q2218"/>
  <c r="P2218"/>
  <c r="O2218"/>
  <c r="N2218"/>
  <c r="M2218"/>
  <c r="L2218"/>
  <c r="K2218"/>
  <c r="J2218"/>
  <c r="I2218"/>
  <c r="H2218"/>
  <c r="G2218"/>
  <c r="F2218"/>
  <c r="E2218"/>
  <c r="D2218"/>
  <c r="R2218" s="1"/>
  <c r="Q2217"/>
  <c r="P2217"/>
  <c r="O2217"/>
  <c r="N2217"/>
  <c r="M2217"/>
  <c r="L2217"/>
  <c r="K2217"/>
  <c r="J2217"/>
  <c r="I2217"/>
  <c r="H2217"/>
  <c r="G2217"/>
  <c r="F2217"/>
  <c r="E2217"/>
  <c r="D2217"/>
  <c r="R2217" s="1"/>
  <c r="Q2216"/>
  <c r="P2216"/>
  <c r="O2216"/>
  <c r="N2216"/>
  <c r="M2216"/>
  <c r="L2216"/>
  <c r="K2216"/>
  <c r="J2216"/>
  <c r="I2216"/>
  <c r="H2216"/>
  <c r="G2216"/>
  <c r="F2216"/>
  <c r="E2216"/>
  <c r="D2216"/>
  <c r="Q2215"/>
  <c r="P2215"/>
  <c r="O2215"/>
  <c r="N2215"/>
  <c r="M2215"/>
  <c r="L2215"/>
  <c r="K2215"/>
  <c r="J2215"/>
  <c r="I2215"/>
  <c r="H2215"/>
  <c r="G2215"/>
  <c r="F2215"/>
  <c r="R2215" s="1"/>
  <c r="E2215"/>
  <c r="D2215"/>
  <c r="Q2214"/>
  <c r="P2214"/>
  <c r="O2214"/>
  <c r="N2214"/>
  <c r="M2214"/>
  <c r="L2214"/>
  <c r="K2214"/>
  <c r="J2214"/>
  <c r="I2214"/>
  <c r="H2214"/>
  <c r="G2214"/>
  <c r="F2214"/>
  <c r="E2214"/>
  <c r="D2214"/>
  <c r="R2214" s="1"/>
  <c r="Q2213"/>
  <c r="P2213"/>
  <c r="O2213"/>
  <c r="N2213"/>
  <c r="M2213"/>
  <c r="L2213"/>
  <c r="K2213"/>
  <c r="J2213"/>
  <c r="I2213"/>
  <c r="H2213"/>
  <c r="G2213"/>
  <c r="F2213"/>
  <c r="E2213"/>
  <c r="D2213"/>
  <c r="R2213" s="1"/>
  <c r="Q2212"/>
  <c r="P2212"/>
  <c r="O2212"/>
  <c r="N2212"/>
  <c r="M2212"/>
  <c r="L2212"/>
  <c r="K2212"/>
  <c r="J2212"/>
  <c r="I2212"/>
  <c r="H2212"/>
  <c r="G2212"/>
  <c r="F2212"/>
  <c r="R2212" s="1"/>
  <c r="E2212"/>
  <c r="D2212"/>
  <c r="Q2211"/>
  <c r="P2211"/>
  <c r="O2211"/>
  <c r="N2211"/>
  <c r="M2211"/>
  <c r="L2211"/>
  <c r="K2211"/>
  <c r="J2211"/>
  <c r="I2211"/>
  <c r="H2211"/>
  <c r="G2211"/>
  <c r="F2211"/>
  <c r="R2211" s="1"/>
  <c r="E2211"/>
  <c r="D2211"/>
  <c r="Q2210"/>
  <c r="P2210"/>
  <c r="O2210"/>
  <c r="N2210"/>
  <c r="M2210"/>
  <c r="L2210"/>
  <c r="K2210"/>
  <c r="J2210"/>
  <c r="I2210"/>
  <c r="H2210"/>
  <c r="G2210"/>
  <c r="F2210"/>
  <c r="E2210"/>
  <c r="D2210"/>
  <c r="Q2209"/>
  <c r="P2209"/>
  <c r="O2209"/>
  <c r="N2209"/>
  <c r="M2209"/>
  <c r="L2209"/>
  <c r="K2209"/>
  <c r="J2209"/>
  <c r="I2209"/>
  <c r="H2209"/>
  <c r="G2209"/>
  <c r="F2209"/>
  <c r="E2209"/>
  <c r="D2209"/>
  <c r="Q2208"/>
  <c r="P2208"/>
  <c r="O2208"/>
  <c r="N2208"/>
  <c r="M2208"/>
  <c r="L2208"/>
  <c r="K2208"/>
  <c r="J2208"/>
  <c r="I2208"/>
  <c r="H2208"/>
  <c r="G2208"/>
  <c r="F2208"/>
  <c r="R2208" s="1"/>
  <c r="E2208"/>
  <c r="D2208"/>
  <c r="Q2207"/>
  <c r="P2207"/>
  <c r="O2207"/>
  <c r="N2207"/>
  <c r="M2207"/>
  <c r="L2207"/>
  <c r="K2207"/>
  <c r="J2207"/>
  <c r="I2207"/>
  <c r="H2207"/>
  <c r="G2207"/>
  <c r="F2207"/>
  <c r="E2207"/>
  <c r="R2207" s="1"/>
  <c r="D2207"/>
  <c r="Q2206"/>
  <c r="P2206"/>
  <c r="O2206"/>
  <c r="N2206"/>
  <c r="M2206"/>
  <c r="L2206"/>
  <c r="K2206"/>
  <c r="J2206"/>
  <c r="I2206"/>
  <c r="H2206"/>
  <c r="G2206"/>
  <c r="F2206"/>
  <c r="E2206"/>
  <c r="D2206"/>
  <c r="R2206" s="1"/>
  <c r="Q2205"/>
  <c r="P2205"/>
  <c r="O2205"/>
  <c r="N2205"/>
  <c r="M2205"/>
  <c r="L2205"/>
  <c r="K2205"/>
  <c r="J2205"/>
  <c r="I2205"/>
  <c r="H2205"/>
  <c r="G2205"/>
  <c r="F2205"/>
  <c r="E2205"/>
  <c r="D2205"/>
  <c r="R2205" s="1"/>
  <c r="Q2204"/>
  <c r="P2204"/>
  <c r="O2204"/>
  <c r="N2204"/>
  <c r="M2204"/>
  <c r="L2204"/>
  <c r="K2204"/>
  <c r="J2204"/>
  <c r="I2204"/>
  <c r="H2204"/>
  <c r="G2204"/>
  <c r="F2204"/>
  <c r="R2204" s="1"/>
  <c r="E2204"/>
  <c r="D2204"/>
  <c r="Q2203"/>
  <c r="P2203"/>
  <c r="O2203"/>
  <c r="N2203"/>
  <c r="M2203"/>
  <c r="L2203"/>
  <c r="K2203"/>
  <c r="J2203"/>
  <c r="I2203"/>
  <c r="H2203"/>
  <c r="G2203"/>
  <c r="F2203"/>
  <c r="R2203" s="1"/>
  <c r="E2203"/>
  <c r="D2203"/>
  <c r="Q2202"/>
  <c r="P2202"/>
  <c r="O2202"/>
  <c r="N2202"/>
  <c r="M2202"/>
  <c r="L2202"/>
  <c r="K2202"/>
  <c r="J2202"/>
  <c r="I2202"/>
  <c r="H2202"/>
  <c r="G2202"/>
  <c r="F2202"/>
  <c r="E2202"/>
  <c r="D2202"/>
  <c r="Q2201"/>
  <c r="P2201"/>
  <c r="O2201"/>
  <c r="N2201"/>
  <c r="M2201"/>
  <c r="L2201"/>
  <c r="K2201"/>
  <c r="J2201"/>
  <c r="I2201"/>
  <c r="H2201"/>
  <c r="G2201"/>
  <c r="F2201"/>
  <c r="E2201"/>
  <c r="D2201"/>
  <c r="Q2200"/>
  <c r="P2200"/>
  <c r="O2200"/>
  <c r="N2200"/>
  <c r="M2200"/>
  <c r="L2200"/>
  <c r="K2200"/>
  <c r="J2200"/>
  <c r="I2200"/>
  <c r="H2200"/>
  <c r="G2200"/>
  <c r="F2200"/>
  <c r="R2200" s="1"/>
  <c r="E2200"/>
  <c r="D2200"/>
  <c r="Q2199"/>
  <c r="P2199"/>
  <c r="O2199"/>
  <c r="N2199"/>
  <c r="M2199"/>
  <c r="L2199"/>
  <c r="K2199"/>
  <c r="J2199"/>
  <c r="I2199"/>
  <c r="H2199"/>
  <c r="G2199"/>
  <c r="F2199"/>
  <c r="E2199"/>
  <c r="R2199" s="1"/>
  <c r="D2199"/>
  <c r="Q2198"/>
  <c r="P2198"/>
  <c r="O2198"/>
  <c r="N2198"/>
  <c r="M2198"/>
  <c r="L2198"/>
  <c r="K2198"/>
  <c r="J2198"/>
  <c r="I2198"/>
  <c r="H2198"/>
  <c r="G2198"/>
  <c r="F2198"/>
  <c r="E2198"/>
  <c r="D2198"/>
  <c r="R2198" s="1"/>
  <c r="Q2197"/>
  <c r="P2197"/>
  <c r="O2197"/>
  <c r="N2197"/>
  <c r="M2197"/>
  <c r="L2197"/>
  <c r="K2197"/>
  <c r="J2197"/>
  <c r="I2197"/>
  <c r="H2197"/>
  <c r="G2197"/>
  <c r="F2197"/>
  <c r="E2197"/>
  <c r="D2197"/>
  <c r="R2197" s="1"/>
  <c r="Q2196"/>
  <c r="P2196"/>
  <c r="O2196"/>
  <c r="N2196"/>
  <c r="M2196"/>
  <c r="L2196"/>
  <c r="K2196"/>
  <c r="J2196"/>
  <c r="I2196"/>
  <c r="H2196"/>
  <c r="G2196"/>
  <c r="F2196"/>
  <c r="R2196" s="1"/>
  <c r="E2196"/>
  <c r="D2196"/>
  <c r="Q2195"/>
  <c r="P2195"/>
  <c r="O2195"/>
  <c r="N2195"/>
  <c r="M2195"/>
  <c r="L2195"/>
  <c r="K2195"/>
  <c r="J2195"/>
  <c r="I2195"/>
  <c r="H2195"/>
  <c r="G2195"/>
  <c r="F2195"/>
  <c r="R2195" s="1"/>
  <c r="E2195"/>
  <c r="D2195"/>
  <c r="Q2194"/>
  <c r="P2194"/>
  <c r="O2194"/>
  <c r="N2194"/>
  <c r="M2194"/>
  <c r="L2194"/>
  <c r="K2194"/>
  <c r="J2194"/>
  <c r="I2194"/>
  <c r="H2194"/>
  <c r="G2194"/>
  <c r="F2194"/>
  <c r="E2194"/>
  <c r="D2194"/>
  <c r="Q2193"/>
  <c r="P2193"/>
  <c r="O2193"/>
  <c r="N2193"/>
  <c r="M2193"/>
  <c r="L2193"/>
  <c r="K2193"/>
  <c r="J2193"/>
  <c r="I2193"/>
  <c r="H2193"/>
  <c r="G2193"/>
  <c r="F2193"/>
  <c r="E2193"/>
  <c r="D2193"/>
  <c r="Q2192"/>
  <c r="P2192"/>
  <c r="O2192"/>
  <c r="N2192"/>
  <c r="M2192"/>
  <c r="L2192"/>
  <c r="K2192"/>
  <c r="J2192"/>
  <c r="I2192"/>
  <c r="H2192"/>
  <c r="G2192"/>
  <c r="F2192"/>
  <c r="R2192" s="1"/>
  <c r="E2192"/>
  <c r="D2192"/>
  <c r="Q2191"/>
  <c r="P2191"/>
  <c r="O2191"/>
  <c r="N2191"/>
  <c r="M2191"/>
  <c r="L2191"/>
  <c r="K2191"/>
  <c r="J2191"/>
  <c r="I2191"/>
  <c r="H2191"/>
  <c r="G2191"/>
  <c r="F2191"/>
  <c r="E2191"/>
  <c r="R2191" s="1"/>
  <c r="D2191"/>
  <c r="Q2190"/>
  <c r="P2190"/>
  <c r="O2190"/>
  <c r="N2190"/>
  <c r="M2190"/>
  <c r="L2190"/>
  <c r="K2190"/>
  <c r="J2190"/>
  <c r="I2190"/>
  <c r="H2190"/>
  <c r="G2190"/>
  <c r="F2190"/>
  <c r="E2190"/>
  <c r="D2190"/>
  <c r="R2190" s="1"/>
  <c r="Q2189"/>
  <c r="P2189"/>
  <c r="O2189"/>
  <c r="N2189"/>
  <c r="M2189"/>
  <c r="L2189"/>
  <c r="K2189"/>
  <c r="J2189"/>
  <c r="I2189"/>
  <c r="H2189"/>
  <c r="G2189"/>
  <c r="F2189"/>
  <c r="E2189"/>
  <c r="D2189"/>
  <c r="Q2188"/>
  <c r="P2188"/>
  <c r="O2188"/>
  <c r="N2188"/>
  <c r="M2188"/>
  <c r="L2188"/>
  <c r="K2188"/>
  <c r="J2188"/>
  <c r="I2188"/>
  <c r="H2188"/>
  <c r="G2188"/>
  <c r="F2188"/>
  <c r="E2188"/>
  <c r="D2188"/>
  <c r="R2188" s="1"/>
  <c r="Q2187"/>
  <c r="P2187"/>
  <c r="O2187"/>
  <c r="N2187"/>
  <c r="M2187"/>
  <c r="L2187"/>
  <c r="K2187"/>
  <c r="J2187"/>
  <c r="I2187"/>
  <c r="H2187"/>
  <c r="G2187"/>
  <c r="F2187"/>
  <c r="E2187"/>
  <c r="R2187" s="1"/>
  <c r="D2187"/>
  <c r="Q2186"/>
  <c r="P2186"/>
  <c r="O2186"/>
  <c r="N2186"/>
  <c r="M2186"/>
  <c r="L2186"/>
  <c r="K2186"/>
  <c r="J2186"/>
  <c r="I2186"/>
  <c r="H2186"/>
  <c r="G2186"/>
  <c r="F2186"/>
  <c r="R2186" s="1"/>
  <c r="E2186"/>
  <c r="D2186"/>
  <c r="Q2185"/>
  <c r="P2185"/>
  <c r="O2185"/>
  <c r="N2185"/>
  <c r="M2185"/>
  <c r="L2185"/>
  <c r="K2185"/>
  <c r="J2185"/>
  <c r="I2185"/>
  <c r="H2185"/>
  <c r="G2185"/>
  <c r="F2185"/>
  <c r="E2185"/>
  <c r="D2185"/>
  <c r="Q2184"/>
  <c r="P2184"/>
  <c r="O2184"/>
  <c r="N2184"/>
  <c r="M2184"/>
  <c r="L2184"/>
  <c r="K2184"/>
  <c r="J2184"/>
  <c r="I2184"/>
  <c r="H2184"/>
  <c r="G2184"/>
  <c r="F2184"/>
  <c r="E2184"/>
  <c r="D2184"/>
  <c r="R2184" s="1"/>
  <c r="Q2183"/>
  <c r="P2183"/>
  <c r="O2183"/>
  <c r="N2183"/>
  <c r="M2183"/>
  <c r="L2183"/>
  <c r="K2183"/>
  <c r="J2183"/>
  <c r="I2183"/>
  <c r="H2183"/>
  <c r="G2183"/>
  <c r="F2183"/>
  <c r="R2183" s="1"/>
  <c r="E2183"/>
  <c r="D2183"/>
  <c r="Q2182"/>
  <c r="P2182"/>
  <c r="O2182"/>
  <c r="N2182"/>
  <c r="M2182"/>
  <c r="L2182"/>
  <c r="K2182"/>
  <c r="J2182"/>
  <c r="I2182"/>
  <c r="H2182"/>
  <c r="G2182"/>
  <c r="F2182"/>
  <c r="R2182" s="1"/>
  <c r="E2182"/>
  <c r="D2182"/>
  <c r="Q2181"/>
  <c r="P2181"/>
  <c r="O2181"/>
  <c r="N2181"/>
  <c r="M2181"/>
  <c r="L2181"/>
  <c r="K2181"/>
  <c r="J2181"/>
  <c r="I2181"/>
  <c r="H2181"/>
  <c r="G2181"/>
  <c r="F2181"/>
  <c r="E2181"/>
  <c r="D2181"/>
  <c r="R2181" s="1"/>
  <c r="Q2180"/>
  <c r="P2180"/>
  <c r="O2180"/>
  <c r="N2180"/>
  <c r="M2180"/>
  <c r="L2180"/>
  <c r="K2180"/>
  <c r="J2180"/>
  <c r="I2180"/>
  <c r="H2180"/>
  <c r="G2180"/>
  <c r="F2180"/>
  <c r="R2180" s="1"/>
  <c r="E2180"/>
  <c r="D2180"/>
  <c r="Q2179"/>
  <c r="P2179"/>
  <c r="O2179"/>
  <c r="N2179"/>
  <c r="M2179"/>
  <c r="L2179"/>
  <c r="K2179"/>
  <c r="J2179"/>
  <c r="I2179"/>
  <c r="H2179"/>
  <c r="G2179"/>
  <c r="F2179"/>
  <c r="R2179" s="1"/>
  <c r="E2179"/>
  <c r="D2179"/>
  <c r="Q2178"/>
  <c r="P2178"/>
  <c r="O2178"/>
  <c r="N2178"/>
  <c r="M2178"/>
  <c r="L2178"/>
  <c r="K2178"/>
  <c r="J2178"/>
  <c r="I2178"/>
  <c r="H2178"/>
  <c r="G2178"/>
  <c r="F2178"/>
  <c r="E2178"/>
  <c r="D2178"/>
  <c r="R2178" s="1"/>
  <c r="Q2177"/>
  <c r="P2177"/>
  <c r="O2177"/>
  <c r="N2177"/>
  <c r="M2177"/>
  <c r="L2177"/>
  <c r="K2177"/>
  <c r="J2177"/>
  <c r="I2177"/>
  <c r="H2177"/>
  <c r="G2177"/>
  <c r="F2177"/>
  <c r="E2177"/>
  <c r="D2177"/>
  <c r="Q2176"/>
  <c r="P2176"/>
  <c r="O2176"/>
  <c r="N2176"/>
  <c r="M2176"/>
  <c r="L2176"/>
  <c r="K2176"/>
  <c r="J2176"/>
  <c r="I2176"/>
  <c r="H2176"/>
  <c r="G2176"/>
  <c r="F2176"/>
  <c r="R2176" s="1"/>
  <c r="E2176"/>
  <c r="D2176"/>
  <c r="Q2175"/>
  <c r="P2175"/>
  <c r="O2175"/>
  <c r="N2175"/>
  <c r="M2175"/>
  <c r="L2175"/>
  <c r="K2175"/>
  <c r="J2175"/>
  <c r="I2175"/>
  <c r="H2175"/>
  <c r="G2175"/>
  <c r="F2175"/>
  <c r="E2175"/>
  <c r="R2175" s="1"/>
  <c r="D2175"/>
  <c r="Q2174"/>
  <c r="P2174"/>
  <c r="O2174"/>
  <c r="N2174"/>
  <c r="M2174"/>
  <c r="L2174"/>
  <c r="K2174"/>
  <c r="J2174"/>
  <c r="I2174"/>
  <c r="H2174"/>
  <c r="G2174"/>
  <c r="F2174"/>
  <c r="E2174"/>
  <c r="D2174"/>
  <c r="R2174" s="1"/>
  <c r="Q2173"/>
  <c r="P2173"/>
  <c r="O2173"/>
  <c r="N2173"/>
  <c r="M2173"/>
  <c r="L2173"/>
  <c r="K2173"/>
  <c r="J2173"/>
  <c r="I2173"/>
  <c r="H2173"/>
  <c r="G2173"/>
  <c r="F2173"/>
  <c r="E2173"/>
  <c r="D2173"/>
  <c r="Q2172"/>
  <c r="P2172"/>
  <c r="O2172"/>
  <c r="N2172"/>
  <c r="M2172"/>
  <c r="L2172"/>
  <c r="K2172"/>
  <c r="J2172"/>
  <c r="I2172"/>
  <c r="H2172"/>
  <c r="G2172"/>
  <c r="F2172"/>
  <c r="E2172"/>
  <c r="D2172"/>
  <c r="R2172" s="1"/>
  <c r="Q2171"/>
  <c r="P2171"/>
  <c r="O2171"/>
  <c r="N2171"/>
  <c r="M2171"/>
  <c r="L2171"/>
  <c r="K2171"/>
  <c r="J2171"/>
  <c r="I2171"/>
  <c r="H2171"/>
  <c r="G2171"/>
  <c r="F2171"/>
  <c r="E2171"/>
  <c r="R2171" s="1"/>
  <c r="D2171"/>
  <c r="Q2170"/>
  <c r="P2170"/>
  <c r="O2170"/>
  <c r="N2170"/>
  <c r="M2170"/>
  <c r="L2170"/>
  <c r="K2170"/>
  <c r="J2170"/>
  <c r="I2170"/>
  <c r="H2170"/>
  <c r="G2170"/>
  <c r="F2170"/>
  <c r="R2170" s="1"/>
  <c r="E2170"/>
  <c r="D2170"/>
  <c r="Q2169"/>
  <c r="P2169"/>
  <c r="O2169"/>
  <c r="N2169"/>
  <c r="M2169"/>
  <c r="L2169"/>
  <c r="K2169"/>
  <c r="J2169"/>
  <c r="I2169"/>
  <c r="H2169"/>
  <c r="G2169"/>
  <c r="F2169"/>
  <c r="E2169"/>
  <c r="D2169"/>
  <c r="Q2168"/>
  <c r="P2168"/>
  <c r="O2168"/>
  <c r="N2168"/>
  <c r="M2168"/>
  <c r="L2168"/>
  <c r="K2168"/>
  <c r="J2168"/>
  <c r="I2168"/>
  <c r="H2168"/>
  <c r="G2168"/>
  <c r="F2168"/>
  <c r="E2168"/>
  <c r="D2168"/>
  <c r="R2168" s="1"/>
  <c r="Q2167"/>
  <c r="P2167"/>
  <c r="O2167"/>
  <c r="N2167"/>
  <c r="M2167"/>
  <c r="L2167"/>
  <c r="K2167"/>
  <c r="J2167"/>
  <c r="I2167"/>
  <c r="H2167"/>
  <c r="G2167"/>
  <c r="F2167"/>
  <c r="R2167" s="1"/>
  <c r="E2167"/>
  <c r="D2167"/>
  <c r="Q2166"/>
  <c r="P2166"/>
  <c r="O2166"/>
  <c r="N2166"/>
  <c r="M2166"/>
  <c r="L2166"/>
  <c r="K2166"/>
  <c r="J2166"/>
  <c r="I2166"/>
  <c r="H2166"/>
  <c r="G2166"/>
  <c r="F2166"/>
  <c r="R2166" s="1"/>
  <c r="E2166"/>
  <c r="D2166"/>
  <c r="Q2165"/>
  <c r="P2165"/>
  <c r="O2165"/>
  <c r="N2165"/>
  <c r="M2165"/>
  <c r="L2165"/>
  <c r="K2165"/>
  <c r="J2165"/>
  <c r="I2165"/>
  <c r="H2165"/>
  <c r="G2165"/>
  <c r="F2165"/>
  <c r="E2165"/>
  <c r="D2165"/>
  <c r="R2165" s="1"/>
  <c r="Q2164"/>
  <c r="P2164"/>
  <c r="O2164"/>
  <c r="N2164"/>
  <c r="M2164"/>
  <c r="L2164"/>
  <c r="K2164"/>
  <c r="J2164"/>
  <c r="I2164"/>
  <c r="H2164"/>
  <c r="G2164"/>
  <c r="F2164"/>
  <c r="R2164" s="1"/>
  <c r="E2164"/>
  <c r="D2164"/>
  <c r="Q2163"/>
  <c r="P2163"/>
  <c r="O2163"/>
  <c r="N2163"/>
  <c r="M2163"/>
  <c r="L2163"/>
  <c r="K2163"/>
  <c r="J2163"/>
  <c r="I2163"/>
  <c r="H2163"/>
  <c r="G2163"/>
  <c r="F2163"/>
  <c r="R2163" s="1"/>
  <c r="E2163"/>
  <c r="D2163"/>
  <c r="Q2162"/>
  <c r="P2162"/>
  <c r="O2162"/>
  <c r="N2162"/>
  <c r="M2162"/>
  <c r="L2162"/>
  <c r="K2162"/>
  <c r="J2162"/>
  <c r="I2162"/>
  <c r="H2162"/>
  <c r="G2162"/>
  <c r="F2162"/>
  <c r="E2162"/>
  <c r="D2162"/>
  <c r="R2162" s="1"/>
  <c r="Q2161"/>
  <c r="P2161"/>
  <c r="O2161"/>
  <c r="N2161"/>
  <c r="M2161"/>
  <c r="L2161"/>
  <c r="K2161"/>
  <c r="J2161"/>
  <c r="I2161"/>
  <c r="H2161"/>
  <c r="G2161"/>
  <c r="F2161"/>
  <c r="E2161"/>
  <c r="D2161"/>
  <c r="R2161" s="1"/>
  <c r="Q2160"/>
  <c r="P2160"/>
  <c r="O2160"/>
  <c r="N2160"/>
  <c r="M2160"/>
  <c r="L2160"/>
  <c r="K2160"/>
  <c r="J2160"/>
  <c r="I2160"/>
  <c r="H2160"/>
  <c r="G2160"/>
  <c r="F2160"/>
  <c r="R2160" s="1"/>
  <c r="E2160"/>
  <c r="D2160"/>
  <c r="Q2159"/>
  <c r="P2159"/>
  <c r="O2159"/>
  <c r="N2159"/>
  <c r="M2159"/>
  <c r="L2159"/>
  <c r="K2159"/>
  <c r="J2159"/>
  <c r="I2159"/>
  <c r="H2159"/>
  <c r="G2159"/>
  <c r="F2159"/>
  <c r="R2159" s="1"/>
  <c r="E2159"/>
  <c r="D2159"/>
  <c r="Q2158"/>
  <c r="P2158"/>
  <c r="O2158"/>
  <c r="N2158"/>
  <c r="M2158"/>
  <c r="L2158"/>
  <c r="K2158"/>
  <c r="J2158"/>
  <c r="I2158"/>
  <c r="H2158"/>
  <c r="G2158"/>
  <c r="F2158"/>
  <c r="E2158"/>
  <c r="D2158"/>
  <c r="R2158" s="1"/>
  <c r="Q2157"/>
  <c r="P2157"/>
  <c r="O2157"/>
  <c r="N2157"/>
  <c r="M2157"/>
  <c r="L2157"/>
  <c r="K2157"/>
  <c r="J2157"/>
  <c r="I2157"/>
  <c r="H2157"/>
  <c r="G2157"/>
  <c r="F2157"/>
  <c r="E2157"/>
  <c r="D2157"/>
  <c r="R2157" s="1"/>
  <c r="Q2156"/>
  <c r="P2156"/>
  <c r="O2156"/>
  <c r="N2156"/>
  <c r="M2156"/>
  <c r="L2156"/>
  <c r="K2156"/>
  <c r="J2156"/>
  <c r="I2156"/>
  <c r="H2156"/>
  <c r="G2156"/>
  <c r="F2156"/>
  <c r="R2156" s="1"/>
  <c r="E2156"/>
  <c r="D2156"/>
  <c r="Q2155"/>
  <c r="P2155"/>
  <c r="O2155"/>
  <c r="N2155"/>
  <c r="M2155"/>
  <c r="L2155"/>
  <c r="K2155"/>
  <c r="J2155"/>
  <c r="I2155"/>
  <c r="H2155"/>
  <c r="G2155"/>
  <c r="F2155"/>
  <c r="R2155" s="1"/>
  <c r="E2155"/>
  <c r="D2155"/>
  <c r="Q2154"/>
  <c r="P2154"/>
  <c r="O2154"/>
  <c r="N2154"/>
  <c r="M2154"/>
  <c r="L2154"/>
  <c r="K2154"/>
  <c r="J2154"/>
  <c r="I2154"/>
  <c r="H2154"/>
  <c r="G2154"/>
  <c r="F2154"/>
  <c r="E2154"/>
  <c r="D2154"/>
  <c r="R2154" s="1"/>
  <c r="Q2153"/>
  <c r="P2153"/>
  <c r="O2153"/>
  <c r="N2153"/>
  <c r="M2153"/>
  <c r="L2153"/>
  <c r="K2153"/>
  <c r="J2153"/>
  <c r="I2153"/>
  <c r="H2153"/>
  <c r="G2153"/>
  <c r="F2153"/>
  <c r="E2153"/>
  <c r="D2153"/>
  <c r="R2153" s="1"/>
  <c r="Q2152"/>
  <c r="P2152"/>
  <c r="O2152"/>
  <c r="N2152"/>
  <c r="M2152"/>
  <c r="L2152"/>
  <c r="K2152"/>
  <c r="J2152"/>
  <c r="I2152"/>
  <c r="H2152"/>
  <c r="G2152"/>
  <c r="F2152"/>
  <c r="R2152" s="1"/>
  <c r="E2152"/>
  <c r="D2152"/>
  <c r="Q2151"/>
  <c r="P2151"/>
  <c r="O2151"/>
  <c r="N2151"/>
  <c r="M2151"/>
  <c r="L2151"/>
  <c r="K2151"/>
  <c r="J2151"/>
  <c r="I2151"/>
  <c r="H2151"/>
  <c r="G2151"/>
  <c r="F2151"/>
  <c r="R2151" s="1"/>
  <c r="E2151"/>
  <c r="D2151"/>
  <c r="Q2150"/>
  <c r="P2150"/>
  <c r="O2150"/>
  <c r="N2150"/>
  <c r="M2150"/>
  <c r="L2150"/>
  <c r="K2150"/>
  <c r="J2150"/>
  <c r="I2150"/>
  <c r="H2150"/>
  <c r="G2150"/>
  <c r="F2150"/>
  <c r="E2150"/>
  <c r="D2150"/>
  <c r="R2150" s="1"/>
  <c r="Q2149"/>
  <c r="P2149"/>
  <c r="O2149"/>
  <c r="N2149"/>
  <c r="M2149"/>
  <c r="L2149"/>
  <c r="K2149"/>
  <c r="J2149"/>
  <c r="I2149"/>
  <c r="H2149"/>
  <c r="G2149"/>
  <c r="F2149"/>
  <c r="E2149"/>
  <c r="D2149"/>
  <c r="R2149" s="1"/>
  <c r="Q2148"/>
  <c r="P2148"/>
  <c r="O2148"/>
  <c r="N2148"/>
  <c r="M2148"/>
  <c r="L2148"/>
  <c r="K2148"/>
  <c r="J2148"/>
  <c r="I2148"/>
  <c r="H2148"/>
  <c r="G2148"/>
  <c r="F2148"/>
  <c r="R2148" s="1"/>
  <c r="E2148"/>
  <c r="D2148"/>
  <c r="Q2147"/>
  <c r="P2147"/>
  <c r="O2147"/>
  <c r="N2147"/>
  <c r="M2147"/>
  <c r="L2147"/>
  <c r="K2147"/>
  <c r="J2147"/>
  <c r="I2147"/>
  <c r="H2147"/>
  <c r="G2147"/>
  <c r="F2147"/>
  <c r="R2147" s="1"/>
  <c r="E2147"/>
  <c r="D2147"/>
  <c r="Q2146"/>
  <c r="P2146"/>
  <c r="O2146"/>
  <c r="N2146"/>
  <c r="M2146"/>
  <c r="L2146"/>
  <c r="K2146"/>
  <c r="J2146"/>
  <c r="I2146"/>
  <c r="H2146"/>
  <c r="G2146"/>
  <c r="F2146"/>
  <c r="E2146"/>
  <c r="D2146"/>
  <c r="R2146" s="1"/>
  <c r="Q2145"/>
  <c r="P2145"/>
  <c r="O2145"/>
  <c r="N2145"/>
  <c r="M2145"/>
  <c r="L2145"/>
  <c r="K2145"/>
  <c r="J2145"/>
  <c r="I2145"/>
  <c r="H2145"/>
  <c r="G2145"/>
  <c r="F2145"/>
  <c r="E2145"/>
  <c r="D2145"/>
  <c r="R2145" s="1"/>
  <c r="Q2144"/>
  <c r="P2144"/>
  <c r="O2144"/>
  <c r="N2144"/>
  <c r="M2144"/>
  <c r="L2144"/>
  <c r="K2144"/>
  <c r="J2144"/>
  <c r="I2144"/>
  <c r="H2144"/>
  <c r="G2144"/>
  <c r="F2144"/>
  <c r="R2144" s="1"/>
  <c r="E2144"/>
  <c r="D2144"/>
  <c r="Q2143"/>
  <c r="P2143"/>
  <c r="O2143"/>
  <c r="N2143"/>
  <c r="M2143"/>
  <c r="L2143"/>
  <c r="K2143"/>
  <c r="J2143"/>
  <c r="I2143"/>
  <c r="H2143"/>
  <c r="G2143"/>
  <c r="F2143"/>
  <c r="R2143" s="1"/>
  <c r="E2143"/>
  <c r="D2143"/>
  <c r="Q2142"/>
  <c r="P2142"/>
  <c r="O2142"/>
  <c r="N2142"/>
  <c r="M2142"/>
  <c r="L2142"/>
  <c r="K2142"/>
  <c r="J2142"/>
  <c r="I2142"/>
  <c r="H2142"/>
  <c r="G2142"/>
  <c r="F2142"/>
  <c r="E2142"/>
  <c r="D2142"/>
  <c r="R2142" s="1"/>
  <c r="Q2141"/>
  <c r="P2141"/>
  <c r="O2141"/>
  <c r="N2141"/>
  <c r="M2141"/>
  <c r="L2141"/>
  <c r="K2141"/>
  <c r="J2141"/>
  <c r="I2141"/>
  <c r="H2141"/>
  <c r="G2141"/>
  <c r="F2141"/>
  <c r="E2141"/>
  <c r="D2141"/>
  <c r="R2141" s="1"/>
  <c r="Q2140"/>
  <c r="P2140"/>
  <c r="O2140"/>
  <c r="N2140"/>
  <c r="M2140"/>
  <c r="L2140"/>
  <c r="K2140"/>
  <c r="J2140"/>
  <c r="I2140"/>
  <c r="H2140"/>
  <c r="G2140"/>
  <c r="F2140"/>
  <c r="R2140" s="1"/>
  <c r="E2140"/>
  <c r="D2140"/>
  <c r="Q2139"/>
  <c r="P2139"/>
  <c r="O2139"/>
  <c r="N2139"/>
  <c r="M2139"/>
  <c r="L2139"/>
  <c r="K2139"/>
  <c r="J2139"/>
  <c r="I2139"/>
  <c r="H2139"/>
  <c r="G2139"/>
  <c r="F2139"/>
  <c r="R2139" s="1"/>
  <c r="E2139"/>
  <c r="D2139"/>
  <c r="Q2138"/>
  <c r="P2138"/>
  <c r="O2138"/>
  <c r="N2138"/>
  <c r="M2138"/>
  <c r="L2138"/>
  <c r="K2138"/>
  <c r="J2138"/>
  <c r="I2138"/>
  <c r="H2138"/>
  <c r="G2138"/>
  <c r="F2138"/>
  <c r="E2138"/>
  <c r="D2138"/>
  <c r="R2138" s="1"/>
  <c r="Q2137"/>
  <c r="P2137"/>
  <c r="O2137"/>
  <c r="N2137"/>
  <c r="M2137"/>
  <c r="L2137"/>
  <c r="K2137"/>
  <c r="J2137"/>
  <c r="I2137"/>
  <c r="H2137"/>
  <c r="G2137"/>
  <c r="F2137"/>
  <c r="E2137"/>
  <c r="D2137"/>
  <c r="R2137" s="1"/>
  <c r="Q2136"/>
  <c r="P2136"/>
  <c r="O2136"/>
  <c r="N2136"/>
  <c r="M2136"/>
  <c r="L2136"/>
  <c r="K2136"/>
  <c r="J2136"/>
  <c r="I2136"/>
  <c r="H2136"/>
  <c r="G2136"/>
  <c r="F2136"/>
  <c r="R2136" s="1"/>
  <c r="E2136"/>
  <c r="D2136"/>
  <c r="Q2135"/>
  <c r="P2135"/>
  <c r="O2135"/>
  <c r="N2135"/>
  <c r="M2135"/>
  <c r="L2135"/>
  <c r="K2135"/>
  <c r="J2135"/>
  <c r="I2135"/>
  <c r="H2135"/>
  <c r="G2135"/>
  <c r="F2135"/>
  <c r="E2135"/>
  <c r="R2135" s="1"/>
  <c r="D2135"/>
  <c r="Q2134"/>
  <c r="P2134"/>
  <c r="O2134"/>
  <c r="N2134"/>
  <c r="M2134"/>
  <c r="L2134"/>
  <c r="K2134"/>
  <c r="J2134"/>
  <c r="I2134"/>
  <c r="H2134"/>
  <c r="G2134"/>
  <c r="F2134"/>
  <c r="E2134"/>
  <c r="D2134"/>
  <c r="R2134" s="1"/>
  <c r="Q2133"/>
  <c r="P2133"/>
  <c r="O2133"/>
  <c r="N2133"/>
  <c r="M2133"/>
  <c r="L2133"/>
  <c r="K2133"/>
  <c r="J2133"/>
  <c r="I2133"/>
  <c r="H2133"/>
  <c r="G2133"/>
  <c r="F2133"/>
  <c r="E2133"/>
  <c r="D2133"/>
  <c r="R2133" s="1"/>
  <c r="Q2132"/>
  <c r="P2132"/>
  <c r="O2132"/>
  <c r="N2132"/>
  <c r="M2132"/>
  <c r="L2132"/>
  <c r="K2132"/>
  <c r="J2132"/>
  <c r="I2132"/>
  <c r="H2132"/>
  <c r="G2132"/>
  <c r="F2132"/>
  <c r="R2132" s="1"/>
  <c r="E2132"/>
  <c r="D2132"/>
  <c r="Q2131"/>
  <c r="P2131"/>
  <c r="O2131"/>
  <c r="N2131"/>
  <c r="M2131"/>
  <c r="L2131"/>
  <c r="K2131"/>
  <c r="J2131"/>
  <c r="I2131"/>
  <c r="H2131"/>
  <c r="G2131"/>
  <c r="F2131"/>
  <c r="E2131"/>
  <c r="R2131" s="1"/>
  <c r="D2131"/>
  <c r="Q2130"/>
  <c r="P2130"/>
  <c r="O2130"/>
  <c r="N2130"/>
  <c r="M2130"/>
  <c r="L2130"/>
  <c r="K2130"/>
  <c r="J2130"/>
  <c r="I2130"/>
  <c r="H2130"/>
  <c r="G2130"/>
  <c r="F2130"/>
  <c r="E2130"/>
  <c r="D2130"/>
  <c r="R2130" s="1"/>
  <c r="Q2129"/>
  <c r="P2129"/>
  <c r="O2129"/>
  <c r="N2129"/>
  <c r="M2129"/>
  <c r="L2129"/>
  <c r="K2129"/>
  <c r="J2129"/>
  <c r="I2129"/>
  <c r="H2129"/>
  <c r="G2129"/>
  <c r="F2129"/>
  <c r="E2129"/>
  <c r="D2129"/>
  <c r="R2129" s="1"/>
  <c r="Q2128"/>
  <c r="P2128"/>
  <c r="O2128"/>
  <c r="N2128"/>
  <c r="M2128"/>
  <c r="L2128"/>
  <c r="K2128"/>
  <c r="J2128"/>
  <c r="I2128"/>
  <c r="H2128"/>
  <c r="G2128"/>
  <c r="F2128"/>
  <c r="R2128" s="1"/>
  <c r="E2128"/>
  <c r="D2128"/>
  <c r="Q2127"/>
  <c r="P2127"/>
  <c r="O2127"/>
  <c r="N2127"/>
  <c r="M2127"/>
  <c r="L2127"/>
  <c r="K2127"/>
  <c r="J2127"/>
  <c r="I2127"/>
  <c r="H2127"/>
  <c r="G2127"/>
  <c r="F2127"/>
  <c r="E2127"/>
  <c r="R2127" s="1"/>
  <c r="D2127"/>
  <c r="Q2126"/>
  <c r="P2126"/>
  <c r="O2126"/>
  <c r="N2126"/>
  <c r="M2126"/>
  <c r="L2126"/>
  <c r="K2126"/>
  <c r="J2126"/>
  <c r="I2126"/>
  <c r="H2126"/>
  <c r="G2126"/>
  <c r="F2126"/>
  <c r="E2126"/>
  <c r="D2126"/>
  <c r="R2126" s="1"/>
  <c r="Q2125"/>
  <c r="P2125"/>
  <c r="O2125"/>
  <c r="N2125"/>
  <c r="M2125"/>
  <c r="L2125"/>
  <c r="K2125"/>
  <c r="J2125"/>
  <c r="I2125"/>
  <c r="H2125"/>
  <c r="G2125"/>
  <c r="F2125"/>
  <c r="E2125"/>
  <c r="D2125"/>
  <c r="R2125" s="1"/>
  <c r="Q2124"/>
  <c r="P2124"/>
  <c r="O2124"/>
  <c r="N2124"/>
  <c r="M2124"/>
  <c r="L2124"/>
  <c r="K2124"/>
  <c r="J2124"/>
  <c r="I2124"/>
  <c r="H2124"/>
  <c r="G2124"/>
  <c r="F2124"/>
  <c r="R2124" s="1"/>
  <c r="E2124"/>
  <c r="D2124"/>
  <c r="Q2123"/>
  <c r="P2123"/>
  <c r="O2123"/>
  <c r="N2123"/>
  <c r="M2123"/>
  <c r="L2123"/>
  <c r="K2123"/>
  <c r="J2123"/>
  <c r="I2123"/>
  <c r="H2123"/>
  <c r="G2123"/>
  <c r="F2123"/>
  <c r="R2123" s="1"/>
  <c r="E2123"/>
  <c r="D2123"/>
  <c r="Q2122"/>
  <c r="P2122"/>
  <c r="O2122"/>
  <c r="N2122"/>
  <c r="M2122"/>
  <c r="L2122"/>
  <c r="K2122"/>
  <c r="J2122"/>
  <c r="I2122"/>
  <c r="H2122"/>
  <c r="G2122"/>
  <c r="F2122"/>
  <c r="E2122"/>
  <c r="D2122"/>
  <c r="R2122" s="1"/>
  <c r="Q2121"/>
  <c r="P2121"/>
  <c r="O2121"/>
  <c r="N2121"/>
  <c r="M2121"/>
  <c r="L2121"/>
  <c r="K2121"/>
  <c r="J2121"/>
  <c r="I2121"/>
  <c r="H2121"/>
  <c r="G2121"/>
  <c r="F2121"/>
  <c r="E2121"/>
  <c r="D2121"/>
  <c r="R2121" s="1"/>
  <c r="Q2120"/>
  <c r="P2120"/>
  <c r="O2120"/>
  <c r="N2120"/>
  <c r="M2120"/>
  <c r="L2120"/>
  <c r="K2120"/>
  <c r="J2120"/>
  <c r="I2120"/>
  <c r="H2120"/>
  <c r="G2120"/>
  <c r="F2120"/>
  <c r="R2120" s="1"/>
  <c r="E2120"/>
  <c r="D2120"/>
  <c r="Q2119"/>
  <c r="P2119"/>
  <c r="O2119"/>
  <c r="N2119"/>
  <c r="M2119"/>
  <c r="L2119"/>
  <c r="K2119"/>
  <c r="J2119"/>
  <c r="I2119"/>
  <c r="H2119"/>
  <c r="G2119"/>
  <c r="F2119"/>
  <c r="R2119" s="1"/>
  <c r="E2119"/>
  <c r="D2119"/>
  <c r="Q2118"/>
  <c r="P2118"/>
  <c r="O2118"/>
  <c r="N2118"/>
  <c r="M2118"/>
  <c r="L2118"/>
  <c r="K2118"/>
  <c r="J2118"/>
  <c r="I2118"/>
  <c r="H2118"/>
  <c r="G2118"/>
  <c r="F2118"/>
  <c r="E2118"/>
  <c r="D2118"/>
  <c r="R2118" s="1"/>
  <c r="Q2117"/>
  <c r="P2117"/>
  <c r="O2117"/>
  <c r="N2117"/>
  <c r="M2117"/>
  <c r="L2117"/>
  <c r="K2117"/>
  <c r="J2117"/>
  <c r="I2117"/>
  <c r="H2117"/>
  <c r="G2117"/>
  <c r="F2117"/>
  <c r="E2117"/>
  <c r="D2117"/>
  <c r="R2117" s="1"/>
  <c r="Q2116"/>
  <c r="P2116"/>
  <c r="O2116"/>
  <c r="N2116"/>
  <c r="M2116"/>
  <c r="L2116"/>
  <c r="K2116"/>
  <c r="J2116"/>
  <c r="I2116"/>
  <c r="H2116"/>
  <c r="G2116"/>
  <c r="F2116"/>
  <c r="R2116" s="1"/>
  <c r="E2116"/>
  <c r="D2116"/>
  <c r="Q2115"/>
  <c r="P2115"/>
  <c r="O2115"/>
  <c r="N2115"/>
  <c r="M2115"/>
  <c r="L2115"/>
  <c r="K2115"/>
  <c r="J2115"/>
  <c r="I2115"/>
  <c r="H2115"/>
  <c r="G2115"/>
  <c r="F2115"/>
  <c r="R2115" s="1"/>
  <c r="E2115"/>
  <c r="D2115"/>
  <c r="Q2114"/>
  <c r="P2114"/>
  <c r="O2114"/>
  <c r="N2114"/>
  <c r="M2114"/>
  <c r="L2114"/>
  <c r="K2114"/>
  <c r="J2114"/>
  <c r="I2114"/>
  <c r="H2114"/>
  <c r="G2114"/>
  <c r="F2114"/>
  <c r="E2114"/>
  <c r="D2114"/>
  <c r="R2114" s="1"/>
  <c r="Q2113"/>
  <c r="P2113"/>
  <c r="O2113"/>
  <c r="N2113"/>
  <c r="M2113"/>
  <c r="L2113"/>
  <c r="K2113"/>
  <c r="J2113"/>
  <c r="I2113"/>
  <c r="H2113"/>
  <c r="G2113"/>
  <c r="F2113"/>
  <c r="E2113"/>
  <c r="D2113"/>
  <c r="R2113" s="1"/>
  <c r="Q2112"/>
  <c r="P2112"/>
  <c r="O2112"/>
  <c r="N2112"/>
  <c r="M2112"/>
  <c r="L2112"/>
  <c r="K2112"/>
  <c r="J2112"/>
  <c r="I2112"/>
  <c r="H2112"/>
  <c r="G2112"/>
  <c r="F2112"/>
  <c r="R2112" s="1"/>
  <c r="E2112"/>
  <c r="D2112"/>
  <c r="Q2111"/>
  <c r="P2111"/>
  <c r="O2111"/>
  <c r="N2111"/>
  <c r="M2111"/>
  <c r="L2111"/>
  <c r="K2111"/>
  <c r="J2111"/>
  <c r="I2111"/>
  <c r="H2111"/>
  <c r="G2111"/>
  <c r="F2111"/>
  <c r="R2111" s="1"/>
  <c r="E2111"/>
  <c r="D2111"/>
  <c r="Q2110"/>
  <c r="P2110"/>
  <c r="O2110"/>
  <c r="N2110"/>
  <c r="M2110"/>
  <c r="L2110"/>
  <c r="K2110"/>
  <c r="J2110"/>
  <c r="I2110"/>
  <c r="H2110"/>
  <c r="G2110"/>
  <c r="F2110"/>
  <c r="E2110"/>
  <c r="D2110"/>
  <c r="R2110" s="1"/>
  <c r="Q2109"/>
  <c r="P2109"/>
  <c r="O2109"/>
  <c r="N2109"/>
  <c r="M2109"/>
  <c r="L2109"/>
  <c r="K2109"/>
  <c r="J2109"/>
  <c r="I2109"/>
  <c r="H2109"/>
  <c r="G2109"/>
  <c r="F2109"/>
  <c r="E2109"/>
  <c r="D2109"/>
  <c r="R2109" s="1"/>
  <c r="Q2108"/>
  <c r="P2108"/>
  <c r="O2108"/>
  <c r="N2108"/>
  <c r="M2108"/>
  <c r="L2108"/>
  <c r="K2108"/>
  <c r="J2108"/>
  <c r="I2108"/>
  <c r="H2108"/>
  <c r="G2108"/>
  <c r="F2108"/>
  <c r="R2108" s="1"/>
  <c r="E2108"/>
  <c r="D2108"/>
  <c r="Q2107"/>
  <c r="P2107"/>
  <c r="O2107"/>
  <c r="N2107"/>
  <c r="M2107"/>
  <c r="L2107"/>
  <c r="K2107"/>
  <c r="J2107"/>
  <c r="I2107"/>
  <c r="H2107"/>
  <c r="G2107"/>
  <c r="F2107"/>
  <c r="R2107" s="1"/>
  <c r="E2107"/>
  <c r="D2107"/>
  <c r="Q2106"/>
  <c r="P2106"/>
  <c r="O2106"/>
  <c r="N2106"/>
  <c r="M2106"/>
  <c r="L2106"/>
  <c r="K2106"/>
  <c r="J2106"/>
  <c r="I2106"/>
  <c r="H2106"/>
  <c r="G2106"/>
  <c r="F2106"/>
  <c r="E2106"/>
  <c r="D2106"/>
  <c r="R2106" s="1"/>
  <c r="Q2105"/>
  <c r="P2105"/>
  <c r="O2105"/>
  <c r="N2105"/>
  <c r="M2105"/>
  <c r="L2105"/>
  <c r="K2105"/>
  <c r="J2105"/>
  <c r="I2105"/>
  <c r="H2105"/>
  <c r="G2105"/>
  <c r="F2105"/>
  <c r="E2105"/>
  <c r="D2105"/>
  <c r="R2105" s="1"/>
  <c r="Q2104"/>
  <c r="P2104"/>
  <c r="O2104"/>
  <c r="N2104"/>
  <c r="M2104"/>
  <c r="L2104"/>
  <c r="K2104"/>
  <c r="J2104"/>
  <c r="I2104"/>
  <c r="H2104"/>
  <c r="G2104"/>
  <c r="F2104"/>
  <c r="R2104" s="1"/>
  <c r="E2104"/>
  <c r="D2104"/>
  <c r="Q2103"/>
  <c r="P2103"/>
  <c r="O2103"/>
  <c r="N2103"/>
  <c r="M2103"/>
  <c r="L2103"/>
  <c r="K2103"/>
  <c r="J2103"/>
  <c r="I2103"/>
  <c r="H2103"/>
  <c r="G2103"/>
  <c r="F2103"/>
  <c r="R2103" s="1"/>
  <c r="E2103"/>
  <c r="D2103"/>
  <c r="Q2102"/>
  <c r="P2102"/>
  <c r="O2102"/>
  <c r="N2102"/>
  <c r="M2102"/>
  <c r="L2102"/>
  <c r="K2102"/>
  <c r="J2102"/>
  <c r="I2102"/>
  <c r="H2102"/>
  <c r="G2102"/>
  <c r="F2102"/>
  <c r="E2102"/>
  <c r="D2102"/>
  <c r="R2102" s="1"/>
  <c r="Q2101"/>
  <c r="P2101"/>
  <c r="O2101"/>
  <c r="N2101"/>
  <c r="M2101"/>
  <c r="L2101"/>
  <c r="K2101"/>
  <c r="J2101"/>
  <c r="I2101"/>
  <c r="H2101"/>
  <c r="G2101"/>
  <c r="F2101"/>
  <c r="E2101"/>
  <c r="D2101"/>
  <c r="R2101" s="1"/>
  <c r="Q2100"/>
  <c r="P2100"/>
  <c r="O2100"/>
  <c r="N2100"/>
  <c r="M2100"/>
  <c r="L2100"/>
  <c r="K2100"/>
  <c r="J2100"/>
  <c r="I2100"/>
  <c r="H2100"/>
  <c r="G2100"/>
  <c r="F2100"/>
  <c r="R2100" s="1"/>
  <c r="E2100"/>
  <c r="D2100"/>
  <c r="Q2099"/>
  <c r="P2099"/>
  <c r="O2099"/>
  <c r="N2099"/>
  <c r="M2099"/>
  <c r="L2099"/>
  <c r="K2099"/>
  <c r="J2099"/>
  <c r="I2099"/>
  <c r="H2099"/>
  <c r="G2099"/>
  <c r="F2099"/>
  <c r="R2099" s="1"/>
  <c r="E2099"/>
  <c r="D2099"/>
  <c r="Q2098"/>
  <c r="P2098"/>
  <c r="O2098"/>
  <c r="N2098"/>
  <c r="M2098"/>
  <c r="L2098"/>
  <c r="K2098"/>
  <c r="J2098"/>
  <c r="I2098"/>
  <c r="H2098"/>
  <c r="G2098"/>
  <c r="F2098"/>
  <c r="E2098"/>
  <c r="D2098"/>
  <c r="R2098" s="1"/>
  <c r="Q2097"/>
  <c r="P2097"/>
  <c r="O2097"/>
  <c r="N2097"/>
  <c r="M2097"/>
  <c r="L2097"/>
  <c r="K2097"/>
  <c r="J2097"/>
  <c r="I2097"/>
  <c r="H2097"/>
  <c r="G2097"/>
  <c r="F2097"/>
  <c r="E2097"/>
  <c r="D2097"/>
  <c r="R2097" s="1"/>
  <c r="Q2096"/>
  <c r="P2096"/>
  <c r="O2096"/>
  <c r="N2096"/>
  <c r="M2096"/>
  <c r="L2096"/>
  <c r="K2096"/>
  <c r="J2096"/>
  <c r="I2096"/>
  <c r="H2096"/>
  <c r="G2096"/>
  <c r="F2096"/>
  <c r="R2096" s="1"/>
  <c r="E2096"/>
  <c r="D2096"/>
  <c r="Q2095"/>
  <c r="P2095"/>
  <c r="O2095"/>
  <c r="N2095"/>
  <c r="M2095"/>
  <c r="L2095"/>
  <c r="K2095"/>
  <c r="J2095"/>
  <c r="I2095"/>
  <c r="H2095"/>
  <c r="G2095"/>
  <c r="F2095"/>
  <c r="R2095" s="1"/>
  <c r="E2095"/>
  <c r="D2095"/>
  <c r="Q2094"/>
  <c r="P2094"/>
  <c r="O2094"/>
  <c r="N2094"/>
  <c r="M2094"/>
  <c r="L2094"/>
  <c r="K2094"/>
  <c r="J2094"/>
  <c r="I2094"/>
  <c r="H2094"/>
  <c r="G2094"/>
  <c r="F2094"/>
  <c r="E2094"/>
  <c r="D2094"/>
  <c r="R2094" s="1"/>
  <c r="Q2093"/>
  <c r="P2093"/>
  <c r="O2093"/>
  <c r="N2093"/>
  <c r="M2093"/>
  <c r="L2093"/>
  <c r="K2093"/>
  <c r="J2093"/>
  <c r="I2093"/>
  <c r="H2093"/>
  <c r="G2093"/>
  <c r="F2093"/>
  <c r="E2093"/>
  <c r="D2093"/>
  <c r="R2093" s="1"/>
  <c r="Q2092"/>
  <c r="P2092"/>
  <c r="O2092"/>
  <c r="N2092"/>
  <c r="M2092"/>
  <c r="L2092"/>
  <c r="K2092"/>
  <c r="J2092"/>
  <c r="I2092"/>
  <c r="H2092"/>
  <c r="G2092"/>
  <c r="F2092"/>
  <c r="R2092" s="1"/>
  <c r="E2092"/>
  <c r="D2092"/>
  <c r="Q2091"/>
  <c r="P2091"/>
  <c r="O2091"/>
  <c r="N2091"/>
  <c r="M2091"/>
  <c r="L2091"/>
  <c r="K2091"/>
  <c r="J2091"/>
  <c r="I2091"/>
  <c r="H2091"/>
  <c r="G2091"/>
  <c r="F2091"/>
  <c r="R2091" s="1"/>
  <c r="E2091"/>
  <c r="D2091"/>
  <c r="Q2090"/>
  <c r="P2090"/>
  <c r="O2090"/>
  <c r="N2090"/>
  <c r="M2090"/>
  <c r="L2090"/>
  <c r="K2090"/>
  <c r="J2090"/>
  <c r="I2090"/>
  <c r="H2090"/>
  <c r="G2090"/>
  <c r="F2090"/>
  <c r="E2090"/>
  <c r="D2090"/>
  <c r="R2090" s="1"/>
  <c r="Q2089"/>
  <c r="P2089"/>
  <c r="O2089"/>
  <c r="N2089"/>
  <c r="M2089"/>
  <c r="L2089"/>
  <c r="K2089"/>
  <c r="J2089"/>
  <c r="I2089"/>
  <c r="H2089"/>
  <c r="G2089"/>
  <c r="F2089"/>
  <c r="E2089"/>
  <c r="D2089"/>
  <c r="R2089" s="1"/>
  <c r="Q2088"/>
  <c r="P2088"/>
  <c r="O2088"/>
  <c r="N2088"/>
  <c r="M2088"/>
  <c r="L2088"/>
  <c r="K2088"/>
  <c r="J2088"/>
  <c r="I2088"/>
  <c r="H2088"/>
  <c r="G2088"/>
  <c r="F2088"/>
  <c r="R2088" s="1"/>
  <c r="E2088"/>
  <c r="D2088"/>
  <c r="Q2087"/>
  <c r="P2087"/>
  <c r="O2087"/>
  <c r="N2087"/>
  <c r="M2087"/>
  <c r="L2087"/>
  <c r="K2087"/>
  <c r="J2087"/>
  <c r="I2087"/>
  <c r="H2087"/>
  <c r="G2087"/>
  <c r="F2087"/>
  <c r="R2087" s="1"/>
  <c r="E2087"/>
  <c r="D2087"/>
  <c r="Q2086"/>
  <c r="P2086"/>
  <c r="O2086"/>
  <c r="N2086"/>
  <c r="M2086"/>
  <c r="L2086"/>
  <c r="K2086"/>
  <c r="J2086"/>
  <c r="I2086"/>
  <c r="H2086"/>
  <c r="G2086"/>
  <c r="F2086"/>
  <c r="E2086"/>
  <c r="D2086"/>
  <c r="R2086" s="1"/>
  <c r="Q2085"/>
  <c r="P2085"/>
  <c r="O2085"/>
  <c r="N2085"/>
  <c r="M2085"/>
  <c r="L2085"/>
  <c r="K2085"/>
  <c r="J2085"/>
  <c r="I2085"/>
  <c r="H2085"/>
  <c r="G2085"/>
  <c r="F2085"/>
  <c r="E2085"/>
  <c r="D2085"/>
  <c r="R2085" s="1"/>
  <c r="Q2084"/>
  <c r="P2084"/>
  <c r="O2084"/>
  <c r="N2084"/>
  <c r="M2084"/>
  <c r="L2084"/>
  <c r="K2084"/>
  <c r="J2084"/>
  <c r="I2084"/>
  <c r="H2084"/>
  <c r="G2084"/>
  <c r="F2084"/>
  <c r="E2084"/>
  <c r="D2084"/>
  <c r="R2084" s="1"/>
  <c r="Q2083"/>
  <c r="P2083"/>
  <c r="O2083"/>
  <c r="N2083"/>
  <c r="M2083"/>
  <c r="L2083"/>
  <c r="K2083"/>
  <c r="J2083"/>
  <c r="I2083"/>
  <c r="H2083"/>
  <c r="G2083"/>
  <c r="F2083"/>
  <c r="R2083" s="1"/>
  <c r="E2083"/>
  <c r="D2083"/>
  <c r="Q2082"/>
  <c r="P2082"/>
  <c r="O2082"/>
  <c r="N2082"/>
  <c r="M2082"/>
  <c r="L2082"/>
  <c r="K2082"/>
  <c r="J2082"/>
  <c r="I2082"/>
  <c r="H2082"/>
  <c r="G2082"/>
  <c r="F2082"/>
  <c r="E2082"/>
  <c r="D2082"/>
  <c r="R2082" s="1"/>
  <c r="Q2081"/>
  <c r="P2081"/>
  <c r="O2081"/>
  <c r="N2081"/>
  <c r="M2081"/>
  <c r="L2081"/>
  <c r="K2081"/>
  <c r="J2081"/>
  <c r="I2081"/>
  <c r="H2081"/>
  <c r="G2081"/>
  <c r="F2081"/>
  <c r="E2081"/>
  <c r="D2081"/>
  <c r="R2081" s="1"/>
  <c r="Q2080"/>
  <c r="P2080"/>
  <c r="O2080"/>
  <c r="N2080"/>
  <c r="M2080"/>
  <c r="L2080"/>
  <c r="K2080"/>
  <c r="J2080"/>
  <c r="I2080"/>
  <c r="H2080"/>
  <c r="G2080"/>
  <c r="F2080"/>
  <c r="E2080"/>
  <c r="D2080"/>
  <c r="R2080" s="1"/>
  <c r="Q2079"/>
  <c r="P2079"/>
  <c r="O2079"/>
  <c r="N2079"/>
  <c r="M2079"/>
  <c r="L2079"/>
  <c r="K2079"/>
  <c r="J2079"/>
  <c r="I2079"/>
  <c r="H2079"/>
  <c r="G2079"/>
  <c r="F2079"/>
  <c r="R2079" s="1"/>
  <c r="E2079"/>
  <c r="D2079"/>
  <c r="Q2078"/>
  <c r="P2078"/>
  <c r="O2078"/>
  <c r="N2078"/>
  <c r="M2078"/>
  <c r="L2078"/>
  <c r="K2078"/>
  <c r="J2078"/>
  <c r="I2078"/>
  <c r="H2078"/>
  <c r="G2078"/>
  <c r="F2078"/>
  <c r="E2078"/>
  <c r="D2078"/>
  <c r="R2078" s="1"/>
  <c r="Q2077"/>
  <c r="P2077"/>
  <c r="O2077"/>
  <c r="N2077"/>
  <c r="M2077"/>
  <c r="L2077"/>
  <c r="K2077"/>
  <c r="J2077"/>
  <c r="I2077"/>
  <c r="H2077"/>
  <c r="G2077"/>
  <c r="F2077"/>
  <c r="E2077"/>
  <c r="D2077"/>
  <c r="R2077" s="1"/>
  <c r="Q2076"/>
  <c r="P2076"/>
  <c r="O2076"/>
  <c r="N2076"/>
  <c r="M2076"/>
  <c r="L2076"/>
  <c r="K2076"/>
  <c r="J2076"/>
  <c r="I2076"/>
  <c r="H2076"/>
  <c r="G2076"/>
  <c r="F2076"/>
  <c r="E2076"/>
  <c r="D2076"/>
  <c r="R2076" s="1"/>
  <c r="Q2075"/>
  <c r="P2075"/>
  <c r="O2075"/>
  <c r="N2075"/>
  <c r="M2075"/>
  <c r="L2075"/>
  <c r="K2075"/>
  <c r="J2075"/>
  <c r="I2075"/>
  <c r="H2075"/>
  <c r="G2075"/>
  <c r="F2075"/>
  <c r="R2075" s="1"/>
  <c r="E2075"/>
  <c r="D2075"/>
  <c r="Q2074"/>
  <c r="P2074"/>
  <c r="O2074"/>
  <c r="N2074"/>
  <c r="M2074"/>
  <c r="L2074"/>
  <c r="K2074"/>
  <c r="J2074"/>
  <c r="I2074"/>
  <c r="H2074"/>
  <c r="G2074"/>
  <c r="F2074"/>
  <c r="E2074"/>
  <c r="D2074"/>
  <c r="R2074" s="1"/>
  <c r="Q2073"/>
  <c r="P2073"/>
  <c r="O2073"/>
  <c r="N2073"/>
  <c r="M2073"/>
  <c r="L2073"/>
  <c r="K2073"/>
  <c r="J2073"/>
  <c r="I2073"/>
  <c r="H2073"/>
  <c r="G2073"/>
  <c r="F2073"/>
  <c r="E2073"/>
  <c r="D2073"/>
  <c r="R2073" s="1"/>
  <c r="Q2072"/>
  <c r="P2072"/>
  <c r="O2072"/>
  <c r="N2072"/>
  <c r="M2072"/>
  <c r="L2072"/>
  <c r="K2072"/>
  <c r="J2072"/>
  <c r="I2072"/>
  <c r="H2072"/>
  <c r="G2072"/>
  <c r="F2072"/>
  <c r="E2072"/>
  <c r="D2072"/>
  <c r="R2072" s="1"/>
  <c r="Q2071"/>
  <c r="P2071"/>
  <c r="O2071"/>
  <c r="N2071"/>
  <c r="M2071"/>
  <c r="L2071"/>
  <c r="K2071"/>
  <c r="J2071"/>
  <c r="I2071"/>
  <c r="H2071"/>
  <c r="G2071"/>
  <c r="F2071"/>
  <c r="R2071" s="1"/>
  <c r="E2071"/>
  <c r="D2071"/>
  <c r="Q2070"/>
  <c r="P2070"/>
  <c r="O2070"/>
  <c r="N2070"/>
  <c r="M2070"/>
  <c r="L2070"/>
  <c r="K2070"/>
  <c r="J2070"/>
  <c r="I2070"/>
  <c r="H2070"/>
  <c r="G2070"/>
  <c r="F2070"/>
  <c r="E2070"/>
  <c r="D2070"/>
  <c r="R2070" s="1"/>
  <c r="Q2069"/>
  <c r="P2069"/>
  <c r="O2069"/>
  <c r="N2069"/>
  <c r="M2069"/>
  <c r="L2069"/>
  <c r="K2069"/>
  <c r="J2069"/>
  <c r="I2069"/>
  <c r="H2069"/>
  <c r="G2069"/>
  <c r="F2069"/>
  <c r="E2069"/>
  <c r="D2069"/>
  <c r="R2069" s="1"/>
  <c r="Q2068"/>
  <c r="P2068"/>
  <c r="O2068"/>
  <c r="N2068"/>
  <c r="M2068"/>
  <c r="L2068"/>
  <c r="K2068"/>
  <c r="J2068"/>
  <c r="I2068"/>
  <c r="H2068"/>
  <c r="G2068"/>
  <c r="F2068"/>
  <c r="E2068"/>
  <c r="D2068"/>
  <c r="R2068" s="1"/>
  <c r="Q2067"/>
  <c r="P2067"/>
  <c r="O2067"/>
  <c r="N2067"/>
  <c r="M2067"/>
  <c r="L2067"/>
  <c r="K2067"/>
  <c r="J2067"/>
  <c r="I2067"/>
  <c r="H2067"/>
  <c r="G2067"/>
  <c r="F2067"/>
  <c r="R2067" s="1"/>
  <c r="E2067"/>
  <c r="D2067"/>
  <c r="Q2066"/>
  <c r="P2066"/>
  <c r="O2066"/>
  <c r="N2066"/>
  <c r="M2066"/>
  <c r="L2066"/>
  <c r="K2066"/>
  <c r="J2066"/>
  <c r="I2066"/>
  <c r="H2066"/>
  <c r="G2066"/>
  <c r="F2066"/>
  <c r="E2066"/>
  <c r="D2066"/>
  <c r="R2066" s="1"/>
  <c r="Q2065"/>
  <c r="P2065"/>
  <c r="O2065"/>
  <c r="N2065"/>
  <c r="M2065"/>
  <c r="L2065"/>
  <c r="K2065"/>
  <c r="J2065"/>
  <c r="I2065"/>
  <c r="H2065"/>
  <c r="G2065"/>
  <c r="F2065"/>
  <c r="E2065"/>
  <c r="D2065"/>
  <c r="R2065" s="1"/>
  <c r="Q2064"/>
  <c r="P2064"/>
  <c r="O2064"/>
  <c r="N2064"/>
  <c r="M2064"/>
  <c r="L2064"/>
  <c r="K2064"/>
  <c r="J2064"/>
  <c r="I2064"/>
  <c r="H2064"/>
  <c r="G2064"/>
  <c r="F2064"/>
  <c r="E2064"/>
  <c r="D2064"/>
  <c r="R2064" s="1"/>
  <c r="Q2063"/>
  <c r="P2063"/>
  <c r="O2063"/>
  <c r="N2063"/>
  <c r="M2063"/>
  <c r="L2063"/>
  <c r="K2063"/>
  <c r="J2063"/>
  <c r="I2063"/>
  <c r="H2063"/>
  <c r="G2063"/>
  <c r="F2063"/>
  <c r="R2063" s="1"/>
  <c r="E2063"/>
  <c r="D2063"/>
  <c r="Q2062"/>
  <c r="P2062"/>
  <c r="O2062"/>
  <c r="N2062"/>
  <c r="M2062"/>
  <c r="L2062"/>
  <c r="K2062"/>
  <c r="J2062"/>
  <c r="I2062"/>
  <c r="H2062"/>
  <c r="G2062"/>
  <c r="F2062"/>
  <c r="E2062"/>
  <c r="D2062"/>
  <c r="R2062" s="1"/>
  <c r="Q2061"/>
  <c r="P2061"/>
  <c r="O2061"/>
  <c r="N2061"/>
  <c r="M2061"/>
  <c r="L2061"/>
  <c r="K2061"/>
  <c r="J2061"/>
  <c r="I2061"/>
  <c r="H2061"/>
  <c r="G2061"/>
  <c r="F2061"/>
  <c r="E2061"/>
  <c r="D2061"/>
  <c r="R2061" s="1"/>
  <c r="Q2060"/>
  <c r="P2060"/>
  <c r="O2060"/>
  <c r="N2060"/>
  <c r="M2060"/>
  <c r="L2060"/>
  <c r="K2060"/>
  <c r="J2060"/>
  <c r="I2060"/>
  <c r="H2060"/>
  <c r="G2060"/>
  <c r="F2060"/>
  <c r="E2060"/>
  <c r="D2060"/>
  <c r="R2060" s="1"/>
  <c r="Q2059"/>
  <c r="P2059"/>
  <c r="O2059"/>
  <c r="N2059"/>
  <c r="M2059"/>
  <c r="L2059"/>
  <c r="K2059"/>
  <c r="J2059"/>
  <c r="I2059"/>
  <c r="H2059"/>
  <c r="G2059"/>
  <c r="F2059"/>
  <c r="R2059" s="1"/>
  <c r="E2059"/>
  <c r="D2059"/>
  <c r="Q2058"/>
  <c r="P2058"/>
  <c r="O2058"/>
  <c r="N2058"/>
  <c r="M2058"/>
  <c r="L2058"/>
  <c r="K2058"/>
  <c r="J2058"/>
  <c r="I2058"/>
  <c r="H2058"/>
  <c r="G2058"/>
  <c r="F2058"/>
  <c r="E2058"/>
  <c r="D2058"/>
  <c r="R2058" s="1"/>
  <c r="Q2057"/>
  <c r="P2057"/>
  <c r="O2057"/>
  <c r="N2057"/>
  <c r="M2057"/>
  <c r="L2057"/>
  <c r="K2057"/>
  <c r="J2057"/>
  <c r="I2057"/>
  <c r="H2057"/>
  <c r="G2057"/>
  <c r="F2057"/>
  <c r="E2057"/>
  <c r="D2057"/>
  <c r="R2057" s="1"/>
  <c r="Q2056"/>
  <c r="P2056"/>
  <c r="O2056"/>
  <c r="N2056"/>
  <c r="M2056"/>
  <c r="L2056"/>
  <c r="K2056"/>
  <c r="J2056"/>
  <c r="I2056"/>
  <c r="H2056"/>
  <c r="G2056"/>
  <c r="F2056"/>
  <c r="E2056"/>
  <c r="D2056"/>
  <c r="R2056" s="1"/>
  <c r="Q2055"/>
  <c r="P2055"/>
  <c r="O2055"/>
  <c r="N2055"/>
  <c r="M2055"/>
  <c r="L2055"/>
  <c r="K2055"/>
  <c r="J2055"/>
  <c r="I2055"/>
  <c r="H2055"/>
  <c r="G2055"/>
  <c r="F2055"/>
  <c r="R2055" s="1"/>
  <c r="E2055"/>
  <c r="D2055"/>
  <c r="Q2054"/>
  <c r="P2054"/>
  <c r="O2054"/>
  <c r="N2054"/>
  <c r="M2054"/>
  <c r="L2054"/>
  <c r="K2054"/>
  <c r="J2054"/>
  <c r="I2054"/>
  <c r="H2054"/>
  <c r="G2054"/>
  <c r="F2054"/>
  <c r="E2054"/>
  <c r="D2054"/>
  <c r="R2054" s="1"/>
  <c r="Q2053"/>
  <c r="P2053"/>
  <c r="O2053"/>
  <c r="N2053"/>
  <c r="M2053"/>
  <c r="L2053"/>
  <c r="K2053"/>
  <c r="J2053"/>
  <c r="I2053"/>
  <c r="H2053"/>
  <c r="G2053"/>
  <c r="F2053"/>
  <c r="E2053"/>
  <c r="D2053"/>
  <c r="R2053" s="1"/>
  <c r="Q2052"/>
  <c r="P2052"/>
  <c r="O2052"/>
  <c r="N2052"/>
  <c r="M2052"/>
  <c r="L2052"/>
  <c r="K2052"/>
  <c r="J2052"/>
  <c r="I2052"/>
  <c r="H2052"/>
  <c r="G2052"/>
  <c r="F2052"/>
  <c r="E2052"/>
  <c r="D2052"/>
  <c r="R2052" s="1"/>
  <c r="Q2051"/>
  <c r="P2051"/>
  <c r="O2051"/>
  <c r="N2051"/>
  <c r="M2051"/>
  <c r="L2051"/>
  <c r="K2051"/>
  <c r="J2051"/>
  <c r="I2051"/>
  <c r="H2051"/>
  <c r="G2051"/>
  <c r="F2051"/>
  <c r="R2051" s="1"/>
  <c r="E2051"/>
  <c r="D2051"/>
  <c r="Q2050"/>
  <c r="P2050"/>
  <c r="O2050"/>
  <c r="N2050"/>
  <c r="M2050"/>
  <c r="L2050"/>
  <c r="K2050"/>
  <c r="J2050"/>
  <c r="I2050"/>
  <c r="H2050"/>
  <c r="G2050"/>
  <c r="F2050"/>
  <c r="E2050"/>
  <c r="D2050"/>
  <c r="R2050" s="1"/>
  <c r="Q2049"/>
  <c r="P2049"/>
  <c r="O2049"/>
  <c r="N2049"/>
  <c r="M2049"/>
  <c r="L2049"/>
  <c r="K2049"/>
  <c r="J2049"/>
  <c r="I2049"/>
  <c r="H2049"/>
  <c r="G2049"/>
  <c r="F2049"/>
  <c r="E2049"/>
  <c r="D2049"/>
  <c r="R2049" s="1"/>
  <c r="Q2048"/>
  <c r="P2048"/>
  <c r="O2048"/>
  <c r="N2048"/>
  <c r="M2048"/>
  <c r="L2048"/>
  <c r="K2048"/>
  <c r="J2048"/>
  <c r="I2048"/>
  <c r="H2048"/>
  <c r="G2048"/>
  <c r="F2048"/>
  <c r="E2048"/>
  <c r="D2048"/>
  <c r="R2048" s="1"/>
  <c r="Q2047"/>
  <c r="P2047"/>
  <c r="O2047"/>
  <c r="N2047"/>
  <c r="M2047"/>
  <c r="L2047"/>
  <c r="K2047"/>
  <c r="J2047"/>
  <c r="I2047"/>
  <c r="H2047"/>
  <c r="G2047"/>
  <c r="F2047"/>
  <c r="R2047" s="1"/>
  <c r="E2047"/>
  <c r="D2047"/>
  <c r="Q2046"/>
  <c r="P2046"/>
  <c r="O2046"/>
  <c r="N2046"/>
  <c r="M2046"/>
  <c r="L2046"/>
  <c r="K2046"/>
  <c r="J2046"/>
  <c r="I2046"/>
  <c r="H2046"/>
  <c r="G2046"/>
  <c r="F2046"/>
  <c r="E2046"/>
  <c r="D2046"/>
  <c r="R2046" s="1"/>
  <c r="Q2045"/>
  <c r="P2045"/>
  <c r="O2045"/>
  <c r="N2045"/>
  <c r="M2045"/>
  <c r="L2045"/>
  <c r="K2045"/>
  <c r="J2045"/>
  <c r="I2045"/>
  <c r="H2045"/>
  <c r="G2045"/>
  <c r="F2045"/>
  <c r="E2045"/>
  <c r="D2045"/>
  <c r="R2045" s="1"/>
  <c r="Q2044"/>
  <c r="P2044"/>
  <c r="O2044"/>
  <c r="N2044"/>
  <c r="M2044"/>
  <c r="L2044"/>
  <c r="K2044"/>
  <c r="J2044"/>
  <c r="I2044"/>
  <c r="H2044"/>
  <c r="G2044"/>
  <c r="F2044"/>
  <c r="E2044"/>
  <c r="D2044"/>
  <c r="R2044" s="1"/>
  <c r="Q2043"/>
  <c r="P2043"/>
  <c r="O2043"/>
  <c r="N2043"/>
  <c r="M2043"/>
  <c r="L2043"/>
  <c r="K2043"/>
  <c r="J2043"/>
  <c r="I2043"/>
  <c r="H2043"/>
  <c r="G2043"/>
  <c r="F2043"/>
  <c r="R2043" s="1"/>
  <c r="E2043"/>
  <c r="D2043"/>
  <c r="Q2042"/>
  <c r="P2042"/>
  <c r="O2042"/>
  <c r="N2042"/>
  <c r="M2042"/>
  <c r="L2042"/>
  <c r="K2042"/>
  <c r="J2042"/>
  <c r="I2042"/>
  <c r="H2042"/>
  <c r="G2042"/>
  <c r="F2042"/>
  <c r="E2042"/>
  <c r="D2042"/>
  <c r="R2042" s="1"/>
  <c r="Q2041"/>
  <c r="P2041"/>
  <c r="O2041"/>
  <c r="N2041"/>
  <c r="M2041"/>
  <c r="L2041"/>
  <c r="K2041"/>
  <c r="J2041"/>
  <c r="I2041"/>
  <c r="H2041"/>
  <c r="G2041"/>
  <c r="F2041"/>
  <c r="E2041"/>
  <c r="D2041"/>
  <c r="R2041" s="1"/>
  <c r="Q2040"/>
  <c r="P2040"/>
  <c r="O2040"/>
  <c r="N2040"/>
  <c r="M2040"/>
  <c r="L2040"/>
  <c r="K2040"/>
  <c r="J2040"/>
  <c r="I2040"/>
  <c r="H2040"/>
  <c r="G2040"/>
  <c r="F2040"/>
  <c r="E2040"/>
  <c r="D2040"/>
  <c r="R2040" s="1"/>
  <c r="Q2039"/>
  <c r="P2039"/>
  <c r="O2039"/>
  <c r="N2039"/>
  <c r="M2039"/>
  <c r="L2039"/>
  <c r="K2039"/>
  <c r="J2039"/>
  <c r="I2039"/>
  <c r="H2039"/>
  <c r="G2039"/>
  <c r="F2039"/>
  <c r="R2039" s="1"/>
  <c r="E2039"/>
  <c r="D2039"/>
  <c r="Q2038"/>
  <c r="P2038"/>
  <c r="O2038"/>
  <c r="N2038"/>
  <c r="M2038"/>
  <c r="L2038"/>
  <c r="K2038"/>
  <c r="J2038"/>
  <c r="I2038"/>
  <c r="H2038"/>
  <c r="G2038"/>
  <c r="F2038"/>
  <c r="E2038"/>
  <c r="D2038"/>
  <c r="R2038" s="1"/>
  <c r="Q2037"/>
  <c r="P2037"/>
  <c r="O2037"/>
  <c r="N2037"/>
  <c r="M2037"/>
  <c r="L2037"/>
  <c r="K2037"/>
  <c r="J2037"/>
  <c r="I2037"/>
  <c r="H2037"/>
  <c r="G2037"/>
  <c r="F2037"/>
  <c r="E2037"/>
  <c r="D2037"/>
  <c r="R2037" s="1"/>
  <c r="Q2036"/>
  <c r="P2036"/>
  <c r="O2036"/>
  <c r="N2036"/>
  <c r="M2036"/>
  <c r="L2036"/>
  <c r="K2036"/>
  <c r="J2036"/>
  <c r="I2036"/>
  <c r="H2036"/>
  <c r="G2036"/>
  <c r="F2036"/>
  <c r="E2036"/>
  <c r="D2036"/>
  <c r="R2036" s="1"/>
  <c r="Q2035"/>
  <c r="P2035"/>
  <c r="O2035"/>
  <c r="N2035"/>
  <c r="M2035"/>
  <c r="L2035"/>
  <c r="K2035"/>
  <c r="J2035"/>
  <c r="I2035"/>
  <c r="H2035"/>
  <c r="G2035"/>
  <c r="F2035"/>
  <c r="R2035" s="1"/>
  <c r="E2035"/>
  <c r="D2035"/>
  <c r="Q2034"/>
  <c r="P2034"/>
  <c r="O2034"/>
  <c r="N2034"/>
  <c r="M2034"/>
  <c r="L2034"/>
  <c r="K2034"/>
  <c r="J2034"/>
  <c r="I2034"/>
  <c r="H2034"/>
  <c r="G2034"/>
  <c r="F2034"/>
  <c r="E2034"/>
  <c r="D2034"/>
  <c r="R2034" s="1"/>
  <c r="Q2033"/>
  <c r="P2033"/>
  <c r="O2033"/>
  <c r="N2033"/>
  <c r="M2033"/>
  <c r="L2033"/>
  <c r="K2033"/>
  <c r="J2033"/>
  <c r="I2033"/>
  <c r="H2033"/>
  <c r="G2033"/>
  <c r="F2033"/>
  <c r="E2033"/>
  <c r="D2033"/>
  <c r="R2033" s="1"/>
  <c r="Q2032"/>
  <c r="P2032"/>
  <c r="O2032"/>
  <c r="N2032"/>
  <c r="M2032"/>
  <c r="L2032"/>
  <c r="K2032"/>
  <c r="J2032"/>
  <c r="I2032"/>
  <c r="H2032"/>
  <c r="G2032"/>
  <c r="F2032"/>
  <c r="E2032"/>
  <c r="D2032"/>
  <c r="R2032" s="1"/>
  <c r="Q2031"/>
  <c r="P2031"/>
  <c r="O2031"/>
  <c r="N2031"/>
  <c r="M2031"/>
  <c r="L2031"/>
  <c r="K2031"/>
  <c r="J2031"/>
  <c r="I2031"/>
  <c r="H2031"/>
  <c r="G2031"/>
  <c r="F2031"/>
  <c r="R2031" s="1"/>
  <c r="E2031"/>
  <c r="D2031"/>
  <c r="Q2030"/>
  <c r="P2030"/>
  <c r="O2030"/>
  <c r="N2030"/>
  <c r="M2030"/>
  <c r="L2030"/>
  <c r="K2030"/>
  <c r="J2030"/>
  <c r="I2030"/>
  <c r="H2030"/>
  <c r="G2030"/>
  <c r="F2030"/>
  <c r="E2030"/>
  <c r="D2030"/>
  <c r="R2030" s="1"/>
  <c r="Q2029"/>
  <c r="P2029"/>
  <c r="O2029"/>
  <c r="N2029"/>
  <c r="M2029"/>
  <c r="L2029"/>
  <c r="K2029"/>
  <c r="J2029"/>
  <c r="I2029"/>
  <c r="H2029"/>
  <c r="G2029"/>
  <c r="F2029"/>
  <c r="E2029"/>
  <c r="D2029"/>
  <c r="R2029" s="1"/>
  <c r="Q2028"/>
  <c r="P2028"/>
  <c r="O2028"/>
  <c r="N2028"/>
  <c r="M2028"/>
  <c r="L2028"/>
  <c r="K2028"/>
  <c r="J2028"/>
  <c r="I2028"/>
  <c r="H2028"/>
  <c r="G2028"/>
  <c r="F2028"/>
  <c r="E2028"/>
  <c r="D2028"/>
  <c r="R2028" s="1"/>
  <c r="Q2027"/>
  <c r="P2027"/>
  <c r="O2027"/>
  <c r="N2027"/>
  <c r="M2027"/>
  <c r="L2027"/>
  <c r="K2027"/>
  <c r="J2027"/>
  <c r="I2027"/>
  <c r="H2027"/>
  <c r="G2027"/>
  <c r="F2027"/>
  <c r="R2027" s="1"/>
  <c r="E2027"/>
  <c r="D2027"/>
  <c r="Q2026"/>
  <c r="P2026"/>
  <c r="O2026"/>
  <c r="N2026"/>
  <c r="M2026"/>
  <c r="L2026"/>
  <c r="K2026"/>
  <c r="J2026"/>
  <c r="I2026"/>
  <c r="H2026"/>
  <c r="G2026"/>
  <c r="F2026"/>
  <c r="E2026"/>
  <c r="D2026"/>
  <c r="R2026" s="1"/>
  <c r="Q2025"/>
  <c r="P2025"/>
  <c r="O2025"/>
  <c r="N2025"/>
  <c r="M2025"/>
  <c r="L2025"/>
  <c r="K2025"/>
  <c r="J2025"/>
  <c r="I2025"/>
  <c r="H2025"/>
  <c r="G2025"/>
  <c r="F2025"/>
  <c r="E2025"/>
  <c r="D2025"/>
  <c r="R2025" s="1"/>
  <c r="Q2024"/>
  <c r="P2024"/>
  <c r="O2024"/>
  <c r="N2024"/>
  <c r="M2024"/>
  <c r="L2024"/>
  <c r="K2024"/>
  <c r="J2024"/>
  <c r="I2024"/>
  <c r="H2024"/>
  <c r="G2024"/>
  <c r="F2024"/>
  <c r="E2024"/>
  <c r="D2024"/>
  <c r="R2024" s="1"/>
  <c r="Q2023"/>
  <c r="P2023"/>
  <c r="O2023"/>
  <c r="N2023"/>
  <c r="M2023"/>
  <c r="L2023"/>
  <c r="K2023"/>
  <c r="J2023"/>
  <c r="I2023"/>
  <c r="H2023"/>
  <c r="G2023"/>
  <c r="F2023"/>
  <c r="R2023" s="1"/>
  <c r="E2023"/>
  <c r="D2023"/>
  <c r="Q2022"/>
  <c r="P2022"/>
  <c r="O2022"/>
  <c r="N2022"/>
  <c r="M2022"/>
  <c r="L2022"/>
  <c r="K2022"/>
  <c r="J2022"/>
  <c r="I2022"/>
  <c r="H2022"/>
  <c r="G2022"/>
  <c r="F2022"/>
  <c r="E2022"/>
  <c r="D2022"/>
  <c r="R2022" s="1"/>
  <c r="Q2021"/>
  <c r="P2021"/>
  <c r="O2021"/>
  <c r="N2021"/>
  <c r="M2021"/>
  <c r="L2021"/>
  <c r="K2021"/>
  <c r="J2021"/>
  <c r="I2021"/>
  <c r="H2021"/>
  <c r="G2021"/>
  <c r="F2021"/>
  <c r="E2021"/>
  <c r="D2021"/>
  <c r="R2021" s="1"/>
  <c r="Q2020"/>
  <c r="P2020"/>
  <c r="O2020"/>
  <c r="N2020"/>
  <c r="M2020"/>
  <c r="L2020"/>
  <c r="K2020"/>
  <c r="J2020"/>
  <c r="I2020"/>
  <c r="H2020"/>
  <c r="G2020"/>
  <c r="F2020"/>
  <c r="E2020"/>
  <c r="D2020"/>
  <c r="R2020" s="1"/>
  <c r="Q2019"/>
  <c r="P2019"/>
  <c r="O2019"/>
  <c r="N2019"/>
  <c r="M2019"/>
  <c r="L2019"/>
  <c r="K2019"/>
  <c r="J2019"/>
  <c r="I2019"/>
  <c r="H2019"/>
  <c r="G2019"/>
  <c r="F2019"/>
  <c r="R2019" s="1"/>
  <c r="E2019"/>
  <c r="D2019"/>
  <c r="Q2018"/>
  <c r="P2018"/>
  <c r="O2018"/>
  <c r="N2018"/>
  <c r="M2018"/>
  <c r="L2018"/>
  <c r="K2018"/>
  <c r="J2018"/>
  <c r="I2018"/>
  <c r="H2018"/>
  <c r="G2018"/>
  <c r="F2018"/>
  <c r="E2018"/>
  <c r="D2018"/>
  <c r="R2018" s="1"/>
  <c r="Q2017"/>
  <c r="P2017"/>
  <c r="O2017"/>
  <c r="N2017"/>
  <c r="M2017"/>
  <c r="L2017"/>
  <c r="K2017"/>
  <c r="J2017"/>
  <c r="I2017"/>
  <c r="H2017"/>
  <c r="G2017"/>
  <c r="F2017"/>
  <c r="E2017"/>
  <c r="D2017"/>
  <c r="R2017" s="1"/>
  <c r="Q2016"/>
  <c r="P2016"/>
  <c r="O2016"/>
  <c r="N2016"/>
  <c r="M2016"/>
  <c r="L2016"/>
  <c r="K2016"/>
  <c r="J2016"/>
  <c r="I2016"/>
  <c r="H2016"/>
  <c r="G2016"/>
  <c r="F2016"/>
  <c r="E2016"/>
  <c r="D2016"/>
  <c r="R2016" s="1"/>
  <c r="Q2015"/>
  <c r="P2015"/>
  <c r="O2015"/>
  <c r="N2015"/>
  <c r="M2015"/>
  <c r="L2015"/>
  <c r="K2015"/>
  <c r="J2015"/>
  <c r="I2015"/>
  <c r="H2015"/>
  <c r="G2015"/>
  <c r="F2015"/>
  <c r="R2015" s="1"/>
  <c r="E2015"/>
  <c r="D2015"/>
  <c r="Q2014"/>
  <c r="P2014"/>
  <c r="O2014"/>
  <c r="N2014"/>
  <c r="M2014"/>
  <c r="L2014"/>
  <c r="K2014"/>
  <c r="J2014"/>
  <c r="I2014"/>
  <c r="H2014"/>
  <c r="G2014"/>
  <c r="F2014"/>
  <c r="E2014"/>
  <c r="D2014"/>
  <c r="R2014" s="1"/>
  <c r="Q2013"/>
  <c r="P2013"/>
  <c r="O2013"/>
  <c r="N2013"/>
  <c r="M2013"/>
  <c r="L2013"/>
  <c r="K2013"/>
  <c r="J2013"/>
  <c r="I2013"/>
  <c r="H2013"/>
  <c r="G2013"/>
  <c r="F2013"/>
  <c r="E2013"/>
  <c r="D2013"/>
  <c r="R2013" s="1"/>
  <c r="Q2012"/>
  <c r="P2012"/>
  <c r="O2012"/>
  <c r="N2012"/>
  <c r="M2012"/>
  <c r="L2012"/>
  <c r="K2012"/>
  <c r="J2012"/>
  <c r="I2012"/>
  <c r="H2012"/>
  <c r="G2012"/>
  <c r="F2012"/>
  <c r="E2012"/>
  <c r="D2012"/>
  <c r="R2012" s="1"/>
  <c r="Q2011"/>
  <c r="P2011"/>
  <c r="O2011"/>
  <c r="N2011"/>
  <c r="M2011"/>
  <c r="L2011"/>
  <c r="K2011"/>
  <c r="J2011"/>
  <c r="I2011"/>
  <c r="H2011"/>
  <c r="G2011"/>
  <c r="F2011"/>
  <c r="R2011" s="1"/>
  <c r="E2011"/>
  <c r="D2011"/>
  <c r="Q2010"/>
  <c r="P2010"/>
  <c r="O2010"/>
  <c r="N2010"/>
  <c r="M2010"/>
  <c r="L2010"/>
  <c r="K2010"/>
  <c r="J2010"/>
  <c r="I2010"/>
  <c r="H2010"/>
  <c r="G2010"/>
  <c r="F2010"/>
  <c r="E2010"/>
  <c r="D2010"/>
  <c r="R2010" s="1"/>
  <c r="Q2009"/>
  <c r="P2009"/>
  <c r="O2009"/>
  <c r="N2009"/>
  <c r="M2009"/>
  <c r="L2009"/>
  <c r="K2009"/>
  <c r="J2009"/>
  <c r="I2009"/>
  <c r="H2009"/>
  <c r="G2009"/>
  <c r="F2009"/>
  <c r="E2009"/>
  <c r="D2009"/>
  <c r="R2009" s="1"/>
  <c r="Q2008"/>
  <c r="P2008"/>
  <c r="O2008"/>
  <c r="N2008"/>
  <c r="M2008"/>
  <c r="L2008"/>
  <c r="K2008"/>
  <c r="J2008"/>
  <c r="I2008"/>
  <c r="H2008"/>
  <c r="G2008"/>
  <c r="F2008"/>
  <c r="E2008"/>
  <c r="D2008"/>
  <c r="R2008" s="1"/>
  <c r="Q2007"/>
  <c r="P2007"/>
  <c r="O2007"/>
  <c r="N2007"/>
  <c r="M2007"/>
  <c r="L2007"/>
  <c r="K2007"/>
  <c r="J2007"/>
  <c r="I2007"/>
  <c r="H2007"/>
  <c r="G2007"/>
  <c r="F2007"/>
  <c r="R2007" s="1"/>
  <c r="E2007"/>
  <c r="D2007"/>
  <c r="Q2006"/>
  <c r="P2006"/>
  <c r="O2006"/>
  <c r="N2006"/>
  <c r="M2006"/>
  <c r="L2006"/>
  <c r="K2006"/>
  <c r="J2006"/>
  <c r="I2006"/>
  <c r="H2006"/>
  <c r="G2006"/>
  <c r="F2006"/>
  <c r="E2006"/>
  <c r="D2006"/>
  <c r="R2006" s="1"/>
  <c r="Q2005"/>
  <c r="P2005"/>
  <c r="O2005"/>
  <c r="N2005"/>
  <c r="M2005"/>
  <c r="L2005"/>
  <c r="K2005"/>
  <c r="J2005"/>
  <c r="I2005"/>
  <c r="H2005"/>
  <c r="G2005"/>
  <c r="F2005"/>
  <c r="E2005"/>
  <c r="D2005"/>
  <c r="R2005" s="1"/>
  <c r="Q2004"/>
  <c r="P2004"/>
  <c r="O2004"/>
  <c r="N2004"/>
  <c r="M2004"/>
  <c r="L2004"/>
  <c r="K2004"/>
  <c r="J2004"/>
  <c r="I2004"/>
  <c r="H2004"/>
  <c r="G2004"/>
  <c r="F2004"/>
  <c r="E2004"/>
  <c r="D2004"/>
  <c r="R2004" s="1"/>
  <c r="Q2003"/>
  <c r="P2003"/>
  <c r="O2003"/>
  <c r="N2003"/>
  <c r="M2003"/>
  <c r="L2003"/>
  <c r="K2003"/>
  <c r="J2003"/>
  <c r="I2003"/>
  <c r="H2003"/>
  <c r="G2003"/>
  <c r="F2003"/>
  <c r="R2003" s="1"/>
  <c r="E2003"/>
  <c r="D2003"/>
  <c r="Q2002"/>
  <c r="P2002"/>
  <c r="O2002"/>
  <c r="N2002"/>
  <c r="M2002"/>
  <c r="L2002"/>
  <c r="K2002"/>
  <c r="J2002"/>
  <c r="I2002"/>
  <c r="H2002"/>
  <c r="G2002"/>
  <c r="F2002"/>
  <c r="E2002"/>
  <c r="D2002"/>
  <c r="R2002" s="1"/>
  <c r="Q2001"/>
  <c r="P2001"/>
  <c r="O2001"/>
  <c r="N2001"/>
  <c r="M2001"/>
  <c r="L2001"/>
  <c r="K2001"/>
  <c r="J2001"/>
  <c r="I2001"/>
  <c r="H2001"/>
  <c r="G2001"/>
  <c r="F2001"/>
  <c r="E2001"/>
  <c r="D2001"/>
  <c r="R2001" s="1"/>
  <c r="Q2000"/>
  <c r="P2000"/>
  <c r="O2000"/>
  <c r="N2000"/>
  <c r="M2000"/>
  <c r="L2000"/>
  <c r="K2000"/>
  <c r="J2000"/>
  <c r="I2000"/>
  <c r="H2000"/>
  <c r="G2000"/>
  <c r="F2000"/>
  <c r="R2000" s="1"/>
  <c r="E2000"/>
  <c r="D2000"/>
  <c r="Q1999"/>
  <c r="P1999"/>
  <c r="O1999"/>
  <c r="N1999"/>
  <c r="M1999"/>
  <c r="L1999"/>
  <c r="K1999"/>
  <c r="J1999"/>
  <c r="I1999"/>
  <c r="H1999"/>
  <c r="G1999"/>
  <c r="F1999"/>
  <c r="R1999" s="1"/>
  <c r="E1999"/>
  <c r="D1999"/>
  <c r="Q1998"/>
  <c r="P1998"/>
  <c r="O1998"/>
  <c r="N1998"/>
  <c r="M1998"/>
  <c r="L1998"/>
  <c r="K1998"/>
  <c r="J1998"/>
  <c r="I1998"/>
  <c r="H1998"/>
  <c r="G1998"/>
  <c r="F1998"/>
  <c r="E1998"/>
  <c r="D1998"/>
  <c r="R1998" s="1"/>
  <c r="Q1997"/>
  <c r="P1997"/>
  <c r="O1997"/>
  <c r="N1997"/>
  <c r="M1997"/>
  <c r="L1997"/>
  <c r="K1997"/>
  <c r="J1997"/>
  <c r="I1997"/>
  <c r="H1997"/>
  <c r="G1997"/>
  <c r="F1997"/>
  <c r="E1997"/>
  <c r="D1997"/>
  <c r="R1997" s="1"/>
  <c r="Q1996"/>
  <c r="P1996"/>
  <c r="O1996"/>
  <c r="N1996"/>
  <c r="M1996"/>
  <c r="L1996"/>
  <c r="K1996"/>
  <c r="J1996"/>
  <c r="I1996"/>
  <c r="H1996"/>
  <c r="G1996"/>
  <c r="F1996"/>
  <c r="R1996" s="1"/>
  <c r="E1996"/>
  <c r="D1996"/>
  <c r="Q1995"/>
  <c r="P1995"/>
  <c r="O1995"/>
  <c r="N1995"/>
  <c r="M1995"/>
  <c r="L1995"/>
  <c r="K1995"/>
  <c r="J1995"/>
  <c r="I1995"/>
  <c r="H1995"/>
  <c r="G1995"/>
  <c r="F1995"/>
  <c r="E1995"/>
  <c r="R1995" s="1"/>
  <c r="D1995"/>
  <c r="Q1994"/>
  <c r="P1994"/>
  <c r="O1994"/>
  <c r="N1994"/>
  <c r="M1994"/>
  <c r="L1994"/>
  <c r="K1994"/>
  <c r="J1994"/>
  <c r="I1994"/>
  <c r="H1994"/>
  <c r="G1994"/>
  <c r="F1994"/>
  <c r="E1994"/>
  <c r="D1994"/>
  <c r="R1994" s="1"/>
  <c r="Q1993"/>
  <c r="P1993"/>
  <c r="O1993"/>
  <c r="N1993"/>
  <c r="M1993"/>
  <c r="L1993"/>
  <c r="K1993"/>
  <c r="J1993"/>
  <c r="I1993"/>
  <c r="H1993"/>
  <c r="G1993"/>
  <c r="F1993"/>
  <c r="E1993"/>
  <c r="D1993"/>
  <c r="R1993" s="1"/>
  <c r="Q1992"/>
  <c r="P1992"/>
  <c r="O1992"/>
  <c r="N1992"/>
  <c r="M1992"/>
  <c r="L1992"/>
  <c r="K1992"/>
  <c r="J1992"/>
  <c r="I1992"/>
  <c r="H1992"/>
  <c r="G1992"/>
  <c r="F1992"/>
  <c r="R1992" s="1"/>
  <c r="E1992"/>
  <c r="D1992"/>
  <c r="Q1991"/>
  <c r="P1991"/>
  <c r="O1991"/>
  <c r="N1991"/>
  <c r="M1991"/>
  <c r="L1991"/>
  <c r="K1991"/>
  <c r="J1991"/>
  <c r="I1991"/>
  <c r="H1991"/>
  <c r="G1991"/>
  <c r="F1991"/>
  <c r="E1991"/>
  <c r="R1991" s="1"/>
  <c r="D1991"/>
  <c r="Q1990"/>
  <c r="P1990"/>
  <c r="O1990"/>
  <c r="N1990"/>
  <c r="M1990"/>
  <c r="L1990"/>
  <c r="K1990"/>
  <c r="J1990"/>
  <c r="I1990"/>
  <c r="H1990"/>
  <c r="G1990"/>
  <c r="F1990"/>
  <c r="E1990"/>
  <c r="D1990"/>
  <c r="R1990" s="1"/>
  <c r="Q1989"/>
  <c r="P1989"/>
  <c r="O1989"/>
  <c r="N1989"/>
  <c r="M1989"/>
  <c r="L1989"/>
  <c r="K1989"/>
  <c r="J1989"/>
  <c r="I1989"/>
  <c r="H1989"/>
  <c r="G1989"/>
  <c r="F1989"/>
  <c r="E1989"/>
  <c r="D1989"/>
  <c r="R1989" s="1"/>
  <c r="Q1988"/>
  <c r="P1988"/>
  <c r="O1988"/>
  <c r="N1988"/>
  <c r="M1988"/>
  <c r="L1988"/>
  <c r="K1988"/>
  <c r="J1988"/>
  <c r="I1988"/>
  <c r="H1988"/>
  <c r="G1988"/>
  <c r="F1988"/>
  <c r="R1988" s="1"/>
  <c r="E1988"/>
  <c r="D1988"/>
  <c r="Q1987"/>
  <c r="P1987"/>
  <c r="O1987"/>
  <c r="N1987"/>
  <c r="M1987"/>
  <c r="L1987"/>
  <c r="K1987"/>
  <c r="J1987"/>
  <c r="I1987"/>
  <c r="H1987"/>
  <c r="G1987"/>
  <c r="F1987"/>
  <c r="E1987"/>
  <c r="R1987" s="1"/>
  <c r="D1987"/>
  <c r="Q1986"/>
  <c r="P1986"/>
  <c r="O1986"/>
  <c r="N1986"/>
  <c r="M1986"/>
  <c r="L1986"/>
  <c r="K1986"/>
  <c r="J1986"/>
  <c r="I1986"/>
  <c r="H1986"/>
  <c r="G1986"/>
  <c r="F1986"/>
  <c r="E1986"/>
  <c r="D1986"/>
  <c r="R1986" s="1"/>
  <c r="Q1985"/>
  <c r="P1985"/>
  <c r="O1985"/>
  <c r="N1985"/>
  <c r="M1985"/>
  <c r="L1985"/>
  <c r="K1985"/>
  <c r="J1985"/>
  <c r="I1985"/>
  <c r="H1985"/>
  <c r="G1985"/>
  <c r="F1985"/>
  <c r="E1985"/>
  <c r="D1985"/>
  <c r="R1985" s="1"/>
  <c r="Q1984"/>
  <c r="P1984"/>
  <c r="O1984"/>
  <c r="N1984"/>
  <c r="M1984"/>
  <c r="L1984"/>
  <c r="K1984"/>
  <c r="J1984"/>
  <c r="I1984"/>
  <c r="H1984"/>
  <c r="G1984"/>
  <c r="F1984"/>
  <c r="R1984" s="1"/>
  <c r="E1984"/>
  <c r="D1984"/>
  <c r="Q1983"/>
  <c r="P1983"/>
  <c r="O1983"/>
  <c r="N1983"/>
  <c r="M1983"/>
  <c r="L1983"/>
  <c r="K1983"/>
  <c r="J1983"/>
  <c r="I1983"/>
  <c r="H1983"/>
  <c r="G1983"/>
  <c r="F1983"/>
  <c r="E1983"/>
  <c r="R1983" s="1"/>
  <c r="D1983"/>
  <c r="Q1982"/>
  <c r="P1982"/>
  <c r="O1982"/>
  <c r="N1982"/>
  <c r="M1982"/>
  <c r="L1982"/>
  <c r="K1982"/>
  <c r="J1982"/>
  <c r="I1982"/>
  <c r="H1982"/>
  <c r="G1982"/>
  <c r="F1982"/>
  <c r="E1982"/>
  <c r="D1982"/>
  <c r="R1982" s="1"/>
  <c r="Q1981"/>
  <c r="P1981"/>
  <c r="O1981"/>
  <c r="N1981"/>
  <c r="M1981"/>
  <c r="L1981"/>
  <c r="K1981"/>
  <c r="J1981"/>
  <c r="I1981"/>
  <c r="H1981"/>
  <c r="G1981"/>
  <c r="F1981"/>
  <c r="E1981"/>
  <c r="D1981"/>
  <c r="R1981" s="1"/>
  <c r="Q1980"/>
  <c r="P1980"/>
  <c r="O1980"/>
  <c r="N1980"/>
  <c r="M1980"/>
  <c r="L1980"/>
  <c r="K1980"/>
  <c r="J1980"/>
  <c r="I1980"/>
  <c r="H1980"/>
  <c r="G1980"/>
  <c r="F1980"/>
  <c r="R1980" s="1"/>
  <c r="E1980"/>
  <c r="D1980"/>
  <c r="Q1979"/>
  <c r="P1979"/>
  <c r="O1979"/>
  <c r="N1979"/>
  <c r="M1979"/>
  <c r="L1979"/>
  <c r="K1979"/>
  <c r="J1979"/>
  <c r="I1979"/>
  <c r="H1979"/>
  <c r="G1979"/>
  <c r="F1979"/>
  <c r="E1979"/>
  <c r="R1979" s="1"/>
  <c r="D1979"/>
  <c r="Q1978"/>
  <c r="P1978"/>
  <c r="O1978"/>
  <c r="N1978"/>
  <c r="M1978"/>
  <c r="L1978"/>
  <c r="K1978"/>
  <c r="J1978"/>
  <c r="I1978"/>
  <c r="H1978"/>
  <c r="G1978"/>
  <c r="F1978"/>
  <c r="E1978"/>
  <c r="D1978"/>
  <c r="R1978" s="1"/>
  <c r="Q1977"/>
  <c r="P1977"/>
  <c r="O1977"/>
  <c r="N1977"/>
  <c r="M1977"/>
  <c r="L1977"/>
  <c r="K1977"/>
  <c r="J1977"/>
  <c r="I1977"/>
  <c r="H1977"/>
  <c r="G1977"/>
  <c r="F1977"/>
  <c r="E1977"/>
  <c r="D1977"/>
  <c r="R1977" s="1"/>
  <c r="Q1976"/>
  <c r="P1976"/>
  <c r="O1976"/>
  <c r="N1976"/>
  <c r="M1976"/>
  <c r="L1976"/>
  <c r="K1976"/>
  <c r="J1976"/>
  <c r="I1976"/>
  <c r="H1976"/>
  <c r="G1976"/>
  <c r="F1976"/>
  <c r="R1976" s="1"/>
  <c r="E1976"/>
  <c r="D1976"/>
  <c r="Q1975"/>
  <c r="P1975"/>
  <c r="O1975"/>
  <c r="N1975"/>
  <c r="M1975"/>
  <c r="L1975"/>
  <c r="K1975"/>
  <c r="J1975"/>
  <c r="I1975"/>
  <c r="H1975"/>
  <c r="G1975"/>
  <c r="F1975"/>
  <c r="E1975"/>
  <c r="R1975" s="1"/>
  <c r="D1975"/>
  <c r="Q1974"/>
  <c r="P1974"/>
  <c r="O1974"/>
  <c r="N1974"/>
  <c r="M1974"/>
  <c r="L1974"/>
  <c r="K1974"/>
  <c r="J1974"/>
  <c r="I1974"/>
  <c r="H1974"/>
  <c r="G1974"/>
  <c r="F1974"/>
  <c r="E1974"/>
  <c r="D1974"/>
  <c r="R1974" s="1"/>
  <c r="Q1973"/>
  <c r="P1973"/>
  <c r="O1973"/>
  <c r="N1973"/>
  <c r="M1973"/>
  <c r="L1973"/>
  <c r="K1973"/>
  <c r="J1973"/>
  <c r="I1973"/>
  <c r="H1973"/>
  <c r="G1973"/>
  <c r="F1973"/>
  <c r="E1973"/>
  <c r="D1973"/>
  <c r="R1973" s="1"/>
  <c r="Q1972"/>
  <c r="P1972"/>
  <c r="O1972"/>
  <c r="N1972"/>
  <c r="M1972"/>
  <c r="L1972"/>
  <c r="K1972"/>
  <c r="J1972"/>
  <c r="I1972"/>
  <c r="H1972"/>
  <c r="G1972"/>
  <c r="F1972"/>
  <c r="R1972" s="1"/>
  <c r="E1972"/>
  <c r="D1972"/>
  <c r="Q1971"/>
  <c r="P1971"/>
  <c r="O1971"/>
  <c r="N1971"/>
  <c r="M1971"/>
  <c r="L1971"/>
  <c r="K1971"/>
  <c r="J1971"/>
  <c r="I1971"/>
  <c r="H1971"/>
  <c r="G1971"/>
  <c r="F1971"/>
  <c r="E1971"/>
  <c r="R1971" s="1"/>
  <c r="D1971"/>
  <c r="Q1970"/>
  <c r="P1970"/>
  <c r="O1970"/>
  <c r="N1970"/>
  <c r="M1970"/>
  <c r="L1970"/>
  <c r="K1970"/>
  <c r="J1970"/>
  <c r="I1970"/>
  <c r="H1970"/>
  <c r="G1970"/>
  <c r="F1970"/>
  <c r="E1970"/>
  <c r="D1970"/>
  <c r="R1970" s="1"/>
  <c r="Q1969"/>
  <c r="P1969"/>
  <c r="O1969"/>
  <c r="N1969"/>
  <c r="M1969"/>
  <c r="L1969"/>
  <c r="K1969"/>
  <c r="J1969"/>
  <c r="I1969"/>
  <c r="H1969"/>
  <c r="G1969"/>
  <c r="F1969"/>
  <c r="E1969"/>
  <c r="D1969"/>
  <c r="R1969" s="1"/>
  <c r="Q1968"/>
  <c r="P1968"/>
  <c r="O1968"/>
  <c r="N1968"/>
  <c r="M1968"/>
  <c r="L1968"/>
  <c r="K1968"/>
  <c r="J1968"/>
  <c r="I1968"/>
  <c r="H1968"/>
  <c r="G1968"/>
  <c r="F1968"/>
  <c r="R1968" s="1"/>
  <c r="E1968"/>
  <c r="D1968"/>
  <c r="Q1967"/>
  <c r="P1967"/>
  <c r="O1967"/>
  <c r="N1967"/>
  <c r="M1967"/>
  <c r="L1967"/>
  <c r="K1967"/>
  <c r="J1967"/>
  <c r="I1967"/>
  <c r="H1967"/>
  <c r="G1967"/>
  <c r="F1967"/>
  <c r="E1967"/>
  <c r="R1967" s="1"/>
  <c r="D1967"/>
  <c r="Q1966"/>
  <c r="P1966"/>
  <c r="O1966"/>
  <c r="N1966"/>
  <c r="M1966"/>
  <c r="L1966"/>
  <c r="K1966"/>
  <c r="J1966"/>
  <c r="I1966"/>
  <c r="H1966"/>
  <c r="G1966"/>
  <c r="F1966"/>
  <c r="E1966"/>
  <c r="D1966"/>
  <c r="R1966" s="1"/>
  <c r="Q1965"/>
  <c r="P1965"/>
  <c r="O1965"/>
  <c r="N1965"/>
  <c r="M1965"/>
  <c r="L1965"/>
  <c r="K1965"/>
  <c r="J1965"/>
  <c r="I1965"/>
  <c r="H1965"/>
  <c r="G1965"/>
  <c r="F1965"/>
  <c r="E1965"/>
  <c r="D1965"/>
  <c r="R1965" s="1"/>
  <c r="Q1964"/>
  <c r="P1964"/>
  <c r="O1964"/>
  <c r="N1964"/>
  <c r="M1964"/>
  <c r="L1964"/>
  <c r="K1964"/>
  <c r="J1964"/>
  <c r="I1964"/>
  <c r="H1964"/>
  <c r="G1964"/>
  <c r="F1964"/>
  <c r="R1964" s="1"/>
  <c r="E1964"/>
  <c r="D1964"/>
  <c r="Q1963"/>
  <c r="P1963"/>
  <c r="O1963"/>
  <c r="N1963"/>
  <c r="M1963"/>
  <c r="L1963"/>
  <c r="K1963"/>
  <c r="J1963"/>
  <c r="I1963"/>
  <c r="H1963"/>
  <c r="G1963"/>
  <c r="F1963"/>
  <c r="E1963"/>
  <c r="R1963" s="1"/>
  <c r="D1963"/>
  <c r="Q1962"/>
  <c r="P1962"/>
  <c r="O1962"/>
  <c r="N1962"/>
  <c r="M1962"/>
  <c r="L1962"/>
  <c r="K1962"/>
  <c r="J1962"/>
  <c r="I1962"/>
  <c r="H1962"/>
  <c r="G1962"/>
  <c r="F1962"/>
  <c r="E1962"/>
  <c r="D1962"/>
  <c r="R1962" s="1"/>
  <c r="Q1961"/>
  <c r="P1961"/>
  <c r="O1961"/>
  <c r="N1961"/>
  <c r="M1961"/>
  <c r="L1961"/>
  <c r="K1961"/>
  <c r="J1961"/>
  <c r="I1961"/>
  <c r="H1961"/>
  <c r="G1961"/>
  <c r="F1961"/>
  <c r="E1961"/>
  <c r="D1961"/>
  <c r="R1961" s="1"/>
  <c r="Q1960"/>
  <c r="P1960"/>
  <c r="O1960"/>
  <c r="N1960"/>
  <c r="M1960"/>
  <c r="L1960"/>
  <c r="K1960"/>
  <c r="J1960"/>
  <c r="I1960"/>
  <c r="H1960"/>
  <c r="G1960"/>
  <c r="F1960"/>
  <c r="R1960" s="1"/>
  <c r="E1960"/>
  <c r="D1960"/>
  <c r="Q1959"/>
  <c r="P1959"/>
  <c r="O1959"/>
  <c r="N1959"/>
  <c r="M1959"/>
  <c r="L1959"/>
  <c r="K1959"/>
  <c r="J1959"/>
  <c r="I1959"/>
  <c r="H1959"/>
  <c r="G1959"/>
  <c r="F1959"/>
  <c r="E1959"/>
  <c r="R1959" s="1"/>
  <c r="D1959"/>
  <c r="Q1958"/>
  <c r="P1958"/>
  <c r="O1958"/>
  <c r="N1958"/>
  <c r="M1958"/>
  <c r="L1958"/>
  <c r="K1958"/>
  <c r="J1958"/>
  <c r="I1958"/>
  <c r="H1958"/>
  <c r="G1958"/>
  <c r="F1958"/>
  <c r="E1958"/>
  <c r="D1958"/>
  <c r="R1958" s="1"/>
  <c r="Q1957"/>
  <c r="P1957"/>
  <c r="O1957"/>
  <c r="N1957"/>
  <c r="M1957"/>
  <c r="L1957"/>
  <c r="K1957"/>
  <c r="J1957"/>
  <c r="I1957"/>
  <c r="H1957"/>
  <c r="G1957"/>
  <c r="F1957"/>
  <c r="E1957"/>
  <c r="D1957"/>
  <c r="R1957" s="1"/>
  <c r="Q1956"/>
  <c r="P1956"/>
  <c r="O1956"/>
  <c r="N1956"/>
  <c r="M1956"/>
  <c r="L1956"/>
  <c r="K1956"/>
  <c r="J1956"/>
  <c r="I1956"/>
  <c r="H1956"/>
  <c r="G1956"/>
  <c r="F1956"/>
  <c r="R1956" s="1"/>
  <c r="E1956"/>
  <c r="D1956"/>
  <c r="Q1955"/>
  <c r="P1955"/>
  <c r="O1955"/>
  <c r="N1955"/>
  <c r="M1955"/>
  <c r="L1955"/>
  <c r="K1955"/>
  <c r="J1955"/>
  <c r="I1955"/>
  <c r="H1955"/>
  <c r="G1955"/>
  <c r="F1955"/>
  <c r="E1955"/>
  <c r="R1955" s="1"/>
  <c r="D1955"/>
  <c r="Q1954"/>
  <c r="P1954"/>
  <c r="O1954"/>
  <c r="N1954"/>
  <c r="M1954"/>
  <c r="L1954"/>
  <c r="K1954"/>
  <c r="J1954"/>
  <c r="I1954"/>
  <c r="H1954"/>
  <c r="G1954"/>
  <c r="F1954"/>
  <c r="E1954"/>
  <c r="D1954"/>
  <c r="R1954" s="1"/>
  <c r="Q1953"/>
  <c r="P1953"/>
  <c r="O1953"/>
  <c r="N1953"/>
  <c r="M1953"/>
  <c r="L1953"/>
  <c r="K1953"/>
  <c r="J1953"/>
  <c r="I1953"/>
  <c r="H1953"/>
  <c r="G1953"/>
  <c r="F1953"/>
  <c r="E1953"/>
  <c r="D1953"/>
  <c r="R1953" s="1"/>
  <c r="Q1952"/>
  <c r="P1952"/>
  <c r="O1952"/>
  <c r="N1952"/>
  <c r="M1952"/>
  <c r="L1952"/>
  <c r="K1952"/>
  <c r="J1952"/>
  <c r="I1952"/>
  <c r="H1952"/>
  <c r="G1952"/>
  <c r="F1952"/>
  <c r="R1952" s="1"/>
  <c r="E1952"/>
  <c r="D1952"/>
  <c r="Q1951"/>
  <c r="P1951"/>
  <c r="O1951"/>
  <c r="N1951"/>
  <c r="M1951"/>
  <c r="L1951"/>
  <c r="K1951"/>
  <c r="J1951"/>
  <c r="I1951"/>
  <c r="H1951"/>
  <c r="G1951"/>
  <c r="F1951"/>
  <c r="E1951"/>
  <c r="R1951" s="1"/>
  <c r="D1951"/>
  <c r="Q1950"/>
  <c r="P1950"/>
  <c r="O1950"/>
  <c r="N1950"/>
  <c r="M1950"/>
  <c r="L1950"/>
  <c r="K1950"/>
  <c r="J1950"/>
  <c r="I1950"/>
  <c r="H1950"/>
  <c r="G1950"/>
  <c r="F1950"/>
  <c r="E1950"/>
  <c r="D1950"/>
  <c r="R1950" s="1"/>
  <c r="Q1949"/>
  <c r="P1949"/>
  <c r="O1949"/>
  <c r="N1949"/>
  <c r="M1949"/>
  <c r="L1949"/>
  <c r="K1949"/>
  <c r="J1949"/>
  <c r="I1949"/>
  <c r="H1949"/>
  <c r="G1949"/>
  <c r="F1949"/>
  <c r="E1949"/>
  <c r="D1949"/>
  <c r="R1949" s="1"/>
  <c r="Q1948"/>
  <c r="P1948"/>
  <c r="O1948"/>
  <c r="N1948"/>
  <c r="M1948"/>
  <c r="L1948"/>
  <c r="K1948"/>
  <c r="J1948"/>
  <c r="I1948"/>
  <c r="H1948"/>
  <c r="G1948"/>
  <c r="F1948"/>
  <c r="R1948" s="1"/>
  <c r="E1948"/>
  <c r="D1948"/>
  <c r="Q1947"/>
  <c r="P1947"/>
  <c r="O1947"/>
  <c r="N1947"/>
  <c r="M1947"/>
  <c r="L1947"/>
  <c r="K1947"/>
  <c r="J1947"/>
  <c r="I1947"/>
  <c r="H1947"/>
  <c r="G1947"/>
  <c r="F1947"/>
  <c r="E1947"/>
  <c r="R1947" s="1"/>
  <c r="D1947"/>
  <c r="Q1946"/>
  <c r="P1946"/>
  <c r="O1946"/>
  <c r="N1946"/>
  <c r="M1946"/>
  <c r="L1946"/>
  <c r="K1946"/>
  <c r="J1946"/>
  <c r="I1946"/>
  <c r="H1946"/>
  <c r="G1946"/>
  <c r="F1946"/>
  <c r="E1946"/>
  <c r="D1946"/>
  <c r="R1946" s="1"/>
  <c r="Q1945"/>
  <c r="P1945"/>
  <c r="O1945"/>
  <c r="N1945"/>
  <c r="M1945"/>
  <c r="L1945"/>
  <c r="K1945"/>
  <c r="J1945"/>
  <c r="I1945"/>
  <c r="H1945"/>
  <c r="G1945"/>
  <c r="F1945"/>
  <c r="E1945"/>
  <c r="D1945"/>
  <c r="R1945" s="1"/>
  <c r="Q1944"/>
  <c r="P1944"/>
  <c r="O1944"/>
  <c r="N1944"/>
  <c r="M1944"/>
  <c r="L1944"/>
  <c r="K1944"/>
  <c r="J1944"/>
  <c r="I1944"/>
  <c r="H1944"/>
  <c r="G1944"/>
  <c r="F1944"/>
  <c r="R1944" s="1"/>
  <c r="E1944"/>
  <c r="D1944"/>
  <c r="Q1943"/>
  <c r="P1943"/>
  <c r="O1943"/>
  <c r="N1943"/>
  <c r="M1943"/>
  <c r="L1943"/>
  <c r="K1943"/>
  <c r="J1943"/>
  <c r="I1943"/>
  <c r="H1943"/>
  <c r="G1943"/>
  <c r="F1943"/>
  <c r="E1943"/>
  <c r="R1943" s="1"/>
  <c r="D1943"/>
  <c r="Q1942"/>
  <c r="P1942"/>
  <c r="O1942"/>
  <c r="N1942"/>
  <c r="M1942"/>
  <c r="L1942"/>
  <c r="K1942"/>
  <c r="J1942"/>
  <c r="I1942"/>
  <c r="H1942"/>
  <c r="G1942"/>
  <c r="F1942"/>
  <c r="E1942"/>
  <c r="D1942"/>
  <c r="R1942" s="1"/>
  <c r="Q1941"/>
  <c r="P1941"/>
  <c r="O1941"/>
  <c r="N1941"/>
  <c r="M1941"/>
  <c r="L1941"/>
  <c r="K1941"/>
  <c r="J1941"/>
  <c r="I1941"/>
  <c r="H1941"/>
  <c r="G1941"/>
  <c r="F1941"/>
  <c r="E1941"/>
  <c r="D1941"/>
  <c r="R1941" s="1"/>
  <c r="Q1940"/>
  <c r="P1940"/>
  <c r="O1940"/>
  <c r="N1940"/>
  <c r="M1940"/>
  <c r="L1940"/>
  <c r="K1940"/>
  <c r="J1940"/>
  <c r="I1940"/>
  <c r="H1940"/>
  <c r="G1940"/>
  <c r="F1940"/>
  <c r="R1940" s="1"/>
  <c r="E1940"/>
  <c r="D1940"/>
  <c r="Q1939"/>
  <c r="P1939"/>
  <c r="O1939"/>
  <c r="N1939"/>
  <c r="M1939"/>
  <c r="L1939"/>
  <c r="K1939"/>
  <c r="J1939"/>
  <c r="I1939"/>
  <c r="H1939"/>
  <c r="G1939"/>
  <c r="F1939"/>
  <c r="E1939"/>
  <c r="R1939" s="1"/>
  <c r="D1939"/>
  <c r="Q1938"/>
  <c r="P1938"/>
  <c r="O1938"/>
  <c r="N1938"/>
  <c r="M1938"/>
  <c r="L1938"/>
  <c r="K1938"/>
  <c r="J1938"/>
  <c r="I1938"/>
  <c r="H1938"/>
  <c r="G1938"/>
  <c r="F1938"/>
  <c r="E1938"/>
  <c r="D1938"/>
  <c r="R1938" s="1"/>
  <c r="Q1937"/>
  <c r="P1937"/>
  <c r="O1937"/>
  <c r="N1937"/>
  <c r="M1937"/>
  <c r="L1937"/>
  <c r="K1937"/>
  <c r="J1937"/>
  <c r="I1937"/>
  <c r="H1937"/>
  <c r="G1937"/>
  <c r="F1937"/>
  <c r="E1937"/>
  <c r="D1937"/>
  <c r="R1937" s="1"/>
  <c r="Q1936"/>
  <c r="P1936"/>
  <c r="O1936"/>
  <c r="N1936"/>
  <c r="M1936"/>
  <c r="L1936"/>
  <c r="K1936"/>
  <c r="J1936"/>
  <c r="I1936"/>
  <c r="H1936"/>
  <c r="G1936"/>
  <c r="F1936"/>
  <c r="R1936" s="1"/>
  <c r="E1936"/>
  <c r="D1936"/>
  <c r="Q1935"/>
  <c r="P1935"/>
  <c r="O1935"/>
  <c r="N1935"/>
  <c r="M1935"/>
  <c r="L1935"/>
  <c r="K1935"/>
  <c r="J1935"/>
  <c r="I1935"/>
  <c r="H1935"/>
  <c r="G1935"/>
  <c r="F1935"/>
  <c r="E1935"/>
  <c r="R1935" s="1"/>
  <c r="D1935"/>
  <c r="Q1934"/>
  <c r="P1934"/>
  <c r="O1934"/>
  <c r="N1934"/>
  <c r="M1934"/>
  <c r="L1934"/>
  <c r="K1934"/>
  <c r="J1934"/>
  <c r="I1934"/>
  <c r="H1934"/>
  <c r="G1934"/>
  <c r="F1934"/>
  <c r="E1934"/>
  <c r="D1934"/>
  <c r="R1934" s="1"/>
  <c r="Q1933"/>
  <c r="P1933"/>
  <c r="O1933"/>
  <c r="N1933"/>
  <c r="M1933"/>
  <c r="L1933"/>
  <c r="K1933"/>
  <c r="J1933"/>
  <c r="I1933"/>
  <c r="H1933"/>
  <c r="G1933"/>
  <c r="F1933"/>
  <c r="E1933"/>
  <c r="D1933"/>
  <c r="R1933" s="1"/>
  <c r="Q1932"/>
  <c r="P1932"/>
  <c r="O1932"/>
  <c r="N1932"/>
  <c r="M1932"/>
  <c r="L1932"/>
  <c r="K1932"/>
  <c r="J1932"/>
  <c r="I1932"/>
  <c r="H1932"/>
  <c r="G1932"/>
  <c r="F1932"/>
  <c r="R1932" s="1"/>
  <c r="E1932"/>
  <c r="D1932"/>
  <c r="Q1931"/>
  <c r="P1931"/>
  <c r="O1931"/>
  <c r="N1931"/>
  <c r="M1931"/>
  <c r="L1931"/>
  <c r="K1931"/>
  <c r="J1931"/>
  <c r="I1931"/>
  <c r="H1931"/>
  <c r="G1931"/>
  <c r="F1931"/>
  <c r="R1931" s="1"/>
  <c r="E1931"/>
  <c r="D1931"/>
  <c r="Q1930"/>
  <c r="P1930"/>
  <c r="O1930"/>
  <c r="N1930"/>
  <c r="M1930"/>
  <c r="L1930"/>
  <c r="K1930"/>
  <c r="J1930"/>
  <c r="I1930"/>
  <c r="H1930"/>
  <c r="G1930"/>
  <c r="F1930"/>
  <c r="E1930"/>
  <c r="D1930"/>
  <c r="R1930" s="1"/>
  <c r="Q1929"/>
  <c r="P1929"/>
  <c r="O1929"/>
  <c r="N1929"/>
  <c r="M1929"/>
  <c r="L1929"/>
  <c r="K1929"/>
  <c r="J1929"/>
  <c r="I1929"/>
  <c r="H1929"/>
  <c r="G1929"/>
  <c r="F1929"/>
  <c r="E1929"/>
  <c r="D1929"/>
  <c r="R1929" s="1"/>
  <c r="Q1928"/>
  <c r="P1928"/>
  <c r="O1928"/>
  <c r="N1928"/>
  <c r="M1928"/>
  <c r="L1928"/>
  <c r="K1928"/>
  <c r="J1928"/>
  <c r="I1928"/>
  <c r="H1928"/>
  <c r="G1928"/>
  <c r="F1928"/>
  <c r="R1928" s="1"/>
  <c r="E1928"/>
  <c r="D1928"/>
  <c r="Q1927"/>
  <c r="P1927"/>
  <c r="O1927"/>
  <c r="N1927"/>
  <c r="M1927"/>
  <c r="L1927"/>
  <c r="K1927"/>
  <c r="J1927"/>
  <c r="I1927"/>
  <c r="H1927"/>
  <c r="G1927"/>
  <c r="F1927"/>
  <c r="R1927" s="1"/>
  <c r="E1927"/>
  <c r="D1927"/>
  <c r="Q1926"/>
  <c r="P1926"/>
  <c r="O1926"/>
  <c r="N1926"/>
  <c r="M1926"/>
  <c r="L1926"/>
  <c r="K1926"/>
  <c r="J1926"/>
  <c r="I1926"/>
  <c r="H1926"/>
  <c r="G1926"/>
  <c r="F1926"/>
  <c r="E1926"/>
  <c r="D1926"/>
  <c r="R1926" s="1"/>
  <c r="Q1925"/>
  <c r="P1925"/>
  <c r="O1925"/>
  <c r="N1925"/>
  <c r="M1925"/>
  <c r="L1925"/>
  <c r="K1925"/>
  <c r="J1925"/>
  <c r="I1925"/>
  <c r="H1925"/>
  <c r="G1925"/>
  <c r="F1925"/>
  <c r="E1925"/>
  <c r="D1925"/>
  <c r="R1925" s="1"/>
  <c r="Q1924"/>
  <c r="P1924"/>
  <c r="O1924"/>
  <c r="N1924"/>
  <c r="M1924"/>
  <c r="L1924"/>
  <c r="K1924"/>
  <c r="J1924"/>
  <c r="I1924"/>
  <c r="H1924"/>
  <c r="G1924"/>
  <c r="F1924"/>
  <c r="R1924" s="1"/>
  <c r="E1924"/>
  <c r="D1924"/>
  <c r="Q1923"/>
  <c r="P1923"/>
  <c r="O1923"/>
  <c r="N1923"/>
  <c r="M1923"/>
  <c r="L1923"/>
  <c r="K1923"/>
  <c r="J1923"/>
  <c r="I1923"/>
  <c r="H1923"/>
  <c r="G1923"/>
  <c r="F1923"/>
  <c r="R1923" s="1"/>
  <c r="E1923"/>
  <c r="D1923"/>
  <c r="Q1922"/>
  <c r="P1922"/>
  <c r="O1922"/>
  <c r="N1922"/>
  <c r="M1922"/>
  <c r="L1922"/>
  <c r="K1922"/>
  <c r="J1922"/>
  <c r="I1922"/>
  <c r="H1922"/>
  <c r="G1922"/>
  <c r="F1922"/>
  <c r="E1922"/>
  <c r="D1922"/>
  <c r="R1922" s="1"/>
  <c r="Q1921"/>
  <c r="P1921"/>
  <c r="O1921"/>
  <c r="N1921"/>
  <c r="M1921"/>
  <c r="L1921"/>
  <c r="K1921"/>
  <c r="J1921"/>
  <c r="I1921"/>
  <c r="H1921"/>
  <c r="G1921"/>
  <c r="F1921"/>
  <c r="E1921"/>
  <c r="D1921"/>
  <c r="R1921" s="1"/>
  <c r="Q1920"/>
  <c r="P1920"/>
  <c r="O1920"/>
  <c r="N1920"/>
  <c r="M1920"/>
  <c r="L1920"/>
  <c r="K1920"/>
  <c r="J1920"/>
  <c r="I1920"/>
  <c r="H1920"/>
  <c r="G1920"/>
  <c r="F1920"/>
  <c r="R1920" s="1"/>
  <c r="E1920"/>
  <c r="D1920"/>
  <c r="Q1919"/>
  <c r="P1919"/>
  <c r="O1919"/>
  <c r="N1919"/>
  <c r="M1919"/>
  <c r="L1919"/>
  <c r="K1919"/>
  <c r="J1919"/>
  <c r="I1919"/>
  <c r="H1919"/>
  <c r="G1919"/>
  <c r="F1919"/>
  <c r="R1919" s="1"/>
  <c r="E1919"/>
  <c r="D1919"/>
  <c r="Q1918"/>
  <c r="P1918"/>
  <c r="O1918"/>
  <c r="N1918"/>
  <c r="M1918"/>
  <c r="L1918"/>
  <c r="K1918"/>
  <c r="J1918"/>
  <c r="I1918"/>
  <c r="H1918"/>
  <c r="G1918"/>
  <c r="F1918"/>
  <c r="E1918"/>
  <c r="D1918"/>
  <c r="R1918" s="1"/>
  <c r="Q1917"/>
  <c r="P1917"/>
  <c r="O1917"/>
  <c r="N1917"/>
  <c r="M1917"/>
  <c r="L1917"/>
  <c r="K1917"/>
  <c r="J1917"/>
  <c r="I1917"/>
  <c r="H1917"/>
  <c r="G1917"/>
  <c r="F1917"/>
  <c r="E1917"/>
  <c r="D1917"/>
  <c r="R1917" s="1"/>
  <c r="Q1916"/>
  <c r="P1916"/>
  <c r="O1916"/>
  <c r="N1916"/>
  <c r="M1916"/>
  <c r="L1916"/>
  <c r="K1916"/>
  <c r="J1916"/>
  <c r="I1916"/>
  <c r="H1916"/>
  <c r="G1916"/>
  <c r="F1916"/>
  <c r="R1916" s="1"/>
  <c r="E1916"/>
  <c r="D1916"/>
  <c r="Q1915"/>
  <c r="P1915"/>
  <c r="O1915"/>
  <c r="N1915"/>
  <c r="M1915"/>
  <c r="L1915"/>
  <c r="K1915"/>
  <c r="J1915"/>
  <c r="I1915"/>
  <c r="H1915"/>
  <c r="G1915"/>
  <c r="F1915"/>
  <c r="R1915" s="1"/>
  <c r="E1915"/>
  <c r="D1915"/>
  <c r="Q1914"/>
  <c r="P1914"/>
  <c r="O1914"/>
  <c r="N1914"/>
  <c r="M1914"/>
  <c r="L1914"/>
  <c r="K1914"/>
  <c r="J1914"/>
  <c r="I1914"/>
  <c r="H1914"/>
  <c r="G1914"/>
  <c r="F1914"/>
  <c r="E1914"/>
  <c r="D1914"/>
  <c r="R1914" s="1"/>
  <c r="Q1913"/>
  <c r="P1913"/>
  <c r="O1913"/>
  <c r="N1913"/>
  <c r="M1913"/>
  <c r="L1913"/>
  <c r="K1913"/>
  <c r="J1913"/>
  <c r="I1913"/>
  <c r="H1913"/>
  <c r="G1913"/>
  <c r="F1913"/>
  <c r="E1913"/>
  <c r="D1913"/>
  <c r="R1913" s="1"/>
  <c r="Q1912"/>
  <c r="P1912"/>
  <c r="O1912"/>
  <c r="N1912"/>
  <c r="M1912"/>
  <c r="L1912"/>
  <c r="K1912"/>
  <c r="J1912"/>
  <c r="I1912"/>
  <c r="H1912"/>
  <c r="G1912"/>
  <c r="F1912"/>
  <c r="R1912" s="1"/>
  <c r="E1912"/>
  <c r="D1912"/>
  <c r="Q1911"/>
  <c r="P1911"/>
  <c r="O1911"/>
  <c r="N1911"/>
  <c r="M1911"/>
  <c r="L1911"/>
  <c r="K1911"/>
  <c r="J1911"/>
  <c r="I1911"/>
  <c r="H1911"/>
  <c r="G1911"/>
  <c r="F1911"/>
  <c r="R1911" s="1"/>
  <c r="E1911"/>
  <c r="D1911"/>
  <c r="Q1910"/>
  <c r="P1910"/>
  <c r="O1910"/>
  <c r="N1910"/>
  <c r="M1910"/>
  <c r="L1910"/>
  <c r="K1910"/>
  <c r="J1910"/>
  <c r="I1910"/>
  <c r="H1910"/>
  <c r="G1910"/>
  <c r="F1910"/>
  <c r="E1910"/>
  <c r="D1910"/>
  <c r="R1910" s="1"/>
  <c r="Q1909"/>
  <c r="P1909"/>
  <c r="O1909"/>
  <c r="N1909"/>
  <c r="M1909"/>
  <c r="L1909"/>
  <c r="K1909"/>
  <c r="J1909"/>
  <c r="I1909"/>
  <c r="H1909"/>
  <c r="G1909"/>
  <c r="F1909"/>
  <c r="E1909"/>
  <c r="D1909"/>
  <c r="R1909" s="1"/>
  <c r="Q1908"/>
  <c r="P1908"/>
  <c r="O1908"/>
  <c r="N1908"/>
  <c r="M1908"/>
  <c r="L1908"/>
  <c r="K1908"/>
  <c r="J1908"/>
  <c r="I1908"/>
  <c r="H1908"/>
  <c r="G1908"/>
  <c r="F1908"/>
  <c r="R1908" s="1"/>
  <c r="E1908"/>
  <c r="D1908"/>
  <c r="Q1907"/>
  <c r="P1907"/>
  <c r="O1907"/>
  <c r="N1907"/>
  <c r="M1907"/>
  <c r="L1907"/>
  <c r="K1907"/>
  <c r="J1907"/>
  <c r="I1907"/>
  <c r="H1907"/>
  <c r="G1907"/>
  <c r="F1907"/>
  <c r="R1907" s="1"/>
  <c r="E1907"/>
  <c r="D1907"/>
  <c r="Q1906"/>
  <c r="P1906"/>
  <c r="O1906"/>
  <c r="N1906"/>
  <c r="M1906"/>
  <c r="L1906"/>
  <c r="K1906"/>
  <c r="J1906"/>
  <c r="I1906"/>
  <c r="H1906"/>
  <c r="G1906"/>
  <c r="F1906"/>
  <c r="E1906"/>
  <c r="D1906"/>
  <c r="R1906" s="1"/>
  <c r="Q1905"/>
  <c r="P1905"/>
  <c r="O1905"/>
  <c r="N1905"/>
  <c r="M1905"/>
  <c r="L1905"/>
  <c r="K1905"/>
  <c r="J1905"/>
  <c r="I1905"/>
  <c r="H1905"/>
  <c r="G1905"/>
  <c r="F1905"/>
  <c r="E1905"/>
  <c r="D1905"/>
  <c r="R1905" s="1"/>
  <c r="Q1904"/>
  <c r="P1904"/>
  <c r="O1904"/>
  <c r="N1904"/>
  <c r="M1904"/>
  <c r="L1904"/>
  <c r="K1904"/>
  <c r="J1904"/>
  <c r="I1904"/>
  <c r="H1904"/>
  <c r="G1904"/>
  <c r="F1904"/>
  <c r="R1904" s="1"/>
  <c r="E1904"/>
  <c r="D1904"/>
  <c r="Q1903"/>
  <c r="P1903"/>
  <c r="O1903"/>
  <c r="N1903"/>
  <c r="M1903"/>
  <c r="L1903"/>
  <c r="K1903"/>
  <c r="J1903"/>
  <c r="I1903"/>
  <c r="H1903"/>
  <c r="G1903"/>
  <c r="F1903"/>
  <c r="R1903" s="1"/>
  <c r="E1903"/>
  <c r="D1903"/>
  <c r="Q1902"/>
  <c r="P1902"/>
  <c r="O1902"/>
  <c r="N1902"/>
  <c r="M1902"/>
  <c r="L1902"/>
  <c r="K1902"/>
  <c r="J1902"/>
  <c r="I1902"/>
  <c r="H1902"/>
  <c r="G1902"/>
  <c r="F1902"/>
  <c r="E1902"/>
  <c r="D1902"/>
  <c r="R1902" s="1"/>
  <c r="Q1901"/>
  <c r="P1901"/>
  <c r="O1901"/>
  <c r="N1901"/>
  <c r="M1901"/>
  <c r="L1901"/>
  <c r="K1901"/>
  <c r="J1901"/>
  <c r="I1901"/>
  <c r="H1901"/>
  <c r="G1901"/>
  <c r="F1901"/>
  <c r="E1901"/>
  <c r="D1901"/>
  <c r="R1901" s="1"/>
  <c r="Q1900"/>
  <c r="P1900"/>
  <c r="O1900"/>
  <c r="N1900"/>
  <c r="M1900"/>
  <c r="L1900"/>
  <c r="K1900"/>
  <c r="J1900"/>
  <c r="I1900"/>
  <c r="H1900"/>
  <c r="G1900"/>
  <c r="F1900"/>
  <c r="R1900" s="1"/>
  <c r="E1900"/>
  <c r="D1900"/>
  <c r="Q1899"/>
  <c r="P1899"/>
  <c r="O1899"/>
  <c r="N1899"/>
  <c r="M1899"/>
  <c r="L1899"/>
  <c r="K1899"/>
  <c r="J1899"/>
  <c r="I1899"/>
  <c r="H1899"/>
  <c r="G1899"/>
  <c r="F1899"/>
  <c r="R1899" s="1"/>
  <c r="E1899"/>
  <c r="D1899"/>
  <c r="Q1898"/>
  <c r="P1898"/>
  <c r="O1898"/>
  <c r="N1898"/>
  <c r="M1898"/>
  <c r="L1898"/>
  <c r="K1898"/>
  <c r="J1898"/>
  <c r="I1898"/>
  <c r="H1898"/>
  <c r="G1898"/>
  <c r="F1898"/>
  <c r="E1898"/>
  <c r="D1898"/>
  <c r="R1898" s="1"/>
  <c r="Q1897"/>
  <c r="P1897"/>
  <c r="O1897"/>
  <c r="N1897"/>
  <c r="M1897"/>
  <c r="L1897"/>
  <c r="K1897"/>
  <c r="J1897"/>
  <c r="I1897"/>
  <c r="H1897"/>
  <c r="G1897"/>
  <c r="F1897"/>
  <c r="E1897"/>
  <c r="D1897"/>
  <c r="R1897" s="1"/>
  <c r="Q1896"/>
  <c r="P1896"/>
  <c r="O1896"/>
  <c r="N1896"/>
  <c r="M1896"/>
  <c r="L1896"/>
  <c r="K1896"/>
  <c r="J1896"/>
  <c r="I1896"/>
  <c r="H1896"/>
  <c r="G1896"/>
  <c r="F1896"/>
  <c r="R1896" s="1"/>
  <c r="E1896"/>
  <c r="D1896"/>
  <c r="Q1895"/>
  <c r="P1895"/>
  <c r="O1895"/>
  <c r="N1895"/>
  <c r="M1895"/>
  <c r="L1895"/>
  <c r="K1895"/>
  <c r="J1895"/>
  <c r="I1895"/>
  <c r="H1895"/>
  <c r="G1895"/>
  <c r="F1895"/>
  <c r="R1895" s="1"/>
  <c r="E1895"/>
  <c r="D1895"/>
  <c r="Q1894"/>
  <c r="P1894"/>
  <c r="O1894"/>
  <c r="N1894"/>
  <c r="M1894"/>
  <c r="L1894"/>
  <c r="K1894"/>
  <c r="J1894"/>
  <c r="I1894"/>
  <c r="H1894"/>
  <c r="G1894"/>
  <c r="F1894"/>
  <c r="E1894"/>
  <c r="D1894"/>
  <c r="R1894" s="1"/>
  <c r="Q1893"/>
  <c r="P1893"/>
  <c r="O1893"/>
  <c r="N1893"/>
  <c r="M1893"/>
  <c r="L1893"/>
  <c r="K1893"/>
  <c r="J1893"/>
  <c r="I1893"/>
  <c r="H1893"/>
  <c r="G1893"/>
  <c r="F1893"/>
  <c r="E1893"/>
  <c r="D1893"/>
  <c r="R1893" s="1"/>
  <c r="Q1892"/>
  <c r="P1892"/>
  <c r="O1892"/>
  <c r="N1892"/>
  <c r="M1892"/>
  <c r="L1892"/>
  <c r="K1892"/>
  <c r="J1892"/>
  <c r="I1892"/>
  <c r="H1892"/>
  <c r="G1892"/>
  <c r="F1892"/>
  <c r="R1892" s="1"/>
  <c r="E1892"/>
  <c r="D1892"/>
  <c r="Q1891"/>
  <c r="P1891"/>
  <c r="O1891"/>
  <c r="N1891"/>
  <c r="M1891"/>
  <c r="L1891"/>
  <c r="K1891"/>
  <c r="J1891"/>
  <c r="I1891"/>
  <c r="H1891"/>
  <c r="G1891"/>
  <c r="F1891"/>
  <c r="R1891" s="1"/>
  <c r="E1891"/>
  <c r="D1891"/>
  <c r="Q1890"/>
  <c r="P1890"/>
  <c r="O1890"/>
  <c r="N1890"/>
  <c r="M1890"/>
  <c r="L1890"/>
  <c r="K1890"/>
  <c r="J1890"/>
  <c r="I1890"/>
  <c r="H1890"/>
  <c r="G1890"/>
  <c r="F1890"/>
  <c r="E1890"/>
  <c r="D1890"/>
  <c r="R1890" s="1"/>
  <c r="Q1889"/>
  <c r="P1889"/>
  <c r="O1889"/>
  <c r="N1889"/>
  <c r="M1889"/>
  <c r="L1889"/>
  <c r="K1889"/>
  <c r="J1889"/>
  <c r="I1889"/>
  <c r="H1889"/>
  <c r="G1889"/>
  <c r="F1889"/>
  <c r="E1889"/>
  <c r="D1889"/>
  <c r="R1889" s="1"/>
  <c r="Q1888"/>
  <c r="P1888"/>
  <c r="O1888"/>
  <c r="N1888"/>
  <c r="M1888"/>
  <c r="L1888"/>
  <c r="K1888"/>
  <c r="J1888"/>
  <c r="I1888"/>
  <c r="H1888"/>
  <c r="G1888"/>
  <c r="F1888"/>
  <c r="R1888" s="1"/>
  <c r="E1888"/>
  <c r="D1888"/>
  <c r="Q1887"/>
  <c r="P1887"/>
  <c r="O1887"/>
  <c r="N1887"/>
  <c r="M1887"/>
  <c r="L1887"/>
  <c r="K1887"/>
  <c r="J1887"/>
  <c r="I1887"/>
  <c r="H1887"/>
  <c r="G1887"/>
  <c r="F1887"/>
  <c r="R1887" s="1"/>
  <c r="E1887"/>
  <c r="D1887"/>
  <c r="Q1886"/>
  <c r="P1886"/>
  <c r="O1886"/>
  <c r="N1886"/>
  <c r="M1886"/>
  <c r="L1886"/>
  <c r="K1886"/>
  <c r="J1886"/>
  <c r="I1886"/>
  <c r="H1886"/>
  <c r="G1886"/>
  <c r="F1886"/>
  <c r="E1886"/>
  <c r="D1886"/>
  <c r="R1886" s="1"/>
  <c r="Q1885"/>
  <c r="P1885"/>
  <c r="O1885"/>
  <c r="N1885"/>
  <c r="M1885"/>
  <c r="L1885"/>
  <c r="K1885"/>
  <c r="J1885"/>
  <c r="I1885"/>
  <c r="H1885"/>
  <c r="G1885"/>
  <c r="F1885"/>
  <c r="E1885"/>
  <c r="D1885"/>
  <c r="R1885" s="1"/>
  <c r="Q1884"/>
  <c r="P1884"/>
  <c r="O1884"/>
  <c r="N1884"/>
  <c r="M1884"/>
  <c r="L1884"/>
  <c r="K1884"/>
  <c r="J1884"/>
  <c r="I1884"/>
  <c r="H1884"/>
  <c r="G1884"/>
  <c r="F1884"/>
  <c r="R1884" s="1"/>
  <c r="E1884"/>
  <c r="D1884"/>
  <c r="Q1883"/>
  <c r="P1883"/>
  <c r="O1883"/>
  <c r="N1883"/>
  <c r="M1883"/>
  <c r="L1883"/>
  <c r="K1883"/>
  <c r="J1883"/>
  <c r="I1883"/>
  <c r="H1883"/>
  <c r="G1883"/>
  <c r="F1883"/>
  <c r="R1883" s="1"/>
  <c r="E1883"/>
  <c r="D1883"/>
  <c r="Q1882"/>
  <c r="P1882"/>
  <c r="O1882"/>
  <c r="N1882"/>
  <c r="M1882"/>
  <c r="L1882"/>
  <c r="K1882"/>
  <c r="J1882"/>
  <c r="I1882"/>
  <c r="H1882"/>
  <c r="G1882"/>
  <c r="F1882"/>
  <c r="E1882"/>
  <c r="D1882"/>
  <c r="R1882" s="1"/>
  <c r="Q1881"/>
  <c r="P1881"/>
  <c r="O1881"/>
  <c r="N1881"/>
  <c r="M1881"/>
  <c r="L1881"/>
  <c r="K1881"/>
  <c r="J1881"/>
  <c r="I1881"/>
  <c r="H1881"/>
  <c r="G1881"/>
  <c r="F1881"/>
  <c r="E1881"/>
  <c r="D1881"/>
  <c r="R1881" s="1"/>
  <c r="Q1880"/>
  <c r="P1880"/>
  <c r="O1880"/>
  <c r="N1880"/>
  <c r="M1880"/>
  <c r="L1880"/>
  <c r="K1880"/>
  <c r="J1880"/>
  <c r="I1880"/>
  <c r="H1880"/>
  <c r="G1880"/>
  <c r="F1880"/>
  <c r="R1880" s="1"/>
  <c r="E1880"/>
  <c r="D1880"/>
  <c r="Q1879"/>
  <c r="P1879"/>
  <c r="O1879"/>
  <c r="N1879"/>
  <c r="M1879"/>
  <c r="L1879"/>
  <c r="K1879"/>
  <c r="J1879"/>
  <c r="I1879"/>
  <c r="H1879"/>
  <c r="G1879"/>
  <c r="F1879"/>
  <c r="R1879" s="1"/>
  <c r="E1879"/>
  <c r="D1879"/>
  <c r="Q1878"/>
  <c r="P1878"/>
  <c r="O1878"/>
  <c r="N1878"/>
  <c r="M1878"/>
  <c r="L1878"/>
  <c r="K1878"/>
  <c r="J1878"/>
  <c r="I1878"/>
  <c r="H1878"/>
  <c r="G1878"/>
  <c r="F1878"/>
  <c r="E1878"/>
  <c r="D1878"/>
  <c r="R1878" s="1"/>
  <c r="Q1877"/>
  <c r="P1877"/>
  <c r="O1877"/>
  <c r="N1877"/>
  <c r="M1877"/>
  <c r="L1877"/>
  <c r="K1877"/>
  <c r="J1877"/>
  <c r="I1877"/>
  <c r="H1877"/>
  <c r="G1877"/>
  <c r="F1877"/>
  <c r="E1877"/>
  <c r="D1877"/>
  <c r="R1877" s="1"/>
  <c r="Q1876"/>
  <c r="P1876"/>
  <c r="O1876"/>
  <c r="N1876"/>
  <c r="M1876"/>
  <c r="L1876"/>
  <c r="K1876"/>
  <c r="J1876"/>
  <c r="I1876"/>
  <c r="H1876"/>
  <c r="G1876"/>
  <c r="F1876"/>
  <c r="R1876" s="1"/>
  <c r="E1876"/>
  <c r="D1876"/>
  <c r="Q1875"/>
  <c r="P1875"/>
  <c r="O1875"/>
  <c r="N1875"/>
  <c r="M1875"/>
  <c r="L1875"/>
  <c r="K1875"/>
  <c r="J1875"/>
  <c r="I1875"/>
  <c r="H1875"/>
  <c r="G1875"/>
  <c r="F1875"/>
  <c r="R1875" s="1"/>
  <c r="E1875"/>
  <c r="D1875"/>
  <c r="Q1874"/>
  <c r="P1874"/>
  <c r="O1874"/>
  <c r="N1874"/>
  <c r="M1874"/>
  <c r="L1874"/>
  <c r="K1874"/>
  <c r="J1874"/>
  <c r="I1874"/>
  <c r="H1874"/>
  <c r="G1874"/>
  <c r="F1874"/>
  <c r="E1874"/>
  <c r="D1874"/>
  <c r="R1874" s="1"/>
  <c r="Q1873"/>
  <c r="P1873"/>
  <c r="O1873"/>
  <c r="N1873"/>
  <c r="M1873"/>
  <c r="L1873"/>
  <c r="K1873"/>
  <c r="J1873"/>
  <c r="I1873"/>
  <c r="H1873"/>
  <c r="G1873"/>
  <c r="F1873"/>
  <c r="E1873"/>
  <c r="D1873"/>
  <c r="R1873" s="1"/>
  <c r="Q1872"/>
  <c r="P1872"/>
  <c r="O1872"/>
  <c r="N1872"/>
  <c r="M1872"/>
  <c r="L1872"/>
  <c r="K1872"/>
  <c r="J1872"/>
  <c r="I1872"/>
  <c r="H1872"/>
  <c r="G1872"/>
  <c r="F1872"/>
  <c r="R1872" s="1"/>
  <c r="E1872"/>
  <c r="D1872"/>
  <c r="Q1871"/>
  <c r="P1871"/>
  <c r="O1871"/>
  <c r="N1871"/>
  <c r="M1871"/>
  <c r="L1871"/>
  <c r="K1871"/>
  <c r="J1871"/>
  <c r="I1871"/>
  <c r="H1871"/>
  <c r="G1871"/>
  <c r="F1871"/>
  <c r="R1871" s="1"/>
  <c r="E1871"/>
  <c r="D1871"/>
  <c r="Q1870"/>
  <c r="P1870"/>
  <c r="O1870"/>
  <c r="N1870"/>
  <c r="M1870"/>
  <c r="L1870"/>
  <c r="K1870"/>
  <c r="J1870"/>
  <c r="I1870"/>
  <c r="H1870"/>
  <c r="G1870"/>
  <c r="F1870"/>
  <c r="E1870"/>
  <c r="D1870"/>
  <c r="R1870" s="1"/>
  <c r="Q1869"/>
  <c r="P1869"/>
  <c r="O1869"/>
  <c r="N1869"/>
  <c r="M1869"/>
  <c r="L1869"/>
  <c r="K1869"/>
  <c r="J1869"/>
  <c r="I1869"/>
  <c r="H1869"/>
  <c r="G1869"/>
  <c r="F1869"/>
  <c r="E1869"/>
  <c r="D1869"/>
  <c r="R1869" s="1"/>
  <c r="Q1868"/>
  <c r="P1868"/>
  <c r="O1868"/>
  <c r="N1868"/>
  <c r="M1868"/>
  <c r="L1868"/>
  <c r="K1868"/>
  <c r="J1868"/>
  <c r="I1868"/>
  <c r="H1868"/>
  <c r="G1868"/>
  <c r="F1868"/>
  <c r="E1868"/>
  <c r="D1868"/>
  <c r="R1868" s="1"/>
  <c r="Q1867"/>
  <c r="P1867"/>
  <c r="O1867"/>
  <c r="N1867"/>
  <c r="M1867"/>
  <c r="L1867"/>
  <c r="K1867"/>
  <c r="J1867"/>
  <c r="I1867"/>
  <c r="H1867"/>
  <c r="G1867"/>
  <c r="F1867"/>
  <c r="R1867" s="1"/>
  <c r="E1867"/>
  <c r="D1867"/>
  <c r="Q1866"/>
  <c r="P1866"/>
  <c r="O1866"/>
  <c r="N1866"/>
  <c r="M1866"/>
  <c r="L1866"/>
  <c r="K1866"/>
  <c r="J1866"/>
  <c r="I1866"/>
  <c r="H1866"/>
  <c r="G1866"/>
  <c r="F1866"/>
  <c r="E1866"/>
  <c r="D1866"/>
  <c r="R1866" s="1"/>
  <c r="Q1865"/>
  <c r="P1865"/>
  <c r="O1865"/>
  <c r="N1865"/>
  <c r="M1865"/>
  <c r="L1865"/>
  <c r="K1865"/>
  <c r="J1865"/>
  <c r="I1865"/>
  <c r="H1865"/>
  <c r="G1865"/>
  <c r="F1865"/>
  <c r="E1865"/>
  <c r="D1865"/>
  <c r="R1865" s="1"/>
  <c r="Q1864"/>
  <c r="P1864"/>
  <c r="O1864"/>
  <c r="N1864"/>
  <c r="M1864"/>
  <c r="L1864"/>
  <c r="K1864"/>
  <c r="J1864"/>
  <c r="I1864"/>
  <c r="H1864"/>
  <c r="G1864"/>
  <c r="F1864"/>
  <c r="E1864"/>
  <c r="D1864"/>
  <c r="R1864" s="1"/>
  <c r="Q1863"/>
  <c r="P1863"/>
  <c r="O1863"/>
  <c r="N1863"/>
  <c r="M1863"/>
  <c r="L1863"/>
  <c r="K1863"/>
  <c r="J1863"/>
  <c r="I1863"/>
  <c r="H1863"/>
  <c r="G1863"/>
  <c r="F1863"/>
  <c r="R1863" s="1"/>
  <c r="E1863"/>
  <c r="D1863"/>
  <c r="Q1862"/>
  <c r="P1862"/>
  <c r="O1862"/>
  <c r="N1862"/>
  <c r="M1862"/>
  <c r="L1862"/>
  <c r="K1862"/>
  <c r="J1862"/>
  <c r="I1862"/>
  <c r="H1862"/>
  <c r="G1862"/>
  <c r="F1862"/>
  <c r="E1862"/>
  <c r="D1862"/>
  <c r="R1862" s="1"/>
  <c r="Q1861"/>
  <c r="P1861"/>
  <c r="O1861"/>
  <c r="N1861"/>
  <c r="M1861"/>
  <c r="L1861"/>
  <c r="K1861"/>
  <c r="J1861"/>
  <c r="I1861"/>
  <c r="H1861"/>
  <c r="G1861"/>
  <c r="F1861"/>
  <c r="E1861"/>
  <c r="D1861"/>
  <c r="R1861" s="1"/>
  <c r="Q1860"/>
  <c r="P1860"/>
  <c r="O1860"/>
  <c r="N1860"/>
  <c r="M1860"/>
  <c r="L1860"/>
  <c r="K1860"/>
  <c r="J1860"/>
  <c r="I1860"/>
  <c r="H1860"/>
  <c r="G1860"/>
  <c r="F1860"/>
  <c r="E1860"/>
  <c r="D1860"/>
  <c r="R1860" s="1"/>
  <c r="Q1859"/>
  <c r="P1859"/>
  <c r="O1859"/>
  <c r="N1859"/>
  <c r="M1859"/>
  <c r="L1859"/>
  <c r="K1859"/>
  <c r="J1859"/>
  <c r="I1859"/>
  <c r="H1859"/>
  <c r="G1859"/>
  <c r="F1859"/>
  <c r="R1859" s="1"/>
  <c r="E1859"/>
  <c r="D1859"/>
  <c r="Q1858"/>
  <c r="P1858"/>
  <c r="O1858"/>
  <c r="N1858"/>
  <c r="M1858"/>
  <c r="L1858"/>
  <c r="K1858"/>
  <c r="J1858"/>
  <c r="I1858"/>
  <c r="H1858"/>
  <c r="G1858"/>
  <c r="F1858"/>
  <c r="E1858"/>
  <c r="D1858"/>
  <c r="R1858" s="1"/>
  <c r="Q1857"/>
  <c r="P1857"/>
  <c r="O1857"/>
  <c r="N1857"/>
  <c r="M1857"/>
  <c r="L1857"/>
  <c r="K1857"/>
  <c r="J1857"/>
  <c r="I1857"/>
  <c r="H1857"/>
  <c r="G1857"/>
  <c r="F1857"/>
  <c r="E1857"/>
  <c r="D1857"/>
  <c r="R1857" s="1"/>
  <c r="Q1856"/>
  <c r="P1856"/>
  <c r="O1856"/>
  <c r="N1856"/>
  <c r="M1856"/>
  <c r="L1856"/>
  <c r="K1856"/>
  <c r="J1856"/>
  <c r="I1856"/>
  <c r="H1856"/>
  <c r="G1856"/>
  <c r="F1856"/>
  <c r="R1856" s="1"/>
  <c r="E1856"/>
  <c r="D1856"/>
  <c r="Q1855"/>
  <c r="P1855"/>
  <c r="O1855"/>
  <c r="N1855"/>
  <c r="M1855"/>
  <c r="L1855"/>
  <c r="K1855"/>
  <c r="J1855"/>
  <c r="I1855"/>
  <c r="H1855"/>
  <c r="G1855"/>
  <c r="F1855"/>
  <c r="R1855" s="1"/>
  <c r="E1855"/>
  <c r="D1855"/>
  <c r="Q1854"/>
  <c r="P1854"/>
  <c r="O1854"/>
  <c r="N1854"/>
  <c r="M1854"/>
  <c r="L1854"/>
  <c r="K1854"/>
  <c r="J1854"/>
  <c r="I1854"/>
  <c r="H1854"/>
  <c r="G1854"/>
  <c r="F1854"/>
  <c r="E1854"/>
  <c r="D1854"/>
  <c r="R1854" s="1"/>
  <c r="Q1853"/>
  <c r="P1853"/>
  <c r="O1853"/>
  <c r="N1853"/>
  <c r="M1853"/>
  <c r="L1853"/>
  <c r="K1853"/>
  <c r="J1853"/>
  <c r="I1853"/>
  <c r="H1853"/>
  <c r="G1853"/>
  <c r="F1853"/>
  <c r="E1853"/>
  <c r="D1853"/>
  <c r="R1853" s="1"/>
  <c r="Q1852"/>
  <c r="P1852"/>
  <c r="O1852"/>
  <c r="N1852"/>
  <c r="M1852"/>
  <c r="L1852"/>
  <c r="K1852"/>
  <c r="J1852"/>
  <c r="I1852"/>
  <c r="H1852"/>
  <c r="G1852"/>
  <c r="F1852"/>
  <c r="R1852" s="1"/>
  <c r="E1852"/>
  <c r="D1852"/>
  <c r="Q1851"/>
  <c r="P1851"/>
  <c r="O1851"/>
  <c r="N1851"/>
  <c r="M1851"/>
  <c r="L1851"/>
  <c r="K1851"/>
  <c r="J1851"/>
  <c r="I1851"/>
  <c r="H1851"/>
  <c r="G1851"/>
  <c r="F1851"/>
  <c r="E1851"/>
  <c r="R1851" s="1"/>
  <c r="D1851"/>
  <c r="Q1850"/>
  <c r="P1850"/>
  <c r="O1850"/>
  <c r="N1850"/>
  <c r="M1850"/>
  <c r="L1850"/>
  <c r="K1850"/>
  <c r="J1850"/>
  <c r="I1850"/>
  <c r="H1850"/>
  <c r="G1850"/>
  <c r="F1850"/>
  <c r="E1850"/>
  <c r="D1850"/>
  <c r="R1850" s="1"/>
  <c r="Q1849"/>
  <c r="P1849"/>
  <c r="O1849"/>
  <c r="N1849"/>
  <c r="M1849"/>
  <c r="L1849"/>
  <c r="K1849"/>
  <c r="J1849"/>
  <c r="I1849"/>
  <c r="H1849"/>
  <c r="G1849"/>
  <c r="F1849"/>
  <c r="E1849"/>
  <c r="D1849"/>
  <c r="R1849" s="1"/>
  <c r="Q1848"/>
  <c r="P1848"/>
  <c r="O1848"/>
  <c r="N1848"/>
  <c r="M1848"/>
  <c r="L1848"/>
  <c r="K1848"/>
  <c r="J1848"/>
  <c r="I1848"/>
  <c r="H1848"/>
  <c r="G1848"/>
  <c r="F1848"/>
  <c r="R1848" s="1"/>
  <c r="E1848"/>
  <c r="D1848"/>
  <c r="Q1847"/>
  <c r="P1847"/>
  <c r="O1847"/>
  <c r="N1847"/>
  <c r="M1847"/>
  <c r="L1847"/>
  <c r="K1847"/>
  <c r="J1847"/>
  <c r="I1847"/>
  <c r="H1847"/>
  <c r="G1847"/>
  <c r="F1847"/>
  <c r="E1847"/>
  <c r="R1847" s="1"/>
  <c r="D1847"/>
  <c r="Q1846"/>
  <c r="P1846"/>
  <c r="O1846"/>
  <c r="N1846"/>
  <c r="M1846"/>
  <c r="L1846"/>
  <c r="K1846"/>
  <c r="J1846"/>
  <c r="I1846"/>
  <c r="H1846"/>
  <c r="G1846"/>
  <c r="F1846"/>
  <c r="E1846"/>
  <c r="D1846"/>
  <c r="R1846" s="1"/>
  <c r="Q1845"/>
  <c r="P1845"/>
  <c r="O1845"/>
  <c r="N1845"/>
  <c r="M1845"/>
  <c r="L1845"/>
  <c r="K1845"/>
  <c r="J1845"/>
  <c r="I1845"/>
  <c r="H1845"/>
  <c r="G1845"/>
  <c r="F1845"/>
  <c r="E1845"/>
  <c r="D1845"/>
  <c r="R1845" s="1"/>
  <c r="Q1844"/>
  <c r="P1844"/>
  <c r="O1844"/>
  <c r="N1844"/>
  <c r="M1844"/>
  <c r="L1844"/>
  <c r="K1844"/>
  <c r="J1844"/>
  <c r="I1844"/>
  <c r="H1844"/>
  <c r="G1844"/>
  <c r="F1844"/>
  <c r="R1844" s="1"/>
  <c r="E1844"/>
  <c r="D1844"/>
  <c r="Q1843"/>
  <c r="P1843"/>
  <c r="O1843"/>
  <c r="N1843"/>
  <c r="M1843"/>
  <c r="L1843"/>
  <c r="K1843"/>
  <c r="J1843"/>
  <c r="I1843"/>
  <c r="H1843"/>
  <c r="G1843"/>
  <c r="F1843"/>
  <c r="R1843" s="1"/>
  <c r="E1843"/>
  <c r="D1843"/>
  <c r="Q1842"/>
  <c r="P1842"/>
  <c r="O1842"/>
  <c r="N1842"/>
  <c r="M1842"/>
  <c r="L1842"/>
  <c r="K1842"/>
  <c r="J1842"/>
  <c r="I1842"/>
  <c r="H1842"/>
  <c r="G1842"/>
  <c r="F1842"/>
  <c r="E1842"/>
  <c r="D1842"/>
  <c r="R1842" s="1"/>
  <c r="Q1841"/>
  <c r="P1841"/>
  <c r="O1841"/>
  <c r="N1841"/>
  <c r="M1841"/>
  <c r="L1841"/>
  <c r="K1841"/>
  <c r="J1841"/>
  <c r="I1841"/>
  <c r="H1841"/>
  <c r="G1841"/>
  <c r="F1841"/>
  <c r="E1841"/>
  <c r="D1841"/>
  <c r="R1841" s="1"/>
  <c r="Q1840"/>
  <c r="P1840"/>
  <c r="O1840"/>
  <c r="N1840"/>
  <c r="M1840"/>
  <c r="L1840"/>
  <c r="K1840"/>
  <c r="J1840"/>
  <c r="I1840"/>
  <c r="H1840"/>
  <c r="G1840"/>
  <c r="F1840"/>
  <c r="R1840" s="1"/>
  <c r="E1840"/>
  <c r="D1840"/>
  <c r="Q1839"/>
  <c r="P1839"/>
  <c r="O1839"/>
  <c r="N1839"/>
  <c r="M1839"/>
  <c r="L1839"/>
  <c r="K1839"/>
  <c r="J1839"/>
  <c r="I1839"/>
  <c r="H1839"/>
  <c r="G1839"/>
  <c r="F1839"/>
  <c r="R1839" s="1"/>
  <c r="E1839"/>
  <c r="D1839"/>
  <c r="Q1838"/>
  <c r="P1838"/>
  <c r="O1838"/>
  <c r="N1838"/>
  <c r="M1838"/>
  <c r="L1838"/>
  <c r="K1838"/>
  <c r="J1838"/>
  <c r="I1838"/>
  <c r="H1838"/>
  <c r="G1838"/>
  <c r="F1838"/>
  <c r="E1838"/>
  <c r="D1838"/>
  <c r="R1838" s="1"/>
  <c r="Q1837"/>
  <c r="P1837"/>
  <c r="O1837"/>
  <c r="N1837"/>
  <c r="M1837"/>
  <c r="L1837"/>
  <c r="K1837"/>
  <c r="J1837"/>
  <c r="I1837"/>
  <c r="H1837"/>
  <c r="G1837"/>
  <c r="F1837"/>
  <c r="E1837"/>
  <c r="D1837"/>
  <c r="R1837" s="1"/>
  <c r="Q1836"/>
  <c r="P1836"/>
  <c r="O1836"/>
  <c r="N1836"/>
  <c r="M1836"/>
  <c r="L1836"/>
  <c r="K1836"/>
  <c r="J1836"/>
  <c r="I1836"/>
  <c r="H1836"/>
  <c r="G1836"/>
  <c r="F1836"/>
  <c r="R1836" s="1"/>
  <c r="E1836"/>
  <c r="D1836"/>
  <c r="Q1835"/>
  <c r="P1835"/>
  <c r="O1835"/>
  <c r="N1835"/>
  <c r="M1835"/>
  <c r="L1835"/>
  <c r="K1835"/>
  <c r="J1835"/>
  <c r="I1835"/>
  <c r="H1835"/>
  <c r="G1835"/>
  <c r="F1835"/>
  <c r="R1835" s="1"/>
  <c r="E1835"/>
  <c r="D1835"/>
  <c r="Q1834"/>
  <c r="P1834"/>
  <c r="O1834"/>
  <c r="N1834"/>
  <c r="M1834"/>
  <c r="L1834"/>
  <c r="K1834"/>
  <c r="J1834"/>
  <c r="I1834"/>
  <c r="H1834"/>
  <c r="G1834"/>
  <c r="F1834"/>
  <c r="E1834"/>
  <c r="D1834"/>
  <c r="R1834" s="1"/>
  <c r="Q1833"/>
  <c r="P1833"/>
  <c r="O1833"/>
  <c r="N1833"/>
  <c r="M1833"/>
  <c r="L1833"/>
  <c r="K1833"/>
  <c r="J1833"/>
  <c r="I1833"/>
  <c r="H1833"/>
  <c r="G1833"/>
  <c r="F1833"/>
  <c r="E1833"/>
  <c r="D1833"/>
  <c r="R1833" s="1"/>
  <c r="Q1832"/>
  <c r="P1832"/>
  <c r="O1832"/>
  <c r="N1832"/>
  <c r="M1832"/>
  <c r="L1832"/>
  <c r="K1832"/>
  <c r="J1832"/>
  <c r="I1832"/>
  <c r="H1832"/>
  <c r="G1832"/>
  <c r="F1832"/>
  <c r="R1832" s="1"/>
  <c r="E1832"/>
  <c r="D1832"/>
  <c r="Q1831"/>
  <c r="P1831"/>
  <c r="O1831"/>
  <c r="N1831"/>
  <c r="M1831"/>
  <c r="L1831"/>
  <c r="K1831"/>
  <c r="J1831"/>
  <c r="I1831"/>
  <c r="H1831"/>
  <c r="G1831"/>
  <c r="F1831"/>
  <c r="R1831" s="1"/>
  <c r="E1831"/>
  <c r="D1831"/>
  <c r="Q1830"/>
  <c r="P1830"/>
  <c r="O1830"/>
  <c r="N1830"/>
  <c r="M1830"/>
  <c r="L1830"/>
  <c r="K1830"/>
  <c r="J1830"/>
  <c r="I1830"/>
  <c r="H1830"/>
  <c r="G1830"/>
  <c r="F1830"/>
  <c r="E1830"/>
  <c r="D1830"/>
  <c r="R1830" s="1"/>
  <c r="Q1829"/>
  <c r="P1829"/>
  <c r="O1829"/>
  <c r="N1829"/>
  <c r="M1829"/>
  <c r="L1829"/>
  <c r="K1829"/>
  <c r="J1829"/>
  <c r="I1829"/>
  <c r="H1829"/>
  <c r="G1829"/>
  <c r="F1829"/>
  <c r="E1829"/>
  <c r="D1829"/>
  <c r="R1829" s="1"/>
  <c r="Q1828"/>
  <c r="P1828"/>
  <c r="O1828"/>
  <c r="N1828"/>
  <c r="M1828"/>
  <c r="L1828"/>
  <c r="K1828"/>
  <c r="J1828"/>
  <c r="I1828"/>
  <c r="H1828"/>
  <c r="G1828"/>
  <c r="F1828"/>
  <c r="R1828" s="1"/>
  <c r="E1828"/>
  <c r="D1828"/>
  <c r="Q1827"/>
  <c r="P1827"/>
  <c r="O1827"/>
  <c r="N1827"/>
  <c r="M1827"/>
  <c r="L1827"/>
  <c r="K1827"/>
  <c r="J1827"/>
  <c r="I1827"/>
  <c r="H1827"/>
  <c r="G1827"/>
  <c r="F1827"/>
  <c r="R1827" s="1"/>
  <c r="E1827"/>
  <c r="D1827"/>
  <c r="Q1826"/>
  <c r="P1826"/>
  <c r="O1826"/>
  <c r="N1826"/>
  <c r="M1826"/>
  <c r="L1826"/>
  <c r="K1826"/>
  <c r="J1826"/>
  <c r="I1826"/>
  <c r="H1826"/>
  <c r="G1826"/>
  <c r="F1826"/>
  <c r="E1826"/>
  <c r="D1826"/>
  <c r="R1826" s="1"/>
  <c r="Q1825"/>
  <c r="P1825"/>
  <c r="O1825"/>
  <c r="N1825"/>
  <c r="M1825"/>
  <c r="L1825"/>
  <c r="K1825"/>
  <c r="J1825"/>
  <c r="I1825"/>
  <c r="H1825"/>
  <c r="G1825"/>
  <c r="F1825"/>
  <c r="E1825"/>
  <c r="D1825"/>
  <c r="R1825" s="1"/>
  <c r="Q1824"/>
  <c r="P1824"/>
  <c r="O1824"/>
  <c r="N1824"/>
  <c r="M1824"/>
  <c r="L1824"/>
  <c r="K1824"/>
  <c r="J1824"/>
  <c r="I1824"/>
  <c r="H1824"/>
  <c r="G1824"/>
  <c r="F1824"/>
  <c r="R1824" s="1"/>
  <c r="E1824"/>
  <c r="D1824"/>
  <c r="Q1823"/>
  <c r="P1823"/>
  <c r="O1823"/>
  <c r="N1823"/>
  <c r="M1823"/>
  <c r="L1823"/>
  <c r="K1823"/>
  <c r="J1823"/>
  <c r="I1823"/>
  <c r="H1823"/>
  <c r="G1823"/>
  <c r="F1823"/>
  <c r="R1823" s="1"/>
  <c r="E1823"/>
  <c r="D1823"/>
  <c r="Q1822"/>
  <c r="P1822"/>
  <c r="O1822"/>
  <c r="N1822"/>
  <c r="M1822"/>
  <c r="L1822"/>
  <c r="K1822"/>
  <c r="J1822"/>
  <c r="I1822"/>
  <c r="H1822"/>
  <c r="G1822"/>
  <c r="F1822"/>
  <c r="E1822"/>
  <c r="D1822"/>
  <c r="R1822" s="1"/>
  <c r="Q1821"/>
  <c r="P1821"/>
  <c r="O1821"/>
  <c r="N1821"/>
  <c r="M1821"/>
  <c r="L1821"/>
  <c r="K1821"/>
  <c r="J1821"/>
  <c r="I1821"/>
  <c r="H1821"/>
  <c r="G1821"/>
  <c r="F1821"/>
  <c r="E1821"/>
  <c r="D1821"/>
  <c r="R1821" s="1"/>
  <c r="Q1820"/>
  <c r="P1820"/>
  <c r="O1820"/>
  <c r="N1820"/>
  <c r="M1820"/>
  <c r="L1820"/>
  <c r="K1820"/>
  <c r="J1820"/>
  <c r="I1820"/>
  <c r="H1820"/>
  <c r="G1820"/>
  <c r="F1820"/>
  <c r="R1820" s="1"/>
  <c r="E1820"/>
  <c r="D1820"/>
  <c r="Q1819"/>
  <c r="P1819"/>
  <c r="O1819"/>
  <c r="N1819"/>
  <c r="M1819"/>
  <c r="L1819"/>
  <c r="K1819"/>
  <c r="J1819"/>
  <c r="I1819"/>
  <c r="H1819"/>
  <c r="G1819"/>
  <c r="F1819"/>
  <c r="R1819" s="1"/>
  <c r="E1819"/>
  <c r="D1819"/>
  <c r="Q1818"/>
  <c r="P1818"/>
  <c r="O1818"/>
  <c r="N1818"/>
  <c r="M1818"/>
  <c r="L1818"/>
  <c r="K1818"/>
  <c r="J1818"/>
  <c r="I1818"/>
  <c r="H1818"/>
  <c r="G1818"/>
  <c r="F1818"/>
  <c r="E1818"/>
  <c r="D1818"/>
  <c r="R1818" s="1"/>
  <c r="Q1817"/>
  <c r="P1817"/>
  <c r="O1817"/>
  <c r="N1817"/>
  <c r="M1817"/>
  <c r="L1817"/>
  <c r="K1817"/>
  <c r="J1817"/>
  <c r="I1817"/>
  <c r="H1817"/>
  <c r="G1817"/>
  <c r="F1817"/>
  <c r="E1817"/>
  <c r="D1817"/>
  <c r="R1817" s="1"/>
  <c r="Q1816"/>
  <c r="P1816"/>
  <c r="O1816"/>
  <c r="N1816"/>
  <c r="M1816"/>
  <c r="L1816"/>
  <c r="K1816"/>
  <c r="J1816"/>
  <c r="I1816"/>
  <c r="H1816"/>
  <c r="G1816"/>
  <c r="F1816"/>
  <c r="R1816" s="1"/>
  <c r="E1816"/>
  <c r="D1816"/>
  <c r="Q1815"/>
  <c r="P1815"/>
  <c r="O1815"/>
  <c r="N1815"/>
  <c r="M1815"/>
  <c r="L1815"/>
  <c r="K1815"/>
  <c r="J1815"/>
  <c r="I1815"/>
  <c r="H1815"/>
  <c r="G1815"/>
  <c r="F1815"/>
  <c r="R1815" s="1"/>
  <c r="E1815"/>
  <c r="D1815"/>
  <c r="Q1814"/>
  <c r="P1814"/>
  <c r="O1814"/>
  <c r="N1814"/>
  <c r="M1814"/>
  <c r="L1814"/>
  <c r="K1814"/>
  <c r="J1814"/>
  <c r="I1814"/>
  <c r="H1814"/>
  <c r="G1814"/>
  <c r="F1814"/>
  <c r="E1814"/>
  <c r="D1814"/>
  <c r="R1814" s="1"/>
  <c r="Q1813"/>
  <c r="P1813"/>
  <c r="O1813"/>
  <c r="N1813"/>
  <c r="M1813"/>
  <c r="L1813"/>
  <c r="K1813"/>
  <c r="J1813"/>
  <c r="I1813"/>
  <c r="H1813"/>
  <c r="G1813"/>
  <c r="F1813"/>
  <c r="E1813"/>
  <c r="D1813"/>
  <c r="R1813" s="1"/>
  <c r="Q1812"/>
  <c r="P1812"/>
  <c r="O1812"/>
  <c r="N1812"/>
  <c r="M1812"/>
  <c r="L1812"/>
  <c r="K1812"/>
  <c r="J1812"/>
  <c r="I1812"/>
  <c r="H1812"/>
  <c r="G1812"/>
  <c r="F1812"/>
  <c r="R1812" s="1"/>
  <c r="E1812"/>
  <c r="D1812"/>
  <c r="Q1811"/>
  <c r="P1811"/>
  <c r="O1811"/>
  <c r="N1811"/>
  <c r="M1811"/>
  <c r="L1811"/>
  <c r="K1811"/>
  <c r="J1811"/>
  <c r="I1811"/>
  <c r="H1811"/>
  <c r="G1811"/>
  <c r="F1811"/>
  <c r="R1811" s="1"/>
  <c r="E1811"/>
  <c r="D1811"/>
  <c r="Q1810"/>
  <c r="P1810"/>
  <c r="O1810"/>
  <c r="N1810"/>
  <c r="M1810"/>
  <c r="L1810"/>
  <c r="K1810"/>
  <c r="J1810"/>
  <c r="I1810"/>
  <c r="H1810"/>
  <c r="G1810"/>
  <c r="F1810"/>
  <c r="E1810"/>
  <c r="D1810"/>
  <c r="R1810" s="1"/>
  <c r="Q1809"/>
  <c r="P1809"/>
  <c r="O1809"/>
  <c r="N1809"/>
  <c r="M1809"/>
  <c r="L1809"/>
  <c r="K1809"/>
  <c r="J1809"/>
  <c r="I1809"/>
  <c r="H1809"/>
  <c r="G1809"/>
  <c r="F1809"/>
  <c r="E1809"/>
  <c r="D1809"/>
  <c r="R1809" s="1"/>
  <c r="Q1808"/>
  <c r="P1808"/>
  <c r="O1808"/>
  <c r="N1808"/>
  <c r="M1808"/>
  <c r="L1808"/>
  <c r="K1808"/>
  <c r="J1808"/>
  <c r="I1808"/>
  <c r="H1808"/>
  <c r="G1808"/>
  <c r="F1808"/>
  <c r="R1808" s="1"/>
  <c r="E1808"/>
  <c r="D1808"/>
  <c r="Q1807"/>
  <c r="P1807"/>
  <c r="O1807"/>
  <c r="N1807"/>
  <c r="M1807"/>
  <c r="L1807"/>
  <c r="K1807"/>
  <c r="J1807"/>
  <c r="I1807"/>
  <c r="H1807"/>
  <c r="G1807"/>
  <c r="F1807"/>
  <c r="R1807" s="1"/>
  <c r="E1807"/>
  <c r="D1807"/>
  <c r="Q1806"/>
  <c r="P1806"/>
  <c r="O1806"/>
  <c r="N1806"/>
  <c r="M1806"/>
  <c r="L1806"/>
  <c r="K1806"/>
  <c r="J1806"/>
  <c r="I1806"/>
  <c r="H1806"/>
  <c r="G1806"/>
  <c r="F1806"/>
  <c r="E1806"/>
  <c r="D1806"/>
  <c r="R1806" s="1"/>
  <c r="Q1805"/>
  <c r="P1805"/>
  <c r="O1805"/>
  <c r="N1805"/>
  <c r="M1805"/>
  <c r="L1805"/>
  <c r="K1805"/>
  <c r="J1805"/>
  <c r="I1805"/>
  <c r="H1805"/>
  <c r="G1805"/>
  <c r="F1805"/>
  <c r="E1805"/>
  <c r="D1805"/>
  <c r="R1805" s="1"/>
  <c r="Q1804"/>
  <c r="P1804"/>
  <c r="O1804"/>
  <c r="N1804"/>
  <c r="M1804"/>
  <c r="L1804"/>
  <c r="K1804"/>
  <c r="J1804"/>
  <c r="I1804"/>
  <c r="H1804"/>
  <c r="G1804"/>
  <c r="F1804"/>
  <c r="R1804" s="1"/>
  <c r="E1804"/>
  <c r="D1804"/>
  <c r="Q1803"/>
  <c r="P1803"/>
  <c r="O1803"/>
  <c r="N1803"/>
  <c r="M1803"/>
  <c r="L1803"/>
  <c r="K1803"/>
  <c r="J1803"/>
  <c r="I1803"/>
  <c r="H1803"/>
  <c r="G1803"/>
  <c r="F1803"/>
  <c r="R1803" s="1"/>
  <c r="E1803"/>
  <c r="D1803"/>
  <c r="Q1802"/>
  <c r="P1802"/>
  <c r="O1802"/>
  <c r="N1802"/>
  <c r="M1802"/>
  <c r="L1802"/>
  <c r="K1802"/>
  <c r="J1802"/>
  <c r="I1802"/>
  <c r="H1802"/>
  <c r="G1802"/>
  <c r="F1802"/>
  <c r="E1802"/>
  <c r="D1802"/>
  <c r="R1802" s="1"/>
  <c r="Q1801"/>
  <c r="P1801"/>
  <c r="O1801"/>
  <c r="N1801"/>
  <c r="M1801"/>
  <c r="L1801"/>
  <c r="K1801"/>
  <c r="J1801"/>
  <c r="I1801"/>
  <c r="H1801"/>
  <c r="G1801"/>
  <c r="F1801"/>
  <c r="E1801"/>
  <c r="D1801"/>
  <c r="R1801" s="1"/>
  <c r="Q1800"/>
  <c r="P1800"/>
  <c r="O1800"/>
  <c r="N1800"/>
  <c r="M1800"/>
  <c r="L1800"/>
  <c r="K1800"/>
  <c r="J1800"/>
  <c r="I1800"/>
  <c r="H1800"/>
  <c r="G1800"/>
  <c r="F1800"/>
  <c r="R1800" s="1"/>
  <c r="E1800"/>
  <c r="D1800"/>
  <c r="Q1799"/>
  <c r="P1799"/>
  <c r="O1799"/>
  <c r="N1799"/>
  <c r="M1799"/>
  <c r="L1799"/>
  <c r="K1799"/>
  <c r="J1799"/>
  <c r="I1799"/>
  <c r="H1799"/>
  <c r="G1799"/>
  <c r="F1799"/>
  <c r="R1799" s="1"/>
  <c r="E1799"/>
  <c r="D1799"/>
  <c r="Q1798"/>
  <c r="P1798"/>
  <c r="O1798"/>
  <c r="N1798"/>
  <c r="M1798"/>
  <c r="L1798"/>
  <c r="K1798"/>
  <c r="J1798"/>
  <c r="I1798"/>
  <c r="H1798"/>
  <c r="G1798"/>
  <c r="F1798"/>
  <c r="E1798"/>
  <c r="D1798"/>
  <c r="R1798" s="1"/>
  <c r="Q1797"/>
  <c r="P1797"/>
  <c r="O1797"/>
  <c r="N1797"/>
  <c r="M1797"/>
  <c r="L1797"/>
  <c r="K1797"/>
  <c r="J1797"/>
  <c r="I1797"/>
  <c r="H1797"/>
  <c r="G1797"/>
  <c r="F1797"/>
  <c r="E1797"/>
  <c r="D1797"/>
  <c r="R1797" s="1"/>
  <c r="Q1796"/>
  <c r="P1796"/>
  <c r="O1796"/>
  <c r="N1796"/>
  <c r="M1796"/>
  <c r="L1796"/>
  <c r="K1796"/>
  <c r="J1796"/>
  <c r="I1796"/>
  <c r="H1796"/>
  <c r="G1796"/>
  <c r="F1796"/>
  <c r="R1796" s="1"/>
  <c r="E1796"/>
  <c r="D1796"/>
  <c r="Q1795"/>
  <c r="P1795"/>
  <c r="O1795"/>
  <c r="N1795"/>
  <c r="M1795"/>
  <c r="L1795"/>
  <c r="K1795"/>
  <c r="J1795"/>
  <c r="I1795"/>
  <c r="H1795"/>
  <c r="G1795"/>
  <c r="F1795"/>
  <c r="R1795" s="1"/>
  <c r="E1795"/>
  <c r="D1795"/>
  <c r="Q1794"/>
  <c r="P1794"/>
  <c r="O1794"/>
  <c r="N1794"/>
  <c r="M1794"/>
  <c r="L1794"/>
  <c r="K1794"/>
  <c r="J1794"/>
  <c r="I1794"/>
  <c r="H1794"/>
  <c r="G1794"/>
  <c r="F1794"/>
  <c r="E1794"/>
  <c r="D1794"/>
  <c r="R1794" s="1"/>
  <c r="Q1793"/>
  <c r="P1793"/>
  <c r="O1793"/>
  <c r="N1793"/>
  <c r="M1793"/>
  <c r="L1793"/>
  <c r="K1793"/>
  <c r="J1793"/>
  <c r="I1793"/>
  <c r="H1793"/>
  <c r="G1793"/>
  <c r="F1793"/>
  <c r="E1793"/>
  <c r="D1793"/>
  <c r="R1793" s="1"/>
  <c r="Q1792"/>
  <c r="P1792"/>
  <c r="O1792"/>
  <c r="N1792"/>
  <c r="M1792"/>
  <c r="L1792"/>
  <c r="K1792"/>
  <c r="J1792"/>
  <c r="I1792"/>
  <c r="H1792"/>
  <c r="G1792"/>
  <c r="F1792"/>
  <c r="R1792" s="1"/>
  <c r="E1792"/>
  <c r="D1792"/>
  <c r="Q1791"/>
  <c r="P1791"/>
  <c r="O1791"/>
  <c r="N1791"/>
  <c r="M1791"/>
  <c r="L1791"/>
  <c r="K1791"/>
  <c r="J1791"/>
  <c r="I1791"/>
  <c r="H1791"/>
  <c r="G1791"/>
  <c r="F1791"/>
  <c r="R1791" s="1"/>
  <c r="E1791"/>
  <c r="D1791"/>
  <c r="Q1790"/>
  <c r="P1790"/>
  <c r="O1790"/>
  <c r="N1790"/>
  <c r="M1790"/>
  <c r="L1790"/>
  <c r="K1790"/>
  <c r="J1790"/>
  <c r="I1790"/>
  <c r="H1790"/>
  <c r="G1790"/>
  <c r="F1790"/>
  <c r="E1790"/>
  <c r="D1790"/>
  <c r="R1790" s="1"/>
  <c r="Q1789"/>
  <c r="P1789"/>
  <c r="O1789"/>
  <c r="N1789"/>
  <c r="M1789"/>
  <c r="L1789"/>
  <c r="K1789"/>
  <c r="J1789"/>
  <c r="I1789"/>
  <c r="H1789"/>
  <c r="G1789"/>
  <c r="F1789"/>
  <c r="E1789"/>
  <c r="D1789"/>
  <c r="R1789" s="1"/>
  <c r="Q1788"/>
  <c r="P1788"/>
  <c r="O1788"/>
  <c r="N1788"/>
  <c r="M1788"/>
  <c r="L1788"/>
  <c r="K1788"/>
  <c r="J1788"/>
  <c r="I1788"/>
  <c r="H1788"/>
  <c r="G1788"/>
  <c r="F1788"/>
  <c r="R1788" s="1"/>
  <c r="E1788"/>
  <c r="D1788"/>
  <c r="Q1787"/>
  <c r="P1787"/>
  <c r="O1787"/>
  <c r="N1787"/>
  <c r="M1787"/>
  <c r="L1787"/>
  <c r="K1787"/>
  <c r="J1787"/>
  <c r="I1787"/>
  <c r="H1787"/>
  <c r="G1787"/>
  <c r="F1787"/>
  <c r="R1787" s="1"/>
  <c r="E1787"/>
  <c r="D1787"/>
  <c r="Q1786"/>
  <c r="P1786"/>
  <c r="O1786"/>
  <c r="N1786"/>
  <c r="M1786"/>
  <c r="L1786"/>
  <c r="K1786"/>
  <c r="J1786"/>
  <c r="I1786"/>
  <c r="H1786"/>
  <c r="G1786"/>
  <c r="F1786"/>
  <c r="E1786"/>
  <c r="D1786"/>
  <c r="R1786" s="1"/>
  <c r="Q1785"/>
  <c r="P1785"/>
  <c r="O1785"/>
  <c r="N1785"/>
  <c r="M1785"/>
  <c r="L1785"/>
  <c r="K1785"/>
  <c r="J1785"/>
  <c r="I1785"/>
  <c r="H1785"/>
  <c r="G1785"/>
  <c r="F1785"/>
  <c r="E1785"/>
  <c r="D1785"/>
  <c r="R1785" s="1"/>
  <c r="Q1784"/>
  <c r="P1784"/>
  <c r="O1784"/>
  <c r="N1784"/>
  <c r="M1784"/>
  <c r="L1784"/>
  <c r="K1784"/>
  <c r="J1784"/>
  <c r="I1784"/>
  <c r="H1784"/>
  <c r="G1784"/>
  <c r="F1784"/>
  <c r="R1784" s="1"/>
  <c r="E1784"/>
  <c r="D1784"/>
  <c r="Q1783"/>
  <c r="P1783"/>
  <c r="O1783"/>
  <c r="N1783"/>
  <c r="M1783"/>
  <c r="L1783"/>
  <c r="K1783"/>
  <c r="J1783"/>
  <c r="I1783"/>
  <c r="H1783"/>
  <c r="G1783"/>
  <c r="F1783"/>
  <c r="R1783" s="1"/>
  <c r="E1783"/>
  <c r="D1783"/>
  <c r="Q1782"/>
  <c r="P1782"/>
  <c r="O1782"/>
  <c r="N1782"/>
  <c r="M1782"/>
  <c r="L1782"/>
  <c r="K1782"/>
  <c r="J1782"/>
  <c r="I1782"/>
  <c r="H1782"/>
  <c r="G1782"/>
  <c r="F1782"/>
  <c r="E1782"/>
  <c r="D1782"/>
  <c r="R1782" s="1"/>
  <c r="Q1781"/>
  <c r="P1781"/>
  <c r="O1781"/>
  <c r="N1781"/>
  <c r="M1781"/>
  <c r="L1781"/>
  <c r="K1781"/>
  <c r="J1781"/>
  <c r="I1781"/>
  <c r="H1781"/>
  <c r="G1781"/>
  <c r="F1781"/>
  <c r="E1781"/>
  <c r="D1781"/>
  <c r="R1781" s="1"/>
  <c r="Q1780"/>
  <c r="P1780"/>
  <c r="O1780"/>
  <c r="N1780"/>
  <c r="M1780"/>
  <c r="L1780"/>
  <c r="K1780"/>
  <c r="J1780"/>
  <c r="I1780"/>
  <c r="H1780"/>
  <c r="G1780"/>
  <c r="F1780"/>
  <c r="R1780" s="1"/>
  <c r="E1780"/>
  <c r="D1780"/>
  <c r="Q1779"/>
  <c r="P1779"/>
  <c r="O1779"/>
  <c r="N1779"/>
  <c r="M1779"/>
  <c r="L1779"/>
  <c r="K1779"/>
  <c r="J1779"/>
  <c r="I1779"/>
  <c r="H1779"/>
  <c r="G1779"/>
  <c r="F1779"/>
  <c r="R1779" s="1"/>
  <c r="E1779"/>
  <c r="D1779"/>
  <c r="Q1778"/>
  <c r="P1778"/>
  <c r="O1778"/>
  <c r="N1778"/>
  <c r="M1778"/>
  <c r="L1778"/>
  <c r="K1778"/>
  <c r="J1778"/>
  <c r="I1778"/>
  <c r="H1778"/>
  <c r="G1778"/>
  <c r="F1778"/>
  <c r="E1778"/>
  <c r="D1778"/>
  <c r="R1778" s="1"/>
  <c r="Q1777"/>
  <c r="P1777"/>
  <c r="O1777"/>
  <c r="N1777"/>
  <c r="M1777"/>
  <c r="L1777"/>
  <c r="K1777"/>
  <c r="J1777"/>
  <c r="I1777"/>
  <c r="H1777"/>
  <c r="G1777"/>
  <c r="F1777"/>
  <c r="E1777"/>
  <c r="D1777"/>
  <c r="R1777" s="1"/>
  <c r="Q1776"/>
  <c r="P1776"/>
  <c r="O1776"/>
  <c r="N1776"/>
  <c r="M1776"/>
  <c r="L1776"/>
  <c r="K1776"/>
  <c r="J1776"/>
  <c r="I1776"/>
  <c r="H1776"/>
  <c r="G1776"/>
  <c r="F1776"/>
  <c r="R1776" s="1"/>
  <c r="E1776"/>
  <c r="D1776"/>
  <c r="Q1775"/>
  <c r="P1775"/>
  <c r="O1775"/>
  <c r="N1775"/>
  <c r="M1775"/>
  <c r="L1775"/>
  <c r="K1775"/>
  <c r="J1775"/>
  <c r="I1775"/>
  <c r="H1775"/>
  <c r="G1775"/>
  <c r="F1775"/>
  <c r="R1775" s="1"/>
  <c r="E1775"/>
  <c r="D1775"/>
  <c r="Q1774"/>
  <c r="P1774"/>
  <c r="O1774"/>
  <c r="N1774"/>
  <c r="M1774"/>
  <c r="L1774"/>
  <c r="K1774"/>
  <c r="J1774"/>
  <c r="I1774"/>
  <c r="H1774"/>
  <c r="G1774"/>
  <c r="F1774"/>
  <c r="E1774"/>
  <c r="D1774"/>
  <c r="R1774" s="1"/>
  <c r="Q1773"/>
  <c r="P1773"/>
  <c r="O1773"/>
  <c r="N1773"/>
  <c r="M1773"/>
  <c r="L1773"/>
  <c r="K1773"/>
  <c r="J1773"/>
  <c r="I1773"/>
  <c r="H1773"/>
  <c r="G1773"/>
  <c r="F1773"/>
  <c r="E1773"/>
  <c r="D1773"/>
  <c r="R1773" s="1"/>
  <c r="Q1772"/>
  <c r="P1772"/>
  <c r="O1772"/>
  <c r="N1772"/>
  <c r="M1772"/>
  <c r="L1772"/>
  <c r="K1772"/>
  <c r="J1772"/>
  <c r="I1772"/>
  <c r="H1772"/>
  <c r="G1772"/>
  <c r="F1772"/>
  <c r="R1772" s="1"/>
  <c r="E1772"/>
  <c r="D1772"/>
  <c r="Q1771"/>
  <c r="P1771"/>
  <c r="O1771"/>
  <c r="N1771"/>
  <c r="M1771"/>
  <c r="L1771"/>
  <c r="K1771"/>
  <c r="J1771"/>
  <c r="I1771"/>
  <c r="H1771"/>
  <c r="G1771"/>
  <c r="F1771"/>
  <c r="R1771" s="1"/>
  <c r="E1771"/>
  <c r="D1771"/>
  <c r="Q1770"/>
  <c r="P1770"/>
  <c r="O1770"/>
  <c r="N1770"/>
  <c r="M1770"/>
  <c r="L1770"/>
  <c r="K1770"/>
  <c r="J1770"/>
  <c r="I1770"/>
  <c r="H1770"/>
  <c r="G1770"/>
  <c r="F1770"/>
  <c r="E1770"/>
  <c r="D1770"/>
  <c r="R1770" s="1"/>
  <c r="Q1769"/>
  <c r="P1769"/>
  <c r="O1769"/>
  <c r="N1769"/>
  <c r="M1769"/>
  <c r="L1769"/>
  <c r="K1769"/>
  <c r="J1769"/>
  <c r="I1769"/>
  <c r="H1769"/>
  <c r="G1769"/>
  <c r="F1769"/>
  <c r="E1769"/>
  <c r="D1769"/>
  <c r="R1769" s="1"/>
  <c r="Q1768"/>
  <c r="P1768"/>
  <c r="O1768"/>
  <c r="N1768"/>
  <c r="M1768"/>
  <c r="L1768"/>
  <c r="K1768"/>
  <c r="J1768"/>
  <c r="I1768"/>
  <c r="H1768"/>
  <c r="G1768"/>
  <c r="F1768"/>
  <c r="R1768" s="1"/>
  <c r="E1768"/>
  <c r="D1768"/>
  <c r="Q1767"/>
  <c r="P1767"/>
  <c r="O1767"/>
  <c r="N1767"/>
  <c r="M1767"/>
  <c r="L1767"/>
  <c r="K1767"/>
  <c r="J1767"/>
  <c r="I1767"/>
  <c r="H1767"/>
  <c r="G1767"/>
  <c r="F1767"/>
  <c r="R1767" s="1"/>
  <c r="E1767"/>
  <c r="D1767"/>
  <c r="Q1766"/>
  <c r="P1766"/>
  <c r="O1766"/>
  <c r="N1766"/>
  <c r="M1766"/>
  <c r="L1766"/>
  <c r="K1766"/>
  <c r="J1766"/>
  <c r="I1766"/>
  <c r="H1766"/>
  <c r="G1766"/>
  <c r="F1766"/>
  <c r="E1766"/>
  <c r="D1766"/>
  <c r="R1766" s="1"/>
  <c r="Q1765"/>
  <c r="P1765"/>
  <c r="O1765"/>
  <c r="N1765"/>
  <c r="M1765"/>
  <c r="L1765"/>
  <c r="K1765"/>
  <c r="J1765"/>
  <c r="I1765"/>
  <c r="H1765"/>
  <c r="G1765"/>
  <c r="F1765"/>
  <c r="E1765"/>
  <c r="D1765"/>
  <c r="R1765" s="1"/>
  <c r="Q1764"/>
  <c r="P1764"/>
  <c r="O1764"/>
  <c r="N1764"/>
  <c r="M1764"/>
  <c r="L1764"/>
  <c r="K1764"/>
  <c r="J1764"/>
  <c r="I1764"/>
  <c r="H1764"/>
  <c r="G1764"/>
  <c r="F1764"/>
  <c r="R1764" s="1"/>
  <c r="E1764"/>
  <c r="D1764"/>
  <c r="Q1763"/>
  <c r="P1763"/>
  <c r="O1763"/>
  <c r="N1763"/>
  <c r="M1763"/>
  <c r="L1763"/>
  <c r="K1763"/>
  <c r="J1763"/>
  <c r="I1763"/>
  <c r="H1763"/>
  <c r="G1763"/>
  <c r="F1763"/>
  <c r="R1763" s="1"/>
  <c r="E1763"/>
  <c r="D1763"/>
  <c r="Q1762"/>
  <c r="P1762"/>
  <c r="O1762"/>
  <c r="N1762"/>
  <c r="M1762"/>
  <c r="L1762"/>
  <c r="K1762"/>
  <c r="J1762"/>
  <c r="I1762"/>
  <c r="H1762"/>
  <c r="G1762"/>
  <c r="F1762"/>
  <c r="E1762"/>
  <c r="D1762"/>
  <c r="R1762" s="1"/>
  <c r="Q1761"/>
  <c r="P1761"/>
  <c r="O1761"/>
  <c r="N1761"/>
  <c r="M1761"/>
  <c r="L1761"/>
  <c r="K1761"/>
  <c r="J1761"/>
  <c r="I1761"/>
  <c r="H1761"/>
  <c r="G1761"/>
  <c r="F1761"/>
  <c r="E1761"/>
  <c r="D1761"/>
  <c r="R1761" s="1"/>
  <c r="Q1760"/>
  <c r="P1760"/>
  <c r="O1760"/>
  <c r="N1760"/>
  <c r="M1760"/>
  <c r="L1760"/>
  <c r="K1760"/>
  <c r="J1760"/>
  <c r="I1760"/>
  <c r="H1760"/>
  <c r="G1760"/>
  <c r="F1760"/>
  <c r="R1760" s="1"/>
  <c r="E1760"/>
  <c r="D1760"/>
  <c r="Q1759"/>
  <c r="P1759"/>
  <c r="O1759"/>
  <c r="N1759"/>
  <c r="M1759"/>
  <c r="L1759"/>
  <c r="K1759"/>
  <c r="J1759"/>
  <c r="I1759"/>
  <c r="H1759"/>
  <c r="G1759"/>
  <c r="F1759"/>
  <c r="R1759" s="1"/>
  <c r="E1759"/>
  <c r="D1759"/>
  <c r="Q1758"/>
  <c r="P1758"/>
  <c r="O1758"/>
  <c r="N1758"/>
  <c r="M1758"/>
  <c r="L1758"/>
  <c r="K1758"/>
  <c r="J1758"/>
  <c r="I1758"/>
  <c r="H1758"/>
  <c r="G1758"/>
  <c r="F1758"/>
  <c r="E1758"/>
  <c r="D1758"/>
  <c r="R1758" s="1"/>
  <c r="Q1757"/>
  <c r="P1757"/>
  <c r="O1757"/>
  <c r="N1757"/>
  <c r="M1757"/>
  <c r="L1757"/>
  <c r="K1757"/>
  <c r="J1757"/>
  <c r="I1757"/>
  <c r="H1757"/>
  <c r="G1757"/>
  <c r="F1757"/>
  <c r="E1757"/>
  <c r="D1757"/>
  <c r="R1757" s="1"/>
  <c r="Q1756"/>
  <c r="P1756"/>
  <c r="O1756"/>
  <c r="N1756"/>
  <c r="M1756"/>
  <c r="L1756"/>
  <c r="K1756"/>
  <c r="J1756"/>
  <c r="I1756"/>
  <c r="H1756"/>
  <c r="G1756"/>
  <c r="F1756"/>
  <c r="R1756" s="1"/>
  <c r="E1756"/>
  <c r="D1756"/>
  <c r="Q1755"/>
  <c r="P1755"/>
  <c r="O1755"/>
  <c r="N1755"/>
  <c r="M1755"/>
  <c r="L1755"/>
  <c r="K1755"/>
  <c r="J1755"/>
  <c r="I1755"/>
  <c r="H1755"/>
  <c r="G1755"/>
  <c r="F1755"/>
  <c r="R1755" s="1"/>
  <c r="E1755"/>
  <c r="D1755"/>
  <c r="Q1754"/>
  <c r="P1754"/>
  <c r="O1754"/>
  <c r="N1754"/>
  <c r="M1754"/>
  <c r="L1754"/>
  <c r="K1754"/>
  <c r="J1754"/>
  <c r="I1754"/>
  <c r="H1754"/>
  <c r="G1754"/>
  <c r="F1754"/>
  <c r="E1754"/>
  <c r="D1754"/>
  <c r="R1754" s="1"/>
  <c r="Q1753"/>
  <c r="P1753"/>
  <c r="O1753"/>
  <c r="N1753"/>
  <c r="M1753"/>
  <c r="L1753"/>
  <c r="K1753"/>
  <c r="J1753"/>
  <c r="I1753"/>
  <c r="H1753"/>
  <c r="G1753"/>
  <c r="F1753"/>
  <c r="E1753"/>
  <c r="D1753"/>
  <c r="R1753" s="1"/>
  <c r="Q1752"/>
  <c r="P1752"/>
  <c r="O1752"/>
  <c r="N1752"/>
  <c r="M1752"/>
  <c r="L1752"/>
  <c r="K1752"/>
  <c r="J1752"/>
  <c r="I1752"/>
  <c r="H1752"/>
  <c r="G1752"/>
  <c r="F1752"/>
  <c r="R1752" s="1"/>
  <c r="E1752"/>
  <c r="D1752"/>
  <c r="Q1751"/>
  <c r="P1751"/>
  <c r="O1751"/>
  <c r="N1751"/>
  <c r="M1751"/>
  <c r="L1751"/>
  <c r="K1751"/>
  <c r="J1751"/>
  <c r="I1751"/>
  <c r="H1751"/>
  <c r="G1751"/>
  <c r="F1751"/>
  <c r="R1751" s="1"/>
  <c r="E1751"/>
  <c r="D1751"/>
  <c r="Q1750"/>
  <c r="P1750"/>
  <c r="O1750"/>
  <c r="N1750"/>
  <c r="M1750"/>
  <c r="L1750"/>
  <c r="K1750"/>
  <c r="J1750"/>
  <c r="I1750"/>
  <c r="H1750"/>
  <c r="G1750"/>
  <c r="F1750"/>
  <c r="E1750"/>
  <c r="D1750"/>
  <c r="R1750" s="1"/>
  <c r="Q1749"/>
  <c r="P1749"/>
  <c r="O1749"/>
  <c r="N1749"/>
  <c r="M1749"/>
  <c r="L1749"/>
  <c r="K1749"/>
  <c r="J1749"/>
  <c r="I1749"/>
  <c r="H1749"/>
  <c r="G1749"/>
  <c r="F1749"/>
  <c r="E1749"/>
  <c r="D1749"/>
  <c r="R1749" s="1"/>
  <c r="Q1748"/>
  <c r="P1748"/>
  <c r="O1748"/>
  <c r="N1748"/>
  <c r="M1748"/>
  <c r="L1748"/>
  <c r="K1748"/>
  <c r="J1748"/>
  <c r="I1748"/>
  <c r="H1748"/>
  <c r="G1748"/>
  <c r="F1748"/>
  <c r="R1748" s="1"/>
  <c r="E1748"/>
  <c r="D1748"/>
  <c r="Q1747"/>
  <c r="P1747"/>
  <c r="O1747"/>
  <c r="N1747"/>
  <c r="M1747"/>
  <c r="L1747"/>
  <c r="K1747"/>
  <c r="J1747"/>
  <c r="I1747"/>
  <c r="H1747"/>
  <c r="G1747"/>
  <c r="F1747"/>
  <c r="R1747" s="1"/>
  <c r="E1747"/>
  <c r="D1747"/>
  <c r="Q1746"/>
  <c r="P1746"/>
  <c r="O1746"/>
  <c r="N1746"/>
  <c r="M1746"/>
  <c r="L1746"/>
  <c r="K1746"/>
  <c r="J1746"/>
  <c r="I1746"/>
  <c r="H1746"/>
  <c r="G1746"/>
  <c r="F1746"/>
  <c r="E1746"/>
  <c r="D1746"/>
  <c r="R1746" s="1"/>
  <c r="Q1745"/>
  <c r="P1745"/>
  <c r="O1745"/>
  <c r="N1745"/>
  <c r="M1745"/>
  <c r="L1745"/>
  <c r="K1745"/>
  <c r="J1745"/>
  <c r="I1745"/>
  <c r="H1745"/>
  <c r="G1745"/>
  <c r="F1745"/>
  <c r="E1745"/>
  <c r="D1745"/>
  <c r="R1745" s="1"/>
  <c r="Q1744"/>
  <c r="P1744"/>
  <c r="O1744"/>
  <c r="N1744"/>
  <c r="M1744"/>
  <c r="L1744"/>
  <c r="K1744"/>
  <c r="J1744"/>
  <c r="I1744"/>
  <c r="H1744"/>
  <c r="G1744"/>
  <c r="F1744"/>
  <c r="R1744" s="1"/>
  <c r="E1744"/>
  <c r="D1744"/>
  <c r="Q1743"/>
  <c r="P1743"/>
  <c r="O1743"/>
  <c r="N1743"/>
  <c r="M1743"/>
  <c r="L1743"/>
  <c r="K1743"/>
  <c r="J1743"/>
  <c r="I1743"/>
  <c r="H1743"/>
  <c r="G1743"/>
  <c r="F1743"/>
  <c r="R1743" s="1"/>
  <c r="E1743"/>
  <c r="D1743"/>
  <c r="Q1742"/>
  <c r="P1742"/>
  <c r="O1742"/>
  <c r="N1742"/>
  <c r="M1742"/>
  <c r="L1742"/>
  <c r="K1742"/>
  <c r="J1742"/>
  <c r="I1742"/>
  <c r="H1742"/>
  <c r="G1742"/>
  <c r="F1742"/>
  <c r="E1742"/>
  <c r="D1742"/>
  <c r="R1742" s="1"/>
  <c r="Q1741"/>
  <c r="P1741"/>
  <c r="O1741"/>
  <c r="N1741"/>
  <c r="M1741"/>
  <c r="L1741"/>
  <c r="K1741"/>
  <c r="J1741"/>
  <c r="I1741"/>
  <c r="H1741"/>
  <c r="G1741"/>
  <c r="F1741"/>
  <c r="E1741"/>
  <c r="D1741"/>
  <c r="R1741" s="1"/>
  <c r="Q1740"/>
  <c r="P1740"/>
  <c r="O1740"/>
  <c r="N1740"/>
  <c r="M1740"/>
  <c r="L1740"/>
  <c r="K1740"/>
  <c r="J1740"/>
  <c r="I1740"/>
  <c r="H1740"/>
  <c r="G1740"/>
  <c r="F1740"/>
  <c r="R1740" s="1"/>
  <c r="E1740"/>
  <c r="D1740"/>
  <c r="Q1739"/>
  <c r="P1739"/>
  <c r="O1739"/>
  <c r="N1739"/>
  <c r="M1739"/>
  <c r="L1739"/>
  <c r="K1739"/>
  <c r="J1739"/>
  <c r="I1739"/>
  <c r="H1739"/>
  <c r="G1739"/>
  <c r="F1739"/>
  <c r="R1739" s="1"/>
  <c r="E1739"/>
  <c r="D1739"/>
  <c r="Q1738"/>
  <c r="P1738"/>
  <c r="O1738"/>
  <c r="N1738"/>
  <c r="M1738"/>
  <c r="L1738"/>
  <c r="K1738"/>
  <c r="J1738"/>
  <c r="I1738"/>
  <c r="H1738"/>
  <c r="G1738"/>
  <c r="F1738"/>
  <c r="E1738"/>
  <c r="D1738"/>
  <c r="R1738" s="1"/>
  <c r="Q1737"/>
  <c r="P1737"/>
  <c r="O1737"/>
  <c r="N1737"/>
  <c r="M1737"/>
  <c r="L1737"/>
  <c r="K1737"/>
  <c r="J1737"/>
  <c r="I1737"/>
  <c r="H1737"/>
  <c r="G1737"/>
  <c r="F1737"/>
  <c r="E1737"/>
  <c r="D1737"/>
  <c r="R1737" s="1"/>
  <c r="Q1736"/>
  <c r="P1736"/>
  <c r="O1736"/>
  <c r="N1736"/>
  <c r="M1736"/>
  <c r="L1736"/>
  <c r="K1736"/>
  <c r="J1736"/>
  <c r="I1736"/>
  <c r="H1736"/>
  <c r="G1736"/>
  <c r="F1736"/>
  <c r="R1736" s="1"/>
  <c r="E1736"/>
  <c r="D1736"/>
  <c r="Q1735"/>
  <c r="P1735"/>
  <c r="O1735"/>
  <c r="N1735"/>
  <c r="M1735"/>
  <c r="L1735"/>
  <c r="K1735"/>
  <c r="J1735"/>
  <c r="I1735"/>
  <c r="H1735"/>
  <c r="G1735"/>
  <c r="F1735"/>
  <c r="R1735" s="1"/>
  <c r="E1735"/>
  <c r="D1735"/>
  <c r="Q1734"/>
  <c r="P1734"/>
  <c r="O1734"/>
  <c r="N1734"/>
  <c r="M1734"/>
  <c r="L1734"/>
  <c r="K1734"/>
  <c r="J1734"/>
  <c r="I1734"/>
  <c r="H1734"/>
  <c r="G1734"/>
  <c r="F1734"/>
  <c r="E1734"/>
  <c r="D1734"/>
  <c r="R1734" s="1"/>
  <c r="Q1733"/>
  <c r="P1733"/>
  <c r="O1733"/>
  <c r="N1733"/>
  <c r="M1733"/>
  <c r="L1733"/>
  <c r="K1733"/>
  <c r="J1733"/>
  <c r="I1733"/>
  <c r="H1733"/>
  <c r="G1733"/>
  <c r="F1733"/>
  <c r="E1733"/>
  <c r="D1733"/>
  <c r="R1733" s="1"/>
  <c r="Q1732"/>
  <c r="P1732"/>
  <c r="O1732"/>
  <c r="N1732"/>
  <c r="M1732"/>
  <c r="L1732"/>
  <c r="K1732"/>
  <c r="J1732"/>
  <c r="I1732"/>
  <c r="H1732"/>
  <c r="G1732"/>
  <c r="F1732"/>
  <c r="R1732" s="1"/>
  <c r="E1732"/>
  <c r="D1732"/>
  <c r="Q1731"/>
  <c r="P1731"/>
  <c r="O1731"/>
  <c r="N1731"/>
  <c r="M1731"/>
  <c r="L1731"/>
  <c r="K1731"/>
  <c r="J1731"/>
  <c r="I1731"/>
  <c r="H1731"/>
  <c r="G1731"/>
  <c r="F1731"/>
  <c r="R1731" s="1"/>
  <c r="E1731"/>
  <c r="D1731"/>
  <c r="Q1730"/>
  <c r="P1730"/>
  <c r="O1730"/>
  <c r="N1730"/>
  <c r="M1730"/>
  <c r="L1730"/>
  <c r="K1730"/>
  <c r="J1730"/>
  <c r="I1730"/>
  <c r="H1730"/>
  <c r="G1730"/>
  <c r="F1730"/>
  <c r="E1730"/>
  <c r="D1730"/>
  <c r="R1730" s="1"/>
  <c r="Q1729"/>
  <c r="P1729"/>
  <c r="O1729"/>
  <c r="N1729"/>
  <c r="M1729"/>
  <c r="L1729"/>
  <c r="K1729"/>
  <c r="J1729"/>
  <c r="I1729"/>
  <c r="H1729"/>
  <c r="G1729"/>
  <c r="F1729"/>
  <c r="E1729"/>
  <c r="D1729"/>
  <c r="R1729" s="1"/>
  <c r="Q1728"/>
  <c r="P1728"/>
  <c r="O1728"/>
  <c r="N1728"/>
  <c r="M1728"/>
  <c r="L1728"/>
  <c r="K1728"/>
  <c r="J1728"/>
  <c r="I1728"/>
  <c r="H1728"/>
  <c r="G1728"/>
  <c r="F1728"/>
  <c r="R1728" s="1"/>
  <c r="E1728"/>
  <c r="D1728"/>
  <c r="Q1727"/>
  <c r="P1727"/>
  <c r="O1727"/>
  <c r="N1727"/>
  <c r="M1727"/>
  <c r="L1727"/>
  <c r="K1727"/>
  <c r="J1727"/>
  <c r="I1727"/>
  <c r="H1727"/>
  <c r="G1727"/>
  <c r="F1727"/>
  <c r="R1727" s="1"/>
  <c r="E1727"/>
  <c r="D1727"/>
  <c r="Q1726"/>
  <c r="P1726"/>
  <c r="O1726"/>
  <c r="N1726"/>
  <c r="M1726"/>
  <c r="L1726"/>
  <c r="K1726"/>
  <c r="J1726"/>
  <c r="I1726"/>
  <c r="H1726"/>
  <c r="G1726"/>
  <c r="F1726"/>
  <c r="E1726"/>
  <c r="D1726"/>
  <c r="R1726" s="1"/>
  <c r="Q1725"/>
  <c r="P1725"/>
  <c r="O1725"/>
  <c r="N1725"/>
  <c r="M1725"/>
  <c r="L1725"/>
  <c r="K1725"/>
  <c r="J1725"/>
  <c r="I1725"/>
  <c r="H1725"/>
  <c r="G1725"/>
  <c r="F1725"/>
  <c r="E1725"/>
  <c r="D1725"/>
  <c r="R1725" s="1"/>
  <c r="Q1724"/>
  <c r="P1724"/>
  <c r="O1724"/>
  <c r="N1724"/>
  <c r="M1724"/>
  <c r="L1724"/>
  <c r="K1724"/>
  <c r="J1724"/>
  <c r="I1724"/>
  <c r="H1724"/>
  <c r="G1724"/>
  <c r="F1724"/>
  <c r="R1724" s="1"/>
  <c r="E1724"/>
  <c r="D1724"/>
  <c r="Q1723"/>
  <c r="P1723"/>
  <c r="O1723"/>
  <c r="N1723"/>
  <c r="M1723"/>
  <c r="L1723"/>
  <c r="K1723"/>
  <c r="J1723"/>
  <c r="I1723"/>
  <c r="H1723"/>
  <c r="G1723"/>
  <c r="F1723"/>
  <c r="R1723" s="1"/>
  <c r="E1723"/>
  <c r="D1723"/>
  <c r="Q1722"/>
  <c r="P1722"/>
  <c r="O1722"/>
  <c r="N1722"/>
  <c r="M1722"/>
  <c r="L1722"/>
  <c r="K1722"/>
  <c r="J1722"/>
  <c r="I1722"/>
  <c r="H1722"/>
  <c r="G1722"/>
  <c r="F1722"/>
  <c r="E1722"/>
  <c r="D1722"/>
  <c r="R1722" s="1"/>
  <c r="Q1721"/>
  <c r="P1721"/>
  <c r="O1721"/>
  <c r="N1721"/>
  <c r="M1721"/>
  <c r="L1721"/>
  <c r="K1721"/>
  <c r="J1721"/>
  <c r="I1721"/>
  <c r="H1721"/>
  <c r="G1721"/>
  <c r="F1721"/>
  <c r="E1721"/>
  <c r="D1721"/>
  <c r="R1721" s="1"/>
  <c r="Q1720"/>
  <c r="P1720"/>
  <c r="O1720"/>
  <c r="N1720"/>
  <c r="M1720"/>
  <c r="L1720"/>
  <c r="K1720"/>
  <c r="J1720"/>
  <c r="I1720"/>
  <c r="H1720"/>
  <c r="G1720"/>
  <c r="F1720"/>
  <c r="R1720" s="1"/>
  <c r="E1720"/>
  <c r="D1720"/>
  <c r="Q1719"/>
  <c r="P1719"/>
  <c r="O1719"/>
  <c r="N1719"/>
  <c r="M1719"/>
  <c r="L1719"/>
  <c r="K1719"/>
  <c r="J1719"/>
  <c r="I1719"/>
  <c r="H1719"/>
  <c r="G1719"/>
  <c r="F1719"/>
  <c r="R1719" s="1"/>
  <c r="E1719"/>
  <c r="D1719"/>
  <c r="Q1718"/>
  <c r="P1718"/>
  <c r="O1718"/>
  <c r="N1718"/>
  <c r="M1718"/>
  <c r="L1718"/>
  <c r="K1718"/>
  <c r="J1718"/>
  <c r="I1718"/>
  <c r="H1718"/>
  <c r="G1718"/>
  <c r="F1718"/>
  <c r="E1718"/>
  <c r="D1718"/>
  <c r="R1718" s="1"/>
  <c r="Q1717"/>
  <c r="P1717"/>
  <c r="O1717"/>
  <c r="N1717"/>
  <c r="M1717"/>
  <c r="L1717"/>
  <c r="K1717"/>
  <c r="J1717"/>
  <c r="I1717"/>
  <c r="H1717"/>
  <c r="G1717"/>
  <c r="F1717"/>
  <c r="E1717"/>
  <c r="D1717"/>
  <c r="R1717" s="1"/>
  <c r="Q1716"/>
  <c r="P1716"/>
  <c r="O1716"/>
  <c r="N1716"/>
  <c r="M1716"/>
  <c r="L1716"/>
  <c r="K1716"/>
  <c r="J1716"/>
  <c r="I1716"/>
  <c r="H1716"/>
  <c r="G1716"/>
  <c r="F1716"/>
  <c r="R1716" s="1"/>
  <c r="E1716"/>
  <c r="D1716"/>
  <c r="Q1715"/>
  <c r="P1715"/>
  <c r="O1715"/>
  <c r="N1715"/>
  <c r="M1715"/>
  <c r="L1715"/>
  <c r="K1715"/>
  <c r="J1715"/>
  <c r="I1715"/>
  <c r="H1715"/>
  <c r="G1715"/>
  <c r="F1715"/>
  <c r="E1715"/>
  <c r="R1715" s="1"/>
  <c r="D1715"/>
  <c r="Q1714"/>
  <c r="P1714"/>
  <c r="O1714"/>
  <c r="N1714"/>
  <c r="M1714"/>
  <c r="L1714"/>
  <c r="K1714"/>
  <c r="J1714"/>
  <c r="I1714"/>
  <c r="H1714"/>
  <c r="G1714"/>
  <c r="F1714"/>
  <c r="E1714"/>
  <c r="D1714"/>
  <c r="R1714" s="1"/>
  <c r="Q1713"/>
  <c r="P1713"/>
  <c r="O1713"/>
  <c r="N1713"/>
  <c r="M1713"/>
  <c r="L1713"/>
  <c r="K1713"/>
  <c r="J1713"/>
  <c r="I1713"/>
  <c r="H1713"/>
  <c r="G1713"/>
  <c r="F1713"/>
  <c r="E1713"/>
  <c r="D1713"/>
  <c r="R1713" s="1"/>
  <c r="Q1712"/>
  <c r="P1712"/>
  <c r="O1712"/>
  <c r="N1712"/>
  <c r="M1712"/>
  <c r="L1712"/>
  <c r="K1712"/>
  <c r="J1712"/>
  <c r="I1712"/>
  <c r="H1712"/>
  <c r="G1712"/>
  <c r="F1712"/>
  <c r="R1712" s="1"/>
  <c r="E1712"/>
  <c r="D1712"/>
  <c r="Q1711"/>
  <c r="P1711"/>
  <c r="O1711"/>
  <c r="N1711"/>
  <c r="M1711"/>
  <c r="L1711"/>
  <c r="K1711"/>
  <c r="J1711"/>
  <c r="I1711"/>
  <c r="H1711"/>
  <c r="G1711"/>
  <c r="F1711"/>
  <c r="E1711"/>
  <c r="R1711" s="1"/>
  <c r="D1711"/>
  <c r="Q1710"/>
  <c r="P1710"/>
  <c r="O1710"/>
  <c r="N1710"/>
  <c r="M1710"/>
  <c r="L1710"/>
  <c r="K1710"/>
  <c r="J1710"/>
  <c r="I1710"/>
  <c r="H1710"/>
  <c r="G1710"/>
  <c r="F1710"/>
  <c r="E1710"/>
  <c r="D1710"/>
  <c r="R1710" s="1"/>
  <c r="Q1709"/>
  <c r="P1709"/>
  <c r="O1709"/>
  <c r="N1709"/>
  <c r="M1709"/>
  <c r="L1709"/>
  <c r="K1709"/>
  <c r="J1709"/>
  <c r="I1709"/>
  <c r="H1709"/>
  <c r="G1709"/>
  <c r="F1709"/>
  <c r="E1709"/>
  <c r="D1709"/>
  <c r="R1709" s="1"/>
  <c r="Q1708"/>
  <c r="P1708"/>
  <c r="O1708"/>
  <c r="N1708"/>
  <c r="M1708"/>
  <c r="L1708"/>
  <c r="K1708"/>
  <c r="J1708"/>
  <c r="I1708"/>
  <c r="H1708"/>
  <c r="G1708"/>
  <c r="F1708"/>
  <c r="R1708" s="1"/>
  <c r="E1708"/>
  <c r="D1708"/>
  <c r="Q1707"/>
  <c r="P1707"/>
  <c r="O1707"/>
  <c r="N1707"/>
  <c r="M1707"/>
  <c r="L1707"/>
  <c r="K1707"/>
  <c r="J1707"/>
  <c r="I1707"/>
  <c r="H1707"/>
  <c r="G1707"/>
  <c r="F1707"/>
  <c r="E1707"/>
  <c r="R1707" s="1"/>
  <c r="D1707"/>
  <c r="Q1706"/>
  <c r="P1706"/>
  <c r="O1706"/>
  <c r="N1706"/>
  <c r="M1706"/>
  <c r="L1706"/>
  <c r="K1706"/>
  <c r="J1706"/>
  <c r="I1706"/>
  <c r="H1706"/>
  <c r="G1706"/>
  <c r="F1706"/>
  <c r="E1706"/>
  <c r="D1706"/>
  <c r="R1706" s="1"/>
  <c r="Q1705"/>
  <c r="P1705"/>
  <c r="O1705"/>
  <c r="N1705"/>
  <c r="M1705"/>
  <c r="L1705"/>
  <c r="K1705"/>
  <c r="J1705"/>
  <c r="I1705"/>
  <c r="H1705"/>
  <c r="G1705"/>
  <c r="F1705"/>
  <c r="E1705"/>
  <c r="D1705"/>
  <c r="R1705" s="1"/>
  <c r="Q1704"/>
  <c r="P1704"/>
  <c r="O1704"/>
  <c r="N1704"/>
  <c r="M1704"/>
  <c r="L1704"/>
  <c r="K1704"/>
  <c r="J1704"/>
  <c r="I1704"/>
  <c r="H1704"/>
  <c r="G1704"/>
  <c r="F1704"/>
  <c r="R1704" s="1"/>
  <c r="E1704"/>
  <c r="D1704"/>
  <c r="Q1703"/>
  <c r="P1703"/>
  <c r="O1703"/>
  <c r="N1703"/>
  <c r="M1703"/>
  <c r="L1703"/>
  <c r="K1703"/>
  <c r="J1703"/>
  <c r="I1703"/>
  <c r="H1703"/>
  <c r="G1703"/>
  <c r="F1703"/>
  <c r="E1703"/>
  <c r="R1703" s="1"/>
  <c r="D1703"/>
  <c r="Q1702"/>
  <c r="P1702"/>
  <c r="O1702"/>
  <c r="N1702"/>
  <c r="M1702"/>
  <c r="L1702"/>
  <c r="K1702"/>
  <c r="J1702"/>
  <c r="I1702"/>
  <c r="H1702"/>
  <c r="G1702"/>
  <c r="F1702"/>
  <c r="E1702"/>
  <c r="D1702"/>
  <c r="R1702" s="1"/>
  <c r="Q1701"/>
  <c r="P1701"/>
  <c r="O1701"/>
  <c r="N1701"/>
  <c r="M1701"/>
  <c r="L1701"/>
  <c r="K1701"/>
  <c r="J1701"/>
  <c r="I1701"/>
  <c r="H1701"/>
  <c r="G1701"/>
  <c r="F1701"/>
  <c r="E1701"/>
  <c r="D1701"/>
  <c r="R1701" s="1"/>
  <c r="Q1700"/>
  <c r="P1700"/>
  <c r="O1700"/>
  <c r="N1700"/>
  <c r="M1700"/>
  <c r="L1700"/>
  <c r="K1700"/>
  <c r="J1700"/>
  <c r="I1700"/>
  <c r="H1700"/>
  <c r="G1700"/>
  <c r="F1700"/>
  <c r="R1700" s="1"/>
  <c r="E1700"/>
  <c r="D1700"/>
  <c r="Q1699"/>
  <c r="P1699"/>
  <c r="O1699"/>
  <c r="N1699"/>
  <c r="M1699"/>
  <c r="L1699"/>
  <c r="K1699"/>
  <c r="J1699"/>
  <c r="I1699"/>
  <c r="H1699"/>
  <c r="G1699"/>
  <c r="F1699"/>
  <c r="E1699"/>
  <c r="R1699" s="1"/>
  <c r="D1699"/>
  <c r="Q1698"/>
  <c r="P1698"/>
  <c r="O1698"/>
  <c r="N1698"/>
  <c r="M1698"/>
  <c r="L1698"/>
  <c r="K1698"/>
  <c r="J1698"/>
  <c r="I1698"/>
  <c r="H1698"/>
  <c r="G1698"/>
  <c r="F1698"/>
  <c r="E1698"/>
  <c r="D1698"/>
  <c r="R1698" s="1"/>
  <c r="Q1697"/>
  <c r="P1697"/>
  <c r="O1697"/>
  <c r="N1697"/>
  <c r="M1697"/>
  <c r="L1697"/>
  <c r="K1697"/>
  <c r="J1697"/>
  <c r="I1697"/>
  <c r="H1697"/>
  <c r="G1697"/>
  <c r="F1697"/>
  <c r="E1697"/>
  <c r="D1697"/>
  <c r="R1697" s="1"/>
  <c r="Q1696"/>
  <c r="P1696"/>
  <c r="O1696"/>
  <c r="N1696"/>
  <c r="M1696"/>
  <c r="L1696"/>
  <c r="K1696"/>
  <c r="J1696"/>
  <c r="I1696"/>
  <c r="H1696"/>
  <c r="G1696"/>
  <c r="F1696"/>
  <c r="R1696" s="1"/>
  <c r="E1696"/>
  <c r="D1696"/>
  <c r="Q1695"/>
  <c r="P1695"/>
  <c r="O1695"/>
  <c r="N1695"/>
  <c r="M1695"/>
  <c r="L1695"/>
  <c r="K1695"/>
  <c r="J1695"/>
  <c r="I1695"/>
  <c r="H1695"/>
  <c r="G1695"/>
  <c r="F1695"/>
  <c r="E1695"/>
  <c r="R1695" s="1"/>
  <c r="D1695"/>
  <c r="Q1694"/>
  <c r="P1694"/>
  <c r="O1694"/>
  <c r="N1694"/>
  <c r="M1694"/>
  <c r="L1694"/>
  <c r="K1694"/>
  <c r="J1694"/>
  <c r="I1694"/>
  <c r="H1694"/>
  <c r="G1694"/>
  <c r="F1694"/>
  <c r="E1694"/>
  <c r="D1694"/>
  <c r="R1694" s="1"/>
  <c r="Q1693"/>
  <c r="P1693"/>
  <c r="O1693"/>
  <c r="N1693"/>
  <c r="M1693"/>
  <c r="L1693"/>
  <c r="K1693"/>
  <c r="J1693"/>
  <c r="I1693"/>
  <c r="H1693"/>
  <c r="G1693"/>
  <c r="F1693"/>
  <c r="E1693"/>
  <c r="D1693"/>
  <c r="R1693" s="1"/>
  <c r="Q1692"/>
  <c r="P1692"/>
  <c r="O1692"/>
  <c r="N1692"/>
  <c r="M1692"/>
  <c r="L1692"/>
  <c r="K1692"/>
  <c r="J1692"/>
  <c r="I1692"/>
  <c r="H1692"/>
  <c r="G1692"/>
  <c r="F1692"/>
  <c r="R1692" s="1"/>
  <c r="E1692"/>
  <c r="D1692"/>
  <c r="Q1691"/>
  <c r="P1691"/>
  <c r="O1691"/>
  <c r="N1691"/>
  <c r="M1691"/>
  <c r="L1691"/>
  <c r="K1691"/>
  <c r="J1691"/>
  <c r="I1691"/>
  <c r="H1691"/>
  <c r="G1691"/>
  <c r="F1691"/>
  <c r="E1691"/>
  <c r="R1691" s="1"/>
  <c r="D1691"/>
  <c r="Q1690"/>
  <c r="P1690"/>
  <c r="O1690"/>
  <c r="N1690"/>
  <c r="M1690"/>
  <c r="L1690"/>
  <c r="K1690"/>
  <c r="J1690"/>
  <c r="I1690"/>
  <c r="H1690"/>
  <c r="G1690"/>
  <c r="F1690"/>
  <c r="E1690"/>
  <c r="D1690"/>
  <c r="R1690" s="1"/>
  <c r="Q1689"/>
  <c r="P1689"/>
  <c r="O1689"/>
  <c r="N1689"/>
  <c r="M1689"/>
  <c r="L1689"/>
  <c r="K1689"/>
  <c r="J1689"/>
  <c r="I1689"/>
  <c r="H1689"/>
  <c r="G1689"/>
  <c r="F1689"/>
  <c r="E1689"/>
  <c r="D1689"/>
  <c r="R1689" s="1"/>
  <c r="Q1688"/>
  <c r="P1688"/>
  <c r="O1688"/>
  <c r="N1688"/>
  <c r="M1688"/>
  <c r="L1688"/>
  <c r="K1688"/>
  <c r="J1688"/>
  <c r="I1688"/>
  <c r="H1688"/>
  <c r="G1688"/>
  <c r="F1688"/>
  <c r="R1688" s="1"/>
  <c r="E1688"/>
  <c r="D1688"/>
  <c r="Q1687"/>
  <c r="P1687"/>
  <c r="O1687"/>
  <c r="N1687"/>
  <c r="M1687"/>
  <c r="L1687"/>
  <c r="K1687"/>
  <c r="J1687"/>
  <c r="I1687"/>
  <c r="H1687"/>
  <c r="G1687"/>
  <c r="F1687"/>
  <c r="E1687"/>
  <c r="R1687" s="1"/>
  <c r="D1687"/>
  <c r="Q1686"/>
  <c r="P1686"/>
  <c r="O1686"/>
  <c r="N1686"/>
  <c r="M1686"/>
  <c r="L1686"/>
  <c r="K1686"/>
  <c r="J1686"/>
  <c r="I1686"/>
  <c r="H1686"/>
  <c r="G1686"/>
  <c r="F1686"/>
  <c r="E1686"/>
  <c r="D1686"/>
  <c r="R1686" s="1"/>
  <c r="Q1685"/>
  <c r="P1685"/>
  <c r="O1685"/>
  <c r="N1685"/>
  <c r="M1685"/>
  <c r="L1685"/>
  <c r="K1685"/>
  <c r="J1685"/>
  <c r="I1685"/>
  <c r="H1685"/>
  <c r="G1685"/>
  <c r="F1685"/>
  <c r="E1685"/>
  <c r="D1685"/>
  <c r="R1685" s="1"/>
  <c r="Q1684"/>
  <c r="P1684"/>
  <c r="O1684"/>
  <c r="N1684"/>
  <c r="M1684"/>
  <c r="L1684"/>
  <c r="K1684"/>
  <c r="J1684"/>
  <c r="I1684"/>
  <c r="H1684"/>
  <c r="G1684"/>
  <c r="F1684"/>
  <c r="R1684" s="1"/>
  <c r="E1684"/>
  <c r="D1684"/>
  <c r="Q1683"/>
  <c r="P1683"/>
  <c r="O1683"/>
  <c r="N1683"/>
  <c r="M1683"/>
  <c r="L1683"/>
  <c r="K1683"/>
  <c r="J1683"/>
  <c r="I1683"/>
  <c r="H1683"/>
  <c r="G1683"/>
  <c r="F1683"/>
  <c r="E1683"/>
  <c r="R1683" s="1"/>
  <c r="D1683"/>
  <c r="Q1682"/>
  <c r="P1682"/>
  <c r="O1682"/>
  <c r="N1682"/>
  <c r="M1682"/>
  <c r="L1682"/>
  <c r="K1682"/>
  <c r="J1682"/>
  <c r="I1682"/>
  <c r="H1682"/>
  <c r="G1682"/>
  <c r="F1682"/>
  <c r="E1682"/>
  <c r="D1682"/>
  <c r="R1682" s="1"/>
  <c r="Q1681"/>
  <c r="P1681"/>
  <c r="O1681"/>
  <c r="N1681"/>
  <c r="M1681"/>
  <c r="L1681"/>
  <c r="K1681"/>
  <c r="J1681"/>
  <c r="I1681"/>
  <c r="H1681"/>
  <c r="G1681"/>
  <c r="F1681"/>
  <c r="E1681"/>
  <c r="D1681"/>
  <c r="R1681" s="1"/>
  <c r="Q1680"/>
  <c r="P1680"/>
  <c r="O1680"/>
  <c r="N1680"/>
  <c r="M1680"/>
  <c r="L1680"/>
  <c r="K1680"/>
  <c r="J1680"/>
  <c r="I1680"/>
  <c r="H1680"/>
  <c r="G1680"/>
  <c r="F1680"/>
  <c r="R1680" s="1"/>
  <c r="E1680"/>
  <c r="D1680"/>
  <c r="Q1679"/>
  <c r="P1679"/>
  <c r="O1679"/>
  <c r="N1679"/>
  <c r="M1679"/>
  <c r="L1679"/>
  <c r="K1679"/>
  <c r="J1679"/>
  <c r="I1679"/>
  <c r="H1679"/>
  <c r="G1679"/>
  <c r="F1679"/>
  <c r="E1679"/>
  <c r="R1679" s="1"/>
  <c r="D1679"/>
  <c r="Q1678"/>
  <c r="P1678"/>
  <c r="O1678"/>
  <c r="N1678"/>
  <c r="M1678"/>
  <c r="L1678"/>
  <c r="K1678"/>
  <c r="J1678"/>
  <c r="I1678"/>
  <c r="H1678"/>
  <c r="G1678"/>
  <c r="F1678"/>
  <c r="E1678"/>
  <c r="D1678"/>
  <c r="R1678" s="1"/>
  <c r="Q1677"/>
  <c r="P1677"/>
  <c r="O1677"/>
  <c r="N1677"/>
  <c r="M1677"/>
  <c r="L1677"/>
  <c r="K1677"/>
  <c r="J1677"/>
  <c r="I1677"/>
  <c r="H1677"/>
  <c r="G1677"/>
  <c r="F1677"/>
  <c r="E1677"/>
  <c r="D1677"/>
  <c r="R1677" s="1"/>
  <c r="Q1676"/>
  <c r="P1676"/>
  <c r="O1676"/>
  <c r="N1676"/>
  <c r="M1676"/>
  <c r="L1676"/>
  <c r="K1676"/>
  <c r="J1676"/>
  <c r="I1676"/>
  <c r="H1676"/>
  <c r="G1676"/>
  <c r="F1676"/>
  <c r="R1676" s="1"/>
  <c r="E1676"/>
  <c r="D1676"/>
  <c r="Q1675"/>
  <c r="P1675"/>
  <c r="O1675"/>
  <c r="N1675"/>
  <c r="M1675"/>
  <c r="L1675"/>
  <c r="K1675"/>
  <c r="J1675"/>
  <c r="I1675"/>
  <c r="H1675"/>
  <c r="G1675"/>
  <c r="F1675"/>
  <c r="E1675"/>
  <c r="R1675" s="1"/>
  <c r="D1675"/>
  <c r="Q1674"/>
  <c r="P1674"/>
  <c r="O1674"/>
  <c r="N1674"/>
  <c r="M1674"/>
  <c r="L1674"/>
  <c r="K1674"/>
  <c r="J1674"/>
  <c r="I1674"/>
  <c r="H1674"/>
  <c r="G1674"/>
  <c r="F1674"/>
  <c r="E1674"/>
  <c r="D1674"/>
  <c r="R1674" s="1"/>
  <c r="Q1673"/>
  <c r="P1673"/>
  <c r="O1673"/>
  <c r="N1673"/>
  <c r="M1673"/>
  <c r="L1673"/>
  <c r="K1673"/>
  <c r="J1673"/>
  <c r="I1673"/>
  <c r="H1673"/>
  <c r="G1673"/>
  <c r="F1673"/>
  <c r="E1673"/>
  <c r="D1673"/>
  <c r="R1673" s="1"/>
  <c r="Q1672"/>
  <c r="P1672"/>
  <c r="O1672"/>
  <c r="N1672"/>
  <c r="M1672"/>
  <c r="L1672"/>
  <c r="K1672"/>
  <c r="J1672"/>
  <c r="I1672"/>
  <c r="H1672"/>
  <c r="G1672"/>
  <c r="F1672"/>
  <c r="R1672" s="1"/>
  <c r="E1672"/>
  <c r="D1672"/>
  <c r="Q1671"/>
  <c r="P1671"/>
  <c r="O1671"/>
  <c r="N1671"/>
  <c r="M1671"/>
  <c r="L1671"/>
  <c r="K1671"/>
  <c r="J1671"/>
  <c r="I1671"/>
  <c r="H1671"/>
  <c r="G1671"/>
  <c r="F1671"/>
  <c r="E1671"/>
  <c r="R1671" s="1"/>
  <c r="D1671"/>
  <c r="Q1670"/>
  <c r="P1670"/>
  <c r="O1670"/>
  <c r="N1670"/>
  <c r="M1670"/>
  <c r="L1670"/>
  <c r="K1670"/>
  <c r="J1670"/>
  <c r="I1670"/>
  <c r="H1670"/>
  <c r="G1670"/>
  <c r="F1670"/>
  <c r="E1670"/>
  <c r="D1670"/>
  <c r="R1670" s="1"/>
  <c r="Q1669"/>
  <c r="P1669"/>
  <c r="O1669"/>
  <c r="N1669"/>
  <c r="M1669"/>
  <c r="L1669"/>
  <c r="K1669"/>
  <c r="J1669"/>
  <c r="I1669"/>
  <c r="H1669"/>
  <c r="G1669"/>
  <c r="F1669"/>
  <c r="E1669"/>
  <c r="D1669"/>
  <c r="R1669" s="1"/>
  <c r="Q1668"/>
  <c r="P1668"/>
  <c r="O1668"/>
  <c r="N1668"/>
  <c r="M1668"/>
  <c r="L1668"/>
  <c r="K1668"/>
  <c r="J1668"/>
  <c r="I1668"/>
  <c r="H1668"/>
  <c r="G1668"/>
  <c r="F1668"/>
  <c r="R1668" s="1"/>
  <c r="E1668"/>
  <c r="D1668"/>
  <c r="Q1667"/>
  <c r="P1667"/>
  <c r="O1667"/>
  <c r="N1667"/>
  <c r="M1667"/>
  <c r="L1667"/>
  <c r="K1667"/>
  <c r="J1667"/>
  <c r="I1667"/>
  <c r="H1667"/>
  <c r="G1667"/>
  <c r="F1667"/>
  <c r="E1667"/>
  <c r="R1667" s="1"/>
  <c r="D1667"/>
  <c r="Q1666"/>
  <c r="P1666"/>
  <c r="O1666"/>
  <c r="N1666"/>
  <c r="M1666"/>
  <c r="L1666"/>
  <c r="K1666"/>
  <c r="J1666"/>
  <c r="I1666"/>
  <c r="H1666"/>
  <c r="G1666"/>
  <c r="F1666"/>
  <c r="E1666"/>
  <c r="D1666"/>
  <c r="R1666" s="1"/>
  <c r="Q1665"/>
  <c r="P1665"/>
  <c r="O1665"/>
  <c r="N1665"/>
  <c r="M1665"/>
  <c r="L1665"/>
  <c r="K1665"/>
  <c r="J1665"/>
  <c r="I1665"/>
  <c r="H1665"/>
  <c r="G1665"/>
  <c r="F1665"/>
  <c r="E1665"/>
  <c r="D1665"/>
  <c r="R1665" s="1"/>
  <c r="Q1664"/>
  <c r="P1664"/>
  <c r="O1664"/>
  <c r="N1664"/>
  <c r="M1664"/>
  <c r="L1664"/>
  <c r="K1664"/>
  <c r="J1664"/>
  <c r="I1664"/>
  <c r="H1664"/>
  <c r="G1664"/>
  <c r="F1664"/>
  <c r="R1664" s="1"/>
  <c r="E1664"/>
  <c r="D1664"/>
  <c r="Q1663"/>
  <c r="P1663"/>
  <c r="O1663"/>
  <c r="N1663"/>
  <c r="M1663"/>
  <c r="L1663"/>
  <c r="K1663"/>
  <c r="J1663"/>
  <c r="I1663"/>
  <c r="H1663"/>
  <c r="G1663"/>
  <c r="F1663"/>
  <c r="E1663"/>
  <c r="R1663" s="1"/>
  <c r="D1663"/>
  <c r="Q1662"/>
  <c r="P1662"/>
  <c r="O1662"/>
  <c r="N1662"/>
  <c r="M1662"/>
  <c r="L1662"/>
  <c r="K1662"/>
  <c r="J1662"/>
  <c r="I1662"/>
  <c r="H1662"/>
  <c r="G1662"/>
  <c r="F1662"/>
  <c r="E1662"/>
  <c r="D1662"/>
  <c r="R1662" s="1"/>
  <c r="Q1661"/>
  <c r="P1661"/>
  <c r="O1661"/>
  <c r="N1661"/>
  <c r="M1661"/>
  <c r="L1661"/>
  <c r="K1661"/>
  <c r="J1661"/>
  <c r="I1661"/>
  <c r="H1661"/>
  <c r="G1661"/>
  <c r="F1661"/>
  <c r="E1661"/>
  <c r="D1661"/>
  <c r="R1661" s="1"/>
  <c r="Q1660"/>
  <c r="P1660"/>
  <c r="O1660"/>
  <c r="N1660"/>
  <c r="M1660"/>
  <c r="L1660"/>
  <c r="K1660"/>
  <c r="J1660"/>
  <c r="I1660"/>
  <c r="H1660"/>
  <c r="G1660"/>
  <c r="F1660"/>
  <c r="R1660" s="1"/>
  <c r="E1660"/>
  <c r="D1660"/>
  <c r="Q1659"/>
  <c r="P1659"/>
  <c r="O1659"/>
  <c r="N1659"/>
  <c r="M1659"/>
  <c r="L1659"/>
  <c r="K1659"/>
  <c r="J1659"/>
  <c r="I1659"/>
  <c r="H1659"/>
  <c r="G1659"/>
  <c r="F1659"/>
  <c r="E1659"/>
  <c r="R1659" s="1"/>
  <c r="D1659"/>
  <c r="Q1658"/>
  <c r="P1658"/>
  <c r="O1658"/>
  <c r="N1658"/>
  <c r="M1658"/>
  <c r="L1658"/>
  <c r="K1658"/>
  <c r="J1658"/>
  <c r="I1658"/>
  <c r="H1658"/>
  <c r="G1658"/>
  <c r="F1658"/>
  <c r="E1658"/>
  <c r="D1658"/>
  <c r="R1658" s="1"/>
  <c r="Q1657"/>
  <c r="P1657"/>
  <c r="O1657"/>
  <c r="N1657"/>
  <c r="M1657"/>
  <c r="L1657"/>
  <c r="K1657"/>
  <c r="J1657"/>
  <c r="I1657"/>
  <c r="H1657"/>
  <c r="G1657"/>
  <c r="F1657"/>
  <c r="E1657"/>
  <c r="D1657"/>
  <c r="R1657" s="1"/>
  <c r="Q1656"/>
  <c r="P1656"/>
  <c r="O1656"/>
  <c r="N1656"/>
  <c r="M1656"/>
  <c r="L1656"/>
  <c r="K1656"/>
  <c r="J1656"/>
  <c r="I1656"/>
  <c r="H1656"/>
  <c r="G1656"/>
  <c r="F1656"/>
  <c r="R1656" s="1"/>
  <c r="E1656"/>
  <c r="D1656"/>
  <c r="Q1655"/>
  <c r="P1655"/>
  <c r="O1655"/>
  <c r="N1655"/>
  <c r="M1655"/>
  <c r="L1655"/>
  <c r="K1655"/>
  <c r="J1655"/>
  <c r="I1655"/>
  <c r="H1655"/>
  <c r="G1655"/>
  <c r="F1655"/>
  <c r="E1655"/>
  <c r="R1655" s="1"/>
  <c r="D1655"/>
  <c r="Q1654"/>
  <c r="P1654"/>
  <c r="O1654"/>
  <c r="N1654"/>
  <c r="M1654"/>
  <c r="L1654"/>
  <c r="K1654"/>
  <c r="J1654"/>
  <c r="I1654"/>
  <c r="H1654"/>
  <c r="G1654"/>
  <c r="F1654"/>
  <c r="E1654"/>
  <c r="D1654"/>
  <c r="R1654" s="1"/>
  <c r="Q1653"/>
  <c r="P1653"/>
  <c r="O1653"/>
  <c r="N1653"/>
  <c r="M1653"/>
  <c r="L1653"/>
  <c r="K1653"/>
  <c r="J1653"/>
  <c r="I1653"/>
  <c r="H1653"/>
  <c r="G1653"/>
  <c r="F1653"/>
  <c r="E1653"/>
  <c r="D1653"/>
  <c r="R1653" s="1"/>
  <c r="Q1652"/>
  <c r="P1652"/>
  <c r="O1652"/>
  <c r="N1652"/>
  <c r="M1652"/>
  <c r="L1652"/>
  <c r="K1652"/>
  <c r="J1652"/>
  <c r="I1652"/>
  <c r="H1652"/>
  <c r="G1652"/>
  <c r="F1652"/>
  <c r="R1652" s="1"/>
  <c r="E1652"/>
  <c r="D1652"/>
  <c r="Q1651"/>
  <c r="P1651"/>
  <c r="O1651"/>
  <c r="N1651"/>
  <c r="M1651"/>
  <c r="L1651"/>
  <c r="K1651"/>
  <c r="J1651"/>
  <c r="I1651"/>
  <c r="H1651"/>
  <c r="G1651"/>
  <c r="F1651"/>
  <c r="E1651"/>
  <c r="R1651" s="1"/>
  <c r="D1651"/>
  <c r="Q1650"/>
  <c r="P1650"/>
  <c r="O1650"/>
  <c r="N1650"/>
  <c r="M1650"/>
  <c r="L1650"/>
  <c r="K1650"/>
  <c r="J1650"/>
  <c r="I1650"/>
  <c r="H1650"/>
  <c r="G1650"/>
  <c r="F1650"/>
  <c r="E1650"/>
  <c r="D1650"/>
  <c r="R1650" s="1"/>
  <c r="Q1649"/>
  <c r="P1649"/>
  <c r="O1649"/>
  <c r="N1649"/>
  <c r="M1649"/>
  <c r="L1649"/>
  <c r="K1649"/>
  <c r="J1649"/>
  <c r="I1649"/>
  <c r="H1649"/>
  <c r="G1649"/>
  <c r="F1649"/>
  <c r="E1649"/>
  <c r="D1649"/>
  <c r="R1649" s="1"/>
  <c r="Q1648"/>
  <c r="P1648"/>
  <c r="O1648"/>
  <c r="N1648"/>
  <c r="M1648"/>
  <c r="L1648"/>
  <c r="K1648"/>
  <c r="J1648"/>
  <c r="I1648"/>
  <c r="H1648"/>
  <c r="G1648"/>
  <c r="F1648"/>
  <c r="R1648" s="1"/>
  <c r="E1648"/>
  <c r="D1648"/>
  <c r="Q1647"/>
  <c r="P1647"/>
  <c r="O1647"/>
  <c r="N1647"/>
  <c r="M1647"/>
  <c r="L1647"/>
  <c r="K1647"/>
  <c r="J1647"/>
  <c r="I1647"/>
  <c r="H1647"/>
  <c r="G1647"/>
  <c r="F1647"/>
  <c r="E1647"/>
  <c r="R1647" s="1"/>
  <c r="D1647"/>
  <c r="Q1646"/>
  <c r="P1646"/>
  <c r="O1646"/>
  <c r="N1646"/>
  <c r="M1646"/>
  <c r="L1646"/>
  <c r="K1646"/>
  <c r="J1646"/>
  <c r="I1646"/>
  <c r="H1646"/>
  <c r="G1646"/>
  <c r="F1646"/>
  <c r="E1646"/>
  <c r="D1646"/>
  <c r="R1646" s="1"/>
  <c r="Q1645"/>
  <c r="P1645"/>
  <c r="O1645"/>
  <c r="N1645"/>
  <c r="M1645"/>
  <c r="L1645"/>
  <c r="K1645"/>
  <c r="J1645"/>
  <c r="I1645"/>
  <c r="H1645"/>
  <c r="G1645"/>
  <c r="F1645"/>
  <c r="E1645"/>
  <c r="D1645"/>
  <c r="R1645" s="1"/>
  <c r="Q1644"/>
  <c r="P1644"/>
  <c r="O1644"/>
  <c r="N1644"/>
  <c r="M1644"/>
  <c r="L1644"/>
  <c r="K1644"/>
  <c r="J1644"/>
  <c r="I1644"/>
  <c r="H1644"/>
  <c r="G1644"/>
  <c r="F1644"/>
  <c r="R1644" s="1"/>
  <c r="E1644"/>
  <c r="D1644"/>
  <c r="Q1643"/>
  <c r="P1643"/>
  <c r="O1643"/>
  <c r="N1643"/>
  <c r="M1643"/>
  <c r="L1643"/>
  <c r="K1643"/>
  <c r="J1643"/>
  <c r="I1643"/>
  <c r="H1643"/>
  <c r="G1643"/>
  <c r="F1643"/>
  <c r="E1643"/>
  <c r="R1643" s="1"/>
  <c r="D1643"/>
  <c r="Q1642"/>
  <c r="P1642"/>
  <c r="O1642"/>
  <c r="N1642"/>
  <c r="M1642"/>
  <c r="L1642"/>
  <c r="K1642"/>
  <c r="J1642"/>
  <c r="I1642"/>
  <c r="H1642"/>
  <c r="G1642"/>
  <c r="F1642"/>
  <c r="E1642"/>
  <c r="D1642"/>
  <c r="R1642" s="1"/>
  <c r="Q1641"/>
  <c r="P1641"/>
  <c r="O1641"/>
  <c r="N1641"/>
  <c r="M1641"/>
  <c r="L1641"/>
  <c r="K1641"/>
  <c r="J1641"/>
  <c r="I1641"/>
  <c r="H1641"/>
  <c r="G1641"/>
  <c r="F1641"/>
  <c r="E1641"/>
  <c r="D1641"/>
  <c r="R1641" s="1"/>
  <c r="Q1640"/>
  <c r="P1640"/>
  <c r="O1640"/>
  <c r="N1640"/>
  <c r="M1640"/>
  <c r="L1640"/>
  <c r="K1640"/>
  <c r="J1640"/>
  <c r="I1640"/>
  <c r="H1640"/>
  <c r="G1640"/>
  <c r="F1640"/>
  <c r="R1640" s="1"/>
  <c r="E1640"/>
  <c r="D1640"/>
  <c r="Q1639"/>
  <c r="P1639"/>
  <c r="O1639"/>
  <c r="N1639"/>
  <c r="M1639"/>
  <c r="L1639"/>
  <c r="K1639"/>
  <c r="J1639"/>
  <c r="I1639"/>
  <c r="H1639"/>
  <c r="G1639"/>
  <c r="F1639"/>
  <c r="E1639"/>
  <c r="R1639" s="1"/>
  <c r="D1639"/>
  <c r="Q1638"/>
  <c r="P1638"/>
  <c r="O1638"/>
  <c r="N1638"/>
  <c r="M1638"/>
  <c r="L1638"/>
  <c r="K1638"/>
  <c r="J1638"/>
  <c r="I1638"/>
  <c r="H1638"/>
  <c r="G1638"/>
  <c r="F1638"/>
  <c r="E1638"/>
  <c r="D1638"/>
  <c r="R1638" s="1"/>
  <c r="Q1637"/>
  <c r="P1637"/>
  <c r="O1637"/>
  <c r="N1637"/>
  <c r="M1637"/>
  <c r="L1637"/>
  <c r="K1637"/>
  <c r="J1637"/>
  <c r="I1637"/>
  <c r="H1637"/>
  <c r="G1637"/>
  <c r="F1637"/>
  <c r="E1637"/>
  <c r="D1637"/>
  <c r="R1637" s="1"/>
  <c r="Q1636"/>
  <c r="P1636"/>
  <c r="O1636"/>
  <c r="N1636"/>
  <c r="M1636"/>
  <c r="L1636"/>
  <c r="K1636"/>
  <c r="J1636"/>
  <c r="I1636"/>
  <c r="H1636"/>
  <c r="G1636"/>
  <c r="F1636"/>
  <c r="R1636" s="1"/>
  <c r="E1636"/>
  <c r="D1636"/>
  <c r="Q1635"/>
  <c r="P1635"/>
  <c r="O1635"/>
  <c r="N1635"/>
  <c r="M1635"/>
  <c r="L1635"/>
  <c r="K1635"/>
  <c r="J1635"/>
  <c r="I1635"/>
  <c r="H1635"/>
  <c r="G1635"/>
  <c r="F1635"/>
  <c r="E1635"/>
  <c r="R1635" s="1"/>
  <c r="D1635"/>
  <c r="Q1634"/>
  <c r="P1634"/>
  <c r="O1634"/>
  <c r="N1634"/>
  <c r="M1634"/>
  <c r="L1634"/>
  <c r="K1634"/>
  <c r="J1634"/>
  <c r="I1634"/>
  <c r="H1634"/>
  <c r="G1634"/>
  <c r="F1634"/>
  <c r="E1634"/>
  <c r="D1634"/>
  <c r="R1634" s="1"/>
  <c r="Q1633"/>
  <c r="P1633"/>
  <c r="O1633"/>
  <c r="N1633"/>
  <c r="M1633"/>
  <c r="L1633"/>
  <c r="K1633"/>
  <c r="J1633"/>
  <c r="I1633"/>
  <c r="H1633"/>
  <c r="G1633"/>
  <c r="F1633"/>
  <c r="E1633"/>
  <c r="D1633"/>
  <c r="R1633" s="1"/>
  <c r="Q1632"/>
  <c r="P1632"/>
  <c r="O1632"/>
  <c r="N1632"/>
  <c r="M1632"/>
  <c r="L1632"/>
  <c r="K1632"/>
  <c r="J1632"/>
  <c r="I1632"/>
  <c r="H1632"/>
  <c r="G1632"/>
  <c r="F1632"/>
  <c r="R1632" s="1"/>
  <c r="E1632"/>
  <c r="D1632"/>
  <c r="Q1631"/>
  <c r="P1631"/>
  <c r="O1631"/>
  <c r="N1631"/>
  <c r="M1631"/>
  <c r="L1631"/>
  <c r="K1631"/>
  <c r="J1631"/>
  <c r="I1631"/>
  <c r="H1631"/>
  <c r="G1631"/>
  <c r="F1631"/>
  <c r="E1631"/>
  <c r="R1631" s="1"/>
  <c r="D1631"/>
  <c r="Q1630"/>
  <c r="P1630"/>
  <c r="O1630"/>
  <c r="N1630"/>
  <c r="M1630"/>
  <c r="L1630"/>
  <c r="K1630"/>
  <c r="J1630"/>
  <c r="I1630"/>
  <c r="H1630"/>
  <c r="G1630"/>
  <c r="F1630"/>
  <c r="E1630"/>
  <c r="D1630"/>
  <c r="R1630" s="1"/>
  <c r="Q1629"/>
  <c r="P1629"/>
  <c r="O1629"/>
  <c r="N1629"/>
  <c r="M1629"/>
  <c r="L1629"/>
  <c r="K1629"/>
  <c r="J1629"/>
  <c r="I1629"/>
  <c r="H1629"/>
  <c r="G1629"/>
  <c r="F1629"/>
  <c r="E1629"/>
  <c r="D1629"/>
  <c r="R1629" s="1"/>
  <c r="Q1628"/>
  <c r="P1628"/>
  <c r="O1628"/>
  <c r="N1628"/>
  <c r="M1628"/>
  <c r="L1628"/>
  <c r="K1628"/>
  <c r="J1628"/>
  <c r="I1628"/>
  <c r="H1628"/>
  <c r="G1628"/>
  <c r="F1628"/>
  <c r="R1628" s="1"/>
  <c r="E1628"/>
  <c r="D1628"/>
  <c r="Q1627"/>
  <c r="P1627"/>
  <c r="O1627"/>
  <c r="N1627"/>
  <c r="M1627"/>
  <c r="L1627"/>
  <c r="K1627"/>
  <c r="J1627"/>
  <c r="I1627"/>
  <c r="H1627"/>
  <c r="G1627"/>
  <c r="F1627"/>
  <c r="E1627"/>
  <c r="R1627" s="1"/>
  <c r="D1627"/>
  <c r="Q1626"/>
  <c r="P1626"/>
  <c r="O1626"/>
  <c r="N1626"/>
  <c r="M1626"/>
  <c r="L1626"/>
  <c r="K1626"/>
  <c r="J1626"/>
  <c r="I1626"/>
  <c r="H1626"/>
  <c r="G1626"/>
  <c r="F1626"/>
  <c r="E1626"/>
  <c r="D1626"/>
  <c r="R1626" s="1"/>
  <c r="Q1625"/>
  <c r="P1625"/>
  <c r="O1625"/>
  <c r="N1625"/>
  <c r="M1625"/>
  <c r="L1625"/>
  <c r="K1625"/>
  <c r="J1625"/>
  <c r="I1625"/>
  <c r="H1625"/>
  <c r="G1625"/>
  <c r="F1625"/>
  <c r="E1625"/>
  <c r="D1625"/>
  <c r="R1625" s="1"/>
  <c r="Q1624"/>
  <c r="P1624"/>
  <c r="O1624"/>
  <c r="N1624"/>
  <c r="M1624"/>
  <c r="L1624"/>
  <c r="K1624"/>
  <c r="J1624"/>
  <c r="I1624"/>
  <c r="H1624"/>
  <c r="G1624"/>
  <c r="F1624"/>
  <c r="R1624" s="1"/>
  <c r="E1624"/>
  <c r="D1624"/>
  <c r="Q1623"/>
  <c r="P1623"/>
  <c r="O1623"/>
  <c r="N1623"/>
  <c r="M1623"/>
  <c r="L1623"/>
  <c r="K1623"/>
  <c r="J1623"/>
  <c r="I1623"/>
  <c r="H1623"/>
  <c r="G1623"/>
  <c r="F1623"/>
  <c r="E1623"/>
  <c r="R1623" s="1"/>
  <c r="D1623"/>
  <c r="Q1622"/>
  <c r="P1622"/>
  <c r="O1622"/>
  <c r="N1622"/>
  <c r="M1622"/>
  <c r="L1622"/>
  <c r="K1622"/>
  <c r="J1622"/>
  <c r="I1622"/>
  <c r="H1622"/>
  <c r="G1622"/>
  <c r="F1622"/>
  <c r="E1622"/>
  <c r="D1622"/>
  <c r="R1622" s="1"/>
  <c r="Q1621"/>
  <c r="P1621"/>
  <c r="O1621"/>
  <c r="N1621"/>
  <c r="M1621"/>
  <c r="L1621"/>
  <c r="K1621"/>
  <c r="J1621"/>
  <c r="I1621"/>
  <c r="H1621"/>
  <c r="G1621"/>
  <c r="F1621"/>
  <c r="E1621"/>
  <c r="D1621"/>
  <c r="R1621" s="1"/>
  <c r="Q1620"/>
  <c r="P1620"/>
  <c r="O1620"/>
  <c r="N1620"/>
  <c r="M1620"/>
  <c r="L1620"/>
  <c r="K1620"/>
  <c r="J1620"/>
  <c r="I1620"/>
  <c r="H1620"/>
  <c r="G1620"/>
  <c r="F1620"/>
  <c r="R1620" s="1"/>
  <c r="E1620"/>
  <c r="D1620"/>
  <c r="Q1619"/>
  <c r="P1619"/>
  <c r="O1619"/>
  <c r="N1619"/>
  <c r="M1619"/>
  <c r="L1619"/>
  <c r="K1619"/>
  <c r="J1619"/>
  <c r="I1619"/>
  <c r="H1619"/>
  <c r="G1619"/>
  <c r="F1619"/>
  <c r="E1619"/>
  <c r="R1619" s="1"/>
  <c r="D1619"/>
  <c r="Q1618"/>
  <c r="P1618"/>
  <c r="O1618"/>
  <c r="N1618"/>
  <c r="M1618"/>
  <c r="L1618"/>
  <c r="K1618"/>
  <c r="J1618"/>
  <c r="I1618"/>
  <c r="H1618"/>
  <c r="G1618"/>
  <c r="F1618"/>
  <c r="E1618"/>
  <c r="D1618"/>
  <c r="R1618" s="1"/>
  <c r="Q1617"/>
  <c r="P1617"/>
  <c r="O1617"/>
  <c r="N1617"/>
  <c r="M1617"/>
  <c r="L1617"/>
  <c r="K1617"/>
  <c r="J1617"/>
  <c r="I1617"/>
  <c r="H1617"/>
  <c r="G1617"/>
  <c r="F1617"/>
  <c r="E1617"/>
  <c r="D1617"/>
  <c r="R1617" s="1"/>
  <c r="Q1616"/>
  <c r="P1616"/>
  <c r="O1616"/>
  <c r="N1616"/>
  <c r="M1616"/>
  <c r="L1616"/>
  <c r="K1616"/>
  <c r="J1616"/>
  <c r="I1616"/>
  <c r="H1616"/>
  <c r="G1616"/>
  <c r="F1616"/>
  <c r="R1616" s="1"/>
  <c r="E1616"/>
  <c r="D1616"/>
  <c r="Q1615"/>
  <c r="P1615"/>
  <c r="O1615"/>
  <c r="N1615"/>
  <c r="M1615"/>
  <c r="L1615"/>
  <c r="K1615"/>
  <c r="J1615"/>
  <c r="I1615"/>
  <c r="H1615"/>
  <c r="G1615"/>
  <c r="F1615"/>
  <c r="E1615"/>
  <c r="R1615" s="1"/>
  <c r="D1615"/>
  <c r="Q1614"/>
  <c r="P1614"/>
  <c r="O1614"/>
  <c r="N1614"/>
  <c r="M1614"/>
  <c r="L1614"/>
  <c r="K1614"/>
  <c r="J1614"/>
  <c r="I1614"/>
  <c r="H1614"/>
  <c r="G1614"/>
  <c r="F1614"/>
  <c r="E1614"/>
  <c r="D1614"/>
  <c r="R1614" s="1"/>
  <c r="Q1613"/>
  <c r="P1613"/>
  <c r="O1613"/>
  <c r="N1613"/>
  <c r="M1613"/>
  <c r="L1613"/>
  <c r="K1613"/>
  <c r="J1613"/>
  <c r="I1613"/>
  <c r="H1613"/>
  <c r="G1613"/>
  <c r="F1613"/>
  <c r="E1613"/>
  <c r="D1613"/>
  <c r="R1613" s="1"/>
  <c r="Q1612"/>
  <c r="P1612"/>
  <c r="O1612"/>
  <c r="N1612"/>
  <c r="M1612"/>
  <c r="L1612"/>
  <c r="K1612"/>
  <c r="J1612"/>
  <c r="I1612"/>
  <c r="H1612"/>
  <c r="G1612"/>
  <c r="F1612"/>
  <c r="R1612" s="1"/>
  <c r="E1612"/>
  <c r="D1612"/>
  <c r="Q1611"/>
  <c r="P1611"/>
  <c r="O1611"/>
  <c r="N1611"/>
  <c r="M1611"/>
  <c r="L1611"/>
  <c r="K1611"/>
  <c r="J1611"/>
  <c r="I1611"/>
  <c r="H1611"/>
  <c r="G1611"/>
  <c r="F1611"/>
  <c r="E1611"/>
  <c r="R1611" s="1"/>
  <c r="D1611"/>
  <c r="Q1610"/>
  <c r="P1610"/>
  <c r="O1610"/>
  <c r="N1610"/>
  <c r="M1610"/>
  <c r="L1610"/>
  <c r="K1610"/>
  <c r="J1610"/>
  <c r="I1610"/>
  <c r="H1610"/>
  <c r="G1610"/>
  <c r="F1610"/>
  <c r="E1610"/>
  <c r="D1610"/>
  <c r="R1610" s="1"/>
  <c r="Q1609"/>
  <c r="P1609"/>
  <c r="O1609"/>
  <c r="N1609"/>
  <c r="M1609"/>
  <c r="L1609"/>
  <c r="K1609"/>
  <c r="J1609"/>
  <c r="I1609"/>
  <c r="H1609"/>
  <c r="G1609"/>
  <c r="F1609"/>
  <c r="E1609"/>
  <c r="D1609"/>
  <c r="R1609" s="1"/>
  <c r="Q1608"/>
  <c r="P1608"/>
  <c r="O1608"/>
  <c r="N1608"/>
  <c r="M1608"/>
  <c r="L1608"/>
  <c r="K1608"/>
  <c r="J1608"/>
  <c r="I1608"/>
  <c r="H1608"/>
  <c r="G1608"/>
  <c r="F1608"/>
  <c r="R1608" s="1"/>
  <c r="E1608"/>
  <c r="D1608"/>
  <c r="Q1607"/>
  <c r="P1607"/>
  <c r="O1607"/>
  <c r="N1607"/>
  <c r="M1607"/>
  <c r="L1607"/>
  <c r="K1607"/>
  <c r="J1607"/>
  <c r="I1607"/>
  <c r="H1607"/>
  <c r="G1607"/>
  <c r="F1607"/>
  <c r="E1607"/>
  <c r="R1607" s="1"/>
  <c r="D1607"/>
  <c r="Q1606"/>
  <c r="P1606"/>
  <c r="O1606"/>
  <c r="N1606"/>
  <c r="M1606"/>
  <c r="L1606"/>
  <c r="K1606"/>
  <c r="J1606"/>
  <c r="I1606"/>
  <c r="H1606"/>
  <c r="G1606"/>
  <c r="F1606"/>
  <c r="E1606"/>
  <c r="D1606"/>
  <c r="R1606" s="1"/>
  <c r="Q1605"/>
  <c r="P1605"/>
  <c r="O1605"/>
  <c r="N1605"/>
  <c r="M1605"/>
  <c r="L1605"/>
  <c r="K1605"/>
  <c r="J1605"/>
  <c r="I1605"/>
  <c r="H1605"/>
  <c r="G1605"/>
  <c r="F1605"/>
  <c r="E1605"/>
  <c r="D1605"/>
  <c r="R1605" s="1"/>
  <c r="Q1604"/>
  <c r="P1604"/>
  <c r="O1604"/>
  <c r="N1604"/>
  <c r="M1604"/>
  <c r="L1604"/>
  <c r="K1604"/>
  <c r="J1604"/>
  <c r="I1604"/>
  <c r="H1604"/>
  <c r="G1604"/>
  <c r="F1604"/>
  <c r="R1604" s="1"/>
  <c r="E1604"/>
  <c r="D1604"/>
  <c r="Q1603"/>
  <c r="P1603"/>
  <c r="O1603"/>
  <c r="N1603"/>
  <c r="M1603"/>
  <c r="L1603"/>
  <c r="K1603"/>
  <c r="J1603"/>
  <c r="I1603"/>
  <c r="H1603"/>
  <c r="G1603"/>
  <c r="F1603"/>
  <c r="E1603"/>
  <c r="R1603" s="1"/>
  <c r="D1603"/>
  <c r="Q1602"/>
  <c r="P1602"/>
  <c r="O1602"/>
  <c r="N1602"/>
  <c r="M1602"/>
  <c r="L1602"/>
  <c r="K1602"/>
  <c r="J1602"/>
  <c r="I1602"/>
  <c r="H1602"/>
  <c r="G1602"/>
  <c r="F1602"/>
  <c r="E1602"/>
  <c r="D1602"/>
  <c r="R1602" s="1"/>
  <c r="Q1601"/>
  <c r="P1601"/>
  <c r="O1601"/>
  <c r="N1601"/>
  <c r="M1601"/>
  <c r="L1601"/>
  <c r="K1601"/>
  <c r="J1601"/>
  <c r="I1601"/>
  <c r="H1601"/>
  <c r="G1601"/>
  <c r="F1601"/>
  <c r="E1601"/>
  <c r="D1601"/>
  <c r="R1601" s="1"/>
  <c r="Q1600"/>
  <c r="P1600"/>
  <c r="O1600"/>
  <c r="N1600"/>
  <c r="M1600"/>
  <c r="L1600"/>
  <c r="K1600"/>
  <c r="J1600"/>
  <c r="I1600"/>
  <c r="H1600"/>
  <c r="G1600"/>
  <c r="F1600"/>
  <c r="R1600" s="1"/>
  <c r="E1600"/>
  <c r="D1600"/>
  <c r="Q1599"/>
  <c r="P1599"/>
  <c r="O1599"/>
  <c r="N1599"/>
  <c r="M1599"/>
  <c r="L1599"/>
  <c r="K1599"/>
  <c r="J1599"/>
  <c r="I1599"/>
  <c r="H1599"/>
  <c r="G1599"/>
  <c r="F1599"/>
  <c r="E1599"/>
  <c r="R1599" s="1"/>
  <c r="D1599"/>
  <c r="Q1598"/>
  <c r="P1598"/>
  <c r="O1598"/>
  <c r="N1598"/>
  <c r="M1598"/>
  <c r="L1598"/>
  <c r="K1598"/>
  <c r="J1598"/>
  <c r="I1598"/>
  <c r="H1598"/>
  <c r="G1598"/>
  <c r="F1598"/>
  <c r="E1598"/>
  <c r="D1598"/>
  <c r="R1598" s="1"/>
  <c r="Q1597"/>
  <c r="P1597"/>
  <c r="O1597"/>
  <c r="N1597"/>
  <c r="M1597"/>
  <c r="L1597"/>
  <c r="K1597"/>
  <c r="J1597"/>
  <c r="I1597"/>
  <c r="H1597"/>
  <c r="G1597"/>
  <c r="F1597"/>
  <c r="E1597"/>
  <c r="D1597"/>
  <c r="R1597" s="1"/>
  <c r="Q1596"/>
  <c r="P1596"/>
  <c r="O1596"/>
  <c r="N1596"/>
  <c r="M1596"/>
  <c r="L1596"/>
  <c r="K1596"/>
  <c r="J1596"/>
  <c r="I1596"/>
  <c r="H1596"/>
  <c r="G1596"/>
  <c r="F1596"/>
  <c r="R1596" s="1"/>
  <c r="E1596"/>
  <c r="D1596"/>
  <c r="Q1595"/>
  <c r="P1595"/>
  <c r="O1595"/>
  <c r="N1595"/>
  <c r="M1595"/>
  <c r="L1595"/>
  <c r="K1595"/>
  <c r="J1595"/>
  <c r="I1595"/>
  <c r="H1595"/>
  <c r="G1595"/>
  <c r="F1595"/>
  <c r="E1595"/>
  <c r="R1595" s="1"/>
  <c r="D1595"/>
  <c r="Q1594"/>
  <c r="P1594"/>
  <c r="O1594"/>
  <c r="N1594"/>
  <c r="M1594"/>
  <c r="L1594"/>
  <c r="K1594"/>
  <c r="J1594"/>
  <c r="I1594"/>
  <c r="H1594"/>
  <c r="G1594"/>
  <c r="F1594"/>
  <c r="E1594"/>
  <c r="D1594"/>
  <c r="R1594" s="1"/>
  <c r="Q1593"/>
  <c r="P1593"/>
  <c r="O1593"/>
  <c r="N1593"/>
  <c r="M1593"/>
  <c r="L1593"/>
  <c r="K1593"/>
  <c r="J1593"/>
  <c r="I1593"/>
  <c r="H1593"/>
  <c r="G1593"/>
  <c r="F1593"/>
  <c r="E1593"/>
  <c r="D1593"/>
  <c r="R1593" s="1"/>
  <c r="Q1592"/>
  <c r="P1592"/>
  <c r="O1592"/>
  <c r="N1592"/>
  <c r="M1592"/>
  <c r="L1592"/>
  <c r="K1592"/>
  <c r="J1592"/>
  <c r="I1592"/>
  <c r="H1592"/>
  <c r="G1592"/>
  <c r="F1592"/>
  <c r="R1592" s="1"/>
  <c r="E1592"/>
  <c r="D1592"/>
  <c r="Q1591"/>
  <c r="P1591"/>
  <c r="O1591"/>
  <c r="N1591"/>
  <c r="M1591"/>
  <c r="L1591"/>
  <c r="K1591"/>
  <c r="J1591"/>
  <c r="I1591"/>
  <c r="H1591"/>
  <c r="G1591"/>
  <c r="F1591"/>
  <c r="E1591"/>
  <c r="R1591" s="1"/>
  <c r="D1591"/>
  <c r="Q1590"/>
  <c r="P1590"/>
  <c r="O1590"/>
  <c r="N1590"/>
  <c r="M1590"/>
  <c r="L1590"/>
  <c r="K1590"/>
  <c r="J1590"/>
  <c r="I1590"/>
  <c r="H1590"/>
  <c r="G1590"/>
  <c r="F1590"/>
  <c r="E1590"/>
  <c r="D1590"/>
  <c r="R1590" s="1"/>
  <c r="Q1589"/>
  <c r="P1589"/>
  <c r="O1589"/>
  <c r="N1589"/>
  <c r="M1589"/>
  <c r="L1589"/>
  <c r="K1589"/>
  <c r="J1589"/>
  <c r="I1589"/>
  <c r="H1589"/>
  <c r="G1589"/>
  <c r="F1589"/>
  <c r="E1589"/>
  <c r="D1589"/>
  <c r="R1589" s="1"/>
  <c r="Q1588"/>
  <c r="P1588"/>
  <c r="O1588"/>
  <c r="N1588"/>
  <c r="M1588"/>
  <c r="L1588"/>
  <c r="K1588"/>
  <c r="J1588"/>
  <c r="I1588"/>
  <c r="H1588"/>
  <c r="G1588"/>
  <c r="F1588"/>
  <c r="R1588" s="1"/>
  <c r="E1588"/>
  <c r="D1588"/>
  <c r="Q1587"/>
  <c r="P1587"/>
  <c r="O1587"/>
  <c r="N1587"/>
  <c r="M1587"/>
  <c r="L1587"/>
  <c r="K1587"/>
  <c r="J1587"/>
  <c r="I1587"/>
  <c r="H1587"/>
  <c r="G1587"/>
  <c r="F1587"/>
  <c r="R1587" s="1"/>
  <c r="E1587"/>
  <c r="D1587"/>
  <c r="Q1586"/>
  <c r="P1586"/>
  <c r="O1586"/>
  <c r="N1586"/>
  <c r="M1586"/>
  <c r="L1586"/>
  <c r="K1586"/>
  <c r="J1586"/>
  <c r="I1586"/>
  <c r="H1586"/>
  <c r="G1586"/>
  <c r="F1586"/>
  <c r="E1586"/>
  <c r="D1586"/>
  <c r="R1586" s="1"/>
  <c r="Q1585"/>
  <c r="P1585"/>
  <c r="O1585"/>
  <c r="N1585"/>
  <c r="M1585"/>
  <c r="L1585"/>
  <c r="K1585"/>
  <c r="J1585"/>
  <c r="I1585"/>
  <c r="H1585"/>
  <c r="G1585"/>
  <c r="F1585"/>
  <c r="E1585"/>
  <c r="D1585"/>
  <c r="R1585" s="1"/>
  <c r="Q1584"/>
  <c r="P1584"/>
  <c r="O1584"/>
  <c r="N1584"/>
  <c r="M1584"/>
  <c r="L1584"/>
  <c r="K1584"/>
  <c r="J1584"/>
  <c r="I1584"/>
  <c r="H1584"/>
  <c r="G1584"/>
  <c r="F1584"/>
  <c r="R1584" s="1"/>
  <c r="E1584"/>
  <c r="D1584"/>
  <c r="Q1583"/>
  <c r="P1583"/>
  <c r="O1583"/>
  <c r="N1583"/>
  <c r="M1583"/>
  <c r="L1583"/>
  <c r="K1583"/>
  <c r="J1583"/>
  <c r="I1583"/>
  <c r="H1583"/>
  <c r="G1583"/>
  <c r="F1583"/>
  <c r="E1583"/>
  <c r="R1583" s="1"/>
  <c r="D1583"/>
  <c r="Q1582"/>
  <c r="P1582"/>
  <c r="O1582"/>
  <c r="N1582"/>
  <c r="M1582"/>
  <c r="L1582"/>
  <c r="K1582"/>
  <c r="J1582"/>
  <c r="I1582"/>
  <c r="H1582"/>
  <c r="G1582"/>
  <c r="F1582"/>
  <c r="E1582"/>
  <c r="D1582"/>
  <c r="R1582" s="1"/>
  <c r="Q1581"/>
  <c r="P1581"/>
  <c r="O1581"/>
  <c r="N1581"/>
  <c r="M1581"/>
  <c r="L1581"/>
  <c r="K1581"/>
  <c r="J1581"/>
  <c r="I1581"/>
  <c r="H1581"/>
  <c r="G1581"/>
  <c r="F1581"/>
  <c r="E1581"/>
  <c r="D1581"/>
  <c r="R1581" s="1"/>
  <c r="Q1580"/>
  <c r="P1580"/>
  <c r="O1580"/>
  <c r="N1580"/>
  <c r="M1580"/>
  <c r="L1580"/>
  <c r="K1580"/>
  <c r="J1580"/>
  <c r="I1580"/>
  <c r="H1580"/>
  <c r="G1580"/>
  <c r="F1580"/>
  <c r="R1580" s="1"/>
  <c r="E1580"/>
  <c r="D1580"/>
  <c r="Q1579"/>
  <c r="P1579"/>
  <c r="O1579"/>
  <c r="N1579"/>
  <c r="M1579"/>
  <c r="L1579"/>
  <c r="K1579"/>
  <c r="J1579"/>
  <c r="I1579"/>
  <c r="H1579"/>
  <c r="G1579"/>
  <c r="F1579"/>
  <c r="E1579"/>
  <c r="R1579" s="1"/>
  <c r="D1579"/>
  <c r="Q1578"/>
  <c r="P1578"/>
  <c r="O1578"/>
  <c r="N1578"/>
  <c r="M1578"/>
  <c r="L1578"/>
  <c r="K1578"/>
  <c r="J1578"/>
  <c r="I1578"/>
  <c r="H1578"/>
  <c r="G1578"/>
  <c r="F1578"/>
  <c r="E1578"/>
  <c r="D1578"/>
  <c r="R1578" s="1"/>
  <c r="Q1577"/>
  <c r="P1577"/>
  <c r="O1577"/>
  <c r="N1577"/>
  <c r="M1577"/>
  <c r="L1577"/>
  <c r="K1577"/>
  <c r="J1577"/>
  <c r="I1577"/>
  <c r="H1577"/>
  <c r="G1577"/>
  <c r="F1577"/>
  <c r="E1577"/>
  <c r="D1577"/>
  <c r="R1577" s="1"/>
  <c r="Q1576"/>
  <c r="P1576"/>
  <c r="O1576"/>
  <c r="N1576"/>
  <c r="M1576"/>
  <c r="L1576"/>
  <c r="K1576"/>
  <c r="J1576"/>
  <c r="I1576"/>
  <c r="H1576"/>
  <c r="G1576"/>
  <c r="F1576"/>
  <c r="R1576" s="1"/>
  <c r="E1576"/>
  <c r="D1576"/>
  <c r="Q1575"/>
  <c r="P1575"/>
  <c r="O1575"/>
  <c r="N1575"/>
  <c r="M1575"/>
  <c r="L1575"/>
  <c r="K1575"/>
  <c r="J1575"/>
  <c r="I1575"/>
  <c r="H1575"/>
  <c r="G1575"/>
  <c r="F1575"/>
  <c r="E1575"/>
  <c r="R1575" s="1"/>
  <c r="D1575"/>
  <c r="Q1574"/>
  <c r="P1574"/>
  <c r="O1574"/>
  <c r="N1574"/>
  <c r="M1574"/>
  <c r="L1574"/>
  <c r="K1574"/>
  <c r="J1574"/>
  <c r="I1574"/>
  <c r="H1574"/>
  <c r="G1574"/>
  <c r="F1574"/>
  <c r="E1574"/>
  <c r="D1574"/>
  <c r="R1574" s="1"/>
  <c r="Q1573"/>
  <c r="P1573"/>
  <c r="O1573"/>
  <c r="N1573"/>
  <c r="M1573"/>
  <c r="L1573"/>
  <c r="K1573"/>
  <c r="J1573"/>
  <c r="I1573"/>
  <c r="H1573"/>
  <c r="G1573"/>
  <c r="F1573"/>
  <c r="E1573"/>
  <c r="D1573"/>
  <c r="R1573" s="1"/>
  <c r="Q1572"/>
  <c r="P1572"/>
  <c r="O1572"/>
  <c r="N1572"/>
  <c r="M1572"/>
  <c r="L1572"/>
  <c r="K1572"/>
  <c r="J1572"/>
  <c r="I1572"/>
  <c r="H1572"/>
  <c r="G1572"/>
  <c r="F1572"/>
  <c r="R1572" s="1"/>
  <c r="E1572"/>
  <c r="D1572"/>
  <c r="Q1571"/>
  <c r="P1571"/>
  <c r="O1571"/>
  <c r="N1571"/>
  <c r="M1571"/>
  <c r="L1571"/>
  <c r="K1571"/>
  <c r="J1571"/>
  <c r="I1571"/>
  <c r="H1571"/>
  <c r="G1571"/>
  <c r="F1571"/>
  <c r="E1571"/>
  <c r="R1571" s="1"/>
  <c r="D1571"/>
  <c r="Q1570"/>
  <c r="P1570"/>
  <c r="O1570"/>
  <c r="N1570"/>
  <c r="M1570"/>
  <c r="L1570"/>
  <c r="K1570"/>
  <c r="J1570"/>
  <c r="I1570"/>
  <c r="H1570"/>
  <c r="G1570"/>
  <c r="F1570"/>
  <c r="E1570"/>
  <c r="D1570"/>
  <c r="R1570" s="1"/>
  <c r="Q1569"/>
  <c r="P1569"/>
  <c r="O1569"/>
  <c r="N1569"/>
  <c r="M1569"/>
  <c r="L1569"/>
  <c r="K1569"/>
  <c r="J1569"/>
  <c r="I1569"/>
  <c r="H1569"/>
  <c r="G1569"/>
  <c r="F1569"/>
  <c r="E1569"/>
  <c r="D1569"/>
  <c r="R1569" s="1"/>
  <c r="Q1568"/>
  <c r="P1568"/>
  <c r="O1568"/>
  <c r="N1568"/>
  <c r="M1568"/>
  <c r="L1568"/>
  <c r="K1568"/>
  <c r="J1568"/>
  <c r="I1568"/>
  <c r="H1568"/>
  <c r="G1568"/>
  <c r="F1568"/>
  <c r="R1568" s="1"/>
  <c r="E1568"/>
  <c r="D1568"/>
  <c r="Q1567"/>
  <c r="P1567"/>
  <c r="O1567"/>
  <c r="N1567"/>
  <c r="M1567"/>
  <c r="L1567"/>
  <c r="K1567"/>
  <c r="J1567"/>
  <c r="I1567"/>
  <c r="H1567"/>
  <c r="G1567"/>
  <c r="F1567"/>
  <c r="R1567" s="1"/>
  <c r="E1567"/>
  <c r="D1567"/>
  <c r="Q1566"/>
  <c r="P1566"/>
  <c r="O1566"/>
  <c r="N1566"/>
  <c r="M1566"/>
  <c r="L1566"/>
  <c r="K1566"/>
  <c r="J1566"/>
  <c r="I1566"/>
  <c r="H1566"/>
  <c r="G1566"/>
  <c r="F1566"/>
  <c r="E1566"/>
  <c r="D1566"/>
  <c r="R1566" s="1"/>
  <c r="Q1565"/>
  <c r="P1565"/>
  <c r="O1565"/>
  <c r="N1565"/>
  <c r="M1565"/>
  <c r="L1565"/>
  <c r="K1565"/>
  <c r="J1565"/>
  <c r="I1565"/>
  <c r="H1565"/>
  <c r="G1565"/>
  <c r="F1565"/>
  <c r="E1565"/>
  <c r="D1565"/>
  <c r="R1565" s="1"/>
  <c r="Q1564"/>
  <c r="P1564"/>
  <c r="O1564"/>
  <c r="N1564"/>
  <c r="M1564"/>
  <c r="L1564"/>
  <c r="K1564"/>
  <c r="J1564"/>
  <c r="I1564"/>
  <c r="H1564"/>
  <c r="G1564"/>
  <c r="F1564"/>
  <c r="R1564" s="1"/>
  <c r="E1564"/>
  <c r="D1564"/>
  <c r="Q1563"/>
  <c r="P1563"/>
  <c r="O1563"/>
  <c r="N1563"/>
  <c r="M1563"/>
  <c r="L1563"/>
  <c r="K1563"/>
  <c r="J1563"/>
  <c r="I1563"/>
  <c r="H1563"/>
  <c r="G1563"/>
  <c r="F1563"/>
  <c r="R1563" s="1"/>
  <c r="E1563"/>
  <c r="D1563"/>
  <c r="Q1562"/>
  <c r="P1562"/>
  <c r="O1562"/>
  <c r="N1562"/>
  <c r="M1562"/>
  <c r="L1562"/>
  <c r="K1562"/>
  <c r="J1562"/>
  <c r="I1562"/>
  <c r="H1562"/>
  <c r="G1562"/>
  <c r="F1562"/>
  <c r="E1562"/>
  <c r="D1562"/>
  <c r="R1562" s="1"/>
  <c r="Q1561"/>
  <c r="P1561"/>
  <c r="O1561"/>
  <c r="N1561"/>
  <c r="M1561"/>
  <c r="L1561"/>
  <c r="K1561"/>
  <c r="J1561"/>
  <c r="I1561"/>
  <c r="H1561"/>
  <c r="G1561"/>
  <c r="F1561"/>
  <c r="E1561"/>
  <c r="D1561"/>
  <c r="R1561" s="1"/>
  <c r="Q1560"/>
  <c r="P1560"/>
  <c r="O1560"/>
  <c r="N1560"/>
  <c r="M1560"/>
  <c r="L1560"/>
  <c r="K1560"/>
  <c r="J1560"/>
  <c r="I1560"/>
  <c r="H1560"/>
  <c r="G1560"/>
  <c r="F1560"/>
  <c r="R1560" s="1"/>
  <c r="E1560"/>
  <c r="D1560"/>
  <c r="Q1559"/>
  <c r="P1559"/>
  <c r="O1559"/>
  <c r="N1559"/>
  <c r="M1559"/>
  <c r="L1559"/>
  <c r="K1559"/>
  <c r="J1559"/>
  <c r="I1559"/>
  <c r="H1559"/>
  <c r="G1559"/>
  <c r="F1559"/>
  <c r="R1559" s="1"/>
  <c r="E1559"/>
  <c r="D1559"/>
  <c r="Q1558"/>
  <c r="P1558"/>
  <c r="O1558"/>
  <c r="N1558"/>
  <c r="M1558"/>
  <c r="L1558"/>
  <c r="K1558"/>
  <c r="J1558"/>
  <c r="I1558"/>
  <c r="H1558"/>
  <c r="G1558"/>
  <c r="F1558"/>
  <c r="E1558"/>
  <c r="D1558"/>
  <c r="R1558" s="1"/>
  <c r="Q1557"/>
  <c r="P1557"/>
  <c r="O1557"/>
  <c r="N1557"/>
  <c r="M1557"/>
  <c r="L1557"/>
  <c r="K1557"/>
  <c r="J1557"/>
  <c r="I1557"/>
  <c r="H1557"/>
  <c r="G1557"/>
  <c r="F1557"/>
  <c r="E1557"/>
  <c r="D1557"/>
  <c r="R1557" s="1"/>
  <c r="Q1556"/>
  <c r="P1556"/>
  <c r="O1556"/>
  <c r="N1556"/>
  <c r="M1556"/>
  <c r="L1556"/>
  <c r="K1556"/>
  <c r="J1556"/>
  <c r="I1556"/>
  <c r="H1556"/>
  <c r="G1556"/>
  <c r="F1556"/>
  <c r="R1556" s="1"/>
  <c r="E1556"/>
  <c r="D1556"/>
  <c r="Q1555"/>
  <c r="P1555"/>
  <c r="O1555"/>
  <c r="N1555"/>
  <c r="M1555"/>
  <c r="L1555"/>
  <c r="K1555"/>
  <c r="J1555"/>
  <c r="I1555"/>
  <c r="H1555"/>
  <c r="G1555"/>
  <c r="F1555"/>
  <c r="R1555" s="1"/>
  <c r="E1555"/>
  <c r="D1555"/>
  <c r="Q1554"/>
  <c r="P1554"/>
  <c r="O1554"/>
  <c r="N1554"/>
  <c r="M1554"/>
  <c r="L1554"/>
  <c r="K1554"/>
  <c r="J1554"/>
  <c r="I1554"/>
  <c r="H1554"/>
  <c r="G1554"/>
  <c r="F1554"/>
  <c r="E1554"/>
  <c r="D1554"/>
  <c r="R1554" s="1"/>
  <c r="Q1553"/>
  <c r="P1553"/>
  <c r="O1553"/>
  <c r="N1553"/>
  <c r="M1553"/>
  <c r="L1553"/>
  <c r="K1553"/>
  <c r="J1553"/>
  <c r="I1553"/>
  <c r="H1553"/>
  <c r="G1553"/>
  <c r="F1553"/>
  <c r="E1553"/>
  <c r="D1553"/>
  <c r="R1553" s="1"/>
  <c r="Q1552"/>
  <c r="P1552"/>
  <c r="O1552"/>
  <c r="N1552"/>
  <c r="M1552"/>
  <c r="L1552"/>
  <c r="K1552"/>
  <c r="J1552"/>
  <c r="I1552"/>
  <c r="H1552"/>
  <c r="G1552"/>
  <c r="F1552"/>
  <c r="R1552" s="1"/>
  <c r="E1552"/>
  <c r="D1552"/>
  <c r="Q1551"/>
  <c r="P1551"/>
  <c r="O1551"/>
  <c r="N1551"/>
  <c r="M1551"/>
  <c r="L1551"/>
  <c r="K1551"/>
  <c r="J1551"/>
  <c r="I1551"/>
  <c r="H1551"/>
  <c r="G1551"/>
  <c r="F1551"/>
  <c r="R1551" s="1"/>
  <c r="E1551"/>
  <c r="D1551"/>
  <c r="Q1550"/>
  <c r="P1550"/>
  <c r="O1550"/>
  <c r="N1550"/>
  <c r="M1550"/>
  <c r="L1550"/>
  <c r="K1550"/>
  <c r="J1550"/>
  <c r="I1550"/>
  <c r="H1550"/>
  <c r="G1550"/>
  <c r="F1550"/>
  <c r="E1550"/>
  <c r="D1550"/>
  <c r="R1550" s="1"/>
  <c r="Q1549"/>
  <c r="P1549"/>
  <c r="O1549"/>
  <c r="N1549"/>
  <c r="M1549"/>
  <c r="L1549"/>
  <c r="K1549"/>
  <c r="J1549"/>
  <c r="I1549"/>
  <c r="H1549"/>
  <c r="G1549"/>
  <c r="F1549"/>
  <c r="E1549"/>
  <c r="D1549"/>
  <c r="R1549" s="1"/>
  <c r="Q1548"/>
  <c r="P1548"/>
  <c r="O1548"/>
  <c r="N1548"/>
  <c r="M1548"/>
  <c r="L1548"/>
  <c r="K1548"/>
  <c r="J1548"/>
  <c r="I1548"/>
  <c r="H1548"/>
  <c r="G1548"/>
  <c r="F1548"/>
  <c r="R1548" s="1"/>
  <c r="E1548"/>
  <c r="D1548"/>
  <c r="Q1547"/>
  <c r="P1547"/>
  <c r="O1547"/>
  <c r="N1547"/>
  <c r="M1547"/>
  <c r="L1547"/>
  <c r="K1547"/>
  <c r="J1547"/>
  <c r="I1547"/>
  <c r="H1547"/>
  <c r="G1547"/>
  <c r="F1547"/>
  <c r="E1547"/>
  <c r="R1547" s="1"/>
  <c r="D1547"/>
  <c r="Q1546"/>
  <c r="P1546"/>
  <c r="O1546"/>
  <c r="N1546"/>
  <c r="M1546"/>
  <c r="L1546"/>
  <c r="K1546"/>
  <c r="J1546"/>
  <c r="I1546"/>
  <c r="H1546"/>
  <c r="G1546"/>
  <c r="F1546"/>
  <c r="E1546"/>
  <c r="D1546"/>
  <c r="R1546" s="1"/>
  <c r="Q1545"/>
  <c r="P1545"/>
  <c r="O1545"/>
  <c r="N1545"/>
  <c r="M1545"/>
  <c r="L1545"/>
  <c r="K1545"/>
  <c r="J1545"/>
  <c r="I1545"/>
  <c r="H1545"/>
  <c r="G1545"/>
  <c r="F1545"/>
  <c r="E1545"/>
  <c r="D1545"/>
  <c r="R1545" s="1"/>
  <c r="Q1544"/>
  <c r="P1544"/>
  <c r="O1544"/>
  <c r="N1544"/>
  <c r="M1544"/>
  <c r="L1544"/>
  <c r="K1544"/>
  <c r="J1544"/>
  <c r="I1544"/>
  <c r="H1544"/>
  <c r="G1544"/>
  <c r="F1544"/>
  <c r="R1544" s="1"/>
  <c r="E1544"/>
  <c r="D1544"/>
  <c r="Q1543"/>
  <c r="P1543"/>
  <c r="O1543"/>
  <c r="N1543"/>
  <c r="M1543"/>
  <c r="L1543"/>
  <c r="K1543"/>
  <c r="J1543"/>
  <c r="I1543"/>
  <c r="H1543"/>
  <c r="G1543"/>
  <c r="F1543"/>
  <c r="R1543" s="1"/>
  <c r="E1543"/>
  <c r="D1543"/>
  <c r="Q1542"/>
  <c r="P1542"/>
  <c r="O1542"/>
  <c r="N1542"/>
  <c r="M1542"/>
  <c r="L1542"/>
  <c r="K1542"/>
  <c r="J1542"/>
  <c r="I1542"/>
  <c r="H1542"/>
  <c r="G1542"/>
  <c r="F1542"/>
  <c r="E1542"/>
  <c r="D1542"/>
  <c r="R1542" s="1"/>
  <c r="Q1541"/>
  <c r="P1541"/>
  <c r="O1541"/>
  <c r="N1541"/>
  <c r="M1541"/>
  <c r="L1541"/>
  <c r="K1541"/>
  <c r="J1541"/>
  <c r="I1541"/>
  <c r="H1541"/>
  <c r="G1541"/>
  <c r="F1541"/>
  <c r="E1541"/>
  <c r="D1541"/>
  <c r="R1541" s="1"/>
  <c r="Q1540"/>
  <c r="P1540"/>
  <c r="O1540"/>
  <c r="N1540"/>
  <c r="M1540"/>
  <c r="L1540"/>
  <c r="K1540"/>
  <c r="J1540"/>
  <c r="I1540"/>
  <c r="H1540"/>
  <c r="G1540"/>
  <c r="F1540"/>
  <c r="R1540" s="1"/>
  <c r="E1540"/>
  <c r="D1540"/>
  <c r="Q1539"/>
  <c r="P1539"/>
  <c r="O1539"/>
  <c r="N1539"/>
  <c r="M1539"/>
  <c r="L1539"/>
  <c r="K1539"/>
  <c r="J1539"/>
  <c r="I1539"/>
  <c r="H1539"/>
  <c r="G1539"/>
  <c r="F1539"/>
  <c r="R1539" s="1"/>
  <c r="E1539"/>
  <c r="D1539"/>
  <c r="Q1538"/>
  <c r="P1538"/>
  <c r="O1538"/>
  <c r="N1538"/>
  <c r="M1538"/>
  <c r="L1538"/>
  <c r="K1538"/>
  <c r="J1538"/>
  <c r="I1538"/>
  <c r="H1538"/>
  <c r="G1538"/>
  <c r="F1538"/>
  <c r="E1538"/>
  <c r="D1538"/>
  <c r="R1538" s="1"/>
  <c r="Q1537"/>
  <c r="P1537"/>
  <c r="O1537"/>
  <c r="N1537"/>
  <c r="M1537"/>
  <c r="L1537"/>
  <c r="K1537"/>
  <c r="J1537"/>
  <c r="I1537"/>
  <c r="H1537"/>
  <c r="G1537"/>
  <c r="F1537"/>
  <c r="E1537"/>
  <c r="D1537"/>
  <c r="R1537" s="1"/>
  <c r="Q1536"/>
  <c r="P1536"/>
  <c r="O1536"/>
  <c r="N1536"/>
  <c r="M1536"/>
  <c r="L1536"/>
  <c r="K1536"/>
  <c r="J1536"/>
  <c r="I1536"/>
  <c r="H1536"/>
  <c r="G1536"/>
  <c r="F1536"/>
  <c r="R1536" s="1"/>
  <c r="E1536"/>
  <c r="D1536"/>
  <c r="Q1535"/>
  <c r="P1535"/>
  <c r="O1535"/>
  <c r="N1535"/>
  <c r="M1535"/>
  <c r="L1535"/>
  <c r="K1535"/>
  <c r="J1535"/>
  <c r="I1535"/>
  <c r="H1535"/>
  <c r="G1535"/>
  <c r="F1535"/>
  <c r="R1535" s="1"/>
  <c r="E1535"/>
  <c r="D1535"/>
  <c r="Q1534"/>
  <c r="P1534"/>
  <c r="O1534"/>
  <c r="N1534"/>
  <c r="M1534"/>
  <c r="L1534"/>
  <c r="K1534"/>
  <c r="J1534"/>
  <c r="I1534"/>
  <c r="H1534"/>
  <c r="G1534"/>
  <c r="F1534"/>
  <c r="E1534"/>
  <c r="D1534"/>
  <c r="R1534" s="1"/>
  <c r="Q1533"/>
  <c r="P1533"/>
  <c r="O1533"/>
  <c r="N1533"/>
  <c r="M1533"/>
  <c r="L1533"/>
  <c r="K1533"/>
  <c r="J1533"/>
  <c r="I1533"/>
  <c r="H1533"/>
  <c r="G1533"/>
  <c r="F1533"/>
  <c r="E1533"/>
  <c r="D1533"/>
  <c r="R1533" s="1"/>
  <c r="Q1532"/>
  <c r="P1532"/>
  <c r="O1532"/>
  <c r="N1532"/>
  <c r="M1532"/>
  <c r="L1532"/>
  <c r="K1532"/>
  <c r="J1532"/>
  <c r="I1532"/>
  <c r="H1532"/>
  <c r="G1532"/>
  <c r="F1532"/>
  <c r="R1532" s="1"/>
  <c r="E1532"/>
  <c r="D1532"/>
  <c r="Q1531"/>
  <c r="P1531"/>
  <c r="O1531"/>
  <c r="N1531"/>
  <c r="M1531"/>
  <c r="L1531"/>
  <c r="K1531"/>
  <c r="J1531"/>
  <c r="I1531"/>
  <c r="H1531"/>
  <c r="G1531"/>
  <c r="F1531"/>
  <c r="R1531" s="1"/>
  <c r="E1531"/>
  <c r="D1531"/>
  <c r="Q1530"/>
  <c r="P1530"/>
  <c r="O1530"/>
  <c r="N1530"/>
  <c r="M1530"/>
  <c r="L1530"/>
  <c r="K1530"/>
  <c r="J1530"/>
  <c r="I1530"/>
  <c r="H1530"/>
  <c r="G1530"/>
  <c r="F1530"/>
  <c r="E1530"/>
  <c r="D1530"/>
  <c r="R1530" s="1"/>
  <c r="Q1529"/>
  <c r="P1529"/>
  <c r="O1529"/>
  <c r="N1529"/>
  <c r="M1529"/>
  <c r="L1529"/>
  <c r="K1529"/>
  <c r="J1529"/>
  <c r="I1529"/>
  <c r="H1529"/>
  <c r="G1529"/>
  <c r="F1529"/>
  <c r="E1529"/>
  <c r="D1529"/>
  <c r="R1529" s="1"/>
  <c r="Q1528"/>
  <c r="P1528"/>
  <c r="O1528"/>
  <c r="N1528"/>
  <c r="M1528"/>
  <c r="L1528"/>
  <c r="K1528"/>
  <c r="J1528"/>
  <c r="I1528"/>
  <c r="H1528"/>
  <c r="G1528"/>
  <c r="F1528"/>
  <c r="R1528" s="1"/>
  <c r="E1528"/>
  <c r="D1528"/>
  <c r="Q1527"/>
  <c r="P1527"/>
  <c r="O1527"/>
  <c r="N1527"/>
  <c r="M1527"/>
  <c r="L1527"/>
  <c r="K1527"/>
  <c r="J1527"/>
  <c r="I1527"/>
  <c r="H1527"/>
  <c r="G1527"/>
  <c r="F1527"/>
  <c r="R1527" s="1"/>
  <c r="E1527"/>
  <c r="D1527"/>
  <c r="Q1526"/>
  <c r="P1526"/>
  <c r="O1526"/>
  <c r="N1526"/>
  <c r="M1526"/>
  <c r="L1526"/>
  <c r="K1526"/>
  <c r="J1526"/>
  <c r="I1526"/>
  <c r="H1526"/>
  <c r="G1526"/>
  <c r="F1526"/>
  <c r="E1526"/>
  <c r="D1526"/>
  <c r="R1526" s="1"/>
  <c r="Q1525"/>
  <c r="P1525"/>
  <c r="O1525"/>
  <c r="N1525"/>
  <c r="M1525"/>
  <c r="L1525"/>
  <c r="K1525"/>
  <c r="J1525"/>
  <c r="I1525"/>
  <c r="H1525"/>
  <c r="G1525"/>
  <c r="F1525"/>
  <c r="E1525"/>
  <c r="D1525"/>
  <c r="R1525" s="1"/>
  <c r="Q1524"/>
  <c r="P1524"/>
  <c r="O1524"/>
  <c r="N1524"/>
  <c r="M1524"/>
  <c r="L1524"/>
  <c r="K1524"/>
  <c r="J1524"/>
  <c r="I1524"/>
  <c r="H1524"/>
  <c r="G1524"/>
  <c r="F1524"/>
  <c r="R1524" s="1"/>
  <c r="E1524"/>
  <c r="D1524"/>
  <c r="Q1523"/>
  <c r="P1523"/>
  <c r="O1523"/>
  <c r="N1523"/>
  <c r="M1523"/>
  <c r="L1523"/>
  <c r="K1523"/>
  <c r="J1523"/>
  <c r="I1523"/>
  <c r="H1523"/>
  <c r="G1523"/>
  <c r="F1523"/>
  <c r="R1523" s="1"/>
  <c r="E1523"/>
  <c r="D1523"/>
  <c r="Q1522"/>
  <c r="P1522"/>
  <c r="O1522"/>
  <c r="N1522"/>
  <c r="M1522"/>
  <c r="L1522"/>
  <c r="K1522"/>
  <c r="J1522"/>
  <c r="I1522"/>
  <c r="H1522"/>
  <c r="G1522"/>
  <c r="F1522"/>
  <c r="E1522"/>
  <c r="D1522"/>
  <c r="R1522" s="1"/>
  <c r="Q1521"/>
  <c r="P1521"/>
  <c r="O1521"/>
  <c r="N1521"/>
  <c r="M1521"/>
  <c r="L1521"/>
  <c r="K1521"/>
  <c r="J1521"/>
  <c r="I1521"/>
  <c r="H1521"/>
  <c r="G1521"/>
  <c r="F1521"/>
  <c r="E1521"/>
  <c r="D1521"/>
  <c r="R1521" s="1"/>
  <c r="Q1520"/>
  <c r="P1520"/>
  <c r="O1520"/>
  <c r="N1520"/>
  <c r="M1520"/>
  <c r="L1520"/>
  <c r="K1520"/>
  <c r="J1520"/>
  <c r="I1520"/>
  <c r="H1520"/>
  <c r="G1520"/>
  <c r="F1520"/>
  <c r="R1520" s="1"/>
  <c r="E1520"/>
  <c r="D1520"/>
  <c r="Q1519"/>
  <c r="P1519"/>
  <c r="O1519"/>
  <c r="N1519"/>
  <c r="M1519"/>
  <c r="L1519"/>
  <c r="K1519"/>
  <c r="J1519"/>
  <c r="I1519"/>
  <c r="H1519"/>
  <c r="G1519"/>
  <c r="F1519"/>
  <c r="R1519" s="1"/>
  <c r="E1519"/>
  <c r="D1519"/>
  <c r="Q1518"/>
  <c r="P1518"/>
  <c r="O1518"/>
  <c r="N1518"/>
  <c r="M1518"/>
  <c r="L1518"/>
  <c r="K1518"/>
  <c r="J1518"/>
  <c r="I1518"/>
  <c r="H1518"/>
  <c r="G1518"/>
  <c r="F1518"/>
  <c r="E1518"/>
  <c r="D1518"/>
  <c r="R1518" s="1"/>
  <c r="Q1517"/>
  <c r="P1517"/>
  <c r="O1517"/>
  <c r="N1517"/>
  <c r="M1517"/>
  <c r="L1517"/>
  <c r="K1517"/>
  <c r="J1517"/>
  <c r="I1517"/>
  <c r="H1517"/>
  <c r="G1517"/>
  <c r="F1517"/>
  <c r="E1517"/>
  <c r="D1517"/>
  <c r="R1517" s="1"/>
  <c r="Q1516"/>
  <c r="P1516"/>
  <c r="O1516"/>
  <c r="N1516"/>
  <c r="M1516"/>
  <c r="L1516"/>
  <c r="K1516"/>
  <c r="J1516"/>
  <c r="I1516"/>
  <c r="H1516"/>
  <c r="G1516"/>
  <c r="F1516"/>
  <c r="R1516" s="1"/>
  <c r="E1516"/>
  <c r="D1516"/>
  <c r="Q1515"/>
  <c r="P1515"/>
  <c r="O1515"/>
  <c r="N1515"/>
  <c r="M1515"/>
  <c r="L1515"/>
  <c r="K1515"/>
  <c r="J1515"/>
  <c r="I1515"/>
  <c r="H1515"/>
  <c r="G1515"/>
  <c r="F1515"/>
  <c r="R1515" s="1"/>
  <c r="E1515"/>
  <c r="D1515"/>
  <c r="Q1514"/>
  <c r="P1514"/>
  <c r="O1514"/>
  <c r="N1514"/>
  <c r="M1514"/>
  <c r="L1514"/>
  <c r="K1514"/>
  <c r="J1514"/>
  <c r="I1514"/>
  <c r="H1514"/>
  <c r="G1514"/>
  <c r="F1514"/>
  <c r="E1514"/>
  <c r="D1514"/>
  <c r="R1514" s="1"/>
  <c r="Q1513"/>
  <c r="P1513"/>
  <c r="O1513"/>
  <c r="N1513"/>
  <c r="M1513"/>
  <c r="L1513"/>
  <c r="K1513"/>
  <c r="J1513"/>
  <c r="I1513"/>
  <c r="H1513"/>
  <c r="G1513"/>
  <c r="F1513"/>
  <c r="E1513"/>
  <c r="D1513"/>
  <c r="R1513" s="1"/>
  <c r="Q1512"/>
  <c r="P1512"/>
  <c r="O1512"/>
  <c r="N1512"/>
  <c r="M1512"/>
  <c r="L1512"/>
  <c r="K1512"/>
  <c r="J1512"/>
  <c r="I1512"/>
  <c r="H1512"/>
  <c r="G1512"/>
  <c r="F1512"/>
  <c r="R1512" s="1"/>
  <c r="E1512"/>
  <c r="D1512"/>
  <c r="Q1511"/>
  <c r="P1511"/>
  <c r="O1511"/>
  <c r="N1511"/>
  <c r="M1511"/>
  <c r="L1511"/>
  <c r="K1511"/>
  <c r="J1511"/>
  <c r="I1511"/>
  <c r="H1511"/>
  <c r="G1511"/>
  <c r="F1511"/>
  <c r="R1511" s="1"/>
  <c r="E1511"/>
  <c r="D1511"/>
  <c r="Q1510"/>
  <c r="P1510"/>
  <c r="O1510"/>
  <c r="N1510"/>
  <c r="M1510"/>
  <c r="L1510"/>
  <c r="K1510"/>
  <c r="J1510"/>
  <c r="I1510"/>
  <c r="H1510"/>
  <c r="G1510"/>
  <c r="F1510"/>
  <c r="E1510"/>
  <c r="D1510"/>
  <c r="R1510" s="1"/>
  <c r="Q1509"/>
  <c r="P1509"/>
  <c r="O1509"/>
  <c r="N1509"/>
  <c r="M1509"/>
  <c r="L1509"/>
  <c r="K1509"/>
  <c r="J1509"/>
  <c r="I1509"/>
  <c r="H1509"/>
  <c r="G1509"/>
  <c r="F1509"/>
  <c r="E1509"/>
  <c r="D1509"/>
  <c r="R1509" s="1"/>
  <c r="Q1508"/>
  <c r="P1508"/>
  <c r="O1508"/>
  <c r="N1508"/>
  <c r="M1508"/>
  <c r="L1508"/>
  <c r="K1508"/>
  <c r="J1508"/>
  <c r="I1508"/>
  <c r="H1508"/>
  <c r="G1508"/>
  <c r="F1508"/>
  <c r="R1508" s="1"/>
  <c r="E1508"/>
  <c r="D1508"/>
  <c r="Q1507"/>
  <c r="P1507"/>
  <c r="O1507"/>
  <c r="N1507"/>
  <c r="M1507"/>
  <c r="L1507"/>
  <c r="K1507"/>
  <c r="J1507"/>
  <c r="I1507"/>
  <c r="H1507"/>
  <c r="G1507"/>
  <c r="F1507"/>
  <c r="R1507" s="1"/>
  <c r="E1507"/>
  <c r="D1507"/>
  <c r="Q1506"/>
  <c r="P1506"/>
  <c r="O1506"/>
  <c r="N1506"/>
  <c r="M1506"/>
  <c r="L1506"/>
  <c r="K1506"/>
  <c r="J1506"/>
  <c r="I1506"/>
  <c r="H1506"/>
  <c r="G1506"/>
  <c r="F1506"/>
  <c r="E1506"/>
  <c r="D1506"/>
  <c r="R1506" s="1"/>
  <c r="Q1505"/>
  <c r="P1505"/>
  <c r="O1505"/>
  <c r="N1505"/>
  <c r="M1505"/>
  <c r="L1505"/>
  <c r="K1505"/>
  <c r="J1505"/>
  <c r="I1505"/>
  <c r="H1505"/>
  <c r="G1505"/>
  <c r="F1505"/>
  <c r="E1505"/>
  <c r="D1505"/>
  <c r="R1505" s="1"/>
  <c r="Q1504"/>
  <c r="P1504"/>
  <c r="O1504"/>
  <c r="N1504"/>
  <c r="M1504"/>
  <c r="L1504"/>
  <c r="K1504"/>
  <c r="J1504"/>
  <c r="I1504"/>
  <c r="H1504"/>
  <c r="G1504"/>
  <c r="F1504"/>
  <c r="R1504" s="1"/>
  <c r="E1504"/>
  <c r="D1504"/>
  <c r="Q1503"/>
  <c r="P1503"/>
  <c r="O1503"/>
  <c r="N1503"/>
  <c r="M1503"/>
  <c r="L1503"/>
  <c r="K1503"/>
  <c r="J1503"/>
  <c r="I1503"/>
  <c r="H1503"/>
  <c r="G1503"/>
  <c r="F1503"/>
  <c r="E1503"/>
  <c r="R1503" s="1"/>
  <c r="D1503"/>
  <c r="Q1502"/>
  <c r="P1502"/>
  <c r="O1502"/>
  <c r="N1502"/>
  <c r="M1502"/>
  <c r="L1502"/>
  <c r="K1502"/>
  <c r="J1502"/>
  <c r="I1502"/>
  <c r="H1502"/>
  <c r="G1502"/>
  <c r="F1502"/>
  <c r="E1502"/>
  <c r="D1502"/>
  <c r="R1502" s="1"/>
  <c r="Q1501"/>
  <c r="P1501"/>
  <c r="O1501"/>
  <c r="N1501"/>
  <c r="M1501"/>
  <c r="L1501"/>
  <c r="K1501"/>
  <c r="J1501"/>
  <c r="I1501"/>
  <c r="H1501"/>
  <c r="G1501"/>
  <c r="F1501"/>
  <c r="E1501"/>
  <c r="D1501"/>
  <c r="R1501" s="1"/>
  <c r="Q1500"/>
  <c r="P1500"/>
  <c r="O1500"/>
  <c r="N1500"/>
  <c r="M1500"/>
  <c r="L1500"/>
  <c r="K1500"/>
  <c r="J1500"/>
  <c r="I1500"/>
  <c r="H1500"/>
  <c r="G1500"/>
  <c r="F1500"/>
  <c r="R1500" s="1"/>
  <c r="E1500"/>
  <c r="D1500"/>
  <c r="Q1499"/>
  <c r="P1499"/>
  <c r="O1499"/>
  <c r="N1499"/>
  <c r="M1499"/>
  <c r="L1499"/>
  <c r="K1499"/>
  <c r="J1499"/>
  <c r="I1499"/>
  <c r="H1499"/>
  <c r="G1499"/>
  <c r="F1499"/>
  <c r="E1499"/>
  <c r="R1499" s="1"/>
  <c r="D1499"/>
  <c r="Q1498"/>
  <c r="P1498"/>
  <c r="O1498"/>
  <c r="N1498"/>
  <c r="M1498"/>
  <c r="L1498"/>
  <c r="K1498"/>
  <c r="J1498"/>
  <c r="I1498"/>
  <c r="H1498"/>
  <c r="G1498"/>
  <c r="F1498"/>
  <c r="E1498"/>
  <c r="D1498"/>
  <c r="R1498" s="1"/>
  <c r="Q1497"/>
  <c r="P1497"/>
  <c r="O1497"/>
  <c r="N1497"/>
  <c r="M1497"/>
  <c r="L1497"/>
  <c r="K1497"/>
  <c r="J1497"/>
  <c r="I1497"/>
  <c r="H1497"/>
  <c r="G1497"/>
  <c r="F1497"/>
  <c r="E1497"/>
  <c r="D1497"/>
  <c r="R1497" s="1"/>
  <c r="Q1496"/>
  <c r="P1496"/>
  <c r="O1496"/>
  <c r="N1496"/>
  <c r="M1496"/>
  <c r="L1496"/>
  <c r="K1496"/>
  <c r="J1496"/>
  <c r="I1496"/>
  <c r="H1496"/>
  <c r="G1496"/>
  <c r="F1496"/>
  <c r="R1496" s="1"/>
  <c r="E1496"/>
  <c r="D1496"/>
  <c r="Q1495"/>
  <c r="P1495"/>
  <c r="O1495"/>
  <c r="N1495"/>
  <c r="M1495"/>
  <c r="L1495"/>
  <c r="K1495"/>
  <c r="J1495"/>
  <c r="I1495"/>
  <c r="H1495"/>
  <c r="G1495"/>
  <c r="F1495"/>
  <c r="E1495"/>
  <c r="R1495" s="1"/>
  <c r="D1495"/>
  <c r="Q1494"/>
  <c r="P1494"/>
  <c r="O1494"/>
  <c r="N1494"/>
  <c r="M1494"/>
  <c r="L1494"/>
  <c r="K1494"/>
  <c r="J1494"/>
  <c r="I1494"/>
  <c r="H1494"/>
  <c r="G1494"/>
  <c r="F1494"/>
  <c r="E1494"/>
  <c r="D1494"/>
  <c r="R1494" s="1"/>
  <c r="Q1493"/>
  <c r="P1493"/>
  <c r="O1493"/>
  <c r="N1493"/>
  <c r="M1493"/>
  <c r="L1493"/>
  <c r="K1493"/>
  <c r="J1493"/>
  <c r="I1493"/>
  <c r="H1493"/>
  <c r="G1493"/>
  <c r="F1493"/>
  <c r="E1493"/>
  <c r="D1493"/>
  <c r="R1493" s="1"/>
  <c r="Q1492"/>
  <c r="P1492"/>
  <c r="O1492"/>
  <c r="N1492"/>
  <c r="M1492"/>
  <c r="L1492"/>
  <c r="K1492"/>
  <c r="J1492"/>
  <c r="I1492"/>
  <c r="H1492"/>
  <c r="G1492"/>
  <c r="F1492"/>
  <c r="R1492" s="1"/>
  <c r="E1492"/>
  <c r="D1492"/>
  <c r="Q1491"/>
  <c r="P1491"/>
  <c r="O1491"/>
  <c r="N1491"/>
  <c r="M1491"/>
  <c r="L1491"/>
  <c r="K1491"/>
  <c r="J1491"/>
  <c r="I1491"/>
  <c r="H1491"/>
  <c r="G1491"/>
  <c r="F1491"/>
  <c r="E1491"/>
  <c r="R1491" s="1"/>
  <c r="D1491"/>
  <c r="Q1490"/>
  <c r="P1490"/>
  <c r="O1490"/>
  <c r="N1490"/>
  <c r="M1490"/>
  <c r="L1490"/>
  <c r="K1490"/>
  <c r="J1490"/>
  <c r="I1490"/>
  <c r="H1490"/>
  <c r="G1490"/>
  <c r="F1490"/>
  <c r="E1490"/>
  <c r="D1490"/>
  <c r="R1490" s="1"/>
  <c r="Q1489"/>
  <c r="P1489"/>
  <c r="O1489"/>
  <c r="N1489"/>
  <c r="M1489"/>
  <c r="L1489"/>
  <c r="K1489"/>
  <c r="J1489"/>
  <c r="I1489"/>
  <c r="H1489"/>
  <c r="G1489"/>
  <c r="F1489"/>
  <c r="E1489"/>
  <c r="D1489"/>
  <c r="R1489" s="1"/>
  <c r="Q1488"/>
  <c r="P1488"/>
  <c r="O1488"/>
  <c r="N1488"/>
  <c r="M1488"/>
  <c r="L1488"/>
  <c r="K1488"/>
  <c r="J1488"/>
  <c r="I1488"/>
  <c r="H1488"/>
  <c r="G1488"/>
  <c r="F1488"/>
  <c r="R1488" s="1"/>
  <c r="E1488"/>
  <c r="D1488"/>
  <c r="Q1487"/>
  <c r="P1487"/>
  <c r="O1487"/>
  <c r="N1487"/>
  <c r="M1487"/>
  <c r="L1487"/>
  <c r="K1487"/>
  <c r="J1487"/>
  <c r="I1487"/>
  <c r="H1487"/>
  <c r="G1487"/>
  <c r="F1487"/>
  <c r="E1487"/>
  <c r="R1487" s="1"/>
  <c r="D1487"/>
  <c r="Q1486"/>
  <c r="P1486"/>
  <c r="O1486"/>
  <c r="N1486"/>
  <c r="M1486"/>
  <c r="L1486"/>
  <c r="K1486"/>
  <c r="J1486"/>
  <c r="I1486"/>
  <c r="H1486"/>
  <c r="G1486"/>
  <c r="F1486"/>
  <c r="E1486"/>
  <c r="D1486"/>
  <c r="R1486" s="1"/>
  <c r="Q1485"/>
  <c r="P1485"/>
  <c r="O1485"/>
  <c r="N1485"/>
  <c r="M1485"/>
  <c r="L1485"/>
  <c r="K1485"/>
  <c r="J1485"/>
  <c r="I1485"/>
  <c r="H1485"/>
  <c r="G1485"/>
  <c r="F1485"/>
  <c r="E1485"/>
  <c r="D1485"/>
  <c r="R1485" s="1"/>
  <c r="Q1484"/>
  <c r="P1484"/>
  <c r="O1484"/>
  <c r="N1484"/>
  <c r="M1484"/>
  <c r="L1484"/>
  <c r="K1484"/>
  <c r="J1484"/>
  <c r="I1484"/>
  <c r="H1484"/>
  <c r="G1484"/>
  <c r="F1484"/>
  <c r="R1484" s="1"/>
  <c r="E1484"/>
  <c r="D1484"/>
  <c r="Q1483"/>
  <c r="P1483"/>
  <c r="O1483"/>
  <c r="N1483"/>
  <c r="M1483"/>
  <c r="L1483"/>
  <c r="K1483"/>
  <c r="J1483"/>
  <c r="I1483"/>
  <c r="H1483"/>
  <c r="G1483"/>
  <c r="F1483"/>
  <c r="E1483"/>
  <c r="R1483" s="1"/>
  <c r="D1483"/>
  <c r="Q1482"/>
  <c r="P1482"/>
  <c r="O1482"/>
  <c r="N1482"/>
  <c r="M1482"/>
  <c r="L1482"/>
  <c r="K1482"/>
  <c r="J1482"/>
  <c r="I1482"/>
  <c r="H1482"/>
  <c r="G1482"/>
  <c r="F1482"/>
  <c r="E1482"/>
  <c r="D1482"/>
  <c r="R1482" s="1"/>
  <c r="Q1481"/>
  <c r="P1481"/>
  <c r="O1481"/>
  <c r="N1481"/>
  <c r="M1481"/>
  <c r="L1481"/>
  <c r="K1481"/>
  <c r="J1481"/>
  <c r="I1481"/>
  <c r="H1481"/>
  <c r="G1481"/>
  <c r="F1481"/>
  <c r="E1481"/>
  <c r="D1481"/>
  <c r="R1481" s="1"/>
  <c r="Q1480"/>
  <c r="P1480"/>
  <c r="O1480"/>
  <c r="N1480"/>
  <c r="M1480"/>
  <c r="L1480"/>
  <c r="K1480"/>
  <c r="J1480"/>
  <c r="I1480"/>
  <c r="H1480"/>
  <c r="G1480"/>
  <c r="F1480"/>
  <c r="R1480" s="1"/>
  <c r="E1480"/>
  <c r="D1480"/>
  <c r="Q1479"/>
  <c r="P1479"/>
  <c r="O1479"/>
  <c r="N1479"/>
  <c r="M1479"/>
  <c r="L1479"/>
  <c r="K1479"/>
  <c r="J1479"/>
  <c r="I1479"/>
  <c r="H1479"/>
  <c r="G1479"/>
  <c r="F1479"/>
  <c r="E1479"/>
  <c r="R1479" s="1"/>
  <c r="D1479"/>
  <c r="Q1478"/>
  <c r="P1478"/>
  <c r="O1478"/>
  <c r="N1478"/>
  <c r="M1478"/>
  <c r="L1478"/>
  <c r="K1478"/>
  <c r="J1478"/>
  <c r="I1478"/>
  <c r="H1478"/>
  <c r="G1478"/>
  <c r="F1478"/>
  <c r="E1478"/>
  <c r="D1478"/>
  <c r="R1478" s="1"/>
  <c r="Q1477"/>
  <c r="P1477"/>
  <c r="O1477"/>
  <c r="N1477"/>
  <c r="M1477"/>
  <c r="L1477"/>
  <c r="K1477"/>
  <c r="J1477"/>
  <c r="I1477"/>
  <c r="H1477"/>
  <c r="G1477"/>
  <c r="F1477"/>
  <c r="E1477"/>
  <c r="D1477"/>
  <c r="R1477" s="1"/>
  <c r="Q1476"/>
  <c r="P1476"/>
  <c r="O1476"/>
  <c r="N1476"/>
  <c r="M1476"/>
  <c r="L1476"/>
  <c r="K1476"/>
  <c r="J1476"/>
  <c r="I1476"/>
  <c r="H1476"/>
  <c r="G1476"/>
  <c r="F1476"/>
  <c r="R1476" s="1"/>
  <c r="E1476"/>
  <c r="D1476"/>
  <c r="Q1475"/>
  <c r="P1475"/>
  <c r="O1475"/>
  <c r="N1475"/>
  <c r="M1475"/>
  <c r="L1475"/>
  <c r="K1475"/>
  <c r="J1475"/>
  <c r="I1475"/>
  <c r="H1475"/>
  <c r="G1475"/>
  <c r="F1475"/>
  <c r="E1475"/>
  <c r="R1475" s="1"/>
  <c r="D1475"/>
  <c r="Q1474"/>
  <c r="P1474"/>
  <c r="O1474"/>
  <c r="N1474"/>
  <c r="M1474"/>
  <c r="L1474"/>
  <c r="K1474"/>
  <c r="J1474"/>
  <c r="I1474"/>
  <c r="H1474"/>
  <c r="G1474"/>
  <c r="F1474"/>
  <c r="E1474"/>
  <c r="D1474"/>
  <c r="R1474" s="1"/>
  <c r="Q1473"/>
  <c r="P1473"/>
  <c r="O1473"/>
  <c r="N1473"/>
  <c r="M1473"/>
  <c r="L1473"/>
  <c r="K1473"/>
  <c r="J1473"/>
  <c r="I1473"/>
  <c r="H1473"/>
  <c r="G1473"/>
  <c r="F1473"/>
  <c r="E1473"/>
  <c r="D1473"/>
  <c r="R1473" s="1"/>
  <c r="Q1472"/>
  <c r="P1472"/>
  <c r="O1472"/>
  <c r="N1472"/>
  <c r="M1472"/>
  <c r="L1472"/>
  <c r="K1472"/>
  <c r="J1472"/>
  <c r="I1472"/>
  <c r="H1472"/>
  <c r="G1472"/>
  <c r="F1472"/>
  <c r="R1472" s="1"/>
  <c r="E1472"/>
  <c r="D1472"/>
  <c r="Q1471"/>
  <c r="P1471"/>
  <c r="O1471"/>
  <c r="N1471"/>
  <c r="M1471"/>
  <c r="L1471"/>
  <c r="K1471"/>
  <c r="J1471"/>
  <c r="I1471"/>
  <c r="H1471"/>
  <c r="G1471"/>
  <c r="F1471"/>
  <c r="E1471"/>
  <c r="R1471" s="1"/>
  <c r="D1471"/>
  <c r="Q1470"/>
  <c r="P1470"/>
  <c r="O1470"/>
  <c r="N1470"/>
  <c r="M1470"/>
  <c r="L1470"/>
  <c r="K1470"/>
  <c r="J1470"/>
  <c r="I1470"/>
  <c r="H1470"/>
  <c r="G1470"/>
  <c r="F1470"/>
  <c r="E1470"/>
  <c r="D1470"/>
  <c r="R1470" s="1"/>
  <c r="Q1469"/>
  <c r="P1469"/>
  <c r="O1469"/>
  <c r="N1469"/>
  <c r="M1469"/>
  <c r="L1469"/>
  <c r="K1469"/>
  <c r="J1469"/>
  <c r="I1469"/>
  <c r="H1469"/>
  <c r="G1469"/>
  <c r="F1469"/>
  <c r="E1469"/>
  <c r="D1469"/>
  <c r="R1469" s="1"/>
  <c r="Q1468"/>
  <c r="P1468"/>
  <c r="O1468"/>
  <c r="N1468"/>
  <c r="M1468"/>
  <c r="L1468"/>
  <c r="K1468"/>
  <c r="J1468"/>
  <c r="I1468"/>
  <c r="H1468"/>
  <c r="G1468"/>
  <c r="F1468"/>
  <c r="R1468" s="1"/>
  <c r="E1468"/>
  <c r="D1468"/>
  <c r="Q1467"/>
  <c r="P1467"/>
  <c r="O1467"/>
  <c r="N1467"/>
  <c r="M1467"/>
  <c r="L1467"/>
  <c r="K1467"/>
  <c r="J1467"/>
  <c r="I1467"/>
  <c r="H1467"/>
  <c r="G1467"/>
  <c r="F1467"/>
  <c r="E1467"/>
  <c r="R1467" s="1"/>
  <c r="D1467"/>
  <c r="Q1466"/>
  <c r="P1466"/>
  <c r="O1466"/>
  <c r="N1466"/>
  <c r="M1466"/>
  <c r="L1466"/>
  <c r="K1466"/>
  <c r="J1466"/>
  <c r="I1466"/>
  <c r="H1466"/>
  <c r="G1466"/>
  <c r="F1466"/>
  <c r="E1466"/>
  <c r="D1466"/>
  <c r="R1466" s="1"/>
  <c r="Q1465"/>
  <c r="P1465"/>
  <c r="O1465"/>
  <c r="N1465"/>
  <c r="M1465"/>
  <c r="L1465"/>
  <c r="K1465"/>
  <c r="J1465"/>
  <c r="I1465"/>
  <c r="H1465"/>
  <c r="G1465"/>
  <c r="F1465"/>
  <c r="E1465"/>
  <c r="D1465"/>
  <c r="R1465" s="1"/>
  <c r="Q1464"/>
  <c r="P1464"/>
  <c r="O1464"/>
  <c r="N1464"/>
  <c r="M1464"/>
  <c r="L1464"/>
  <c r="K1464"/>
  <c r="J1464"/>
  <c r="I1464"/>
  <c r="H1464"/>
  <c r="G1464"/>
  <c r="F1464"/>
  <c r="R1464" s="1"/>
  <c r="E1464"/>
  <c r="D1464"/>
  <c r="Q1463"/>
  <c r="P1463"/>
  <c r="O1463"/>
  <c r="N1463"/>
  <c r="M1463"/>
  <c r="L1463"/>
  <c r="K1463"/>
  <c r="J1463"/>
  <c r="I1463"/>
  <c r="H1463"/>
  <c r="G1463"/>
  <c r="F1463"/>
  <c r="E1463"/>
  <c r="R1463" s="1"/>
  <c r="D1463"/>
  <c r="Q1462"/>
  <c r="P1462"/>
  <c r="O1462"/>
  <c r="N1462"/>
  <c r="M1462"/>
  <c r="L1462"/>
  <c r="K1462"/>
  <c r="J1462"/>
  <c r="I1462"/>
  <c r="H1462"/>
  <c r="G1462"/>
  <c r="F1462"/>
  <c r="E1462"/>
  <c r="D1462"/>
  <c r="R1462" s="1"/>
  <c r="Q1461"/>
  <c r="P1461"/>
  <c r="O1461"/>
  <c r="N1461"/>
  <c r="M1461"/>
  <c r="L1461"/>
  <c r="K1461"/>
  <c r="J1461"/>
  <c r="I1461"/>
  <c r="H1461"/>
  <c r="G1461"/>
  <c r="F1461"/>
  <c r="E1461"/>
  <c r="D1461"/>
  <c r="R1461" s="1"/>
  <c r="Q1460"/>
  <c r="P1460"/>
  <c r="O1460"/>
  <c r="N1460"/>
  <c r="M1460"/>
  <c r="L1460"/>
  <c r="K1460"/>
  <c r="J1460"/>
  <c r="I1460"/>
  <c r="H1460"/>
  <c r="G1460"/>
  <c r="F1460"/>
  <c r="R1460" s="1"/>
  <c r="E1460"/>
  <c r="D1460"/>
  <c r="Q1459"/>
  <c r="P1459"/>
  <c r="O1459"/>
  <c r="N1459"/>
  <c r="M1459"/>
  <c r="L1459"/>
  <c r="K1459"/>
  <c r="J1459"/>
  <c r="I1459"/>
  <c r="H1459"/>
  <c r="G1459"/>
  <c r="F1459"/>
  <c r="E1459"/>
  <c r="R1459" s="1"/>
  <c r="D1459"/>
  <c r="Q1458"/>
  <c r="P1458"/>
  <c r="O1458"/>
  <c r="N1458"/>
  <c r="M1458"/>
  <c r="L1458"/>
  <c r="K1458"/>
  <c r="J1458"/>
  <c r="I1458"/>
  <c r="H1458"/>
  <c r="G1458"/>
  <c r="F1458"/>
  <c r="E1458"/>
  <c r="D1458"/>
  <c r="R1458" s="1"/>
  <c r="Q1457"/>
  <c r="P1457"/>
  <c r="O1457"/>
  <c r="N1457"/>
  <c r="M1457"/>
  <c r="L1457"/>
  <c r="K1457"/>
  <c r="J1457"/>
  <c r="I1457"/>
  <c r="H1457"/>
  <c r="G1457"/>
  <c r="F1457"/>
  <c r="E1457"/>
  <c r="D1457"/>
  <c r="R1457" s="1"/>
  <c r="Q1456"/>
  <c r="P1456"/>
  <c r="O1456"/>
  <c r="N1456"/>
  <c r="M1456"/>
  <c r="L1456"/>
  <c r="K1456"/>
  <c r="J1456"/>
  <c r="I1456"/>
  <c r="H1456"/>
  <c r="G1456"/>
  <c r="F1456"/>
  <c r="R1456" s="1"/>
  <c r="E1456"/>
  <c r="D1456"/>
  <c r="Q1455"/>
  <c r="P1455"/>
  <c r="O1455"/>
  <c r="N1455"/>
  <c r="M1455"/>
  <c r="L1455"/>
  <c r="K1455"/>
  <c r="J1455"/>
  <c r="I1455"/>
  <c r="H1455"/>
  <c r="G1455"/>
  <c r="F1455"/>
  <c r="E1455"/>
  <c r="R1455" s="1"/>
  <c r="D1455"/>
  <c r="Q1454"/>
  <c r="P1454"/>
  <c r="O1454"/>
  <c r="N1454"/>
  <c r="M1454"/>
  <c r="L1454"/>
  <c r="K1454"/>
  <c r="J1454"/>
  <c r="I1454"/>
  <c r="H1454"/>
  <c r="G1454"/>
  <c r="F1454"/>
  <c r="E1454"/>
  <c r="D1454"/>
  <c r="R1454" s="1"/>
  <c r="Q1453"/>
  <c r="P1453"/>
  <c r="O1453"/>
  <c r="N1453"/>
  <c r="M1453"/>
  <c r="L1453"/>
  <c r="K1453"/>
  <c r="J1453"/>
  <c r="I1453"/>
  <c r="H1453"/>
  <c r="G1453"/>
  <c r="F1453"/>
  <c r="E1453"/>
  <c r="D1453"/>
  <c r="R1453" s="1"/>
  <c r="Q1452"/>
  <c r="P1452"/>
  <c r="O1452"/>
  <c r="N1452"/>
  <c r="M1452"/>
  <c r="L1452"/>
  <c r="K1452"/>
  <c r="J1452"/>
  <c r="I1452"/>
  <c r="H1452"/>
  <c r="G1452"/>
  <c r="F1452"/>
  <c r="R1452" s="1"/>
  <c r="E1452"/>
  <c r="D1452"/>
  <c r="Q1451"/>
  <c r="P1451"/>
  <c r="O1451"/>
  <c r="N1451"/>
  <c r="M1451"/>
  <c r="L1451"/>
  <c r="K1451"/>
  <c r="J1451"/>
  <c r="I1451"/>
  <c r="H1451"/>
  <c r="G1451"/>
  <c r="F1451"/>
  <c r="E1451"/>
  <c r="R1451" s="1"/>
  <c r="D1451"/>
  <c r="Q1450"/>
  <c r="P1450"/>
  <c r="O1450"/>
  <c r="N1450"/>
  <c r="M1450"/>
  <c r="L1450"/>
  <c r="K1450"/>
  <c r="J1450"/>
  <c r="I1450"/>
  <c r="H1450"/>
  <c r="G1450"/>
  <c r="F1450"/>
  <c r="E1450"/>
  <c r="D1450"/>
  <c r="R1450" s="1"/>
  <c r="Q1449"/>
  <c r="P1449"/>
  <c r="O1449"/>
  <c r="N1449"/>
  <c r="M1449"/>
  <c r="L1449"/>
  <c r="K1449"/>
  <c r="J1449"/>
  <c r="I1449"/>
  <c r="H1449"/>
  <c r="G1449"/>
  <c r="F1449"/>
  <c r="E1449"/>
  <c r="D1449"/>
  <c r="R1449" s="1"/>
  <c r="Q1448"/>
  <c r="P1448"/>
  <c r="O1448"/>
  <c r="N1448"/>
  <c r="M1448"/>
  <c r="L1448"/>
  <c r="K1448"/>
  <c r="J1448"/>
  <c r="I1448"/>
  <c r="H1448"/>
  <c r="G1448"/>
  <c r="F1448"/>
  <c r="R1448" s="1"/>
  <c r="E1448"/>
  <c r="D1448"/>
  <c r="Q1447"/>
  <c r="P1447"/>
  <c r="O1447"/>
  <c r="N1447"/>
  <c r="M1447"/>
  <c r="L1447"/>
  <c r="K1447"/>
  <c r="J1447"/>
  <c r="I1447"/>
  <c r="H1447"/>
  <c r="G1447"/>
  <c r="F1447"/>
  <c r="E1447"/>
  <c r="R1447" s="1"/>
  <c r="D1447"/>
  <c r="Q1446"/>
  <c r="P1446"/>
  <c r="O1446"/>
  <c r="N1446"/>
  <c r="M1446"/>
  <c r="L1446"/>
  <c r="K1446"/>
  <c r="J1446"/>
  <c r="I1446"/>
  <c r="H1446"/>
  <c r="G1446"/>
  <c r="F1446"/>
  <c r="E1446"/>
  <c r="D1446"/>
  <c r="R1446" s="1"/>
  <c r="Q1445"/>
  <c r="P1445"/>
  <c r="O1445"/>
  <c r="N1445"/>
  <c r="M1445"/>
  <c r="L1445"/>
  <c r="K1445"/>
  <c r="J1445"/>
  <c r="I1445"/>
  <c r="H1445"/>
  <c r="G1445"/>
  <c r="F1445"/>
  <c r="E1445"/>
  <c r="D1445"/>
  <c r="R1445" s="1"/>
  <c r="Q1444"/>
  <c r="P1444"/>
  <c r="O1444"/>
  <c r="N1444"/>
  <c r="M1444"/>
  <c r="L1444"/>
  <c r="K1444"/>
  <c r="J1444"/>
  <c r="I1444"/>
  <c r="H1444"/>
  <c r="G1444"/>
  <c r="F1444"/>
  <c r="R1444" s="1"/>
  <c r="E1444"/>
  <c r="D1444"/>
  <c r="Q1443"/>
  <c r="P1443"/>
  <c r="O1443"/>
  <c r="N1443"/>
  <c r="M1443"/>
  <c r="L1443"/>
  <c r="K1443"/>
  <c r="J1443"/>
  <c r="I1443"/>
  <c r="H1443"/>
  <c r="G1443"/>
  <c r="F1443"/>
  <c r="E1443"/>
  <c r="R1443" s="1"/>
  <c r="D1443"/>
  <c r="Q1442"/>
  <c r="P1442"/>
  <c r="O1442"/>
  <c r="N1442"/>
  <c r="M1442"/>
  <c r="L1442"/>
  <c r="K1442"/>
  <c r="J1442"/>
  <c r="I1442"/>
  <c r="H1442"/>
  <c r="G1442"/>
  <c r="F1442"/>
  <c r="E1442"/>
  <c r="D1442"/>
  <c r="R1442" s="1"/>
  <c r="Q1441"/>
  <c r="P1441"/>
  <c r="O1441"/>
  <c r="N1441"/>
  <c r="M1441"/>
  <c r="L1441"/>
  <c r="K1441"/>
  <c r="J1441"/>
  <c r="I1441"/>
  <c r="H1441"/>
  <c r="G1441"/>
  <c r="F1441"/>
  <c r="E1441"/>
  <c r="D1441"/>
  <c r="R1441" s="1"/>
  <c r="Q1440"/>
  <c r="P1440"/>
  <c r="O1440"/>
  <c r="N1440"/>
  <c r="M1440"/>
  <c r="L1440"/>
  <c r="K1440"/>
  <c r="J1440"/>
  <c r="I1440"/>
  <c r="H1440"/>
  <c r="G1440"/>
  <c r="F1440"/>
  <c r="R1440" s="1"/>
  <c r="E1440"/>
  <c r="D1440"/>
  <c r="Q1439"/>
  <c r="P1439"/>
  <c r="O1439"/>
  <c r="N1439"/>
  <c r="M1439"/>
  <c r="L1439"/>
  <c r="K1439"/>
  <c r="J1439"/>
  <c r="I1439"/>
  <c r="H1439"/>
  <c r="G1439"/>
  <c r="F1439"/>
  <c r="E1439"/>
  <c r="R1439" s="1"/>
  <c r="D1439"/>
  <c r="Q1438"/>
  <c r="P1438"/>
  <c r="O1438"/>
  <c r="N1438"/>
  <c r="M1438"/>
  <c r="L1438"/>
  <c r="K1438"/>
  <c r="J1438"/>
  <c r="I1438"/>
  <c r="H1438"/>
  <c r="G1438"/>
  <c r="F1438"/>
  <c r="E1438"/>
  <c r="D1438"/>
  <c r="R1438" s="1"/>
  <c r="Q1437"/>
  <c r="P1437"/>
  <c r="O1437"/>
  <c r="N1437"/>
  <c r="M1437"/>
  <c r="L1437"/>
  <c r="K1437"/>
  <c r="J1437"/>
  <c r="I1437"/>
  <c r="H1437"/>
  <c r="G1437"/>
  <c r="F1437"/>
  <c r="E1437"/>
  <c r="D1437"/>
  <c r="R1437" s="1"/>
  <c r="Q1436"/>
  <c r="P1436"/>
  <c r="O1436"/>
  <c r="N1436"/>
  <c r="M1436"/>
  <c r="L1436"/>
  <c r="K1436"/>
  <c r="J1436"/>
  <c r="I1436"/>
  <c r="H1436"/>
  <c r="G1436"/>
  <c r="F1436"/>
  <c r="R1436" s="1"/>
  <c r="E1436"/>
  <c r="D1436"/>
  <c r="Q1435"/>
  <c r="P1435"/>
  <c r="O1435"/>
  <c r="N1435"/>
  <c r="M1435"/>
  <c r="L1435"/>
  <c r="K1435"/>
  <c r="J1435"/>
  <c r="I1435"/>
  <c r="H1435"/>
  <c r="G1435"/>
  <c r="F1435"/>
  <c r="E1435"/>
  <c r="R1435" s="1"/>
  <c r="D1435"/>
  <c r="Q1434"/>
  <c r="P1434"/>
  <c r="O1434"/>
  <c r="N1434"/>
  <c r="M1434"/>
  <c r="L1434"/>
  <c r="K1434"/>
  <c r="J1434"/>
  <c r="I1434"/>
  <c r="H1434"/>
  <c r="G1434"/>
  <c r="F1434"/>
  <c r="E1434"/>
  <c r="D1434"/>
  <c r="R1434" s="1"/>
  <c r="Q1433"/>
  <c r="P1433"/>
  <c r="O1433"/>
  <c r="N1433"/>
  <c r="M1433"/>
  <c r="L1433"/>
  <c r="K1433"/>
  <c r="J1433"/>
  <c r="I1433"/>
  <c r="H1433"/>
  <c r="G1433"/>
  <c r="F1433"/>
  <c r="E1433"/>
  <c r="D1433"/>
  <c r="R1433" s="1"/>
  <c r="Q1432"/>
  <c r="P1432"/>
  <c r="O1432"/>
  <c r="N1432"/>
  <c r="M1432"/>
  <c r="L1432"/>
  <c r="K1432"/>
  <c r="J1432"/>
  <c r="I1432"/>
  <c r="H1432"/>
  <c r="G1432"/>
  <c r="F1432"/>
  <c r="R1432" s="1"/>
  <c r="E1432"/>
  <c r="D1432"/>
  <c r="Q1431"/>
  <c r="P1431"/>
  <c r="O1431"/>
  <c r="N1431"/>
  <c r="M1431"/>
  <c r="L1431"/>
  <c r="K1431"/>
  <c r="J1431"/>
  <c r="I1431"/>
  <c r="H1431"/>
  <c r="G1431"/>
  <c r="F1431"/>
  <c r="E1431"/>
  <c r="R1431" s="1"/>
  <c r="D1431"/>
  <c r="Q1430"/>
  <c r="P1430"/>
  <c r="O1430"/>
  <c r="N1430"/>
  <c r="M1430"/>
  <c r="L1430"/>
  <c r="K1430"/>
  <c r="J1430"/>
  <c r="I1430"/>
  <c r="H1430"/>
  <c r="G1430"/>
  <c r="F1430"/>
  <c r="E1430"/>
  <c r="D1430"/>
  <c r="R1430" s="1"/>
  <c r="Q1429"/>
  <c r="P1429"/>
  <c r="O1429"/>
  <c r="N1429"/>
  <c r="M1429"/>
  <c r="L1429"/>
  <c r="K1429"/>
  <c r="J1429"/>
  <c r="I1429"/>
  <c r="H1429"/>
  <c r="G1429"/>
  <c r="F1429"/>
  <c r="E1429"/>
  <c r="D1429"/>
  <c r="R1429" s="1"/>
  <c r="Q1428"/>
  <c r="P1428"/>
  <c r="O1428"/>
  <c r="N1428"/>
  <c r="M1428"/>
  <c r="L1428"/>
  <c r="K1428"/>
  <c r="J1428"/>
  <c r="I1428"/>
  <c r="H1428"/>
  <c r="G1428"/>
  <c r="F1428"/>
  <c r="R1428" s="1"/>
  <c r="E1428"/>
  <c r="D1428"/>
  <c r="Q1427"/>
  <c r="P1427"/>
  <c r="O1427"/>
  <c r="N1427"/>
  <c r="M1427"/>
  <c r="L1427"/>
  <c r="K1427"/>
  <c r="J1427"/>
  <c r="I1427"/>
  <c r="H1427"/>
  <c r="G1427"/>
  <c r="F1427"/>
  <c r="E1427"/>
  <c r="R1427" s="1"/>
  <c r="D1427"/>
  <c r="Q1426"/>
  <c r="P1426"/>
  <c r="O1426"/>
  <c r="N1426"/>
  <c r="M1426"/>
  <c r="L1426"/>
  <c r="K1426"/>
  <c r="J1426"/>
  <c r="I1426"/>
  <c r="H1426"/>
  <c r="G1426"/>
  <c r="F1426"/>
  <c r="E1426"/>
  <c r="D1426"/>
  <c r="R1426" s="1"/>
  <c r="Q1425"/>
  <c r="P1425"/>
  <c r="O1425"/>
  <c r="N1425"/>
  <c r="M1425"/>
  <c r="L1425"/>
  <c r="K1425"/>
  <c r="J1425"/>
  <c r="I1425"/>
  <c r="H1425"/>
  <c r="G1425"/>
  <c r="F1425"/>
  <c r="E1425"/>
  <c r="D1425"/>
  <c r="R1425" s="1"/>
  <c r="Q1424"/>
  <c r="P1424"/>
  <c r="O1424"/>
  <c r="N1424"/>
  <c r="M1424"/>
  <c r="L1424"/>
  <c r="K1424"/>
  <c r="J1424"/>
  <c r="I1424"/>
  <c r="H1424"/>
  <c r="G1424"/>
  <c r="F1424"/>
  <c r="R1424" s="1"/>
  <c r="E1424"/>
  <c r="D1424"/>
  <c r="Q1423"/>
  <c r="P1423"/>
  <c r="O1423"/>
  <c r="N1423"/>
  <c r="M1423"/>
  <c r="L1423"/>
  <c r="K1423"/>
  <c r="J1423"/>
  <c r="I1423"/>
  <c r="H1423"/>
  <c r="G1423"/>
  <c r="F1423"/>
  <c r="E1423"/>
  <c r="R1423" s="1"/>
  <c r="D1423"/>
  <c r="Q1422"/>
  <c r="P1422"/>
  <c r="O1422"/>
  <c r="N1422"/>
  <c r="M1422"/>
  <c r="L1422"/>
  <c r="K1422"/>
  <c r="J1422"/>
  <c r="I1422"/>
  <c r="H1422"/>
  <c r="G1422"/>
  <c r="F1422"/>
  <c r="E1422"/>
  <c r="D1422"/>
  <c r="R1422" s="1"/>
  <c r="Q1421"/>
  <c r="P1421"/>
  <c r="O1421"/>
  <c r="N1421"/>
  <c r="M1421"/>
  <c r="L1421"/>
  <c r="K1421"/>
  <c r="J1421"/>
  <c r="I1421"/>
  <c r="H1421"/>
  <c r="G1421"/>
  <c r="F1421"/>
  <c r="E1421"/>
  <c r="D1421"/>
  <c r="R1421" s="1"/>
  <c r="Q1420"/>
  <c r="P1420"/>
  <c r="O1420"/>
  <c r="N1420"/>
  <c r="M1420"/>
  <c r="L1420"/>
  <c r="K1420"/>
  <c r="J1420"/>
  <c r="I1420"/>
  <c r="H1420"/>
  <c r="G1420"/>
  <c r="F1420"/>
  <c r="R1420" s="1"/>
  <c r="E1420"/>
  <c r="D1420"/>
  <c r="Q1419"/>
  <c r="P1419"/>
  <c r="O1419"/>
  <c r="N1419"/>
  <c r="M1419"/>
  <c r="L1419"/>
  <c r="K1419"/>
  <c r="J1419"/>
  <c r="I1419"/>
  <c r="H1419"/>
  <c r="G1419"/>
  <c r="F1419"/>
  <c r="E1419"/>
  <c r="R1419" s="1"/>
  <c r="D1419"/>
  <c r="Q1418"/>
  <c r="P1418"/>
  <c r="O1418"/>
  <c r="N1418"/>
  <c r="M1418"/>
  <c r="L1418"/>
  <c r="K1418"/>
  <c r="J1418"/>
  <c r="I1418"/>
  <c r="H1418"/>
  <c r="G1418"/>
  <c r="F1418"/>
  <c r="E1418"/>
  <c r="D1418"/>
  <c r="R1418" s="1"/>
  <c r="Q1417"/>
  <c r="P1417"/>
  <c r="O1417"/>
  <c r="N1417"/>
  <c r="M1417"/>
  <c r="L1417"/>
  <c r="K1417"/>
  <c r="J1417"/>
  <c r="I1417"/>
  <c r="H1417"/>
  <c r="G1417"/>
  <c r="F1417"/>
  <c r="E1417"/>
  <c r="D1417"/>
  <c r="R1417" s="1"/>
  <c r="Q1416"/>
  <c r="P1416"/>
  <c r="O1416"/>
  <c r="N1416"/>
  <c r="M1416"/>
  <c r="L1416"/>
  <c r="K1416"/>
  <c r="J1416"/>
  <c r="I1416"/>
  <c r="H1416"/>
  <c r="G1416"/>
  <c r="F1416"/>
  <c r="R1416" s="1"/>
  <c r="E1416"/>
  <c r="D1416"/>
  <c r="Q1415"/>
  <c r="P1415"/>
  <c r="O1415"/>
  <c r="N1415"/>
  <c r="M1415"/>
  <c r="L1415"/>
  <c r="K1415"/>
  <c r="J1415"/>
  <c r="I1415"/>
  <c r="H1415"/>
  <c r="G1415"/>
  <c r="F1415"/>
  <c r="E1415"/>
  <c r="R1415" s="1"/>
  <c r="D1415"/>
  <c r="Q1414"/>
  <c r="P1414"/>
  <c r="O1414"/>
  <c r="N1414"/>
  <c r="M1414"/>
  <c r="L1414"/>
  <c r="K1414"/>
  <c r="J1414"/>
  <c r="I1414"/>
  <c r="H1414"/>
  <c r="G1414"/>
  <c r="F1414"/>
  <c r="E1414"/>
  <c r="D1414"/>
  <c r="R1414" s="1"/>
  <c r="Q1413"/>
  <c r="P1413"/>
  <c r="O1413"/>
  <c r="N1413"/>
  <c r="M1413"/>
  <c r="L1413"/>
  <c r="K1413"/>
  <c r="J1413"/>
  <c r="I1413"/>
  <c r="H1413"/>
  <c r="G1413"/>
  <c r="F1413"/>
  <c r="E1413"/>
  <c r="D1413"/>
  <c r="R1413" s="1"/>
  <c r="Q1412"/>
  <c r="P1412"/>
  <c r="O1412"/>
  <c r="N1412"/>
  <c r="M1412"/>
  <c r="L1412"/>
  <c r="K1412"/>
  <c r="J1412"/>
  <c r="I1412"/>
  <c r="H1412"/>
  <c r="G1412"/>
  <c r="F1412"/>
  <c r="R1412" s="1"/>
  <c r="E1412"/>
  <c r="D1412"/>
  <c r="Q1411"/>
  <c r="P1411"/>
  <c r="O1411"/>
  <c r="N1411"/>
  <c r="M1411"/>
  <c r="L1411"/>
  <c r="K1411"/>
  <c r="J1411"/>
  <c r="I1411"/>
  <c r="H1411"/>
  <c r="G1411"/>
  <c r="F1411"/>
  <c r="E1411"/>
  <c r="R1411" s="1"/>
  <c r="D1411"/>
  <c r="Q1410"/>
  <c r="P1410"/>
  <c r="O1410"/>
  <c r="N1410"/>
  <c r="M1410"/>
  <c r="L1410"/>
  <c r="K1410"/>
  <c r="J1410"/>
  <c r="I1410"/>
  <c r="H1410"/>
  <c r="G1410"/>
  <c r="F1410"/>
  <c r="E1410"/>
  <c r="D1410"/>
  <c r="R1410" s="1"/>
  <c r="Q1409"/>
  <c r="P1409"/>
  <c r="O1409"/>
  <c r="N1409"/>
  <c r="M1409"/>
  <c r="L1409"/>
  <c r="K1409"/>
  <c r="J1409"/>
  <c r="I1409"/>
  <c r="H1409"/>
  <c r="G1409"/>
  <c r="F1409"/>
  <c r="E1409"/>
  <c r="D1409"/>
  <c r="R1409" s="1"/>
  <c r="Q1408"/>
  <c r="P1408"/>
  <c r="O1408"/>
  <c r="N1408"/>
  <c r="M1408"/>
  <c r="L1408"/>
  <c r="K1408"/>
  <c r="J1408"/>
  <c r="I1408"/>
  <c r="H1408"/>
  <c r="G1408"/>
  <c r="F1408"/>
  <c r="R1408" s="1"/>
  <c r="E1408"/>
  <c r="D1408"/>
  <c r="Q1407"/>
  <c r="P1407"/>
  <c r="O1407"/>
  <c r="N1407"/>
  <c r="M1407"/>
  <c r="L1407"/>
  <c r="K1407"/>
  <c r="J1407"/>
  <c r="I1407"/>
  <c r="H1407"/>
  <c r="G1407"/>
  <c r="F1407"/>
  <c r="E1407"/>
  <c r="R1407" s="1"/>
  <c r="D1407"/>
  <c r="Q1406"/>
  <c r="P1406"/>
  <c r="O1406"/>
  <c r="N1406"/>
  <c r="M1406"/>
  <c r="L1406"/>
  <c r="K1406"/>
  <c r="J1406"/>
  <c r="I1406"/>
  <c r="H1406"/>
  <c r="G1406"/>
  <c r="F1406"/>
  <c r="E1406"/>
  <c r="D1406"/>
  <c r="R1406" s="1"/>
  <c r="Q1405"/>
  <c r="P1405"/>
  <c r="O1405"/>
  <c r="N1405"/>
  <c r="M1405"/>
  <c r="L1405"/>
  <c r="K1405"/>
  <c r="J1405"/>
  <c r="I1405"/>
  <c r="H1405"/>
  <c r="G1405"/>
  <c r="F1405"/>
  <c r="E1405"/>
  <c r="D1405"/>
  <c r="R1405" s="1"/>
  <c r="Q1404"/>
  <c r="P1404"/>
  <c r="O1404"/>
  <c r="N1404"/>
  <c r="M1404"/>
  <c r="L1404"/>
  <c r="K1404"/>
  <c r="J1404"/>
  <c r="I1404"/>
  <c r="H1404"/>
  <c r="G1404"/>
  <c r="F1404"/>
  <c r="R1404" s="1"/>
  <c r="E1404"/>
  <c r="D1404"/>
  <c r="Q1403"/>
  <c r="P1403"/>
  <c r="O1403"/>
  <c r="N1403"/>
  <c r="M1403"/>
  <c r="L1403"/>
  <c r="K1403"/>
  <c r="J1403"/>
  <c r="I1403"/>
  <c r="H1403"/>
  <c r="G1403"/>
  <c r="F1403"/>
  <c r="E1403"/>
  <c r="R1403" s="1"/>
  <c r="D1403"/>
  <c r="Q1402"/>
  <c r="P1402"/>
  <c r="O1402"/>
  <c r="N1402"/>
  <c r="M1402"/>
  <c r="L1402"/>
  <c r="K1402"/>
  <c r="J1402"/>
  <c r="I1402"/>
  <c r="H1402"/>
  <c r="G1402"/>
  <c r="F1402"/>
  <c r="E1402"/>
  <c r="D1402"/>
  <c r="R1402" s="1"/>
  <c r="Q1401"/>
  <c r="P1401"/>
  <c r="O1401"/>
  <c r="N1401"/>
  <c r="M1401"/>
  <c r="L1401"/>
  <c r="K1401"/>
  <c r="J1401"/>
  <c r="I1401"/>
  <c r="H1401"/>
  <c r="G1401"/>
  <c r="F1401"/>
  <c r="E1401"/>
  <c r="D1401"/>
  <c r="R1401" s="1"/>
  <c r="Q1400"/>
  <c r="P1400"/>
  <c r="O1400"/>
  <c r="N1400"/>
  <c r="M1400"/>
  <c r="L1400"/>
  <c r="K1400"/>
  <c r="J1400"/>
  <c r="I1400"/>
  <c r="H1400"/>
  <c r="G1400"/>
  <c r="F1400"/>
  <c r="R1400" s="1"/>
  <c r="E1400"/>
  <c r="D1400"/>
  <c r="Q1399"/>
  <c r="P1399"/>
  <c r="O1399"/>
  <c r="N1399"/>
  <c r="M1399"/>
  <c r="L1399"/>
  <c r="K1399"/>
  <c r="J1399"/>
  <c r="I1399"/>
  <c r="H1399"/>
  <c r="G1399"/>
  <c r="F1399"/>
  <c r="E1399"/>
  <c r="R1399" s="1"/>
  <c r="D1399"/>
  <c r="Q1398"/>
  <c r="P1398"/>
  <c r="O1398"/>
  <c r="N1398"/>
  <c r="M1398"/>
  <c r="L1398"/>
  <c r="K1398"/>
  <c r="J1398"/>
  <c r="I1398"/>
  <c r="H1398"/>
  <c r="G1398"/>
  <c r="F1398"/>
  <c r="E1398"/>
  <c r="D1398"/>
  <c r="R1398" s="1"/>
  <c r="Q1397"/>
  <c r="P1397"/>
  <c r="O1397"/>
  <c r="N1397"/>
  <c r="M1397"/>
  <c r="L1397"/>
  <c r="K1397"/>
  <c r="J1397"/>
  <c r="I1397"/>
  <c r="H1397"/>
  <c r="G1397"/>
  <c r="F1397"/>
  <c r="E1397"/>
  <c r="D1397"/>
  <c r="R1397" s="1"/>
  <c r="Q1396"/>
  <c r="P1396"/>
  <c r="O1396"/>
  <c r="N1396"/>
  <c r="M1396"/>
  <c r="L1396"/>
  <c r="K1396"/>
  <c r="J1396"/>
  <c r="I1396"/>
  <c r="H1396"/>
  <c r="G1396"/>
  <c r="F1396"/>
  <c r="R1396" s="1"/>
  <c r="E1396"/>
  <c r="D1396"/>
  <c r="Q1395"/>
  <c r="P1395"/>
  <c r="O1395"/>
  <c r="N1395"/>
  <c r="M1395"/>
  <c r="L1395"/>
  <c r="K1395"/>
  <c r="J1395"/>
  <c r="I1395"/>
  <c r="H1395"/>
  <c r="G1395"/>
  <c r="F1395"/>
  <c r="E1395"/>
  <c r="R1395" s="1"/>
  <c r="D1395"/>
  <c r="Q1394"/>
  <c r="P1394"/>
  <c r="O1394"/>
  <c r="N1394"/>
  <c r="M1394"/>
  <c r="L1394"/>
  <c r="K1394"/>
  <c r="J1394"/>
  <c r="I1394"/>
  <c r="H1394"/>
  <c r="G1394"/>
  <c r="F1394"/>
  <c r="E1394"/>
  <c r="D1394"/>
  <c r="R1394" s="1"/>
  <c r="Q1393"/>
  <c r="P1393"/>
  <c r="O1393"/>
  <c r="N1393"/>
  <c r="M1393"/>
  <c r="L1393"/>
  <c r="K1393"/>
  <c r="J1393"/>
  <c r="I1393"/>
  <c r="H1393"/>
  <c r="G1393"/>
  <c r="F1393"/>
  <c r="E1393"/>
  <c r="D1393"/>
  <c r="R1393" s="1"/>
  <c r="Q1392"/>
  <c r="P1392"/>
  <c r="O1392"/>
  <c r="N1392"/>
  <c r="M1392"/>
  <c r="L1392"/>
  <c r="K1392"/>
  <c r="J1392"/>
  <c r="I1392"/>
  <c r="H1392"/>
  <c r="G1392"/>
  <c r="F1392"/>
  <c r="R1392" s="1"/>
  <c r="E1392"/>
  <c r="D1392"/>
  <c r="Q1391"/>
  <c r="P1391"/>
  <c r="O1391"/>
  <c r="N1391"/>
  <c r="M1391"/>
  <c r="L1391"/>
  <c r="K1391"/>
  <c r="J1391"/>
  <c r="I1391"/>
  <c r="H1391"/>
  <c r="G1391"/>
  <c r="F1391"/>
  <c r="E1391"/>
  <c r="R1391" s="1"/>
  <c r="D1391"/>
  <c r="Q1390"/>
  <c r="P1390"/>
  <c r="O1390"/>
  <c r="N1390"/>
  <c r="M1390"/>
  <c r="L1390"/>
  <c r="K1390"/>
  <c r="J1390"/>
  <c r="I1390"/>
  <c r="H1390"/>
  <c r="G1390"/>
  <c r="F1390"/>
  <c r="E1390"/>
  <c r="D1390"/>
  <c r="R1390" s="1"/>
  <c r="Q1389"/>
  <c r="P1389"/>
  <c r="O1389"/>
  <c r="N1389"/>
  <c r="M1389"/>
  <c r="L1389"/>
  <c r="K1389"/>
  <c r="J1389"/>
  <c r="I1389"/>
  <c r="H1389"/>
  <c r="G1389"/>
  <c r="F1389"/>
  <c r="E1389"/>
  <c r="D1389"/>
  <c r="R1389" s="1"/>
  <c r="Q1388"/>
  <c r="P1388"/>
  <c r="O1388"/>
  <c r="N1388"/>
  <c r="M1388"/>
  <c r="L1388"/>
  <c r="K1388"/>
  <c r="J1388"/>
  <c r="I1388"/>
  <c r="H1388"/>
  <c r="G1388"/>
  <c r="F1388"/>
  <c r="R1388" s="1"/>
  <c r="E1388"/>
  <c r="D1388"/>
  <c r="Q1387"/>
  <c r="P1387"/>
  <c r="O1387"/>
  <c r="N1387"/>
  <c r="M1387"/>
  <c r="L1387"/>
  <c r="K1387"/>
  <c r="J1387"/>
  <c r="I1387"/>
  <c r="H1387"/>
  <c r="G1387"/>
  <c r="F1387"/>
  <c r="E1387"/>
  <c r="R1387" s="1"/>
  <c r="D1387"/>
  <c r="Q1386"/>
  <c r="P1386"/>
  <c r="O1386"/>
  <c r="N1386"/>
  <c r="M1386"/>
  <c r="L1386"/>
  <c r="K1386"/>
  <c r="J1386"/>
  <c r="I1386"/>
  <c r="H1386"/>
  <c r="G1386"/>
  <c r="F1386"/>
  <c r="E1386"/>
  <c r="D1386"/>
  <c r="R1386" s="1"/>
  <c r="Q1385"/>
  <c r="P1385"/>
  <c r="O1385"/>
  <c r="N1385"/>
  <c r="M1385"/>
  <c r="L1385"/>
  <c r="K1385"/>
  <c r="J1385"/>
  <c r="I1385"/>
  <c r="H1385"/>
  <c r="G1385"/>
  <c r="F1385"/>
  <c r="E1385"/>
  <c r="D1385"/>
  <c r="R1385" s="1"/>
  <c r="Q1384"/>
  <c r="P1384"/>
  <c r="O1384"/>
  <c r="N1384"/>
  <c r="M1384"/>
  <c r="L1384"/>
  <c r="K1384"/>
  <c r="J1384"/>
  <c r="I1384"/>
  <c r="H1384"/>
  <c r="G1384"/>
  <c r="F1384"/>
  <c r="R1384" s="1"/>
  <c r="E1384"/>
  <c r="D1384"/>
  <c r="Q1383"/>
  <c r="P1383"/>
  <c r="O1383"/>
  <c r="N1383"/>
  <c r="M1383"/>
  <c r="L1383"/>
  <c r="K1383"/>
  <c r="J1383"/>
  <c r="I1383"/>
  <c r="H1383"/>
  <c r="G1383"/>
  <c r="F1383"/>
  <c r="E1383"/>
  <c r="R1383" s="1"/>
  <c r="D1383"/>
  <c r="Q1382"/>
  <c r="P1382"/>
  <c r="O1382"/>
  <c r="N1382"/>
  <c r="M1382"/>
  <c r="L1382"/>
  <c r="K1382"/>
  <c r="J1382"/>
  <c r="I1382"/>
  <c r="H1382"/>
  <c r="G1382"/>
  <c r="F1382"/>
  <c r="E1382"/>
  <c r="D1382"/>
  <c r="R1382" s="1"/>
  <c r="Q1381"/>
  <c r="P1381"/>
  <c r="O1381"/>
  <c r="N1381"/>
  <c r="M1381"/>
  <c r="L1381"/>
  <c r="K1381"/>
  <c r="J1381"/>
  <c r="I1381"/>
  <c r="H1381"/>
  <c r="G1381"/>
  <c r="F1381"/>
  <c r="E1381"/>
  <c r="D1381"/>
  <c r="R1381" s="1"/>
  <c r="Q1380"/>
  <c r="P1380"/>
  <c r="O1380"/>
  <c r="N1380"/>
  <c r="M1380"/>
  <c r="L1380"/>
  <c r="K1380"/>
  <c r="J1380"/>
  <c r="I1380"/>
  <c r="H1380"/>
  <c r="G1380"/>
  <c r="F1380"/>
  <c r="R1380" s="1"/>
  <c r="E1380"/>
  <c r="D1380"/>
  <c r="Q1379"/>
  <c r="P1379"/>
  <c r="O1379"/>
  <c r="N1379"/>
  <c r="M1379"/>
  <c r="L1379"/>
  <c r="K1379"/>
  <c r="J1379"/>
  <c r="I1379"/>
  <c r="H1379"/>
  <c r="G1379"/>
  <c r="F1379"/>
  <c r="E1379"/>
  <c r="R1379" s="1"/>
  <c r="D1379"/>
  <c r="Q1378"/>
  <c r="P1378"/>
  <c r="O1378"/>
  <c r="N1378"/>
  <c r="M1378"/>
  <c r="L1378"/>
  <c r="K1378"/>
  <c r="J1378"/>
  <c r="I1378"/>
  <c r="H1378"/>
  <c r="G1378"/>
  <c r="F1378"/>
  <c r="E1378"/>
  <c r="D1378"/>
  <c r="R1378" s="1"/>
  <c r="Q1377"/>
  <c r="P1377"/>
  <c r="O1377"/>
  <c r="N1377"/>
  <c r="M1377"/>
  <c r="L1377"/>
  <c r="K1377"/>
  <c r="J1377"/>
  <c r="I1377"/>
  <c r="H1377"/>
  <c r="G1377"/>
  <c r="F1377"/>
  <c r="E1377"/>
  <c r="D1377"/>
  <c r="R1377" s="1"/>
  <c r="Q1376"/>
  <c r="P1376"/>
  <c r="O1376"/>
  <c r="N1376"/>
  <c r="M1376"/>
  <c r="L1376"/>
  <c r="K1376"/>
  <c r="J1376"/>
  <c r="I1376"/>
  <c r="H1376"/>
  <c r="G1376"/>
  <c r="F1376"/>
  <c r="R1376" s="1"/>
  <c r="E1376"/>
  <c r="D1376"/>
  <c r="Q1375"/>
  <c r="P1375"/>
  <c r="O1375"/>
  <c r="N1375"/>
  <c r="M1375"/>
  <c r="L1375"/>
  <c r="K1375"/>
  <c r="J1375"/>
  <c r="I1375"/>
  <c r="H1375"/>
  <c r="G1375"/>
  <c r="F1375"/>
  <c r="E1375"/>
  <c r="R1375" s="1"/>
  <c r="D1375"/>
  <c r="Q1374"/>
  <c r="P1374"/>
  <c r="O1374"/>
  <c r="N1374"/>
  <c r="M1374"/>
  <c r="L1374"/>
  <c r="K1374"/>
  <c r="J1374"/>
  <c r="I1374"/>
  <c r="H1374"/>
  <c r="G1374"/>
  <c r="F1374"/>
  <c r="E1374"/>
  <c r="D1374"/>
  <c r="R1374" s="1"/>
  <c r="Q1373"/>
  <c r="P1373"/>
  <c r="O1373"/>
  <c r="N1373"/>
  <c r="M1373"/>
  <c r="L1373"/>
  <c r="K1373"/>
  <c r="J1373"/>
  <c r="I1373"/>
  <c r="H1373"/>
  <c r="G1373"/>
  <c r="F1373"/>
  <c r="E1373"/>
  <c r="D1373"/>
  <c r="R1373" s="1"/>
  <c r="Q1372"/>
  <c r="P1372"/>
  <c r="O1372"/>
  <c r="N1372"/>
  <c r="M1372"/>
  <c r="L1372"/>
  <c r="K1372"/>
  <c r="J1372"/>
  <c r="I1372"/>
  <c r="H1372"/>
  <c r="G1372"/>
  <c r="F1372"/>
  <c r="R1372" s="1"/>
  <c r="E1372"/>
  <c r="D1372"/>
  <c r="Q1371"/>
  <c r="P1371"/>
  <c r="O1371"/>
  <c r="N1371"/>
  <c r="M1371"/>
  <c r="L1371"/>
  <c r="K1371"/>
  <c r="J1371"/>
  <c r="I1371"/>
  <c r="H1371"/>
  <c r="G1371"/>
  <c r="F1371"/>
  <c r="E1371"/>
  <c r="R1371" s="1"/>
  <c r="D1371"/>
  <c r="Q1370"/>
  <c r="P1370"/>
  <c r="O1370"/>
  <c r="N1370"/>
  <c r="M1370"/>
  <c r="L1370"/>
  <c r="K1370"/>
  <c r="J1370"/>
  <c r="I1370"/>
  <c r="H1370"/>
  <c r="G1370"/>
  <c r="F1370"/>
  <c r="E1370"/>
  <c r="D1370"/>
  <c r="R1370" s="1"/>
  <c r="Q1369"/>
  <c r="P1369"/>
  <c r="O1369"/>
  <c r="N1369"/>
  <c r="M1369"/>
  <c r="L1369"/>
  <c r="K1369"/>
  <c r="J1369"/>
  <c r="I1369"/>
  <c r="H1369"/>
  <c r="G1369"/>
  <c r="F1369"/>
  <c r="E1369"/>
  <c r="D1369"/>
  <c r="R1369" s="1"/>
  <c r="Q1368"/>
  <c r="P1368"/>
  <c r="O1368"/>
  <c r="N1368"/>
  <c r="M1368"/>
  <c r="L1368"/>
  <c r="K1368"/>
  <c r="J1368"/>
  <c r="I1368"/>
  <c r="H1368"/>
  <c r="G1368"/>
  <c r="F1368"/>
  <c r="R1368" s="1"/>
  <c r="E1368"/>
  <c r="D1368"/>
  <c r="Q1367"/>
  <c r="P1367"/>
  <c r="O1367"/>
  <c r="N1367"/>
  <c r="M1367"/>
  <c r="L1367"/>
  <c r="K1367"/>
  <c r="J1367"/>
  <c r="I1367"/>
  <c r="H1367"/>
  <c r="G1367"/>
  <c r="F1367"/>
  <c r="E1367"/>
  <c r="R1367" s="1"/>
  <c r="D1367"/>
  <c r="Q1366"/>
  <c r="P1366"/>
  <c r="O1366"/>
  <c r="N1366"/>
  <c r="M1366"/>
  <c r="L1366"/>
  <c r="K1366"/>
  <c r="J1366"/>
  <c r="I1366"/>
  <c r="H1366"/>
  <c r="G1366"/>
  <c r="F1366"/>
  <c r="E1366"/>
  <c r="D1366"/>
  <c r="R1366" s="1"/>
  <c r="Q1365"/>
  <c r="P1365"/>
  <c r="O1365"/>
  <c r="N1365"/>
  <c r="M1365"/>
  <c r="L1365"/>
  <c r="K1365"/>
  <c r="J1365"/>
  <c r="I1365"/>
  <c r="H1365"/>
  <c r="G1365"/>
  <c r="F1365"/>
  <c r="E1365"/>
  <c r="D1365"/>
  <c r="R1365" s="1"/>
  <c r="Q1364"/>
  <c r="P1364"/>
  <c r="O1364"/>
  <c r="N1364"/>
  <c r="M1364"/>
  <c r="L1364"/>
  <c r="K1364"/>
  <c r="J1364"/>
  <c r="I1364"/>
  <c r="H1364"/>
  <c r="G1364"/>
  <c r="F1364"/>
  <c r="R1364" s="1"/>
  <c r="E1364"/>
  <c r="D1364"/>
  <c r="Q1363"/>
  <c r="P1363"/>
  <c r="O1363"/>
  <c r="N1363"/>
  <c r="M1363"/>
  <c r="L1363"/>
  <c r="K1363"/>
  <c r="J1363"/>
  <c r="I1363"/>
  <c r="H1363"/>
  <c r="G1363"/>
  <c r="F1363"/>
  <c r="E1363"/>
  <c r="R1363" s="1"/>
  <c r="D1363"/>
  <c r="Q1362"/>
  <c r="P1362"/>
  <c r="O1362"/>
  <c r="N1362"/>
  <c r="M1362"/>
  <c r="L1362"/>
  <c r="K1362"/>
  <c r="J1362"/>
  <c r="I1362"/>
  <c r="H1362"/>
  <c r="G1362"/>
  <c r="F1362"/>
  <c r="E1362"/>
  <c r="D1362"/>
  <c r="R1362" s="1"/>
  <c r="Q1361"/>
  <c r="P1361"/>
  <c r="O1361"/>
  <c r="N1361"/>
  <c r="M1361"/>
  <c r="L1361"/>
  <c r="K1361"/>
  <c r="J1361"/>
  <c r="I1361"/>
  <c r="H1361"/>
  <c r="G1361"/>
  <c r="F1361"/>
  <c r="E1361"/>
  <c r="D1361"/>
  <c r="R1361" s="1"/>
  <c r="Q1360"/>
  <c r="P1360"/>
  <c r="O1360"/>
  <c r="N1360"/>
  <c r="M1360"/>
  <c r="L1360"/>
  <c r="K1360"/>
  <c r="J1360"/>
  <c r="I1360"/>
  <c r="H1360"/>
  <c r="G1360"/>
  <c r="F1360"/>
  <c r="R1360" s="1"/>
  <c r="E1360"/>
  <c r="D1360"/>
  <c r="Q1359"/>
  <c r="P1359"/>
  <c r="O1359"/>
  <c r="N1359"/>
  <c r="M1359"/>
  <c r="L1359"/>
  <c r="K1359"/>
  <c r="J1359"/>
  <c r="I1359"/>
  <c r="H1359"/>
  <c r="G1359"/>
  <c r="F1359"/>
  <c r="E1359"/>
  <c r="R1359" s="1"/>
  <c r="D1359"/>
  <c r="Q1358"/>
  <c r="P1358"/>
  <c r="O1358"/>
  <c r="N1358"/>
  <c r="M1358"/>
  <c r="L1358"/>
  <c r="K1358"/>
  <c r="J1358"/>
  <c r="I1358"/>
  <c r="H1358"/>
  <c r="G1358"/>
  <c r="F1358"/>
  <c r="E1358"/>
  <c r="D1358"/>
  <c r="R1358" s="1"/>
  <c r="Q1357"/>
  <c r="P1357"/>
  <c r="O1357"/>
  <c r="N1357"/>
  <c r="M1357"/>
  <c r="L1357"/>
  <c r="K1357"/>
  <c r="J1357"/>
  <c r="I1357"/>
  <c r="H1357"/>
  <c r="G1357"/>
  <c r="F1357"/>
  <c r="E1357"/>
  <c r="D1357"/>
  <c r="R1357" s="1"/>
  <c r="Q1356"/>
  <c r="P1356"/>
  <c r="O1356"/>
  <c r="N1356"/>
  <c r="M1356"/>
  <c r="L1356"/>
  <c r="K1356"/>
  <c r="J1356"/>
  <c r="I1356"/>
  <c r="H1356"/>
  <c r="G1356"/>
  <c r="F1356"/>
  <c r="R1356" s="1"/>
  <c r="E1356"/>
  <c r="D1356"/>
  <c r="Q1355"/>
  <c r="P1355"/>
  <c r="O1355"/>
  <c r="N1355"/>
  <c r="M1355"/>
  <c r="L1355"/>
  <c r="K1355"/>
  <c r="J1355"/>
  <c r="I1355"/>
  <c r="H1355"/>
  <c r="G1355"/>
  <c r="F1355"/>
  <c r="E1355"/>
  <c r="R1355" s="1"/>
  <c r="D1355"/>
  <c r="Q1354"/>
  <c r="P1354"/>
  <c r="O1354"/>
  <c r="N1354"/>
  <c r="M1354"/>
  <c r="L1354"/>
  <c r="K1354"/>
  <c r="J1354"/>
  <c r="I1354"/>
  <c r="H1354"/>
  <c r="G1354"/>
  <c r="F1354"/>
  <c r="E1354"/>
  <c r="D1354"/>
  <c r="R1354" s="1"/>
  <c r="Q1353"/>
  <c r="P1353"/>
  <c r="O1353"/>
  <c r="N1353"/>
  <c r="M1353"/>
  <c r="L1353"/>
  <c r="K1353"/>
  <c r="J1353"/>
  <c r="I1353"/>
  <c r="H1353"/>
  <c r="G1353"/>
  <c r="F1353"/>
  <c r="E1353"/>
  <c r="D1353"/>
  <c r="R1353" s="1"/>
  <c r="Q1352"/>
  <c r="P1352"/>
  <c r="O1352"/>
  <c r="N1352"/>
  <c r="M1352"/>
  <c r="L1352"/>
  <c r="K1352"/>
  <c r="J1352"/>
  <c r="I1352"/>
  <c r="H1352"/>
  <c r="G1352"/>
  <c r="F1352"/>
  <c r="R1352" s="1"/>
  <c r="E1352"/>
  <c r="D1352"/>
  <c r="Q1351"/>
  <c r="P1351"/>
  <c r="O1351"/>
  <c r="N1351"/>
  <c r="M1351"/>
  <c r="L1351"/>
  <c r="K1351"/>
  <c r="J1351"/>
  <c r="I1351"/>
  <c r="H1351"/>
  <c r="G1351"/>
  <c r="F1351"/>
  <c r="E1351"/>
  <c r="R1351" s="1"/>
  <c r="D1351"/>
  <c r="Q1350"/>
  <c r="P1350"/>
  <c r="O1350"/>
  <c r="N1350"/>
  <c r="M1350"/>
  <c r="L1350"/>
  <c r="K1350"/>
  <c r="J1350"/>
  <c r="I1350"/>
  <c r="H1350"/>
  <c r="G1350"/>
  <c r="F1350"/>
  <c r="E1350"/>
  <c r="D1350"/>
  <c r="R1350" s="1"/>
  <c r="Q1349"/>
  <c r="P1349"/>
  <c r="O1349"/>
  <c r="N1349"/>
  <c r="M1349"/>
  <c r="L1349"/>
  <c r="K1349"/>
  <c r="J1349"/>
  <c r="I1349"/>
  <c r="H1349"/>
  <c r="G1349"/>
  <c r="F1349"/>
  <c r="E1349"/>
  <c r="D1349"/>
  <c r="R1349" s="1"/>
  <c r="Q1348"/>
  <c r="P1348"/>
  <c r="O1348"/>
  <c r="N1348"/>
  <c r="M1348"/>
  <c r="L1348"/>
  <c r="K1348"/>
  <c r="J1348"/>
  <c r="I1348"/>
  <c r="H1348"/>
  <c r="G1348"/>
  <c r="F1348"/>
  <c r="R1348" s="1"/>
  <c r="E1348"/>
  <c r="D1348"/>
  <c r="Q1347"/>
  <c r="P1347"/>
  <c r="O1347"/>
  <c r="N1347"/>
  <c r="M1347"/>
  <c r="L1347"/>
  <c r="K1347"/>
  <c r="J1347"/>
  <c r="I1347"/>
  <c r="H1347"/>
  <c r="G1347"/>
  <c r="F1347"/>
  <c r="E1347"/>
  <c r="R1347" s="1"/>
  <c r="D1347"/>
  <c r="Q1346"/>
  <c r="P1346"/>
  <c r="O1346"/>
  <c r="N1346"/>
  <c r="M1346"/>
  <c r="L1346"/>
  <c r="K1346"/>
  <c r="J1346"/>
  <c r="I1346"/>
  <c r="H1346"/>
  <c r="G1346"/>
  <c r="F1346"/>
  <c r="E1346"/>
  <c r="D1346"/>
  <c r="R1346" s="1"/>
  <c r="Q1345"/>
  <c r="P1345"/>
  <c r="O1345"/>
  <c r="N1345"/>
  <c r="M1345"/>
  <c r="L1345"/>
  <c r="K1345"/>
  <c r="J1345"/>
  <c r="I1345"/>
  <c r="H1345"/>
  <c r="G1345"/>
  <c r="F1345"/>
  <c r="E1345"/>
  <c r="D1345"/>
  <c r="R1345" s="1"/>
  <c r="Q1344"/>
  <c r="P1344"/>
  <c r="O1344"/>
  <c r="N1344"/>
  <c r="M1344"/>
  <c r="L1344"/>
  <c r="K1344"/>
  <c r="J1344"/>
  <c r="I1344"/>
  <c r="H1344"/>
  <c r="G1344"/>
  <c r="F1344"/>
  <c r="R1344" s="1"/>
  <c r="E1344"/>
  <c r="D1344"/>
  <c r="Q1343"/>
  <c r="P1343"/>
  <c r="O1343"/>
  <c r="N1343"/>
  <c r="M1343"/>
  <c r="L1343"/>
  <c r="K1343"/>
  <c r="J1343"/>
  <c r="I1343"/>
  <c r="H1343"/>
  <c r="G1343"/>
  <c r="F1343"/>
  <c r="E1343"/>
  <c r="R1343" s="1"/>
  <c r="D1343"/>
  <c r="Q1342"/>
  <c r="P1342"/>
  <c r="O1342"/>
  <c r="N1342"/>
  <c r="M1342"/>
  <c r="L1342"/>
  <c r="K1342"/>
  <c r="J1342"/>
  <c r="I1342"/>
  <c r="H1342"/>
  <c r="G1342"/>
  <c r="F1342"/>
  <c r="E1342"/>
  <c r="D1342"/>
  <c r="R1342" s="1"/>
  <c r="Q1341"/>
  <c r="P1341"/>
  <c r="O1341"/>
  <c r="N1341"/>
  <c r="M1341"/>
  <c r="L1341"/>
  <c r="K1341"/>
  <c r="J1341"/>
  <c r="I1341"/>
  <c r="H1341"/>
  <c r="G1341"/>
  <c r="F1341"/>
  <c r="E1341"/>
  <c r="D1341"/>
  <c r="R1341" s="1"/>
  <c r="Q1340"/>
  <c r="P1340"/>
  <c r="O1340"/>
  <c r="N1340"/>
  <c r="M1340"/>
  <c r="L1340"/>
  <c r="K1340"/>
  <c r="J1340"/>
  <c r="I1340"/>
  <c r="H1340"/>
  <c r="G1340"/>
  <c r="F1340"/>
  <c r="R1340" s="1"/>
  <c r="E1340"/>
  <c r="D1340"/>
  <c r="Q1339"/>
  <c r="P1339"/>
  <c r="O1339"/>
  <c r="N1339"/>
  <c r="M1339"/>
  <c r="L1339"/>
  <c r="K1339"/>
  <c r="J1339"/>
  <c r="I1339"/>
  <c r="H1339"/>
  <c r="G1339"/>
  <c r="F1339"/>
  <c r="E1339"/>
  <c r="R1339" s="1"/>
  <c r="D1339"/>
  <c r="Q1338"/>
  <c r="P1338"/>
  <c r="O1338"/>
  <c r="N1338"/>
  <c r="M1338"/>
  <c r="L1338"/>
  <c r="K1338"/>
  <c r="J1338"/>
  <c r="I1338"/>
  <c r="H1338"/>
  <c r="G1338"/>
  <c r="F1338"/>
  <c r="E1338"/>
  <c r="D1338"/>
  <c r="R1338" s="1"/>
  <c r="Q1337"/>
  <c r="P1337"/>
  <c r="O1337"/>
  <c r="N1337"/>
  <c r="M1337"/>
  <c r="L1337"/>
  <c r="K1337"/>
  <c r="J1337"/>
  <c r="I1337"/>
  <c r="H1337"/>
  <c r="G1337"/>
  <c r="F1337"/>
  <c r="E1337"/>
  <c r="D1337"/>
  <c r="R1337" s="1"/>
  <c r="Q1336"/>
  <c r="P1336"/>
  <c r="O1336"/>
  <c r="N1336"/>
  <c r="M1336"/>
  <c r="L1336"/>
  <c r="K1336"/>
  <c r="J1336"/>
  <c r="I1336"/>
  <c r="H1336"/>
  <c r="G1336"/>
  <c r="F1336"/>
  <c r="R1336" s="1"/>
  <c r="E1336"/>
  <c r="D1336"/>
  <c r="Q1335"/>
  <c r="P1335"/>
  <c r="O1335"/>
  <c r="N1335"/>
  <c r="M1335"/>
  <c r="L1335"/>
  <c r="K1335"/>
  <c r="J1335"/>
  <c r="I1335"/>
  <c r="H1335"/>
  <c r="G1335"/>
  <c r="F1335"/>
  <c r="E1335"/>
  <c r="R1335" s="1"/>
  <c r="D1335"/>
  <c r="Q1334"/>
  <c r="P1334"/>
  <c r="O1334"/>
  <c r="N1334"/>
  <c r="M1334"/>
  <c r="L1334"/>
  <c r="K1334"/>
  <c r="J1334"/>
  <c r="I1334"/>
  <c r="H1334"/>
  <c r="G1334"/>
  <c r="F1334"/>
  <c r="E1334"/>
  <c r="D1334"/>
  <c r="R1334" s="1"/>
  <c r="Q1333"/>
  <c r="P1333"/>
  <c r="O1333"/>
  <c r="N1333"/>
  <c r="M1333"/>
  <c r="L1333"/>
  <c r="K1333"/>
  <c r="J1333"/>
  <c r="I1333"/>
  <c r="H1333"/>
  <c r="G1333"/>
  <c r="F1333"/>
  <c r="E1333"/>
  <c r="D1333"/>
  <c r="R1333" s="1"/>
  <c r="Q1332"/>
  <c r="P1332"/>
  <c r="O1332"/>
  <c r="N1332"/>
  <c r="M1332"/>
  <c r="L1332"/>
  <c r="K1332"/>
  <c r="J1332"/>
  <c r="I1332"/>
  <c r="H1332"/>
  <c r="G1332"/>
  <c r="F1332"/>
  <c r="R1332" s="1"/>
  <c r="E1332"/>
  <c r="D1332"/>
  <c r="Q1331"/>
  <c r="P1331"/>
  <c r="O1331"/>
  <c r="N1331"/>
  <c r="M1331"/>
  <c r="L1331"/>
  <c r="K1331"/>
  <c r="J1331"/>
  <c r="I1331"/>
  <c r="H1331"/>
  <c r="G1331"/>
  <c r="F1331"/>
  <c r="E1331"/>
  <c r="R1331" s="1"/>
  <c r="D1331"/>
  <c r="Q1330"/>
  <c r="P1330"/>
  <c r="O1330"/>
  <c r="N1330"/>
  <c r="M1330"/>
  <c r="L1330"/>
  <c r="K1330"/>
  <c r="J1330"/>
  <c r="I1330"/>
  <c r="H1330"/>
  <c r="G1330"/>
  <c r="F1330"/>
  <c r="E1330"/>
  <c r="D1330"/>
  <c r="R1330" s="1"/>
  <c r="Q1329"/>
  <c r="P1329"/>
  <c r="O1329"/>
  <c r="N1329"/>
  <c r="M1329"/>
  <c r="L1329"/>
  <c r="K1329"/>
  <c r="J1329"/>
  <c r="I1329"/>
  <c r="H1329"/>
  <c r="G1329"/>
  <c r="F1329"/>
  <c r="E1329"/>
  <c r="D1329"/>
  <c r="R1329" s="1"/>
  <c r="Q1328"/>
  <c r="P1328"/>
  <c r="O1328"/>
  <c r="N1328"/>
  <c r="M1328"/>
  <c r="L1328"/>
  <c r="K1328"/>
  <c r="J1328"/>
  <c r="I1328"/>
  <c r="H1328"/>
  <c r="G1328"/>
  <c r="F1328"/>
  <c r="R1328" s="1"/>
  <c r="E1328"/>
  <c r="D1328"/>
  <c r="Q1327"/>
  <c r="P1327"/>
  <c r="O1327"/>
  <c r="N1327"/>
  <c r="M1327"/>
  <c r="L1327"/>
  <c r="K1327"/>
  <c r="J1327"/>
  <c r="I1327"/>
  <c r="H1327"/>
  <c r="G1327"/>
  <c r="F1327"/>
  <c r="E1327"/>
  <c r="R1327" s="1"/>
  <c r="D1327"/>
  <c r="Q1326"/>
  <c r="P1326"/>
  <c r="O1326"/>
  <c r="N1326"/>
  <c r="M1326"/>
  <c r="L1326"/>
  <c r="K1326"/>
  <c r="J1326"/>
  <c r="I1326"/>
  <c r="H1326"/>
  <c r="G1326"/>
  <c r="F1326"/>
  <c r="E1326"/>
  <c r="D1326"/>
  <c r="R1326" s="1"/>
  <c r="Q1325"/>
  <c r="P1325"/>
  <c r="O1325"/>
  <c r="N1325"/>
  <c r="M1325"/>
  <c r="L1325"/>
  <c r="K1325"/>
  <c r="J1325"/>
  <c r="I1325"/>
  <c r="H1325"/>
  <c r="G1325"/>
  <c r="F1325"/>
  <c r="E1325"/>
  <c r="D1325"/>
  <c r="R1325" s="1"/>
  <c r="Q1324"/>
  <c r="P1324"/>
  <c r="O1324"/>
  <c r="N1324"/>
  <c r="M1324"/>
  <c r="L1324"/>
  <c r="K1324"/>
  <c r="J1324"/>
  <c r="I1324"/>
  <c r="H1324"/>
  <c r="G1324"/>
  <c r="F1324"/>
  <c r="R1324" s="1"/>
  <c r="E1324"/>
  <c r="D1324"/>
  <c r="Q1323"/>
  <c r="P1323"/>
  <c r="O1323"/>
  <c r="N1323"/>
  <c r="M1323"/>
  <c r="L1323"/>
  <c r="K1323"/>
  <c r="J1323"/>
  <c r="I1323"/>
  <c r="H1323"/>
  <c r="G1323"/>
  <c r="F1323"/>
  <c r="E1323"/>
  <c r="R1323" s="1"/>
  <c r="D1323"/>
  <c r="Q1322"/>
  <c r="P1322"/>
  <c r="O1322"/>
  <c r="N1322"/>
  <c r="M1322"/>
  <c r="L1322"/>
  <c r="K1322"/>
  <c r="J1322"/>
  <c r="I1322"/>
  <c r="H1322"/>
  <c r="G1322"/>
  <c r="F1322"/>
  <c r="E1322"/>
  <c r="D1322"/>
  <c r="R1322" s="1"/>
  <c r="Q1321"/>
  <c r="P1321"/>
  <c r="O1321"/>
  <c r="N1321"/>
  <c r="M1321"/>
  <c r="L1321"/>
  <c r="K1321"/>
  <c r="J1321"/>
  <c r="I1321"/>
  <c r="H1321"/>
  <c r="G1321"/>
  <c r="F1321"/>
  <c r="E1321"/>
  <c r="D1321"/>
  <c r="R1321" s="1"/>
  <c r="Q1320"/>
  <c r="P1320"/>
  <c r="O1320"/>
  <c r="N1320"/>
  <c r="M1320"/>
  <c r="L1320"/>
  <c r="K1320"/>
  <c r="J1320"/>
  <c r="I1320"/>
  <c r="H1320"/>
  <c r="G1320"/>
  <c r="F1320"/>
  <c r="R1320" s="1"/>
  <c r="E1320"/>
  <c r="D1320"/>
  <c r="Q1319"/>
  <c r="P1319"/>
  <c r="O1319"/>
  <c r="N1319"/>
  <c r="M1319"/>
  <c r="L1319"/>
  <c r="K1319"/>
  <c r="J1319"/>
  <c r="I1319"/>
  <c r="H1319"/>
  <c r="G1319"/>
  <c r="F1319"/>
  <c r="E1319"/>
  <c r="R1319" s="1"/>
  <c r="D1319"/>
  <c r="Q1318"/>
  <c r="P1318"/>
  <c r="O1318"/>
  <c r="N1318"/>
  <c r="M1318"/>
  <c r="L1318"/>
  <c r="K1318"/>
  <c r="J1318"/>
  <c r="I1318"/>
  <c r="H1318"/>
  <c r="G1318"/>
  <c r="F1318"/>
  <c r="E1318"/>
  <c r="D1318"/>
  <c r="R1318" s="1"/>
  <c r="Q1317"/>
  <c r="P1317"/>
  <c r="O1317"/>
  <c r="N1317"/>
  <c r="M1317"/>
  <c r="L1317"/>
  <c r="K1317"/>
  <c r="J1317"/>
  <c r="I1317"/>
  <c r="H1317"/>
  <c r="G1317"/>
  <c r="F1317"/>
  <c r="E1317"/>
  <c r="D1317"/>
  <c r="R1317" s="1"/>
  <c r="Q1316"/>
  <c r="P1316"/>
  <c r="O1316"/>
  <c r="N1316"/>
  <c r="M1316"/>
  <c r="L1316"/>
  <c r="K1316"/>
  <c r="J1316"/>
  <c r="I1316"/>
  <c r="H1316"/>
  <c r="G1316"/>
  <c r="F1316"/>
  <c r="R1316" s="1"/>
  <c r="E1316"/>
  <c r="D1316"/>
  <c r="Q1315"/>
  <c r="P1315"/>
  <c r="O1315"/>
  <c r="N1315"/>
  <c r="M1315"/>
  <c r="L1315"/>
  <c r="K1315"/>
  <c r="J1315"/>
  <c r="I1315"/>
  <c r="H1315"/>
  <c r="G1315"/>
  <c r="F1315"/>
  <c r="E1315"/>
  <c r="R1315" s="1"/>
  <c r="D1315"/>
  <c r="Q1314"/>
  <c r="P1314"/>
  <c r="O1314"/>
  <c r="N1314"/>
  <c r="M1314"/>
  <c r="L1314"/>
  <c r="K1314"/>
  <c r="J1314"/>
  <c r="I1314"/>
  <c r="H1314"/>
  <c r="G1314"/>
  <c r="F1314"/>
  <c r="E1314"/>
  <c r="D1314"/>
  <c r="R1314" s="1"/>
  <c r="Q1313"/>
  <c r="P1313"/>
  <c r="O1313"/>
  <c r="N1313"/>
  <c r="M1313"/>
  <c r="L1313"/>
  <c r="K1313"/>
  <c r="J1313"/>
  <c r="I1313"/>
  <c r="H1313"/>
  <c r="G1313"/>
  <c r="F1313"/>
  <c r="E1313"/>
  <c r="D1313"/>
  <c r="R1313" s="1"/>
  <c r="Q1312"/>
  <c r="P1312"/>
  <c r="O1312"/>
  <c r="N1312"/>
  <c r="M1312"/>
  <c r="L1312"/>
  <c r="K1312"/>
  <c r="J1312"/>
  <c r="I1312"/>
  <c r="H1312"/>
  <c r="G1312"/>
  <c r="F1312"/>
  <c r="R1312" s="1"/>
  <c r="E1312"/>
  <c r="D1312"/>
  <c r="Q1311"/>
  <c r="P1311"/>
  <c r="O1311"/>
  <c r="N1311"/>
  <c r="M1311"/>
  <c r="L1311"/>
  <c r="K1311"/>
  <c r="J1311"/>
  <c r="I1311"/>
  <c r="H1311"/>
  <c r="G1311"/>
  <c r="F1311"/>
  <c r="E1311"/>
  <c r="R1311" s="1"/>
  <c r="D1311"/>
  <c r="Q1310"/>
  <c r="P1310"/>
  <c r="O1310"/>
  <c r="N1310"/>
  <c r="M1310"/>
  <c r="L1310"/>
  <c r="K1310"/>
  <c r="J1310"/>
  <c r="I1310"/>
  <c r="H1310"/>
  <c r="G1310"/>
  <c r="F1310"/>
  <c r="E1310"/>
  <c r="D1310"/>
  <c r="R1310" s="1"/>
  <c r="Q1309"/>
  <c r="P1309"/>
  <c r="O1309"/>
  <c r="N1309"/>
  <c r="M1309"/>
  <c r="L1309"/>
  <c r="K1309"/>
  <c r="J1309"/>
  <c r="I1309"/>
  <c r="H1309"/>
  <c r="G1309"/>
  <c r="F1309"/>
  <c r="E1309"/>
  <c r="D1309"/>
  <c r="R1309" s="1"/>
  <c r="Q1308"/>
  <c r="P1308"/>
  <c r="O1308"/>
  <c r="N1308"/>
  <c r="M1308"/>
  <c r="L1308"/>
  <c r="K1308"/>
  <c r="J1308"/>
  <c r="I1308"/>
  <c r="H1308"/>
  <c r="G1308"/>
  <c r="F1308"/>
  <c r="R1308" s="1"/>
  <c r="E1308"/>
  <c r="D1308"/>
  <c r="Q1307"/>
  <c r="P1307"/>
  <c r="O1307"/>
  <c r="N1307"/>
  <c r="M1307"/>
  <c r="L1307"/>
  <c r="K1307"/>
  <c r="J1307"/>
  <c r="I1307"/>
  <c r="H1307"/>
  <c r="G1307"/>
  <c r="F1307"/>
  <c r="E1307"/>
  <c r="R1307" s="1"/>
  <c r="D1307"/>
  <c r="Q1306"/>
  <c r="P1306"/>
  <c r="O1306"/>
  <c r="N1306"/>
  <c r="M1306"/>
  <c r="L1306"/>
  <c r="K1306"/>
  <c r="J1306"/>
  <c r="I1306"/>
  <c r="H1306"/>
  <c r="G1306"/>
  <c r="F1306"/>
  <c r="E1306"/>
  <c r="D1306"/>
  <c r="R1306" s="1"/>
  <c r="Q1305"/>
  <c r="P1305"/>
  <c r="O1305"/>
  <c r="N1305"/>
  <c r="M1305"/>
  <c r="L1305"/>
  <c r="K1305"/>
  <c r="J1305"/>
  <c r="I1305"/>
  <c r="H1305"/>
  <c r="G1305"/>
  <c r="F1305"/>
  <c r="E1305"/>
  <c r="D1305"/>
  <c r="R1305" s="1"/>
  <c r="Q1304"/>
  <c r="P1304"/>
  <c r="O1304"/>
  <c r="N1304"/>
  <c r="M1304"/>
  <c r="L1304"/>
  <c r="K1304"/>
  <c r="J1304"/>
  <c r="I1304"/>
  <c r="H1304"/>
  <c r="G1304"/>
  <c r="F1304"/>
  <c r="R1304" s="1"/>
  <c r="E1304"/>
  <c r="D1304"/>
  <c r="Q1303"/>
  <c r="P1303"/>
  <c r="O1303"/>
  <c r="N1303"/>
  <c r="M1303"/>
  <c r="L1303"/>
  <c r="K1303"/>
  <c r="J1303"/>
  <c r="I1303"/>
  <c r="H1303"/>
  <c r="G1303"/>
  <c r="F1303"/>
  <c r="E1303"/>
  <c r="R1303" s="1"/>
  <c r="D1303"/>
  <c r="Q1302"/>
  <c r="P1302"/>
  <c r="O1302"/>
  <c r="N1302"/>
  <c r="M1302"/>
  <c r="L1302"/>
  <c r="K1302"/>
  <c r="J1302"/>
  <c r="I1302"/>
  <c r="H1302"/>
  <c r="G1302"/>
  <c r="F1302"/>
  <c r="E1302"/>
  <c r="D1302"/>
  <c r="R1302" s="1"/>
  <c r="Q1301"/>
  <c r="P1301"/>
  <c r="O1301"/>
  <c r="N1301"/>
  <c r="M1301"/>
  <c r="L1301"/>
  <c r="K1301"/>
  <c r="J1301"/>
  <c r="I1301"/>
  <c r="H1301"/>
  <c r="G1301"/>
  <c r="F1301"/>
  <c r="E1301"/>
  <c r="D1301"/>
  <c r="R1301" s="1"/>
  <c r="Q1300"/>
  <c r="P1300"/>
  <c r="O1300"/>
  <c r="N1300"/>
  <c r="M1300"/>
  <c r="L1300"/>
  <c r="K1300"/>
  <c r="J1300"/>
  <c r="I1300"/>
  <c r="H1300"/>
  <c r="G1300"/>
  <c r="F1300"/>
  <c r="R1300" s="1"/>
  <c r="E1300"/>
  <c r="D1300"/>
  <c r="Q1299"/>
  <c r="P1299"/>
  <c r="O1299"/>
  <c r="N1299"/>
  <c r="M1299"/>
  <c r="L1299"/>
  <c r="K1299"/>
  <c r="J1299"/>
  <c r="I1299"/>
  <c r="H1299"/>
  <c r="G1299"/>
  <c r="F1299"/>
  <c r="E1299"/>
  <c r="R1299" s="1"/>
  <c r="D1299"/>
  <c r="Q1298"/>
  <c r="P1298"/>
  <c r="O1298"/>
  <c r="N1298"/>
  <c r="M1298"/>
  <c r="L1298"/>
  <c r="K1298"/>
  <c r="J1298"/>
  <c r="I1298"/>
  <c r="H1298"/>
  <c r="G1298"/>
  <c r="F1298"/>
  <c r="E1298"/>
  <c r="D1298"/>
  <c r="R1298" s="1"/>
  <c r="Q1297"/>
  <c r="P1297"/>
  <c r="O1297"/>
  <c r="N1297"/>
  <c r="M1297"/>
  <c r="L1297"/>
  <c r="K1297"/>
  <c r="J1297"/>
  <c r="I1297"/>
  <c r="H1297"/>
  <c r="G1297"/>
  <c r="F1297"/>
  <c r="E1297"/>
  <c r="D1297"/>
  <c r="R1297" s="1"/>
  <c r="Q1296"/>
  <c r="P1296"/>
  <c r="O1296"/>
  <c r="N1296"/>
  <c r="M1296"/>
  <c r="L1296"/>
  <c r="K1296"/>
  <c r="J1296"/>
  <c r="I1296"/>
  <c r="H1296"/>
  <c r="G1296"/>
  <c r="F1296"/>
  <c r="R1296" s="1"/>
  <c r="E1296"/>
  <c r="D1296"/>
  <c r="Q1295"/>
  <c r="P1295"/>
  <c r="O1295"/>
  <c r="N1295"/>
  <c r="M1295"/>
  <c r="L1295"/>
  <c r="K1295"/>
  <c r="J1295"/>
  <c r="I1295"/>
  <c r="H1295"/>
  <c r="G1295"/>
  <c r="F1295"/>
  <c r="E1295"/>
  <c r="R1295" s="1"/>
  <c r="D1295"/>
  <c r="Q1294"/>
  <c r="P1294"/>
  <c r="O1294"/>
  <c r="N1294"/>
  <c r="M1294"/>
  <c r="L1294"/>
  <c r="K1294"/>
  <c r="J1294"/>
  <c r="I1294"/>
  <c r="H1294"/>
  <c r="G1294"/>
  <c r="F1294"/>
  <c r="E1294"/>
  <c r="D1294"/>
  <c r="R1294" s="1"/>
  <c r="Q1293"/>
  <c r="P1293"/>
  <c r="O1293"/>
  <c r="N1293"/>
  <c r="M1293"/>
  <c r="L1293"/>
  <c r="K1293"/>
  <c r="J1293"/>
  <c r="I1293"/>
  <c r="H1293"/>
  <c r="G1293"/>
  <c r="F1293"/>
  <c r="E1293"/>
  <c r="D1293"/>
  <c r="R1293" s="1"/>
  <c r="Q1292"/>
  <c r="P1292"/>
  <c r="O1292"/>
  <c r="N1292"/>
  <c r="M1292"/>
  <c r="L1292"/>
  <c r="K1292"/>
  <c r="J1292"/>
  <c r="I1292"/>
  <c r="H1292"/>
  <c r="G1292"/>
  <c r="F1292"/>
  <c r="R1292" s="1"/>
  <c r="E1292"/>
  <c r="D1292"/>
  <c r="Q1291"/>
  <c r="P1291"/>
  <c r="O1291"/>
  <c r="N1291"/>
  <c r="M1291"/>
  <c r="L1291"/>
  <c r="K1291"/>
  <c r="J1291"/>
  <c r="I1291"/>
  <c r="H1291"/>
  <c r="G1291"/>
  <c r="F1291"/>
  <c r="E1291"/>
  <c r="R1291" s="1"/>
  <c r="D1291"/>
  <c r="Q1290"/>
  <c r="P1290"/>
  <c r="O1290"/>
  <c r="N1290"/>
  <c r="M1290"/>
  <c r="L1290"/>
  <c r="K1290"/>
  <c r="J1290"/>
  <c r="I1290"/>
  <c r="H1290"/>
  <c r="G1290"/>
  <c r="F1290"/>
  <c r="E1290"/>
  <c r="D1290"/>
  <c r="R1290" s="1"/>
  <c r="Q1289"/>
  <c r="P1289"/>
  <c r="O1289"/>
  <c r="N1289"/>
  <c r="M1289"/>
  <c r="L1289"/>
  <c r="K1289"/>
  <c r="J1289"/>
  <c r="I1289"/>
  <c r="H1289"/>
  <c r="G1289"/>
  <c r="F1289"/>
  <c r="E1289"/>
  <c r="D1289"/>
  <c r="R1289" s="1"/>
  <c r="Q1288"/>
  <c r="P1288"/>
  <c r="O1288"/>
  <c r="N1288"/>
  <c r="M1288"/>
  <c r="L1288"/>
  <c r="K1288"/>
  <c r="J1288"/>
  <c r="I1288"/>
  <c r="H1288"/>
  <c r="G1288"/>
  <c r="F1288"/>
  <c r="R1288" s="1"/>
  <c r="E1288"/>
  <c r="D1288"/>
  <c r="Q1287"/>
  <c r="P1287"/>
  <c r="O1287"/>
  <c r="N1287"/>
  <c r="M1287"/>
  <c r="L1287"/>
  <c r="K1287"/>
  <c r="J1287"/>
  <c r="I1287"/>
  <c r="H1287"/>
  <c r="G1287"/>
  <c r="F1287"/>
  <c r="E1287"/>
  <c r="R1287" s="1"/>
  <c r="D1287"/>
  <c r="Q1286"/>
  <c r="P1286"/>
  <c r="O1286"/>
  <c r="N1286"/>
  <c r="M1286"/>
  <c r="L1286"/>
  <c r="K1286"/>
  <c r="J1286"/>
  <c r="I1286"/>
  <c r="H1286"/>
  <c r="G1286"/>
  <c r="F1286"/>
  <c r="E1286"/>
  <c r="D1286"/>
  <c r="R1286" s="1"/>
  <c r="Q1285"/>
  <c r="P1285"/>
  <c r="O1285"/>
  <c r="N1285"/>
  <c r="M1285"/>
  <c r="L1285"/>
  <c r="K1285"/>
  <c r="J1285"/>
  <c r="I1285"/>
  <c r="H1285"/>
  <c r="G1285"/>
  <c r="F1285"/>
  <c r="E1285"/>
  <c r="D1285"/>
  <c r="R1285" s="1"/>
  <c r="Q1284"/>
  <c r="P1284"/>
  <c r="O1284"/>
  <c r="N1284"/>
  <c r="M1284"/>
  <c r="L1284"/>
  <c r="K1284"/>
  <c r="J1284"/>
  <c r="I1284"/>
  <c r="H1284"/>
  <c r="G1284"/>
  <c r="F1284"/>
  <c r="R1284" s="1"/>
  <c r="E1284"/>
  <c r="D1284"/>
  <c r="Q1283"/>
  <c r="P1283"/>
  <c r="O1283"/>
  <c r="N1283"/>
  <c r="M1283"/>
  <c r="L1283"/>
  <c r="K1283"/>
  <c r="J1283"/>
  <c r="I1283"/>
  <c r="H1283"/>
  <c r="G1283"/>
  <c r="F1283"/>
  <c r="E1283"/>
  <c r="R1283" s="1"/>
  <c r="D1283"/>
  <c r="Q1282"/>
  <c r="P1282"/>
  <c r="O1282"/>
  <c r="N1282"/>
  <c r="M1282"/>
  <c r="L1282"/>
  <c r="K1282"/>
  <c r="J1282"/>
  <c r="I1282"/>
  <c r="H1282"/>
  <c r="G1282"/>
  <c r="F1282"/>
  <c r="E1282"/>
  <c r="D1282"/>
  <c r="R1282" s="1"/>
  <c r="Q1281"/>
  <c r="P1281"/>
  <c r="O1281"/>
  <c r="N1281"/>
  <c r="M1281"/>
  <c r="L1281"/>
  <c r="K1281"/>
  <c r="J1281"/>
  <c r="I1281"/>
  <c r="H1281"/>
  <c r="G1281"/>
  <c r="F1281"/>
  <c r="E1281"/>
  <c r="D1281"/>
  <c r="R1281" s="1"/>
  <c r="Q1280"/>
  <c r="P1280"/>
  <c r="O1280"/>
  <c r="N1280"/>
  <c r="M1280"/>
  <c r="L1280"/>
  <c r="K1280"/>
  <c r="J1280"/>
  <c r="I1280"/>
  <c r="H1280"/>
  <c r="G1280"/>
  <c r="F1280"/>
  <c r="R1280" s="1"/>
  <c r="E1280"/>
  <c r="D1280"/>
  <c r="Q1279"/>
  <c r="P1279"/>
  <c r="O1279"/>
  <c r="N1279"/>
  <c r="M1279"/>
  <c r="L1279"/>
  <c r="K1279"/>
  <c r="J1279"/>
  <c r="I1279"/>
  <c r="H1279"/>
  <c r="G1279"/>
  <c r="F1279"/>
  <c r="E1279"/>
  <c r="R1279" s="1"/>
  <c r="D1279"/>
  <c r="Q1278"/>
  <c r="P1278"/>
  <c r="O1278"/>
  <c r="N1278"/>
  <c r="M1278"/>
  <c r="L1278"/>
  <c r="K1278"/>
  <c r="J1278"/>
  <c r="I1278"/>
  <c r="H1278"/>
  <c r="G1278"/>
  <c r="F1278"/>
  <c r="E1278"/>
  <c r="D1278"/>
  <c r="R1278" s="1"/>
  <c r="Q1277"/>
  <c r="P1277"/>
  <c r="O1277"/>
  <c r="N1277"/>
  <c r="M1277"/>
  <c r="L1277"/>
  <c r="K1277"/>
  <c r="J1277"/>
  <c r="I1277"/>
  <c r="H1277"/>
  <c r="G1277"/>
  <c r="F1277"/>
  <c r="E1277"/>
  <c r="D1277"/>
  <c r="R1277" s="1"/>
  <c r="Q1276"/>
  <c r="P1276"/>
  <c r="O1276"/>
  <c r="N1276"/>
  <c r="M1276"/>
  <c r="L1276"/>
  <c r="K1276"/>
  <c r="J1276"/>
  <c r="I1276"/>
  <c r="H1276"/>
  <c r="G1276"/>
  <c r="F1276"/>
  <c r="R1276" s="1"/>
  <c r="E1276"/>
  <c r="D1276"/>
  <c r="Q1275"/>
  <c r="P1275"/>
  <c r="O1275"/>
  <c r="N1275"/>
  <c r="M1275"/>
  <c r="L1275"/>
  <c r="K1275"/>
  <c r="J1275"/>
  <c r="I1275"/>
  <c r="H1275"/>
  <c r="G1275"/>
  <c r="F1275"/>
  <c r="E1275"/>
  <c r="R1275" s="1"/>
  <c r="D1275"/>
  <c r="Q1274"/>
  <c r="P1274"/>
  <c r="O1274"/>
  <c r="N1274"/>
  <c r="M1274"/>
  <c r="L1274"/>
  <c r="K1274"/>
  <c r="J1274"/>
  <c r="I1274"/>
  <c r="H1274"/>
  <c r="G1274"/>
  <c r="F1274"/>
  <c r="E1274"/>
  <c r="D1274"/>
  <c r="R1274" s="1"/>
  <c r="Q1273"/>
  <c r="P1273"/>
  <c r="O1273"/>
  <c r="N1273"/>
  <c r="M1273"/>
  <c r="L1273"/>
  <c r="K1273"/>
  <c r="J1273"/>
  <c r="I1273"/>
  <c r="H1273"/>
  <c r="G1273"/>
  <c r="F1273"/>
  <c r="E1273"/>
  <c r="D1273"/>
  <c r="R1273" s="1"/>
  <c r="Q1272"/>
  <c r="P1272"/>
  <c r="O1272"/>
  <c r="N1272"/>
  <c r="M1272"/>
  <c r="L1272"/>
  <c r="K1272"/>
  <c r="J1272"/>
  <c r="I1272"/>
  <c r="H1272"/>
  <c r="G1272"/>
  <c r="F1272"/>
  <c r="R1272" s="1"/>
  <c r="E1272"/>
  <c r="D1272"/>
  <c r="Q1271"/>
  <c r="P1271"/>
  <c r="O1271"/>
  <c r="N1271"/>
  <c r="M1271"/>
  <c r="L1271"/>
  <c r="K1271"/>
  <c r="J1271"/>
  <c r="I1271"/>
  <c r="H1271"/>
  <c r="G1271"/>
  <c r="F1271"/>
  <c r="E1271"/>
  <c r="R1271" s="1"/>
  <c r="D1271"/>
  <c r="Q1270"/>
  <c r="P1270"/>
  <c r="O1270"/>
  <c r="N1270"/>
  <c r="M1270"/>
  <c r="L1270"/>
  <c r="K1270"/>
  <c r="J1270"/>
  <c r="I1270"/>
  <c r="H1270"/>
  <c r="G1270"/>
  <c r="F1270"/>
  <c r="E1270"/>
  <c r="D1270"/>
  <c r="R1270" s="1"/>
  <c r="Q1269"/>
  <c r="P1269"/>
  <c r="O1269"/>
  <c r="N1269"/>
  <c r="M1269"/>
  <c r="L1269"/>
  <c r="K1269"/>
  <c r="J1269"/>
  <c r="I1269"/>
  <c r="H1269"/>
  <c r="G1269"/>
  <c r="F1269"/>
  <c r="E1269"/>
  <c r="D1269"/>
  <c r="R1269" s="1"/>
  <c r="Q1268"/>
  <c r="P1268"/>
  <c r="O1268"/>
  <c r="N1268"/>
  <c r="M1268"/>
  <c r="L1268"/>
  <c r="K1268"/>
  <c r="J1268"/>
  <c r="I1268"/>
  <c r="H1268"/>
  <c r="G1268"/>
  <c r="F1268"/>
  <c r="R1268" s="1"/>
  <c r="E1268"/>
  <c r="D1268"/>
  <c r="Q1267"/>
  <c r="P1267"/>
  <c r="O1267"/>
  <c r="N1267"/>
  <c r="M1267"/>
  <c r="L1267"/>
  <c r="K1267"/>
  <c r="J1267"/>
  <c r="I1267"/>
  <c r="H1267"/>
  <c r="G1267"/>
  <c r="F1267"/>
  <c r="E1267"/>
  <c r="R1267" s="1"/>
  <c r="D1267"/>
  <c r="Q1266"/>
  <c r="P1266"/>
  <c r="O1266"/>
  <c r="N1266"/>
  <c r="M1266"/>
  <c r="L1266"/>
  <c r="K1266"/>
  <c r="J1266"/>
  <c r="I1266"/>
  <c r="H1266"/>
  <c r="G1266"/>
  <c r="F1266"/>
  <c r="E1266"/>
  <c r="D1266"/>
  <c r="R1266" s="1"/>
  <c r="Q1265"/>
  <c r="P1265"/>
  <c r="O1265"/>
  <c r="N1265"/>
  <c r="M1265"/>
  <c r="L1265"/>
  <c r="K1265"/>
  <c r="J1265"/>
  <c r="I1265"/>
  <c r="H1265"/>
  <c r="G1265"/>
  <c r="F1265"/>
  <c r="E1265"/>
  <c r="D1265"/>
  <c r="R1265" s="1"/>
  <c r="Q1264"/>
  <c r="P1264"/>
  <c r="O1264"/>
  <c r="N1264"/>
  <c r="M1264"/>
  <c r="L1264"/>
  <c r="K1264"/>
  <c r="J1264"/>
  <c r="I1264"/>
  <c r="H1264"/>
  <c r="G1264"/>
  <c r="F1264"/>
  <c r="R1264" s="1"/>
  <c r="E1264"/>
  <c r="D1264"/>
  <c r="Q1263"/>
  <c r="P1263"/>
  <c r="O1263"/>
  <c r="N1263"/>
  <c r="M1263"/>
  <c r="L1263"/>
  <c r="K1263"/>
  <c r="J1263"/>
  <c r="I1263"/>
  <c r="H1263"/>
  <c r="G1263"/>
  <c r="F1263"/>
  <c r="E1263"/>
  <c r="R1263" s="1"/>
  <c r="D1263"/>
  <c r="Q1262"/>
  <c r="P1262"/>
  <c r="O1262"/>
  <c r="N1262"/>
  <c r="M1262"/>
  <c r="L1262"/>
  <c r="K1262"/>
  <c r="J1262"/>
  <c r="I1262"/>
  <c r="H1262"/>
  <c r="G1262"/>
  <c r="F1262"/>
  <c r="E1262"/>
  <c r="D1262"/>
  <c r="R1262" s="1"/>
  <c r="Q1261"/>
  <c r="P1261"/>
  <c r="O1261"/>
  <c r="N1261"/>
  <c r="M1261"/>
  <c r="L1261"/>
  <c r="K1261"/>
  <c r="J1261"/>
  <c r="I1261"/>
  <c r="H1261"/>
  <c r="G1261"/>
  <c r="F1261"/>
  <c r="E1261"/>
  <c r="D1261"/>
  <c r="R1261" s="1"/>
  <c r="Q1260"/>
  <c r="P1260"/>
  <c r="O1260"/>
  <c r="N1260"/>
  <c r="M1260"/>
  <c r="L1260"/>
  <c r="K1260"/>
  <c r="J1260"/>
  <c r="I1260"/>
  <c r="H1260"/>
  <c r="G1260"/>
  <c r="F1260"/>
  <c r="R1260" s="1"/>
  <c r="E1260"/>
  <c r="D1260"/>
  <c r="Q1259"/>
  <c r="P1259"/>
  <c r="O1259"/>
  <c r="N1259"/>
  <c r="M1259"/>
  <c r="L1259"/>
  <c r="K1259"/>
  <c r="J1259"/>
  <c r="I1259"/>
  <c r="H1259"/>
  <c r="G1259"/>
  <c r="F1259"/>
  <c r="E1259"/>
  <c r="R1259" s="1"/>
  <c r="D1259"/>
  <c r="Q1258"/>
  <c r="P1258"/>
  <c r="O1258"/>
  <c r="N1258"/>
  <c r="M1258"/>
  <c r="L1258"/>
  <c r="K1258"/>
  <c r="J1258"/>
  <c r="I1258"/>
  <c r="H1258"/>
  <c r="G1258"/>
  <c r="F1258"/>
  <c r="E1258"/>
  <c r="D1258"/>
  <c r="R1258" s="1"/>
  <c r="Q1257"/>
  <c r="P1257"/>
  <c r="O1257"/>
  <c r="N1257"/>
  <c r="M1257"/>
  <c r="L1257"/>
  <c r="K1257"/>
  <c r="J1257"/>
  <c r="I1257"/>
  <c r="H1257"/>
  <c r="G1257"/>
  <c r="F1257"/>
  <c r="E1257"/>
  <c r="D1257"/>
  <c r="R1257" s="1"/>
  <c r="Q1256"/>
  <c r="P1256"/>
  <c r="O1256"/>
  <c r="N1256"/>
  <c r="M1256"/>
  <c r="L1256"/>
  <c r="K1256"/>
  <c r="J1256"/>
  <c r="I1256"/>
  <c r="H1256"/>
  <c r="G1256"/>
  <c r="F1256"/>
  <c r="R1256" s="1"/>
  <c r="E1256"/>
  <c r="D1256"/>
  <c r="Q1255"/>
  <c r="P1255"/>
  <c r="O1255"/>
  <c r="N1255"/>
  <c r="M1255"/>
  <c r="L1255"/>
  <c r="K1255"/>
  <c r="J1255"/>
  <c r="I1255"/>
  <c r="H1255"/>
  <c r="G1255"/>
  <c r="F1255"/>
  <c r="E1255"/>
  <c r="R1255" s="1"/>
  <c r="D1255"/>
  <c r="Q1254"/>
  <c r="P1254"/>
  <c r="O1254"/>
  <c r="N1254"/>
  <c r="M1254"/>
  <c r="L1254"/>
  <c r="K1254"/>
  <c r="J1254"/>
  <c r="I1254"/>
  <c r="H1254"/>
  <c r="G1254"/>
  <c r="F1254"/>
  <c r="E1254"/>
  <c r="D1254"/>
  <c r="R1254" s="1"/>
  <c r="Q1253"/>
  <c r="P1253"/>
  <c r="O1253"/>
  <c r="N1253"/>
  <c r="M1253"/>
  <c r="L1253"/>
  <c r="K1253"/>
  <c r="J1253"/>
  <c r="I1253"/>
  <c r="H1253"/>
  <c r="G1253"/>
  <c r="F1253"/>
  <c r="E1253"/>
  <c r="D1253"/>
  <c r="R1253" s="1"/>
  <c r="Q1252"/>
  <c r="P1252"/>
  <c r="O1252"/>
  <c r="N1252"/>
  <c r="M1252"/>
  <c r="L1252"/>
  <c r="K1252"/>
  <c r="J1252"/>
  <c r="I1252"/>
  <c r="H1252"/>
  <c r="G1252"/>
  <c r="F1252"/>
  <c r="R1252" s="1"/>
  <c r="E1252"/>
  <c r="D1252"/>
  <c r="Q1251"/>
  <c r="P1251"/>
  <c r="O1251"/>
  <c r="N1251"/>
  <c r="M1251"/>
  <c r="L1251"/>
  <c r="K1251"/>
  <c r="J1251"/>
  <c r="I1251"/>
  <c r="H1251"/>
  <c r="G1251"/>
  <c r="F1251"/>
  <c r="E1251"/>
  <c r="R1251" s="1"/>
  <c r="D1251"/>
  <c r="Q1250"/>
  <c r="P1250"/>
  <c r="O1250"/>
  <c r="N1250"/>
  <c r="M1250"/>
  <c r="L1250"/>
  <c r="K1250"/>
  <c r="J1250"/>
  <c r="I1250"/>
  <c r="H1250"/>
  <c r="G1250"/>
  <c r="F1250"/>
  <c r="E1250"/>
  <c r="D1250"/>
  <c r="R1250" s="1"/>
  <c r="Q1249"/>
  <c r="P1249"/>
  <c r="O1249"/>
  <c r="N1249"/>
  <c r="M1249"/>
  <c r="L1249"/>
  <c r="K1249"/>
  <c r="J1249"/>
  <c r="I1249"/>
  <c r="H1249"/>
  <c r="G1249"/>
  <c r="F1249"/>
  <c r="E1249"/>
  <c r="D1249"/>
  <c r="R1249" s="1"/>
  <c r="Q1248"/>
  <c r="P1248"/>
  <c r="O1248"/>
  <c r="N1248"/>
  <c r="M1248"/>
  <c r="L1248"/>
  <c r="K1248"/>
  <c r="J1248"/>
  <c r="I1248"/>
  <c r="H1248"/>
  <c r="G1248"/>
  <c r="F1248"/>
  <c r="R1248" s="1"/>
  <c r="E1248"/>
  <c r="D1248"/>
  <c r="Q1247"/>
  <c r="P1247"/>
  <c r="O1247"/>
  <c r="N1247"/>
  <c r="M1247"/>
  <c r="L1247"/>
  <c r="K1247"/>
  <c r="J1247"/>
  <c r="I1247"/>
  <c r="H1247"/>
  <c r="G1247"/>
  <c r="F1247"/>
  <c r="E1247"/>
  <c r="R1247" s="1"/>
  <c r="D1247"/>
  <c r="Q1246"/>
  <c r="P1246"/>
  <c r="O1246"/>
  <c r="N1246"/>
  <c r="M1246"/>
  <c r="L1246"/>
  <c r="K1246"/>
  <c r="J1246"/>
  <c r="I1246"/>
  <c r="H1246"/>
  <c r="G1246"/>
  <c r="F1246"/>
  <c r="E1246"/>
  <c r="D1246"/>
  <c r="R1246" s="1"/>
  <c r="Q1245"/>
  <c r="P1245"/>
  <c r="O1245"/>
  <c r="N1245"/>
  <c r="M1245"/>
  <c r="L1245"/>
  <c r="K1245"/>
  <c r="J1245"/>
  <c r="I1245"/>
  <c r="H1245"/>
  <c r="G1245"/>
  <c r="F1245"/>
  <c r="E1245"/>
  <c r="D1245"/>
  <c r="R1245" s="1"/>
  <c r="Q1244"/>
  <c r="P1244"/>
  <c r="O1244"/>
  <c r="N1244"/>
  <c r="M1244"/>
  <c r="L1244"/>
  <c r="K1244"/>
  <c r="J1244"/>
  <c r="I1244"/>
  <c r="H1244"/>
  <c r="G1244"/>
  <c r="F1244"/>
  <c r="R1244" s="1"/>
  <c r="E1244"/>
  <c r="D1244"/>
  <c r="Q1243"/>
  <c r="P1243"/>
  <c r="O1243"/>
  <c r="N1243"/>
  <c r="M1243"/>
  <c r="L1243"/>
  <c r="K1243"/>
  <c r="J1243"/>
  <c r="I1243"/>
  <c r="H1243"/>
  <c r="G1243"/>
  <c r="F1243"/>
  <c r="E1243"/>
  <c r="R1243" s="1"/>
  <c r="D1243"/>
  <c r="Q1242"/>
  <c r="P1242"/>
  <c r="O1242"/>
  <c r="N1242"/>
  <c r="M1242"/>
  <c r="L1242"/>
  <c r="K1242"/>
  <c r="J1242"/>
  <c r="I1242"/>
  <c r="H1242"/>
  <c r="G1242"/>
  <c r="F1242"/>
  <c r="E1242"/>
  <c r="D1242"/>
  <c r="R1242" s="1"/>
  <c r="Q1241"/>
  <c r="P1241"/>
  <c r="O1241"/>
  <c r="N1241"/>
  <c r="M1241"/>
  <c r="L1241"/>
  <c r="K1241"/>
  <c r="J1241"/>
  <c r="I1241"/>
  <c r="H1241"/>
  <c r="G1241"/>
  <c r="F1241"/>
  <c r="E1241"/>
  <c r="D1241"/>
  <c r="R1241" s="1"/>
  <c r="Q1240"/>
  <c r="P1240"/>
  <c r="O1240"/>
  <c r="N1240"/>
  <c r="M1240"/>
  <c r="L1240"/>
  <c r="K1240"/>
  <c r="J1240"/>
  <c r="I1240"/>
  <c r="H1240"/>
  <c r="G1240"/>
  <c r="F1240"/>
  <c r="R1240" s="1"/>
  <c r="E1240"/>
  <c r="D1240"/>
  <c r="Q1239"/>
  <c r="P1239"/>
  <c r="O1239"/>
  <c r="N1239"/>
  <c r="M1239"/>
  <c r="L1239"/>
  <c r="K1239"/>
  <c r="J1239"/>
  <c r="I1239"/>
  <c r="H1239"/>
  <c r="G1239"/>
  <c r="F1239"/>
  <c r="E1239"/>
  <c r="R1239" s="1"/>
  <c r="D1239"/>
  <c r="Q1238"/>
  <c r="P1238"/>
  <c r="O1238"/>
  <c r="N1238"/>
  <c r="M1238"/>
  <c r="L1238"/>
  <c r="K1238"/>
  <c r="J1238"/>
  <c r="I1238"/>
  <c r="H1238"/>
  <c r="G1238"/>
  <c r="F1238"/>
  <c r="E1238"/>
  <c r="D1238"/>
  <c r="R1238" s="1"/>
  <c r="Q1237"/>
  <c r="P1237"/>
  <c r="O1237"/>
  <c r="N1237"/>
  <c r="M1237"/>
  <c r="L1237"/>
  <c r="K1237"/>
  <c r="J1237"/>
  <c r="I1237"/>
  <c r="H1237"/>
  <c r="G1237"/>
  <c r="F1237"/>
  <c r="E1237"/>
  <c r="D1237"/>
  <c r="R1237" s="1"/>
  <c r="Q1236"/>
  <c r="P1236"/>
  <c r="O1236"/>
  <c r="N1236"/>
  <c r="M1236"/>
  <c r="L1236"/>
  <c r="K1236"/>
  <c r="J1236"/>
  <c r="I1236"/>
  <c r="H1236"/>
  <c r="G1236"/>
  <c r="F1236"/>
  <c r="R1236" s="1"/>
  <c r="E1236"/>
  <c r="D1236"/>
  <c r="Q1235"/>
  <c r="P1235"/>
  <c r="O1235"/>
  <c r="N1235"/>
  <c r="M1235"/>
  <c r="L1235"/>
  <c r="K1235"/>
  <c r="J1235"/>
  <c r="I1235"/>
  <c r="H1235"/>
  <c r="G1235"/>
  <c r="F1235"/>
  <c r="E1235"/>
  <c r="R1235" s="1"/>
  <c r="D1235"/>
  <c r="Q1234"/>
  <c r="P1234"/>
  <c r="O1234"/>
  <c r="N1234"/>
  <c r="M1234"/>
  <c r="L1234"/>
  <c r="K1234"/>
  <c r="J1234"/>
  <c r="I1234"/>
  <c r="H1234"/>
  <c r="G1234"/>
  <c r="F1234"/>
  <c r="E1234"/>
  <c r="D1234"/>
  <c r="R1234" s="1"/>
  <c r="Q1233"/>
  <c r="P1233"/>
  <c r="O1233"/>
  <c r="N1233"/>
  <c r="M1233"/>
  <c r="L1233"/>
  <c r="K1233"/>
  <c r="J1233"/>
  <c r="I1233"/>
  <c r="H1233"/>
  <c r="G1233"/>
  <c r="F1233"/>
  <c r="E1233"/>
  <c r="D1233"/>
  <c r="Q1232"/>
  <c r="P1232"/>
  <c r="O1232"/>
  <c r="N1232"/>
  <c r="M1232"/>
  <c r="L1232"/>
  <c r="K1232"/>
  <c r="J1232"/>
  <c r="I1232"/>
  <c r="H1232"/>
  <c r="G1232"/>
  <c r="F1232"/>
  <c r="R1232" s="1"/>
  <c r="E1232"/>
  <c r="D1232"/>
  <c r="Q1231"/>
  <c r="P1231"/>
  <c r="O1231"/>
  <c r="N1231"/>
  <c r="M1231"/>
  <c r="L1231"/>
  <c r="K1231"/>
  <c r="J1231"/>
  <c r="I1231"/>
  <c r="H1231"/>
  <c r="G1231"/>
  <c r="F1231"/>
  <c r="E1231"/>
  <c r="R1231" s="1"/>
  <c r="D1231"/>
  <c r="Q1230"/>
  <c r="P1230"/>
  <c r="O1230"/>
  <c r="N1230"/>
  <c r="M1230"/>
  <c r="L1230"/>
  <c r="K1230"/>
  <c r="J1230"/>
  <c r="I1230"/>
  <c r="H1230"/>
  <c r="G1230"/>
  <c r="F1230"/>
  <c r="E1230"/>
  <c r="D1230"/>
  <c r="R1230" s="1"/>
  <c r="Q1229"/>
  <c r="P1229"/>
  <c r="O1229"/>
  <c r="N1229"/>
  <c r="M1229"/>
  <c r="L1229"/>
  <c r="K1229"/>
  <c r="J1229"/>
  <c r="I1229"/>
  <c r="H1229"/>
  <c r="G1229"/>
  <c r="F1229"/>
  <c r="E1229"/>
  <c r="D1229"/>
  <c r="Q1228"/>
  <c r="P1228"/>
  <c r="O1228"/>
  <c r="N1228"/>
  <c r="M1228"/>
  <c r="L1228"/>
  <c r="K1228"/>
  <c r="J1228"/>
  <c r="I1228"/>
  <c r="H1228"/>
  <c r="G1228"/>
  <c r="F1228"/>
  <c r="R1228" s="1"/>
  <c r="E1228"/>
  <c r="D1228"/>
  <c r="Q1227"/>
  <c r="P1227"/>
  <c r="O1227"/>
  <c r="N1227"/>
  <c r="M1227"/>
  <c r="L1227"/>
  <c r="K1227"/>
  <c r="J1227"/>
  <c r="I1227"/>
  <c r="H1227"/>
  <c r="G1227"/>
  <c r="F1227"/>
  <c r="E1227"/>
  <c r="R1227" s="1"/>
  <c r="D1227"/>
  <c r="Q1226"/>
  <c r="P1226"/>
  <c r="O1226"/>
  <c r="N1226"/>
  <c r="M1226"/>
  <c r="L1226"/>
  <c r="K1226"/>
  <c r="J1226"/>
  <c r="I1226"/>
  <c r="H1226"/>
  <c r="G1226"/>
  <c r="F1226"/>
  <c r="E1226"/>
  <c r="D1226"/>
  <c r="R1226" s="1"/>
  <c r="Q1225"/>
  <c r="P1225"/>
  <c r="O1225"/>
  <c r="N1225"/>
  <c r="M1225"/>
  <c r="L1225"/>
  <c r="K1225"/>
  <c r="J1225"/>
  <c r="I1225"/>
  <c r="H1225"/>
  <c r="G1225"/>
  <c r="F1225"/>
  <c r="E1225"/>
  <c r="D1225"/>
  <c r="Q1224"/>
  <c r="P1224"/>
  <c r="O1224"/>
  <c r="N1224"/>
  <c r="M1224"/>
  <c r="L1224"/>
  <c r="K1224"/>
  <c r="J1224"/>
  <c r="I1224"/>
  <c r="H1224"/>
  <c r="G1224"/>
  <c r="F1224"/>
  <c r="R1224" s="1"/>
  <c r="E1224"/>
  <c r="D1224"/>
  <c r="Q1223"/>
  <c r="P1223"/>
  <c r="O1223"/>
  <c r="N1223"/>
  <c r="M1223"/>
  <c r="L1223"/>
  <c r="K1223"/>
  <c r="J1223"/>
  <c r="I1223"/>
  <c r="H1223"/>
  <c r="G1223"/>
  <c r="F1223"/>
  <c r="E1223"/>
  <c r="R1223" s="1"/>
  <c r="D1223"/>
  <c r="Q1222"/>
  <c r="P1222"/>
  <c r="O1222"/>
  <c r="N1222"/>
  <c r="M1222"/>
  <c r="L1222"/>
  <c r="K1222"/>
  <c r="J1222"/>
  <c r="I1222"/>
  <c r="H1222"/>
  <c r="G1222"/>
  <c r="F1222"/>
  <c r="E1222"/>
  <c r="D1222"/>
  <c r="R1222" s="1"/>
  <c r="Q1221"/>
  <c r="P1221"/>
  <c r="O1221"/>
  <c r="N1221"/>
  <c r="M1221"/>
  <c r="L1221"/>
  <c r="K1221"/>
  <c r="J1221"/>
  <c r="I1221"/>
  <c r="H1221"/>
  <c r="G1221"/>
  <c r="F1221"/>
  <c r="E1221"/>
  <c r="D1221"/>
  <c r="R1221" s="1"/>
  <c r="Q1220"/>
  <c r="P1220"/>
  <c r="O1220"/>
  <c r="N1220"/>
  <c r="M1220"/>
  <c r="L1220"/>
  <c r="K1220"/>
  <c r="J1220"/>
  <c r="I1220"/>
  <c r="H1220"/>
  <c r="G1220"/>
  <c r="F1220"/>
  <c r="R1220" s="1"/>
  <c r="E1220"/>
  <c r="D1220"/>
  <c r="Q1219"/>
  <c r="P1219"/>
  <c r="O1219"/>
  <c r="N1219"/>
  <c r="M1219"/>
  <c r="L1219"/>
  <c r="K1219"/>
  <c r="J1219"/>
  <c r="I1219"/>
  <c r="H1219"/>
  <c r="G1219"/>
  <c r="F1219"/>
  <c r="E1219"/>
  <c r="R1219" s="1"/>
  <c r="D1219"/>
  <c r="Q1218"/>
  <c r="P1218"/>
  <c r="O1218"/>
  <c r="N1218"/>
  <c r="M1218"/>
  <c r="L1218"/>
  <c r="K1218"/>
  <c r="J1218"/>
  <c r="I1218"/>
  <c r="H1218"/>
  <c r="G1218"/>
  <c r="F1218"/>
  <c r="E1218"/>
  <c r="D1218"/>
  <c r="R1218" s="1"/>
  <c r="Q1217"/>
  <c r="P1217"/>
  <c r="O1217"/>
  <c r="N1217"/>
  <c r="M1217"/>
  <c r="L1217"/>
  <c r="K1217"/>
  <c r="J1217"/>
  <c r="I1217"/>
  <c r="H1217"/>
  <c r="G1217"/>
  <c r="F1217"/>
  <c r="E1217"/>
  <c r="D1217"/>
  <c r="Q1216"/>
  <c r="P1216"/>
  <c r="O1216"/>
  <c r="N1216"/>
  <c r="M1216"/>
  <c r="L1216"/>
  <c r="K1216"/>
  <c r="J1216"/>
  <c r="I1216"/>
  <c r="H1216"/>
  <c r="G1216"/>
  <c r="F1216"/>
  <c r="R1216" s="1"/>
  <c r="E1216"/>
  <c r="D1216"/>
  <c r="Q1215"/>
  <c r="P1215"/>
  <c r="O1215"/>
  <c r="N1215"/>
  <c r="M1215"/>
  <c r="L1215"/>
  <c r="K1215"/>
  <c r="J1215"/>
  <c r="I1215"/>
  <c r="H1215"/>
  <c r="G1215"/>
  <c r="F1215"/>
  <c r="E1215"/>
  <c r="R1215" s="1"/>
  <c r="D1215"/>
  <c r="Q1214"/>
  <c r="P1214"/>
  <c r="O1214"/>
  <c r="N1214"/>
  <c r="M1214"/>
  <c r="L1214"/>
  <c r="K1214"/>
  <c r="J1214"/>
  <c r="I1214"/>
  <c r="H1214"/>
  <c r="G1214"/>
  <c r="F1214"/>
  <c r="E1214"/>
  <c r="D1214"/>
  <c r="R1214" s="1"/>
  <c r="Q1213"/>
  <c r="P1213"/>
  <c r="O1213"/>
  <c r="N1213"/>
  <c r="M1213"/>
  <c r="L1213"/>
  <c r="K1213"/>
  <c r="J1213"/>
  <c r="I1213"/>
  <c r="H1213"/>
  <c r="G1213"/>
  <c r="F1213"/>
  <c r="E1213"/>
  <c r="D1213"/>
  <c r="R1213" s="1"/>
  <c r="Q1212"/>
  <c r="P1212"/>
  <c r="O1212"/>
  <c r="N1212"/>
  <c r="M1212"/>
  <c r="L1212"/>
  <c r="K1212"/>
  <c r="J1212"/>
  <c r="I1212"/>
  <c r="H1212"/>
  <c r="G1212"/>
  <c r="F1212"/>
  <c r="R1212" s="1"/>
  <c r="E1212"/>
  <c r="D1212"/>
  <c r="Q1211"/>
  <c r="P1211"/>
  <c r="O1211"/>
  <c r="N1211"/>
  <c r="M1211"/>
  <c r="L1211"/>
  <c r="K1211"/>
  <c r="J1211"/>
  <c r="I1211"/>
  <c r="H1211"/>
  <c r="G1211"/>
  <c r="F1211"/>
  <c r="E1211"/>
  <c r="R1211" s="1"/>
  <c r="D1211"/>
  <c r="Q1210"/>
  <c r="P1210"/>
  <c r="O1210"/>
  <c r="N1210"/>
  <c r="M1210"/>
  <c r="L1210"/>
  <c r="K1210"/>
  <c r="J1210"/>
  <c r="I1210"/>
  <c r="H1210"/>
  <c r="G1210"/>
  <c r="F1210"/>
  <c r="E1210"/>
  <c r="D1210"/>
  <c r="R1210" s="1"/>
  <c r="Q1209"/>
  <c r="P1209"/>
  <c r="O1209"/>
  <c r="N1209"/>
  <c r="M1209"/>
  <c r="L1209"/>
  <c r="K1209"/>
  <c r="J1209"/>
  <c r="I1209"/>
  <c r="H1209"/>
  <c r="G1209"/>
  <c r="F1209"/>
  <c r="E1209"/>
  <c r="D1209"/>
  <c r="Q1208"/>
  <c r="P1208"/>
  <c r="O1208"/>
  <c r="N1208"/>
  <c r="M1208"/>
  <c r="L1208"/>
  <c r="K1208"/>
  <c r="J1208"/>
  <c r="I1208"/>
  <c r="H1208"/>
  <c r="G1208"/>
  <c r="F1208"/>
  <c r="R1208" s="1"/>
  <c r="E1208"/>
  <c r="D1208"/>
  <c r="Q1207"/>
  <c r="P1207"/>
  <c r="O1207"/>
  <c r="N1207"/>
  <c r="M1207"/>
  <c r="L1207"/>
  <c r="K1207"/>
  <c r="J1207"/>
  <c r="I1207"/>
  <c r="H1207"/>
  <c r="G1207"/>
  <c r="F1207"/>
  <c r="E1207"/>
  <c r="R1207" s="1"/>
  <c r="D1207"/>
  <c r="Q1206"/>
  <c r="P1206"/>
  <c r="O1206"/>
  <c r="N1206"/>
  <c r="M1206"/>
  <c r="L1206"/>
  <c r="K1206"/>
  <c r="J1206"/>
  <c r="I1206"/>
  <c r="H1206"/>
  <c r="G1206"/>
  <c r="F1206"/>
  <c r="E1206"/>
  <c r="D1206"/>
  <c r="R1206" s="1"/>
  <c r="Q1205"/>
  <c r="P1205"/>
  <c r="O1205"/>
  <c r="N1205"/>
  <c r="M1205"/>
  <c r="L1205"/>
  <c r="K1205"/>
  <c r="J1205"/>
  <c r="I1205"/>
  <c r="H1205"/>
  <c r="G1205"/>
  <c r="F1205"/>
  <c r="E1205"/>
  <c r="D1205"/>
  <c r="R1205" s="1"/>
  <c r="Q1204"/>
  <c r="P1204"/>
  <c r="O1204"/>
  <c r="N1204"/>
  <c r="M1204"/>
  <c r="L1204"/>
  <c r="K1204"/>
  <c r="J1204"/>
  <c r="I1204"/>
  <c r="H1204"/>
  <c r="G1204"/>
  <c r="F1204"/>
  <c r="R1204" s="1"/>
  <c r="E1204"/>
  <c r="D1204"/>
  <c r="Q1203"/>
  <c r="P1203"/>
  <c r="O1203"/>
  <c r="N1203"/>
  <c r="M1203"/>
  <c r="L1203"/>
  <c r="K1203"/>
  <c r="J1203"/>
  <c r="I1203"/>
  <c r="H1203"/>
  <c r="G1203"/>
  <c r="F1203"/>
  <c r="E1203"/>
  <c r="R1203" s="1"/>
  <c r="D1203"/>
  <c r="Q1202"/>
  <c r="P1202"/>
  <c r="O1202"/>
  <c r="N1202"/>
  <c r="M1202"/>
  <c r="L1202"/>
  <c r="K1202"/>
  <c r="J1202"/>
  <c r="I1202"/>
  <c r="H1202"/>
  <c r="G1202"/>
  <c r="F1202"/>
  <c r="E1202"/>
  <c r="D1202"/>
  <c r="R1202" s="1"/>
  <c r="Q1201"/>
  <c r="P1201"/>
  <c r="O1201"/>
  <c r="N1201"/>
  <c r="M1201"/>
  <c r="L1201"/>
  <c r="K1201"/>
  <c r="J1201"/>
  <c r="I1201"/>
  <c r="H1201"/>
  <c r="G1201"/>
  <c r="F1201"/>
  <c r="E1201"/>
  <c r="D1201"/>
  <c r="Q1200"/>
  <c r="P1200"/>
  <c r="O1200"/>
  <c r="N1200"/>
  <c r="M1200"/>
  <c r="L1200"/>
  <c r="K1200"/>
  <c r="J1200"/>
  <c r="I1200"/>
  <c r="H1200"/>
  <c r="G1200"/>
  <c r="F1200"/>
  <c r="R1200" s="1"/>
  <c r="E1200"/>
  <c r="D1200"/>
  <c r="Q1199"/>
  <c r="P1199"/>
  <c r="O1199"/>
  <c r="N1199"/>
  <c r="M1199"/>
  <c r="L1199"/>
  <c r="K1199"/>
  <c r="J1199"/>
  <c r="I1199"/>
  <c r="H1199"/>
  <c r="G1199"/>
  <c r="F1199"/>
  <c r="E1199"/>
  <c r="R1199" s="1"/>
  <c r="D1199"/>
  <c r="Q1198"/>
  <c r="P1198"/>
  <c r="O1198"/>
  <c r="N1198"/>
  <c r="M1198"/>
  <c r="L1198"/>
  <c r="K1198"/>
  <c r="J1198"/>
  <c r="I1198"/>
  <c r="H1198"/>
  <c r="G1198"/>
  <c r="F1198"/>
  <c r="E1198"/>
  <c r="D1198"/>
  <c r="Q1197"/>
  <c r="P1197"/>
  <c r="O1197"/>
  <c r="N1197"/>
  <c r="M1197"/>
  <c r="L1197"/>
  <c r="K1197"/>
  <c r="J1197"/>
  <c r="I1197"/>
  <c r="H1197"/>
  <c r="G1197"/>
  <c r="F1197"/>
  <c r="R1197" s="1"/>
  <c r="E1197"/>
  <c r="D1197"/>
  <c r="Q1196"/>
  <c r="P1196"/>
  <c r="O1196"/>
  <c r="N1196"/>
  <c r="M1196"/>
  <c r="L1196"/>
  <c r="K1196"/>
  <c r="J1196"/>
  <c r="I1196"/>
  <c r="H1196"/>
  <c r="G1196"/>
  <c r="F1196"/>
  <c r="E1196"/>
  <c r="R1196" s="1"/>
  <c r="D1196"/>
  <c r="Q1195"/>
  <c r="P1195"/>
  <c r="O1195"/>
  <c r="N1195"/>
  <c r="M1195"/>
  <c r="L1195"/>
  <c r="K1195"/>
  <c r="J1195"/>
  <c r="I1195"/>
  <c r="H1195"/>
  <c r="G1195"/>
  <c r="F1195"/>
  <c r="E1195"/>
  <c r="D1195"/>
  <c r="R1195" s="1"/>
  <c r="Q1194"/>
  <c r="P1194"/>
  <c r="O1194"/>
  <c r="N1194"/>
  <c r="M1194"/>
  <c r="L1194"/>
  <c r="K1194"/>
  <c r="J1194"/>
  <c r="I1194"/>
  <c r="H1194"/>
  <c r="G1194"/>
  <c r="F1194"/>
  <c r="E1194"/>
  <c r="D1194"/>
  <c r="Q1193"/>
  <c r="P1193"/>
  <c r="O1193"/>
  <c r="N1193"/>
  <c r="M1193"/>
  <c r="L1193"/>
  <c r="K1193"/>
  <c r="J1193"/>
  <c r="I1193"/>
  <c r="H1193"/>
  <c r="G1193"/>
  <c r="F1193"/>
  <c r="E1193"/>
  <c r="R1193" s="1"/>
  <c r="D1193"/>
  <c r="Q1192"/>
  <c r="P1192"/>
  <c r="O1192"/>
  <c r="N1192"/>
  <c r="M1192"/>
  <c r="L1192"/>
  <c r="K1192"/>
  <c r="J1192"/>
  <c r="I1192"/>
  <c r="H1192"/>
  <c r="G1192"/>
  <c r="F1192"/>
  <c r="E1192"/>
  <c r="D1192"/>
  <c r="R1192" s="1"/>
  <c r="Q1191"/>
  <c r="P1191"/>
  <c r="O1191"/>
  <c r="N1191"/>
  <c r="M1191"/>
  <c r="L1191"/>
  <c r="K1191"/>
  <c r="J1191"/>
  <c r="I1191"/>
  <c r="H1191"/>
  <c r="G1191"/>
  <c r="F1191"/>
  <c r="E1191"/>
  <c r="D1191"/>
  <c r="R1191" s="1"/>
  <c r="Q1190"/>
  <c r="P1190"/>
  <c r="O1190"/>
  <c r="N1190"/>
  <c r="M1190"/>
  <c r="L1190"/>
  <c r="K1190"/>
  <c r="J1190"/>
  <c r="I1190"/>
  <c r="H1190"/>
  <c r="G1190"/>
  <c r="F1190"/>
  <c r="R1190" s="1"/>
  <c r="E1190"/>
  <c r="D1190"/>
  <c r="Q1189"/>
  <c r="P1189"/>
  <c r="O1189"/>
  <c r="N1189"/>
  <c r="M1189"/>
  <c r="L1189"/>
  <c r="K1189"/>
  <c r="J1189"/>
  <c r="I1189"/>
  <c r="H1189"/>
  <c r="G1189"/>
  <c r="F1189"/>
  <c r="E1189"/>
  <c r="R1189" s="1"/>
  <c r="D1189"/>
  <c r="Q1188"/>
  <c r="P1188"/>
  <c r="O1188"/>
  <c r="N1188"/>
  <c r="M1188"/>
  <c r="L1188"/>
  <c r="K1188"/>
  <c r="J1188"/>
  <c r="I1188"/>
  <c r="H1188"/>
  <c r="G1188"/>
  <c r="F1188"/>
  <c r="E1188"/>
  <c r="D1188"/>
  <c r="R1188" s="1"/>
  <c r="Q1187"/>
  <c r="P1187"/>
  <c r="O1187"/>
  <c r="N1187"/>
  <c r="M1187"/>
  <c r="L1187"/>
  <c r="K1187"/>
  <c r="J1187"/>
  <c r="I1187"/>
  <c r="H1187"/>
  <c r="G1187"/>
  <c r="F1187"/>
  <c r="E1187"/>
  <c r="D1187"/>
  <c r="R1187" s="1"/>
  <c r="Q1186"/>
  <c r="P1186"/>
  <c r="O1186"/>
  <c r="N1186"/>
  <c r="M1186"/>
  <c r="L1186"/>
  <c r="K1186"/>
  <c r="J1186"/>
  <c r="I1186"/>
  <c r="H1186"/>
  <c r="G1186"/>
  <c r="F1186"/>
  <c r="R1186" s="1"/>
  <c r="E1186"/>
  <c r="D1186"/>
  <c r="Q1185"/>
  <c r="P1185"/>
  <c r="O1185"/>
  <c r="N1185"/>
  <c r="M1185"/>
  <c r="L1185"/>
  <c r="K1185"/>
  <c r="J1185"/>
  <c r="I1185"/>
  <c r="H1185"/>
  <c r="G1185"/>
  <c r="F1185"/>
  <c r="E1185"/>
  <c r="D1185"/>
  <c r="R1185" s="1"/>
  <c r="Q1184"/>
  <c r="P1184"/>
  <c r="O1184"/>
  <c r="N1184"/>
  <c r="M1184"/>
  <c r="L1184"/>
  <c r="K1184"/>
  <c r="J1184"/>
  <c r="I1184"/>
  <c r="H1184"/>
  <c r="G1184"/>
  <c r="F1184"/>
  <c r="E1184"/>
  <c r="D1184"/>
  <c r="R1184" s="1"/>
  <c r="Q1183"/>
  <c r="P1183"/>
  <c r="O1183"/>
  <c r="N1183"/>
  <c r="M1183"/>
  <c r="L1183"/>
  <c r="K1183"/>
  <c r="J1183"/>
  <c r="I1183"/>
  <c r="H1183"/>
  <c r="G1183"/>
  <c r="F1183"/>
  <c r="E1183"/>
  <c r="D1183"/>
  <c r="R1183" s="1"/>
  <c r="Q1182"/>
  <c r="P1182"/>
  <c r="O1182"/>
  <c r="N1182"/>
  <c r="M1182"/>
  <c r="L1182"/>
  <c r="K1182"/>
  <c r="J1182"/>
  <c r="I1182"/>
  <c r="H1182"/>
  <c r="G1182"/>
  <c r="F1182"/>
  <c r="R1182" s="1"/>
  <c r="E1182"/>
  <c r="D1182"/>
  <c r="Q1181"/>
  <c r="P1181"/>
  <c r="O1181"/>
  <c r="N1181"/>
  <c r="M1181"/>
  <c r="L1181"/>
  <c r="K1181"/>
  <c r="J1181"/>
  <c r="I1181"/>
  <c r="H1181"/>
  <c r="G1181"/>
  <c r="F1181"/>
  <c r="E1181"/>
  <c r="D1181"/>
  <c r="R1181" s="1"/>
  <c r="Q1180"/>
  <c r="P1180"/>
  <c r="O1180"/>
  <c r="N1180"/>
  <c r="M1180"/>
  <c r="L1180"/>
  <c r="K1180"/>
  <c r="J1180"/>
  <c r="I1180"/>
  <c r="H1180"/>
  <c r="G1180"/>
  <c r="F1180"/>
  <c r="E1180"/>
  <c r="D1180"/>
  <c r="R1180" s="1"/>
  <c r="Q1179"/>
  <c r="P1179"/>
  <c r="O1179"/>
  <c r="N1179"/>
  <c r="M1179"/>
  <c r="L1179"/>
  <c r="K1179"/>
  <c r="J1179"/>
  <c r="I1179"/>
  <c r="H1179"/>
  <c r="G1179"/>
  <c r="F1179"/>
  <c r="E1179"/>
  <c r="D1179"/>
  <c r="R1179" s="1"/>
  <c r="Q1178"/>
  <c r="P1178"/>
  <c r="O1178"/>
  <c r="N1178"/>
  <c r="M1178"/>
  <c r="L1178"/>
  <c r="K1178"/>
  <c r="J1178"/>
  <c r="I1178"/>
  <c r="H1178"/>
  <c r="G1178"/>
  <c r="F1178"/>
  <c r="R1178" s="1"/>
  <c r="E1178"/>
  <c r="D1178"/>
  <c r="Q1177"/>
  <c r="P1177"/>
  <c r="O1177"/>
  <c r="N1177"/>
  <c r="M1177"/>
  <c r="L1177"/>
  <c r="K1177"/>
  <c r="J1177"/>
  <c r="I1177"/>
  <c r="H1177"/>
  <c r="G1177"/>
  <c r="F1177"/>
  <c r="E1177"/>
  <c r="D1177"/>
  <c r="R1177" s="1"/>
  <c r="Q1176"/>
  <c r="P1176"/>
  <c r="O1176"/>
  <c r="N1176"/>
  <c r="M1176"/>
  <c r="L1176"/>
  <c r="K1176"/>
  <c r="J1176"/>
  <c r="I1176"/>
  <c r="H1176"/>
  <c r="G1176"/>
  <c r="F1176"/>
  <c r="E1176"/>
  <c r="D1176"/>
  <c r="R1176" s="1"/>
  <c r="Q1175"/>
  <c r="P1175"/>
  <c r="O1175"/>
  <c r="N1175"/>
  <c r="M1175"/>
  <c r="L1175"/>
  <c r="K1175"/>
  <c r="J1175"/>
  <c r="I1175"/>
  <c r="H1175"/>
  <c r="G1175"/>
  <c r="F1175"/>
  <c r="E1175"/>
  <c r="D1175"/>
  <c r="R1175" s="1"/>
  <c r="Q1174"/>
  <c r="P1174"/>
  <c r="O1174"/>
  <c r="N1174"/>
  <c r="M1174"/>
  <c r="L1174"/>
  <c r="K1174"/>
  <c r="J1174"/>
  <c r="I1174"/>
  <c r="H1174"/>
  <c r="G1174"/>
  <c r="F1174"/>
  <c r="R1174" s="1"/>
  <c r="E1174"/>
  <c r="D1174"/>
  <c r="Q1173"/>
  <c r="P1173"/>
  <c r="O1173"/>
  <c r="N1173"/>
  <c r="M1173"/>
  <c r="L1173"/>
  <c r="K1173"/>
  <c r="J1173"/>
  <c r="I1173"/>
  <c r="H1173"/>
  <c r="G1173"/>
  <c r="F1173"/>
  <c r="E1173"/>
  <c r="D1173"/>
  <c r="R1173" s="1"/>
  <c r="Q1172"/>
  <c r="P1172"/>
  <c r="O1172"/>
  <c r="N1172"/>
  <c r="M1172"/>
  <c r="L1172"/>
  <c r="K1172"/>
  <c r="J1172"/>
  <c r="I1172"/>
  <c r="H1172"/>
  <c r="G1172"/>
  <c r="F1172"/>
  <c r="E1172"/>
  <c r="D1172"/>
  <c r="R1172" s="1"/>
  <c r="Q1171"/>
  <c r="P1171"/>
  <c r="O1171"/>
  <c r="N1171"/>
  <c r="M1171"/>
  <c r="L1171"/>
  <c r="K1171"/>
  <c r="J1171"/>
  <c r="I1171"/>
  <c r="H1171"/>
  <c r="G1171"/>
  <c r="F1171"/>
  <c r="E1171"/>
  <c r="D1171"/>
  <c r="R1171" s="1"/>
  <c r="Q1170"/>
  <c r="P1170"/>
  <c r="O1170"/>
  <c r="N1170"/>
  <c r="M1170"/>
  <c r="L1170"/>
  <c r="K1170"/>
  <c r="J1170"/>
  <c r="I1170"/>
  <c r="H1170"/>
  <c r="G1170"/>
  <c r="F1170"/>
  <c r="R1170" s="1"/>
  <c r="E1170"/>
  <c r="D1170"/>
  <c r="Q1169"/>
  <c r="P1169"/>
  <c r="O1169"/>
  <c r="N1169"/>
  <c r="M1169"/>
  <c r="L1169"/>
  <c r="K1169"/>
  <c r="J1169"/>
  <c r="I1169"/>
  <c r="H1169"/>
  <c r="G1169"/>
  <c r="F1169"/>
  <c r="E1169"/>
  <c r="D1169"/>
  <c r="R1169" s="1"/>
  <c r="Q1168"/>
  <c r="P1168"/>
  <c r="O1168"/>
  <c r="N1168"/>
  <c r="M1168"/>
  <c r="L1168"/>
  <c r="K1168"/>
  <c r="J1168"/>
  <c r="I1168"/>
  <c r="H1168"/>
  <c r="G1168"/>
  <c r="F1168"/>
  <c r="E1168"/>
  <c r="D1168"/>
  <c r="R1168" s="1"/>
  <c r="Q1167"/>
  <c r="P1167"/>
  <c r="O1167"/>
  <c r="N1167"/>
  <c r="M1167"/>
  <c r="L1167"/>
  <c r="K1167"/>
  <c r="J1167"/>
  <c r="I1167"/>
  <c r="H1167"/>
  <c r="G1167"/>
  <c r="F1167"/>
  <c r="E1167"/>
  <c r="D1167"/>
  <c r="R1167" s="1"/>
  <c r="Q1166"/>
  <c r="P1166"/>
  <c r="O1166"/>
  <c r="N1166"/>
  <c r="M1166"/>
  <c r="L1166"/>
  <c r="K1166"/>
  <c r="J1166"/>
  <c r="I1166"/>
  <c r="H1166"/>
  <c r="G1166"/>
  <c r="F1166"/>
  <c r="R1166" s="1"/>
  <c r="E1166"/>
  <c r="D1166"/>
  <c r="Q1165"/>
  <c r="P1165"/>
  <c r="O1165"/>
  <c r="N1165"/>
  <c r="M1165"/>
  <c r="L1165"/>
  <c r="K1165"/>
  <c r="J1165"/>
  <c r="I1165"/>
  <c r="H1165"/>
  <c r="G1165"/>
  <c r="F1165"/>
  <c r="E1165"/>
  <c r="D1165"/>
  <c r="R1165" s="1"/>
  <c r="Q1164"/>
  <c r="P1164"/>
  <c r="O1164"/>
  <c r="N1164"/>
  <c r="M1164"/>
  <c r="L1164"/>
  <c r="K1164"/>
  <c r="J1164"/>
  <c r="I1164"/>
  <c r="H1164"/>
  <c r="G1164"/>
  <c r="F1164"/>
  <c r="E1164"/>
  <c r="D1164"/>
  <c r="R1164" s="1"/>
  <c r="Q1163"/>
  <c r="P1163"/>
  <c r="O1163"/>
  <c r="N1163"/>
  <c r="M1163"/>
  <c r="L1163"/>
  <c r="K1163"/>
  <c r="J1163"/>
  <c r="I1163"/>
  <c r="H1163"/>
  <c r="G1163"/>
  <c r="F1163"/>
  <c r="E1163"/>
  <c r="D1163"/>
  <c r="R1163" s="1"/>
  <c r="Q1162"/>
  <c r="P1162"/>
  <c r="O1162"/>
  <c r="N1162"/>
  <c r="M1162"/>
  <c r="L1162"/>
  <c r="K1162"/>
  <c r="J1162"/>
  <c r="I1162"/>
  <c r="H1162"/>
  <c r="G1162"/>
  <c r="F1162"/>
  <c r="R1162" s="1"/>
  <c r="E1162"/>
  <c r="D1162"/>
  <c r="Q1161"/>
  <c r="P1161"/>
  <c r="O1161"/>
  <c r="N1161"/>
  <c r="M1161"/>
  <c r="L1161"/>
  <c r="K1161"/>
  <c r="J1161"/>
  <c r="I1161"/>
  <c r="H1161"/>
  <c r="G1161"/>
  <c r="F1161"/>
  <c r="E1161"/>
  <c r="D1161"/>
  <c r="R1161" s="1"/>
  <c r="Q1160"/>
  <c r="P1160"/>
  <c r="O1160"/>
  <c r="N1160"/>
  <c r="M1160"/>
  <c r="L1160"/>
  <c r="K1160"/>
  <c r="J1160"/>
  <c r="I1160"/>
  <c r="H1160"/>
  <c r="G1160"/>
  <c r="F1160"/>
  <c r="E1160"/>
  <c r="D1160"/>
  <c r="R1160" s="1"/>
  <c r="Q1159"/>
  <c r="P1159"/>
  <c r="O1159"/>
  <c r="N1159"/>
  <c r="M1159"/>
  <c r="L1159"/>
  <c r="K1159"/>
  <c r="J1159"/>
  <c r="I1159"/>
  <c r="H1159"/>
  <c r="G1159"/>
  <c r="F1159"/>
  <c r="E1159"/>
  <c r="D1159"/>
  <c r="R1159" s="1"/>
  <c r="Q1158"/>
  <c r="P1158"/>
  <c r="O1158"/>
  <c r="N1158"/>
  <c r="M1158"/>
  <c r="L1158"/>
  <c r="K1158"/>
  <c r="J1158"/>
  <c r="I1158"/>
  <c r="H1158"/>
  <c r="G1158"/>
  <c r="F1158"/>
  <c r="R1158" s="1"/>
  <c r="E1158"/>
  <c r="D1158"/>
  <c r="Q1157"/>
  <c r="P1157"/>
  <c r="O1157"/>
  <c r="N1157"/>
  <c r="M1157"/>
  <c r="L1157"/>
  <c r="K1157"/>
  <c r="J1157"/>
  <c r="I1157"/>
  <c r="H1157"/>
  <c r="G1157"/>
  <c r="F1157"/>
  <c r="E1157"/>
  <c r="D1157"/>
  <c r="R1157" s="1"/>
  <c r="Q1156"/>
  <c r="P1156"/>
  <c r="O1156"/>
  <c r="N1156"/>
  <c r="M1156"/>
  <c r="L1156"/>
  <c r="K1156"/>
  <c r="J1156"/>
  <c r="I1156"/>
  <c r="H1156"/>
  <c r="G1156"/>
  <c r="F1156"/>
  <c r="E1156"/>
  <c r="D1156"/>
  <c r="R1156" s="1"/>
  <c r="Q1155"/>
  <c r="P1155"/>
  <c r="O1155"/>
  <c r="N1155"/>
  <c r="M1155"/>
  <c r="L1155"/>
  <c r="K1155"/>
  <c r="J1155"/>
  <c r="I1155"/>
  <c r="H1155"/>
  <c r="G1155"/>
  <c r="F1155"/>
  <c r="E1155"/>
  <c r="D1155"/>
  <c r="R1155" s="1"/>
  <c r="Q1154"/>
  <c r="P1154"/>
  <c r="O1154"/>
  <c r="N1154"/>
  <c r="M1154"/>
  <c r="L1154"/>
  <c r="K1154"/>
  <c r="J1154"/>
  <c r="I1154"/>
  <c r="H1154"/>
  <c r="G1154"/>
  <c r="F1154"/>
  <c r="R1154" s="1"/>
  <c r="E1154"/>
  <c r="D1154"/>
  <c r="Q1153"/>
  <c r="P1153"/>
  <c r="O1153"/>
  <c r="N1153"/>
  <c r="M1153"/>
  <c r="L1153"/>
  <c r="K1153"/>
  <c r="J1153"/>
  <c r="I1153"/>
  <c r="H1153"/>
  <c r="G1153"/>
  <c r="F1153"/>
  <c r="E1153"/>
  <c r="D1153"/>
  <c r="R1153" s="1"/>
  <c r="Q1152"/>
  <c r="P1152"/>
  <c r="O1152"/>
  <c r="N1152"/>
  <c r="M1152"/>
  <c r="L1152"/>
  <c r="K1152"/>
  <c r="J1152"/>
  <c r="I1152"/>
  <c r="H1152"/>
  <c r="G1152"/>
  <c r="F1152"/>
  <c r="E1152"/>
  <c r="D1152"/>
  <c r="R1152" s="1"/>
  <c r="Q1151"/>
  <c r="P1151"/>
  <c r="O1151"/>
  <c r="N1151"/>
  <c r="M1151"/>
  <c r="L1151"/>
  <c r="K1151"/>
  <c r="J1151"/>
  <c r="I1151"/>
  <c r="H1151"/>
  <c r="G1151"/>
  <c r="F1151"/>
  <c r="E1151"/>
  <c r="D1151"/>
  <c r="R1151" s="1"/>
  <c r="Q1150"/>
  <c r="P1150"/>
  <c r="O1150"/>
  <c r="N1150"/>
  <c r="M1150"/>
  <c r="L1150"/>
  <c r="K1150"/>
  <c r="J1150"/>
  <c r="I1150"/>
  <c r="H1150"/>
  <c r="G1150"/>
  <c r="F1150"/>
  <c r="R1150" s="1"/>
  <c r="E1150"/>
  <c r="D1150"/>
  <c r="Q1149"/>
  <c r="P1149"/>
  <c r="O1149"/>
  <c r="N1149"/>
  <c r="M1149"/>
  <c r="L1149"/>
  <c r="K1149"/>
  <c r="J1149"/>
  <c r="I1149"/>
  <c r="H1149"/>
  <c r="G1149"/>
  <c r="F1149"/>
  <c r="E1149"/>
  <c r="D1149"/>
  <c r="R1149" s="1"/>
  <c r="Q1148"/>
  <c r="P1148"/>
  <c r="O1148"/>
  <c r="N1148"/>
  <c r="M1148"/>
  <c r="L1148"/>
  <c r="K1148"/>
  <c r="J1148"/>
  <c r="I1148"/>
  <c r="H1148"/>
  <c r="G1148"/>
  <c r="F1148"/>
  <c r="E1148"/>
  <c r="D1148"/>
  <c r="R1148" s="1"/>
  <c r="Q1147"/>
  <c r="P1147"/>
  <c r="O1147"/>
  <c r="N1147"/>
  <c r="M1147"/>
  <c r="L1147"/>
  <c r="K1147"/>
  <c r="J1147"/>
  <c r="I1147"/>
  <c r="H1147"/>
  <c r="G1147"/>
  <c r="F1147"/>
  <c r="E1147"/>
  <c r="D1147"/>
  <c r="R1147" s="1"/>
  <c r="Q1146"/>
  <c r="P1146"/>
  <c r="O1146"/>
  <c r="N1146"/>
  <c r="M1146"/>
  <c r="L1146"/>
  <c r="K1146"/>
  <c r="J1146"/>
  <c r="I1146"/>
  <c r="H1146"/>
  <c r="G1146"/>
  <c r="F1146"/>
  <c r="R1146" s="1"/>
  <c r="E1146"/>
  <c r="D1146"/>
  <c r="Q1145"/>
  <c r="P1145"/>
  <c r="O1145"/>
  <c r="N1145"/>
  <c r="M1145"/>
  <c r="L1145"/>
  <c r="K1145"/>
  <c r="J1145"/>
  <c r="I1145"/>
  <c r="H1145"/>
  <c r="G1145"/>
  <c r="F1145"/>
  <c r="E1145"/>
  <c r="D1145"/>
  <c r="R1145" s="1"/>
  <c r="Q1144"/>
  <c r="P1144"/>
  <c r="O1144"/>
  <c r="N1144"/>
  <c r="M1144"/>
  <c r="L1144"/>
  <c r="K1144"/>
  <c r="J1144"/>
  <c r="I1144"/>
  <c r="H1144"/>
  <c r="G1144"/>
  <c r="F1144"/>
  <c r="E1144"/>
  <c r="D1144"/>
  <c r="R1144" s="1"/>
  <c r="Q1143"/>
  <c r="P1143"/>
  <c r="O1143"/>
  <c r="N1143"/>
  <c r="M1143"/>
  <c r="L1143"/>
  <c r="K1143"/>
  <c r="J1143"/>
  <c r="I1143"/>
  <c r="H1143"/>
  <c r="G1143"/>
  <c r="F1143"/>
  <c r="E1143"/>
  <c r="D1143"/>
  <c r="R1143" s="1"/>
  <c r="Q1142"/>
  <c r="P1142"/>
  <c r="O1142"/>
  <c r="N1142"/>
  <c r="M1142"/>
  <c r="L1142"/>
  <c r="K1142"/>
  <c r="J1142"/>
  <c r="I1142"/>
  <c r="H1142"/>
  <c r="G1142"/>
  <c r="F1142"/>
  <c r="R1142" s="1"/>
  <c r="E1142"/>
  <c r="D1142"/>
  <c r="Q1141"/>
  <c r="P1141"/>
  <c r="O1141"/>
  <c r="N1141"/>
  <c r="M1141"/>
  <c r="L1141"/>
  <c r="K1141"/>
  <c r="J1141"/>
  <c r="I1141"/>
  <c r="H1141"/>
  <c r="G1141"/>
  <c r="F1141"/>
  <c r="E1141"/>
  <c r="R1141" s="1"/>
  <c r="D1141"/>
  <c r="Q1140"/>
  <c r="P1140"/>
  <c r="O1140"/>
  <c r="N1140"/>
  <c r="M1140"/>
  <c r="L1140"/>
  <c r="K1140"/>
  <c r="J1140"/>
  <c r="I1140"/>
  <c r="H1140"/>
  <c r="G1140"/>
  <c r="F1140"/>
  <c r="E1140"/>
  <c r="D1140"/>
  <c r="R1140" s="1"/>
  <c r="Q1139"/>
  <c r="P1139"/>
  <c r="O1139"/>
  <c r="N1139"/>
  <c r="M1139"/>
  <c r="L1139"/>
  <c r="K1139"/>
  <c r="J1139"/>
  <c r="I1139"/>
  <c r="H1139"/>
  <c r="G1139"/>
  <c r="F1139"/>
  <c r="E1139"/>
  <c r="D1139"/>
  <c r="R1139" s="1"/>
  <c r="Q1138"/>
  <c r="P1138"/>
  <c r="O1138"/>
  <c r="N1138"/>
  <c r="M1138"/>
  <c r="L1138"/>
  <c r="K1138"/>
  <c r="J1138"/>
  <c r="I1138"/>
  <c r="H1138"/>
  <c r="G1138"/>
  <c r="F1138"/>
  <c r="R1138" s="1"/>
  <c r="E1138"/>
  <c r="D1138"/>
  <c r="Q1137"/>
  <c r="P1137"/>
  <c r="O1137"/>
  <c r="N1137"/>
  <c r="M1137"/>
  <c r="L1137"/>
  <c r="K1137"/>
  <c r="J1137"/>
  <c r="I1137"/>
  <c r="H1137"/>
  <c r="G1137"/>
  <c r="F1137"/>
  <c r="E1137"/>
  <c r="R1137" s="1"/>
  <c r="D1137"/>
  <c r="Q1136"/>
  <c r="P1136"/>
  <c r="O1136"/>
  <c r="N1136"/>
  <c r="M1136"/>
  <c r="L1136"/>
  <c r="K1136"/>
  <c r="J1136"/>
  <c r="I1136"/>
  <c r="H1136"/>
  <c r="G1136"/>
  <c r="F1136"/>
  <c r="E1136"/>
  <c r="D1136"/>
  <c r="R1136" s="1"/>
  <c r="Q1135"/>
  <c r="P1135"/>
  <c r="O1135"/>
  <c r="N1135"/>
  <c r="M1135"/>
  <c r="L1135"/>
  <c r="K1135"/>
  <c r="J1135"/>
  <c r="I1135"/>
  <c r="H1135"/>
  <c r="G1135"/>
  <c r="F1135"/>
  <c r="E1135"/>
  <c r="D1135"/>
  <c r="R1135" s="1"/>
  <c r="Q1134"/>
  <c r="P1134"/>
  <c r="O1134"/>
  <c r="N1134"/>
  <c r="M1134"/>
  <c r="L1134"/>
  <c r="K1134"/>
  <c r="J1134"/>
  <c r="I1134"/>
  <c r="H1134"/>
  <c r="G1134"/>
  <c r="F1134"/>
  <c r="R1134" s="1"/>
  <c r="E1134"/>
  <c r="D1134"/>
  <c r="Q1133"/>
  <c r="P1133"/>
  <c r="O1133"/>
  <c r="N1133"/>
  <c r="M1133"/>
  <c r="L1133"/>
  <c r="K1133"/>
  <c r="J1133"/>
  <c r="I1133"/>
  <c r="H1133"/>
  <c r="G1133"/>
  <c r="F1133"/>
  <c r="E1133"/>
  <c r="R1133" s="1"/>
  <c r="D1133"/>
  <c r="Q1132"/>
  <c r="P1132"/>
  <c r="O1132"/>
  <c r="N1132"/>
  <c r="M1132"/>
  <c r="L1132"/>
  <c r="K1132"/>
  <c r="J1132"/>
  <c r="I1132"/>
  <c r="H1132"/>
  <c r="G1132"/>
  <c r="F1132"/>
  <c r="E1132"/>
  <c r="D1132"/>
  <c r="R1132" s="1"/>
  <c r="Q1131"/>
  <c r="P1131"/>
  <c r="O1131"/>
  <c r="N1131"/>
  <c r="M1131"/>
  <c r="L1131"/>
  <c r="K1131"/>
  <c r="J1131"/>
  <c r="I1131"/>
  <c r="H1131"/>
  <c r="G1131"/>
  <c r="F1131"/>
  <c r="E1131"/>
  <c r="D1131"/>
  <c r="R1131" s="1"/>
  <c r="Q1130"/>
  <c r="P1130"/>
  <c r="O1130"/>
  <c r="N1130"/>
  <c r="M1130"/>
  <c r="L1130"/>
  <c r="K1130"/>
  <c r="J1130"/>
  <c r="I1130"/>
  <c r="H1130"/>
  <c r="G1130"/>
  <c r="F1130"/>
  <c r="R1130" s="1"/>
  <c r="E1130"/>
  <c r="D1130"/>
  <c r="Q1129"/>
  <c r="P1129"/>
  <c r="O1129"/>
  <c r="N1129"/>
  <c r="M1129"/>
  <c r="L1129"/>
  <c r="K1129"/>
  <c r="J1129"/>
  <c r="I1129"/>
  <c r="H1129"/>
  <c r="G1129"/>
  <c r="F1129"/>
  <c r="E1129"/>
  <c r="R1129" s="1"/>
  <c r="D1129"/>
  <c r="Q1128"/>
  <c r="P1128"/>
  <c r="O1128"/>
  <c r="N1128"/>
  <c r="M1128"/>
  <c r="L1128"/>
  <c r="K1128"/>
  <c r="J1128"/>
  <c r="I1128"/>
  <c r="H1128"/>
  <c r="G1128"/>
  <c r="F1128"/>
  <c r="E1128"/>
  <c r="D1128"/>
  <c r="R1128" s="1"/>
  <c r="Q1127"/>
  <c r="P1127"/>
  <c r="O1127"/>
  <c r="N1127"/>
  <c r="M1127"/>
  <c r="L1127"/>
  <c r="K1127"/>
  <c r="J1127"/>
  <c r="I1127"/>
  <c r="H1127"/>
  <c r="G1127"/>
  <c r="F1127"/>
  <c r="E1127"/>
  <c r="D1127"/>
  <c r="R1127" s="1"/>
  <c r="Q1126"/>
  <c r="P1126"/>
  <c r="O1126"/>
  <c r="N1126"/>
  <c r="M1126"/>
  <c r="L1126"/>
  <c r="K1126"/>
  <c r="J1126"/>
  <c r="I1126"/>
  <c r="H1126"/>
  <c r="G1126"/>
  <c r="F1126"/>
  <c r="R1126" s="1"/>
  <c r="E1126"/>
  <c r="D1126"/>
  <c r="Q1125"/>
  <c r="P1125"/>
  <c r="O1125"/>
  <c r="N1125"/>
  <c r="M1125"/>
  <c r="L1125"/>
  <c r="K1125"/>
  <c r="J1125"/>
  <c r="I1125"/>
  <c r="H1125"/>
  <c r="G1125"/>
  <c r="F1125"/>
  <c r="E1125"/>
  <c r="R1125" s="1"/>
  <c r="D1125"/>
  <c r="Q1124"/>
  <c r="P1124"/>
  <c r="O1124"/>
  <c r="N1124"/>
  <c r="M1124"/>
  <c r="L1124"/>
  <c r="K1124"/>
  <c r="J1124"/>
  <c r="I1124"/>
  <c r="H1124"/>
  <c r="G1124"/>
  <c r="F1124"/>
  <c r="E1124"/>
  <c r="D1124"/>
  <c r="R1124" s="1"/>
  <c r="Q1123"/>
  <c r="P1123"/>
  <c r="O1123"/>
  <c r="N1123"/>
  <c r="M1123"/>
  <c r="L1123"/>
  <c r="K1123"/>
  <c r="J1123"/>
  <c r="I1123"/>
  <c r="H1123"/>
  <c r="G1123"/>
  <c r="F1123"/>
  <c r="E1123"/>
  <c r="D1123"/>
  <c r="R1123" s="1"/>
  <c r="Q1122"/>
  <c r="P1122"/>
  <c r="O1122"/>
  <c r="N1122"/>
  <c r="M1122"/>
  <c r="L1122"/>
  <c r="K1122"/>
  <c r="J1122"/>
  <c r="I1122"/>
  <c r="H1122"/>
  <c r="G1122"/>
  <c r="F1122"/>
  <c r="R1122" s="1"/>
  <c r="E1122"/>
  <c r="D1122"/>
  <c r="Q1121"/>
  <c r="P1121"/>
  <c r="O1121"/>
  <c r="N1121"/>
  <c r="M1121"/>
  <c r="L1121"/>
  <c r="K1121"/>
  <c r="J1121"/>
  <c r="I1121"/>
  <c r="H1121"/>
  <c r="G1121"/>
  <c r="F1121"/>
  <c r="E1121"/>
  <c r="R1121" s="1"/>
  <c r="D1121"/>
  <c r="Q1120"/>
  <c r="P1120"/>
  <c r="O1120"/>
  <c r="N1120"/>
  <c r="M1120"/>
  <c r="L1120"/>
  <c r="K1120"/>
  <c r="J1120"/>
  <c r="I1120"/>
  <c r="H1120"/>
  <c r="G1120"/>
  <c r="F1120"/>
  <c r="E1120"/>
  <c r="D1120"/>
  <c r="R1120" s="1"/>
  <c r="Q1119"/>
  <c r="P1119"/>
  <c r="O1119"/>
  <c r="N1119"/>
  <c r="M1119"/>
  <c r="L1119"/>
  <c r="K1119"/>
  <c r="J1119"/>
  <c r="I1119"/>
  <c r="H1119"/>
  <c r="G1119"/>
  <c r="F1119"/>
  <c r="E1119"/>
  <c r="D1119"/>
  <c r="R1119" s="1"/>
  <c r="Q1118"/>
  <c r="P1118"/>
  <c r="O1118"/>
  <c r="N1118"/>
  <c r="M1118"/>
  <c r="L1118"/>
  <c r="K1118"/>
  <c r="J1118"/>
  <c r="I1118"/>
  <c r="H1118"/>
  <c r="G1118"/>
  <c r="F1118"/>
  <c r="R1118" s="1"/>
  <c r="E1118"/>
  <c r="D1118"/>
  <c r="Q1117"/>
  <c r="P1117"/>
  <c r="O1117"/>
  <c r="N1117"/>
  <c r="M1117"/>
  <c r="L1117"/>
  <c r="K1117"/>
  <c r="J1117"/>
  <c r="I1117"/>
  <c r="H1117"/>
  <c r="G1117"/>
  <c r="F1117"/>
  <c r="E1117"/>
  <c r="R1117" s="1"/>
  <c r="D1117"/>
  <c r="Q1116"/>
  <c r="P1116"/>
  <c r="O1116"/>
  <c r="N1116"/>
  <c r="M1116"/>
  <c r="L1116"/>
  <c r="K1116"/>
  <c r="J1116"/>
  <c r="I1116"/>
  <c r="H1116"/>
  <c r="G1116"/>
  <c r="F1116"/>
  <c r="E1116"/>
  <c r="D1116"/>
  <c r="R1116" s="1"/>
  <c r="Q1115"/>
  <c r="P1115"/>
  <c r="O1115"/>
  <c r="N1115"/>
  <c r="M1115"/>
  <c r="L1115"/>
  <c r="K1115"/>
  <c r="J1115"/>
  <c r="I1115"/>
  <c r="H1115"/>
  <c r="G1115"/>
  <c r="F1115"/>
  <c r="E1115"/>
  <c r="D1115"/>
  <c r="R1115" s="1"/>
  <c r="Q1114"/>
  <c r="P1114"/>
  <c r="O1114"/>
  <c r="N1114"/>
  <c r="M1114"/>
  <c r="L1114"/>
  <c r="K1114"/>
  <c r="J1114"/>
  <c r="I1114"/>
  <c r="H1114"/>
  <c r="G1114"/>
  <c r="F1114"/>
  <c r="R1114" s="1"/>
  <c r="E1114"/>
  <c r="D1114"/>
  <c r="Q1113"/>
  <c r="P1113"/>
  <c r="O1113"/>
  <c r="N1113"/>
  <c r="M1113"/>
  <c r="L1113"/>
  <c r="K1113"/>
  <c r="J1113"/>
  <c r="I1113"/>
  <c r="H1113"/>
  <c r="G1113"/>
  <c r="F1113"/>
  <c r="E1113"/>
  <c r="R1113" s="1"/>
  <c r="D1113"/>
  <c r="Q1112"/>
  <c r="P1112"/>
  <c r="O1112"/>
  <c r="N1112"/>
  <c r="M1112"/>
  <c r="L1112"/>
  <c r="K1112"/>
  <c r="J1112"/>
  <c r="I1112"/>
  <c r="H1112"/>
  <c r="G1112"/>
  <c r="F1112"/>
  <c r="E1112"/>
  <c r="D1112"/>
  <c r="R1112" s="1"/>
  <c r="Q1111"/>
  <c r="P1111"/>
  <c r="O1111"/>
  <c r="N1111"/>
  <c r="M1111"/>
  <c r="L1111"/>
  <c r="K1111"/>
  <c r="J1111"/>
  <c r="I1111"/>
  <c r="H1111"/>
  <c r="G1111"/>
  <c r="F1111"/>
  <c r="E1111"/>
  <c r="D1111"/>
  <c r="R1111" s="1"/>
  <c r="Q1110"/>
  <c r="P1110"/>
  <c r="O1110"/>
  <c r="N1110"/>
  <c r="M1110"/>
  <c r="L1110"/>
  <c r="K1110"/>
  <c r="J1110"/>
  <c r="I1110"/>
  <c r="H1110"/>
  <c r="G1110"/>
  <c r="F1110"/>
  <c r="R1110" s="1"/>
  <c r="E1110"/>
  <c r="D1110"/>
  <c r="Q1109"/>
  <c r="P1109"/>
  <c r="O1109"/>
  <c r="N1109"/>
  <c r="M1109"/>
  <c r="L1109"/>
  <c r="K1109"/>
  <c r="J1109"/>
  <c r="I1109"/>
  <c r="H1109"/>
  <c r="G1109"/>
  <c r="F1109"/>
  <c r="E1109"/>
  <c r="R1109" s="1"/>
  <c r="D1109"/>
  <c r="Q1108"/>
  <c r="P1108"/>
  <c r="O1108"/>
  <c r="N1108"/>
  <c r="M1108"/>
  <c r="L1108"/>
  <c r="K1108"/>
  <c r="J1108"/>
  <c r="I1108"/>
  <c r="H1108"/>
  <c r="G1108"/>
  <c r="F1108"/>
  <c r="E1108"/>
  <c r="D1108"/>
  <c r="R1108" s="1"/>
  <c r="Q1107"/>
  <c r="P1107"/>
  <c r="O1107"/>
  <c r="N1107"/>
  <c r="M1107"/>
  <c r="L1107"/>
  <c r="K1107"/>
  <c r="J1107"/>
  <c r="I1107"/>
  <c r="H1107"/>
  <c r="G1107"/>
  <c r="F1107"/>
  <c r="E1107"/>
  <c r="D1107"/>
  <c r="R1107" s="1"/>
  <c r="Q1106"/>
  <c r="P1106"/>
  <c r="O1106"/>
  <c r="N1106"/>
  <c r="M1106"/>
  <c r="L1106"/>
  <c r="K1106"/>
  <c r="J1106"/>
  <c r="I1106"/>
  <c r="H1106"/>
  <c r="G1106"/>
  <c r="F1106"/>
  <c r="R1106" s="1"/>
  <c r="E1106"/>
  <c r="D1106"/>
  <c r="Q1105"/>
  <c r="P1105"/>
  <c r="O1105"/>
  <c r="N1105"/>
  <c r="M1105"/>
  <c r="L1105"/>
  <c r="K1105"/>
  <c r="J1105"/>
  <c r="I1105"/>
  <c r="H1105"/>
  <c r="G1105"/>
  <c r="F1105"/>
  <c r="E1105"/>
  <c r="R1105" s="1"/>
  <c r="D1105"/>
  <c r="Q1104"/>
  <c r="P1104"/>
  <c r="O1104"/>
  <c r="N1104"/>
  <c r="M1104"/>
  <c r="L1104"/>
  <c r="K1104"/>
  <c r="J1104"/>
  <c r="I1104"/>
  <c r="H1104"/>
  <c r="G1104"/>
  <c r="F1104"/>
  <c r="E1104"/>
  <c r="D1104"/>
  <c r="R1104" s="1"/>
  <c r="Q1103"/>
  <c r="P1103"/>
  <c r="O1103"/>
  <c r="N1103"/>
  <c r="M1103"/>
  <c r="L1103"/>
  <c r="K1103"/>
  <c r="J1103"/>
  <c r="I1103"/>
  <c r="H1103"/>
  <c r="G1103"/>
  <c r="F1103"/>
  <c r="E1103"/>
  <c r="D1103"/>
  <c r="R1103" s="1"/>
  <c r="Q1102"/>
  <c r="P1102"/>
  <c r="O1102"/>
  <c r="N1102"/>
  <c r="M1102"/>
  <c r="L1102"/>
  <c r="K1102"/>
  <c r="J1102"/>
  <c r="I1102"/>
  <c r="H1102"/>
  <c r="G1102"/>
  <c r="F1102"/>
  <c r="E1102"/>
  <c r="D1102"/>
  <c r="R1102" s="1"/>
  <c r="Q1101"/>
  <c r="P1101"/>
  <c r="O1101"/>
  <c r="N1101"/>
  <c r="M1101"/>
  <c r="L1101"/>
  <c r="K1101"/>
  <c r="J1101"/>
  <c r="I1101"/>
  <c r="H1101"/>
  <c r="G1101"/>
  <c r="F1101"/>
  <c r="E1101"/>
  <c r="D1101"/>
  <c r="R1101" s="1"/>
  <c r="Q1100"/>
  <c r="P1100"/>
  <c r="O1100"/>
  <c r="N1100"/>
  <c r="M1100"/>
  <c r="L1100"/>
  <c r="K1100"/>
  <c r="J1100"/>
  <c r="I1100"/>
  <c r="H1100"/>
  <c r="G1100"/>
  <c r="F1100"/>
  <c r="R1100" s="1"/>
  <c r="E1100"/>
  <c r="D1100"/>
  <c r="Q1099"/>
  <c r="P1099"/>
  <c r="O1099"/>
  <c r="N1099"/>
  <c r="M1099"/>
  <c r="L1099"/>
  <c r="K1099"/>
  <c r="J1099"/>
  <c r="I1099"/>
  <c r="H1099"/>
  <c r="G1099"/>
  <c r="F1099"/>
  <c r="E1099"/>
  <c r="R1099" s="1"/>
  <c r="D1099"/>
  <c r="Q1098"/>
  <c r="P1098"/>
  <c r="O1098"/>
  <c r="N1098"/>
  <c r="M1098"/>
  <c r="L1098"/>
  <c r="K1098"/>
  <c r="J1098"/>
  <c r="I1098"/>
  <c r="H1098"/>
  <c r="G1098"/>
  <c r="F1098"/>
  <c r="E1098"/>
  <c r="D1098"/>
  <c r="R1098" s="1"/>
  <c r="Q1097"/>
  <c r="P1097"/>
  <c r="O1097"/>
  <c r="N1097"/>
  <c r="M1097"/>
  <c r="L1097"/>
  <c r="K1097"/>
  <c r="J1097"/>
  <c r="I1097"/>
  <c r="H1097"/>
  <c r="G1097"/>
  <c r="F1097"/>
  <c r="E1097"/>
  <c r="D1097"/>
  <c r="R1097" s="1"/>
  <c r="Q1096"/>
  <c r="P1096"/>
  <c r="O1096"/>
  <c r="N1096"/>
  <c r="M1096"/>
  <c r="L1096"/>
  <c r="K1096"/>
  <c r="J1096"/>
  <c r="I1096"/>
  <c r="H1096"/>
  <c r="G1096"/>
  <c r="F1096"/>
  <c r="R1096" s="1"/>
  <c r="E1096"/>
  <c r="D1096"/>
  <c r="Q1095"/>
  <c r="P1095"/>
  <c r="O1095"/>
  <c r="N1095"/>
  <c r="M1095"/>
  <c r="L1095"/>
  <c r="K1095"/>
  <c r="J1095"/>
  <c r="I1095"/>
  <c r="H1095"/>
  <c r="G1095"/>
  <c r="F1095"/>
  <c r="E1095"/>
  <c r="R1095" s="1"/>
  <c r="D1095"/>
  <c r="Q1094"/>
  <c r="P1094"/>
  <c r="O1094"/>
  <c r="N1094"/>
  <c r="M1094"/>
  <c r="L1094"/>
  <c r="K1094"/>
  <c r="J1094"/>
  <c r="I1094"/>
  <c r="H1094"/>
  <c r="G1094"/>
  <c r="F1094"/>
  <c r="E1094"/>
  <c r="D1094"/>
  <c r="R1094" s="1"/>
  <c r="Q1093"/>
  <c r="P1093"/>
  <c r="O1093"/>
  <c r="N1093"/>
  <c r="M1093"/>
  <c r="L1093"/>
  <c r="K1093"/>
  <c r="J1093"/>
  <c r="I1093"/>
  <c r="H1093"/>
  <c r="G1093"/>
  <c r="F1093"/>
  <c r="E1093"/>
  <c r="D1093"/>
  <c r="R1093" s="1"/>
  <c r="Q1092"/>
  <c r="P1092"/>
  <c r="O1092"/>
  <c r="N1092"/>
  <c r="M1092"/>
  <c r="L1092"/>
  <c r="K1092"/>
  <c r="J1092"/>
  <c r="I1092"/>
  <c r="H1092"/>
  <c r="G1092"/>
  <c r="F1092"/>
  <c r="R1092" s="1"/>
  <c r="E1092"/>
  <c r="D1092"/>
  <c r="Q1091"/>
  <c r="P1091"/>
  <c r="O1091"/>
  <c r="N1091"/>
  <c r="M1091"/>
  <c r="L1091"/>
  <c r="K1091"/>
  <c r="J1091"/>
  <c r="I1091"/>
  <c r="H1091"/>
  <c r="G1091"/>
  <c r="F1091"/>
  <c r="E1091"/>
  <c r="R1091" s="1"/>
  <c r="D1091"/>
  <c r="Q1090"/>
  <c r="P1090"/>
  <c r="O1090"/>
  <c r="N1090"/>
  <c r="M1090"/>
  <c r="L1090"/>
  <c r="K1090"/>
  <c r="J1090"/>
  <c r="I1090"/>
  <c r="H1090"/>
  <c r="G1090"/>
  <c r="F1090"/>
  <c r="E1090"/>
  <c r="D1090"/>
  <c r="R1090" s="1"/>
  <c r="Q1089"/>
  <c r="P1089"/>
  <c r="O1089"/>
  <c r="N1089"/>
  <c r="M1089"/>
  <c r="L1089"/>
  <c r="K1089"/>
  <c r="J1089"/>
  <c r="I1089"/>
  <c r="H1089"/>
  <c r="G1089"/>
  <c r="F1089"/>
  <c r="E1089"/>
  <c r="D1089"/>
  <c r="R1089" s="1"/>
  <c r="Q1088"/>
  <c r="P1088"/>
  <c r="O1088"/>
  <c r="N1088"/>
  <c r="M1088"/>
  <c r="L1088"/>
  <c r="K1088"/>
  <c r="J1088"/>
  <c r="I1088"/>
  <c r="H1088"/>
  <c r="G1088"/>
  <c r="F1088"/>
  <c r="R1088" s="1"/>
  <c r="E1088"/>
  <c r="D1088"/>
  <c r="Q1087"/>
  <c r="P1087"/>
  <c r="O1087"/>
  <c r="N1087"/>
  <c r="M1087"/>
  <c r="L1087"/>
  <c r="K1087"/>
  <c r="J1087"/>
  <c r="I1087"/>
  <c r="H1087"/>
  <c r="G1087"/>
  <c r="F1087"/>
  <c r="E1087"/>
  <c r="R1087" s="1"/>
  <c r="D1087"/>
  <c r="Q1086"/>
  <c r="P1086"/>
  <c r="O1086"/>
  <c r="N1086"/>
  <c r="M1086"/>
  <c r="L1086"/>
  <c r="K1086"/>
  <c r="J1086"/>
  <c r="I1086"/>
  <c r="H1086"/>
  <c r="G1086"/>
  <c r="F1086"/>
  <c r="E1086"/>
  <c r="D1086"/>
  <c r="R1086" s="1"/>
  <c r="Q1085"/>
  <c r="P1085"/>
  <c r="O1085"/>
  <c r="N1085"/>
  <c r="M1085"/>
  <c r="L1085"/>
  <c r="K1085"/>
  <c r="J1085"/>
  <c r="I1085"/>
  <c r="H1085"/>
  <c r="G1085"/>
  <c r="F1085"/>
  <c r="E1085"/>
  <c r="D1085"/>
  <c r="R1085" s="1"/>
  <c r="Q1084"/>
  <c r="P1084"/>
  <c r="O1084"/>
  <c r="N1084"/>
  <c r="M1084"/>
  <c r="L1084"/>
  <c r="K1084"/>
  <c r="J1084"/>
  <c r="I1084"/>
  <c r="H1084"/>
  <c r="G1084"/>
  <c r="F1084"/>
  <c r="R1084" s="1"/>
  <c r="E1084"/>
  <c r="D1084"/>
  <c r="Q1083"/>
  <c r="P1083"/>
  <c r="O1083"/>
  <c r="N1083"/>
  <c r="M1083"/>
  <c r="L1083"/>
  <c r="K1083"/>
  <c r="J1083"/>
  <c r="I1083"/>
  <c r="H1083"/>
  <c r="G1083"/>
  <c r="F1083"/>
  <c r="E1083"/>
  <c r="R1083" s="1"/>
  <c r="D1083"/>
  <c r="Q1082"/>
  <c r="P1082"/>
  <c r="O1082"/>
  <c r="N1082"/>
  <c r="M1082"/>
  <c r="L1082"/>
  <c r="K1082"/>
  <c r="J1082"/>
  <c r="I1082"/>
  <c r="H1082"/>
  <c r="G1082"/>
  <c r="F1082"/>
  <c r="E1082"/>
  <c r="D1082"/>
  <c r="R1082" s="1"/>
  <c r="Q1081"/>
  <c r="P1081"/>
  <c r="O1081"/>
  <c r="N1081"/>
  <c r="M1081"/>
  <c r="L1081"/>
  <c r="K1081"/>
  <c r="J1081"/>
  <c r="I1081"/>
  <c r="H1081"/>
  <c r="G1081"/>
  <c r="F1081"/>
  <c r="E1081"/>
  <c r="D1081"/>
  <c r="R1081" s="1"/>
  <c r="Q1080"/>
  <c r="P1080"/>
  <c r="O1080"/>
  <c r="N1080"/>
  <c r="M1080"/>
  <c r="L1080"/>
  <c r="K1080"/>
  <c r="J1080"/>
  <c r="I1080"/>
  <c r="H1080"/>
  <c r="G1080"/>
  <c r="F1080"/>
  <c r="R1080" s="1"/>
  <c r="E1080"/>
  <c r="D1080"/>
  <c r="Q1079"/>
  <c r="P1079"/>
  <c r="O1079"/>
  <c r="N1079"/>
  <c r="M1079"/>
  <c r="L1079"/>
  <c r="K1079"/>
  <c r="J1079"/>
  <c r="I1079"/>
  <c r="H1079"/>
  <c r="G1079"/>
  <c r="F1079"/>
  <c r="E1079"/>
  <c r="R1079" s="1"/>
  <c r="D1079"/>
  <c r="Q1078"/>
  <c r="P1078"/>
  <c r="O1078"/>
  <c r="N1078"/>
  <c r="M1078"/>
  <c r="L1078"/>
  <c r="K1078"/>
  <c r="J1078"/>
  <c r="I1078"/>
  <c r="H1078"/>
  <c r="G1078"/>
  <c r="F1078"/>
  <c r="E1078"/>
  <c r="D1078"/>
  <c r="R1078" s="1"/>
  <c r="Q1077"/>
  <c r="P1077"/>
  <c r="O1077"/>
  <c r="N1077"/>
  <c r="M1077"/>
  <c r="L1077"/>
  <c r="K1077"/>
  <c r="J1077"/>
  <c r="I1077"/>
  <c r="H1077"/>
  <c r="G1077"/>
  <c r="F1077"/>
  <c r="E1077"/>
  <c r="D1077"/>
  <c r="R1077" s="1"/>
  <c r="Q1076"/>
  <c r="P1076"/>
  <c r="O1076"/>
  <c r="N1076"/>
  <c r="M1076"/>
  <c r="L1076"/>
  <c r="K1076"/>
  <c r="J1076"/>
  <c r="I1076"/>
  <c r="H1076"/>
  <c r="G1076"/>
  <c r="F1076"/>
  <c r="R1076" s="1"/>
  <c r="E1076"/>
  <c r="D1076"/>
  <c r="Q1075"/>
  <c r="P1075"/>
  <c r="O1075"/>
  <c r="N1075"/>
  <c r="M1075"/>
  <c r="L1075"/>
  <c r="K1075"/>
  <c r="J1075"/>
  <c r="I1075"/>
  <c r="H1075"/>
  <c r="G1075"/>
  <c r="F1075"/>
  <c r="E1075"/>
  <c r="R1075" s="1"/>
  <c r="D1075"/>
  <c r="Q1074"/>
  <c r="P1074"/>
  <c r="O1074"/>
  <c r="N1074"/>
  <c r="M1074"/>
  <c r="L1074"/>
  <c r="K1074"/>
  <c r="J1074"/>
  <c r="I1074"/>
  <c r="H1074"/>
  <c r="G1074"/>
  <c r="F1074"/>
  <c r="E1074"/>
  <c r="D1074"/>
  <c r="R1074" s="1"/>
  <c r="Q1073"/>
  <c r="P1073"/>
  <c r="O1073"/>
  <c r="N1073"/>
  <c r="M1073"/>
  <c r="L1073"/>
  <c r="K1073"/>
  <c r="J1073"/>
  <c r="I1073"/>
  <c r="H1073"/>
  <c r="G1073"/>
  <c r="F1073"/>
  <c r="E1073"/>
  <c r="D1073"/>
  <c r="R1073" s="1"/>
  <c r="Q1072"/>
  <c r="P1072"/>
  <c r="O1072"/>
  <c r="N1072"/>
  <c r="M1072"/>
  <c r="L1072"/>
  <c r="K1072"/>
  <c r="J1072"/>
  <c r="I1072"/>
  <c r="H1072"/>
  <c r="G1072"/>
  <c r="F1072"/>
  <c r="R1072" s="1"/>
  <c r="E1072"/>
  <c r="D1072"/>
  <c r="Q1071"/>
  <c r="P1071"/>
  <c r="O1071"/>
  <c r="N1071"/>
  <c r="M1071"/>
  <c r="L1071"/>
  <c r="K1071"/>
  <c r="J1071"/>
  <c r="I1071"/>
  <c r="H1071"/>
  <c r="G1071"/>
  <c r="F1071"/>
  <c r="E1071"/>
  <c r="R1071" s="1"/>
  <c r="D1071"/>
  <c r="Q1070"/>
  <c r="P1070"/>
  <c r="O1070"/>
  <c r="N1070"/>
  <c r="M1070"/>
  <c r="L1070"/>
  <c r="K1070"/>
  <c r="J1070"/>
  <c r="I1070"/>
  <c r="H1070"/>
  <c r="G1070"/>
  <c r="F1070"/>
  <c r="E1070"/>
  <c r="D1070"/>
  <c r="R1070" s="1"/>
  <c r="Q1069"/>
  <c r="P1069"/>
  <c r="O1069"/>
  <c r="N1069"/>
  <c r="M1069"/>
  <c r="L1069"/>
  <c r="K1069"/>
  <c r="J1069"/>
  <c r="I1069"/>
  <c r="H1069"/>
  <c r="G1069"/>
  <c r="F1069"/>
  <c r="E1069"/>
  <c r="D1069"/>
  <c r="R1069" s="1"/>
  <c r="Q1068"/>
  <c r="P1068"/>
  <c r="O1068"/>
  <c r="N1068"/>
  <c r="M1068"/>
  <c r="L1068"/>
  <c r="K1068"/>
  <c r="J1068"/>
  <c r="I1068"/>
  <c r="H1068"/>
  <c r="G1068"/>
  <c r="F1068"/>
  <c r="R1068" s="1"/>
  <c r="E1068"/>
  <c r="D1068"/>
  <c r="Q1067"/>
  <c r="P1067"/>
  <c r="O1067"/>
  <c r="N1067"/>
  <c r="M1067"/>
  <c r="L1067"/>
  <c r="K1067"/>
  <c r="J1067"/>
  <c r="I1067"/>
  <c r="H1067"/>
  <c r="G1067"/>
  <c r="F1067"/>
  <c r="E1067"/>
  <c r="R1067" s="1"/>
  <c r="D1067"/>
  <c r="Q1066"/>
  <c r="P1066"/>
  <c r="O1066"/>
  <c r="N1066"/>
  <c r="M1066"/>
  <c r="L1066"/>
  <c r="K1066"/>
  <c r="J1066"/>
  <c r="I1066"/>
  <c r="H1066"/>
  <c r="G1066"/>
  <c r="F1066"/>
  <c r="E1066"/>
  <c r="D1066"/>
  <c r="R1066" s="1"/>
  <c r="Q1065"/>
  <c r="P1065"/>
  <c r="O1065"/>
  <c r="N1065"/>
  <c r="M1065"/>
  <c r="L1065"/>
  <c r="K1065"/>
  <c r="J1065"/>
  <c r="I1065"/>
  <c r="H1065"/>
  <c r="G1065"/>
  <c r="F1065"/>
  <c r="E1065"/>
  <c r="D1065"/>
  <c r="R1065" s="1"/>
  <c r="Q1064"/>
  <c r="P1064"/>
  <c r="O1064"/>
  <c r="N1064"/>
  <c r="M1064"/>
  <c r="L1064"/>
  <c r="K1064"/>
  <c r="J1064"/>
  <c r="I1064"/>
  <c r="H1064"/>
  <c r="G1064"/>
  <c r="F1064"/>
  <c r="R1064" s="1"/>
  <c r="E1064"/>
  <c r="D1064"/>
  <c r="Q1063"/>
  <c r="P1063"/>
  <c r="O1063"/>
  <c r="N1063"/>
  <c r="M1063"/>
  <c r="L1063"/>
  <c r="K1063"/>
  <c r="J1063"/>
  <c r="I1063"/>
  <c r="H1063"/>
  <c r="G1063"/>
  <c r="F1063"/>
  <c r="E1063"/>
  <c r="R1063" s="1"/>
  <c r="D1063"/>
  <c r="Q1062"/>
  <c r="P1062"/>
  <c r="O1062"/>
  <c r="N1062"/>
  <c r="M1062"/>
  <c r="L1062"/>
  <c r="K1062"/>
  <c r="J1062"/>
  <c r="I1062"/>
  <c r="H1062"/>
  <c r="G1062"/>
  <c r="F1062"/>
  <c r="E1062"/>
  <c r="D1062"/>
  <c r="R1062" s="1"/>
  <c r="Q1061"/>
  <c r="P1061"/>
  <c r="O1061"/>
  <c r="N1061"/>
  <c r="M1061"/>
  <c r="L1061"/>
  <c r="K1061"/>
  <c r="J1061"/>
  <c r="I1061"/>
  <c r="H1061"/>
  <c r="G1061"/>
  <c r="F1061"/>
  <c r="E1061"/>
  <c r="D1061"/>
  <c r="R1061" s="1"/>
  <c r="Q1060"/>
  <c r="P1060"/>
  <c r="O1060"/>
  <c r="N1060"/>
  <c r="M1060"/>
  <c r="L1060"/>
  <c r="K1060"/>
  <c r="J1060"/>
  <c r="I1060"/>
  <c r="H1060"/>
  <c r="G1060"/>
  <c r="F1060"/>
  <c r="R1060" s="1"/>
  <c r="E1060"/>
  <c r="D1060"/>
  <c r="Q1059"/>
  <c r="P1059"/>
  <c r="O1059"/>
  <c r="N1059"/>
  <c r="M1059"/>
  <c r="L1059"/>
  <c r="K1059"/>
  <c r="J1059"/>
  <c r="I1059"/>
  <c r="H1059"/>
  <c r="G1059"/>
  <c r="F1059"/>
  <c r="E1059"/>
  <c r="R1059" s="1"/>
  <c r="D1059"/>
  <c r="Q1058"/>
  <c r="P1058"/>
  <c r="O1058"/>
  <c r="N1058"/>
  <c r="M1058"/>
  <c r="L1058"/>
  <c r="K1058"/>
  <c r="J1058"/>
  <c r="I1058"/>
  <c r="H1058"/>
  <c r="G1058"/>
  <c r="F1058"/>
  <c r="E1058"/>
  <c r="D1058"/>
  <c r="R1058" s="1"/>
  <c r="Q1057"/>
  <c r="P1057"/>
  <c r="O1057"/>
  <c r="N1057"/>
  <c r="M1057"/>
  <c r="L1057"/>
  <c r="K1057"/>
  <c r="J1057"/>
  <c r="I1057"/>
  <c r="H1057"/>
  <c r="G1057"/>
  <c r="F1057"/>
  <c r="E1057"/>
  <c r="D1057"/>
  <c r="R1057" s="1"/>
  <c r="Q1056"/>
  <c r="P1056"/>
  <c r="O1056"/>
  <c r="N1056"/>
  <c r="M1056"/>
  <c r="L1056"/>
  <c r="K1056"/>
  <c r="J1056"/>
  <c r="I1056"/>
  <c r="H1056"/>
  <c r="G1056"/>
  <c r="F1056"/>
  <c r="R1056" s="1"/>
  <c r="E1056"/>
  <c r="D1056"/>
  <c r="Q1055"/>
  <c r="P1055"/>
  <c r="O1055"/>
  <c r="N1055"/>
  <c r="M1055"/>
  <c r="L1055"/>
  <c r="K1055"/>
  <c r="J1055"/>
  <c r="I1055"/>
  <c r="H1055"/>
  <c r="G1055"/>
  <c r="F1055"/>
  <c r="E1055"/>
  <c r="R1055" s="1"/>
  <c r="D1055"/>
  <c r="Q1054"/>
  <c r="P1054"/>
  <c r="O1054"/>
  <c r="N1054"/>
  <c r="M1054"/>
  <c r="L1054"/>
  <c r="K1054"/>
  <c r="J1054"/>
  <c r="I1054"/>
  <c r="H1054"/>
  <c r="G1054"/>
  <c r="F1054"/>
  <c r="E1054"/>
  <c r="D1054"/>
  <c r="R1054" s="1"/>
  <c r="Q1053"/>
  <c r="P1053"/>
  <c r="O1053"/>
  <c r="N1053"/>
  <c r="M1053"/>
  <c r="L1053"/>
  <c r="K1053"/>
  <c r="J1053"/>
  <c r="I1053"/>
  <c r="H1053"/>
  <c r="G1053"/>
  <c r="F1053"/>
  <c r="E1053"/>
  <c r="D1053"/>
  <c r="R1053" s="1"/>
  <c r="Q1052"/>
  <c r="P1052"/>
  <c r="O1052"/>
  <c r="N1052"/>
  <c r="M1052"/>
  <c r="L1052"/>
  <c r="K1052"/>
  <c r="J1052"/>
  <c r="I1052"/>
  <c r="H1052"/>
  <c r="G1052"/>
  <c r="F1052"/>
  <c r="R1052" s="1"/>
  <c r="E1052"/>
  <c r="D1052"/>
  <c r="Q1051"/>
  <c r="P1051"/>
  <c r="O1051"/>
  <c r="N1051"/>
  <c r="M1051"/>
  <c r="L1051"/>
  <c r="K1051"/>
  <c r="J1051"/>
  <c r="I1051"/>
  <c r="H1051"/>
  <c r="G1051"/>
  <c r="F1051"/>
  <c r="E1051"/>
  <c r="R1051" s="1"/>
  <c r="D1051"/>
  <c r="Q1050"/>
  <c r="P1050"/>
  <c r="O1050"/>
  <c r="N1050"/>
  <c r="M1050"/>
  <c r="L1050"/>
  <c r="K1050"/>
  <c r="J1050"/>
  <c r="I1050"/>
  <c r="H1050"/>
  <c r="G1050"/>
  <c r="F1050"/>
  <c r="E1050"/>
  <c r="D1050"/>
  <c r="R1050" s="1"/>
  <c r="Q1049"/>
  <c r="P1049"/>
  <c r="O1049"/>
  <c r="N1049"/>
  <c r="M1049"/>
  <c r="L1049"/>
  <c r="K1049"/>
  <c r="J1049"/>
  <c r="I1049"/>
  <c r="H1049"/>
  <c r="G1049"/>
  <c r="F1049"/>
  <c r="E1049"/>
  <c r="D1049"/>
  <c r="R1049" s="1"/>
  <c r="Q1048"/>
  <c r="P1048"/>
  <c r="O1048"/>
  <c r="N1048"/>
  <c r="M1048"/>
  <c r="L1048"/>
  <c r="K1048"/>
  <c r="J1048"/>
  <c r="I1048"/>
  <c r="H1048"/>
  <c r="G1048"/>
  <c r="F1048"/>
  <c r="R1048" s="1"/>
  <c r="E1048"/>
  <c r="D1048"/>
  <c r="Q1047"/>
  <c r="P1047"/>
  <c r="O1047"/>
  <c r="N1047"/>
  <c r="M1047"/>
  <c r="L1047"/>
  <c r="K1047"/>
  <c r="J1047"/>
  <c r="I1047"/>
  <c r="H1047"/>
  <c r="G1047"/>
  <c r="F1047"/>
  <c r="E1047"/>
  <c r="R1047" s="1"/>
  <c r="D1047"/>
  <c r="Q1046"/>
  <c r="P1046"/>
  <c r="O1046"/>
  <c r="N1046"/>
  <c r="M1046"/>
  <c r="L1046"/>
  <c r="K1046"/>
  <c r="J1046"/>
  <c r="I1046"/>
  <c r="H1046"/>
  <c r="G1046"/>
  <c r="F1046"/>
  <c r="E1046"/>
  <c r="D1046"/>
  <c r="R1046" s="1"/>
  <c r="Q1045"/>
  <c r="P1045"/>
  <c r="O1045"/>
  <c r="N1045"/>
  <c r="M1045"/>
  <c r="L1045"/>
  <c r="K1045"/>
  <c r="J1045"/>
  <c r="I1045"/>
  <c r="H1045"/>
  <c r="G1045"/>
  <c r="F1045"/>
  <c r="E1045"/>
  <c r="D1045"/>
  <c r="R1045" s="1"/>
  <c r="Q1044"/>
  <c r="P1044"/>
  <c r="O1044"/>
  <c r="N1044"/>
  <c r="M1044"/>
  <c r="L1044"/>
  <c r="K1044"/>
  <c r="J1044"/>
  <c r="I1044"/>
  <c r="H1044"/>
  <c r="G1044"/>
  <c r="F1044"/>
  <c r="R1044" s="1"/>
  <c r="E1044"/>
  <c r="D1044"/>
  <c r="Q1043"/>
  <c r="P1043"/>
  <c r="O1043"/>
  <c r="N1043"/>
  <c r="M1043"/>
  <c r="L1043"/>
  <c r="K1043"/>
  <c r="J1043"/>
  <c r="I1043"/>
  <c r="H1043"/>
  <c r="G1043"/>
  <c r="F1043"/>
  <c r="E1043"/>
  <c r="R1043" s="1"/>
  <c r="D1043"/>
  <c r="Q1042"/>
  <c r="P1042"/>
  <c r="O1042"/>
  <c r="N1042"/>
  <c r="M1042"/>
  <c r="L1042"/>
  <c r="K1042"/>
  <c r="J1042"/>
  <c r="I1042"/>
  <c r="H1042"/>
  <c r="G1042"/>
  <c r="F1042"/>
  <c r="E1042"/>
  <c r="D1042"/>
  <c r="R1042" s="1"/>
  <c r="Q1041"/>
  <c r="P1041"/>
  <c r="O1041"/>
  <c r="N1041"/>
  <c r="M1041"/>
  <c r="L1041"/>
  <c r="K1041"/>
  <c r="J1041"/>
  <c r="I1041"/>
  <c r="H1041"/>
  <c r="G1041"/>
  <c r="F1041"/>
  <c r="E1041"/>
  <c r="D1041"/>
  <c r="R1041" s="1"/>
  <c r="Q1040"/>
  <c r="P1040"/>
  <c r="O1040"/>
  <c r="N1040"/>
  <c r="M1040"/>
  <c r="L1040"/>
  <c r="K1040"/>
  <c r="J1040"/>
  <c r="I1040"/>
  <c r="H1040"/>
  <c r="G1040"/>
  <c r="F1040"/>
  <c r="R1040" s="1"/>
  <c r="E1040"/>
  <c r="D1040"/>
  <c r="Q1039"/>
  <c r="P1039"/>
  <c r="O1039"/>
  <c r="N1039"/>
  <c r="M1039"/>
  <c r="L1039"/>
  <c r="K1039"/>
  <c r="J1039"/>
  <c r="I1039"/>
  <c r="H1039"/>
  <c r="G1039"/>
  <c r="F1039"/>
  <c r="E1039"/>
  <c r="R1039" s="1"/>
  <c r="D1039"/>
  <c r="Q1038"/>
  <c r="P1038"/>
  <c r="O1038"/>
  <c r="N1038"/>
  <c r="M1038"/>
  <c r="L1038"/>
  <c r="K1038"/>
  <c r="J1038"/>
  <c r="I1038"/>
  <c r="H1038"/>
  <c r="G1038"/>
  <c r="F1038"/>
  <c r="E1038"/>
  <c r="D1038"/>
  <c r="R1038" s="1"/>
  <c r="Q1037"/>
  <c r="P1037"/>
  <c r="O1037"/>
  <c r="N1037"/>
  <c r="M1037"/>
  <c r="L1037"/>
  <c r="K1037"/>
  <c r="J1037"/>
  <c r="I1037"/>
  <c r="H1037"/>
  <c r="G1037"/>
  <c r="F1037"/>
  <c r="E1037"/>
  <c r="D1037"/>
  <c r="R1037" s="1"/>
  <c r="Q1036"/>
  <c r="P1036"/>
  <c r="O1036"/>
  <c r="N1036"/>
  <c r="M1036"/>
  <c r="L1036"/>
  <c r="K1036"/>
  <c r="J1036"/>
  <c r="I1036"/>
  <c r="H1036"/>
  <c r="G1036"/>
  <c r="F1036"/>
  <c r="R1036" s="1"/>
  <c r="E1036"/>
  <c r="D1036"/>
  <c r="Q1035"/>
  <c r="P1035"/>
  <c r="O1035"/>
  <c r="N1035"/>
  <c r="M1035"/>
  <c r="L1035"/>
  <c r="K1035"/>
  <c r="J1035"/>
  <c r="I1035"/>
  <c r="H1035"/>
  <c r="G1035"/>
  <c r="F1035"/>
  <c r="E1035"/>
  <c r="R1035" s="1"/>
  <c r="D1035"/>
  <c r="Q1034"/>
  <c r="P1034"/>
  <c r="O1034"/>
  <c r="N1034"/>
  <c r="M1034"/>
  <c r="L1034"/>
  <c r="K1034"/>
  <c r="J1034"/>
  <c r="I1034"/>
  <c r="H1034"/>
  <c r="G1034"/>
  <c r="F1034"/>
  <c r="E1034"/>
  <c r="D1034"/>
  <c r="R1034" s="1"/>
  <c r="Q1033"/>
  <c r="P1033"/>
  <c r="O1033"/>
  <c r="N1033"/>
  <c r="M1033"/>
  <c r="L1033"/>
  <c r="K1033"/>
  <c r="J1033"/>
  <c r="I1033"/>
  <c r="H1033"/>
  <c r="G1033"/>
  <c r="F1033"/>
  <c r="E1033"/>
  <c r="D1033"/>
  <c r="R1033" s="1"/>
  <c r="Q1032"/>
  <c r="P1032"/>
  <c r="O1032"/>
  <c r="N1032"/>
  <c r="M1032"/>
  <c r="L1032"/>
  <c r="K1032"/>
  <c r="J1032"/>
  <c r="I1032"/>
  <c r="H1032"/>
  <c r="G1032"/>
  <c r="F1032"/>
  <c r="R1032" s="1"/>
  <c r="E1032"/>
  <c r="D1032"/>
  <c r="Q1031"/>
  <c r="P1031"/>
  <c r="O1031"/>
  <c r="N1031"/>
  <c r="M1031"/>
  <c r="L1031"/>
  <c r="K1031"/>
  <c r="J1031"/>
  <c r="I1031"/>
  <c r="H1031"/>
  <c r="G1031"/>
  <c r="F1031"/>
  <c r="E1031"/>
  <c r="R1031" s="1"/>
  <c r="D1031"/>
  <c r="Q1030"/>
  <c r="P1030"/>
  <c r="O1030"/>
  <c r="N1030"/>
  <c r="M1030"/>
  <c r="L1030"/>
  <c r="K1030"/>
  <c r="J1030"/>
  <c r="I1030"/>
  <c r="H1030"/>
  <c r="G1030"/>
  <c r="F1030"/>
  <c r="E1030"/>
  <c r="D1030"/>
  <c r="R1030" s="1"/>
  <c r="Q1029"/>
  <c r="P1029"/>
  <c r="O1029"/>
  <c r="N1029"/>
  <c r="M1029"/>
  <c r="L1029"/>
  <c r="K1029"/>
  <c r="J1029"/>
  <c r="I1029"/>
  <c r="H1029"/>
  <c r="G1029"/>
  <c r="F1029"/>
  <c r="E1029"/>
  <c r="D1029"/>
  <c r="R1029" s="1"/>
  <c r="Q1028"/>
  <c r="P1028"/>
  <c r="O1028"/>
  <c r="N1028"/>
  <c r="M1028"/>
  <c r="L1028"/>
  <c r="K1028"/>
  <c r="J1028"/>
  <c r="I1028"/>
  <c r="H1028"/>
  <c r="G1028"/>
  <c r="F1028"/>
  <c r="R1028" s="1"/>
  <c r="E1028"/>
  <c r="D1028"/>
  <c r="Q1027"/>
  <c r="P1027"/>
  <c r="O1027"/>
  <c r="N1027"/>
  <c r="M1027"/>
  <c r="L1027"/>
  <c r="K1027"/>
  <c r="J1027"/>
  <c r="I1027"/>
  <c r="H1027"/>
  <c r="G1027"/>
  <c r="F1027"/>
  <c r="E1027"/>
  <c r="R1027" s="1"/>
  <c r="D1027"/>
  <c r="Q1026"/>
  <c r="P1026"/>
  <c r="O1026"/>
  <c r="N1026"/>
  <c r="M1026"/>
  <c r="L1026"/>
  <c r="K1026"/>
  <c r="J1026"/>
  <c r="I1026"/>
  <c r="H1026"/>
  <c r="G1026"/>
  <c r="F1026"/>
  <c r="E1026"/>
  <c r="D1026"/>
  <c r="R1026" s="1"/>
  <c r="Q1025"/>
  <c r="P1025"/>
  <c r="O1025"/>
  <c r="N1025"/>
  <c r="M1025"/>
  <c r="L1025"/>
  <c r="K1025"/>
  <c r="J1025"/>
  <c r="I1025"/>
  <c r="H1025"/>
  <c r="G1025"/>
  <c r="F1025"/>
  <c r="E1025"/>
  <c r="D1025"/>
  <c r="R1025" s="1"/>
  <c r="Q1024"/>
  <c r="P1024"/>
  <c r="O1024"/>
  <c r="N1024"/>
  <c r="M1024"/>
  <c r="L1024"/>
  <c r="K1024"/>
  <c r="J1024"/>
  <c r="I1024"/>
  <c r="H1024"/>
  <c r="G1024"/>
  <c r="F1024"/>
  <c r="R1024" s="1"/>
  <c r="E1024"/>
  <c r="D1024"/>
  <c r="Q1023"/>
  <c r="P1023"/>
  <c r="O1023"/>
  <c r="N1023"/>
  <c r="M1023"/>
  <c r="L1023"/>
  <c r="K1023"/>
  <c r="J1023"/>
  <c r="I1023"/>
  <c r="H1023"/>
  <c r="G1023"/>
  <c r="F1023"/>
  <c r="E1023"/>
  <c r="R1023" s="1"/>
  <c r="D1023"/>
  <c r="Q1022"/>
  <c r="P1022"/>
  <c r="O1022"/>
  <c r="N1022"/>
  <c r="M1022"/>
  <c r="L1022"/>
  <c r="K1022"/>
  <c r="J1022"/>
  <c r="I1022"/>
  <c r="H1022"/>
  <c r="G1022"/>
  <c r="F1022"/>
  <c r="E1022"/>
  <c r="D1022"/>
  <c r="R1022" s="1"/>
  <c r="Q1021"/>
  <c r="P1021"/>
  <c r="O1021"/>
  <c r="N1021"/>
  <c r="M1021"/>
  <c r="L1021"/>
  <c r="K1021"/>
  <c r="J1021"/>
  <c r="I1021"/>
  <c r="H1021"/>
  <c r="G1021"/>
  <c r="F1021"/>
  <c r="E1021"/>
  <c r="D1021"/>
  <c r="R1021" s="1"/>
  <c r="Q1020"/>
  <c r="P1020"/>
  <c r="O1020"/>
  <c r="N1020"/>
  <c r="M1020"/>
  <c r="L1020"/>
  <c r="K1020"/>
  <c r="J1020"/>
  <c r="I1020"/>
  <c r="H1020"/>
  <c r="G1020"/>
  <c r="F1020"/>
  <c r="R1020" s="1"/>
  <c r="E1020"/>
  <c r="D1020"/>
  <c r="Q1019"/>
  <c r="P1019"/>
  <c r="O1019"/>
  <c r="N1019"/>
  <c r="M1019"/>
  <c r="L1019"/>
  <c r="K1019"/>
  <c r="J1019"/>
  <c r="I1019"/>
  <c r="H1019"/>
  <c r="G1019"/>
  <c r="F1019"/>
  <c r="E1019"/>
  <c r="R1019" s="1"/>
  <c r="D1019"/>
  <c r="Q1018"/>
  <c r="P1018"/>
  <c r="O1018"/>
  <c r="N1018"/>
  <c r="M1018"/>
  <c r="L1018"/>
  <c r="K1018"/>
  <c r="J1018"/>
  <c r="I1018"/>
  <c r="H1018"/>
  <c r="G1018"/>
  <c r="F1018"/>
  <c r="E1018"/>
  <c r="D1018"/>
  <c r="R1018" s="1"/>
  <c r="Q1017"/>
  <c r="P1017"/>
  <c r="O1017"/>
  <c r="N1017"/>
  <c r="M1017"/>
  <c r="L1017"/>
  <c r="K1017"/>
  <c r="J1017"/>
  <c r="I1017"/>
  <c r="H1017"/>
  <c r="G1017"/>
  <c r="F1017"/>
  <c r="E1017"/>
  <c r="D1017"/>
  <c r="R1017" s="1"/>
  <c r="Q1016"/>
  <c r="P1016"/>
  <c r="O1016"/>
  <c r="N1016"/>
  <c r="M1016"/>
  <c r="L1016"/>
  <c r="K1016"/>
  <c r="J1016"/>
  <c r="I1016"/>
  <c r="H1016"/>
  <c r="G1016"/>
  <c r="F1016"/>
  <c r="R1016" s="1"/>
  <c r="E1016"/>
  <c r="D1016"/>
  <c r="Q1015"/>
  <c r="P1015"/>
  <c r="O1015"/>
  <c r="N1015"/>
  <c r="M1015"/>
  <c r="L1015"/>
  <c r="K1015"/>
  <c r="J1015"/>
  <c r="I1015"/>
  <c r="H1015"/>
  <c r="G1015"/>
  <c r="F1015"/>
  <c r="E1015"/>
  <c r="R1015" s="1"/>
  <c r="D1015"/>
  <c r="Q1014"/>
  <c r="P1014"/>
  <c r="O1014"/>
  <c r="N1014"/>
  <c r="M1014"/>
  <c r="L1014"/>
  <c r="K1014"/>
  <c r="J1014"/>
  <c r="I1014"/>
  <c r="H1014"/>
  <c r="G1014"/>
  <c r="F1014"/>
  <c r="E1014"/>
  <c r="D1014"/>
  <c r="R1014" s="1"/>
  <c r="Q1013"/>
  <c r="P1013"/>
  <c r="O1013"/>
  <c r="N1013"/>
  <c r="M1013"/>
  <c r="L1013"/>
  <c r="K1013"/>
  <c r="J1013"/>
  <c r="I1013"/>
  <c r="H1013"/>
  <c r="G1013"/>
  <c r="F1013"/>
  <c r="E1013"/>
  <c r="D1013"/>
  <c r="R1013" s="1"/>
  <c r="Q1012"/>
  <c r="P1012"/>
  <c r="O1012"/>
  <c r="N1012"/>
  <c r="M1012"/>
  <c r="L1012"/>
  <c r="K1012"/>
  <c r="J1012"/>
  <c r="I1012"/>
  <c r="H1012"/>
  <c r="G1012"/>
  <c r="F1012"/>
  <c r="R1012" s="1"/>
  <c r="E1012"/>
  <c r="D1012"/>
  <c r="Q1011"/>
  <c r="P1011"/>
  <c r="O1011"/>
  <c r="N1011"/>
  <c r="M1011"/>
  <c r="L1011"/>
  <c r="K1011"/>
  <c r="J1011"/>
  <c r="I1011"/>
  <c r="H1011"/>
  <c r="G1011"/>
  <c r="F1011"/>
  <c r="E1011"/>
  <c r="R1011" s="1"/>
  <c r="D1011"/>
  <c r="Q1010"/>
  <c r="P1010"/>
  <c r="O1010"/>
  <c r="N1010"/>
  <c r="M1010"/>
  <c r="L1010"/>
  <c r="K1010"/>
  <c r="J1010"/>
  <c r="I1010"/>
  <c r="H1010"/>
  <c r="G1010"/>
  <c r="F1010"/>
  <c r="E1010"/>
  <c r="D1010"/>
  <c r="R1010" s="1"/>
  <c r="Q1009"/>
  <c r="P1009"/>
  <c r="O1009"/>
  <c r="N1009"/>
  <c r="M1009"/>
  <c r="L1009"/>
  <c r="K1009"/>
  <c r="J1009"/>
  <c r="I1009"/>
  <c r="H1009"/>
  <c r="G1009"/>
  <c r="F1009"/>
  <c r="E1009"/>
  <c r="D1009"/>
  <c r="R1009" s="1"/>
  <c r="Q1008"/>
  <c r="P1008"/>
  <c r="O1008"/>
  <c r="N1008"/>
  <c r="M1008"/>
  <c r="L1008"/>
  <c r="K1008"/>
  <c r="J1008"/>
  <c r="I1008"/>
  <c r="H1008"/>
  <c r="G1008"/>
  <c r="F1008"/>
  <c r="R1008" s="1"/>
  <c r="E1008"/>
  <c r="D1008"/>
  <c r="Q1007"/>
  <c r="P1007"/>
  <c r="O1007"/>
  <c r="N1007"/>
  <c r="M1007"/>
  <c r="L1007"/>
  <c r="K1007"/>
  <c r="J1007"/>
  <c r="I1007"/>
  <c r="H1007"/>
  <c r="G1007"/>
  <c r="F1007"/>
  <c r="E1007"/>
  <c r="R1007" s="1"/>
  <c r="D1007"/>
  <c r="Q1006"/>
  <c r="P1006"/>
  <c r="O1006"/>
  <c r="N1006"/>
  <c r="M1006"/>
  <c r="L1006"/>
  <c r="K1006"/>
  <c r="J1006"/>
  <c r="I1006"/>
  <c r="H1006"/>
  <c r="G1006"/>
  <c r="F1006"/>
  <c r="E1006"/>
  <c r="D1006"/>
  <c r="R1006" s="1"/>
  <c r="Q1005"/>
  <c r="P1005"/>
  <c r="O1005"/>
  <c r="N1005"/>
  <c r="M1005"/>
  <c r="L1005"/>
  <c r="K1005"/>
  <c r="J1005"/>
  <c r="I1005"/>
  <c r="H1005"/>
  <c r="G1005"/>
  <c r="F1005"/>
  <c r="E1005"/>
  <c r="D1005"/>
  <c r="R1005" s="1"/>
  <c r="Q1004"/>
  <c r="P1004"/>
  <c r="O1004"/>
  <c r="N1004"/>
  <c r="M1004"/>
  <c r="L1004"/>
  <c r="K1004"/>
  <c r="J1004"/>
  <c r="I1004"/>
  <c r="H1004"/>
  <c r="G1004"/>
  <c r="F1004"/>
  <c r="R1004" s="1"/>
  <c r="E1004"/>
  <c r="D1004"/>
  <c r="Q1003"/>
  <c r="P1003"/>
  <c r="O1003"/>
  <c r="N1003"/>
  <c r="M1003"/>
  <c r="L1003"/>
  <c r="K1003"/>
  <c r="J1003"/>
  <c r="I1003"/>
  <c r="H1003"/>
  <c r="G1003"/>
  <c r="F1003"/>
  <c r="E1003"/>
  <c r="R1003" s="1"/>
  <c r="D1003"/>
  <c r="Q1002"/>
  <c r="P1002"/>
  <c r="O1002"/>
  <c r="N1002"/>
  <c r="M1002"/>
  <c r="L1002"/>
  <c r="K1002"/>
  <c r="J1002"/>
  <c r="I1002"/>
  <c r="H1002"/>
  <c r="G1002"/>
  <c r="F1002"/>
  <c r="E1002"/>
  <c r="D1002"/>
  <c r="R1002" s="1"/>
  <c r="Q1001"/>
  <c r="P1001"/>
  <c r="O1001"/>
  <c r="N1001"/>
  <c r="M1001"/>
  <c r="L1001"/>
  <c r="K1001"/>
  <c r="J1001"/>
  <c r="I1001"/>
  <c r="H1001"/>
  <c r="G1001"/>
  <c r="F1001"/>
  <c r="E1001"/>
  <c r="D1001"/>
  <c r="R1001" s="1"/>
  <c r="Q1000"/>
  <c r="P1000"/>
  <c r="O1000"/>
  <c r="N1000"/>
  <c r="M1000"/>
  <c r="L1000"/>
  <c r="K1000"/>
  <c r="J1000"/>
  <c r="I1000"/>
  <c r="H1000"/>
  <c r="G1000"/>
  <c r="F1000"/>
  <c r="E1000"/>
  <c r="D1000"/>
  <c r="R1000" s="1"/>
  <c r="Q999"/>
  <c r="P999"/>
  <c r="O999"/>
  <c r="N999"/>
  <c r="M999"/>
  <c r="L999"/>
  <c r="K999"/>
  <c r="J999"/>
  <c r="I999"/>
  <c r="H999"/>
  <c r="G999"/>
  <c r="F999"/>
  <c r="E999"/>
  <c r="R999" s="1"/>
  <c r="D999"/>
  <c r="Q998"/>
  <c r="P998"/>
  <c r="O998"/>
  <c r="N998"/>
  <c r="M998"/>
  <c r="L998"/>
  <c r="K998"/>
  <c r="J998"/>
  <c r="I998"/>
  <c r="H998"/>
  <c r="G998"/>
  <c r="F998"/>
  <c r="E998"/>
  <c r="D998"/>
  <c r="R998" s="1"/>
  <c r="Q997"/>
  <c r="P997"/>
  <c r="O997"/>
  <c r="N997"/>
  <c r="M997"/>
  <c r="L997"/>
  <c r="K997"/>
  <c r="J997"/>
  <c r="I997"/>
  <c r="H997"/>
  <c r="G997"/>
  <c r="F997"/>
  <c r="E997"/>
  <c r="D997"/>
  <c r="R997" s="1"/>
  <c r="Q996"/>
  <c r="P996"/>
  <c r="O996"/>
  <c r="N996"/>
  <c r="M996"/>
  <c r="L996"/>
  <c r="K996"/>
  <c r="J996"/>
  <c r="I996"/>
  <c r="H996"/>
  <c r="G996"/>
  <c r="F996"/>
  <c r="R996" s="1"/>
  <c r="E996"/>
  <c r="D996"/>
  <c r="Q995"/>
  <c r="P995"/>
  <c r="O995"/>
  <c r="N995"/>
  <c r="M995"/>
  <c r="L995"/>
  <c r="K995"/>
  <c r="J995"/>
  <c r="I995"/>
  <c r="H995"/>
  <c r="G995"/>
  <c r="F995"/>
  <c r="E995"/>
  <c r="R995" s="1"/>
  <c r="D995"/>
  <c r="Q994"/>
  <c r="P994"/>
  <c r="O994"/>
  <c r="N994"/>
  <c r="M994"/>
  <c r="L994"/>
  <c r="K994"/>
  <c r="J994"/>
  <c r="I994"/>
  <c r="H994"/>
  <c r="G994"/>
  <c r="F994"/>
  <c r="E994"/>
  <c r="D994"/>
  <c r="R994" s="1"/>
  <c r="Q993"/>
  <c r="P993"/>
  <c r="O993"/>
  <c r="N993"/>
  <c r="M993"/>
  <c r="L993"/>
  <c r="K993"/>
  <c r="J993"/>
  <c r="I993"/>
  <c r="H993"/>
  <c r="G993"/>
  <c r="F993"/>
  <c r="E993"/>
  <c r="D993"/>
  <c r="R993" s="1"/>
  <c r="Q992"/>
  <c r="P992"/>
  <c r="O992"/>
  <c r="N992"/>
  <c r="M992"/>
  <c r="L992"/>
  <c r="K992"/>
  <c r="J992"/>
  <c r="I992"/>
  <c r="H992"/>
  <c r="G992"/>
  <c r="F992"/>
  <c r="R992" s="1"/>
  <c r="E992"/>
  <c r="D992"/>
  <c r="Q991"/>
  <c r="P991"/>
  <c r="O991"/>
  <c r="N991"/>
  <c r="M991"/>
  <c r="L991"/>
  <c r="K991"/>
  <c r="J991"/>
  <c r="I991"/>
  <c r="H991"/>
  <c r="G991"/>
  <c r="F991"/>
  <c r="E991"/>
  <c r="R991" s="1"/>
  <c r="D991"/>
  <c r="Q990"/>
  <c r="P990"/>
  <c r="O990"/>
  <c r="N990"/>
  <c r="M990"/>
  <c r="L990"/>
  <c r="K990"/>
  <c r="J990"/>
  <c r="I990"/>
  <c r="H990"/>
  <c r="G990"/>
  <c r="F990"/>
  <c r="E990"/>
  <c r="D990"/>
  <c r="R990" s="1"/>
  <c r="Q989"/>
  <c r="P989"/>
  <c r="O989"/>
  <c r="N989"/>
  <c r="M989"/>
  <c r="L989"/>
  <c r="K989"/>
  <c r="J989"/>
  <c r="I989"/>
  <c r="H989"/>
  <c r="G989"/>
  <c r="F989"/>
  <c r="E989"/>
  <c r="D989"/>
  <c r="R989" s="1"/>
  <c r="Q988"/>
  <c r="P988"/>
  <c r="O988"/>
  <c r="N988"/>
  <c r="M988"/>
  <c r="L988"/>
  <c r="K988"/>
  <c r="J988"/>
  <c r="I988"/>
  <c r="H988"/>
  <c r="G988"/>
  <c r="F988"/>
  <c r="E988"/>
  <c r="D988"/>
  <c r="R988" s="1"/>
  <c r="Q987"/>
  <c r="P987"/>
  <c r="O987"/>
  <c r="N987"/>
  <c r="M987"/>
  <c r="L987"/>
  <c r="K987"/>
  <c r="J987"/>
  <c r="I987"/>
  <c r="H987"/>
  <c r="G987"/>
  <c r="F987"/>
  <c r="E987"/>
  <c r="R987" s="1"/>
  <c r="D987"/>
  <c r="Q986"/>
  <c r="P986"/>
  <c r="O986"/>
  <c r="N986"/>
  <c r="M986"/>
  <c r="L986"/>
  <c r="K986"/>
  <c r="J986"/>
  <c r="I986"/>
  <c r="H986"/>
  <c r="G986"/>
  <c r="F986"/>
  <c r="E986"/>
  <c r="D986"/>
  <c r="R986" s="1"/>
  <c r="Q985"/>
  <c r="P985"/>
  <c r="O985"/>
  <c r="N985"/>
  <c r="M985"/>
  <c r="L985"/>
  <c r="K985"/>
  <c r="J985"/>
  <c r="I985"/>
  <c r="H985"/>
  <c r="G985"/>
  <c r="F985"/>
  <c r="E985"/>
  <c r="D985"/>
  <c r="R985" s="1"/>
  <c r="Q984"/>
  <c r="P984"/>
  <c r="O984"/>
  <c r="N984"/>
  <c r="M984"/>
  <c r="L984"/>
  <c r="K984"/>
  <c r="J984"/>
  <c r="I984"/>
  <c r="H984"/>
  <c r="G984"/>
  <c r="F984"/>
  <c r="E984"/>
  <c r="D984"/>
  <c r="R984" s="1"/>
  <c r="Q983"/>
  <c r="P983"/>
  <c r="O983"/>
  <c r="N983"/>
  <c r="M983"/>
  <c r="L983"/>
  <c r="K983"/>
  <c r="J983"/>
  <c r="I983"/>
  <c r="H983"/>
  <c r="G983"/>
  <c r="F983"/>
  <c r="E983"/>
  <c r="R983" s="1"/>
  <c r="D983"/>
  <c r="Q982"/>
  <c r="P982"/>
  <c r="O982"/>
  <c r="N982"/>
  <c r="M982"/>
  <c r="L982"/>
  <c r="K982"/>
  <c r="J982"/>
  <c r="I982"/>
  <c r="H982"/>
  <c r="G982"/>
  <c r="F982"/>
  <c r="E982"/>
  <c r="D982"/>
  <c r="R982" s="1"/>
  <c r="Q981"/>
  <c r="P981"/>
  <c r="O981"/>
  <c r="N981"/>
  <c r="M981"/>
  <c r="L981"/>
  <c r="K981"/>
  <c r="J981"/>
  <c r="I981"/>
  <c r="H981"/>
  <c r="G981"/>
  <c r="F981"/>
  <c r="E981"/>
  <c r="D981"/>
  <c r="R981" s="1"/>
  <c r="Q980"/>
  <c r="P980"/>
  <c r="O980"/>
  <c r="N980"/>
  <c r="M980"/>
  <c r="L980"/>
  <c r="K980"/>
  <c r="J980"/>
  <c r="I980"/>
  <c r="H980"/>
  <c r="G980"/>
  <c r="F980"/>
  <c r="E980"/>
  <c r="D980"/>
  <c r="R980" s="1"/>
  <c r="Q979"/>
  <c r="P979"/>
  <c r="O979"/>
  <c r="N979"/>
  <c r="M979"/>
  <c r="L979"/>
  <c r="K979"/>
  <c r="J979"/>
  <c r="I979"/>
  <c r="H979"/>
  <c r="G979"/>
  <c r="F979"/>
  <c r="E979"/>
  <c r="R979" s="1"/>
  <c r="D979"/>
  <c r="Q978"/>
  <c r="P978"/>
  <c r="O978"/>
  <c r="N978"/>
  <c r="M978"/>
  <c r="L978"/>
  <c r="K978"/>
  <c r="J978"/>
  <c r="I978"/>
  <c r="H978"/>
  <c r="G978"/>
  <c r="F978"/>
  <c r="E978"/>
  <c r="D978"/>
  <c r="R978" s="1"/>
  <c r="Q977"/>
  <c r="P977"/>
  <c r="O977"/>
  <c r="N977"/>
  <c r="M977"/>
  <c r="L977"/>
  <c r="K977"/>
  <c r="J977"/>
  <c r="I977"/>
  <c r="H977"/>
  <c r="G977"/>
  <c r="F977"/>
  <c r="E977"/>
  <c r="D977"/>
  <c r="R977" s="1"/>
  <c r="Q976"/>
  <c r="P976"/>
  <c r="O976"/>
  <c r="N976"/>
  <c r="M976"/>
  <c r="L976"/>
  <c r="K976"/>
  <c r="J976"/>
  <c r="I976"/>
  <c r="H976"/>
  <c r="G976"/>
  <c r="F976"/>
  <c r="E976"/>
  <c r="D976"/>
  <c r="R976" s="1"/>
  <c r="Q975"/>
  <c r="P975"/>
  <c r="O975"/>
  <c r="N975"/>
  <c r="M975"/>
  <c r="L975"/>
  <c r="K975"/>
  <c r="J975"/>
  <c r="I975"/>
  <c r="H975"/>
  <c r="G975"/>
  <c r="F975"/>
  <c r="E975"/>
  <c r="R975" s="1"/>
  <c r="D975"/>
  <c r="Q974"/>
  <c r="P974"/>
  <c r="O974"/>
  <c r="N974"/>
  <c r="M974"/>
  <c r="L974"/>
  <c r="K974"/>
  <c r="J974"/>
  <c r="I974"/>
  <c r="H974"/>
  <c r="G974"/>
  <c r="F974"/>
  <c r="E974"/>
  <c r="D974"/>
  <c r="R974" s="1"/>
  <c r="Q973"/>
  <c r="P973"/>
  <c r="O973"/>
  <c r="N973"/>
  <c r="M973"/>
  <c r="L973"/>
  <c r="K973"/>
  <c r="J973"/>
  <c r="I973"/>
  <c r="H973"/>
  <c r="G973"/>
  <c r="F973"/>
  <c r="E973"/>
  <c r="D973"/>
  <c r="R973" s="1"/>
  <c r="Q972"/>
  <c r="P972"/>
  <c r="O972"/>
  <c r="N972"/>
  <c r="M972"/>
  <c r="L972"/>
  <c r="K972"/>
  <c r="J972"/>
  <c r="I972"/>
  <c r="H972"/>
  <c r="G972"/>
  <c r="F972"/>
  <c r="E972"/>
  <c r="D972"/>
  <c r="R972" s="1"/>
  <c r="Q971"/>
  <c r="P971"/>
  <c r="O971"/>
  <c r="N971"/>
  <c r="M971"/>
  <c r="L971"/>
  <c r="K971"/>
  <c r="J971"/>
  <c r="I971"/>
  <c r="H971"/>
  <c r="G971"/>
  <c r="F971"/>
  <c r="E971"/>
  <c r="R971" s="1"/>
  <c r="D971"/>
  <c r="Q970"/>
  <c r="P970"/>
  <c r="O970"/>
  <c r="N970"/>
  <c r="M970"/>
  <c r="L970"/>
  <c r="K970"/>
  <c r="J970"/>
  <c r="I970"/>
  <c r="H970"/>
  <c r="G970"/>
  <c r="F970"/>
  <c r="E970"/>
  <c r="D970"/>
  <c r="R970" s="1"/>
  <c r="Q969"/>
  <c r="P969"/>
  <c r="O969"/>
  <c r="N969"/>
  <c r="M969"/>
  <c r="L969"/>
  <c r="K969"/>
  <c r="J969"/>
  <c r="I969"/>
  <c r="H969"/>
  <c r="G969"/>
  <c r="F969"/>
  <c r="E969"/>
  <c r="D969"/>
  <c r="R969" s="1"/>
  <c r="Q968"/>
  <c r="P968"/>
  <c r="O968"/>
  <c r="N968"/>
  <c r="M968"/>
  <c r="L968"/>
  <c r="K968"/>
  <c r="J968"/>
  <c r="I968"/>
  <c r="H968"/>
  <c r="G968"/>
  <c r="F968"/>
  <c r="E968"/>
  <c r="D968"/>
  <c r="R968" s="1"/>
  <c r="Q967"/>
  <c r="P967"/>
  <c r="O967"/>
  <c r="N967"/>
  <c r="M967"/>
  <c r="L967"/>
  <c r="K967"/>
  <c r="J967"/>
  <c r="I967"/>
  <c r="H967"/>
  <c r="G967"/>
  <c r="F967"/>
  <c r="E967"/>
  <c r="R967" s="1"/>
  <c r="D967"/>
  <c r="Q966"/>
  <c r="P966"/>
  <c r="O966"/>
  <c r="N966"/>
  <c r="M966"/>
  <c r="L966"/>
  <c r="K966"/>
  <c r="J966"/>
  <c r="I966"/>
  <c r="H966"/>
  <c r="G966"/>
  <c r="F966"/>
  <c r="E966"/>
  <c r="D966"/>
  <c r="R966" s="1"/>
  <c r="Q965"/>
  <c r="P965"/>
  <c r="O965"/>
  <c r="N965"/>
  <c r="M965"/>
  <c r="L965"/>
  <c r="K965"/>
  <c r="J965"/>
  <c r="I965"/>
  <c r="H965"/>
  <c r="G965"/>
  <c r="F965"/>
  <c r="E965"/>
  <c r="D965"/>
  <c r="R965" s="1"/>
  <c r="Q964"/>
  <c r="P964"/>
  <c r="O964"/>
  <c r="N964"/>
  <c r="M964"/>
  <c r="L964"/>
  <c r="K964"/>
  <c r="J964"/>
  <c r="I964"/>
  <c r="H964"/>
  <c r="G964"/>
  <c r="F964"/>
  <c r="E964"/>
  <c r="D964"/>
  <c r="R964" s="1"/>
  <c r="Q963"/>
  <c r="P963"/>
  <c r="O963"/>
  <c r="N963"/>
  <c r="M963"/>
  <c r="L963"/>
  <c r="K963"/>
  <c r="J963"/>
  <c r="I963"/>
  <c r="H963"/>
  <c r="G963"/>
  <c r="F963"/>
  <c r="E963"/>
  <c r="R963" s="1"/>
  <c r="D963"/>
  <c r="Q962"/>
  <c r="P962"/>
  <c r="O962"/>
  <c r="N962"/>
  <c r="M962"/>
  <c r="L962"/>
  <c r="K962"/>
  <c r="J962"/>
  <c r="I962"/>
  <c r="H962"/>
  <c r="G962"/>
  <c r="F962"/>
  <c r="E962"/>
  <c r="D962"/>
  <c r="R962" s="1"/>
  <c r="Q961"/>
  <c r="P961"/>
  <c r="O961"/>
  <c r="N961"/>
  <c r="M961"/>
  <c r="L961"/>
  <c r="K961"/>
  <c r="J961"/>
  <c r="I961"/>
  <c r="H961"/>
  <c r="G961"/>
  <c r="F961"/>
  <c r="E961"/>
  <c r="D961"/>
  <c r="R961" s="1"/>
  <c r="Q960"/>
  <c r="P960"/>
  <c r="O960"/>
  <c r="N960"/>
  <c r="M960"/>
  <c r="L960"/>
  <c r="K960"/>
  <c r="J960"/>
  <c r="I960"/>
  <c r="H960"/>
  <c r="G960"/>
  <c r="F960"/>
  <c r="E960"/>
  <c r="D960"/>
  <c r="R960" s="1"/>
  <c r="Q959"/>
  <c r="P959"/>
  <c r="O959"/>
  <c r="N959"/>
  <c r="M959"/>
  <c r="L959"/>
  <c r="K959"/>
  <c r="J959"/>
  <c r="I959"/>
  <c r="H959"/>
  <c r="G959"/>
  <c r="F959"/>
  <c r="E959"/>
  <c r="R959" s="1"/>
  <c r="D959"/>
  <c r="Q958"/>
  <c r="P958"/>
  <c r="O958"/>
  <c r="N958"/>
  <c r="M958"/>
  <c r="L958"/>
  <c r="K958"/>
  <c r="J958"/>
  <c r="I958"/>
  <c r="H958"/>
  <c r="G958"/>
  <c r="F958"/>
  <c r="E958"/>
  <c r="D958"/>
  <c r="R958" s="1"/>
  <c r="Q957"/>
  <c r="P957"/>
  <c r="O957"/>
  <c r="N957"/>
  <c r="M957"/>
  <c r="L957"/>
  <c r="K957"/>
  <c r="J957"/>
  <c r="I957"/>
  <c r="H957"/>
  <c r="G957"/>
  <c r="F957"/>
  <c r="E957"/>
  <c r="D957"/>
  <c r="R957" s="1"/>
  <c r="Q956"/>
  <c r="P956"/>
  <c r="O956"/>
  <c r="N956"/>
  <c r="M956"/>
  <c r="L956"/>
  <c r="K956"/>
  <c r="J956"/>
  <c r="I956"/>
  <c r="H956"/>
  <c r="G956"/>
  <c r="F956"/>
  <c r="R956" s="1"/>
  <c r="E956"/>
  <c r="D956"/>
  <c r="Q955"/>
  <c r="P955"/>
  <c r="O955"/>
  <c r="N955"/>
  <c r="M955"/>
  <c r="L955"/>
  <c r="K955"/>
  <c r="J955"/>
  <c r="I955"/>
  <c r="H955"/>
  <c r="G955"/>
  <c r="F955"/>
  <c r="E955"/>
  <c r="R955" s="1"/>
  <c r="D955"/>
  <c r="Q954"/>
  <c r="P954"/>
  <c r="O954"/>
  <c r="N954"/>
  <c r="M954"/>
  <c r="L954"/>
  <c r="K954"/>
  <c r="J954"/>
  <c r="I954"/>
  <c r="H954"/>
  <c r="G954"/>
  <c r="F954"/>
  <c r="E954"/>
  <c r="D954"/>
  <c r="R954" s="1"/>
  <c r="Q953"/>
  <c r="P953"/>
  <c r="O953"/>
  <c r="N953"/>
  <c r="M953"/>
  <c r="L953"/>
  <c r="K953"/>
  <c r="J953"/>
  <c r="I953"/>
  <c r="H953"/>
  <c r="G953"/>
  <c r="F953"/>
  <c r="E953"/>
  <c r="D953"/>
  <c r="R953" s="1"/>
  <c r="Q952"/>
  <c r="P952"/>
  <c r="O952"/>
  <c r="N952"/>
  <c r="M952"/>
  <c r="L952"/>
  <c r="K952"/>
  <c r="J952"/>
  <c r="I952"/>
  <c r="H952"/>
  <c r="G952"/>
  <c r="F952"/>
  <c r="R952" s="1"/>
  <c r="E952"/>
  <c r="D952"/>
  <c r="Q951"/>
  <c r="P951"/>
  <c r="O951"/>
  <c r="N951"/>
  <c r="M951"/>
  <c r="L951"/>
  <c r="K951"/>
  <c r="J951"/>
  <c r="I951"/>
  <c r="H951"/>
  <c r="G951"/>
  <c r="F951"/>
  <c r="E951"/>
  <c r="R951" s="1"/>
  <c r="D951"/>
  <c r="Q950"/>
  <c r="P950"/>
  <c r="O950"/>
  <c r="N950"/>
  <c r="M950"/>
  <c r="L950"/>
  <c r="K950"/>
  <c r="J950"/>
  <c r="I950"/>
  <c r="H950"/>
  <c r="G950"/>
  <c r="F950"/>
  <c r="E950"/>
  <c r="D950"/>
  <c r="R950" s="1"/>
  <c r="Q949"/>
  <c r="P949"/>
  <c r="O949"/>
  <c r="N949"/>
  <c r="M949"/>
  <c r="L949"/>
  <c r="K949"/>
  <c r="J949"/>
  <c r="I949"/>
  <c r="H949"/>
  <c r="G949"/>
  <c r="F949"/>
  <c r="E949"/>
  <c r="D949"/>
  <c r="R949" s="1"/>
  <c r="Q948"/>
  <c r="P948"/>
  <c r="O948"/>
  <c r="N948"/>
  <c r="M948"/>
  <c r="L948"/>
  <c r="K948"/>
  <c r="J948"/>
  <c r="I948"/>
  <c r="H948"/>
  <c r="G948"/>
  <c r="F948"/>
  <c r="R948" s="1"/>
  <c r="E948"/>
  <c r="D948"/>
  <c r="Q947"/>
  <c r="P947"/>
  <c r="O947"/>
  <c r="N947"/>
  <c r="M947"/>
  <c r="L947"/>
  <c r="K947"/>
  <c r="J947"/>
  <c r="I947"/>
  <c r="H947"/>
  <c r="G947"/>
  <c r="F947"/>
  <c r="E947"/>
  <c r="R947" s="1"/>
  <c r="D947"/>
  <c r="Q946"/>
  <c r="P946"/>
  <c r="O946"/>
  <c r="N946"/>
  <c r="M946"/>
  <c r="L946"/>
  <c r="K946"/>
  <c r="J946"/>
  <c r="I946"/>
  <c r="H946"/>
  <c r="G946"/>
  <c r="F946"/>
  <c r="E946"/>
  <c r="D946"/>
  <c r="R946" s="1"/>
  <c r="Q945"/>
  <c r="P945"/>
  <c r="O945"/>
  <c r="N945"/>
  <c r="M945"/>
  <c r="L945"/>
  <c r="K945"/>
  <c r="J945"/>
  <c r="I945"/>
  <c r="H945"/>
  <c r="G945"/>
  <c r="F945"/>
  <c r="E945"/>
  <c r="D945"/>
  <c r="R945" s="1"/>
  <c r="Q944"/>
  <c r="P944"/>
  <c r="O944"/>
  <c r="N944"/>
  <c r="M944"/>
  <c r="L944"/>
  <c r="K944"/>
  <c r="J944"/>
  <c r="I944"/>
  <c r="H944"/>
  <c r="G944"/>
  <c r="F944"/>
  <c r="R944" s="1"/>
  <c r="E944"/>
  <c r="D944"/>
  <c r="Q943"/>
  <c r="P943"/>
  <c r="O943"/>
  <c r="N943"/>
  <c r="M943"/>
  <c r="L943"/>
  <c r="K943"/>
  <c r="J943"/>
  <c r="I943"/>
  <c r="H943"/>
  <c r="G943"/>
  <c r="F943"/>
  <c r="E943"/>
  <c r="R943" s="1"/>
  <c r="D943"/>
  <c r="Q942"/>
  <c r="P942"/>
  <c r="O942"/>
  <c r="N942"/>
  <c r="M942"/>
  <c r="L942"/>
  <c r="K942"/>
  <c r="J942"/>
  <c r="I942"/>
  <c r="H942"/>
  <c r="G942"/>
  <c r="F942"/>
  <c r="E942"/>
  <c r="D942"/>
  <c r="R942" s="1"/>
  <c r="Q941"/>
  <c r="P941"/>
  <c r="O941"/>
  <c r="N941"/>
  <c r="M941"/>
  <c r="L941"/>
  <c r="K941"/>
  <c r="J941"/>
  <c r="I941"/>
  <c r="H941"/>
  <c r="G941"/>
  <c r="F941"/>
  <c r="E941"/>
  <c r="D941"/>
  <c r="R941" s="1"/>
  <c r="Q940"/>
  <c r="P940"/>
  <c r="O940"/>
  <c r="N940"/>
  <c r="M940"/>
  <c r="L940"/>
  <c r="K940"/>
  <c r="J940"/>
  <c r="I940"/>
  <c r="H940"/>
  <c r="G940"/>
  <c r="F940"/>
  <c r="R940" s="1"/>
  <c r="E940"/>
  <c r="D940"/>
  <c r="Q939"/>
  <c r="P939"/>
  <c r="O939"/>
  <c r="N939"/>
  <c r="M939"/>
  <c r="L939"/>
  <c r="K939"/>
  <c r="J939"/>
  <c r="I939"/>
  <c r="H939"/>
  <c r="G939"/>
  <c r="F939"/>
  <c r="E939"/>
  <c r="R939" s="1"/>
  <c r="D939"/>
  <c r="Q938"/>
  <c r="P938"/>
  <c r="O938"/>
  <c r="N938"/>
  <c r="M938"/>
  <c r="L938"/>
  <c r="K938"/>
  <c r="J938"/>
  <c r="I938"/>
  <c r="H938"/>
  <c r="G938"/>
  <c r="F938"/>
  <c r="E938"/>
  <c r="D938"/>
  <c r="R938" s="1"/>
  <c r="Q937"/>
  <c r="P937"/>
  <c r="O937"/>
  <c r="N937"/>
  <c r="M937"/>
  <c r="L937"/>
  <c r="K937"/>
  <c r="J937"/>
  <c r="I937"/>
  <c r="H937"/>
  <c r="G937"/>
  <c r="F937"/>
  <c r="E937"/>
  <c r="D937"/>
  <c r="R937" s="1"/>
  <c r="Q936"/>
  <c r="P936"/>
  <c r="O936"/>
  <c r="N936"/>
  <c r="M936"/>
  <c r="L936"/>
  <c r="K936"/>
  <c r="J936"/>
  <c r="I936"/>
  <c r="H936"/>
  <c r="G936"/>
  <c r="F936"/>
  <c r="R936" s="1"/>
  <c r="E936"/>
  <c r="D936"/>
  <c r="Q935"/>
  <c r="P935"/>
  <c r="O935"/>
  <c r="N935"/>
  <c r="M935"/>
  <c r="L935"/>
  <c r="K935"/>
  <c r="J935"/>
  <c r="I935"/>
  <c r="H935"/>
  <c r="G935"/>
  <c r="F935"/>
  <c r="E935"/>
  <c r="R935" s="1"/>
  <c r="D935"/>
  <c r="Q934"/>
  <c r="P934"/>
  <c r="O934"/>
  <c r="N934"/>
  <c r="M934"/>
  <c r="L934"/>
  <c r="K934"/>
  <c r="J934"/>
  <c r="I934"/>
  <c r="H934"/>
  <c r="G934"/>
  <c r="F934"/>
  <c r="E934"/>
  <c r="D934"/>
  <c r="R934" s="1"/>
  <c r="Q933"/>
  <c r="P933"/>
  <c r="O933"/>
  <c r="N933"/>
  <c r="M933"/>
  <c r="L933"/>
  <c r="K933"/>
  <c r="J933"/>
  <c r="I933"/>
  <c r="H933"/>
  <c r="G933"/>
  <c r="F933"/>
  <c r="E933"/>
  <c r="R933" s="1"/>
  <c r="D933"/>
  <c r="Q932"/>
  <c r="P932"/>
  <c r="O932"/>
  <c r="N932"/>
  <c r="M932"/>
  <c r="L932"/>
  <c r="K932"/>
  <c r="J932"/>
  <c r="I932"/>
  <c r="H932"/>
  <c r="G932"/>
  <c r="F932"/>
  <c r="R932" s="1"/>
  <c r="E932"/>
  <c r="D932"/>
  <c r="Q931"/>
  <c r="P931"/>
  <c r="O931"/>
  <c r="N931"/>
  <c r="M931"/>
  <c r="L931"/>
  <c r="K931"/>
  <c r="J931"/>
  <c r="I931"/>
  <c r="H931"/>
  <c r="G931"/>
  <c r="F931"/>
  <c r="E931"/>
  <c r="D931"/>
  <c r="R931" s="1"/>
  <c r="Q930"/>
  <c r="P930"/>
  <c r="O930"/>
  <c r="N930"/>
  <c r="M930"/>
  <c r="L930"/>
  <c r="K930"/>
  <c r="J930"/>
  <c r="I930"/>
  <c r="H930"/>
  <c r="G930"/>
  <c r="F930"/>
  <c r="E930"/>
  <c r="D930"/>
  <c r="R930" s="1"/>
  <c r="Q929"/>
  <c r="P929"/>
  <c r="O929"/>
  <c r="N929"/>
  <c r="M929"/>
  <c r="L929"/>
  <c r="K929"/>
  <c r="J929"/>
  <c r="I929"/>
  <c r="H929"/>
  <c r="G929"/>
  <c r="F929"/>
  <c r="E929"/>
  <c r="R929" s="1"/>
  <c r="D929"/>
  <c r="Q928"/>
  <c r="P928"/>
  <c r="O928"/>
  <c r="N928"/>
  <c r="M928"/>
  <c r="L928"/>
  <c r="K928"/>
  <c r="J928"/>
  <c r="I928"/>
  <c r="H928"/>
  <c r="G928"/>
  <c r="F928"/>
  <c r="R928" s="1"/>
  <c r="E928"/>
  <c r="D928"/>
  <c r="Q927"/>
  <c r="P927"/>
  <c r="O927"/>
  <c r="N927"/>
  <c r="M927"/>
  <c r="L927"/>
  <c r="K927"/>
  <c r="J927"/>
  <c r="I927"/>
  <c r="H927"/>
  <c r="G927"/>
  <c r="F927"/>
  <c r="E927"/>
  <c r="D927"/>
  <c r="R927" s="1"/>
  <c r="Q926"/>
  <c r="P926"/>
  <c r="O926"/>
  <c r="N926"/>
  <c r="M926"/>
  <c r="L926"/>
  <c r="K926"/>
  <c r="J926"/>
  <c r="I926"/>
  <c r="H926"/>
  <c r="G926"/>
  <c r="F926"/>
  <c r="E926"/>
  <c r="D926"/>
  <c r="R926" s="1"/>
  <c r="Q925"/>
  <c r="P925"/>
  <c r="O925"/>
  <c r="N925"/>
  <c r="M925"/>
  <c r="L925"/>
  <c r="K925"/>
  <c r="J925"/>
  <c r="I925"/>
  <c r="H925"/>
  <c r="G925"/>
  <c r="F925"/>
  <c r="E925"/>
  <c r="R925" s="1"/>
  <c r="D925"/>
  <c r="Q924"/>
  <c r="P924"/>
  <c r="O924"/>
  <c r="N924"/>
  <c r="M924"/>
  <c r="L924"/>
  <c r="K924"/>
  <c r="J924"/>
  <c r="I924"/>
  <c r="H924"/>
  <c r="G924"/>
  <c r="F924"/>
  <c r="R924" s="1"/>
  <c r="E924"/>
  <c r="D924"/>
  <c r="Q923"/>
  <c r="P923"/>
  <c r="O923"/>
  <c r="N923"/>
  <c r="M923"/>
  <c r="L923"/>
  <c r="K923"/>
  <c r="J923"/>
  <c r="I923"/>
  <c r="H923"/>
  <c r="G923"/>
  <c r="F923"/>
  <c r="E923"/>
  <c r="D923"/>
  <c r="R923" s="1"/>
  <c r="Q922"/>
  <c r="P922"/>
  <c r="O922"/>
  <c r="N922"/>
  <c r="M922"/>
  <c r="L922"/>
  <c r="K922"/>
  <c r="J922"/>
  <c r="I922"/>
  <c r="H922"/>
  <c r="G922"/>
  <c r="F922"/>
  <c r="E922"/>
  <c r="D922"/>
  <c r="R922" s="1"/>
  <c r="Q921"/>
  <c r="P921"/>
  <c r="O921"/>
  <c r="N921"/>
  <c r="M921"/>
  <c r="L921"/>
  <c r="K921"/>
  <c r="J921"/>
  <c r="I921"/>
  <c r="H921"/>
  <c r="G921"/>
  <c r="F921"/>
  <c r="E921"/>
  <c r="R921" s="1"/>
  <c r="D921"/>
  <c r="Q920"/>
  <c r="P920"/>
  <c r="O920"/>
  <c r="N920"/>
  <c r="M920"/>
  <c r="L920"/>
  <c r="K920"/>
  <c r="J920"/>
  <c r="I920"/>
  <c r="H920"/>
  <c r="G920"/>
  <c r="F920"/>
  <c r="R920" s="1"/>
  <c r="E920"/>
  <c r="D920"/>
  <c r="Q919"/>
  <c r="P919"/>
  <c r="O919"/>
  <c r="N919"/>
  <c r="M919"/>
  <c r="L919"/>
  <c r="K919"/>
  <c r="J919"/>
  <c r="I919"/>
  <c r="H919"/>
  <c r="G919"/>
  <c r="F919"/>
  <c r="E919"/>
  <c r="D919"/>
  <c r="R919" s="1"/>
  <c r="Q918"/>
  <c r="P918"/>
  <c r="O918"/>
  <c r="N918"/>
  <c r="M918"/>
  <c r="L918"/>
  <c r="K918"/>
  <c r="J918"/>
  <c r="I918"/>
  <c r="H918"/>
  <c r="G918"/>
  <c r="F918"/>
  <c r="E918"/>
  <c r="D918"/>
  <c r="R918" s="1"/>
  <c r="Q917"/>
  <c r="P917"/>
  <c r="O917"/>
  <c r="N917"/>
  <c r="M917"/>
  <c r="L917"/>
  <c r="K917"/>
  <c r="J917"/>
  <c r="I917"/>
  <c r="H917"/>
  <c r="G917"/>
  <c r="F917"/>
  <c r="E917"/>
  <c r="R917" s="1"/>
  <c r="D917"/>
  <c r="Q916"/>
  <c r="P916"/>
  <c r="O916"/>
  <c r="N916"/>
  <c r="M916"/>
  <c r="L916"/>
  <c r="K916"/>
  <c r="J916"/>
  <c r="I916"/>
  <c r="H916"/>
  <c r="G916"/>
  <c r="F916"/>
  <c r="R916" s="1"/>
  <c r="E916"/>
  <c r="D916"/>
  <c r="Q915"/>
  <c r="P915"/>
  <c r="O915"/>
  <c r="N915"/>
  <c r="M915"/>
  <c r="L915"/>
  <c r="K915"/>
  <c r="J915"/>
  <c r="I915"/>
  <c r="H915"/>
  <c r="G915"/>
  <c r="F915"/>
  <c r="E915"/>
  <c r="D915"/>
  <c r="R915" s="1"/>
  <c r="Q914"/>
  <c r="P914"/>
  <c r="O914"/>
  <c r="N914"/>
  <c r="M914"/>
  <c r="L914"/>
  <c r="K914"/>
  <c r="J914"/>
  <c r="I914"/>
  <c r="H914"/>
  <c r="G914"/>
  <c r="F914"/>
  <c r="E914"/>
  <c r="D914"/>
  <c r="R914" s="1"/>
  <c r="Q913"/>
  <c r="P913"/>
  <c r="O913"/>
  <c r="N913"/>
  <c r="M913"/>
  <c r="L913"/>
  <c r="K913"/>
  <c r="J913"/>
  <c r="I913"/>
  <c r="H913"/>
  <c r="G913"/>
  <c r="F913"/>
  <c r="E913"/>
  <c r="R913" s="1"/>
  <c r="D913"/>
  <c r="Q912"/>
  <c r="P912"/>
  <c r="O912"/>
  <c r="N912"/>
  <c r="M912"/>
  <c r="L912"/>
  <c r="K912"/>
  <c r="J912"/>
  <c r="I912"/>
  <c r="H912"/>
  <c r="G912"/>
  <c r="F912"/>
  <c r="R912" s="1"/>
  <c r="E912"/>
  <c r="D912"/>
  <c r="Q911"/>
  <c r="P911"/>
  <c r="O911"/>
  <c r="N911"/>
  <c r="M911"/>
  <c r="L911"/>
  <c r="K911"/>
  <c r="J911"/>
  <c r="I911"/>
  <c r="H911"/>
  <c r="G911"/>
  <c r="F911"/>
  <c r="E911"/>
  <c r="D911"/>
  <c r="R911" s="1"/>
  <c r="Q910"/>
  <c r="P910"/>
  <c r="O910"/>
  <c r="N910"/>
  <c r="M910"/>
  <c r="L910"/>
  <c r="K910"/>
  <c r="J910"/>
  <c r="I910"/>
  <c r="H910"/>
  <c r="G910"/>
  <c r="F910"/>
  <c r="E910"/>
  <c r="D910"/>
  <c r="R910" s="1"/>
  <c r="Q909"/>
  <c r="P909"/>
  <c r="O909"/>
  <c r="N909"/>
  <c r="M909"/>
  <c r="L909"/>
  <c r="K909"/>
  <c r="J909"/>
  <c r="I909"/>
  <c r="H909"/>
  <c r="G909"/>
  <c r="F909"/>
  <c r="E909"/>
  <c r="R909" s="1"/>
  <c r="D909"/>
  <c r="Q908"/>
  <c r="P908"/>
  <c r="O908"/>
  <c r="N908"/>
  <c r="M908"/>
  <c r="L908"/>
  <c r="K908"/>
  <c r="J908"/>
  <c r="I908"/>
  <c r="H908"/>
  <c r="G908"/>
  <c r="F908"/>
  <c r="R908" s="1"/>
  <c r="E908"/>
  <c r="D908"/>
  <c r="Q907"/>
  <c r="P907"/>
  <c r="O907"/>
  <c r="N907"/>
  <c r="M907"/>
  <c r="L907"/>
  <c r="K907"/>
  <c r="J907"/>
  <c r="I907"/>
  <c r="H907"/>
  <c r="G907"/>
  <c r="F907"/>
  <c r="E907"/>
  <c r="D907"/>
  <c r="R907" s="1"/>
  <c r="Q906"/>
  <c r="P906"/>
  <c r="O906"/>
  <c r="N906"/>
  <c r="M906"/>
  <c r="L906"/>
  <c r="K906"/>
  <c r="J906"/>
  <c r="I906"/>
  <c r="H906"/>
  <c r="G906"/>
  <c r="F906"/>
  <c r="E906"/>
  <c r="D906"/>
  <c r="R906" s="1"/>
  <c r="Q905"/>
  <c r="P905"/>
  <c r="O905"/>
  <c r="N905"/>
  <c r="M905"/>
  <c r="L905"/>
  <c r="K905"/>
  <c r="J905"/>
  <c r="I905"/>
  <c r="H905"/>
  <c r="G905"/>
  <c r="F905"/>
  <c r="E905"/>
  <c r="R905" s="1"/>
  <c r="D905"/>
  <c r="Q904"/>
  <c r="P904"/>
  <c r="O904"/>
  <c r="N904"/>
  <c r="M904"/>
  <c r="L904"/>
  <c r="K904"/>
  <c r="J904"/>
  <c r="I904"/>
  <c r="H904"/>
  <c r="G904"/>
  <c r="F904"/>
  <c r="R904" s="1"/>
  <c r="E904"/>
  <c r="D904"/>
  <c r="Q903"/>
  <c r="P903"/>
  <c r="O903"/>
  <c r="N903"/>
  <c r="M903"/>
  <c r="L903"/>
  <c r="K903"/>
  <c r="J903"/>
  <c r="I903"/>
  <c r="H903"/>
  <c r="G903"/>
  <c r="F903"/>
  <c r="E903"/>
  <c r="D903"/>
  <c r="R903" s="1"/>
  <c r="Q902"/>
  <c r="P902"/>
  <c r="O902"/>
  <c r="N902"/>
  <c r="M902"/>
  <c r="L902"/>
  <c r="K902"/>
  <c r="J902"/>
  <c r="I902"/>
  <c r="H902"/>
  <c r="G902"/>
  <c r="F902"/>
  <c r="E902"/>
  <c r="D902"/>
  <c r="R902" s="1"/>
  <c r="Q901"/>
  <c r="P901"/>
  <c r="O901"/>
  <c r="N901"/>
  <c r="M901"/>
  <c r="L901"/>
  <c r="K901"/>
  <c r="J901"/>
  <c r="I901"/>
  <c r="H901"/>
  <c r="G901"/>
  <c r="F901"/>
  <c r="E901"/>
  <c r="D901"/>
  <c r="R901" s="1"/>
  <c r="Q900"/>
  <c r="P900"/>
  <c r="O900"/>
  <c r="N900"/>
  <c r="M900"/>
  <c r="L900"/>
  <c r="K900"/>
  <c r="J900"/>
  <c r="I900"/>
  <c r="H900"/>
  <c r="G900"/>
  <c r="F900"/>
  <c r="R900" s="1"/>
  <c r="E900"/>
  <c r="D900"/>
  <c r="Q899"/>
  <c r="P899"/>
  <c r="O899"/>
  <c r="N899"/>
  <c r="M899"/>
  <c r="L899"/>
  <c r="K899"/>
  <c r="J899"/>
  <c r="I899"/>
  <c r="H899"/>
  <c r="G899"/>
  <c r="F899"/>
  <c r="E899"/>
  <c r="D899"/>
  <c r="R899" s="1"/>
  <c r="Q898"/>
  <c r="P898"/>
  <c r="O898"/>
  <c r="N898"/>
  <c r="M898"/>
  <c r="L898"/>
  <c r="K898"/>
  <c r="J898"/>
  <c r="I898"/>
  <c r="H898"/>
  <c r="G898"/>
  <c r="F898"/>
  <c r="E898"/>
  <c r="D898"/>
  <c r="R898" s="1"/>
  <c r="Q897"/>
  <c r="P897"/>
  <c r="O897"/>
  <c r="N897"/>
  <c r="M897"/>
  <c r="L897"/>
  <c r="K897"/>
  <c r="J897"/>
  <c r="I897"/>
  <c r="H897"/>
  <c r="G897"/>
  <c r="F897"/>
  <c r="E897"/>
  <c r="D897"/>
  <c r="R897" s="1"/>
  <c r="Q896"/>
  <c r="P896"/>
  <c r="O896"/>
  <c r="N896"/>
  <c r="M896"/>
  <c r="L896"/>
  <c r="K896"/>
  <c r="J896"/>
  <c r="I896"/>
  <c r="H896"/>
  <c r="G896"/>
  <c r="F896"/>
  <c r="R896" s="1"/>
  <c r="E896"/>
  <c r="D896"/>
  <c r="Q895"/>
  <c r="P895"/>
  <c r="O895"/>
  <c r="N895"/>
  <c r="M895"/>
  <c r="L895"/>
  <c r="K895"/>
  <c r="J895"/>
  <c r="I895"/>
  <c r="H895"/>
  <c r="G895"/>
  <c r="F895"/>
  <c r="E895"/>
  <c r="D895"/>
  <c r="R895" s="1"/>
  <c r="Q894"/>
  <c r="P894"/>
  <c r="O894"/>
  <c r="N894"/>
  <c r="M894"/>
  <c r="L894"/>
  <c r="K894"/>
  <c r="J894"/>
  <c r="I894"/>
  <c r="H894"/>
  <c r="G894"/>
  <c r="F894"/>
  <c r="E894"/>
  <c r="D894"/>
  <c r="R894" s="1"/>
  <c r="Q893"/>
  <c r="P893"/>
  <c r="O893"/>
  <c r="N893"/>
  <c r="M893"/>
  <c r="L893"/>
  <c r="K893"/>
  <c r="J893"/>
  <c r="I893"/>
  <c r="H893"/>
  <c r="G893"/>
  <c r="F893"/>
  <c r="E893"/>
  <c r="D893"/>
  <c r="R893" s="1"/>
  <c r="Q892"/>
  <c r="P892"/>
  <c r="O892"/>
  <c r="N892"/>
  <c r="M892"/>
  <c r="L892"/>
  <c r="K892"/>
  <c r="J892"/>
  <c r="I892"/>
  <c r="H892"/>
  <c r="G892"/>
  <c r="F892"/>
  <c r="R892" s="1"/>
  <c r="E892"/>
  <c r="D892"/>
  <c r="Q891"/>
  <c r="P891"/>
  <c r="O891"/>
  <c r="N891"/>
  <c r="M891"/>
  <c r="L891"/>
  <c r="K891"/>
  <c r="J891"/>
  <c r="I891"/>
  <c r="H891"/>
  <c r="G891"/>
  <c r="F891"/>
  <c r="E891"/>
  <c r="D891"/>
  <c r="R891" s="1"/>
  <c r="Q890"/>
  <c r="P890"/>
  <c r="O890"/>
  <c r="N890"/>
  <c r="M890"/>
  <c r="L890"/>
  <c r="K890"/>
  <c r="J890"/>
  <c r="I890"/>
  <c r="H890"/>
  <c r="G890"/>
  <c r="F890"/>
  <c r="E890"/>
  <c r="D890"/>
  <c r="R890" s="1"/>
  <c r="Q889"/>
  <c r="P889"/>
  <c r="O889"/>
  <c r="N889"/>
  <c r="M889"/>
  <c r="L889"/>
  <c r="K889"/>
  <c r="J889"/>
  <c r="I889"/>
  <c r="H889"/>
  <c r="G889"/>
  <c r="F889"/>
  <c r="E889"/>
  <c r="D889"/>
  <c r="R889" s="1"/>
  <c r="Q888"/>
  <c r="P888"/>
  <c r="O888"/>
  <c r="N888"/>
  <c r="M888"/>
  <c r="L888"/>
  <c r="K888"/>
  <c r="J888"/>
  <c r="I888"/>
  <c r="H888"/>
  <c r="G888"/>
  <c r="F888"/>
  <c r="R888" s="1"/>
  <c r="E888"/>
  <c r="D888"/>
  <c r="Q887"/>
  <c r="P887"/>
  <c r="O887"/>
  <c r="N887"/>
  <c r="M887"/>
  <c r="L887"/>
  <c r="K887"/>
  <c r="J887"/>
  <c r="I887"/>
  <c r="H887"/>
  <c r="G887"/>
  <c r="F887"/>
  <c r="E887"/>
  <c r="D887"/>
  <c r="R887" s="1"/>
  <c r="Q886"/>
  <c r="P886"/>
  <c r="O886"/>
  <c r="N886"/>
  <c r="M886"/>
  <c r="L886"/>
  <c r="K886"/>
  <c r="J886"/>
  <c r="I886"/>
  <c r="H886"/>
  <c r="G886"/>
  <c r="F886"/>
  <c r="E886"/>
  <c r="D886"/>
  <c r="R886" s="1"/>
  <c r="Q885"/>
  <c r="P885"/>
  <c r="O885"/>
  <c r="N885"/>
  <c r="M885"/>
  <c r="L885"/>
  <c r="K885"/>
  <c r="J885"/>
  <c r="I885"/>
  <c r="H885"/>
  <c r="G885"/>
  <c r="F885"/>
  <c r="E885"/>
  <c r="D885"/>
  <c r="R885" s="1"/>
  <c r="Q884"/>
  <c r="P884"/>
  <c r="O884"/>
  <c r="N884"/>
  <c r="M884"/>
  <c r="L884"/>
  <c r="K884"/>
  <c r="J884"/>
  <c r="I884"/>
  <c r="H884"/>
  <c r="G884"/>
  <c r="F884"/>
  <c r="R884" s="1"/>
  <c r="E884"/>
  <c r="D884"/>
  <c r="Q883"/>
  <c r="P883"/>
  <c r="O883"/>
  <c r="N883"/>
  <c r="M883"/>
  <c r="L883"/>
  <c r="K883"/>
  <c r="J883"/>
  <c r="I883"/>
  <c r="H883"/>
  <c r="G883"/>
  <c r="F883"/>
  <c r="E883"/>
  <c r="D883"/>
  <c r="R883" s="1"/>
  <c r="Q882"/>
  <c r="P882"/>
  <c r="O882"/>
  <c r="N882"/>
  <c r="M882"/>
  <c r="L882"/>
  <c r="K882"/>
  <c r="J882"/>
  <c r="I882"/>
  <c r="H882"/>
  <c r="G882"/>
  <c r="F882"/>
  <c r="E882"/>
  <c r="D882"/>
  <c r="R882" s="1"/>
  <c r="Q881"/>
  <c r="P881"/>
  <c r="O881"/>
  <c r="N881"/>
  <c r="M881"/>
  <c r="L881"/>
  <c r="K881"/>
  <c r="J881"/>
  <c r="I881"/>
  <c r="H881"/>
  <c r="G881"/>
  <c r="F881"/>
  <c r="E881"/>
  <c r="D881"/>
  <c r="R881" s="1"/>
  <c r="Q880"/>
  <c r="P880"/>
  <c r="O880"/>
  <c r="N880"/>
  <c r="M880"/>
  <c r="L880"/>
  <c r="K880"/>
  <c r="J880"/>
  <c r="I880"/>
  <c r="H880"/>
  <c r="G880"/>
  <c r="F880"/>
  <c r="R880" s="1"/>
  <c r="E880"/>
  <c r="D880"/>
  <c r="Q879"/>
  <c r="P879"/>
  <c r="O879"/>
  <c r="N879"/>
  <c r="M879"/>
  <c r="L879"/>
  <c r="K879"/>
  <c r="J879"/>
  <c r="I879"/>
  <c r="H879"/>
  <c r="G879"/>
  <c r="F879"/>
  <c r="E879"/>
  <c r="D879"/>
  <c r="R879" s="1"/>
  <c r="Q878"/>
  <c r="P878"/>
  <c r="O878"/>
  <c r="N878"/>
  <c r="M878"/>
  <c r="L878"/>
  <c r="K878"/>
  <c r="J878"/>
  <c r="I878"/>
  <c r="H878"/>
  <c r="G878"/>
  <c r="F878"/>
  <c r="E878"/>
  <c r="D878"/>
  <c r="R878" s="1"/>
  <c r="Q877"/>
  <c r="P877"/>
  <c r="O877"/>
  <c r="N877"/>
  <c r="M877"/>
  <c r="L877"/>
  <c r="K877"/>
  <c r="J877"/>
  <c r="I877"/>
  <c r="H877"/>
  <c r="G877"/>
  <c r="F877"/>
  <c r="E877"/>
  <c r="D877"/>
  <c r="R877" s="1"/>
  <c r="Q876"/>
  <c r="P876"/>
  <c r="O876"/>
  <c r="N876"/>
  <c r="M876"/>
  <c r="L876"/>
  <c r="K876"/>
  <c r="J876"/>
  <c r="I876"/>
  <c r="H876"/>
  <c r="G876"/>
  <c r="F876"/>
  <c r="R876" s="1"/>
  <c r="E876"/>
  <c r="D876"/>
  <c r="Q875"/>
  <c r="P875"/>
  <c r="O875"/>
  <c r="N875"/>
  <c r="M875"/>
  <c r="L875"/>
  <c r="K875"/>
  <c r="J875"/>
  <c r="I875"/>
  <c r="H875"/>
  <c r="G875"/>
  <c r="F875"/>
  <c r="E875"/>
  <c r="D875"/>
  <c r="R875" s="1"/>
  <c r="Q874"/>
  <c r="P874"/>
  <c r="O874"/>
  <c r="N874"/>
  <c r="M874"/>
  <c r="L874"/>
  <c r="K874"/>
  <c r="J874"/>
  <c r="I874"/>
  <c r="H874"/>
  <c r="G874"/>
  <c r="F874"/>
  <c r="E874"/>
  <c r="D874"/>
  <c r="R874" s="1"/>
  <c r="Q873"/>
  <c r="P873"/>
  <c r="O873"/>
  <c r="N873"/>
  <c r="M873"/>
  <c r="L873"/>
  <c r="K873"/>
  <c r="J873"/>
  <c r="I873"/>
  <c r="H873"/>
  <c r="G873"/>
  <c r="F873"/>
  <c r="E873"/>
  <c r="D873"/>
  <c r="R873" s="1"/>
  <c r="Q872"/>
  <c r="P872"/>
  <c r="O872"/>
  <c r="N872"/>
  <c r="M872"/>
  <c r="L872"/>
  <c r="K872"/>
  <c r="J872"/>
  <c r="I872"/>
  <c r="H872"/>
  <c r="G872"/>
  <c r="F872"/>
  <c r="R872" s="1"/>
  <c r="E872"/>
  <c r="D872"/>
  <c r="Q871"/>
  <c r="P871"/>
  <c r="O871"/>
  <c r="N871"/>
  <c r="M871"/>
  <c r="L871"/>
  <c r="K871"/>
  <c r="J871"/>
  <c r="I871"/>
  <c r="H871"/>
  <c r="G871"/>
  <c r="F871"/>
  <c r="E871"/>
  <c r="D871"/>
  <c r="R871" s="1"/>
  <c r="Q870"/>
  <c r="P870"/>
  <c r="O870"/>
  <c r="N870"/>
  <c r="M870"/>
  <c r="L870"/>
  <c r="K870"/>
  <c r="J870"/>
  <c r="I870"/>
  <c r="H870"/>
  <c r="G870"/>
  <c r="F870"/>
  <c r="E870"/>
  <c r="D870"/>
  <c r="R870" s="1"/>
  <c r="Q869"/>
  <c r="P869"/>
  <c r="O869"/>
  <c r="N869"/>
  <c r="M869"/>
  <c r="L869"/>
  <c r="K869"/>
  <c r="J869"/>
  <c r="I869"/>
  <c r="H869"/>
  <c r="G869"/>
  <c r="F869"/>
  <c r="E869"/>
  <c r="D869"/>
  <c r="R869" s="1"/>
  <c r="Q868"/>
  <c r="P868"/>
  <c r="O868"/>
  <c r="N868"/>
  <c r="M868"/>
  <c r="L868"/>
  <c r="K868"/>
  <c r="J868"/>
  <c r="I868"/>
  <c r="H868"/>
  <c r="G868"/>
  <c r="F868"/>
  <c r="R868" s="1"/>
  <c r="E868"/>
  <c r="D868"/>
  <c r="Q867"/>
  <c r="P867"/>
  <c r="O867"/>
  <c r="N867"/>
  <c r="M867"/>
  <c r="L867"/>
  <c r="K867"/>
  <c r="J867"/>
  <c r="I867"/>
  <c r="H867"/>
  <c r="G867"/>
  <c r="F867"/>
  <c r="E867"/>
  <c r="D867"/>
  <c r="R867" s="1"/>
  <c r="Q866"/>
  <c r="P866"/>
  <c r="O866"/>
  <c r="N866"/>
  <c r="M866"/>
  <c r="L866"/>
  <c r="K866"/>
  <c r="J866"/>
  <c r="I866"/>
  <c r="H866"/>
  <c r="G866"/>
  <c r="F866"/>
  <c r="E866"/>
  <c r="D866"/>
  <c r="R866" s="1"/>
  <c r="Q865"/>
  <c r="P865"/>
  <c r="O865"/>
  <c r="N865"/>
  <c r="M865"/>
  <c r="L865"/>
  <c r="K865"/>
  <c r="J865"/>
  <c r="I865"/>
  <c r="H865"/>
  <c r="G865"/>
  <c r="F865"/>
  <c r="E865"/>
  <c r="D865"/>
  <c r="R865" s="1"/>
  <c r="Q864"/>
  <c r="P864"/>
  <c r="O864"/>
  <c r="N864"/>
  <c r="M864"/>
  <c r="L864"/>
  <c r="K864"/>
  <c r="J864"/>
  <c r="I864"/>
  <c r="H864"/>
  <c r="G864"/>
  <c r="F864"/>
  <c r="R864" s="1"/>
  <c r="E864"/>
  <c r="D864"/>
  <c r="Q863"/>
  <c r="P863"/>
  <c r="O863"/>
  <c r="N863"/>
  <c r="M863"/>
  <c r="L863"/>
  <c r="K863"/>
  <c r="J863"/>
  <c r="I863"/>
  <c r="H863"/>
  <c r="G863"/>
  <c r="F863"/>
  <c r="E863"/>
  <c r="D863"/>
  <c r="R863" s="1"/>
  <c r="Q862"/>
  <c r="P862"/>
  <c r="O862"/>
  <c r="N862"/>
  <c r="M862"/>
  <c r="L862"/>
  <c r="K862"/>
  <c r="J862"/>
  <c r="I862"/>
  <c r="H862"/>
  <c r="G862"/>
  <c r="F862"/>
  <c r="E862"/>
  <c r="D862"/>
  <c r="R862" s="1"/>
  <c r="Q861"/>
  <c r="P861"/>
  <c r="O861"/>
  <c r="N861"/>
  <c r="M861"/>
  <c r="L861"/>
  <c r="K861"/>
  <c r="J861"/>
  <c r="I861"/>
  <c r="H861"/>
  <c r="G861"/>
  <c r="F861"/>
  <c r="E861"/>
  <c r="D861"/>
  <c r="R861" s="1"/>
  <c r="Q860"/>
  <c r="P860"/>
  <c r="O860"/>
  <c r="N860"/>
  <c r="M860"/>
  <c r="L860"/>
  <c r="K860"/>
  <c r="J860"/>
  <c r="I860"/>
  <c r="H860"/>
  <c r="G860"/>
  <c r="F860"/>
  <c r="E860"/>
  <c r="D860"/>
  <c r="R860" s="1"/>
  <c r="Q859"/>
  <c r="P859"/>
  <c r="O859"/>
  <c r="N859"/>
  <c r="M859"/>
  <c r="L859"/>
  <c r="K859"/>
  <c r="J859"/>
  <c r="I859"/>
  <c r="H859"/>
  <c r="G859"/>
  <c r="F859"/>
  <c r="E859"/>
  <c r="D859"/>
  <c r="R859" s="1"/>
  <c r="Q858"/>
  <c r="P858"/>
  <c r="O858"/>
  <c r="N858"/>
  <c r="M858"/>
  <c r="L858"/>
  <c r="K858"/>
  <c r="J858"/>
  <c r="I858"/>
  <c r="H858"/>
  <c r="G858"/>
  <c r="F858"/>
  <c r="E858"/>
  <c r="D858"/>
  <c r="R858" s="1"/>
  <c r="Q857"/>
  <c r="P857"/>
  <c r="O857"/>
  <c r="N857"/>
  <c r="M857"/>
  <c r="L857"/>
  <c r="K857"/>
  <c r="J857"/>
  <c r="I857"/>
  <c r="H857"/>
  <c r="G857"/>
  <c r="F857"/>
  <c r="E857"/>
  <c r="D857"/>
  <c r="R857" s="1"/>
  <c r="Q856"/>
  <c r="P856"/>
  <c r="O856"/>
  <c r="N856"/>
  <c r="M856"/>
  <c r="L856"/>
  <c r="K856"/>
  <c r="J856"/>
  <c r="I856"/>
  <c r="H856"/>
  <c r="G856"/>
  <c r="F856"/>
  <c r="E856"/>
  <c r="D856"/>
  <c r="R856" s="1"/>
  <c r="Q855"/>
  <c r="P855"/>
  <c r="O855"/>
  <c r="N855"/>
  <c r="M855"/>
  <c r="L855"/>
  <c r="K855"/>
  <c r="J855"/>
  <c r="I855"/>
  <c r="H855"/>
  <c r="G855"/>
  <c r="F855"/>
  <c r="E855"/>
  <c r="D855"/>
  <c r="R855" s="1"/>
  <c r="Q854"/>
  <c r="P854"/>
  <c r="O854"/>
  <c r="N854"/>
  <c r="M854"/>
  <c r="L854"/>
  <c r="K854"/>
  <c r="J854"/>
  <c r="I854"/>
  <c r="H854"/>
  <c r="G854"/>
  <c r="F854"/>
  <c r="E854"/>
  <c r="D854"/>
  <c r="R854" s="1"/>
  <c r="Q853"/>
  <c r="P853"/>
  <c r="O853"/>
  <c r="N853"/>
  <c r="M853"/>
  <c r="L853"/>
  <c r="K853"/>
  <c r="J853"/>
  <c r="I853"/>
  <c r="H853"/>
  <c r="G853"/>
  <c r="F853"/>
  <c r="E853"/>
  <c r="D853"/>
  <c r="R853" s="1"/>
  <c r="Q852"/>
  <c r="P852"/>
  <c r="O852"/>
  <c r="N852"/>
  <c r="M852"/>
  <c r="L852"/>
  <c r="K852"/>
  <c r="J852"/>
  <c r="I852"/>
  <c r="H852"/>
  <c r="G852"/>
  <c r="F852"/>
  <c r="E852"/>
  <c r="D852"/>
  <c r="R852" s="1"/>
  <c r="Q851"/>
  <c r="P851"/>
  <c r="O851"/>
  <c r="N851"/>
  <c r="M851"/>
  <c r="L851"/>
  <c r="K851"/>
  <c r="J851"/>
  <c r="I851"/>
  <c r="H851"/>
  <c r="G851"/>
  <c r="F851"/>
  <c r="E851"/>
  <c r="D851"/>
  <c r="R851" s="1"/>
  <c r="Q850"/>
  <c r="P850"/>
  <c r="O850"/>
  <c r="N850"/>
  <c r="M850"/>
  <c r="L850"/>
  <c r="K850"/>
  <c r="J850"/>
  <c r="I850"/>
  <c r="H850"/>
  <c r="G850"/>
  <c r="F850"/>
  <c r="E850"/>
  <c r="D850"/>
  <c r="R850" s="1"/>
  <c r="Q849"/>
  <c r="P849"/>
  <c r="O849"/>
  <c r="N849"/>
  <c r="M849"/>
  <c r="L849"/>
  <c r="K849"/>
  <c r="J849"/>
  <c r="I849"/>
  <c r="H849"/>
  <c r="G849"/>
  <c r="F849"/>
  <c r="E849"/>
  <c r="R849" s="1"/>
  <c r="D849"/>
  <c r="Q848"/>
  <c r="P848"/>
  <c r="O848"/>
  <c r="N848"/>
  <c r="M848"/>
  <c r="L848"/>
  <c r="K848"/>
  <c r="J848"/>
  <c r="I848"/>
  <c r="H848"/>
  <c r="G848"/>
  <c r="F848"/>
  <c r="E848"/>
  <c r="D848"/>
  <c r="R848" s="1"/>
  <c r="Q847"/>
  <c r="P847"/>
  <c r="O847"/>
  <c r="N847"/>
  <c r="M847"/>
  <c r="L847"/>
  <c r="K847"/>
  <c r="J847"/>
  <c r="I847"/>
  <c r="H847"/>
  <c r="G847"/>
  <c r="F847"/>
  <c r="E847"/>
  <c r="D847"/>
  <c r="R847" s="1"/>
  <c r="Q846"/>
  <c r="P846"/>
  <c r="O846"/>
  <c r="N846"/>
  <c r="M846"/>
  <c r="L846"/>
  <c r="K846"/>
  <c r="J846"/>
  <c r="I846"/>
  <c r="H846"/>
  <c r="G846"/>
  <c r="F846"/>
  <c r="E846"/>
  <c r="D846"/>
  <c r="R846" s="1"/>
  <c r="Q845"/>
  <c r="P845"/>
  <c r="O845"/>
  <c r="N845"/>
  <c r="M845"/>
  <c r="L845"/>
  <c r="K845"/>
  <c r="J845"/>
  <c r="I845"/>
  <c r="H845"/>
  <c r="G845"/>
  <c r="F845"/>
  <c r="E845"/>
  <c r="R845" s="1"/>
  <c r="D845"/>
  <c r="Q844"/>
  <c r="P844"/>
  <c r="O844"/>
  <c r="N844"/>
  <c r="M844"/>
  <c r="L844"/>
  <c r="K844"/>
  <c r="J844"/>
  <c r="I844"/>
  <c r="H844"/>
  <c r="G844"/>
  <c r="F844"/>
  <c r="E844"/>
  <c r="D844"/>
  <c r="R844" s="1"/>
  <c r="Q843"/>
  <c r="P843"/>
  <c r="O843"/>
  <c r="N843"/>
  <c r="M843"/>
  <c r="L843"/>
  <c r="K843"/>
  <c r="J843"/>
  <c r="I843"/>
  <c r="H843"/>
  <c r="G843"/>
  <c r="F843"/>
  <c r="E843"/>
  <c r="D843"/>
  <c r="R843" s="1"/>
  <c r="Q842"/>
  <c r="P842"/>
  <c r="O842"/>
  <c r="N842"/>
  <c r="M842"/>
  <c r="L842"/>
  <c r="K842"/>
  <c r="J842"/>
  <c r="I842"/>
  <c r="H842"/>
  <c r="G842"/>
  <c r="F842"/>
  <c r="E842"/>
  <c r="D842"/>
  <c r="R842" s="1"/>
  <c r="Q841"/>
  <c r="P841"/>
  <c r="O841"/>
  <c r="N841"/>
  <c r="M841"/>
  <c r="L841"/>
  <c r="K841"/>
  <c r="J841"/>
  <c r="I841"/>
  <c r="H841"/>
  <c r="G841"/>
  <c r="F841"/>
  <c r="E841"/>
  <c r="R841" s="1"/>
  <c r="D841"/>
  <c r="Q840"/>
  <c r="P840"/>
  <c r="O840"/>
  <c r="N840"/>
  <c r="M840"/>
  <c r="L840"/>
  <c r="K840"/>
  <c r="J840"/>
  <c r="I840"/>
  <c r="H840"/>
  <c r="G840"/>
  <c r="F840"/>
  <c r="E840"/>
  <c r="D840"/>
  <c r="R840" s="1"/>
  <c r="Q839"/>
  <c r="P839"/>
  <c r="O839"/>
  <c r="N839"/>
  <c r="M839"/>
  <c r="L839"/>
  <c r="K839"/>
  <c r="J839"/>
  <c r="I839"/>
  <c r="H839"/>
  <c r="G839"/>
  <c r="F839"/>
  <c r="E839"/>
  <c r="D839"/>
  <c r="R839" s="1"/>
  <c r="Q838"/>
  <c r="P838"/>
  <c r="O838"/>
  <c r="N838"/>
  <c r="M838"/>
  <c r="L838"/>
  <c r="K838"/>
  <c r="J838"/>
  <c r="I838"/>
  <c r="H838"/>
  <c r="G838"/>
  <c r="F838"/>
  <c r="E838"/>
  <c r="D838"/>
  <c r="R838" s="1"/>
  <c r="Q837"/>
  <c r="P837"/>
  <c r="O837"/>
  <c r="N837"/>
  <c r="M837"/>
  <c r="L837"/>
  <c r="K837"/>
  <c r="J837"/>
  <c r="I837"/>
  <c r="H837"/>
  <c r="G837"/>
  <c r="F837"/>
  <c r="E837"/>
  <c r="R837" s="1"/>
  <c r="D837"/>
  <c r="Q836"/>
  <c r="P836"/>
  <c r="O836"/>
  <c r="N836"/>
  <c r="M836"/>
  <c r="L836"/>
  <c r="K836"/>
  <c r="J836"/>
  <c r="I836"/>
  <c r="H836"/>
  <c r="G836"/>
  <c r="F836"/>
  <c r="E836"/>
  <c r="D836"/>
  <c r="R836" s="1"/>
  <c r="Q835"/>
  <c r="P835"/>
  <c r="O835"/>
  <c r="N835"/>
  <c r="M835"/>
  <c r="L835"/>
  <c r="K835"/>
  <c r="J835"/>
  <c r="I835"/>
  <c r="H835"/>
  <c r="G835"/>
  <c r="F835"/>
  <c r="E835"/>
  <c r="D835"/>
  <c r="R835" s="1"/>
  <c r="Q834"/>
  <c r="P834"/>
  <c r="O834"/>
  <c r="N834"/>
  <c r="M834"/>
  <c r="L834"/>
  <c r="K834"/>
  <c r="J834"/>
  <c r="I834"/>
  <c r="H834"/>
  <c r="G834"/>
  <c r="F834"/>
  <c r="E834"/>
  <c r="D834"/>
  <c r="R834" s="1"/>
  <c r="Q833"/>
  <c r="P833"/>
  <c r="O833"/>
  <c r="N833"/>
  <c r="M833"/>
  <c r="L833"/>
  <c r="K833"/>
  <c r="J833"/>
  <c r="I833"/>
  <c r="H833"/>
  <c r="G833"/>
  <c r="F833"/>
  <c r="E833"/>
  <c r="R833" s="1"/>
  <c r="D833"/>
  <c r="Q832"/>
  <c r="P832"/>
  <c r="O832"/>
  <c r="N832"/>
  <c r="M832"/>
  <c r="L832"/>
  <c r="K832"/>
  <c r="J832"/>
  <c r="I832"/>
  <c r="H832"/>
  <c r="G832"/>
  <c r="F832"/>
  <c r="E832"/>
  <c r="D832"/>
  <c r="R832" s="1"/>
  <c r="Q831"/>
  <c r="P831"/>
  <c r="O831"/>
  <c r="N831"/>
  <c r="M831"/>
  <c r="L831"/>
  <c r="K831"/>
  <c r="J831"/>
  <c r="I831"/>
  <c r="H831"/>
  <c r="G831"/>
  <c r="F831"/>
  <c r="E831"/>
  <c r="D831"/>
  <c r="R831" s="1"/>
  <c r="Q830"/>
  <c r="P830"/>
  <c r="O830"/>
  <c r="N830"/>
  <c r="M830"/>
  <c r="L830"/>
  <c r="K830"/>
  <c r="J830"/>
  <c r="I830"/>
  <c r="H830"/>
  <c r="G830"/>
  <c r="F830"/>
  <c r="E830"/>
  <c r="D830"/>
  <c r="R830" s="1"/>
  <c r="Q829"/>
  <c r="P829"/>
  <c r="O829"/>
  <c r="N829"/>
  <c r="M829"/>
  <c r="L829"/>
  <c r="K829"/>
  <c r="J829"/>
  <c r="I829"/>
  <c r="H829"/>
  <c r="G829"/>
  <c r="F829"/>
  <c r="E829"/>
  <c r="R829" s="1"/>
  <c r="D829"/>
  <c r="Q828"/>
  <c r="P828"/>
  <c r="O828"/>
  <c r="N828"/>
  <c r="M828"/>
  <c r="L828"/>
  <c r="K828"/>
  <c r="J828"/>
  <c r="I828"/>
  <c r="H828"/>
  <c r="G828"/>
  <c r="F828"/>
  <c r="E828"/>
  <c r="D828"/>
  <c r="R828" s="1"/>
  <c r="Q827"/>
  <c r="P827"/>
  <c r="O827"/>
  <c r="N827"/>
  <c r="M827"/>
  <c r="L827"/>
  <c r="K827"/>
  <c r="J827"/>
  <c r="I827"/>
  <c r="H827"/>
  <c r="G827"/>
  <c r="F827"/>
  <c r="E827"/>
  <c r="D827"/>
  <c r="R827" s="1"/>
  <c r="Q826"/>
  <c r="P826"/>
  <c r="O826"/>
  <c r="N826"/>
  <c r="M826"/>
  <c r="L826"/>
  <c r="K826"/>
  <c r="J826"/>
  <c r="I826"/>
  <c r="H826"/>
  <c r="G826"/>
  <c r="F826"/>
  <c r="E826"/>
  <c r="D826"/>
  <c r="R826" s="1"/>
  <c r="Q825"/>
  <c r="P825"/>
  <c r="O825"/>
  <c r="N825"/>
  <c r="M825"/>
  <c r="L825"/>
  <c r="K825"/>
  <c r="J825"/>
  <c r="I825"/>
  <c r="H825"/>
  <c r="G825"/>
  <c r="F825"/>
  <c r="E825"/>
  <c r="R825" s="1"/>
  <c r="D825"/>
  <c r="Q824"/>
  <c r="P824"/>
  <c r="O824"/>
  <c r="N824"/>
  <c r="M824"/>
  <c r="L824"/>
  <c r="K824"/>
  <c r="J824"/>
  <c r="I824"/>
  <c r="H824"/>
  <c r="G824"/>
  <c r="F824"/>
  <c r="E824"/>
  <c r="D824"/>
  <c r="R824" s="1"/>
  <c r="Q823"/>
  <c r="P823"/>
  <c r="O823"/>
  <c r="N823"/>
  <c r="M823"/>
  <c r="L823"/>
  <c r="K823"/>
  <c r="J823"/>
  <c r="I823"/>
  <c r="H823"/>
  <c r="G823"/>
  <c r="F823"/>
  <c r="E823"/>
  <c r="D823"/>
  <c r="R823" s="1"/>
  <c r="Q822"/>
  <c r="P822"/>
  <c r="O822"/>
  <c r="N822"/>
  <c r="M822"/>
  <c r="L822"/>
  <c r="K822"/>
  <c r="J822"/>
  <c r="I822"/>
  <c r="H822"/>
  <c r="G822"/>
  <c r="F822"/>
  <c r="E822"/>
  <c r="D822"/>
  <c r="R822" s="1"/>
  <c r="Q821"/>
  <c r="P821"/>
  <c r="O821"/>
  <c r="N821"/>
  <c r="M821"/>
  <c r="L821"/>
  <c r="K821"/>
  <c r="J821"/>
  <c r="I821"/>
  <c r="H821"/>
  <c r="G821"/>
  <c r="F821"/>
  <c r="E821"/>
  <c r="R821" s="1"/>
  <c r="D821"/>
  <c r="Q820"/>
  <c r="P820"/>
  <c r="O820"/>
  <c r="N820"/>
  <c r="M820"/>
  <c r="L820"/>
  <c r="K820"/>
  <c r="J820"/>
  <c r="I820"/>
  <c r="H820"/>
  <c r="G820"/>
  <c r="F820"/>
  <c r="E820"/>
  <c r="D820"/>
  <c r="R820" s="1"/>
  <c r="Q819"/>
  <c r="P819"/>
  <c r="O819"/>
  <c r="N819"/>
  <c r="M819"/>
  <c r="L819"/>
  <c r="K819"/>
  <c r="J819"/>
  <c r="I819"/>
  <c r="H819"/>
  <c r="G819"/>
  <c r="F819"/>
  <c r="E819"/>
  <c r="D819"/>
  <c r="R819" s="1"/>
  <c r="Q818"/>
  <c r="P818"/>
  <c r="O818"/>
  <c r="N818"/>
  <c r="M818"/>
  <c r="L818"/>
  <c r="K818"/>
  <c r="J818"/>
  <c r="I818"/>
  <c r="H818"/>
  <c r="G818"/>
  <c r="F818"/>
  <c r="E818"/>
  <c r="D818"/>
  <c r="R818" s="1"/>
  <c r="Q817"/>
  <c r="P817"/>
  <c r="O817"/>
  <c r="N817"/>
  <c r="M817"/>
  <c r="L817"/>
  <c r="K817"/>
  <c r="J817"/>
  <c r="I817"/>
  <c r="H817"/>
  <c r="G817"/>
  <c r="F817"/>
  <c r="E817"/>
  <c r="R817" s="1"/>
  <c r="D817"/>
  <c r="Q816"/>
  <c r="P816"/>
  <c r="O816"/>
  <c r="N816"/>
  <c r="M816"/>
  <c r="L816"/>
  <c r="K816"/>
  <c r="J816"/>
  <c r="I816"/>
  <c r="H816"/>
  <c r="G816"/>
  <c r="F816"/>
  <c r="E816"/>
  <c r="D816"/>
  <c r="R816" s="1"/>
  <c r="Q815"/>
  <c r="P815"/>
  <c r="O815"/>
  <c r="N815"/>
  <c r="M815"/>
  <c r="L815"/>
  <c r="K815"/>
  <c r="J815"/>
  <c r="I815"/>
  <c r="H815"/>
  <c r="G815"/>
  <c r="F815"/>
  <c r="E815"/>
  <c r="D815"/>
  <c r="R815" s="1"/>
  <c r="Q814"/>
  <c r="P814"/>
  <c r="O814"/>
  <c r="N814"/>
  <c r="M814"/>
  <c r="L814"/>
  <c r="K814"/>
  <c r="J814"/>
  <c r="I814"/>
  <c r="H814"/>
  <c r="G814"/>
  <c r="F814"/>
  <c r="E814"/>
  <c r="D814"/>
  <c r="R814" s="1"/>
  <c r="Q813"/>
  <c r="P813"/>
  <c r="O813"/>
  <c r="N813"/>
  <c r="M813"/>
  <c r="L813"/>
  <c r="K813"/>
  <c r="J813"/>
  <c r="I813"/>
  <c r="H813"/>
  <c r="G813"/>
  <c r="F813"/>
  <c r="E813"/>
  <c r="R813" s="1"/>
  <c r="D813"/>
  <c r="Q812"/>
  <c r="P812"/>
  <c r="O812"/>
  <c r="N812"/>
  <c r="M812"/>
  <c r="L812"/>
  <c r="K812"/>
  <c r="J812"/>
  <c r="I812"/>
  <c r="H812"/>
  <c r="G812"/>
  <c r="F812"/>
  <c r="E812"/>
  <c r="D812"/>
  <c r="R812" s="1"/>
  <c r="Q811"/>
  <c r="P811"/>
  <c r="O811"/>
  <c r="N811"/>
  <c r="M811"/>
  <c r="L811"/>
  <c r="K811"/>
  <c r="J811"/>
  <c r="I811"/>
  <c r="H811"/>
  <c r="G811"/>
  <c r="F811"/>
  <c r="E811"/>
  <c r="D811"/>
  <c r="R811" s="1"/>
  <c r="Q810"/>
  <c r="P810"/>
  <c r="O810"/>
  <c r="N810"/>
  <c r="M810"/>
  <c r="L810"/>
  <c r="K810"/>
  <c r="J810"/>
  <c r="I810"/>
  <c r="H810"/>
  <c r="G810"/>
  <c r="F810"/>
  <c r="E810"/>
  <c r="D810"/>
  <c r="R810" s="1"/>
  <c r="Q809"/>
  <c r="P809"/>
  <c r="O809"/>
  <c r="N809"/>
  <c r="M809"/>
  <c r="L809"/>
  <c r="K809"/>
  <c r="J809"/>
  <c r="I809"/>
  <c r="H809"/>
  <c r="G809"/>
  <c r="F809"/>
  <c r="E809"/>
  <c r="R809" s="1"/>
  <c r="D809"/>
  <c r="Q808"/>
  <c r="P808"/>
  <c r="O808"/>
  <c r="N808"/>
  <c r="M808"/>
  <c r="L808"/>
  <c r="K808"/>
  <c r="J808"/>
  <c r="I808"/>
  <c r="H808"/>
  <c r="G808"/>
  <c r="F808"/>
  <c r="E808"/>
  <c r="D808"/>
  <c r="R808" s="1"/>
  <c r="Q807"/>
  <c r="P807"/>
  <c r="O807"/>
  <c r="N807"/>
  <c r="M807"/>
  <c r="L807"/>
  <c r="K807"/>
  <c r="J807"/>
  <c r="I807"/>
  <c r="H807"/>
  <c r="G807"/>
  <c r="F807"/>
  <c r="E807"/>
  <c r="D807"/>
  <c r="R807" s="1"/>
  <c r="Q806"/>
  <c r="P806"/>
  <c r="O806"/>
  <c r="N806"/>
  <c r="M806"/>
  <c r="L806"/>
  <c r="K806"/>
  <c r="J806"/>
  <c r="I806"/>
  <c r="H806"/>
  <c r="G806"/>
  <c r="F806"/>
  <c r="E806"/>
  <c r="D806"/>
  <c r="R806" s="1"/>
  <c r="Q805"/>
  <c r="P805"/>
  <c r="O805"/>
  <c r="N805"/>
  <c r="M805"/>
  <c r="L805"/>
  <c r="K805"/>
  <c r="J805"/>
  <c r="I805"/>
  <c r="H805"/>
  <c r="G805"/>
  <c r="F805"/>
  <c r="E805"/>
  <c r="R805" s="1"/>
  <c r="D805"/>
  <c r="Q804"/>
  <c r="P804"/>
  <c r="O804"/>
  <c r="N804"/>
  <c r="M804"/>
  <c r="L804"/>
  <c r="K804"/>
  <c r="J804"/>
  <c r="I804"/>
  <c r="H804"/>
  <c r="G804"/>
  <c r="F804"/>
  <c r="E804"/>
  <c r="D804"/>
  <c r="R804" s="1"/>
  <c r="Q803"/>
  <c r="P803"/>
  <c r="O803"/>
  <c r="N803"/>
  <c r="M803"/>
  <c r="L803"/>
  <c r="K803"/>
  <c r="J803"/>
  <c r="I803"/>
  <c r="H803"/>
  <c r="G803"/>
  <c r="F803"/>
  <c r="E803"/>
  <c r="D803"/>
  <c r="R803" s="1"/>
  <c r="Q802"/>
  <c r="P802"/>
  <c r="O802"/>
  <c r="N802"/>
  <c r="M802"/>
  <c r="L802"/>
  <c r="K802"/>
  <c r="J802"/>
  <c r="I802"/>
  <c r="H802"/>
  <c r="G802"/>
  <c r="F802"/>
  <c r="E802"/>
  <c r="D802"/>
  <c r="R802" s="1"/>
  <c r="Q801"/>
  <c r="P801"/>
  <c r="O801"/>
  <c r="N801"/>
  <c r="M801"/>
  <c r="L801"/>
  <c r="K801"/>
  <c r="J801"/>
  <c r="I801"/>
  <c r="H801"/>
  <c r="G801"/>
  <c r="F801"/>
  <c r="E801"/>
  <c r="R801" s="1"/>
  <c r="D801"/>
  <c r="Q800"/>
  <c r="P800"/>
  <c r="O800"/>
  <c r="N800"/>
  <c r="M800"/>
  <c r="L800"/>
  <c r="K800"/>
  <c r="J800"/>
  <c r="I800"/>
  <c r="H800"/>
  <c r="G800"/>
  <c r="F800"/>
  <c r="E800"/>
  <c r="D800"/>
  <c r="R800" s="1"/>
  <c r="Q799"/>
  <c r="P799"/>
  <c r="O799"/>
  <c r="N799"/>
  <c r="M799"/>
  <c r="L799"/>
  <c r="K799"/>
  <c r="J799"/>
  <c r="I799"/>
  <c r="H799"/>
  <c r="G799"/>
  <c r="F799"/>
  <c r="E799"/>
  <c r="D799"/>
  <c r="R799" s="1"/>
  <c r="Q798"/>
  <c r="P798"/>
  <c r="O798"/>
  <c r="N798"/>
  <c r="M798"/>
  <c r="L798"/>
  <c r="K798"/>
  <c r="J798"/>
  <c r="I798"/>
  <c r="H798"/>
  <c r="G798"/>
  <c r="F798"/>
  <c r="E798"/>
  <c r="D798"/>
  <c r="R798" s="1"/>
  <c r="Q797"/>
  <c r="P797"/>
  <c r="O797"/>
  <c r="N797"/>
  <c r="M797"/>
  <c r="L797"/>
  <c r="K797"/>
  <c r="J797"/>
  <c r="I797"/>
  <c r="H797"/>
  <c r="G797"/>
  <c r="F797"/>
  <c r="E797"/>
  <c r="R797" s="1"/>
  <c r="D797"/>
  <c r="Q796"/>
  <c r="P796"/>
  <c r="O796"/>
  <c r="N796"/>
  <c r="M796"/>
  <c r="L796"/>
  <c r="K796"/>
  <c r="J796"/>
  <c r="I796"/>
  <c r="H796"/>
  <c r="G796"/>
  <c r="F796"/>
  <c r="E796"/>
  <c r="D796"/>
  <c r="R796" s="1"/>
  <c r="Q795"/>
  <c r="P795"/>
  <c r="O795"/>
  <c r="N795"/>
  <c r="M795"/>
  <c r="L795"/>
  <c r="K795"/>
  <c r="J795"/>
  <c r="I795"/>
  <c r="H795"/>
  <c r="G795"/>
  <c r="F795"/>
  <c r="E795"/>
  <c r="D795"/>
  <c r="R795" s="1"/>
  <c r="Q794"/>
  <c r="P794"/>
  <c r="O794"/>
  <c r="N794"/>
  <c r="M794"/>
  <c r="L794"/>
  <c r="K794"/>
  <c r="J794"/>
  <c r="I794"/>
  <c r="H794"/>
  <c r="G794"/>
  <c r="F794"/>
  <c r="E794"/>
  <c r="D794"/>
  <c r="R794" s="1"/>
  <c r="Q793"/>
  <c r="P793"/>
  <c r="O793"/>
  <c r="N793"/>
  <c r="M793"/>
  <c r="L793"/>
  <c r="K793"/>
  <c r="J793"/>
  <c r="I793"/>
  <c r="H793"/>
  <c r="G793"/>
  <c r="F793"/>
  <c r="E793"/>
  <c r="R793" s="1"/>
  <c r="D793"/>
  <c r="Q792"/>
  <c r="P792"/>
  <c r="O792"/>
  <c r="N792"/>
  <c r="M792"/>
  <c r="L792"/>
  <c r="K792"/>
  <c r="J792"/>
  <c r="I792"/>
  <c r="H792"/>
  <c r="G792"/>
  <c r="F792"/>
  <c r="E792"/>
  <c r="D792"/>
  <c r="R792" s="1"/>
  <c r="Q791"/>
  <c r="P791"/>
  <c r="O791"/>
  <c r="N791"/>
  <c r="M791"/>
  <c r="L791"/>
  <c r="K791"/>
  <c r="J791"/>
  <c r="I791"/>
  <c r="H791"/>
  <c r="G791"/>
  <c r="F791"/>
  <c r="E791"/>
  <c r="D791"/>
  <c r="R791" s="1"/>
  <c r="Q790"/>
  <c r="P790"/>
  <c r="O790"/>
  <c r="N790"/>
  <c r="M790"/>
  <c r="L790"/>
  <c r="K790"/>
  <c r="J790"/>
  <c r="I790"/>
  <c r="H790"/>
  <c r="G790"/>
  <c r="F790"/>
  <c r="E790"/>
  <c r="D790"/>
  <c r="R790" s="1"/>
  <c r="Q789"/>
  <c r="P789"/>
  <c r="O789"/>
  <c r="N789"/>
  <c r="M789"/>
  <c r="L789"/>
  <c r="K789"/>
  <c r="J789"/>
  <c r="I789"/>
  <c r="H789"/>
  <c r="G789"/>
  <c r="F789"/>
  <c r="E789"/>
  <c r="R789" s="1"/>
  <c r="D789"/>
  <c r="Q788"/>
  <c r="P788"/>
  <c r="O788"/>
  <c r="N788"/>
  <c r="M788"/>
  <c r="L788"/>
  <c r="K788"/>
  <c r="J788"/>
  <c r="I788"/>
  <c r="H788"/>
  <c r="G788"/>
  <c r="F788"/>
  <c r="R788" s="1"/>
  <c r="E788"/>
  <c r="D788"/>
  <c r="Q787"/>
  <c r="P787"/>
  <c r="O787"/>
  <c r="N787"/>
  <c r="M787"/>
  <c r="L787"/>
  <c r="K787"/>
  <c r="J787"/>
  <c r="I787"/>
  <c r="H787"/>
  <c r="G787"/>
  <c r="F787"/>
  <c r="E787"/>
  <c r="D787"/>
  <c r="R787" s="1"/>
  <c r="Q786"/>
  <c r="P786"/>
  <c r="O786"/>
  <c r="N786"/>
  <c r="M786"/>
  <c r="L786"/>
  <c r="K786"/>
  <c r="J786"/>
  <c r="I786"/>
  <c r="H786"/>
  <c r="G786"/>
  <c r="F786"/>
  <c r="E786"/>
  <c r="D786"/>
  <c r="R786" s="1"/>
  <c r="Q785"/>
  <c r="P785"/>
  <c r="O785"/>
  <c r="N785"/>
  <c r="M785"/>
  <c r="L785"/>
  <c r="K785"/>
  <c r="J785"/>
  <c r="I785"/>
  <c r="H785"/>
  <c r="G785"/>
  <c r="F785"/>
  <c r="E785"/>
  <c r="R785" s="1"/>
  <c r="D785"/>
  <c r="Q784"/>
  <c r="P784"/>
  <c r="O784"/>
  <c r="N784"/>
  <c r="M784"/>
  <c r="L784"/>
  <c r="K784"/>
  <c r="J784"/>
  <c r="I784"/>
  <c r="H784"/>
  <c r="G784"/>
  <c r="F784"/>
  <c r="R784" s="1"/>
  <c r="E784"/>
  <c r="D784"/>
  <c r="Q783"/>
  <c r="P783"/>
  <c r="O783"/>
  <c r="N783"/>
  <c r="M783"/>
  <c r="L783"/>
  <c r="K783"/>
  <c r="J783"/>
  <c r="I783"/>
  <c r="H783"/>
  <c r="G783"/>
  <c r="F783"/>
  <c r="E783"/>
  <c r="D783"/>
  <c r="R783" s="1"/>
  <c r="Q782"/>
  <c r="P782"/>
  <c r="O782"/>
  <c r="N782"/>
  <c r="M782"/>
  <c r="L782"/>
  <c r="K782"/>
  <c r="J782"/>
  <c r="I782"/>
  <c r="H782"/>
  <c r="G782"/>
  <c r="F782"/>
  <c r="E782"/>
  <c r="D782"/>
  <c r="R782" s="1"/>
  <c r="Q781"/>
  <c r="P781"/>
  <c r="O781"/>
  <c r="N781"/>
  <c r="M781"/>
  <c r="L781"/>
  <c r="K781"/>
  <c r="J781"/>
  <c r="I781"/>
  <c r="H781"/>
  <c r="G781"/>
  <c r="F781"/>
  <c r="E781"/>
  <c r="R781" s="1"/>
  <c r="D781"/>
  <c r="Q780"/>
  <c r="P780"/>
  <c r="O780"/>
  <c r="N780"/>
  <c r="M780"/>
  <c r="L780"/>
  <c r="K780"/>
  <c r="J780"/>
  <c r="I780"/>
  <c r="H780"/>
  <c r="G780"/>
  <c r="F780"/>
  <c r="R780" s="1"/>
  <c r="E780"/>
  <c r="D780"/>
  <c r="Q779"/>
  <c r="P779"/>
  <c r="O779"/>
  <c r="N779"/>
  <c r="M779"/>
  <c r="L779"/>
  <c r="K779"/>
  <c r="J779"/>
  <c r="I779"/>
  <c r="H779"/>
  <c r="G779"/>
  <c r="F779"/>
  <c r="E779"/>
  <c r="D779"/>
  <c r="R779" s="1"/>
  <c r="Q778"/>
  <c r="P778"/>
  <c r="O778"/>
  <c r="N778"/>
  <c r="M778"/>
  <c r="L778"/>
  <c r="K778"/>
  <c r="J778"/>
  <c r="I778"/>
  <c r="H778"/>
  <c r="G778"/>
  <c r="F778"/>
  <c r="E778"/>
  <c r="D778"/>
  <c r="R778" s="1"/>
  <c r="Q777"/>
  <c r="P777"/>
  <c r="O777"/>
  <c r="N777"/>
  <c r="M777"/>
  <c r="L777"/>
  <c r="K777"/>
  <c r="J777"/>
  <c r="I777"/>
  <c r="H777"/>
  <c r="G777"/>
  <c r="F777"/>
  <c r="E777"/>
  <c r="R777" s="1"/>
  <c r="D777"/>
  <c r="Q776"/>
  <c r="P776"/>
  <c r="O776"/>
  <c r="N776"/>
  <c r="M776"/>
  <c r="L776"/>
  <c r="K776"/>
  <c r="J776"/>
  <c r="I776"/>
  <c r="H776"/>
  <c r="G776"/>
  <c r="F776"/>
  <c r="R776" s="1"/>
  <c r="E776"/>
  <c r="D776"/>
  <c r="Q775"/>
  <c r="P775"/>
  <c r="O775"/>
  <c r="N775"/>
  <c r="M775"/>
  <c r="L775"/>
  <c r="K775"/>
  <c r="J775"/>
  <c r="I775"/>
  <c r="H775"/>
  <c r="G775"/>
  <c r="F775"/>
  <c r="E775"/>
  <c r="D775"/>
  <c r="R775" s="1"/>
  <c r="Q774"/>
  <c r="P774"/>
  <c r="O774"/>
  <c r="N774"/>
  <c r="M774"/>
  <c r="L774"/>
  <c r="K774"/>
  <c r="J774"/>
  <c r="I774"/>
  <c r="H774"/>
  <c r="G774"/>
  <c r="F774"/>
  <c r="E774"/>
  <c r="D774"/>
  <c r="R774" s="1"/>
  <c r="Q773"/>
  <c r="P773"/>
  <c r="O773"/>
  <c r="N773"/>
  <c r="M773"/>
  <c r="L773"/>
  <c r="K773"/>
  <c r="J773"/>
  <c r="I773"/>
  <c r="H773"/>
  <c r="G773"/>
  <c r="F773"/>
  <c r="E773"/>
  <c r="D773"/>
  <c r="R773" s="1"/>
  <c r="Q772"/>
  <c r="P772"/>
  <c r="O772"/>
  <c r="N772"/>
  <c r="M772"/>
  <c r="L772"/>
  <c r="K772"/>
  <c r="J772"/>
  <c r="I772"/>
  <c r="H772"/>
  <c r="G772"/>
  <c r="F772"/>
  <c r="E772"/>
  <c r="D772"/>
  <c r="R772" s="1"/>
  <c r="Q771"/>
  <c r="P771"/>
  <c r="O771"/>
  <c r="N771"/>
  <c r="M771"/>
  <c r="L771"/>
  <c r="K771"/>
  <c r="J771"/>
  <c r="I771"/>
  <c r="H771"/>
  <c r="G771"/>
  <c r="F771"/>
  <c r="E771"/>
  <c r="R771" s="1"/>
  <c r="D771"/>
  <c r="Q770"/>
  <c r="P770"/>
  <c r="O770"/>
  <c r="N770"/>
  <c r="M770"/>
  <c r="L770"/>
  <c r="K770"/>
  <c r="J770"/>
  <c r="I770"/>
  <c r="H770"/>
  <c r="G770"/>
  <c r="F770"/>
  <c r="R770" s="1"/>
  <c r="E770"/>
  <c r="D770"/>
  <c r="Q769"/>
  <c r="P769"/>
  <c r="O769"/>
  <c r="N769"/>
  <c r="M769"/>
  <c r="L769"/>
  <c r="K769"/>
  <c r="J769"/>
  <c r="I769"/>
  <c r="H769"/>
  <c r="G769"/>
  <c r="F769"/>
  <c r="E769"/>
  <c r="D769"/>
  <c r="R769" s="1"/>
  <c r="Q768"/>
  <c r="P768"/>
  <c r="O768"/>
  <c r="N768"/>
  <c r="M768"/>
  <c r="L768"/>
  <c r="K768"/>
  <c r="J768"/>
  <c r="I768"/>
  <c r="H768"/>
  <c r="G768"/>
  <c r="F768"/>
  <c r="E768"/>
  <c r="D768"/>
  <c r="R768" s="1"/>
  <c r="Q767"/>
  <c r="P767"/>
  <c r="O767"/>
  <c r="N767"/>
  <c r="M767"/>
  <c r="L767"/>
  <c r="K767"/>
  <c r="J767"/>
  <c r="I767"/>
  <c r="H767"/>
  <c r="G767"/>
  <c r="F767"/>
  <c r="E767"/>
  <c r="R767" s="1"/>
  <c r="D767"/>
  <c r="Q766"/>
  <c r="P766"/>
  <c r="O766"/>
  <c r="N766"/>
  <c r="M766"/>
  <c r="L766"/>
  <c r="K766"/>
  <c r="J766"/>
  <c r="I766"/>
  <c r="H766"/>
  <c r="G766"/>
  <c r="F766"/>
  <c r="R766" s="1"/>
  <c r="E766"/>
  <c r="D766"/>
  <c r="Q765"/>
  <c r="P765"/>
  <c r="O765"/>
  <c r="N765"/>
  <c r="M765"/>
  <c r="L765"/>
  <c r="K765"/>
  <c r="J765"/>
  <c r="I765"/>
  <c r="H765"/>
  <c r="G765"/>
  <c r="F765"/>
  <c r="E765"/>
  <c r="D765"/>
  <c r="R765" s="1"/>
  <c r="Q764"/>
  <c r="P764"/>
  <c r="O764"/>
  <c r="N764"/>
  <c r="M764"/>
  <c r="L764"/>
  <c r="K764"/>
  <c r="J764"/>
  <c r="I764"/>
  <c r="H764"/>
  <c r="G764"/>
  <c r="F764"/>
  <c r="E764"/>
  <c r="D764"/>
  <c r="R764" s="1"/>
  <c r="Q763"/>
  <c r="P763"/>
  <c r="O763"/>
  <c r="N763"/>
  <c r="M763"/>
  <c r="L763"/>
  <c r="K763"/>
  <c r="J763"/>
  <c r="I763"/>
  <c r="H763"/>
  <c r="G763"/>
  <c r="F763"/>
  <c r="E763"/>
  <c r="R763" s="1"/>
  <c r="D763"/>
  <c r="Q762"/>
  <c r="P762"/>
  <c r="O762"/>
  <c r="N762"/>
  <c r="M762"/>
  <c r="L762"/>
  <c r="K762"/>
  <c r="J762"/>
  <c r="I762"/>
  <c r="H762"/>
  <c r="G762"/>
  <c r="F762"/>
  <c r="R762" s="1"/>
  <c r="E762"/>
  <c r="D762"/>
  <c r="Q761"/>
  <c r="P761"/>
  <c r="O761"/>
  <c r="N761"/>
  <c r="M761"/>
  <c r="L761"/>
  <c r="K761"/>
  <c r="J761"/>
  <c r="I761"/>
  <c r="H761"/>
  <c r="G761"/>
  <c r="F761"/>
  <c r="E761"/>
  <c r="D761"/>
  <c r="R761" s="1"/>
  <c r="Q760"/>
  <c r="P760"/>
  <c r="O760"/>
  <c r="N760"/>
  <c r="M760"/>
  <c r="L760"/>
  <c r="K760"/>
  <c r="J760"/>
  <c r="I760"/>
  <c r="H760"/>
  <c r="G760"/>
  <c r="F760"/>
  <c r="E760"/>
  <c r="D760"/>
  <c r="R760" s="1"/>
  <c r="Q759"/>
  <c r="P759"/>
  <c r="O759"/>
  <c r="N759"/>
  <c r="M759"/>
  <c r="L759"/>
  <c r="K759"/>
  <c r="J759"/>
  <c r="I759"/>
  <c r="H759"/>
  <c r="G759"/>
  <c r="F759"/>
  <c r="E759"/>
  <c r="R759" s="1"/>
  <c r="D759"/>
  <c r="Q758"/>
  <c r="P758"/>
  <c r="O758"/>
  <c r="N758"/>
  <c r="M758"/>
  <c r="L758"/>
  <c r="K758"/>
  <c r="J758"/>
  <c r="I758"/>
  <c r="H758"/>
  <c r="G758"/>
  <c r="F758"/>
  <c r="R758" s="1"/>
  <c r="E758"/>
  <c r="D758"/>
  <c r="Q757"/>
  <c r="P757"/>
  <c r="O757"/>
  <c r="N757"/>
  <c r="M757"/>
  <c r="L757"/>
  <c r="K757"/>
  <c r="J757"/>
  <c r="I757"/>
  <c r="H757"/>
  <c r="G757"/>
  <c r="F757"/>
  <c r="E757"/>
  <c r="D757"/>
  <c r="R757" s="1"/>
  <c r="Q756"/>
  <c r="P756"/>
  <c r="O756"/>
  <c r="N756"/>
  <c r="M756"/>
  <c r="L756"/>
  <c r="K756"/>
  <c r="J756"/>
  <c r="I756"/>
  <c r="H756"/>
  <c r="G756"/>
  <c r="F756"/>
  <c r="E756"/>
  <c r="D756"/>
  <c r="R756" s="1"/>
  <c r="Q755"/>
  <c r="P755"/>
  <c r="O755"/>
  <c r="N755"/>
  <c r="M755"/>
  <c r="L755"/>
  <c r="K755"/>
  <c r="J755"/>
  <c r="I755"/>
  <c r="H755"/>
  <c r="G755"/>
  <c r="F755"/>
  <c r="E755"/>
  <c r="R755" s="1"/>
  <c r="D755"/>
  <c r="Q754"/>
  <c r="P754"/>
  <c r="O754"/>
  <c r="N754"/>
  <c r="M754"/>
  <c r="L754"/>
  <c r="K754"/>
  <c r="J754"/>
  <c r="I754"/>
  <c r="H754"/>
  <c r="G754"/>
  <c r="F754"/>
  <c r="R754" s="1"/>
  <c r="E754"/>
  <c r="D754"/>
  <c r="Q753"/>
  <c r="P753"/>
  <c r="O753"/>
  <c r="N753"/>
  <c r="M753"/>
  <c r="L753"/>
  <c r="K753"/>
  <c r="J753"/>
  <c r="I753"/>
  <c r="H753"/>
  <c r="G753"/>
  <c r="F753"/>
  <c r="E753"/>
  <c r="D753"/>
  <c r="R753" s="1"/>
  <c r="Q752"/>
  <c r="P752"/>
  <c r="O752"/>
  <c r="N752"/>
  <c r="M752"/>
  <c r="L752"/>
  <c r="K752"/>
  <c r="J752"/>
  <c r="I752"/>
  <c r="H752"/>
  <c r="G752"/>
  <c r="F752"/>
  <c r="E752"/>
  <c r="D752"/>
  <c r="R752" s="1"/>
  <c r="Q751"/>
  <c r="P751"/>
  <c r="O751"/>
  <c r="N751"/>
  <c r="M751"/>
  <c r="L751"/>
  <c r="K751"/>
  <c r="J751"/>
  <c r="I751"/>
  <c r="H751"/>
  <c r="G751"/>
  <c r="F751"/>
  <c r="E751"/>
  <c r="R751" s="1"/>
  <c r="D751"/>
  <c r="Q750"/>
  <c r="P750"/>
  <c r="O750"/>
  <c r="N750"/>
  <c r="M750"/>
  <c r="L750"/>
  <c r="K750"/>
  <c r="J750"/>
  <c r="I750"/>
  <c r="H750"/>
  <c r="G750"/>
  <c r="F750"/>
  <c r="R750" s="1"/>
  <c r="E750"/>
  <c r="D750"/>
  <c r="Q749"/>
  <c r="P749"/>
  <c r="O749"/>
  <c r="N749"/>
  <c r="M749"/>
  <c r="L749"/>
  <c r="K749"/>
  <c r="J749"/>
  <c r="I749"/>
  <c r="H749"/>
  <c r="G749"/>
  <c r="F749"/>
  <c r="E749"/>
  <c r="D749"/>
  <c r="R749" s="1"/>
  <c r="Q748"/>
  <c r="P748"/>
  <c r="O748"/>
  <c r="N748"/>
  <c r="M748"/>
  <c r="L748"/>
  <c r="K748"/>
  <c r="J748"/>
  <c r="I748"/>
  <c r="H748"/>
  <c r="G748"/>
  <c r="F748"/>
  <c r="E748"/>
  <c r="D748"/>
  <c r="R748" s="1"/>
  <c r="Q747"/>
  <c r="P747"/>
  <c r="O747"/>
  <c r="N747"/>
  <c r="M747"/>
  <c r="L747"/>
  <c r="K747"/>
  <c r="J747"/>
  <c r="I747"/>
  <c r="H747"/>
  <c r="G747"/>
  <c r="F747"/>
  <c r="E747"/>
  <c r="R747" s="1"/>
  <c r="D747"/>
  <c r="Q746"/>
  <c r="P746"/>
  <c r="O746"/>
  <c r="N746"/>
  <c r="M746"/>
  <c r="L746"/>
  <c r="K746"/>
  <c r="J746"/>
  <c r="I746"/>
  <c r="H746"/>
  <c r="G746"/>
  <c r="F746"/>
  <c r="R746" s="1"/>
  <c r="E746"/>
  <c r="D746"/>
  <c r="Q745"/>
  <c r="P745"/>
  <c r="O745"/>
  <c r="N745"/>
  <c r="M745"/>
  <c r="L745"/>
  <c r="K745"/>
  <c r="J745"/>
  <c r="I745"/>
  <c r="H745"/>
  <c r="G745"/>
  <c r="F745"/>
  <c r="E745"/>
  <c r="D745"/>
  <c r="R745" s="1"/>
  <c r="Q744"/>
  <c r="P744"/>
  <c r="O744"/>
  <c r="N744"/>
  <c r="M744"/>
  <c r="L744"/>
  <c r="K744"/>
  <c r="J744"/>
  <c r="I744"/>
  <c r="H744"/>
  <c r="G744"/>
  <c r="F744"/>
  <c r="E744"/>
  <c r="D744"/>
  <c r="R744" s="1"/>
  <c r="Q743"/>
  <c r="P743"/>
  <c r="O743"/>
  <c r="N743"/>
  <c r="M743"/>
  <c r="L743"/>
  <c r="K743"/>
  <c r="J743"/>
  <c r="I743"/>
  <c r="H743"/>
  <c r="G743"/>
  <c r="F743"/>
  <c r="E743"/>
  <c r="R743" s="1"/>
  <c r="D743"/>
  <c r="Q742"/>
  <c r="P742"/>
  <c r="O742"/>
  <c r="N742"/>
  <c r="M742"/>
  <c r="L742"/>
  <c r="K742"/>
  <c r="J742"/>
  <c r="I742"/>
  <c r="H742"/>
  <c r="G742"/>
  <c r="F742"/>
  <c r="R742" s="1"/>
  <c r="E742"/>
  <c r="D742"/>
  <c r="Q741"/>
  <c r="P741"/>
  <c r="O741"/>
  <c r="N741"/>
  <c r="M741"/>
  <c r="L741"/>
  <c r="K741"/>
  <c r="J741"/>
  <c r="I741"/>
  <c r="H741"/>
  <c r="G741"/>
  <c r="F741"/>
  <c r="E741"/>
  <c r="D741"/>
  <c r="R741" s="1"/>
  <c r="Q740"/>
  <c r="P740"/>
  <c r="O740"/>
  <c r="N740"/>
  <c r="M740"/>
  <c r="L740"/>
  <c r="K740"/>
  <c r="J740"/>
  <c r="I740"/>
  <c r="H740"/>
  <c r="G740"/>
  <c r="F740"/>
  <c r="E740"/>
  <c r="D740"/>
  <c r="R740" s="1"/>
  <c r="Q739"/>
  <c r="P739"/>
  <c r="O739"/>
  <c r="N739"/>
  <c r="M739"/>
  <c r="L739"/>
  <c r="K739"/>
  <c r="J739"/>
  <c r="I739"/>
  <c r="H739"/>
  <c r="G739"/>
  <c r="F739"/>
  <c r="E739"/>
  <c r="R739" s="1"/>
  <c r="D739"/>
  <c r="Q738"/>
  <c r="P738"/>
  <c r="O738"/>
  <c r="N738"/>
  <c r="M738"/>
  <c r="L738"/>
  <c r="K738"/>
  <c r="J738"/>
  <c r="I738"/>
  <c r="H738"/>
  <c r="G738"/>
  <c r="F738"/>
  <c r="R738" s="1"/>
  <c r="E738"/>
  <c r="D738"/>
  <c r="Q737"/>
  <c r="P737"/>
  <c r="O737"/>
  <c r="N737"/>
  <c r="M737"/>
  <c r="L737"/>
  <c r="K737"/>
  <c r="J737"/>
  <c r="I737"/>
  <c r="H737"/>
  <c r="G737"/>
  <c r="F737"/>
  <c r="E737"/>
  <c r="D737"/>
  <c r="R737" s="1"/>
  <c r="Q736"/>
  <c r="P736"/>
  <c r="O736"/>
  <c r="N736"/>
  <c r="M736"/>
  <c r="L736"/>
  <c r="K736"/>
  <c r="J736"/>
  <c r="I736"/>
  <c r="H736"/>
  <c r="G736"/>
  <c r="F736"/>
  <c r="E736"/>
  <c r="D736"/>
  <c r="R736" s="1"/>
  <c r="Q735"/>
  <c r="P735"/>
  <c r="O735"/>
  <c r="N735"/>
  <c r="M735"/>
  <c r="L735"/>
  <c r="K735"/>
  <c r="J735"/>
  <c r="I735"/>
  <c r="H735"/>
  <c r="G735"/>
  <c r="F735"/>
  <c r="E735"/>
  <c r="R735" s="1"/>
  <c r="D735"/>
  <c r="Q734"/>
  <c r="P734"/>
  <c r="O734"/>
  <c r="N734"/>
  <c r="M734"/>
  <c r="L734"/>
  <c r="K734"/>
  <c r="J734"/>
  <c r="I734"/>
  <c r="H734"/>
  <c r="G734"/>
  <c r="F734"/>
  <c r="R734" s="1"/>
  <c r="E734"/>
  <c r="D734"/>
  <c r="Q733"/>
  <c r="P733"/>
  <c r="O733"/>
  <c r="N733"/>
  <c r="M733"/>
  <c r="L733"/>
  <c r="K733"/>
  <c r="J733"/>
  <c r="I733"/>
  <c r="H733"/>
  <c r="G733"/>
  <c r="F733"/>
  <c r="E733"/>
  <c r="D733"/>
  <c r="R733" s="1"/>
  <c r="Q732"/>
  <c r="P732"/>
  <c r="O732"/>
  <c r="N732"/>
  <c r="M732"/>
  <c r="L732"/>
  <c r="K732"/>
  <c r="J732"/>
  <c r="I732"/>
  <c r="H732"/>
  <c r="G732"/>
  <c r="F732"/>
  <c r="E732"/>
  <c r="D732"/>
  <c r="R732" s="1"/>
  <c r="Q731"/>
  <c r="P731"/>
  <c r="O731"/>
  <c r="N731"/>
  <c r="M731"/>
  <c r="L731"/>
  <c r="K731"/>
  <c r="J731"/>
  <c r="I731"/>
  <c r="H731"/>
  <c r="G731"/>
  <c r="F731"/>
  <c r="E731"/>
  <c r="R731" s="1"/>
  <c r="D731"/>
  <c r="Q730"/>
  <c r="P730"/>
  <c r="O730"/>
  <c r="N730"/>
  <c r="M730"/>
  <c r="L730"/>
  <c r="K730"/>
  <c r="J730"/>
  <c r="I730"/>
  <c r="H730"/>
  <c r="G730"/>
  <c r="F730"/>
  <c r="R730" s="1"/>
  <c r="E730"/>
  <c r="D730"/>
  <c r="Q729"/>
  <c r="P729"/>
  <c r="O729"/>
  <c r="N729"/>
  <c r="M729"/>
  <c r="L729"/>
  <c r="K729"/>
  <c r="J729"/>
  <c r="I729"/>
  <c r="H729"/>
  <c r="G729"/>
  <c r="F729"/>
  <c r="E729"/>
  <c r="D729"/>
  <c r="R729" s="1"/>
  <c r="Q728"/>
  <c r="P728"/>
  <c r="O728"/>
  <c r="N728"/>
  <c r="M728"/>
  <c r="L728"/>
  <c r="K728"/>
  <c r="J728"/>
  <c r="I728"/>
  <c r="H728"/>
  <c r="G728"/>
  <c r="F728"/>
  <c r="E728"/>
  <c r="D728"/>
  <c r="R728" s="1"/>
  <c r="Q727"/>
  <c r="P727"/>
  <c r="O727"/>
  <c r="N727"/>
  <c r="M727"/>
  <c r="L727"/>
  <c r="K727"/>
  <c r="J727"/>
  <c r="I727"/>
  <c r="H727"/>
  <c r="G727"/>
  <c r="F727"/>
  <c r="E727"/>
  <c r="R727" s="1"/>
  <c r="D727"/>
  <c r="Q726"/>
  <c r="P726"/>
  <c r="O726"/>
  <c r="N726"/>
  <c r="M726"/>
  <c r="L726"/>
  <c r="K726"/>
  <c r="J726"/>
  <c r="I726"/>
  <c r="H726"/>
  <c r="G726"/>
  <c r="F726"/>
  <c r="R726" s="1"/>
  <c r="E726"/>
  <c r="D726"/>
  <c r="Q725"/>
  <c r="P725"/>
  <c r="O725"/>
  <c r="N725"/>
  <c r="M725"/>
  <c r="L725"/>
  <c r="K725"/>
  <c r="J725"/>
  <c r="I725"/>
  <c r="H725"/>
  <c r="G725"/>
  <c r="F725"/>
  <c r="E725"/>
  <c r="D725"/>
  <c r="R725" s="1"/>
  <c r="Q724"/>
  <c r="P724"/>
  <c r="O724"/>
  <c r="N724"/>
  <c r="M724"/>
  <c r="L724"/>
  <c r="K724"/>
  <c r="J724"/>
  <c r="I724"/>
  <c r="H724"/>
  <c r="G724"/>
  <c r="F724"/>
  <c r="E724"/>
  <c r="D724"/>
  <c r="R724" s="1"/>
  <c r="Q723"/>
  <c r="P723"/>
  <c r="O723"/>
  <c r="N723"/>
  <c r="M723"/>
  <c r="L723"/>
  <c r="K723"/>
  <c r="J723"/>
  <c r="I723"/>
  <c r="H723"/>
  <c r="G723"/>
  <c r="F723"/>
  <c r="E723"/>
  <c r="R723" s="1"/>
  <c r="D723"/>
  <c r="Q722"/>
  <c r="P722"/>
  <c r="O722"/>
  <c r="N722"/>
  <c r="M722"/>
  <c r="L722"/>
  <c r="K722"/>
  <c r="J722"/>
  <c r="I722"/>
  <c r="H722"/>
  <c r="G722"/>
  <c r="F722"/>
  <c r="R722" s="1"/>
  <c r="E722"/>
  <c r="D722"/>
  <c r="Q721"/>
  <c r="P721"/>
  <c r="O721"/>
  <c r="N721"/>
  <c r="M721"/>
  <c r="L721"/>
  <c r="K721"/>
  <c r="J721"/>
  <c r="I721"/>
  <c r="H721"/>
  <c r="G721"/>
  <c r="F721"/>
  <c r="E721"/>
  <c r="D721"/>
  <c r="R721" s="1"/>
  <c r="Q720"/>
  <c r="P720"/>
  <c r="O720"/>
  <c r="N720"/>
  <c r="M720"/>
  <c r="L720"/>
  <c r="K720"/>
  <c r="J720"/>
  <c r="I720"/>
  <c r="H720"/>
  <c r="G720"/>
  <c r="F720"/>
  <c r="E720"/>
  <c r="D720"/>
  <c r="R720" s="1"/>
  <c r="Q719"/>
  <c r="P719"/>
  <c r="O719"/>
  <c r="N719"/>
  <c r="M719"/>
  <c r="L719"/>
  <c r="K719"/>
  <c r="J719"/>
  <c r="I719"/>
  <c r="H719"/>
  <c r="G719"/>
  <c r="F719"/>
  <c r="E719"/>
  <c r="R719" s="1"/>
  <c r="D719"/>
  <c r="Q718"/>
  <c r="P718"/>
  <c r="O718"/>
  <c r="N718"/>
  <c r="M718"/>
  <c r="L718"/>
  <c r="K718"/>
  <c r="J718"/>
  <c r="I718"/>
  <c r="H718"/>
  <c r="G718"/>
  <c r="F718"/>
  <c r="R718" s="1"/>
  <c r="E718"/>
  <c r="D718"/>
  <c r="Q717"/>
  <c r="P717"/>
  <c r="O717"/>
  <c r="N717"/>
  <c r="M717"/>
  <c r="L717"/>
  <c r="K717"/>
  <c r="J717"/>
  <c r="I717"/>
  <c r="H717"/>
  <c r="G717"/>
  <c r="F717"/>
  <c r="E717"/>
  <c r="D717"/>
  <c r="R717" s="1"/>
  <c r="Q716"/>
  <c r="P716"/>
  <c r="O716"/>
  <c r="N716"/>
  <c r="M716"/>
  <c r="L716"/>
  <c r="K716"/>
  <c r="J716"/>
  <c r="I716"/>
  <c r="H716"/>
  <c r="G716"/>
  <c r="F716"/>
  <c r="E716"/>
  <c r="D716"/>
  <c r="R716" s="1"/>
  <c r="Q715"/>
  <c r="P715"/>
  <c r="O715"/>
  <c r="N715"/>
  <c r="M715"/>
  <c r="L715"/>
  <c r="K715"/>
  <c r="J715"/>
  <c r="I715"/>
  <c r="H715"/>
  <c r="G715"/>
  <c r="F715"/>
  <c r="E715"/>
  <c r="R715" s="1"/>
  <c r="D715"/>
  <c r="Q714"/>
  <c r="P714"/>
  <c r="O714"/>
  <c r="N714"/>
  <c r="M714"/>
  <c r="L714"/>
  <c r="K714"/>
  <c r="J714"/>
  <c r="I714"/>
  <c r="H714"/>
  <c r="G714"/>
  <c r="F714"/>
  <c r="R714" s="1"/>
  <c r="E714"/>
  <c r="D714"/>
  <c r="Q713"/>
  <c r="P713"/>
  <c r="O713"/>
  <c r="N713"/>
  <c r="M713"/>
  <c r="L713"/>
  <c r="K713"/>
  <c r="J713"/>
  <c r="I713"/>
  <c r="H713"/>
  <c r="G713"/>
  <c r="F713"/>
  <c r="E713"/>
  <c r="D713"/>
  <c r="R713" s="1"/>
  <c r="Q712"/>
  <c r="P712"/>
  <c r="O712"/>
  <c r="N712"/>
  <c r="M712"/>
  <c r="L712"/>
  <c r="K712"/>
  <c r="J712"/>
  <c r="I712"/>
  <c r="H712"/>
  <c r="G712"/>
  <c r="F712"/>
  <c r="E712"/>
  <c r="D712"/>
  <c r="R712" s="1"/>
  <c r="Q711"/>
  <c r="P711"/>
  <c r="O711"/>
  <c r="N711"/>
  <c r="M711"/>
  <c r="L711"/>
  <c r="K711"/>
  <c r="J711"/>
  <c r="I711"/>
  <c r="H711"/>
  <c r="G711"/>
  <c r="F711"/>
  <c r="E711"/>
  <c r="R711" s="1"/>
  <c r="D711"/>
  <c r="Q710"/>
  <c r="P710"/>
  <c r="O710"/>
  <c r="N710"/>
  <c r="M710"/>
  <c r="L710"/>
  <c r="K710"/>
  <c r="J710"/>
  <c r="I710"/>
  <c r="H710"/>
  <c r="G710"/>
  <c r="F710"/>
  <c r="R710" s="1"/>
  <c r="E710"/>
  <c r="D710"/>
  <c r="Q709"/>
  <c r="P709"/>
  <c r="O709"/>
  <c r="N709"/>
  <c r="M709"/>
  <c r="L709"/>
  <c r="K709"/>
  <c r="J709"/>
  <c r="I709"/>
  <c r="H709"/>
  <c r="G709"/>
  <c r="F709"/>
  <c r="E709"/>
  <c r="D709"/>
  <c r="R709" s="1"/>
  <c r="Q708"/>
  <c r="P708"/>
  <c r="O708"/>
  <c r="N708"/>
  <c r="M708"/>
  <c r="L708"/>
  <c r="K708"/>
  <c r="J708"/>
  <c r="I708"/>
  <c r="H708"/>
  <c r="G708"/>
  <c r="F708"/>
  <c r="E708"/>
  <c r="D708"/>
  <c r="R708" s="1"/>
  <c r="Q707"/>
  <c r="P707"/>
  <c r="O707"/>
  <c r="N707"/>
  <c r="M707"/>
  <c r="L707"/>
  <c r="K707"/>
  <c r="J707"/>
  <c r="I707"/>
  <c r="H707"/>
  <c r="G707"/>
  <c r="F707"/>
  <c r="E707"/>
  <c r="R707" s="1"/>
  <c r="D707"/>
  <c r="Q706"/>
  <c r="P706"/>
  <c r="O706"/>
  <c r="N706"/>
  <c r="M706"/>
  <c r="L706"/>
  <c r="K706"/>
  <c r="J706"/>
  <c r="I706"/>
  <c r="H706"/>
  <c r="G706"/>
  <c r="F706"/>
  <c r="R706" s="1"/>
  <c r="E706"/>
  <c r="D706"/>
  <c r="Q705"/>
  <c r="P705"/>
  <c r="O705"/>
  <c r="N705"/>
  <c r="M705"/>
  <c r="L705"/>
  <c r="K705"/>
  <c r="J705"/>
  <c r="I705"/>
  <c r="H705"/>
  <c r="G705"/>
  <c r="F705"/>
  <c r="E705"/>
  <c r="D705"/>
  <c r="R705" s="1"/>
  <c r="Q704"/>
  <c r="P704"/>
  <c r="O704"/>
  <c r="N704"/>
  <c r="M704"/>
  <c r="L704"/>
  <c r="K704"/>
  <c r="J704"/>
  <c r="I704"/>
  <c r="H704"/>
  <c r="G704"/>
  <c r="F704"/>
  <c r="E704"/>
  <c r="D704"/>
  <c r="R704" s="1"/>
  <c r="Q703"/>
  <c r="P703"/>
  <c r="O703"/>
  <c r="N703"/>
  <c r="M703"/>
  <c r="L703"/>
  <c r="K703"/>
  <c r="J703"/>
  <c r="I703"/>
  <c r="H703"/>
  <c r="G703"/>
  <c r="F703"/>
  <c r="E703"/>
  <c r="R703" s="1"/>
  <c r="D703"/>
  <c r="Q702"/>
  <c r="P702"/>
  <c r="O702"/>
  <c r="N702"/>
  <c r="M702"/>
  <c r="L702"/>
  <c r="K702"/>
  <c r="J702"/>
  <c r="I702"/>
  <c r="H702"/>
  <c r="G702"/>
  <c r="F702"/>
  <c r="R702" s="1"/>
  <c r="E702"/>
  <c r="D702"/>
  <c r="Q701"/>
  <c r="P701"/>
  <c r="O701"/>
  <c r="N701"/>
  <c r="M701"/>
  <c r="L701"/>
  <c r="K701"/>
  <c r="J701"/>
  <c r="I701"/>
  <c r="H701"/>
  <c r="G701"/>
  <c r="F701"/>
  <c r="E701"/>
  <c r="D701"/>
  <c r="R701" s="1"/>
  <c r="Q700"/>
  <c r="P700"/>
  <c r="O700"/>
  <c r="N700"/>
  <c r="M700"/>
  <c r="L700"/>
  <c r="K700"/>
  <c r="J700"/>
  <c r="I700"/>
  <c r="H700"/>
  <c r="G700"/>
  <c r="F700"/>
  <c r="E700"/>
  <c r="D700"/>
  <c r="R700" s="1"/>
  <c r="Q699"/>
  <c r="P699"/>
  <c r="O699"/>
  <c r="N699"/>
  <c r="M699"/>
  <c r="L699"/>
  <c r="K699"/>
  <c r="J699"/>
  <c r="I699"/>
  <c r="H699"/>
  <c r="G699"/>
  <c r="F699"/>
  <c r="E699"/>
  <c r="R699" s="1"/>
  <c r="D699"/>
  <c r="Q698"/>
  <c r="P698"/>
  <c r="O698"/>
  <c r="N698"/>
  <c r="M698"/>
  <c r="L698"/>
  <c r="K698"/>
  <c r="J698"/>
  <c r="I698"/>
  <c r="H698"/>
  <c r="G698"/>
  <c r="F698"/>
  <c r="R698" s="1"/>
  <c r="E698"/>
  <c r="D698"/>
  <c r="Q697"/>
  <c r="P697"/>
  <c r="O697"/>
  <c r="N697"/>
  <c r="M697"/>
  <c r="L697"/>
  <c r="K697"/>
  <c r="J697"/>
  <c r="I697"/>
  <c r="H697"/>
  <c r="G697"/>
  <c r="F697"/>
  <c r="E697"/>
  <c r="D697"/>
  <c r="R697" s="1"/>
  <c r="Q696"/>
  <c r="P696"/>
  <c r="O696"/>
  <c r="N696"/>
  <c r="M696"/>
  <c r="L696"/>
  <c r="K696"/>
  <c r="J696"/>
  <c r="I696"/>
  <c r="H696"/>
  <c r="G696"/>
  <c r="F696"/>
  <c r="E696"/>
  <c r="D696"/>
  <c r="R696" s="1"/>
  <c r="Q695"/>
  <c r="P695"/>
  <c r="O695"/>
  <c r="N695"/>
  <c r="M695"/>
  <c r="L695"/>
  <c r="K695"/>
  <c r="J695"/>
  <c r="I695"/>
  <c r="H695"/>
  <c r="G695"/>
  <c r="F695"/>
  <c r="E695"/>
  <c r="R695" s="1"/>
  <c r="D695"/>
  <c r="Q694"/>
  <c r="P694"/>
  <c r="O694"/>
  <c r="N694"/>
  <c r="M694"/>
  <c r="L694"/>
  <c r="K694"/>
  <c r="J694"/>
  <c r="I694"/>
  <c r="H694"/>
  <c r="G694"/>
  <c r="F694"/>
  <c r="R694" s="1"/>
  <c r="E694"/>
  <c r="D694"/>
  <c r="Q693"/>
  <c r="P693"/>
  <c r="O693"/>
  <c r="N693"/>
  <c r="M693"/>
  <c r="L693"/>
  <c r="K693"/>
  <c r="J693"/>
  <c r="I693"/>
  <c r="H693"/>
  <c r="G693"/>
  <c r="F693"/>
  <c r="E693"/>
  <c r="D693"/>
  <c r="R693" s="1"/>
  <c r="Q692"/>
  <c r="P692"/>
  <c r="O692"/>
  <c r="N692"/>
  <c r="M692"/>
  <c r="L692"/>
  <c r="K692"/>
  <c r="J692"/>
  <c r="I692"/>
  <c r="H692"/>
  <c r="G692"/>
  <c r="F692"/>
  <c r="E692"/>
  <c r="D692"/>
  <c r="R692" s="1"/>
  <c r="Q691"/>
  <c r="P691"/>
  <c r="O691"/>
  <c r="N691"/>
  <c r="M691"/>
  <c r="L691"/>
  <c r="K691"/>
  <c r="J691"/>
  <c r="I691"/>
  <c r="H691"/>
  <c r="G691"/>
  <c r="F691"/>
  <c r="E691"/>
  <c r="R691" s="1"/>
  <c r="D691"/>
  <c r="Q690"/>
  <c r="P690"/>
  <c r="O690"/>
  <c r="N690"/>
  <c r="M690"/>
  <c r="L690"/>
  <c r="K690"/>
  <c r="J690"/>
  <c r="I690"/>
  <c r="H690"/>
  <c r="G690"/>
  <c r="F690"/>
  <c r="R690" s="1"/>
  <c r="E690"/>
  <c r="D690"/>
  <c r="Q689"/>
  <c r="P689"/>
  <c r="O689"/>
  <c r="N689"/>
  <c r="M689"/>
  <c r="L689"/>
  <c r="K689"/>
  <c r="J689"/>
  <c r="I689"/>
  <c r="H689"/>
  <c r="G689"/>
  <c r="F689"/>
  <c r="E689"/>
  <c r="D689"/>
  <c r="R689" s="1"/>
  <c r="Q688"/>
  <c r="P688"/>
  <c r="O688"/>
  <c r="N688"/>
  <c r="M688"/>
  <c r="L688"/>
  <c r="K688"/>
  <c r="J688"/>
  <c r="I688"/>
  <c r="H688"/>
  <c r="G688"/>
  <c r="F688"/>
  <c r="E688"/>
  <c r="D688"/>
  <c r="R688" s="1"/>
  <c r="Q687"/>
  <c r="P687"/>
  <c r="O687"/>
  <c r="N687"/>
  <c r="M687"/>
  <c r="L687"/>
  <c r="K687"/>
  <c r="J687"/>
  <c r="I687"/>
  <c r="H687"/>
  <c r="G687"/>
  <c r="F687"/>
  <c r="E687"/>
  <c r="R687" s="1"/>
  <c r="D687"/>
  <c r="Q686"/>
  <c r="P686"/>
  <c r="O686"/>
  <c r="N686"/>
  <c r="M686"/>
  <c r="L686"/>
  <c r="K686"/>
  <c r="J686"/>
  <c r="I686"/>
  <c r="H686"/>
  <c r="G686"/>
  <c r="F686"/>
  <c r="R686" s="1"/>
  <c r="E686"/>
  <c r="D686"/>
  <c r="Q685"/>
  <c r="P685"/>
  <c r="O685"/>
  <c r="N685"/>
  <c r="M685"/>
  <c r="L685"/>
  <c r="K685"/>
  <c r="J685"/>
  <c r="I685"/>
  <c r="H685"/>
  <c r="G685"/>
  <c r="F685"/>
  <c r="E685"/>
  <c r="D685"/>
  <c r="R685" s="1"/>
  <c r="Q684"/>
  <c r="P684"/>
  <c r="O684"/>
  <c r="N684"/>
  <c r="M684"/>
  <c r="L684"/>
  <c r="K684"/>
  <c r="J684"/>
  <c r="I684"/>
  <c r="H684"/>
  <c r="G684"/>
  <c r="F684"/>
  <c r="E684"/>
  <c r="D684"/>
  <c r="R684" s="1"/>
  <c r="Q683"/>
  <c r="P683"/>
  <c r="O683"/>
  <c r="N683"/>
  <c r="M683"/>
  <c r="L683"/>
  <c r="K683"/>
  <c r="J683"/>
  <c r="I683"/>
  <c r="H683"/>
  <c r="G683"/>
  <c r="F683"/>
  <c r="E683"/>
  <c r="R683" s="1"/>
  <c r="D683"/>
  <c r="Q682"/>
  <c r="P682"/>
  <c r="O682"/>
  <c r="N682"/>
  <c r="M682"/>
  <c r="L682"/>
  <c r="K682"/>
  <c r="J682"/>
  <c r="I682"/>
  <c r="H682"/>
  <c r="G682"/>
  <c r="F682"/>
  <c r="R682" s="1"/>
  <c r="E682"/>
  <c r="D682"/>
  <c r="Q681"/>
  <c r="P681"/>
  <c r="O681"/>
  <c r="N681"/>
  <c r="M681"/>
  <c r="L681"/>
  <c r="K681"/>
  <c r="J681"/>
  <c r="I681"/>
  <c r="H681"/>
  <c r="G681"/>
  <c r="F681"/>
  <c r="E681"/>
  <c r="D681"/>
  <c r="R681" s="1"/>
  <c r="Q680"/>
  <c r="P680"/>
  <c r="O680"/>
  <c r="N680"/>
  <c r="M680"/>
  <c r="L680"/>
  <c r="K680"/>
  <c r="J680"/>
  <c r="I680"/>
  <c r="H680"/>
  <c r="G680"/>
  <c r="F680"/>
  <c r="E680"/>
  <c r="D680"/>
  <c r="R680" s="1"/>
  <c r="Q679"/>
  <c r="P679"/>
  <c r="O679"/>
  <c r="N679"/>
  <c r="M679"/>
  <c r="L679"/>
  <c r="K679"/>
  <c r="J679"/>
  <c r="I679"/>
  <c r="H679"/>
  <c r="G679"/>
  <c r="F679"/>
  <c r="E679"/>
  <c r="R679" s="1"/>
  <c r="D679"/>
  <c r="Q678"/>
  <c r="P678"/>
  <c r="O678"/>
  <c r="N678"/>
  <c r="M678"/>
  <c r="L678"/>
  <c r="K678"/>
  <c r="J678"/>
  <c r="I678"/>
  <c r="H678"/>
  <c r="G678"/>
  <c r="F678"/>
  <c r="R678" s="1"/>
  <c r="E678"/>
  <c r="D678"/>
  <c r="Q677"/>
  <c r="P677"/>
  <c r="O677"/>
  <c r="N677"/>
  <c r="M677"/>
  <c r="L677"/>
  <c r="K677"/>
  <c r="J677"/>
  <c r="I677"/>
  <c r="H677"/>
  <c r="G677"/>
  <c r="F677"/>
  <c r="E677"/>
  <c r="D677"/>
  <c r="R677" s="1"/>
  <c r="Q676"/>
  <c r="P676"/>
  <c r="O676"/>
  <c r="N676"/>
  <c r="M676"/>
  <c r="L676"/>
  <c r="K676"/>
  <c r="J676"/>
  <c r="I676"/>
  <c r="H676"/>
  <c r="G676"/>
  <c r="F676"/>
  <c r="E676"/>
  <c r="D676"/>
  <c r="R676" s="1"/>
  <c r="Q675"/>
  <c r="P675"/>
  <c r="O675"/>
  <c r="N675"/>
  <c r="M675"/>
  <c r="L675"/>
  <c r="K675"/>
  <c r="J675"/>
  <c r="I675"/>
  <c r="H675"/>
  <c r="G675"/>
  <c r="F675"/>
  <c r="E675"/>
  <c r="R675" s="1"/>
  <c r="D675"/>
  <c r="Q674"/>
  <c r="P674"/>
  <c r="O674"/>
  <c r="N674"/>
  <c r="M674"/>
  <c r="L674"/>
  <c r="K674"/>
  <c r="J674"/>
  <c r="I674"/>
  <c r="H674"/>
  <c r="G674"/>
  <c r="F674"/>
  <c r="R674" s="1"/>
  <c r="E674"/>
  <c r="D674"/>
  <c r="Q673"/>
  <c r="P673"/>
  <c r="O673"/>
  <c r="N673"/>
  <c r="M673"/>
  <c r="L673"/>
  <c r="K673"/>
  <c r="J673"/>
  <c r="I673"/>
  <c r="H673"/>
  <c r="G673"/>
  <c r="F673"/>
  <c r="E673"/>
  <c r="D673"/>
  <c r="R673" s="1"/>
  <c r="Q672"/>
  <c r="P672"/>
  <c r="O672"/>
  <c r="N672"/>
  <c r="M672"/>
  <c r="L672"/>
  <c r="K672"/>
  <c r="J672"/>
  <c r="I672"/>
  <c r="H672"/>
  <c r="G672"/>
  <c r="F672"/>
  <c r="E672"/>
  <c r="D672"/>
  <c r="R672" s="1"/>
  <c r="Q671"/>
  <c r="P671"/>
  <c r="O671"/>
  <c r="N671"/>
  <c r="M671"/>
  <c r="L671"/>
  <c r="K671"/>
  <c r="J671"/>
  <c r="I671"/>
  <c r="H671"/>
  <c r="G671"/>
  <c r="F671"/>
  <c r="E671"/>
  <c r="R671" s="1"/>
  <c r="D671"/>
  <c r="Q670"/>
  <c r="P670"/>
  <c r="O670"/>
  <c r="N670"/>
  <c r="M670"/>
  <c r="L670"/>
  <c r="K670"/>
  <c r="J670"/>
  <c r="I670"/>
  <c r="H670"/>
  <c r="G670"/>
  <c r="F670"/>
  <c r="R670" s="1"/>
  <c r="E670"/>
  <c r="D670"/>
  <c r="Q669"/>
  <c r="P669"/>
  <c r="O669"/>
  <c r="N669"/>
  <c r="M669"/>
  <c r="L669"/>
  <c r="K669"/>
  <c r="J669"/>
  <c r="I669"/>
  <c r="H669"/>
  <c r="G669"/>
  <c r="F669"/>
  <c r="E669"/>
  <c r="D669"/>
  <c r="R669" s="1"/>
  <c r="Q668"/>
  <c r="P668"/>
  <c r="O668"/>
  <c r="N668"/>
  <c r="M668"/>
  <c r="L668"/>
  <c r="K668"/>
  <c r="J668"/>
  <c r="I668"/>
  <c r="H668"/>
  <c r="G668"/>
  <c r="F668"/>
  <c r="E668"/>
  <c r="D668"/>
  <c r="R668" s="1"/>
  <c r="Q667"/>
  <c r="P667"/>
  <c r="O667"/>
  <c r="N667"/>
  <c r="M667"/>
  <c r="L667"/>
  <c r="K667"/>
  <c r="J667"/>
  <c r="I667"/>
  <c r="H667"/>
  <c r="G667"/>
  <c r="F667"/>
  <c r="E667"/>
  <c r="R667" s="1"/>
  <c r="D667"/>
  <c r="Q666"/>
  <c r="P666"/>
  <c r="O666"/>
  <c r="N666"/>
  <c r="M666"/>
  <c r="L666"/>
  <c r="K666"/>
  <c r="J666"/>
  <c r="I666"/>
  <c r="H666"/>
  <c r="G666"/>
  <c r="F666"/>
  <c r="R666" s="1"/>
  <c r="E666"/>
  <c r="D666"/>
  <c r="Q665"/>
  <c r="P665"/>
  <c r="O665"/>
  <c r="N665"/>
  <c r="M665"/>
  <c r="L665"/>
  <c r="K665"/>
  <c r="J665"/>
  <c r="I665"/>
  <c r="H665"/>
  <c r="G665"/>
  <c r="F665"/>
  <c r="E665"/>
  <c r="D665"/>
  <c r="R665" s="1"/>
  <c r="Q664"/>
  <c r="P664"/>
  <c r="O664"/>
  <c r="N664"/>
  <c r="M664"/>
  <c r="L664"/>
  <c r="K664"/>
  <c r="J664"/>
  <c r="I664"/>
  <c r="H664"/>
  <c r="G664"/>
  <c r="F664"/>
  <c r="E664"/>
  <c r="D664"/>
  <c r="R664" s="1"/>
  <c r="Q663"/>
  <c r="P663"/>
  <c r="O663"/>
  <c r="N663"/>
  <c r="M663"/>
  <c r="L663"/>
  <c r="K663"/>
  <c r="J663"/>
  <c r="I663"/>
  <c r="H663"/>
  <c r="G663"/>
  <c r="F663"/>
  <c r="E663"/>
  <c r="R663" s="1"/>
  <c r="D663"/>
  <c r="Q662"/>
  <c r="P662"/>
  <c r="O662"/>
  <c r="N662"/>
  <c r="M662"/>
  <c r="L662"/>
  <c r="K662"/>
  <c r="J662"/>
  <c r="I662"/>
  <c r="H662"/>
  <c r="G662"/>
  <c r="F662"/>
  <c r="R662" s="1"/>
  <c r="E662"/>
  <c r="D662"/>
  <c r="Q661"/>
  <c r="P661"/>
  <c r="O661"/>
  <c r="N661"/>
  <c r="M661"/>
  <c r="L661"/>
  <c r="K661"/>
  <c r="J661"/>
  <c r="I661"/>
  <c r="H661"/>
  <c r="G661"/>
  <c r="F661"/>
  <c r="E661"/>
  <c r="D661"/>
  <c r="R661" s="1"/>
  <c r="Q660"/>
  <c r="P660"/>
  <c r="O660"/>
  <c r="N660"/>
  <c r="M660"/>
  <c r="L660"/>
  <c r="K660"/>
  <c r="J660"/>
  <c r="I660"/>
  <c r="H660"/>
  <c r="G660"/>
  <c r="F660"/>
  <c r="E660"/>
  <c r="D660"/>
  <c r="R660" s="1"/>
  <c r="Q659"/>
  <c r="P659"/>
  <c r="O659"/>
  <c r="N659"/>
  <c r="M659"/>
  <c r="L659"/>
  <c r="K659"/>
  <c r="J659"/>
  <c r="I659"/>
  <c r="H659"/>
  <c r="G659"/>
  <c r="F659"/>
  <c r="E659"/>
  <c r="R659" s="1"/>
  <c r="D659"/>
  <c r="Q658"/>
  <c r="P658"/>
  <c r="O658"/>
  <c r="N658"/>
  <c r="M658"/>
  <c r="L658"/>
  <c r="K658"/>
  <c r="J658"/>
  <c r="I658"/>
  <c r="H658"/>
  <c r="G658"/>
  <c r="F658"/>
  <c r="R658" s="1"/>
  <c r="E658"/>
  <c r="D658"/>
  <c r="Q657"/>
  <c r="P657"/>
  <c r="O657"/>
  <c r="N657"/>
  <c r="M657"/>
  <c r="L657"/>
  <c r="K657"/>
  <c r="J657"/>
  <c r="I657"/>
  <c r="H657"/>
  <c r="G657"/>
  <c r="F657"/>
  <c r="E657"/>
  <c r="D657"/>
  <c r="R657" s="1"/>
  <c r="Q656"/>
  <c r="P656"/>
  <c r="O656"/>
  <c r="N656"/>
  <c r="M656"/>
  <c r="L656"/>
  <c r="K656"/>
  <c r="J656"/>
  <c r="I656"/>
  <c r="H656"/>
  <c r="G656"/>
  <c r="F656"/>
  <c r="E656"/>
  <c r="D656"/>
  <c r="R656" s="1"/>
  <c r="Q655"/>
  <c r="P655"/>
  <c r="O655"/>
  <c r="N655"/>
  <c r="M655"/>
  <c r="L655"/>
  <c r="K655"/>
  <c r="J655"/>
  <c r="I655"/>
  <c r="H655"/>
  <c r="G655"/>
  <c r="F655"/>
  <c r="E655"/>
  <c r="R655" s="1"/>
  <c r="D655"/>
  <c r="Q654"/>
  <c r="P654"/>
  <c r="O654"/>
  <c r="N654"/>
  <c r="M654"/>
  <c r="L654"/>
  <c r="K654"/>
  <c r="J654"/>
  <c r="I654"/>
  <c r="H654"/>
  <c r="G654"/>
  <c r="F654"/>
  <c r="R654" s="1"/>
  <c r="E654"/>
  <c r="D654"/>
  <c r="Q653"/>
  <c r="P653"/>
  <c r="O653"/>
  <c r="N653"/>
  <c r="M653"/>
  <c r="L653"/>
  <c r="K653"/>
  <c r="J653"/>
  <c r="I653"/>
  <c r="H653"/>
  <c r="G653"/>
  <c r="F653"/>
  <c r="E653"/>
  <c r="D653"/>
  <c r="R653" s="1"/>
  <c r="Q652"/>
  <c r="P652"/>
  <c r="O652"/>
  <c r="N652"/>
  <c r="M652"/>
  <c r="L652"/>
  <c r="K652"/>
  <c r="J652"/>
  <c r="I652"/>
  <c r="H652"/>
  <c r="G652"/>
  <c r="F652"/>
  <c r="E652"/>
  <c r="D652"/>
  <c r="R652" s="1"/>
  <c r="Q651"/>
  <c r="P651"/>
  <c r="O651"/>
  <c r="N651"/>
  <c r="M651"/>
  <c r="L651"/>
  <c r="K651"/>
  <c r="J651"/>
  <c r="I651"/>
  <c r="H651"/>
  <c r="G651"/>
  <c r="F651"/>
  <c r="E651"/>
  <c r="R651" s="1"/>
  <c r="D651"/>
  <c r="Q650"/>
  <c r="P650"/>
  <c r="O650"/>
  <c r="N650"/>
  <c r="M650"/>
  <c r="L650"/>
  <c r="K650"/>
  <c r="J650"/>
  <c r="I650"/>
  <c r="H650"/>
  <c r="G650"/>
  <c r="F650"/>
  <c r="R650" s="1"/>
  <c r="E650"/>
  <c r="D650"/>
  <c r="Q649"/>
  <c r="P649"/>
  <c r="O649"/>
  <c r="N649"/>
  <c r="M649"/>
  <c r="L649"/>
  <c r="K649"/>
  <c r="J649"/>
  <c r="I649"/>
  <c r="H649"/>
  <c r="G649"/>
  <c r="F649"/>
  <c r="E649"/>
  <c r="D649"/>
  <c r="R649" s="1"/>
  <c r="Q648"/>
  <c r="P648"/>
  <c r="O648"/>
  <c r="N648"/>
  <c r="M648"/>
  <c r="L648"/>
  <c r="K648"/>
  <c r="J648"/>
  <c r="I648"/>
  <c r="H648"/>
  <c r="G648"/>
  <c r="F648"/>
  <c r="E648"/>
  <c r="D648"/>
  <c r="R648" s="1"/>
  <c r="Q647"/>
  <c r="P647"/>
  <c r="O647"/>
  <c r="N647"/>
  <c r="M647"/>
  <c r="L647"/>
  <c r="K647"/>
  <c r="J647"/>
  <c r="I647"/>
  <c r="H647"/>
  <c r="G647"/>
  <c r="F647"/>
  <c r="E647"/>
  <c r="R647" s="1"/>
  <c r="D647"/>
  <c r="Q646"/>
  <c r="P646"/>
  <c r="O646"/>
  <c r="N646"/>
  <c r="M646"/>
  <c r="L646"/>
  <c r="K646"/>
  <c r="J646"/>
  <c r="I646"/>
  <c r="H646"/>
  <c r="G646"/>
  <c r="F646"/>
  <c r="R646" s="1"/>
  <c r="E646"/>
  <c r="D646"/>
  <c r="Q645"/>
  <c r="P645"/>
  <c r="O645"/>
  <c r="N645"/>
  <c r="M645"/>
  <c r="L645"/>
  <c r="K645"/>
  <c r="J645"/>
  <c r="I645"/>
  <c r="H645"/>
  <c r="G645"/>
  <c r="F645"/>
  <c r="E645"/>
  <c r="D645"/>
  <c r="R645" s="1"/>
  <c r="Q644"/>
  <c r="P644"/>
  <c r="O644"/>
  <c r="N644"/>
  <c r="M644"/>
  <c r="L644"/>
  <c r="K644"/>
  <c r="J644"/>
  <c r="I644"/>
  <c r="H644"/>
  <c r="G644"/>
  <c r="F644"/>
  <c r="E644"/>
  <c r="D644"/>
  <c r="R644" s="1"/>
  <c r="Q643"/>
  <c r="P643"/>
  <c r="O643"/>
  <c r="N643"/>
  <c r="M643"/>
  <c r="L643"/>
  <c r="K643"/>
  <c r="J643"/>
  <c r="I643"/>
  <c r="H643"/>
  <c r="G643"/>
  <c r="F643"/>
  <c r="E643"/>
  <c r="R643" s="1"/>
  <c r="D643"/>
  <c r="Q642"/>
  <c r="P642"/>
  <c r="O642"/>
  <c r="N642"/>
  <c r="M642"/>
  <c r="L642"/>
  <c r="K642"/>
  <c r="J642"/>
  <c r="I642"/>
  <c r="H642"/>
  <c r="G642"/>
  <c r="F642"/>
  <c r="R642" s="1"/>
  <c r="E642"/>
  <c r="D642"/>
  <c r="Q641"/>
  <c r="P641"/>
  <c r="O641"/>
  <c r="N641"/>
  <c r="M641"/>
  <c r="L641"/>
  <c r="K641"/>
  <c r="J641"/>
  <c r="I641"/>
  <c r="H641"/>
  <c r="G641"/>
  <c r="F641"/>
  <c r="E641"/>
  <c r="D641"/>
  <c r="R641" s="1"/>
  <c r="Q640"/>
  <c r="P640"/>
  <c r="O640"/>
  <c r="N640"/>
  <c r="M640"/>
  <c r="L640"/>
  <c r="K640"/>
  <c r="J640"/>
  <c r="I640"/>
  <c r="H640"/>
  <c r="G640"/>
  <c r="F640"/>
  <c r="E640"/>
  <c r="D640"/>
  <c r="R640" s="1"/>
  <c r="Q639"/>
  <c r="P639"/>
  <c r="O639"/>
  <c r="N639"/>
  <c r="M639"/>
  <c r="L639"/>
  <c r="K639"/>
  <c r="J639"/>
  <c r="I639"/>
  <c r="H639"/>
  <c r="G639"/>
  <c r="F639"/>
  <c r="E639"/>
  <c r="R639" s="1"/>
  <c r="D639"/>
  <c r="Q638"/>
  <c r="P638"/>
  <c r="O638"/>
  <c r="N638"/>
  <c r="M638"/>
  <c r="L638"/>
  <c r="K638"/>
  <c r="J638"/>
  <c r="I638"/>
  <c r="H638"/>
  <c r="G638"/>
  <c r="F638"/>
  <c r="R638" s="1"/>
  <c r="E638"/>
  <c r="D638"/>
  <c r="Q637"/>
  <c r="P637"/>
  <c r="O637"/>
  <c r="N637"/>
  <c r="M637"/>
  <c r="L637"/>
  <c r="K637"/>
  <c r="J637"/>
  <c r="I637"/>
  <c r="H637"/>
  <c r="G637"/>
  <c r="F637"/>
  <c r="E637"/>
  <c r="D637"/>
  <c r="R637" s="1"/>
  <c r="Q636"/>
  <c r="P636"/>
  <c r="O636"/>
  <c r="N636"/>
  <c r="M636"/>
  <c r="L636"/>
  <c r="K636"/>
  <c r="J636"/>
  <c r="I636"/>
  <c r="H636"/>
  <c r="G636"/>
  <c r="F636"/>
  <c r="E636"/>
  <c r="D636"/>
  <c r="R636" s="1"/>
  <c r="Q635"/>
  <c r="P635"/>
  <c r="O635"/>
  <c r="N635"/>
  <c r="M635"/>
  <c r="L635"/>
  <c r="K635"/>
  <c r="J635"/>
  <c r="I635"/>
  <c r="H635"/>
  <c r="G635"/>
  <c r="F635"/>
  <c r="E635"/>
  <c r="R635" s="1"/>
  <c r="D635"/>
  <c r="Q634"/>
  <c r="P634"/>
  <c r="O634"/>
  <c r="N634"/>
  <c r="M634"/>
  <c r="L634"/>
  <c r="K634"/>
  <c r="J634"/>
  <c r="I634"/>
  <c r="H634"/>
  <c r="G634"/>
  <c r="F634"/>
  <c r="R634" s="1"/>
  <c r="E634"/>
  <c r="D634"/>
  <c r="Q633"/>
  <c r="P633"/>
  <c r="O633"/>
  <c r="N633"/>
  <c r="M633"/>
  <c r="L633"/>
  <c r="K633"/>
  <c r="J633"/>
  <c r="I633"/>
  <c r="H633"/>
  <c r="G633"/>
  <c r="F633"/>
  <c r="E633"/>
  <c r="D633"/>
  <c r="R633" s="1"/>
  <c r="Q632"/>
  <c r="P632"/>
  <c r="O632"/>
  <c r="N632"/>
  <c r="M632"/>
  <c r="L632"/>
  <c r="K632"/>
  <c r="J632"/>
  <c r="I632"/>
  <c r="H632"/>
  <c r="G632"/>
  <c r="F632"/>
  <c r="E632"/>
  <c r="D632"/>
  <c r="R632" s="1"/>
  <c r="Q631"/>
  <c r="P631"/>
  <c r="O631"/>
  <c r="N631"/>
  <c r="M631"/>
  <c r="L631"/>
  <c r="K631"/>
  <c r="J631"/>
  <c r="I631"/>
  <c r="H631"/>
  <c r="G631"/>
  <c r="F631"/>
  <c r="E631"/>
  <c r="R631" s="1"/>
  <c r="D631"/>
  <c r="Q630"/>
  <c r="P630"/>
  <c r="O630"/>
  <c r="N630"/>
  <c r="M630"/>
  <c r="L630"/>
  <c r="K630"/>
  <c r="J630"/>
  <c r="I630"/>
  <c r="H630"/>
  <c r="G630"/>
  <c r="F630"/>
  <c r="R630" s="1"/>
  <c r="E630"/>
  <c r="D630"/>
  <c r="Q629"/>
  <c r="P629"/>
  <c r="O629"/>
  <c r="N629"/>
  <c r="M629"/>
  <c r="L629"/>
  <c r="K629"/>
  <c r="J629"/>
  <c r="I629"/>
  <c r="H629"/>
  <c r="G629"/>
  <c r="F629"/>
  <c r="E629"/>
  <c r="D629"/>
  <c r="R629" s="1"/>
  <c r="Q628"/>
  <c r="P628"/>
  <c r="O628"/>
  <c r="N628"/>
  <c r="M628"/>
  <c r="L628"/>
  <c r="K628"/>
  <c r="J628"/>
  <c r="I628"/>
  <c r="H628"/>
  <c r="G628"/>
  <c r="F628"/>
  <c r="E628"/>
  <c r="D628"/>
  <c r="R628" s="1"/>
  <c r="Q627"/>
  <c r="P627"/>
  <c r="O627"/>
  <c r="N627"/>
  <c r="M627"/>
  <c r="L627"/>
  <c r="K627"/>
  <c r="J627"/>
  <c r="I627"/>
  <c r="H627"/>
  <c r="G627"/>
  <c r="F627"/>
  <c r="E627"/>
  <c r="R627" s="1"/>
  <c r="D627"/>
  <c r="Q626"/>
  <c r="P626"/>
  <c r="O626"/>
  <c r="N626"/>
  <c r="M626"/>
  <c r="L626"/>
  <c r="K626"/>
  <c r="J626"/>
  <c r="I626"/>
  <c r="H626"/>
  <c r="G626"/>
  <c r="F626"/>
  <c r="R626" s="1"/>
  <c r="E626"/>
  <c r="D626"/>
  <c r="Q625"/>
  <c r="P625"/>
  <c r="O625"/>
  <c r="N625"/>
  <c r="M625"/>
  <c r="L625"/>
  <c r="K625"/>
  <c r="J625"/>
  <c r="I625"/>
  <c r="H625"/>
  <c r="G625"/>
  <c r="F625"/>
  <c r="E625"/>
  <c r="D625"/>
  <c r="R625" s="1"/>
  <c r="Q624"/>
  <c r="P624"/>
  <c r="O624"/>
  <c r="N624"/>
  <c r="M624"/>
  <c r="L624"/>
  <c r="K624"/>
  <c r="J624"/>
  <c r="I624"/>
  <c r="H624"/>
  <c r="G624"/>
  <c r="F624"/>
  <c r="E624"/>
  <c r="D624"/>
  <c r="R624" s="1"/>
  <c r="Q623"/>
  <c r="P623"/>
  <c r="O623"/>
  <c r="N623"/>
  <c r="M623"/>
  <c r="L623"/>
  <c r="K623"/>
  <c r="J623"/>
  <c r="I623"/>
  <c r="H623"/>
  <c r="G623"/>
  <c r="F623"/>
  <c r="E623"/>
  <c r="R623" s="1"/>
  <c r="D623"/>
  <c r="Q622"/>
  <c r="P622"/>
  <c r="O622"/>
  <c r="N622"/>
  <c r="M622"/>
  <c r="L622"/>
  <c r="K622"/>
  <c r="J622"/>
  <c r="I622"/>
  <c r="H622"/>
  <c r="G622"/>
  <c r="F622"/>
  <c r="R622" s="1"/>
  <c r="E622"/>
  <c r="D622"/>
  <c r="Q621"/>
  <c r="P621"/>
  <c r="O621"/>
  <c r="N621"/>
  <c r="M621"/>
  <c r="L621"/>
  <c r="K621"/>
  <c r="J621"/>
  <c r="I621"/>
  <c r="H621"/>
  <c r="G621"/>
  <c r="F621"/>
  <c r="E621"/>
  <c r="D621"/>
  <c r="R621" s="1"/>
  <c r="Q620"/>
  <c r="P620"/>
  <c r="O620"/>
  <c r="N620"/>
  <c r="M620"/>
  <c r="L620"/>
  <c r="K620"/>
  <c r="J620"/>
  <c r="I620"/>
  <c r="H620"/>
  <c r="G620"/>
  <c r="F620"/>
  <c r="E620"/>
  <c r="D620"/>
  <c r="R620" s="1"/>
  <c r="Q619"/>
  <c r="P619"/>
  <c r="O619"/>
  <c r="N619"/>
  <c r="M619"/>
  <c r="L619"/>
  <c r="K619"/>
  <c r="J619"/>
  <c r="I619"/>
  <c r="H619"/>
  <c r="G619"/>
  <c r="F619"/>
  <c r="E619"/>
  <c r="R619" s="1"/>
  <c r="D619"/>
  <c r="Q618"/>
  <c r="P618"/>
  <c r="O618"/>
  <c r="N618"/>
  <c r="M618"/>
  <c r="L618"/>
  <c r="K618"/>
  <c r="J618"/>
  <c r="I618"/>
  <c r="H618"/>
  <c r="G618"/>
  <c r="F618"/>
  <c r="R618" s="1"/>
  <c r="E618"/>
  <c r="D618"/>
  <c r="Q617"/>
  <c r="P617"/>
  <c r="O617"/>
  <c r="N617"/>
  <c r="M617"/>
  <c r="L617"/>
  <c r="K617"/>
  <c r="J617"/>
  <c r="I617"/>
  <c r="H617"/>
  <c r="G617"/>
  <c r="F617"/>
  <c r="E617"/>
  <c r="D617"/>
  <c r="R617" s="1"/>
  <c r="Q616"/>
  <c r="P616"/>
  <c r="O616"/>
  <c r="N616"/>
  <c r="M616"/>
  <c r="L616"/>
  <c r="K616"/>
  <c r="J616"/>
  <c r="I616"/>
  <c r="H616"/>
  <c r="G616"/>
  <c r="F616"/>
  <c r="E616"/>
  <c r="D616"/>
  <c r="R616" s="1"/>
  <c r="Q615"/>
  <c r="P615"/>
  <c r="O615"/>
  <c r="N615"/>
  <c r="M615"/>
  <c r="L615"/>
  <c r="K615"/>
  <c r="J615"/>
  <c r="I615"/>
  <c r="H615"/>
  <c r="G615"/>
  <c r="F615"/>
  <c r="E615"/>
  <c r="R615" s="1"/>
  <c r="D615"/>
  <c r="Q614"/>
  <c r="P614"/>
  <c r="O614"/>
  <c r="N614"/>
  <c r="M614"/>
  <c r="L614"/>
  <c r="K614"/>
  <c r="J614"/>
  <c r="I614"/>
  <c r="H614"/>
  <c r="G614"/>
  <c r="F614"/>
  <c r="R614" s="1"/>
  <c r="E614"/>
  <c r="D614"/>
  <c r="Q613"/>
  <c r="P613"/>
  <c r="O613"/>
  <c r="N613"/>
  <c r="M613"/>
  <c r="L613"/>
  <c r="K613"/>
  <c r="J613"/>
  <c r="I613"/>
  <c r="H613"/>
  <c r="G613"/>
  <c r="F613"/>
  <c r="E613"/>
  <c r="D613"/>
  <c r="R613" s="1"/>
  <c r="Q612"/>
  <c r="P612"/>
  <c r="O612"/>
  <c r="N612"/>
  <c r="M612"/>
  <c r="L612"/>
  <c r="K612"/>
  <c r="J612"/>
  <c r="I612"/>
  <c r="H612"/>
  <c r="G612"/>
  <c r="F612"/>
  <c r="E612"/>
  <c r="D612"/>
  <c r="R612" s="1"/>
  <c r="Q611"/>
  <c r="P611"/>
  <c r="O611"/>
  <c r="N611"/>
  <c r="M611"/>
  <c r="L611"/>
  <c r="K611"/>
  <c r="J611"/>
  <c r="I611"/>
  <c r="H611"/>
  <c r="G611"/>
  <c r="F611"/>
  <c r="E611"/>
  <c r="R611" s="1"/>
  <c r="D611"/>
  <c r="Q610"/>
  <c r="P610"/>
  <c r="O610"/>
  <c r="N610"/>
  <c r="M610"/>
  <c r="L610"/>
  <c r="K610"/>
  <c r="J610"/>
  <c r="I610"/>
  <c r="H610"/>
  <c r="G610"/>
  <c r="F610"/>
  <c r="E610"/>
  <c r="D610"/>
  <c r="R610" s="1"/>
  <c r="Q609"/>
  <c r="P609"/>
  <c r="O609"/>
  <c r="N609"/>
  <c r="M609"/>
  <c r="L609"/>
  <c r="K609"/>
  <c r="J609"/>
  <c r="I609"/>
  <c r="H609"/>
  <c r="G609"/>
  <c r="F609"/>
  <c r="E609"/>
  <c r="D609"/>
  <c r="R609" s="1"/>
  <c r="Q608"/>
  <c r="P608"/>
  <c r="O608"/>
  <c r="N608"/>
  <c r="M608"/>
  <c r="L608"/>
  <c r="K608"/>
  <c r="J608"/>
  <c r="I608"/>
  <c r="H608"/>
  <c r="G608"/>
  <c r="F608"/>
  <c r="R608" s="1"/>
  <c r="E608"/>
  <c r="D608"/>
  <c r="Q607"/>
  <c r="P607"/>
  <c r="O607"/>
  <c r="N607"/>
  <c r="M607"/>
  <c r="L607"/>
  <c r="K607"/>
  <c r="J607"/>
  <c r="I607"/>
  <c r="H607"/>
  <c r="G607"/>
  <c r="F607"/>
  <c r="E607"/>
  <c r="R607" s="1"/>
  <c r="D607"/>
  <c r="Q606"/>
  <c r="P606"/>
  <c r="O606"/>
  <c r="N606"/>
  <c r="M606"/>
  <c r="L606"/>
  <c r="K606"/>
  <c r="J606"/>
  <c r="I606"/>
  <c r="H606"/>
  <c r="G606"/>
  <c r="F606"/>
  <c r="E606"/>
  <c r="D606"/>
  <c r="R606" s="1"/>
  <c r="Q605"/>
  <c r="P605"/>
  <c r="O605"/>
  <c r="N605"/>
  <c r="M605"/>
  <c r="L605"/>
  <c r="K605"/>
  <c r="J605"/>
  <c r="I605"/>
  <c r="H605"/>
  <c r="G605"/>
  <c r="F605"/>
  <c r="E605"/>
  <c r="D605"/>
  <c r="R605" s="1"/>
  <c r="Q604"/>
  <c r="P604"/>
  <c r="O604"/>
  <c r="N604"/>
  <c r="M604"/>
  <c r="L604"/>
  <c r="K604"/>
  <c r="J604"/>
  <c r="I604"/>
  <c r="H604"/>
  <c r="G604"/>
  <c r="F604"/>
  <c r="R604" s="1"/>
  <c r="E604"/>
  <c r="D604"/>
  <c r="Q603"/>
  <c r="P603"/>
  <c r="O603"/>
  <c r="N603"/>
  <c r="M603"/>
  <c r="L603"/>
  <c r="K603"/>
  <c r="J603"/>
  <c r="I603"/>
  <c r="H603"/>
  <c r="G603"/>
  <c r="F603"/>
  <c r="E603"/>
  <c r="R603" s="1"/>
  <c r="D603"/>
  <c r="Q602"/>
  <c r="P602"/>
  <c r="O602"/>
  <c r="N602"/>
  <c r="M602"/>
  <c r="L602"/>
  <c r="K602"/>
  <c r="J602"/>
  <c r="I602"/>
  <c r="H602"/>
  <c r="G602"/>
  <c r="F602"/>
  <c r="E602"/>
  <c r="D602"/>
  <c r="R602" s="1"/>
  <c r="Q601"/>
  <c r="P601"/>
  <c r="O601"/>
  <c r="N601"/>
  <c r="M601"/>
  <c r="L601"/>
  <c r="K601"/>
  <c r="J601"/>
  <c r="I601"/>
  <c r="H601"/>
  <c r="G601"/>
  <c r="F601"/>
  <c r="E601"/>
  <c r="D601"/>
  <c r="R601" s="1"/>
  <c r="Q600"/>
  <c r="P600"/>
  <c r="O600"/>
  <c r="N600"/>
  <c r="M600"/>
  <c r="L600"/>
  <c r="K600"/>
  <c r="J600"/>
  <c r="I600"/>
  <c r="H600"/>
  <c r="G600"/>
  <c r="F600"/>
  <c r="R600" s="1"/>
  <c r="E600"/>
  <c r="D600"/>
  <c r="Q599"/>
  <c r="P599"/>
  <c r="O599"/>
  <c r="N599"/>
  <c r="M599"/>
  <c r="L599"/>
  <c r="K599"/>
  <c r="J599"/>
  <c r="I599"/>
  <c r="H599"/>
  <c r="G599"/>
  <c r="F599"/>
  <c r="E599"/>
  <c r="R599" s="1"/>
  <c r="D599"/>
  <c r="Q598"/>
  <c r="P598"/>
  <c r="O598"/>
  <c r="N598"/>
  <c r="M598"/>
  <c r="L598"/>
  <c r="K598"/>
  <c r="J598"/>
  <c r="I598"/>
  <c r="H598"/>
  <c r="G598"/>
  <c r="F598"/>
  <c r="E598"/>
  <c r="D598"/>
  <c r="R598" s="1"/>
  <c r="Q597"/>
  <c r="P597"/>
  <c r="O597"/>
  <c r="N597"/>
  <c r="M597"/>
  <c r="L597"/>
  <c r="K597"/>
  <c r="J597"/>
  <c r="I597"/>
  <c r="H597"/>
  <c r="G597"/>
  <c r="F597"/>
  <c r="E597"/>
  <c r="D597"/>
  <c r="R597" s="1"/>
  <c r="Q596"/>
  <c r="P596"/>
  <c r="O596"/>
  <c r="N596"/>
  <c r="M596"/>
  <c r="L596"/>
  <c r="K596"/>
  <c r="J596"/>
  <c r="I596"/>
  <c r="H596"/>
  <c r="G596"/>
  <c r="F596"/>
  <c r="E596"/>
  <c r="D596"/>
  <c r="R596" s="1"/>
  <c r="Q595"/>
  <c r="P595"/>
  <c r="O595"/>
  <c r="N595"/>
  <c r="M595"/>
  <c r="L595"/>
  <c r="K595"/>
  <c r="J595"/>
  <c r="I595"/>
  <c r="H595"/>
  <c r="G595"/>
  <c r="F595"/>
  <c r="E595"/>
  <c r="R595" s="1"/>
  <c r="D595"/>
  <c r="Q594"/>
  <c r="P594"/>
  <c r="O594"/>
  <c r="N594"/>
  <c r="M594"/>
  <c r="L594"/>
  <c r="K594"/>
  <c r="J594"/>
  <c r="I594"/>
  <c r="H594"/>
  <c r="G594"/>
  <c r="F594"/>
  <c r="R594" s="1"/>
  <c r="E594"/>
  <c r="D594"/>
  <c r="Q593"/>
  <c r="P593"/>
  <c r="O593"/>
  <c r="N593"/>
  <c r="M593"/>
  <c r="L593"/>
  <c r="K593"/>
  <c r="J593"/>
  <c r="I593"/>
  <c r="H593"/>
  <c r="G593"/>
  <c r="F593"/>
  <c r="E593"/>
  <c r="D593"/>
  <c r="R593" s="1"/>
  <c r="Q592"/>
  <c r="P592"/>
  <c r="O592"/>
  <c r="N592"/>
  <c r="M592"/>
  <c r="L592"/>
  <c r="K592"/>
  <c r="J592"/>
  <c r="I592"/>
  <c r="H592"/>
  <c r="G592"/>
  <c r="F592"/>
  <c r="E592"/>
  <c r="D592"/>
  <c r="R592" s="1"/>
  <c r="Q591"/>
  <c r="P591"/>
  <c r="O591"/>
  <c r="N591"/>
  <c r="M591"/>
  <c r="L591"/>
  <c r="K591"/>
  <c r="J591"/>
  <c r="I591"/>
  <c r="H591"/>
  <c r="G591"/>
  <c r="F591"/>
  <c r="E591"/>
  <c r="R591" s="1"/>
  <c r="D591"/>
  <c r="Q590"/>
  <c r="P590"/>
  <c r="O590"/>
  <c r="N590"/>
  <c r="M590"/>
  <c r="L590"/>
  <c r="K590"/>
  <c r="J590"/>
  <c r="I590"/>
  <c r="H590"/>
  <c r="G590"/>
  <c r="F590"/>
  <c r="R590" s="1"/>
  <c r="E590"/>
  <c r="D590"/>
  <c r="Q589"/>
  <c r="P589"/>
  <c r="O589"/>
  <c r="N589"/>
  <c r="M589"/>
  <c r="L589"/>
  <c r="K589"/>
  <c r="J589"/>
  <c r="I589"/>
  <c r="H589"/>
  <c r="G589"/>
  <c r="F589"/>
  <c r="E589"/>
  <c r="D589"/>
  <c r="R589" s="1"/>
  <c r="Q588"/>
  <c r="P588"/>
  <c r="O588"/>
  <c r="N588"/>
  <c r="M588"/>
  <c r="L588"/>
  <c r="K588"/>
  <c r="J588"/>
  <c r="I588"/>
  <c r="H588"/>
  <c r="G588"/>
  <c r="F588"/>
  <c r="E588"/>
  <c r="D588"/>
  <c r="R588" s="1"/>
  <c r="Q587"/>
  <c r="P587"/>
  <c r="O587"/>
  <c r="N587"/>
  <c r="M587"/>
  <c r="L587"/>
  <c r="K587"/>
  <c r="J587"/>
  <c r="I587"/>
  <c r="H587"/>
  <c r="G587"/>
  <c r="F587"/>
  <c r="E587"/>
  <c r="D587"/>
  <c r="R587" s="1"/>
  <c r="Q586"/>
  <c r="P586"/>
  <c r="O586"/>
  <c r="N586"/>
  <c r="M586"/>
  <c r="L586"/>
  <c r="K586"/>
  <c r="J586"/>
  <c r="I586"/>
  <c r="H586"/>
  <c r="G586"/>
  <c r="F586"/>
  <c r="R586" s="1"/>
  <c r="E586"/>
  <c r="D586"/>
  <c r="Q585"/>
  <c r="P585"/>
  <c r="O585"/>
  <c r="N585"/>
  <c r="M585"/>
  <c r="L585"/>
  <c r="K585"/>
  <c r="J585"/>
  <c r="I585"/>
  <c r="H585"/>
  <c r="G585"/>
  <c r="F585"/>
  <c r="E585"/>
  <c r="R585" s="1"/>
  <c r="D585"/>
  <c r="Q584"/>
  <c r="P584"/>
  <c r="O584"/>
  <c r="N584"/>
  <c r="M584"/>
  <c r="L584"/>
  <c r="K584"/>
  <c r="J584"/>
  <c r="I584"/>
  <c r="H584"/>
  <c r="G584"/>
  <c r="F584"/>
  <c r="E584"/>
  <c r="D584"/>
  <c r="R584" s="1"/>
  <c r="Q583"/>
  <c r="P583"/>
  <c r="O583"/>
  <c r="N583"/>
  <c r="M583"/>
  <c r="L583"/>
  <c r="K583"/>
  <c r="J583"/>
  <c r="I583"/>
  <c r="H583"/>
  <c r="G583"/>
  <c r="F583"/>
  <c r="E583"/>
  <c r="D583"/>
  <c r="R583" s="1"/>
  <c r="Q582"/>
  <c r="P582"/>
  <c r="O582"/>
  <c r="N582"/>
  <c r="M582"/>
  <c r="L582"/>
  <c r="K582"/>
  <c r="J582"/>
  <c r="I582"/>
  <c r="H582"/>
  <c r="G582"/>
  <c r="F582"/>
  <c r="R582" s="1"/>
  <c r="E582"/>
  <c r="D582"/>
  <c r="Q581"/>
  <c r="P581"/>
  <c r="O581"/>
  <c r="N581"/>
  <c r="M581"/>
  <c r="L581"/>
  <c r="K581"/>
  <c r="J581"/>
  <c r="I581"/>
  <c r="H581"/>
  <c r="G581"/>
  <c r="F581"/>
  <c r="E581"/>
  <c r="R581" s="1"/>
  <c r="D581"/>
  <c r="Q580"/>
  <c r="P580"/>
  <c r="O580"/>
  <c r="N580"/>
  <c r="M580"/>
  <c r="L580"/>
  <c r="K580"/>
  <c r="J580"/>
  <c r="I580"/>
  <c r="H580"/>
  <c r="G580"/>
  <c r="F580"/>
  <c r="E580"/>
  <c r="D580"/>
  <c r="R580" s="1"/>
  <c r="Q579"/>
  <c r="P579"/>
  <c r="O579"/>
  <c r="N579"/>
  <c r="M579"/>
  <c r="L579"/>
  <c r="K579"/>
  <c r="J579"/>
  <c r="I579"/>
  <c r="H579"/>
  <c r="G579"/>
  <c r="F579"/>
  <c r="E579"/>
  <c r="D579"/>
  <c r="R579" s="1"/>
  <c r="Q578"/>
  <c r="P578"/>
  <c r="O578"/>
  <c r="N578"/>
  <c r="M578"/>
  <c r="L578"/>
  <c r="K578"/>
  <c r="J578"/>
  <c r="I578"/>
  <c r="H578"/>
  <c r="G578"/>
  <c r="F578"/>
  <c r="R578" s="1"/>
  <c r="E578"/>
  <c r="D578"/>
  <c r="Q577"/>
  <c r="P577"/>
  <c r="O577"/>
  <c r="N577"/>
  <c r="M577"/>
  <c r="L577"/>
  <c r="K577"/>
  <c r="J577"/>
  <c r="I577"/>
  <c r="H577"/>
  <c r="G577"/>
  <c r="F577"/>
  <c r="E577"/>
  <c r="R577" s="1"/>
  <c r="D577"/>
  <c r="Q576"/>
  <c r="P576"/>
  <c r="O576"/>
  <c r="N576"/>
  <c r="M576"/>
  <c r="L576"/>
  <c r="K576"/>
  <c r="J576"/>
  <c r="I576"/>
  <c r="H576"/>
  <c r="G576"/>
  <c r="F576"/>
  <c r="E576"/>
  <c r="D576"/>
  <c r="R576" s="1"/>
  <c r="Q575"/>
  <c r="P575"/>
  <c r="O575"/>
  <c r="N575"/>
  <c r="M575"/>
  <c r="L575"/>
  <c r="K575"/>
  <c r="J575"/>
  <c r="I575"/>
  <c r="H575"/>
  <c r="G575"/>
  <c r="F575"/>
  <c r="E575"/>
  <c r="D575"/>
  <c r="R575" s="1"/>
  <c r="Q574"/>
  <c r="P574"/>
  <c r="O574"/>
  <c r="N574"/>
  <c r="M574"/>
  <c r="L574"/>
  <c r="K574"/>
  <c r="J574"/>
  <c r="I574"/>
  <c r="H574"/>
  <c r="G574"/>
  <c r="F574"/>
  <c r="R574" s="1"/>
  <c r="E574"/>
  <c r="D574"/>
  <c r="Q573"/>
  <c r="P573"/>
  <c r="O573"/>
  <c r="N573"/>
  <c r="M573"/>
  <c r="L573"/>
  <c r="K573"/>
  <c r="J573"/>
  <c r="I573"/>
  <c r="H573"/>
  <c r="G573"/>
  <c r="F573"/>
  <c r="E573"/>
  <c r="R573" s="1"/>
  <c r="D573"/>
  <c r="Q572"/>
  <c r="P572"/>
  <c r="O572"/>
  <c r="N572"/>
  <c r="M572"/>
  <c r="L572"/>
  <c r="K572"/>
  <c r="J572"/>
  <c r="I572"/>
  <c r="H572"/>
  <c r="G572"/>
  <c r="F572"/>
  <c r="E572"/>
  <c r="D572"/>
  <c r="R572" s="1"/>
  <c r="Q571"/>
  <c r="P571"/>
  <c r="O571"/>
  <c r="N571"/>
  <c r="M571"/>
  <c r="L571"/>
  <c r="K571"/>
  <c r="J571"/>
  <c r="I571"/>
  <c r="H571"/>
  <c r="G571"/>
  <c r="F571"/>
  <c r="E571"/>
  <c r="D571"/>
  <c r="R571" s="1"/>
  <c r="Q570"/>
  <c r="P570"/>
  <c r="O570"/>
  <c r="N570"/>
  <c r="M570"/>
  <c r="L570"/>
  <c r="K570"/>
  <c r="J570"/>
  <c r="I570"/>
  <c r="H570"/>
  <c r="G570"/>
  <c r="F570"/>
  <c r="R570" s="1"/>
  <c r="E570"/>
  <c r="D570"/>
  <c r="Q569"/>
  <c r="P569"/>
  <c r="O569"/>
  <c r="N569"/>
  <c r="M569"/>
  <c r="L569"/>
  <c r="K569"/>
  <c r="J569"/>
  <c r="I569"/>
  <c r="H569"/>
  <c r="G569"/>
  <c r="F569"/>
  <c r="E569"/>
  <c r="R569" s="1"/>
  <c r="D569"/>
  <c r="Q568"/>
  <c r="P568"/>
  <c r="O568"/>
  <c r="N568"/>
  <c r="M568"/>
  <c r="L568"/>
  <c r="K568"/>
  <c r="J568"/>
  <c r="I568"/>
  <c r="H568"/>
  <c r="G568"/>
  <c r="F568"/>
  <c r="E568"/>
  <c r="D568"/>
  <c r="R568" s="1"/>
  <c r="Q567"/>
  <c r="P567"/>
  <c r="O567"/>
  <c r="N567"/>
  <c r="M567"/>
  <c r="L567"/>
  <c r="K567"/>
  <c r="J567"/>
  <c r="I567"/>
  <c r="H567"/>
  <c r="G567"/>
  <c r="F567"/>
  <c r="E567"/>
  <c r="D567"/>
  <c r="R567" s="1"/>
  <c r="Q566"/>
  <c r="P566"/>
  <c r="O566"/>
  <c r="N566"/>
  <c r="M566"/>
  <c r="L566"/>
  <c r="K566"/>
  <c r="J566"/>
  <c r="I566"/>
  <c r="H566"/>
  <c r="G566"/>
  <c r="F566"/>
  <c r="R566" s="1"/>
  <c r="E566"/>
  <c r="D566"/>
  <c r="Q565"/>
  <c r="P565"/>
  <c r="O565"/>
  <c r="N565"/>
  <c r="M565"/>
  <c r="L565"/>
  <c r="K565"/>
  <c r="J565"/>
  <c r="I565"/>
  <c r="H565"/>
  <c r="G565"/>
  <c r="F565"/>
  <c r="E565"/>
  <c r="R565" s="1"/>
  <c r="D565"/>
  <c r="Q564"/>
  <c r="P564"/>
  <c r="O564"/>
  <c r="N564"/>
  <c r="M564"/>
  <c r="L564"/>
  <c r="K564"/>
  <c r="J564"/>
  <c r="I564"/>
  <c r="H564"/>
  <c r="G564"/>
  <c r="F564"/>
  <c r="E564"/>
  <c r="D564"/>
  <c r="R564" s="1"/>
  <c r="Q563"/>
  <c r="P563"/>
  <c r="O563"/>
  <c r="N563"/>
  <c r="M563"/>
  <c r="L563"/>
  <c r="K563"/>
  <c r="J563"/>
  <c r="I563"/>
  <c r="H563"/>
  <c r="G563"/>
  <c r="F563"/>
  <c r="E563"/>
  <c r="D563"/>
  <c r="R563" s="1"/>
  <c r="Q562"/>
  <c r="P562"/>
  <c r="O562"/>
  <c r="N562"/>
  <c r="M562"/>
  <c r="L562"/>
  <c r="K562"/>
  <c r="J562"/>
  <c r="I562"/>
  <c r="H562"/>
  <c r="G562"/>
  <c r="F562"/>
  <c r="R562" s="1"/>
  <c r="E562"/>
  <c r="D562"/>
  <c r="Q561"/>
  <c r="P561"/>
  <c r="O561"/>
  <c r="N561"/>
  <c r="M561"/>
  <c r="L561"/>
  <c r="K561"/>
  <c r="J561"/>
  <c r="I561"/>
  <c r="H561"/>
  <c r="G561"/>
  <c r="F561"/>
  <c r="E561"/>
  <c r="R561" s="1"/>
  <c r="D561"/>
  <c r="Q560"/>
  <c r="P560"/>
  <c r="O560"/>
  <c r="N560"/>
  <c r="M560"/>
  <c r="L560"/>
  <c r="K560"/>
  <c r="J560"/>
  <c r="I560"/>
  <c r="H560"/>
  <c r="G560"/>
  <c r="F560"/>
  <c r="E560"/>
  <c r="D560"/>
  <c r="R560" s="1"/>
  <c r="Q559"/>
  <c r="P559"/>
  <c r="O559"/>
  <c r="N559"/>
  <c r="M559"/>
  <c r="L559"/>
  <c r="K559"/>
  <c r="J559"/>
  <c r="I559"/>
  <c r="H559"/>
  <c r="G559"/>
  <c r="F559"/>
  <c r="E559"/>
  <c r="D559"/>
  <c r="R559" s="1"/>
  <c r="Q558"/>
  <c r="P558"/>
  <c r="O558"/>
  <c r="N558"/>
  <c r="M558"/>
  <c r="L558"/>
  <c r="K558"/>
  <c r="J558"/>
  <c r="I558"/>
  <c r="H558"/>
  <c r="G558"/>
  <c r="F558"/>
  <c r="R558" s="1"/>
  <c r="E558"/>
  <c r="D558"/>
  <c r="Q557"/>
  <c r="P557"/>
  <c r="O557"/>
  <c r="N557"/>
  <c r="M557"/>
  <c r="L557"/>
  <c r="K557"/>
  <c r="J557"/>
  <c r="I557"/>
  <c r="H557"/>
  <c r="G557"/>
  <c r="F557"/>
  <c r="E557"/>
  <c r="R557" s="1"/>
  <c r="D557"/>
  <c r="Q556"/>
  <c r="P556"/>
  <c r="O556"/>
  <c r="N556"/>
  <c r="M556"/>
  <c r="L556"/>
  <c r="K556"/>
  <c r="J556"/>
  <c r="I556"/>
  <c r="H556"/>
  <c r="G556"/>
  <c r="F556"/>
  <c r="E556"/>
  <c r="D556"/>
  <c r="R556" s="1"/>
  <c r="Q555"/>
  <c r="P555"/>
  <c r="O555"/>
  <c r="N555"/>
  <c r="M555"/>
  <c r="L555"/>
  <c r="K555"/>
  <c r="J555"/>
  <c r="I555"/>
  <c r="H555"/>
  <c r="G555"/>
  <c r="F555"/>
  <c r="E555"/>
  <c r="D555"/>
  <c r="R555" s="1"/>
  <c r="Q554"/>
  <c r="P554"/>
  <c r="O554"/>
  <c r="N554"/>
  <c r="M554"/>
  <c r="L554"/>
  <c r="K554"/>
  <c r="J554"/>
  <c r="I554"/>
  <c r="H554"/>
  <c r="G554"/>
  <c r="F554"/>
  <c r="R554" s="1"/>
  <c r="E554"/>
  <c r="D554"/>
  <c r="Q553"/>
  <c r="P553"/>
  <c r="O553"/>
  <c r="N553"/>
  <c r="M553"/>
  <c r="L553"/>
  <c r="K553"/>
  <c r="J553"/>
  <c r="I553"/>
  <c r="H553"/>
  <c r="G553"/>
  <c r="F553"/>
  <c r="E553"/>
  <c r="R553" s="1"/>
  <c r="D553"/>
  <c r="Q552"/>
  <c r="P552"/>
  <c r="O552"/>
  <c r="N552"/>
  <c r="M552"/>
  <c r="L552"/>
  <c r="K552"/>
  <c r="J552"/>
  <c r="I552"/>
  <c r="H552"/>
  <c r="G552"/>
  <c r="F552"/>
  <c r="E552"/>
  <c r="D552"/>
  <c r="R552" s="1"/>
  <c r="Q551"/>
  <c r="P551"/>
  <c r="O551"/>
  <c r="N551"/>
  <c r="M551"/>
  <c r="L551"/>
  <c r="K551"/>
  <c r="J551"/>
  <c r="I551"/>
  <c r="H551"/>
  <c r="G551"/>
  <c r="F551"/>
  <c r="E551"/>
  <c r="D551"/>
  <c r="R551" s="1"/>
  <c r="Q550"/>
  <c r="P550"/>
  <c r="O550"/>
  <c r="N550"/>
  <c r="M550"/>
  <c r="L550"/>
  <c r="K550"/>
  <c r="J550"/>
  <c r="I550"/>
  <c r="H550"/>
  <c r="G550"/>
  <c r="F550"/>
  <c r="R550" s="1"/>
  <c r="E550"/>
  <c r="D550"/>
  <c r="Q549"/>
  <c r="P549"/>
  <c r="O549"/>
  <c r="N549"/>
  <c r="M549"/>
  <c r="L549"/>
  <c r="K549"/>
  <c r="J549"/>
  <c r="I549"/>
  <c r="H549"/>
  <c r="G549"/>
  <c r="F549"/>
  <c r="E549"/>
  <c r="R549" s="1"/>
  <c r="D549"/>
  <c r="Q548"/>
  <c r="P548"/>
  <c r="O548"/>
  <c r="N548"/>
  <c r="M548"/>
  <c r="L548"/>
  <c r="K548"/>
  <c r="J548"/>
  <c r="I548"/>
  <c r="H548"/>
  <c r="G548"/>
  <c r="F548"/>
  <c r="E548"/>
  <c r="D548"/>
  <c r="R548" s="1"/>
  <c r="Q547"/>
  <c r="P547"/>
  <c r="O547"/>
  <c r="N547"/>
  <c r="M547"/>
  <c r="L547"/>
  <c r="K547"/>
  <c r="J547"/>
  <c r="I547"/>
  <c r="H547"/>
  <c r="G547"/>
  <c r="F547"/>
  <c r="E547"/>
  <c r="D547"/>
  <c r="R547" s="1"/>
  <c r="Q546"/>
  <c r="P546"/>
  <c r="O546"/>
  <c r="N546"/>
  <c r="M546"/>
  <c r="L546"/>
  <c r="K546"/>
  <c r="J546"/>
  <c r="I546"/>
  <c r="H546"/>
  <c r="G546"/>
  <c r="F546"/>
  <c r="R546" s="1"/>
  <c r="E546"/>
  <c r="D546"/>
  <c r="Q545"/>
  <c r="P545"/>
  <c r="O545"/>
  <c r="N545"/>
  <c r="M545"/>
  <c r="L545"/>
  <c r="K545"/>
  <c r="J545"/>
  <c r="I545"/>
  <c r="H545"/>
  <c r="G545"/>
  <c r="F545"/>
  <c r="E545"/>
  <c r="R545" s="1"/>
  <c r="D545"/>
  <c r="Q544"/>
  <c r="P544"/>
  <c r="O544"/>
  <c r="N544"/>
  <c r="M544"/>
  <c r="L544"/>
  <c r="K544"/>
  <c r="J544"/>
  <c r="I544"/>
  <c r="H544"/>
  <c r="G544"/>
  <c r="F544"/>
  <c r="E544"/>
  <c r="D544"/>
  <c r="R544" s="1"/>
  <c r="Q543"/>
  <c r="P543"/>
  <c r="O543"/>
  <c r="N543"/>
  <c r="M543"/>
  <c r="L543"/>
  <c r="K543"/>
  <c r="J543"/>
  <c r="I543"/>
  <c r="H543"/>
  <c r="G543"/>
  <c r="F543"/>
  <c r="E543"/>
  <c r="D543"/>
  <c r="R543" s="1"/>
  <c r="Q542"/>
  <c r="P542"/>
  <c r="O542"/>
  <c r="N542"/>
  <c r="M542"/>
  <c r="L542"/>
  <c r="K542"/>
  <c r="J542"/>
  <c r="I542"/>
  <c r="H542"/>
  <c r="G542"/>
  <c r="F542"/>
  <c r="R542" s="1"/>
  <c r="E542"/>
  <c r="D542"/>
  <c r="Q541"/>
  <c r="P541"/>
  <c r="O541"/>
  <c r="N541"/>
  <c r="M541"/>
  <c r="L541"/>
  <c r="K541"/>
  <c r="J541"/>
  <c r="I541"/>
  <c r="H541"/>
  <c r="G541"/>
  <c r="F541"/>
  <c r="E541"/>
  <c r="R541" s="1"/>
  <c r="D541"/>
  <c r="Q540"/>
  <c r="P540"/>
  <c r="O540"/>
  <c r="N540"/>
  <c r="M540"/>
  <c r="L540"/>
  <c r="K540"/>
  <c r="J540"/>
  <c r="I540"/>
  <c r="H540"/>
  <c r="G540"/>
  <c r="F540"/>
  <c r="E540"/>
  <c r="D540"/>
  <c r="R540" s="1"/>
  <c r="Q539"/>
  <c r="P539"/>
  <c r="O539"/>
  <c r="N539"/>
  <c r="M539"/>
  <c r="L539"/>
  <c r="K539"/>
  <c r="J539"/>
  <c r="I539"/>
  <c r="H539"/>
  <c r="G539"/>
  <c r="F539"/>
  <c r="E539"/>
  <c r="D539"/>
  <c r="R539" s="1"/>
  <c r="Q538"/>
  <c r="P538"/>
  <c r="O538"/>
  <c r="N538"/>
  <c r="M538"/>
  <c r="L538"/>
  <c r="K538"/>
  <c r="J538"/>
  <c r="I538"/>
  <c r="H538"/>
  <c r="G538"/>
  <c r="F538"/>
  <c r="R538" s="1"/>
  <c r="E538"/>
  <c r="D538"/>
  <c r="Q537"/>
  <c r="P537"/>
  <c r="O537"/>
  <c r="N537"/>
  <c r="M537"/>
  <c r="L537"/>
  <c r="K537"/>
  <c r="J537"/>
  <c r="I537"/>
  <c r="H537"/>
  <c r="G537"/>
  <c r="F537"/>
  <c r="E537"/>
  <c r="R537" s="1"/>
  <c r="D537"/>
  <c r="Q536"/>
  <c r="P536"/>
  <c r="O536"/>
  <c r="N536"/>
  <c r="M536"/>
  <c r="L536"/>
  <c r="K536"/>
  <c r="J536"/>
  <c r="I536"/>
  <c r="H536"/>
  <c r="G536"/>
  <c r="F536"/>
  <c r="E536"/>
  <c r="D536"/>
  <c r="R536" s="1"/>
  <c r="Q535"/>
  <c r="P535"/>
  <c r="O535"/>
  <c r="N535"/>
  <c r="M535"/>
  <c r="L535"/>
  <c r="K535"/>
  <c r="J535"/>
  <c r="I535"/>
  <c r="H535"/>
  <c r="G535"/>
  <c r="F535"/>
  <c r="E535"/>
  <c r="D535"/>
  <c r="R535" s="1"/>
  <c r="Q534"/>
  <c r="P534"/>
  <c r="O534"/>
  <c r="N534"/>
  <c r="M534"/>
  <c r="L534"/>
  <c r="K534"/>
  <c r="J534"/>
  <c r="I534"/>
  <c r="H534"/>
  <c r="G534"/>
  <c r="F534"/>
  <c r="R534" s="1"/>
  <c r="E534"/>
  <c r="D534"/>
  <c r="Q533"/>
  <c r="P533"/>
  <c r="O533"/>
  <c r="N533"/>
  <c r="M533"/>
  <c r="L533"/>
  <c r="K533"/>
  <c r="J533"/>
  <c r="I533"/>
  <c r="H533"/>
  <c r="G533"/>
  <c r="F533"/>
  <c r="E533"/>
  <c r="R533" s="1"/>
  <c r="D533"/>
  <c r="Q532"/>
  <c r="P532"/>
  <c r="O532"/>
  <c r="N532"/>
  <c r="M532"/>
  <c r="L532"/>
  <c r="K532"/>
  <c r="J532"/>
  <c r="I532"/>
  <c r="H532"/>
  <c r="G532"/>
  <c r="F532"/>
  <c r="E532"/>
  <c r="D532"/>
  <c r="R532" s="1"/>
  <c r="Q531"/>
  <c r="P531"/>
  <c r="O531"/>
  <c r="N531"/>
  <c r="M531"/>
  <c r="L531"/>
  <c r="K531"/>
  <c r="J531"/>
  <c r="I531"/>
  <c r="H531"/>
  <c r="G531"/>
  <c r="F531"/>
  <c r="E531"/>
  <c r="D531"/>
  <c r="R531" s="1"/>
  <c r="Q530"/>
  <c r="P530"/>
  <c r="O530"/>
  <c r="N530"/>
  <c r="M530"/>
  <c r="L530"/>
  <c r="K530"/>
  <c r="J530"/>
  <c r="I530"/>
  <c r="H530"/>
  <c r="G530"/>
  <c r="F530"/>
  <c r="R530" s="1"/>
  <c r="E530"/>
  <c r="D530"/>
  <c r="Q529"/>
  <c r="P529"/>
  <c r="O529"/>
  <c r="N529"/>
  <c r="M529"/>
  <c r="L529"/>
  <c r="K529"/>
  <c r="J529"/>
  <c r="I529"/>
  <c r="H529"/>
  <c r="G529"/>
  <c r="F529"/>
  <c r="E529"/>
  <c r="R529" s="1"/>
  <c r="D529"/>
  <c r="Q528"/>
  <c r="P528"/>
  <c r="O528"/>
  <c r="N528"/>
  <c r="M528"/>
  <c r="L528"/>
  <c r="K528"/>
  <c r="J528"/>
  <c r="I528"/>
  <c r="H528"/>
  <c r="G528"/>
  <c r="F528"/>
  <c r="E528"/>
  <c r="D528"/>
  <c r="R528" s="1"/>
  <c r="Q527"/>
  <c r="P527"/>
  <c r="O527"/>
  <c r="N527"/>
  <c r="M527"/>
  <c r="L527"/>
  <c r="K527"/>
  <c r="J527"/>
  <c r="I527"/>
  <c r="H527"/>
  <c r="G527"/>
  <c r="F527"/>
  <c r="E527"/>
  <c r="D527"/>
  <c r="R527" s="1"/>
  <c r="Q526"/>
  <c r="P526"/>
  <c r="O526"/>
  <c r="N526"/>
  <c r="M526"/>
  <c r="L526"/>
  <c r="K526"/>
  <c r="J526"/>
  <c r="I526"/>
  <c r="H526"/>
  <c r="G526"/>
  <c r="F526"/>
  <c r="R526" s="1"/>
  <c r="E526"/>
  <c r="D526"/>
  <c r="Q525"/>
  <c r="P525"/>
  <c r="O525"/>
  <c r="N525"/>
  <c r="M525"/>
  <c r="L525"/>
  <c r="K525"/>
  <c r="J525"/>
  <c r="I525"/>
  <c r="H525"/>
  <c r="G525"/>
  <c r="F525"/>
  <c r="E525"/>
  <c r="R525" s="1"/>
  <c r="D525"/>
  <c r="Q524"/>
  <c r="P524"/>
  <c r="O524"/>
  <c r="N524"/>
  <c r="M524"/>
  <c r="L524"/>
  <c r="K524"/>
  <c r="J524"/>
  <c r="I524"/>
  <c r="H524"/>
  <c r="G524"/>
  <c r="F524"/>
  <c r="E524"/>
  <c r="D524"/>
  <c r="R524" s="1"/>
  <c r="Q523"/>
  <c r="P523"/>
  <c r="O523"/>
  <c r="N523"/>
  <c r="M523"/>
  <c r="L523"/>
  <c r="K523"/>
  <c r="J523"/>
  <c r="I523"/>
  <c r="H523"/>
  <c r="G523"/>
  <c r="F523"/>
  <c r="E523"/>
  <c r="D523"/>
  <c r="R523" s="1"/>
  <c r="Q522"/>
  <c r="P522"/>
  <c r="O522"/>
  <c r="N522"/>
  <c r="M522"/>
  <c r="L522"/>
  <c r="K522"/>
  <c r="J522"/>
  <c r="I522"/>
  <c r="H522"/>
  <c r="G522"/>
  <c r="F522"/>
  <c r="R522" s="1"/>
  <c r="E522"/>
  <c r="D522"/>
  <c r="Q521"/>
  <c r="P521"/>
  <c r="O521"/>
  <c r="N521"/>
  <c r="M521"/>
  <c r="L521"/>
  <c r="K521"/>
  <c r="J521"/>
  <c r="I521"/>
  <c r="H521"/>
  <c r="G521"/>
  <c r="F521"/>
  <c r="E521"/>
  <c r="R521" s="1"/>
  <c r="D521"/>
  <c r="Q520"/>
  <c r="P520"/>
  <c r="O520"/>
  <c r="N520"/>
  <c r="M520"/>
  <c r="L520"/>
  <c r="K520"/>
  <c r="J520"/>
  <c r="I520"/>
  <c r="H520"/>
  <c r="G520"/>
  <c r="F520"/>
  <c r="E520"/>
  <c r="D520"/>
  <c r="R520" s="1"/>
  <c r="Q519"/>
  <c r="P519"/>
  <c r="O519"/>
  <c r="N519"/>
  <c r="M519"/>
  <c r="L519"/>
  <c r="K519"/>
  <c r="J519"/>
  <c r="I519"/>
  <c r="H519"/>
  <c r="G519"/>
  <c r="F519"/>
  <c r="E519"/>
  <c r="D519"/>
  <c r="R519" s="1"/>
  <c r="Q518"/>
  <c r="P518"/>
  <c r="O518"/>
  <c r="N518"/>
  <c r="M518"/>
  <c r="L518"/>
  <c r="K518"/>
  <c r="J518"/>
  <c r="I518"/>
  <c r="H518"/>
  <c r="G518"/>
  <c r="F518"/>
  <c r="R518" s="1"/>
  <c r="E518"/>
  <c r="D518"/>
  <c r="Q517"/>
  <c r="P517"/>
  <c r="O517"/>
  <c r="N517"/>
  <c r="M517"/>
  <c r="L517"/>
  <c r="K517"/>
  <c r="J517"/>
  <c r="I517"/>
  <c r="H517"/>
  <c r="G517"/>
  <c r="F517"/>
  <c r="E517"/>
  <c r="R517" s="1"/>
  <c r="D517"/>
  <c r="Q516"/>
  <c r="P516"/>
  <c r="O516"/>
  <c r="N516"/>
  <c r="M516"/>
  <c r="L516"/>
  <c r="K516"/>
  <c r="J516"/>
  <c r="I516"/>
  <c r="H516"/>
  <c r="G516"/>
  <c r="F516"/>
  <c r="E516"/>
  <c r="D516"/>
  <c r="R516" s="1"/>
  <c r="Q515"/>
  <c r="P515"/>
  <c r="O515"/>
  <c r="N515"/>
  <c r="M515"/>
  <c r="L515"/>
  <c r="K515"/>
  <c r="J515"/>
  <c r="I515"/>
  <c r="H515"/>
  <c r="G515"/>
  <c r="F515"/>
  <c r="E515"/>
  <c r="D515"/>
  <c r="R515" s="1"/>
  <c r="Q514"/>
  <c r="P514"/>
  <c r="O514"/>
  <c r="N514"/>
  <c r="M514"/>
  <c r="L514"/>
  <c r="K514"/>
  <c r="J514"/>
  <c r="I514"/>
  <c r="H514"/>
  <c r="G514"/>
  <c r="F514"/>
  <c r="R514" s="1"/>
  <c r="E514"/>
  <c r="D514"/>
  <c r="Q513"/>
  <c r="P513"/>
  <c r="O513"/>
  <c r="N513"/>
  <c r="M513"/>
  <c r="L513"/>
  <c r="K513"/>
  <c r="J513"/>
  <c r="I513"/>
  <c r="H513"/>
  <c r="G513"/>
  <c r="F513"/>
  <c r="E513"/>
  <c r="R513" s="1"/>
  <c r="D513"/>
  <c r="Q512"/>
  <c r="P512"/>
  <c r="O512"/>
  <c r="N512"/>
  <c r="M512"/>
  <c r="L512"/>
  <c r="K512"/>
  <c r="J512"/>
  <c r="I512"/>
  <c r="H512"/>
  <c r="G512"/>
  <c r="F512"/>
  <c r="E512"/>
  <c r="D512"/>
  <c r="R512" s="1"/>
  <c r="Q511"/>
  <c r="P511"/>
  <c r="O511"/>
  <c r="N511"/>
  <c r="M511"/>
  <c r="L511"/>
  <c r="K511"/>
  <c r="J511"/>
  <c r="I511"/>
  <c r="H511"/>
  <c r="G511"/>
  <c r="F511"/>
  <c r="E511"/>
  <c r="D511"/>
  <c r="R511" s="1"/>
  <c r="Q510"/>
  <c r="P510"/>
  <c r="O510"/>
  <c r="N510"/>
  <c r="M510"/>
  <c r="L510"/>
  <c r="K510"/>
  <c r="J510"/>
  <c r="I510"/>
  <c r="H510"/>
  <c r="G510"/>
  <c r="F510"/>
  <c r="R510" s="1"/>
  <c r="E510"/>
  <c r="D510"/>
  <c r="Q509"/>
  <c r="P509"/>
  <c r="O509"/>
  <c r="N509"/>
  <c r="M509"/>
  <c r="L509"/>
  <c r="K509"/>
  <c r="J509"/>
  <c r="I509"/>
  <c r="H509"/>
  <c r="G509"/>
  <c r="F509"/>
  <c r="E509"/>
  <c r="R509" s="1"/>
  <c r="D509"/>
  <c r="Q508"/>
  <c r="P508"/>
  <c r="O508"/>
  <c r="N508"/>
  <c r="M508"/>
  <c r="L508"/>
  <c r="K508"/>
  <c r="J508"/>
  <c r="I508"/>
  <c r="H508"/>
  <c r="G508"/>
  <c r="F508"/>
  <c r="E508"/>
  <c r="D508"/>
  <c r="R508" s="1"/>
  <c r="Q507"/>
  <c r="P507"/>
  <c r="O507"/>
  <c r="N507"/>
  <c r="M507"/>
  <c r="L507"/>
  <c r="K507"/>
  <c r="J507"/>
  <c r="I507"/>
  <c r="H507"/>
  <c r="G507"/>
  <c r="F507"/>
  <c r="E507"/>
  <c r="D507"/>
  <c r="R507" s="1"/>
  <c r="Q506"/>
  <c r="P506"/>
  <c r="O506"/>
  <c r="N506"/>
  <c r="M506"/>
  <c r="L506"/>
  <c r="K506"/>
  <c r="J506"/>
  <c r="I506"/>
  <c r="H506"/>
  <c r="G506"/>
  <c r="F506"/>
  <c r="R506" s="1"/>
  <c r="E506"/>
  <c r="D506"/>
  <c r="Q505"/>
  <c r="P505"/>
  <c r="O505"/>
  <c r="N505"/>
  <c r="M505"/>
  <c r="L505"/>
  <c r="K505"/>
  <c r="J505"/>
  <c r="I505"/>
  <c r="H505"/>
  <c r="G505"/>
  <c r="F505"/>
  <c r="E505"/>
  <c r="R505" s="1"/>
  <c r="D505"/>
  <c r="Q504"/>
  <c r="P504"/>
  <c r="O504"/>
  <c r="N504"/>
  <c r="M504"/>
  <c r="L504"/>
  <c r="K504"/>
  <c r="J504"/>
  <c r="I504"/>
  <c r="H504"/>
  <c r="G504"/>
  <c r="F504"/>
  <c r="E504"/>
  <c r="D504"/>
  <c r="R504" s="1"/>
  <c r="Q503"/>
  <c r="P503"/>
  <c r="O503"/>
  <c r="N503"/>
  <c r="M503"/>
  <c r="L503"/>
  <c r="K503"/>
  <c r="J503"/>
  <c r="I503"/>
  <c r="H503"/>
  <c r="G503"/>
  <c r="F503"/>
  <c r="E503"/>
  <c r="D503"/>
  <c r="R503" s="1"/>
  <c r="Q502"/>
  <c r="P502"/>
  <c r="O502"/>
  <c r="N502"/>
  <c r="M502"/>
  <c r="L502"/>
  <c r="K502"/>
  <c r="J502"/>
  <c r="I502"/>
  <c r="H502"/>
  <c r="G502"/>
  <c r="F502"/>
  <c r="R502" s="1"/>
  <c r="E502"/>
  <c r="D502"/>
  <c r="Q501"/>
  <c r="P501"/>
  <c r="O501"/>
  <c r="N501"/>
  <c r="M501"/>
  <c r="L501"/>
  <c r="K501"/>
  <c r="J501"/>
  <c r="I501"/>
  <c r="H501"/>
  <c r="G501"/>
  <c r="F501"/>
  <c r="E501"/>
  <c r="R501" s="1"/>
  <c r="D501"/>
  <c r="Q500"/>
  <c r="P500"/>
  <c r="O500"/>
  <c r="N500"/>
  <c r="M500"/>
  <c r="L500"/>
  <c r="K500"/>
  <c r="J500"/>
  <c r="I500"/>
  <c r="H500"/>
  <c r="G500"/>
  <c r="F500"/>
  <c r="E500"/>
  <c r="D500"/>
  <c r="R500" s="1"/>
  <c r="Q499"/>
  <c r="P499"/>
  <c r="O499"/>
  <c r="N499"/>
  <c r="M499"/>
  <c r="L499"/>
  <c r="K499"/>
  <c r="J499"/>
  <c r="I499"/>
  <c r="H499"/>
  <c r="G499"/>
  <c r="F499"/>
  <c r="E499"/>
  <c r="D499"/>
  <c r="R499" s="1"/>
  <c r="Q498"/>
  <c r="P498"/>
  <c r="O498"/>
  <c r="N498"/>
  <c r="M498"/>
  <c r="L498"/>
  <c r="K498"/>
  <c r="J498"/>
  <c r="I498"/>
  <c r="H498"/>
  <c r="G498"/>
  <c r="F498"/>
  <c r="R498" s="1"/>
  <c r="E498"/>
  <c r="D498"/>
  <c r="Q497"/>
  <c r="P497"/>
  <c r="O497"/>
  <c r="N497"/>
  <c r="M497"/>
  <c r="L497"/>
  <c r="K497"/>
  <c r="J497"/>
  <c r="I497"/>
  <c r="H497"/>
  <c r="G497"/>
  <c r="F497"/>
  <c r="E497"/>
  <c r="R497" s="1"/>
  <c r="D497"/>
  <c r="Q496"/>
  <c r="P496"/>
  <c r="O496"/>
  <c r="N496"/>
  <c r="M496"/>
  <c r="L496"/>
  <c r="K496"/>
  <c r="J496"/>
  <c r="I496"/>
  <c r="H496"/>
  <c r="G496"/>
  <c r="F496"/>
  <c r="E496"/>
  <c r="D496"/>
  <c r="R496" s="1"/>
  <c r="Q495"/>
  <c r="P495"/>
  <c r="O495"/>
  <c r="N495"/>
  <c r="M495"/>
  <c r="L495"/>
  <c r="K495"/>
  <c r="J495"/>
  <c r="I495"/>
  <c r="H495"/>
  <c r="G495"/>
  <c r="F495"/>
  <c r="E495"/>
  <c r="D495"/>
  <c r="R495" s="1"/>
  <c r="Q494"/>
  <c r="P494"/>
  <c r="O494"/>
  <c r="N494"/>
  <c r="M494"/>
  <c r="L494"/>
  <c r="K494"/>
  <c r="J494"/>
  <c r="I494"/>
  <c r="H494"/>
  <c r="G494"/>
  <c r="F494"/>
  <c r="R494" s="1"/>
  <c r="E494"/>
  <c r="D494"/>
  <c r="Q493"/>
  <c r="P493"/>
  <c r="O493"/>
  <c r="N493"/>
  <c r="M493"/>
  <c r="L493"/>
  <c r="K493"/>
  <c r="J493"/>
  <c r="I493"/>
  <c r="H493"/>
  <c r="G493"/>
  <c r="F493"/>
  <c r="E493"/>
  <c r="R493" s="1"/>
  <c r="D493"/>
  <c r="Q492"/>
  <c r="P492"/>
  <c r="O492"/>
  <c r="N492"/>
  <c r="M492"/>
  <c r="L492"/>
  <c r="K492"/>
  <c r="J492"/>
  <c r="I492"/>
  <c r="H492"/>
  <c r="G492"/>
  <c r="F492"/>
  <c r="E492"/>
  <c r="D492"/>
  <c r="R492" s="1"/>
  <c r="Q491"/>
  <c r="P491"/>
  <c r="O491"/>
  <c r="N491"/>
  <c r="M491"/>
  <c r="L491"/>
  <c r="K491"/>
  <c r="J491"/>
  <c r="I491"/>
  <c r="H491"/>
  <c r="G491"/>
  <c r="F491"/>
  <c r="E491"/>
  <c r="D491"/>
  <c r="R491" s="1"/>
  <c r="Q490"/>
  <c r="P490"/>
  <c r="O490"/>
  <c r="N490"/>
  <c r="M490"/>
  <c r="L490"/>
  <c r="K490"/>
  <c r="J490"/>
  <c r="I490"/>
  <c r="H490"/>
  <c r="G490"/>
  <c r="F490"/>
  <c r="R490" s="1"/>
  <c r="E490"/>
  <c r="D490"/>
  <c r="Q489"/>
  <c r="P489"/>
  <c r="O489"/>
  <c r="N489"/>
  <c r="M489"/>
  <c r="L489"/>
  <c r="K489"/>
  <c r="J489"/>
  <c r="I489"/>
  <c r="H489"/>
  <c r="G489"/>
  <c r="F489"/>
  <c r="E489"/>
  <c r="R489" s="1"/>
  <c r="D489"/>
  <c r="Q488"/>
  <c r="P488"/>
  <c r="O488"/>
  <c r="N488"/>
  <c r="M488"/>
  <c r="L488"/>
  <c r="K488"/>
  <c r="J488"/>
  <c r="I488"/>
  <c r="H488"/>
  <c r="G488"/>
  <c r="F488"/>
  <c r="E488"/>
  <c r="D488"/>
  <c r="R488" s="1"/>
  <c r="Q487"/>
  <c r="P487"/>
  <c r="O487"/>
  <c r="N487"/>
  <c r="M487"/>
  <c r="L487"/>
  <c r="K487"/>
  <c r="J487"/>
  <c r="I487"/>
  <c r="H487"/>
  <c r="G487"/>
  <c r="F487"/>
  <c r="E487"/>
  <c r="D487"/>
  <c r="R487" s="1"/>
  <c r="Q486"/>
  <c r="P486"/>
  <c r="O486"/>
  <c r="N486"/>
  <c r="M486"/>
  <c r="L486"/>
  <c r="K486"/>
  <c r="J486"/>
  <c r="I486"/>
  <c r="H486"/>
  <c r="G486"/>
  <c r="F486"/>
  <c r="R486" s="1"/>
  <c r="E486"/>
  <c r="D486"/>
  <c r="Q485"/>
  <c r="P485"/>
  <c r="O485"/>
  <c r="N485"/>
  <c r="M485"/>
  <c r="L485"/>
  <c r="K485"/>
  <c r="J485"/>
  <c r="I485"/>
  <c r="H485"/>
  <c r="G485"/>
  <c r="F485"/>
  <c r="E485"/>
  <c r="R485" s="1"/>
  <c r="D485"/>
  <c r="Q484"/>
  <c r="P484"/>
  <c r="O484"/>
  <c r="N484"/>
  <c r="M484"/>
  <c r="L484"/>
  <c r="K484"/>
  <c r="J484"/>
  <c r="I484"/>
  <c r="H484"/>
  <c r="G484"/>
  <c r="F484"/>
  <c r="E484"/>
  <c r="D484"/>
  <c r="R484" s="1"/>
  <c r="Q483"/>
  <c r="P483"/>
  <c r="O483"/>
  <c r="N483"/>
  <c r="M483"/>
  <c r="L483"/>
  <c r="K483"/>
  <c r="J483"/>
  <c r="I483"/>
  <c r="H483"/>
  <c r="G483"/>
  <c r="F483"/>
  <c r="E483"/>
  <c r="D483"/>
  <c r="R483" s="1"/>
  <c r="Q482"/>
  <c r="P482"/>
  <c r="O482"/>
  <c r="N482"/>
  <c r="M482"/>
  <c r="L482"/>
  <c r="K482"/>
  <c r="J482"/>
  <c r="I482"/>
  <c r="H482"/>
  <c r="G482"/>
  <c r="F482"/>
  <c r="R482" s="1"/>
  <c r="E482"/>
  <c r="D482"/>
  <c r="Q481"/>
  <c r="P481"/>
  <c r="O481"/>
  <c r="N481"/>
  <c r="M481"/>
  <c r="L481"/>
  <c r="K481"/>
  <c r="J481"/>
  <c r="I481"/>
  <c r="H481"/>
  <c r="G481"/>
  <c r="F481"/>
  <c r="E481"/>
  <c r="R481" s="1"/>
  <c r="D481"/>
  <c r="Q480"/>
  <c r="P480"/>
  <c r="O480"/>
  <c r="N480"/>
  <c r="M480"/>
  <c r="L480"/>
  <c r="K480"/>
  <c r="J480"/>
  <c r="I480"/>
  <c r="H480"/>
  <c r="G480"/>
  <c r="F480"/>
  <c r="E480"/>
  <c r="D480"/>
  <c r="R480" s="1"/>
  <c r="Q479"/>
  <c r="P479"/>
  <c r="O479"/>
  <c r="N479"/>
  <c r="M479"/>
  <c r="L479"/>
  <c r="K479"/>
  <c r="J479"/>
  <c r="I479"/>
  <c r="H479"/>
  <c r="G479"/>
  <c r="F479"/>
  <c r="E479"/>
  <c r="D479"/>
  <c r="R479" s="1"/>
  <c r="Q478"/>
  <c r="P478"/>
  <c r="O478"/>
  <c r="N478"/>
  <c r="M478"/>
  <c r="L478"/>
  <c r="K478"/>
  <c r="J478"/>
  <c r="I478"/>
  <c r="H478"/>
  <c r="G478"/>
  <c r="F478"/>
  <c r="R478" s="1"/>
  <c r="E478"/>
  <c r="D478"/>
  <c r="Q477"/>
  <c r="P477"/>
  <c r="O477"/>
  <c r="N477"/>
  <c r="M477"/>
  <c r="L477"/>
  <c r="K477"/>
  <c r="J477"/>
  <c r="I477"/>
  <c r="H477"/>
  <c r="G477"/>
  <c r="F477"/>
  <c r="E477"/>
  <c r="R477" s="1"/>
  <c r="D477"/>
  <c r="Q476"/>
  <c r="P476"/>
  <c r="O476"/>
  <c r="N476"/>
  <c r="M476"/>
  <c r="L476"/>
  <c r="K476"/>
  <c r="J476"/>
  <c r="I476"/>
  <c r="H476"/>
  <c r="G476"/>
  <c r="F476"/>
  <c r="E476"/>
  <c r="D476"/>
  <c r="R476" s="1"/>
  <c r="Q475"/>
  <c r="P475"/>
  <c r="O475"/>
  <c r="N475"/>
  <c r="M475"/>
  <c r="L475"/>
  <c r="K475"/>
  <c r="J475"/>
  <c r="I475"/>
  <c r="H475"/>
  <c r="G475"/>
  <c r="F475"/>
  <c r="E475"/>
  <c r="D475"/>
  <c r="R475" s="1"/>
  <c r="Q474"/>
  <c r="P474"/>
  <c r="O474"/>
  <c r="N474"/>
  <c r="M474"/>
  <c r="L474"/>
  <c r="K474"/>
  <c r="J474"/>
  <c r="I474"/>
  <c r="H474"/>
  <c r="G474"/>
  <c r="F474"/>
  <c r="R474" s="1"/>
  <c r="E474"/>
  <c r="D474"/>
  <c r="Q473"/>
  <c r="P473"/>
  <c r="O473"/>
  <c r="N473"/>
  <c r="M473"/>
  <c r="L473"/>
  <c r="K473"/>
  <c r="J473"/>
  <c r="I473"/>
  <c r="H473"/>
  <c r="G473"/>
  <c r="F473"/>
  <c r="E473"/>
  <c r="R473" s="1"/>
  <c r="D473"/>
  <c r="Q472"/>
  <c r="P472"/>
  <c r="O472"/>
  <c r="N472"/>
  <c r="M472"/>
  <c r="L472"/>
  <c r="K472"/>
  <c r="J472"/>
  <c r="I472"/>
  <c r="H472"/>
  <c r="G472"/>
  <c r="F472"/>
  <c r="E472"/>
  <c r="D472"/>
  <c r="R472" s="1"/>
  <c r="Q471"/>
  <c r="P471"/>
  <c r="O471"/>
  <c r="N471"/>
  <c r="M471"/>
  <c r="L471"/>
  <c r="K471"/>
  <c r="J471"/>
  <c r="I471"/>
  <c r="H471"/>
  <c r="G471"/>
  <c r="F471"/>
  <c r="E471"/>
  <c r="D471"/>
  <c r="R471" s="1"/>
  <c r="Q470"/>
  <c r="P470"/>
  <c r="O470"/>
  <c r="N470"/>
  <c r="M470"/>
  <c r="L470"/>
  <c r="K470"/>
  <c r="J470"/>
  <c r="I470"/>
  <c r="H470"/>
  <c r="G470"/>
  <c r="F470"/>
  <c r="R470" s="1"/>
  <c r="E470"/>
  <c r="D470"/>
  <c r="Q469"/>
  <c r="P469"/>
  <c r="O469"/>
  <c r="N469"/>
  <c r="M469"/>
  <c r="L469"/>
  <c r="K469"/>
  <c r="J469"/>
  <c r="I469"/>
  <c r="H469"/>
  <c r="G469"/>
  <c r="F469"/>
  <c r="E469"/>
  <c r="R469" s="1"/>
  <c r="D469"/>
  <c r="Q468"/>
  <c r="P468"/>
  <c r="O468"/>
  <c r="N468"/>
  <c r="M468"/>
  <c r="L468"/>
  <c r="K468"/>
  <c r="J468"/>
  <c r="I468"/>
  <c r="H468"/>
  <c r="G468"/>
  <c r="F468"/>
  <c r="E468"/>
  <c r="D468"/>
  <c r="R468" s="1"/>
  <c r="Q467"/>
  <c r="P467"/>
  <c r="O467"/>
  <c r="N467"/>
  <c r="M467"/>
  <c r="L467"/>
  <c r="K467"/>
  <c r="J467"/>
  <c r="I467"/>
  <c r="H467"/>
  <c r="G467"/>
  <c r="F467"/>
  <c r="E467"/>
  <c r="D467"/>
  <c r="R467" s="1"/>
  <c r="Q466"/>
  <c r="P466"/>
  <c r="O466"/>
  <c r="N466"/>
  <c r="M466"/>
  <c r="L466"/>
  <c r="K466"/>
  <c r="J466"/>
  <c r="I466"/>
  <c r="H466"/>
  <c r="G466"/>
  <c r="F466"/>
  <c r="R466" s="1"/>
  <c r="E466"/>
  <c r="D466"/>
  <c r="Q465"/>
  <c r="P465"/>
  <c r="O465"/>
  <c r="N465"/>
  <c r="M465"/>
  <c r="L465"/>
  <c r="K465"/>
  <c r="J465"/>
  <c r="I465"/>
  <c r="H465"/>
  <c r="G465"/>
  <c r="F465"/>
  <c r="E465"/>
  <c r="R465" s="1"/>
  <c r="D465"/>
  <c r="Q464"/>
  <c r="P464"/>
  <c r="O464"/>
  <c r="N464"/>
  <c r="M464"/>
  <c r="L464"/>
  <c r="K464"/>
  <c r="J464"/>
  <c r="I464"/>
  <c r="H464"/>
  <c r="G464"/>
  <c r="F464"/>
  <c r="E464"/>
  <c r="D464"/>
  <c r="R464" s="1"/>
  <c r="Q463"/>
  <c r="P463"/>
  <c r="O463"/>
  <c r="N463"/>
  <c r="M463"/>
  <c r="L463"/>
  <c r="K463"/>
  <c r="J463"/>
  <c r="I463"/>
  <c r="H463"/>
  <c r="G463"/>
  <c r="F463"/>
  <c r="E463"/>
  <c r="D463"/>
  <c r="R463" s="1"/>
  <c r="Q462"/>
  <c r="P462"/>
  <c r="O462"/>
  <c r="N462"/>
  <c r="M462"/>
  <c r="L462"/>
  <c r="K462"/>
  <c r="J462"/>
  <c r="I462"/>
  <c r="H462"/>
  <c r="G462"/>
  <c r="F462"/>
  <c r="R462" s="1"/>
  <c r="E462"/>
  <c r="D462"/>
  <c r="Q461"/>
  <c r="P461"/>
  <c r="O461"/>
  <c r="N461"/>
  <c r="M461"/>
  <c r="L461"/>
  <c r="K461"/>
  <c r="J461"/>
  <c r="I461"/>
  <c r="H461"/>
  <c r="G461"/>
  <c r="F461"/>
  <c r="E461"/>
  <c r="R461" s="1"/>
  <c r="D461"/>
  <c r="Q460"/>
  <c r="P460"/>
  <c r="O460"/>
  <c r="N460"/>
  <c r="M460"/>
  <c r="L460"/>
  <c r="K460"/>
  <c r="J460"/>
  <c r="I460"/>
  <c r="H460"/>
  <c r="G460"/>
  <c r="F460"/>
  <c r="E460"/>
  <c r="D460"/>
  <c r="R460" s="1"/>
  <c r="Q459"/>
  <c r="P459"/>
  <c r="O459"/>
  <c r="N459"/>
  <c r="M459"/>
  <c r="L459"/>
  <c r="K459"/>
  <c r="J459"/>
  <c r="I459"/>
  <c r="H459"/>
  <c r="G459"/>
  <c r="F459"/>
  <c r="E459"/>
  <c r="D459"/>
  <c r="R459" s="1"/>
  <c r="Q458"/>
  <c r="P458"/>
  <c r="O458"/>
  <c r="N458"/>
  <c r="M458"/>
  <c r="L458"/>
  <c r="K458"/>
  <c r="J458"/>
  <c r="I458"/>
  <c r="H458"/>
  <c r="G458"/>
  <c r="F458"/>
  <c r="E458"/>
  <c r="D458"/>
  <c r="R458" s="1"/>
  <c r="Q457"/>
  <c r="P457"/>
  <c r="O457"/>
  <c r="N457"/>
  <c r="M457"/>
  <c r="L457"/>
  <c r="K457"/>
  <c r="J457"/>
  <c r="I457"/>
  <c r="H457"/>
  <c r="G457"/>
  <c r="F457"/>
  <c r="E457"/>
  <c r="D457"/>
  <c r="R457" s="1"/>
  <c r="Q456"/>
  <c r="P456"/>
  <c r="O456"/>
  <c r="N456"/>
  <c r="M456"/>
  <c r="L456"/>
  <c r="K456"/>
  <c r="J456"/>
  <c r="I456"/>
  <c r="H456"/>
  <c r="G456"/>
  <c r="F456"/>
  <c r="E456"/>
  <c r="D456"/>
  <c r="R456" s="1"/>
  <c r="Q455"/>
  <c r="P455"/>
  <c r="O455"/>
  <c r="N455"/>
  <c r="M455"/>
  <c r="L455"/>
  <c r="K455"/>
  <c r="J455"/>
  <c r="I455"/>
  <c r="H455"/>
  <c r="G455"/>
  <c r="F455"/>
  <c r="E455"/>
  <c r="R455" s="1"/>
  <c r="D455"/>
  <c r="Q454"/>
  <c r="P454"/>
  <c r="O454"/>
  <c r="N454"/>
  <c r="M454"/>
  <c r="L454"/>
  <c r="K454"/>
  <c r="J454"/>
  <c r="I454"/>
  <c r="H454"/>
  <c r="G454"/>
  <c r="F454"/>
  <c r="R454" s="1"/>
  <c r="E454"/>
  <c r="D454"/>
  <c r="Q453"/>
  <c r="P453"/>
  <c r="O453"/>
  <c r="N453"/>
  <c r="M453"/>
  <c r="L453"/>
  <c r="K453"/>
  <c r="J453"/>
  <c r="I453"/>
  <c r="H453"/>
  <c r="G453"/>
  <c r="F453"/>
  <c r="E453"/>
  <c r="D453"/>
  <c r="R453" s="1"/>
  <c r="Q452"/>
  <c r="P452"/>
  <c r="O452"/>
  <c r="N452"/>
  <c r="M452"/>
  <c r="L452"/>
  <c r="K452"/>
  <c r="J452"/>
  <c r="I452"/>
  <c r="H452"/>
  <c r="G452"/>
  <c r="F452"/>
  <c r="E452"/>
  <c r="D452"/>
  <c r="R452" s="1"/>
  <c r="Q451"/>
  <c r="P451"/>
  <c r="O451"/>
  <c r="N451"/>
  <c r="M451"/>
  <c r="L451"/>
  <c r="K451"/>
  <c r="J451"/>
  <c r="I451"/>
  <c r="H451"/>
  <c r="G451"/>
  <c r="F451"/>
  <c r="E451"/>
  <c r="R451" s="1"/>
  <c r="D451"/>
  <c r="Q450"/>
  <c r="P450"/>
  <c r="O450"/>
  <c r="N450"/>
  <c r="M450"/>
  <c r="L450"/>
  <c r="K450"/>
  <c r="J450"/>
  <c r="I450"/>
  <c r="H450"/>
  <c r="G450"/>
  <c r="F450"/>
  <c r="R450" s="1"/>
  <c r="E450"/>
  <c r="D450"/>
  <c r="Q449"/>
  <c r="P449"/>
  <c r="O449"/>
  <c r="N449"/>
  <c r="M449"/>
  <c r="L449"/>
  <c r="K449"/>
  <c r="J449"/>
  <c r="I449"/>
  <c r="H449"/>
  <c r="G449"/>
  <c r="F449"/>
  <c r="E449"/>
  <c r="D449"/>
  <c r="R449" s="1"/>
  <c r="Q448"/>
  <c r="P448"/>
  <c r="O448"/>
  <c r="N448"/>
  <c r="M448"/>
  <c r="L448"/>
  <c r="K448"/>
  <c r="J448"/>
  <c r="I448"/>
  <c r="H448"/>
  <c r="G448"/>
  <c r="F448"/>
  <c r="E448"/>
  <c r="D448"/>
  <c r="R448" s="1"/>
  <c r="Q447"/>
  <c r="P447"/>
  <c r="O447"/>
  <c r="N447"/>
  <c r="M447"/>
  <c r="L447"/>
  <c r="K447"/>
  <c r="J447"/>
  <c r="I447"/>
  <c r="H447"/>
  <c r="G447"/>
  <c r="F447"/>
  <c r="R447" s="1"/>
  <c r="E447"/>
  <c r="D447"/>
  <c r="Q446"/>
  <c r="P446"/>
  <c r="O446"/>
  <c r="N446"/>
  <c r="M446"/>
  <c r="L446"/>
  <c r="K446"/>
  <c r="J446"/>
  <c r="I446"/>
  <c r="H446"/>
  <c r="G446"/>
  <c r="F446"/>
  <c r="R446" s="1"/>
  <c r="E446"/>
  <c r="D446"/>
  <c r="Q445"/>
  <c r="P445"/>
  <c r="O445"/>
  <c r="N445"/>
  <c r="M445"/>
  <c r="L445"/>
  <c r="K445"/>
  <c r="J445"/>
  <c r="I445"/>
  <c r="H445"/>
  <c r="G445"/>
  <c r="F445"/>
  <c r="E445"/>
  <c r="D445"/>
  <c r="R445" s="1"/>
  <c r="Q444"/>
  <c r="P444"/>
  <c r="O444"/>
  <c r="N444"/>
  <c r="M444"/>
  <c r="L444"/>
  <c r="K444"/>
  <c r="J444"/>
  <c r="I444"/>
  <c r="H444"/>
  <c r="G444"/>
  <c r="F444"/>
  <c r="E444"/>
  <c r="D444"/>
  <c r="R444" s="1"/>
  <c r="Q443"/>
  <c r="P443"/>
  <c r="O443"/>
  <c r="N443"/>
  <c r="M443"/>
  <c r="L443"/>
  <c r="K443"/>
  <c r="J443"/>
  <c r="I443"/>
  <c r="H443"/>
  <c r="G443"/>
  <c r="F443"/>
  <c r="R443" s="1"/>
  <c r="E443"/>
  <c r="D443"/>
  <c r="Q442"/>
  <c r="P442"/>
  <c r="O442"/>
  <c r="N442"/>
  <c r="M442"/>
  <c r="L442"/>
  <c r="K442"/>
  <c r="J442"/>
  <c r="I442"/>
  <c r="H442"/>
  <c r="G442"/>
  <c r="F442"/>
  <c r="R442" s="1"/>
  <c r="E442"/>
  <c r="D442"/>
  <c r="Q441"/>
  <c r="P441"/>
  <c r="O441"/>
  <c r="N441"/>
  <c r="M441"/>
  <c r="L441"/>
  <c r="K441"/>
  <c r="J441"/>
  <c r="I441"/>
  <c r="H441"/>
  <c r="G441"/>
  <c r="F441"/>
  <c r="E441"/>
  <c r="D441"/>
  <c r="R441" s="1"/>
  <c r="Q440"/>
  <c r="P440"/>
  <c r="O440"/>
  <c r="N440"/>
  <c r="M440"/>
  <c r="L440"/>
  <c r="K440"/>
  <c r="J440"/>
  <c r="I440"/>
  <c r="H440"/>
  <c r="G440"/>
  <c r="F440"/>
  <c r="E440"/>
  <c r="D440"/>
  <c r="R440" s="1"/>
  <c r="Q439"/>
  <c r="P439"/>
  <c r="O439"/>
  <c r="N439"/>
  <c r="M439"/>
  <c r="L439"/>
  <c r="K439"/>
  <c r="J439"/>
  <c r="I439"/>
  <c r="H439"/>
  <c r="G439"/>
  <c r="F439"/>
  <c r="R439" s="1"/>
  <c r="E439"/>
  <c r="D439"/>
  <c r="Q438"/>
  <c r="P438"/>
  <c r="O438"/>
  <c r="N438"/>
  <c r="M438"/>
  <c r="L438"/>
  <c r="K438"/>
  <c r="J438"/>
  <c r="I438"/>
  <c r="H438"/>
  <c r="G438"/>
  <c r="F438"/>
  <c r="R438" s="1"/>
  <c r="E438"/>
  <c r="D438"/>
  <c r="Q437"/>
  <c r="P437"/>
  <c r="O437"/>
  <c r="N437"/>
  <c r="M437"/>
  <c r="L437"/>
  <c r="K437"/>
  <c r="J437"/>
  <c r="I437"/>
  <c r="H437"/>
  <c r="G437"/>
  <c r="F437"/>
  <c r="E437"/>
  <c r="D437"/>
  <c r="R437" s="1"/>
  <c r="Q436"/>
  <c r="P436"/>
  <c r="O436"/>
  <c r="N436"/>
  <c r="M436"/>
  <c r="L436"/>
  <c r="K436"/>
  <c r="J436"/>
  <c r="I436"/>
  <c r="H436"/>
  <c r="G436"/>
  <c r="F436"/>
  <c r="E436"/>
  <c r="D436"/>
  <c r="R436" s="1"/>
  <c r="Q435"/>
  <c r="P435"/>
  <c r="O435"/>
  <c r="N435"/>
  <c r="M435"/>
  <c r="L435"/>
  <c r="K435"/>
  <c r="J435"/>
  <c r="I435"/>
  <c r="H435"/>
  <c r="G435"/>
  <c r="F435"/>
  <c r="R435" s="1"/>
  <c r="E435"/>
  <c r="D435"/>
  <c r="Q434"/>
  <c r="P434"/>
  <c r="O434"/>
  <c r="N434"/>
  <c r="M434"/>
  <c r="L434"/>
  <c r="K434"/>
  <c r="J434"/>
  <c r="I434"/>
  <c r="H434"/>
  <c r="G434"/>
  <c r="F434"/>
  <c r="R434" s="1"/>
  <c r="E434"/>
  <c r="D434"/>
  <c r="Q433"/>
  <c r="P433"/>
  <c r="O433"/>
  <c r="N433"/>
  <c r="M433"/>
  <c r="L433"/>
  <c r="K433"/>
  <c r="J433"/>
  <c r="I433"/>
  <c r="H433"/>
  <c r="G433"/>
  <c r="F433"/>
  <c r="E433"/>
  <c r="D433"/>
  <c r="R433" s="1"/>
  <c r="Q432"/>
  <c r="P432"/>
  <c r="O432"/>
  <c r="N432"/>
  <c r="M432"/>
  <c r="L432"/>
  <c r="K432"/>
  <c r="J432"/>
  <c r="I432"/>
  <c r="H432"/>
  <c r="G432"/>
  <c r="F432"/>
  <c r="E432"/>
  <c r="D432"/>
  <c r="R432" s="1"/>
  <c r="Q431"/>
  <c r="P431"/>
  <c r="O431"/>
  <c r="N431"/>
  <c r="M431"/>
  <c r="L431"/>
  <c r="K431"/>
  <c r="J431"/>
  <c r="I431"/>
  <c r="H431"/>
  <c r="G431"/>
  <c r="F431"/>
  <c r="R431" s="1"/>
  <c r="E431"/>
  <c r="D431"/>
  <c r="Q430"/>
  <c r="P430"/>
  <c r="O430"/>
  <c r="N430"/>
  <c r="M430"/>
  <c r="L430"/>
  <c r="K430"/>
  <c r="J430"/>
  <c r="I430"/>
  <c r="H430"/>
  <c r="G430"/>
  <c r="F430"/>
  <c r="R430" s="1"/>
  <c r="E430"/>
  <c r="D430"/>
  <c r="Q429"/>
  <c r="P429"/>
  <c r="O429"/>
  <c r="N429"/>
  <c r="M429"/>
  <c r="L429"/>
  <c r="K429"/>
  <c r="J429"/>
  <c r="I429"/>
  <c r="H429"/>
  <c r="G429"/>
  <c r="F429"/>
  <c r="E429"/>
  <c r="D429"/>
  <c r="R429" s="1"/>
  <c r="Q428"/>
  <c r="P428"/>
  <c r="O428"/>
  <c r="N428"/>
  <c r="M428"/>
  <c r="L428"/>
  <c r="K428"/>
  <c r="J428"/>
  <c r="I428"/>
  <c r="H428"/>
  <c r="G428"/>
  <c r="F428"/>
  <c r="E428"/>
  <c r="D428"/>
  <c r="R428" s="1"/>
  <c r="Q427"/>
  <c r="P427"/>
  <c r="O427"/>
  <c r="N427"/>
  <c r="M427"/>
  <c r="L427"/>
  <c r="K427"/>
  <c r="J427"/>
  <c r="I427"/>
  <c r="H427"/>
  <c r="G427"/>
  <c r="F427"/>
  <c r="R427" s="1"/>
  <c r="E427"/>
  <c r="D427"/>
  <c r="Q426"/>
  <c r="P426"/>
  <c r="O426"/>
  <c r="N426"/>
  <c r="M426"/>
  <c r="L426"/>
  <c r="K426"/>
  <c r="J426"/>
  <c r="I426"/>
  <c r="H426"/>
  <c r="G426"/>
  <c r="F426"/>
  <c r="R426" s="1"/>
  <c r="E426"/>
  <c r="D426"/>
  <c r="Q425"/>
  <c r="P425"/>
  <c r="O425"/>
  <c r="N425"/>
  <c r="M425"/>
  <c r="L425"/>
  <c r="K425"/>
  <c r="J425"/>
  <c r="I425"/>
  <c r="H425"/>
  <c r="G425"/>
  <c r="F425"/>
  <c r="E425"/>
  <c r="D425"/>
  <c r="R425" s="1"/>
  <c r="Q424"/>
  <c r="P424"/>
  <c r="O424"/>
  <c r="N424"/>
  <c r="M424"/>
  <c r="L424"/>
  <c r="K424"/>
  <c r="J424"/>
  <c r="I424"/>
  <c r="H424"/>
  <c r="G424"/>
  <c r="F424"/>
  <c r="E424"/>
  <c r="D424"/>
  <c r="R424" s="1"/>
  <c r="Q423"/>
  <c r="P423"/>
  <c r="O423"/>
  <c r="N423"/>
  <c r="M423"/>
  <c r="L423"/>
  <c r="K423"/>
  <c r="J423"/>
  <c r="I423"/>
  <c r="H423"/>
  <c r="G423"/>
  <c r="F423"/>
  <c r="R423" s="1"/>
  <c r="E423"/>
  <c r="D423"/>
  <c r="Q422"/>
  <c r="P422"/>
  <c r="O422"/>
  <c r="N422"/>
  <c r="M422"/>
  <c r="L422"/>
  <c r="K422"/>
  <c r="J422"/>
  <c r="I422"/>
  <c r="H422"/>
  <c r="G422"/>
  <c r="F422"/>
  <c r="R422" s="1"/>
  <c r="E422"/>
  <c r="D422"/>
  <c r="Q421"/>
  <c r="P421"/>
  <c r="O421"/>
  <c r="N421"/>
  <c r="M421"/>
  <c r="L421"/>
  <c r="K421"/>
  <c r="J421"/>
  <c r="I421"/>
  <c r="H421"/>
  <c r="G421"/>
  <c r="F421"/>
  <c r="E421"/>
  <c r="D421"/>
  <c r="R421" s="1"/>
  <c r="Q420"/>
  <c r="P420"/>
  <c r="O420"/>
  <c r="N420"/>
  <c r="M420"/>
  <c r="L420"/>
  <c r="K420"/>
  <c r="J420"/>
  <c r="I420"/>
  <c r="H420"/>
  <c r="G420"/>
  <c r="F420"/>
  <c r="E420"/>
  <c r="D420"/>
  <c r="R420" s="1"/>
  <c r="Q419"/>
  <c r="P419"/>
  <c r="O419"/>
  <c r="N419"/>
  <c r="M419"/>
  <c r="L419"/>
  <c r="K419"/>
  <c r="J419"/>
  <c r="I419"/>
  <c r="H419"/>
  <c r="G419"/>
  <c r="F419"/>
  <c r="R419" s="1"/>
  <c r="E419"/>
  <c r="D419"/>
  <c r="Q418"/>
  <c r="P418"/>
  <c r="O418"/>
  <c r="N418"/>
  <c r="M418"/>
  <c r="L418"/>
  <c r="K418"/>
  <c r="J418"/>
  <c r="I418"/>
  <c r="H418"/>
  <c r="G418"/>
  <c r="F418"/>
  <c r="R418" s="1"/>
  <c r="E418"/>
  <c r="D418"/>
  <c r="Q417"/>
  <c r="P417"/>
  <c r="O417"/>
  <c r="N417"/>
  <c r="M417"/>
  <c r="L417"/>
  <c r="K417"/>
  <c r="J417"/>
  <c r="I417"/>
  <c r="H417"/>
  <c r="G417"/>
  <c r="F417"/>
  <c r="E417"/>
  <c r="D417"/>
  <c r="R417" s="1"/>
  <c r="Q416"/>
  <c r="P416"/>
  <c r="O416"/>
  <c r="N416"/>
  <c r="M416"/>
  <c r="L416"/>
  <c r="K416"/>
  <c r="J416"/>
  <c r="I416"/>
  <c r="H416"/>
  <c r="G416"/>
  <c r="F416"/>
  <c r="E416"/>
  <c r="D416"/>
  <c r="R416" s="1"/>
  <c r="Q415"/>
  <c r="P415"/>
  <c r="O415"/>
  <c r="N415"/>
  <c r="M415"/>
  <c r="L415"/>
  <c r="K415"/>
  <c r="J415"/>
  <c r="I415"/>
  <c r="H415"/>
  <c r="G415"/>
  <c r="F415"/>
  <c r="R415" s="1"/>
  <c r="E415"/>
  <c r="D415"/>
  <c r="Q414"/>
  <c r="P414"/>
  <c r="O414"/>
  <c r="N414"/>
  <c r="M414"/>
  <c r="L414"/>
  <c r="K414"/>
  <c r="J414"/>
  <c r="I414"/>
  <c r="H414"/>
  <c r="G414"/>
  <c r="F414"/>
  <c r="R414" s="1"/>
  <c r="E414"/>
  <c r="D414"/>
  <c r="Q413"/>
  <c r="P413"/>
  <c r="O413"/>
  <c r="N413"/>
  <c r="M413"/>
  <c r="L413"/>
  <c r="K413"/>
  <c r="J413"/>
  <c r="I413"/>
  <c r="H413"/>
  <c r="G413"/>
  <c r="F413"/>
  <c r="E413"/>
  <c r="D413"/>
  <c r="R413" s="1"/>
  <c r="Q412"/>
  <c r="P412"/>
  <c r="O412"/>
  <c r="N412"/>
  <c r="M412"/>
  <c r="L412"/>
  <c r="K412"/>
  <c r="J412"/>
  <c r="I412"/>
  <c r="H412"/>
  <c r="G412"/>
  <c r="F412"/>
  <c r="E412"/>
  <c r="D412"/>
  <c r="R412" s="1"/>
  <c r="Q411"/>
  <c r="P411"/>
  <c r="O411"/>
  <c r="N411"/>
  <c r="M411"/>
  <c r="L411"/>
  <c r="K411"/>
  <c r="J411"/>
  <c r="I411"/>
  <c r="H411"/>
  <c r="G411"/>
  <c r="F411"/>
  <c r="R411" s="1"/>
  <c r="E411"/>
  <c r="D411"/>
  <c r="Q410"/>
  <c r="P410"/>
  <c r="O410"/>
  <c r="N410"/>
  <c r="M410"/>
  <c r="L410"/>
  <c r="K410"/>
  <c r="J410"/>
  <c r="I410"/>
  <c r="H410"/>
  <c r="G410"/>
  <c r="F410"/>
  <c r="R410" s="1"/>
  <c r="E410"/>
  <c r="D410"/>
  <c r="Q409"/>
  <c r="P409"/>
  <c r="O409"/>
  <c r="N409"/>
  <c r="M409"/>
  <c r="L409"/>
  <c r="K409"/>
  <c r="J409"/>
  <c r="I409"/>
  <c r="H409"/>
  <c r="G409"/>
  <c r="F409"/>
  <c r="E409"/>
  <c r="D409"/>
  <c r="R409" s="1"/>
  <c r="Q408"/>
  <c r="P408"/>
  <c r="O408"/>
  <c r="N408"/>
  <c r="M408"/>
  <c r="L408"/>
  <c r="K408"/>
  <c r="J408"/>
  <c r="I408"/>
  <c r="H408"/>
  <c r="G408"/>
  <c r="F408"/>
  <c r="E408"/>
  <c r="D408"/>
  <c r="R408" s="1"/>
  <c r="Q407"/>
  <c r="P407"/>
  <c r="O407"/>
  <c r="N407"/>
  <c r="M407"/>
  <c r="L407"/>
  <c r="K407"/>
  <c r="J407"/>
  <c r="I407"/>
  <c r="H407"/>
  <c r="G407"/>
  <c r="F407"/>
  <c r="R407" s="1"/>
  <c r="E407"/>
  <c r="D407"/>
  <c r="Q406"/>
  <c r="P406"/>
  <c r="O406"/>
  <c r="N406"/>
  <c r="M406"/>
  <c r="L406"/>
  <c r="K406"/>
  <c r="J406"/>
  <c r="I406"/>
  <c r="H406"/>
  <c r="G406"/>
  <c r="F406"/>
  <c r="R406" s="1"/>
  <c r="E406"/>
  <c r="D406"/>
  <c r="Q405"/>
  <c r="P405"/>
  <c r="O405"/>
  <c r="N405"/>
  <c r="M405"/>
  <c r="L405"/>
  <c r="K405"/>
  <c r="J405"/>
  <c r="I405"/>
  <c r="H405"/>
  <c r="G405"/>
  <c r="F405"/>
  <c r="E405"/>
  <c r="D405"/>
  <c r="R405" s="1"/>
  <c r="Q404"/>
  <c r="P404"/>
  <c r="O404"/>
  <c r="N404"/>
  <c r="M404"/>
  <c r="L404"/>
  <c r="K404"/>
  <c r="J404"/>
  <c r="I404"/>
  <c r="H404"/>
  <c r="G404"/>
  <c r="F404"/>
  <c r="E404"/>
  <c r="D404"/>
  <c r="R404" s="1"/>
  <c r="Q403"/>
  <c r="P403"/>
  <c r="O403"/>
  <c r="N403"/>
  <c r="M403"/>
  <c r="L403"/>
  <c r="K403"/>
  <c r="J403"/>
  <c r="I403"/>
  <c r="H403"/>
  <c r="G403"/>
  <c r="F403"/>
  <c r="R403" s="1"/>
  <c r="E403"/>
  <c r="D403"/>
  <c r="Q402"/>
  <c r="P402"/>
  <c r="O402"/>
  <c r="N402"/>
  <c r="M402"/>
  <c r="L402"/>
  <c r="K402"/>
  <c r="J402"/>
  <c r="I402"/>
  <c r="H402"/>
  <c r="G402"/>
  <c r="F402"/>
  <c r="R402" s="1"/>
  <c r="E402"/>
  <c r="D402"/>
  <c r="Q401"/>
  <c r="P401"/>
  <c r="O401"/>
  <c r="N401"/>
  <c r="M401"/>
  <c r="L401"/>
  <c r="K401"/>
  <c r="J401"/>
  <c r="I401"/>
  <c r="H401"/>
  <c r="G401"/>
  <c r="F401"/>
  <c r="E401"/>
  <c r="D401"/>
  <c r="R401" s="1"/>
  <c r="Q400"/>
  <c r="P400"/>
  <c r="O400"/>
  <c r="N400"/>
  <c r="M400"/>
  <c r="L400"/>
  <c r="K400"/>
  <c r="J400"/>
  <c r="I400"/>
  <c r="H400"/>
  <c r="G400"/>
  <c r="F400"/>
  <c r="E400"/>
  <c r="D400"/>
  <c r="R400" s="1"/>
  <c r="Q399"/>
  <c r="P399"/>
  <c r="O399"/>
  <c r="N399"/>
  <c r="M399"/>
  <c r="L399"/>
  <c r="K399"/>
  <c r="J399"/>
  <c r="I399"/>
  <c r="H399"/>
  <c r="G399"/>
  <c r="F399"/>
  <c r="R399" s="1"/>
  <c r="E399"/>
  <c r="D399"/>
  <c r="Q398"/>
  <c r="P398"/>
  <c r="O398"/>
  <c r="N398"/>
  <c r="M398"/>
  <c r="L398"/>
  <c r="K398"/>
  <c r="J398"/>
  <c r="I398"/>
  <c r="H398"/>
  <c r="G398"/>
  <c r="F398"/>
  <c r="R398" s="1"/>
  <c r="E398"/>
  <c r="D398"/>
  <c r="Q397"/>
  <c r="P397"/>
  <c r="O397"/>
  <c r="N397"/>
  <c r="M397"/>
  <c r="L397"/>
  <c r="K397"/>
  <c r="J397"/>
  <c r="I397"/>
  <c r="H397"/>
  <c r="G397"/>
  <c r="F397"/>
  <c r="E397"/>
  <c r="D397"/>
  <c r="R397" s="1"/>
  <c r="Q396"/>
  <c r="P396"/>
  <c r="O396"/>
  <c r="N396"/>
  <c r="M396"/>
  <c r="L396"/>
  <c r="K396"/>
  <c r="J396"/>
  <c r="I396"/>
  <c r="H396"/>
  <c r="G396"/>
  <c r="F396"/>
  <c r="E396"/>
  <c r="D396"/>
  <c r="R396" s="1"/>
  <c r="Q395"/>
  <c r="P395"/>
  <c r="O395"/>
  <c r="N395"/>
  <c r="M395"/>
  <c r="L395"/>
  <c r="K395"/>
  <c r="J395"/>
  <c r="I395"/>
  <c r="H395"/>
  <c r="G395"/>
  <c r="F395"/>
  <c r="R395" s="1"/>
  <c r="E395"/>
  <c r="D395"/>
  <c r="Q394"/>
  <c r="P394"/>
  <c r="O394"/>
  <c r="N394"/>
  <c r="M394"/>
  <c r="L394"/>
  <c r="K394"/>
  <c r="J394"/>
  <c r="I394"/>
  <c r="H394"/>
  <c r="G394"/>
  <c r="F394"/>
  <c r="R394" s="1"/>
  <c r="E394"/>
  <c r="D394"/>
  <c r="Q393"/>
  <c r="P393"/>
  <c r="O393"/>
  <c r="N393"/>
  <c r="M393"/>
  <c r="L393"/>
  <c r="K393"/>
  <c r="J393"/>
  <c r="I393"/>
  <c r="H393"/>
  <c r="G393"/>
  <c r="F393"/>
  <c r="E393"/>
  <c r="D393"/>
  <c r="R393" s="1"/>
  <c r="Q392"/>
  <c r="P392"/>
  <c r="O392"/>
  <c r="N392"/>
  <c r="M392"/>
  <c r="L392"/>
  <c r="K392"/>
  <c r="J392"/>
  <c r="I392"/>
  <c r="H392"/>
  <c r="G392"/>
  <c r="F392"/>
  <c r="E392"/>
  <c r="D392"/>
  <c r="R392" s="1"/>
  <c r="Q391"/>
  <c r="P391"/>
  <c r="O391"/>
  <c r="N391"/>
  <c r="M391"/>
  <c r="L391"/>
  <c r="K391"/>
  <c r="J391"/>
  <c r="I391"/>
  <c r="H391"/>
  <c r="G391"/>
  <c r="F391"/>
  <c r="R391" s="1"/>
  <c r="E391"/>
  <c r="D391"/>
  <c r="Q390"/>
  <c r="P390"/>
  <c r="O390"/>
  <c r="N390"/>
  <c r="M390"/>
  <c r="L390"/>
  <c r="K390"/>
  <c r="J390"/>
  <c r="I390"/>
  <c r="H390"/>
  <c r="G390"/>
  <c r="F390"/>
  <c r="R390" s="1"/>
  <c r="E390"/>
  <c r="D390"/>
  <c r="Q389"/>
  <c r="P389"/>
  <c r="O389"/>
  <c r="N389"/>
  <c r="M389"/>
  <c r="L389"/>
  <c r="K389"/>
  <c r="J389"/>
  <c r="I389"/>
  <c r="H389"/>
  <c r="G389"/>
  <c r="F389"/>
  <c r="E389"/>
  <c r="D389"/>
  <c r="R389" s="1"/>
  <c r="Q388"/>
  <c r="P388"/>
  <c r="O388"/>
  <c r="N388"/>
  <c r="M388"/>
  <c r="L388"/>
  <c r="K388"/>
  <c r="J388"/>
  <c r="I388"/>
  <c r="H388"/>
  <c r="G388"/>
  <c r="F388"/>
  <c r="E388"/>
  <c r="D388"/>
  <c r="R388" s="1"/>
  <c r="Q387"/>
  <c r="P387"/>
  <c r="O387"/>
  <c r="N387"/>
  <c r="M387"/>
  <c r="L387"/>
  <c r="K387"/>
  <c r="J387"/>
  <c r="I387"/>
  <c r="H387"/>
  <c r="G387"/>
  <c r="F387"/>
  <c r="R387" s="1"/>
  <c r="E387"/>
  <c r="D387"/>
  <c r="Q386"/>
  <c r="P386"/>
  <c r="O386"/>
  <c r="N386"/>
  <c r="M386"/>
  <c r="L386"/>
  <c r="K386"/>
  <c r="J386"/>
  <c r="I386"/>
  <c r="H386"/>
  <c r="G386"/>
  <c r="F386"/>
  <c r="R386" s="1"/>
  <c r="E386"/>
  <c r="D386"/>
  <c r="Q385"/>
  <c r="P385"/>
  <c r="O385"/>
  <c r="N385"/>
  <c r="M385"/>
  <c r="L385"/>
  <c r="K385"/>
  <c r="J385"/>
  <c r="I385"/>
  <c r="H385"/>
  <c r="G385"/>
  <c r="F385"/>
  <c r="E385"/>
  <c r="D385"/>
  <c r="R385" s="1"/>
  <c r="Q384"/>
  <c r="P384"/>
  <c r="O384"/>
  <c r="N384"/>
  <c r="M384"/>
  <c r="L384"/>
  <c r="K384"/>
  <c r="J384"/>
  <c r="I384"/>
  <c r="H384"/>
  <c r="G384"/>
  <c r="F384"/>
  <c r="E384"/>
  <c r="D384"/>
  <c r="R384" s="1"/>
  <c r="Q383"/>
  <c r="P383"/>
  <c r="O383"/>
  <c r="N383"/>
  <c r="M383"/>
  <c r="L383"/>
  <c r="K383"/>
  <c r="J383"/>
  <c r="I383"/>
  <c r="H383"/>
  <c r="G383"/>
  <c r="F383"/>
  <c r="R383" s="1"/>
  <c r="E383"/>
  <c r="D383"/>
  <c r="Q382"/>
  <c r="P382"/>
  <c r="O382"/>
  <c r="N382"/>
  <c r="M382"/>
  <c r="L382"/>
  <c r="K382"/>
  <c r="J382"/>
  <c r="I382"/>
  <c r="H382"/>
  <c r="G382"/>
  <c r="F382"/>
  <c r="R382" s="1"/>
  <c r="E382"/>
  <c r="D382"/>
  <c r="Q381"/>
  <c r="P381"/>
  <c r="O381"/>
  <c r="N381"/>
  <c r="M381"/>
  <c r="L381"/>
  <c r="K381"/>
  <c r="J381"/>
  <c r="I381"/>
  <c r="H381"/>
  <c r="G381"/>
  <c r="F381"/>
  <c r="E381"/>
  <c r="D381"/>
  <c r="R381" s="1"/>
  <c r="Q380"/>
  <c r="P380"/>
  <c r="O380"/>
  <c r="N380"/>
  <c r="M380"/>
  <c r="L380"/>
  <c r="K380"/>
  <c r="J380"/>
  <c r="I380"/>
  <c r="H380"/>
  <c r="G380"/>
  <c r="F380"/>
  <c r="E380"/>
  <c r="D380"/>
  <c r="R380" s="1"/>
  <c r="Q379"/>
  <c r="P379"/>
  <c r="O379"/>
  <c r="N379"/>
  <c r="M379"/>
  <c r="L379"/>
  <c r="K379"/>
  <c r="J379"/>
  <c r="I379"/>
  <c r="H379"/>
  <c r="G379"/>
  <c r="F379"/>
  <c r="R379" s="1"/>
  <c r="E379"/>
  <c r="D379"/>
  <c r="Q378"/>
  <c r="P378"/>
  <c r="O378"/>
  <c r="N378"/>
  <c r="M378"/>
  <c r="L378"/>
  <c r="K378"/>
  <c r="J378"/>
  <c r="I378"/>
  <c r="H378"/>
  <c r="G378"/>
  <c r="F378"/>
  <c r="R378" s="1"/>
  <c r="E378"/>
  <c r="D378"/>
  <c r="Q377"/>
  <c r="P377"/>
  <c r="O377"/>
  <c r="N377"/>
  <c r="M377"/>
  <c r="L377"/>
  <c r="K377"/>
  <c r="J377"/>
  <c r="I377"/>
  <c r="H377"/>
  <c r="G377"/>
  <c r="F377"/>
  <c r="E377"/>
  <c r="D377"/>
  <c r="R377" s="1"/>
  <c r="Q376"/>
  <c r="P376"/>
  <c r="O376"/>
  <c r="N376"/>
  <c r="M376"/>
  <c r="L376"/>
  <c r="K376"/>
  <c r="J376"/>
  <c r="I376"/>
  <c r="H376"/>
  <c r="G376"/>
  <c r="F376"/>
  <c r="E376"/>
  <c r="D376"/>
  <c r="R376" s="1"/>
  <c r="Q375"/>
  <c r="P375"/>
  <c r="O375"/>
  <c r="N375"/>
  <c r="M375"/>
  <c r="L375"/>
  <c r="K375"/>
  <c r="J375"/>
  <c r="I375"/>
  <c r="H375"/>
  <c r="G375"/>
  <c r="F375"/>
  <c r="E375"/>
  <c r="D375"/>
  <c r="R375" s="1"/>
  <c r="Q374"/>
  <c r="P374"/>
  <c r="O374"/>
  <c r="N374"/>
  <c r="M374"/>
  <c r="L374"/>
  <c r="K374"/>
  <c r="J374"/>
  <c r="I374"/>
  <c r="H374"/>
  <c r="G374"/>
  <c r="F374"/>
  <c r="R374" s="1"/>
  <c r="E374"/>
  <c r="D374"/>
  <c r="Q373"/>
  <c r="P373"/>
  <c r="O373"/>
  <c r="N373"/>
  <c r="M373"/>
  <c r="L373"/>
  <c r="K373"/>
  <c r="J373"/>
  <c r="I373"/>
  <c r="H373"/>
  <c r="G373"/>
  <c r="F373"/>
  <c r="E373"/>
  <c r="D373"/>
  <c r="R373" s="1"/>
  <c r="Q372"/>
  <c r="P372"/>
  <c r="O372"/>
  <c r="N372"/>
  <c r="M372"/>
  <c r="L372"/>
  <c r="K372"/>
  <c r="J372"/>
  <c r="I372"/>
  <c r="H372"/>
  <c r="G372"/>
  <c r="F372"/>
  <c r="E372"/>
  <c r="D372"/>
  <c r="R372" s="1"/>
  <c r="Q371"/>
  <c r="P371"/>
  <c r="O371"/>
  <c r="N371"/>
  <c r="M371"/>
  <c r="L371"/>
  <c r="K371"/>
  <c r="J371"/>
  <c r="I371"/>
  <c r="H371"/>
  <c r="G371"/>
  <c r="F371"/>
  <c r="R371" s="1"/>
  <c r="E371"/>
  <c r="D371"/>
  <c r="Q370"/>
  <c r="P370"/>
  <c r="O370"/>
  <c r="N370"/>
  <c r="M370"/>
  <c r="L370"/>
  <c r="K370"/>
  <c r="J370"/>
  <c r="I370"/>
  <c r="H370"/>
  <c r="G370"/>
  <c r="F370"/>
  <c r="R370" s="1"/>
  <c r="E370"/>
  <c r="D370"/>
  <c r="Q369"/>
  <c r="P369"/>
  <c r="O369"/>
  <c r="N369"/>
  <c r="M369"/>
  <c r="L369"/>
  <c r="K369"/>
  <c r="J369"/>
  <c r="I369"/>
  <c r="H369"/>
  <c r="G369"/>
  <c r="F369"/>
  <c r="E369"/>
  <c r="D369"/>
  <c r="R369" s="1"/>
  <c r="Q368"/>
  <c r="P368"/>
  <c r="O368"/>
  <c r="N368"/>
  <c r="M368"/>
  <c r="L368"/>
  <c r="K368"/>
  <c r="J368"/>
  <c r="I368"/>
  <c r="H368"/>
  <c r="G368"/>
  <c r="F368"/>
  <c r="E368"/>
  <c r="D368"/>
  <c r="R368" s="1"/>
  <c r="Q367"/>
  <c r="P367"/>
  <c r="O367"/>
  <c r="N367"/>
  <c r="M367"/>
  <c r="L367"/>
  <c r="K367"/>
  <c r="J367"/>
  <c r="I367"/>
  <c r="H367"/>
  <c r="G367"/>
  <c r="F367"/>
  <c r="R367" s="1"/>
  <c r="E367"/>
  <c r="D367"/>
  <c r="Q366"/>
  <c r="P366"/>
  <c r="O366"/>
  <c r="N366"/>
  <c r="M366"/>
  <c r="L366"/>
  <c r="K366"/>
  <c r="J366"/>
  <c r="I366"/>
  <c r="H366"/>
  <c r="G366"/>
  <c r="F366"/>
  <c r="R366" s="1"/>
  <c r="E366"/>
  <c r="D366"/>
  <c r="Q365"/>
  <c r="P365"/>
  <c r="O365"/>
  <c r="N365"/>
  <c r="M365"/>
  <c r="L365"/>
  <c r="K365"/>
  <c r="J365"/>
  <c r="I365"/>
  <c r="H365"/>
  <c r="G365"/>
  <c r="F365"/>
  <c r="E365"/>
  <c r="D365"/>
  <c r="R365" s="1"/>
  <c r="Q364"/>
  <c r="P364"/>
  <c r="O364"/>
  <c r="N364"/>
  <c r="M364"/>
  <c r="L364"/>
  <c r="K364"/>
  <c r="J364"/>
  <c r="I364"/>
  <c r="H364"/>
  <c r="G364"/>
  <c r="F364"/>
  <c r="E364"/>
  <c r="D364"/>
  <c r="R364" s="1"/>
  <c r="Q363"/>
  <c r="P363"/>
  <c r="O363"/>
  <c r="N363"/>
  <c r="M363"/>
  <c r="L363"/>
  <c r="K363"/>
  <c r="J363"/>
  <c r="I363"/>
  <c r="H363"/>
  <c r="G363"/>
  <c r="F363"/>
  <c r="R363" s="1"/>
  <c r="E363"/>
  <c r="D363"/>
  <c r="Q362"/>
  <c r="P362"/>
  <c r="O362"/>
  <c r="N362"/>
  <c r="M362"/>
  <c r="L362"/>
  <c r="K362"/>
  <c r="J362"/>
  <c r="I362"/>
  <c r="H362"/>
  <c r="G362"/>
  <c r="F362"/>
  <c r="R362" s="1"/>
  <c r="E362"/>
  <c r="D362"/>
  <c r="Q361"/>
  <c r="P361"/>
  <c r="O361"/>
  <c r="N361"/>
  <c r="M361"/>
  <c r="L361"/>
  <c r="K361"/>
  <c r="J361"/>
  <c r="I361"/>
  <c r="H361"/>
  <c r="G361"/>
  <c r="F361"/>
  <c r="E361"/>
  <c r="D361"/>
  <c r="R361" s="1"/>
  <c r="Q360"/>
  <c r="P360"/>
  <c r="O360"/>
  <c r="N360"/>
  <c r="M360"/>
  <c r="L360"/>
  <c r="K360"/>
  <c r="J360"/>
  <c r="I360"/>
  <c r="H360"/>
  <c r="G360"/>
  <c r="F360"/>
  <c r="E360"/>
  <c r="D360"/>
  <c r="R360" s="1"/>
  <c r="Q359"/>
  <c r="P359"/>
  <c r="O359"/>
  <c r="N359"/>
  <c r="M359"/>
  <c r="L359"/>
  <c r="K359"/>
  <c r="J359"/>
  <c r="I359"/>
  <c r="H359"/>
  <c r="G359"/>
  <c r="F359"/>
  <c r="R359" s="1"/>
  <c r="E359"/>
  <c r="D359"/>
  <c r="Q358"/>
  <c r="P358"/>
  <c r="O358"/>
  <c r="N358"/>
  <c r="M358"/>
  <c r="L358"/>
  <c r="K358"/>
  <c r="J358"/>
  <c r="I358"/>
  <c r="H358"/>
  <c r="G358"/>
  <c r="F358"/>
  <c r="R358" s="1"/>
  <c r="E358"/>
  <c r="D358"/>
  <c r="Q357"/>
  <c r="P357"/>
  <c r="O357"/>
  <c r="N357"/>
  <c r="M357"/>
  <c r="L357"/>
  <c r="K357"/>
  <c r="J357"/>
  <c r="I357"/>
  <c r="H357"/>
  <c r="G357"/>
  <c r="F357"/>
  <c r="E357"/>
  <c r="D357"/>
  <c r="R357" s="1"/>
  <c r="Q356"/>
  <c r="P356"/>
  <c r="O356"/>
  <c r="N356"/>
  <c r="M356"/>
  <c r="L356"/>
  <c r="K356"/>
  <c r="J356"/>
  <c r="I356"/>
  <c r="H356"/>
  <c r="G356"/>
  <c r="F356"/>
  <c r="E356"/>
  <c r="D356"/>
  <c r="R356" s="1"/>
  <c r="Q355"/>
  <c r="P355"/>
  <c r="O355"/>
  <c r="N355"/>
  <c r="M355"/>
  <c r="L355"/>
  <c r="K355"/>
  <c r="J355"/>
  <c r="I355"/>
  <c r="H355"/>
  <c r="G355"/>
  <c r="F355"/>
  <c r="R355" s="1"/>
  <c r="E355"/>
  <c r="D355"/>
  <c r="Q354"/>
  <c r="P354"/>
  <c r="O354"/>
  <c r="N354"/>
  <c r="M354"/>
  <c r="L354"/>
  <c r="K354"/>
  <c r="J354"/>
  <c r="I354"/>
  <c r="H354"/>
  <c r="G354"/>
  <c r="F354"/>
  <c r="R354" s="1"/>
  <c r="E354"/>
  <c r="D354"/>
  <c r="Q353"/>
  <c r="P353"/>
  <c r="O353"/>
  <c r="N353"/>
  <c r="M353"/>
  <c r="L353"/>
  <c r="K353"/>
  <c r="J353"/>
  <c r="I353"/>
  <c r="H353"/>
  <c r="G353"/>
  <c r="F353"/>
  <c r="E353"/>
  <c r="D353"/>
  <c r="R353" s="1"/>
  <c r="Q352"/>
  <c r="P352"/>
  <c r="O352"/>
  <c r="N352"/>
  <c r="M352"/>
  <c r="L352"/>
  <c r="K352"/>
  <c r="J352"/>
  <c r="I352"/>
  <c r="H352"/>
  <c r="G352"/>
  <c r="F352"/>
  <c r="E352"/>
  <c r="D352"/>
  <c r="R352" s="1"/>
  <c r="Q351"/>
  <c r="P351"/>
  <c r="O351"/>
  <c r="N351"/>
  <c r="M351"/>
  <c r="L351"/>
  <c r="K351"/>
  <c r="J351"/>
  <c r="I351"/>
  <c r="H351"/>
  <c r="G351"/>
  <c r="F351"/>
  <c r="R351" s="1"/>
  <c r="E351"/>
  <c r="D351"/>
  <c r="Q350"/>
  <c r="P350"/>
  <c r="O350"/>
  <c r="N350"/>
  <c r="M350"/>
  <c r="L350"/>
  <c r="K350"/>
  <c r="J350"/>
  <c r="I350"/>
  <c r="H350"/>
  <c r="G350"/>
  <c r="F350"/>
  <c r="R350" s="1"/>
  <c r="E350"/>
  <c r="D350"/>
  <c r="Q349"/>
  <c r="P349"/>
  <c r="O349"/>
  <c r="N349"/>
  <c r="M349"/>
  <c r="L349"/>
  <c r="K349"/>
  <c r="J349"/>
  <c r="I349"/>
  <c r="H349"/>
  <c r="G349"/>
  <c r="F349"/>
  <c r="E349"/>
  <c r="D349"/>
  <c r="R349" s="1"/>
  <c r="Q348"/>
  <c r="P348"/>
  <c r="O348"/>
  <c r="N348"/>
  <c r="M348"/>
  <c r="L348"/>
  <c r="K348"/>
  <c r="J348"/>
  <c r="I348"/>
  <c r="H348"/>
  <c r="G348"/>
  <c r="F348"/>
  <c r="E348"/>
  <c r="D348"/>
  <c r="R348" s="1"/>
  <c r="Q347"/>
  <c r="P347"/>
  <c r="O347"/>
  <c r="N347"/>
  <c r="M347"/>
  <c r="L347"/>
  <c r="K347"/>
  <c r="J347"/>
  <c r="I347"/>
  <c r="H347"/>
  <c r="G347"/>
  <c r="F347"/>
  <c r="R347" s="1"/>
  <c r="E347"/>
  <c r="D347"/>
  <c r="Q346"/>
  <c r="P346"/>
  <c r="O346"/>
  <c r="N346"/>
  <c r="M346"/>
  <c r="L346"/>
  <c r="K346"/>
  <c r="J346"/>
  <c r="I346"/>
  <c r="H346"/>
  <c r="G346"/>
  <c r="F346"/>
  <c r="R346" s="1"/>
  <c r="E346"/>
  <c r="D346"/>
  <c r="Q345"/>
  <c r="P345"/>
  <c r="O345"/>
  <c r="N345"/>
  <c r="M345"/>
  <c r="L345"/>
  <c r="K345"/>
  <c r="J345"/>
  <c r="I345"/>
  <c r="H345"/>
  <c r="G345"/>
  <c r="F345"/>
  <c r="E345"/>
  <c r="D345"/>
  <c r="R345" s="1"/>
  <c r="Q344"/>
  <c r="P344"/>
  <c r="O344"/>
  <c r="N344"/>
  <c r="M344"/>
  <c r="L344"/>
  <c r="K344"/>
  <c r="J344"/>
  <c r="I344"/>
  <c r="H344"/>
  <c r="G344"/>
  <c r="F344"/>
  <c r="E344"/>
  <c r="D344"/>
  <c r="R344" s="1"/>
  <c r="Q343"/>
  <c r="P343"/>
  <c r="O343"/>
  <c r="N343"/>
  <c r="M343"/>
  <c r="L343"/>
  <c r="K343"/>
  <c r="J343"/>
  <c r="I343"/>
  <c r="H343"/>
  <c r="G343"/>
  <c r="F343"/>
  <c r="R343" s="1"/>
  <c r="E343"/>
  <c r="D343"/>
  <c r="Q342"/>
  <c r="P342"/>
  <c r="O342"/>
  <c r="N342"/>
  <c r="M342"/>
  <c r="L342"/>
  <c r="K342"/>
  <c r="J342"/>
  <c r="I342"/>
  <c r="H342"/>
  <c r="G342"/>
  <c r="F342"/>
  <c r="R342" s="1"/>
  <c r="E342"/>
  <c r="D342"/>
  <c r="Q341"/>
  <c r="P341"/>
  <c r="O341"/>
  <c r="N341"/>
  <c r="M341"/>
  <c r="L341"/>
  <c r="K341"/>
  <c r="J341"/>
  <c r="I341"/>
  <c r="H341"/>
  <c r="G341"/>
  <c r="F341"/>
  <c r="E341"/>
  <c r="D341"/>
  <c r="R341" s="1"/>
  <c r="Q340"/>
  <c r="P340"/>
  <c r="O340"/>
  <c r="N340"/>
  <c r="M340"/>
  <c r="L340"/>
  <c r="K340"/>
  <c r="J340"/>
  <c r="I340"/>
  <c r="H340"/>
  <c r="G340"/>
  <c r="F340"/>
  <c r="E340"/>
  <c r="D340"/>
  <c r="R340" s="1"/>
  <c r="Q339"/>
  <c r="P339"/>
  <c r="O339"/>
  <c r="N339"/>
  <c r="M339"/>
  <c r="L339"/>
  <c r="K339"/>
  <c r="J339"/>
  <c r="I339"/>
  <c r="H339"/>
  <c r="G339"/>
  <c r="F339"/>
  <c r="R339" s="1"/>
  <c r="E339"/>
  <c r="D339"/>
  <c r="Q338"/>
  <c r="P338"/>
  <c r="O338"/>
  <c r="N338"/>
  <c r="M338"/>
  <c r="L338"/>
  <c r="K338"/>
  <c r="J338"/>
  <c r="I338"/>
  <c r="H338"/>
  <c r="G338"/>
  <c r="F338"/>
  <c r="R338" s="1"/>
  <c r="E338"/>
  <c r="D338"/>
  <c r="Q337"/>
  <c r="P337"/>
  <c r="O337"/>
  <c r="N337"/>
  <c r="M337"/>
  <c r="L337"/>
  <c r="K337"/>
  <c r="J337"/>
  <c r="I337"/>
  <c r="H337"/>
  <c r="G337"/>
  <c r="F337"/>
  <c r="E337"/>
  <c r="D337"/>
  <c r="R337" s="1"/>
  <c r="Q336"/>
  <c r="P336"/>
  <c r="O336"/>
  <c r="N336"/>
  <c r="M336"/>
  <c r="L336"/>
  <c r="K336"/>
  <c r="J336"/>
  <c r="I336"/>
  <c r="H336"/>
  <c r="G336"/>
  <c r="F336"/>
  <c r="E336"/>
  <c r="D336"/>
  <c r="R336" s="1"/>
  <c r="Q335"/>
  <c r="P335"/>
  <c r="O335"/>
  <c r="N335"/>
  <c r="M335"/>
  <c r="L335"/>
  <c r="K335"/>
  <c r="J335"/>
  <c r="I335"/>
  <c r="H335"/>
  <c r="G335"/>
  <c r="F335"/>
  <c r="R335" s="1"/>
  <c r="E335"/>
  <c r="D335"/>
  <c r="Q334"/>
  <c r="P334"/>
  <c r="O334"/>
  <c r="N334"/>
  <c r="M334"/>
  <c r="L334"/>
  <c r="K334"/>
  <c r="J334"/>
  <c r="I334"/>
  <c r="H334"/>
  <c r="G334"/>
  <c r="F334"/>
  <c r="R334" s="1"/>
  <c r="E334"/>
  <c r="D334"/>
  <c r="Q333"/>
  <c r="P333"/>
  <c r="O333"/>
  <c r="N333"/>
  <c r="M333"/>
  <c r="L333"/>
  <c r="K333"/>
  <c r="J333"/>
  <c r="I333"/>
  <c r="H333"/>
  <c r="G333"/>
  <c r="F333"/>
  <c r="E333"/>
  <c r="D333"/>
  <c r="R333" s="1"/>
  <c r="Q332"/>
  <c r="P332"/>
  <c r="O332"/>
  <c r="N332"/>
  <c r="M332"/>
  <c r="L332"/>
  <c r="K332"/>
  <c r="J332"/>
  <c r="I332"/>
  <c r="H332"/>
  <c r="G332"/>
  <c r="F332"/>
  <c r="E332"/>
  <c r="D332"/>
  <c r="R332" s="1"/>
  <c r="Q331"/>
  <c r="P331"/>
  <c r="O331"/>
  <c r="N331"/>
  <c r="M331"/>
  <c r="L331"/>
  <c r="K331"/>
  <c r="J331"/>
  <c r="I331"/>
  <c r="H331"/>
  <c r="G331"/>
  <c r="F331"/>
  <c r="R331" s="1"/>
  <c r="E331"/>
  <c r="D331"/>
  <c r="Q330"/>
  <c r="P330"/>
  <c r="O330"/>
  <c r="N330"/>
  <c r="M330"/>
  <c r="L330"/>
  <c r="K330"/>
  <c r="J330"/>
  <c r="I330"/>
  <c r="H330"/>
  <c r="G330"/>
  <c r="F330"/>
  <c r="R330" s="1"/>
  <c r="E330"/>
  <c r="D330"/>
  <c r="Q329"/>
  <c r="P329"/>
  <c r="O329"/>
  <c r="N329"/>
  <c r="M329"/>
  <c r="L329"/>
  <c r="K329"/>
  <c r="J329"/>
  <c r="I329"/>
  <c r="H329"/>
  <c r="G329"/>
  <c r="F329"/>
  <c r="E329"/>
  <c r="D329"/>
  <c r="R329" s="1"/>
  <c r="Q328"/>
  <c r="P328"/>
  <c r="O328"/>
  <c r="N328"/>
  <c r="M328"/>
  <c r="L328"/>
  <c r="K328"/>
  <c r="J328"/>
  <c r="I328"/>
  <c r="H328"/>
  <c r="G328"/>
  <c r="F328"/>
  <c r="E328"/>
  <c r="D328"/>
  <c r="R328" s="1"/>
  <c r="Q327"/>
  <c r="P327"/>
  <c r="O327"/>
  <c r="N327"/>
  <c r="M327"/>
  <c r="L327"/>
  <c r="K327"/>
  <c r="J327"/>
  <c r="I327"/>
  <c r="H327"/>
  <c r="G327"/>
  <c r="F327"/>
  <c r="E327"/>
  <c r="R327" s="1"/>
  <c r="D327"/>
  <c r="Q326"/>
  <c r="P326"/>
  <c r="O326"/>
  <c r="N326"/>
  <c r="M326"/>
  <c r="L326"/>
  <c r="K326"/>
  <c r="J326"/>
  <c r="I326"/>
  <c r="H326"/>
  <c r="G326"/>
  <c r="F326"/>
  <c r="R326" s="1"/>
  <c r="E326"/>
  <c r="D326"/>
  <c r="Q325"/>
  <c r="P325"/>
  <c r="O325"/>
  <c r="N325"/>
  <c r="M325"/>
  <c r="L325"/>
  <c r="K325"/>
  <c r="J325"/>
  <c r="I325"/>
  <c r="H325"/>
  <c r="G325"/>
  <c r="F325"/>
  <c r="E325"/>
  <c r="D325"/>
  <c r="R325" s="1"/>
  <c r="Q324"/>
  <c r="P324"/>
  <c r="O324"/>
  <c r="N324"/>
  <c r="M324"/>
  <c r="L324"/>
  <c r="K324"/>
  <c r="J324"/>
  <c r="I324"/>
  <c r="H324"/>
  <c r="G324"/>
  <c r="F324"/>
  <c r="E324"/>
  <c r="D324"/>
  <c r="R324" s="1"/>
  <c r="Q323"/>
  <c r="P323"/>
  <c r="O323"/>
  <c r="N323"/>
  <c r="M323"/>
  <c r="L323"/>
  <c r="K323"/>
  <c r="J323"/>
  <c r="I323"/>
  <c r="H323"/>
  <c r="G323"/>
  <c r="F323"/>
  <c r="E323"/>
  <c r="R323" s="1"/>
  <c r="D323"/>
  <c r="Q322"/>
  <c r="P322"/>
  <c r="O322"/>
  <c r="N322"/>
  <c r="M322"/>
  <c r="L322"/>
  <c r="K322"/>
  <c r="J322"/>
  <c r="I322"/>
  <c r="H322"/>
  <c r="G322"/>
  <c r="F322"/>
  <c r="R322" s="1"/>
  <c r="E322"/>
  <c r="D322"/>
  <c r="Q321"/>
  <c r="P321"/>
  <c r="O321"/>
  <c r="N321"/>
  <c r="M321"/>
  <c r="L321"/>
  <c r="K321"/>
  <c r="J321"/>
  <c r="I321"/>
  <c r="H321"/>
  <c r="G321"/>
  <c r="F321"/>
  <c r="E321"/>
  <c r="D321"/>
  <c r="R321" s="1"/>
  <c r="Q320"/>
  <c r="P320"/>
  <c r="O320"/>
  <c r="N320"/>
  <c r="M320"/>
  <c r="L320"/>
  <c r="K320"/>
  <c r="J320"/>
  <c r="I320"/>
  <c r="H320"/>
  <c r="G320"/>
  <c r="F320"/>
  <c r="E320"/>
  <c r="D320"/>
  <c r="R320" s="1"/>
  <c r="Q319"/>
  <c r="P319"/>
  <c r="O319"/>
  <c r="N319"/>
  <c r="M319"/>
  <c r="L319"/>
  <c r="K319"/>
  <c r="J319"/>
  <c r="I319"/>
  <c r="H319"/>
  <c r="G319"/>
  <c r="F319"/>
  <c r="E319"/>
  <c r="R319" s="1"/>
  <c r="D319"/>
  <c r="Q318"/>
  <c r="P318"/>
  <c r="O318"/>
  <c r="N318"/>
  <c r="M318"/>
  <c r="L318"/>
  <c r="K318"/>
  <c r="J318"/>
  <c r="I318"/>
  <c r="H318"/>
  <c r="G318"/>
  <c r="F318"/>
  <c r="R318" s="1"/>
  <c r="E318"/>
  <c r="D318"/>
  <c r="Q317"/>
  <c r="P317"/>
  <c r="O317"/>
  <c r="N317"/>
  <c r="M317"/>
  <c r="L317"/>
  <c r="K317"/>
  <c r="J317"/>
  <c r="I317"/>
  <c r="H317"/>
  <c r="G317"/>
  <c r="F317"/>
  <c r="E317"/>
  <c r="D317"/>
  <c r="R317" s="1"/>
  <c r="Q316"/>
  <c r="P316"/>
  <c r="O316"/>
  <c r="N316"/>
  <c r="M316"/>
  <c r="L316"/>
  <c r="K316"/>
  <c r="J316"/>
  <c r="I316"/>
  <c r="H316"/>
  <c r="G316"/>
  <c r="F316"/>
  <c r="E316"/>
  <c r="D316"/>
  <c r="R316" s="1"/>
  <c r="Q315"/>
  <c r="P315"/>
  <c r="O315"/>
  <c r="N315"/>
  <c r="M315"/>
  <c r="L315"/>
  <c r="K315"/>
  <c r="J315"/>
  <c r="I315"/>
  <c r="H315"/>
  <c r="G315"/>
  <c r="F315"/>
  <c r="E315"/>
  <c r="R315" s="1"/>
  <c r="D315"/>
  <c r="Q314"/>
  <c r="P314"/>
  <c r="O314"/>
  <c r="N314"/>
  <c r="M314"/>
  <c r="L314"/>
  <c r="K314"/>
  <c r="J314"/>
  <c r="I314"/>
  <c r="H314"/>
  <c r="G314"/>
  <c r="F314"/>
  <c r="R314" s="1"/>
  <c r="E314"/>
  <c r="D314"/>
  <c r="Q313"/>
  <c r="P313"/>
  <c r="O313"/>
  <c r="N313"/>
  <c r="M313"/>
  <c r="L313"/>
  <c r="K313"/>
  <c r="J313"/>
  <c r="I313"/>
  <c r="H313"/>
  <c r="G313"/>
  <c r="F313"/>
  <c r="E313"/>
  <c r="D313"/>
  <c r="R313" s="1"/>
  <c r="Q312"/>
  <c r="P312"/>
  <c r="O312"/>
  <c r="N312"/>
  <c r="M312"/>
  <c r="L312"/>
  <c r="K312"/>
  <c r="J312"/>
  <c r="I312"/>
  <c r="H312"/>
  <c r="G312"/>
  <c r="F312"/>
  <c r="E312"/>
  <c r="D312"/>
  <c r="R312" s="1"/>
  <c r="Q311"/>
  <c r="P311"/>
  <c r="O311"/>
  <c r="N311"/>
  <c r="M311"/>
  <c r="L311"/>
  <c r="K311"/>
  <c r="J311"/>
  <c r="I311"/>
  <c r="H311"/>
  <c r="G311"/>
  <c r="F311"/>
  <c r="E311"/>
  <c r="R311" s="1"/>
  <c r="D311"/>
  <c r="Q310"/>
  <c r="P310"/>
  <c r="O310"/>
  <c r="N310"/>
  <c r="M310"/>
  <c r="L310"/>
  <c r="K310"/>
  <c r="J310"/>
  <c r="I310"/>
  <c r="H310"/>
  <c r="G310"/>
  <c r="F310"/>
  <c r="R310" s="1"/>
  <c r="E310"/>
  <c r="D310"/>
  <c r="Q309"/>
  <c r="P309"/>
  <c r="O309"/>
  <c r="N309"/>
  <c r="M309"/>
  <c r="L309"/>
  <c r="K309"/>
  <c r="J309"/>
  <c r="I309"/>
  <c r="H309"/>
  <c r="G309"/>
  <c r="F309"/>
  <c r="E309"/>
  <c r="D309"/>
  <c r="R309" s="1"/>
  <c r="Q308"/>
  <c r="P308"/>
  <c r="O308"/>
  <c r="N308"/>
  <c r="M308"/>
  <c r="L308"/>
  <c r="K308"/>
  <c r="J308"/>
  <c r="I308"/>
  <c r="H308"/>
  <c r="G308"/>
  <c r="F308"/>
  <c r="E308"/>
  <c r="D308"/>
  <c r="R308" s="1"/>
  <c r="Q307"/>
  <c r="P307"/>
  <c r="O307"/>
  <c r="N307"/>
  <c r="M307"/>
  <c r="L307"/>
  <c r="K307"/>
  <c r="J307"/>
  <c r="I307"/>
  <c r="H307"/>
  <c r="G307"/>
  <c r="F307"/>
  <c r="E307"/>
  <c r="R307" s="1"/>
  <c r="D307"/>
  <c r="Q306"/>
  <c r="P306"/>
  <c r="O306"/>
  <c r="N306"/>
  <c r="M306"/>
  <c r="L306"/>
  <c r="K306"/>
  <c r="J306"/>
  <c r="I306"/>
  <c r="H306"/>
  <c r="G306"/>
  <c r="F306"/>
  <c r="R306" s="1"/>
  <c r="E306"/>
  <c r="D306"/>
  <c r="Q305"/>
  <c r="P305"/>
  <c r="O305"/>
  <c r="N305"/>
  <c r="M305"/>
  <c r="L305"/>
  <c r="K305"/>
  <c r="J305"/>
  <c r="I305"/>
  <c r="H305"/>
  <c r="G305"/>
  <c r="F305"/>
  <c r="E305"/>
  <c r="D305"/>
  <c r="R305" s="1"/>
  <c r="Q304"/>
  <c r="P304"/>
  <c r="O304"/>
  <c r="N304"/>
  <c r="M304"/>
  <c r="L304"/>
  <c r="K304"/>
  <c r="J304"/>
  <c r="I304"/>
  <c r="H304"/>
  <c r="G304"/>
  <c r="F304"/>
  <c r="E304"/>
  <c r="D304"/>
  <c r="R304" s="1"/>
  <c r="Q303"/>
  <c r="P303"/>
  <c r="O303"/>
  <c r="N303"/>
  <c r="M303"/>
  <c r="L303"/>
  <c r="K303"/>
  <c r="J303"/>
  <c r="I303"/>
  <c r="H303"/>
  <c r="G303"/>
  <c r="F303"/>
  <c r="E303"/>
  <c r="R303" s="1"/>
  <c r="D303"/>
  <c r="Q302"/>
  <c r="P302"/>
  <c r="O302"/>
  <c r="N302"/>
  <c r="M302"/>
  <c r="L302"/>
  <c r="K302"/>
  <c r="J302"/>
  <c r="I302"/>
  <c r="H302"/>
  <c r="G302"/>
  <c r="F302"/>
  <c r="R302" s="1"/>
  <c r="E302"/>
  <c r="D302"/>
  <c r="Q301"/>
  <c r="P301"/>
  <c r="O301"/>
  <c r="N301"/>
  <c r="M301"/>
  <c r="L301"/>
  <c r="K301"/>
  <c r="J301"/>
  <c r="I301"/>
  <c r="H301"/>
  <c r="G301"/>
  <c r="F301"/>
  <c r="E301"/>
  <c r="D301"/>
  <c r="R301" s="1"/>
  <c r="Q300"/>
  <c r="P300"/>
  <c r="O300"/>
  <c r="N300"/>
  <c r="M300"/>
  <c r="L300"/>
  <c r="K300"/>
  <c r="J300"/>
  <c r="I300"/>
  <c r="H300"/>
  <c r="G300"/>
  <c r="F300"/>
  <c r="E300"/>
  <c r="D300"/>
  <c r="R300" s="1"/>
  <c r="Q299"/>
  <c r="P299"/>
  <c r="O299"/>
  <c r="N299"/>
  <c r="M299"/>
  <c r="L299"/>
  <c r="K299"/>
  <c r="J299"/>
  <c r="I299"/>
  <c r="H299"/>
  <c r="G299"/>
  <c r="F299"/>
  <c r="E299"/>
  <c r="R299" s="1"/>
  <c r="D299"/>
  <c r="Q298"/>
  <c r="P298"/>
  <c r="O298"/>
  <c r="N298"/>
  <c r="M298"/>
  <c r="L298"/>
  <c r="K298"/>
  <c r="J298"/>
  <c r="I298"/>
  <c r="H298"/>
  <c r="G298"/>
  <c r="F298"/>
  <c r="R298" s="1"/>
  <c r="E298"/>
  <c r="D298"/>
  <c r="Q297"/>
  <c r="P297"/>
  <c r="O297"/>
  <c r="N297"/>
  <c r="M297"/>
  <c r="L297"/>
  <c r="K297"/>
  <c r="J297"/>
  <c r="I297"/>
  <c r="H297"/>
  <c r="G297"/>
  <c r="F297"/>
  <c r="E297"/>
  <c r="D297"/>
  <c r="R297" s="1"/>
  <c r="Q296"/>
  <c r="P296"/>
  <c r="O296"/>
  <c r="N296"/>
  <c r="M296"/>
  <c r="L296"/>
  <c r="K296"/>
  <c r="J296"/>
  <c r="I296"/>
  <c r="H296"/>
  <c r="G296"/>
  <c r="F296"/>
  <c r="E296"/>
  <c r="D296"/>
  <c r="R296" s="1"/>
  <c r="Q295"/>
  <c r="P295"/>
  <c r="O295"/>
  <c r="N295"/>
  <c r="M295"/>
  <c r="L295"/>
  <c r="K295"/>
  <c r="J295"/>
  <c r="I295"/>
  <c r="H295"/>
  <c r="G295"/>
  <c r="F295"/>
  <c r="E295"/>
  <c r="R295" s="1"/>
  <c r="D295"/>
  <c r="Q294"/>
  <c r="P294"/>
  <c r="O294"/>
  <c r="N294"/>
  <c r="M294"/>
  <c r="L294"/>
  <c r="K294"/>
  <c r="J294"/>
  <c r="I294"/>
  <c r="H294"/>
  <c r="G294"/>
  <c r="F294"/>
  <c r="R294" s="1"/>
  <c r="E294"/>
  <c r="D294"/>
  <c r="Q293"/>
  <c r="P293"/>
  <c r="O293"/>
  <c r="N293"/>
  <c r="M293"/>
  <c r="L293"/>
  <c r="K293"/>
  <c r="J293"/>
  <c r="I293"/>
  <c r="H293"/>
  <c r="G293"/>
  <c r="F293"/>
  <c r="E293"/>
  <c r="D293"/>
  <c r="R293" s="1"/>
  <c r="Q292"/>
  <c r="P292"/>
  <c r="O292"/>
  <c r="N292"/>
  <c r="M292"/>
  <c r="L292"/>
  <c r="K292"/>
  <c r="J292"/>
  <c r="I292"/>
  <c r="H292"/>
  <c r="G292"/>
  <c r="F292"/>
  <c r="E292"/>
  <c r="D292"/>
  <c r="R292" s="1"/>
  <c r="Q291"/>
  <c r="P291"/>
  <c r="O291"/>
  <c r="N291"/>
  <c r="M291"/>
  <c r="L291"/>
  <c r="K291"/>
  <c r="J291"/>
  <c r="I291"/>
  <c r="H291"/>
  <c r="G291"/>
  <c r="F291"/>
  <c r="E291"/>
  <c r="R291" s="1"/>
  <c r="D291"/>
  <c r="Q290"/>
  <c r="P290"/>
  <c r="O290"/>
  <c r="N290"/>
  <c r="M290"/>
  <c r="L290"/>
  <c r="K290"/>
  <c r="J290"/>
  <c r="I290"/>
  <c r="H290"/>
  <c r="G290"/>
  <c r="F290"/>
  <c r="R290" s="1"/>
  <c r="E290"/>
  <c r="D290"/>
  <c r="Q289"/>
  <c r="P289"/>
  <c r="O289"/>
  <c r="N289"/>
  <c r="M289"/>
  <c r="L289"/>
  <c r="K289"/>
  <c r="J289"/>
  <c r="I289"/>
  <c r="H289"/>
  <c r="G289"/>
  <c r="F289"/>
  <c r="E289"/>
  <c r="D289"/>
  <c r="R289" s="1"/>
  <c r="Q288"/>
  <c r="P288"/>
  <c r="O288"/>
  <c r="N288"/>
  <c r="M288"/>
  <c r="L288"/>
  <c r="K288"/>
  <c r="J288"/>
  <c r="I288"/>
  <c r="H288"/>
  <c r="G288"/>
  <c r="F288"/>
  <c r="E288"/>
  <c r="D288"/>
  <c r="R288" s="1"/>
  <c r="Q287"/>
  <c r="P287"/>
  <c r="O287"/>
  <c r="N287"/>
  <c r="M287"/>
  <c r="L287"/>
  <c r="K287"/>
  <c r="J287"/>
  <c r="I287"/>
  <c r="H287"/>
  <c r="G287"/>
  <c r="F287"/>
  <c r="E287"/>
  <c r="R287" s="1"/>
  <c r="D287"/>
  <c r="Q286"/>
  <c r="P286"/>
  <c r="O286"/>
  <c r="N286"/>
  <c r="M286"/>
  <c r="L286"/>
  <c r="K286"/>
  <c r="J286"/>
  <c r="I286"/>
  <c r="H286"/>
  <c r="G286"/>
  <c r="F286"/>
  <c r="E286"/>
  <c r="D286"/>
  <c r="R286" s="1"/>
  <c r="Q285"/>
  <c r="P285"/>
  <c r="O285"/>
  <c r="N285"/>
  <c r="M285"/>
  <c r="L285"/>
  <c r="K285"/>
  <c r="J285"/>
  <c r="I285"/>
  <c r="H285"/>
  <c r="G285"/>
  <c r="F285"/>
  <c r="E285"/>
  <c r="D285"/>
  <c r="R285" s="1"/>
  <c r="Q284"/>
  <c r="P284"/>
  <c r="O284"/>
  <c r="N284"/>
  <c r="M284"/>
  <c r="L284"/>
  <c r="K284"/>
  <c r="J284"/>
  <c r="I284"/>
  <c r="H284"/>
  <c r="G284"/>
  <c r="F284"/>
  <c r="E284"/>
  <c r="D284"/>
  <c r="R284" s="1"/>
  <c r="Q283"/>
  <c r="P283"/>
  <c r="O283"/>
  <c r="N283"/>
  <c r="M283"/>
  <c r="L283"/>
  <c r="K283"/>
  <c r="J283"/>
  <c r="I283"/>
  <c r="H283"/>
  <c r="G283"/>
  <c r="F283"/>
  <c r="E283"/>
  <c r="R283" s="1"/>
  <c r="D283"/>
  <c r="Q282"/>
  <c r="P282"/>
  <c r="O282"/>
  <c r="N282"/>
  <c r="M282"/>
  <c r="L282"/>
  <c r="K282"/>
  <c r="J282"/>
  <c r="I282"/>
  <c r="H282"/>
  <c r="G282"/>
  <c r="F282"/>
  <c r="R282" s="1"/>
  <c r="E282"/>
  <c r="D282"/>
  <c r="Q281"/>
  <c r="P281"/>
  <c r="O281"/>
  <c r="N281"/>
  <c r="M281"/>
  <c r="L281"/>
  <c r="K281"/>
  <c r="J281"/>
  <c r="I281"/>
  <c r="H281"/>
  <c r="G281"/>
  <c r="F281"/>
  <c r="E281"/>
  <c r="D281"/>
  <c r="R281" s="1"/>
  <c r="Q280"/>
  <c r="P280"/>
  <c r="O280"/>
  <c r="N280"/>
  <c r="M280"/>
  <c r="L280"/>
  <c r="K280"/>
  <c r="J280"/>
  <c r="I280"/>
  <c r="H280"/>
  <c r="G280"/>
  <c r="F280"/>
  <c r="E280"/>
  <c r="D280"/>
  <c r="R280" s="1"/>
  <c r="Q279"/>
  <c r="P279"/>
  <c r="O279"/>
  <c r="N279"/>
  <c r="M279"/>
  <c r="L279"/>
  <c r="K279"/>
  <c r="J279"/>
  <c r="I279"/>
  <c r="H279"/>
  <c r="G279"/>
  <c r="F279"/>
  <c r="E279"/>
  <c r="R279" s="1"/>
  <c r="D279"/>
  <c r="Q278"/>
  <c r="P278"/>
  <c r="O278"/>
  <c r="N278"/>
  <c r="M278"/>
  <c r="L278"/>
  <c r="K278"/>
  <c r="J278"/>
  <c r="I278"/>
  <c r="H278"/>
  <c r="G278"/>
  <c r="F278"/>
  <c r="R278" s="1"/>
  <c r="E278"/>
  <c r="D278"/>
  <c r="Q277"/>
  <c r="P277"/>
  <c r="O277"/>
  <c r="N277"/>
  <c r="M277"/>
  <c r="L277"/>
  <c r="K277"/>
  <c r="J277"/>
  <c r="I277"/>
  <c r="H277"/>
  <c r="G277"/>
  <c r="F277"/>
  <c r="E277"/>
  <c r="D277"/>
  <c r="R277" s="1"/>
  <c r="Q276"/>
  <c r="P276"/>
  <c r="O276"/>
  <c r="N276"/>
  <c r="M276"/>
  <c r="L276"/>
  <c r="K276"/>
  <c r="J276"/>
  <c r="I276"/>
  <c r="H276"/>
  <c r="G276"/>
  <c r="F276"/>
  <c r="E276"/>
  <c r="D276"/>
  <c r="R276" s="1"/>
  <c r="Q275"/>
  <c r="P275"/>
  <c r="O275"/>
  <c r="N275"/>
  <c r="M275"/>
  <c r="L275"/>
  <c r="K275"/>
  <c r="J275"/>
  <c r="I275"/>
  <c r="H275"/>
  <c r="G275"/>
  <c r="F275"/>
  <c r="E275"/>
  <c r="R275" s="1"/>
  <c r="D275"/>
  <c r="Q274"/>
  <c r="P274"/>
  <c r="O274"/>
  <c r="N274"/>
  <c r="M274"/>
  <c r="L274"/>
  <c r="K274"/>
  <c r="J274"/>
  <c r="I274"/>
  <c r="H274"/>
  <c r="G274"/>
  <c r="F274"/>
  <c r="R274" s="1"/>
  <c r="E274"/>
  <c r="D274"/>
  <c r="Q273"/>
  <c r="P273"/>
  <c r="O273"/>
  <c r="N273"/>
  <c r="M273"/>
  <c r="L273"/>
  <c r="K273"/>
  <c r="J273"/>
  <c r="I273"/>
  <c r="H273"/>
  <c r="G273"/>
  <c r="F273"/>
  <c r="E273"/>
  <c r="D273"/>
  <c r="R273" s="1"/>
  <c r="Q272"/>
  <c r="P272"/>
  <c r="O272"/>
  <c r="N272"/>
  <c r="M272"/>
  <c r="L272"/>
  <c r="K272"/>
  <c r="J272"/>
  <c r="I272"/>
  <c r="H272"/>
  <c r="G272"/>
  <c r="F272"/>
  <c r="E272"/>
  <c r="D272"/>
  <c r="R272" s="1"/>
  <c r="Q271"/>
  <c r="P271"/>
  <c r="O271"/>
  <c r="N271"/>
  <c r="M271"/>
  <c r="L271"/>
  <c r="K271"/>
  <c r="J271"/>
  <c r="I271"/>
  <c r="H271"/>
  <c r="G271"/>
  <c r="F271"/>
  <c r="E271"/>
  <c r="R271" s="1"/>
  <c r="D271"/>
  <c r="Q270"/>
  <c r="P270"/>
  <c r="O270"/>
  <c r="N270"/>
  <c r="M270"/>
  <c r="L270"/>
  <c r="K270"/>
  <c r="J270"/>
  <c r="I270"/>
  <c r="H270"/>
  <c r="G270"/>
  <c r="F270"/>
  <c r="R270" s="1"/>
  <c r="E270"/>
  <c r="D270"/>
  <c r="Q269"/>
  <c r="P269"/>
  <c r="O269"/>
  <c r="N269"/>
  <c r="M269"/>
  <c r="L269"/>
  <c r="K269"/>
  <c r="J269"/>
  <c r="I269"/>
  <c r="H269"/>
  <c r="G269"/>
  <c r="F269"/>
  <c r="E269"/>
  <c r="D269"/>
  <c r="R269" s="1"/>
  <c r="Q268"/>
  <c r="P268"/>
  <c r="O268"/>
  <c r="N268"/>
  <c r="M268"/>
  <c r="L268"/>
  <c r="K268"/>
  <c r="J268"/>
  <c r="I268"/>
  <c r="H268"/>
  <c r="G268"/>
  <c r="F268"/>
  <c r="E268"/>
  <c r="D268"/>
  <c r="R268" s="1"/>
  <c r="Q267"/>
  <c r="P267"/>
  <c r="O267"/>
  <c r="N267"/>
  <c r="M267"/>
  <c r="L267"/>
  <c r="K267"/>
  <c r="J267"/>
  <c r="I267"/>
  <c r="H267"/>
  <c r="G267"/>
  <c r="F267"/>
  <c r="E267"/>
  <c r="R267" s="1"/>
  <c r="D267"/>
  <c r="Q266"/>
  <c r="P266"/>
  <c r="O266"/>
  <c r="N266"/>
  <c r="M266"/>
  <c r="L266"/>
  <c r="K266"/>
  <c r="J266"/>
  <c r="I266"/>
  <c r="H266"/>
  <c r="G266"/>
  <c r="F266"/>
  <c r="R266" s="1"/>
  <c r="E266"/>
  <c r="D266"/>
  <c r="Q265"/>
  <c r="P265"/>
  <c r="O265"/>
  <c r="N265"/>
  <c r="M265"/>
  <c r="L265"/>
  <c r="K265"/>
  <c r="J265"/>
  <c r="I265"/>
  <c r="H265"/>
  <c r="G265"/>
  <c r="F265"/>
  <c r="E265"/>
  <c r="D265"/>
  <c r="R265" s="1"/>
  <c r="Q264"/>
  <c r="P264"/>
  <c r="O264"/>
  <c r="N264"/>
  <c r="M264"/>
  <c r="L264"/>
  <c r="K264"/>
  <c r="J264"/>
  <c r="I264"/>
  <c r="H264"/>
  <c r="G264"/>
  <c r="F264"/>
  <c r="E264"/>
  <c r="D264"/>
  <c r="R264" s="1"/>
  <c r="Q263"/>
  <c r="P263"/>
  <c r="O263"/>
  <c r="N263"/>
  <c r="M263"/>
  <c r="L263"/>
  <c r="K263"/>
  <c r="J263"/>
  <c r="I263"/>
  <c r="H263"/>
  <c r="G263"/>
  <c r="F263"/>
  <c r="E263"/>
  <c r="R263" s="1"/>
  <c r="D263"/>
  <c r="Q262"/>
  <c r="P262"/>
  <c r="O262"/>
  <c r="N262"/>
  <c r="M262"/>
  <c r="L262"/>
  <c r="K262"/>
  <c r="J262"/>
  <c r="I262"/>
  <c r="H262"/>
  <c r="G262"/>
  <c r="F262"/>
  <c r="R262" s="1"/>
  <c r="E262"/>
  <c r="D262"/>
  <c r="Q261"/>
  <c r="P261"/>
  <c r="O261"/>
  <c r="N261"/>
  <c r="M261"/>
  <c r="L261"/>
  <c r="K261"/>
  <c r="J261"/>
  <c r="I261"/>
  <c r="H261"/>
  <c r="G261"/>
  <c r="F261"/>
  <c r="E261"/>
  <c r="D261"/>
  <c r="R261" s="1"/>
  <c r="Q260"/>
  <c r="P260"/>
  <c r="O260"/>
  <c r="N260"/>
  <c r="M260"/>
  <c r="L260"/>
  <c r="K260"/>
  <c r="J260"/>
  <c r="I260"/>
  <c r="H260"/>
  <c r="G260"/>
  <c r="F260"/>
  <c r="E260"/>
  <c r="D260"/>
  <c r="R260" s="1"/>
  <c r="Q259"/>
  <c r="P259"/>
  <c r="O259"/>
  <c r="N259"/>
  <c r="M259"/>
  <c r="L259"/>
  <c r="K259"/>
  <c r="J259"/>
  <c r="I259"/>
  <c r="H259"/>
  <c r="G259"/>
  <c r="F259"/>
  <c r="E259"/>
  <c r="R259" s="1"/>
  <c r="D259"/>
  <c r="Q258"/>
  <c r="P258"/>
  <c r="O258"/>
  <c r="N258"/>
  <c r="M258"/>
  <c r="L258"/>
  <c r="K258"/>
  <c r="J258"/>
  <c r="I258"/>
  <c r="H258"/>
  <c r="G258"/>
  <c r="F258"/>
  <c r="R258" s="1"/>
  <c r="E258"/>
  <c r="D258"/>
  <c r="Q257"/>
  <c r="P257"/>
  <c r="O257"/>
  <c r="N257"/>
  <c r="M257"/>
  <c r="L257"/>
  <c r="K257"/>
  <c r="J257"/>
  <c r="I257"/>
  <c r="H257"/>
  <c r="G257"/>
  <c r="F257"/>
  <c r="E257"/>
  <c r="D257"/>
  <c r="R257" s="1"/>
  <c r="Q256"/>
  <c r="P256"/>
  <c r="O256"/>
  <c r="N256"/>
  <c r="M256"/>
  <c r="L256"/>
  <c r="K256"/>
  <c r="J256"/>
  <c r="I256"/>
  <c r="H256"/>
  <c r="G256"/>
  <c r="F256"/>
  <c r="E256"/>
  <c r="D256"/>
  <c r="R256" s="1"/>
  <c r="Q255"/>
  <c r="P255"/>
  <c r="O255"/>
  <c r="N255"/>
  <c r="M255"/>
  <c r="L255"/>
  <c r="K255"/>
  <c r="J255"/>
  <c r="I255"/>
  <c r="H255"/>
  <c r="G255"/>
  <c r="F255"/>
  <c r="E255"/>
  <c r="R255" s="1"/>
  <c r="D255"/>
  <c r="Q254"/>
  <c r="P254"/>
  <c r="O254"/>
  <c r="N254"/>
  <c r="M254"/>
  <c r="L254"/>
  <c r="K254"/>
  <c r="J254"/>
  <c r="I254"/>
  <c r="H254"/>
  <c r="G254"/>
  <c r="F254"/>
  <c r="R254" s="1"/>
  <c r="E254"/>
  <c r="D254"/>
  <c r="Q253"/>
  <c r="P253"/>
  <c r="O253"/>
  <c r="N253"/>
  <c r="M253"/>
  <c r="L253"/>
  <c r="K253"/>
  <c r="J253"/>
  <c r="I253"/>
  <c r="H253"/>
  <c r="G253"/>
  <c r="F253"/>
  <c r="E253"/>
  <c r="D253"/>
  <c r="R253" s="1"/>
  <c r="Q252"/>
  <c r="P252"/>
  <c r="O252"/>
  <c r="N252"/>
  <c r="M252"/>
  <c r="L252"/>
  <c r="K252"/>
  <c r="J252"/>
  <c r="I252"/>
  <c r="H252"/>
  <c r="G252"/>
  <c r="F252"/>
  <c r="E252"/>
  <c r="D252"/>
  <c r="R252" s="1"/>
  <c r="Q251"/>
  <c r="P251"/>
  <c r="O251"/>
  <c r="N251"/>
  <c r="M251"/>
  <c r="L251"/>
  <c r="K251"/>
  <c r="J251"/>
  <c r="I251"/>
  <c r="H251"/>
  <c r="G251"/>
  <c r="F251"/>
  <c r="E251"/>
  <c r="R251" s="1"/>
  <c r="D251"/>
  <c r="Q250"/>
  <c r="P250"/>
  <c r="O250"/>
  <c r="N250"/>
  <c r="M250"/>
  <c r="L250"/>
  <c r="K250"/>
  <c r="J250"/>
  <c r="I250"/>
  <c r="H250"/>
  <c r="G250"/>
  <c r="F250"/>
  <c r="R250" s="1"/>
  <c r="E250"/>
  <c r="D250"/>
  <c r="Q249"/>
  <c r="P249"/>
  <c r="O249"/>
  <c r="N249"/>
  <c r="M249"/>
  <c r="L249"/>
  <c r="K249"/>
  <c r="J249"/>
  <c r="I249"/>
  <c r="H249"/>
  <c r="G249"/>
  <c r="F249"/>
  <c r="E249"/>
  <c r="D249"/>
  <c r="R249" s="1"/>
  <c r="Q248"/>
  <c r="P248"/>
  <c r="O248"/>
  <c r="N248"/>
  <c r="M248"/>
  <c r="L248"/>
  <c r="K248"/>
  <c r="J248"/>
  <c r="I248"/>
  <c r="H248"/>
  <c r="G248"/>
  <c r="F248"/>
  <c r="E248"/>
  <c r="D248"/>
  <c r="R248" s="1"/>
  <c r="Q247"/>
  <c r="P247"/>
  <c r="O247"/>
  <c r="N247"/>
  <c r="M247"/>
  <c r="L247"/>
  <c r="K247"/>
  <c r="J247"/>
  <c r="I247"/>
  <c r="H247"/>
  <c r="G247"/>
  <c r="F247"/>
  <c r="E247"/>
  <c r="R247" s="1"/>
  <c r="D247"/>
  <c r="Q246"/>
  <c r="P246"/>
  <c r="O246"/>
  <c r="N246"/>
  <c r="M246"/>
  <c r="L246"/>
  <c r="K246"/>
  <c r="J246"/>
  <c r="I246"/>
  <c r="H246"/>
  <c r="G246"/>
  <c r="F246"/>
  <c r="R246" s="1"/>
  <c r="E246"/>
  <c r="D246"/>
  <c r="Q245"/>
  <c r="P245"/>
  <c r="O245"/>
  <c r="N245"/>
  <c r="M245"/>
  <c r="L245"/>
  <c r="K245"/>
  <c r="J245"/>
  <c r="I245"/>
  <c r="H245"/>
  <c r="G245"/>
  <c r="F245"/>
  <c r="E245"/>
  <c r="D245"/>
  <c r="R245" s="1"/>
  <c r="Q244"/>
  <c r="P244"/>
  <c r="O244"/>
  <c r="N244"/>
  <c r="M244"/>
  <c r="L244"/>
  <c r="K244"/>
  <c r="J244"/>
  <c r="I244"/>
  <c r="H244"/>
  <c r="G244"/>
  <c r="F244"/>
  <c r="E244"/>
  <c r="D244"/>
  <c r="R244" s="1"/>
  <c r="Q243"/>
  <c r="P243"/>
  <c r="O243"/>
  <c r="N243"/>
  <c r="M243"/>
  <c r="L243"/>
  <c r="K243"/>
  <c r="J243"/>
  <c r="I243"/>
  <c r="H243"/>
  <c r="G243"/>
  <c r="F243"/>
  <c r="E243"/>
  <c r="R243" s="1"/>
  <c r="D243"/>
  <c r="Q242"/>
  <c r="P242"/>
  <c r="O242"/>
  <c r="N242"/>
  <c r="M242"/>
  <c r="L242"/>
  <c r="K242"/>
  <c r="J242"/>
  <c r="I242"/>
  <c r="H242"/>
  <c r="G242"/>
  <c r="F242"/>
  <c r="R242" s="1"/>
  <c r="E242"/>
  <c r="D242"/>
  <c r="Q241"/>
  <c r="P241"/>
  <c r="O241"/>
  <c r="N241"/>
  <c r="M241"/>
  <c r="L241"/>
  <c r="K241"/>
  <c r="J241"/>
  <c r="I241"/>
  <c r="H241"/>
  <c r="G241"/>
  <c r="F241"/>
  <c r="E241"/>
  <c r="D241"/>
  <c r="R241" s="1"/>
  <c r="Q240"/>
  <c r="P240"/>
  <c r="O240"/>
  <c r="N240"/>
  <c r="M240"/>
  <c r="L240"/>
  <c r="K240"/>
  <c r="J240"/>
  <c r="I240"/>
  <c r="H240"/>
  <c r="G240"/>
  <c r="F240"/>
  <c r="E240"/>
  <c r="D240"/>
  <c r="R240" s="1"/>
  <c r="Q239"/>
  <c r="P239"/>
  <c r="O239"/>
  <c r="N239"/>
  <c r="M239"/>
  <c r="L239"/>
  <c r="K239"/>
  <c r="J239"/>
  <c r="I239"/>
  <c r="H239"/>
  <c r="G239"/>
  <c r="F239"/>
  <c r="E239"/>
  <c r="R239" s="1"/>
  <c r="D239"/>
  <c r="Q238"/>
  <c r="P238"/>
  <c r="O238"/>
  <c r="N238"/>
  <c r="M238"/>
  <c r="L238"/>
  <c r="K238"/>
  <c r="J238"/>
  <c r="I238"/>
  <c r="H238"/>
  <c r="G238"/>
  <c r="F238"/>
  <c r="R238" s="1"/>
  <c r="E238"/>
  <c r="D238"/>
  <c r="Q237"/>
  <c r="P237"/>
  <c r="O237"/>
  <c r="N237"/>
  <c r="M237"/>
  <c r="L237"/>
  <c r="K237"/>
  <c r="J237"/>
  <c r="I237"/>
  <c r="H237"/>
  <c r="G237"/>
  <c r="F237"/>
  <c r="E237"/>
  <c r="D237"/>
  <c r="R237" s="1"/>
  <c r="Q236"/>
  <c r="P236"/>
  <c r="O236"/>
  <c r="N236"/>
  <c r="M236"/>
  <c r="L236"/>
  <c r="K236"/>
  <c r="J236"/>
  <c r="I236"/>
  <c r="H236"/>
  <c r="G236"/>
  <c r="F236"/>
  <c r="E236"/>
  <c r="D236"/>
  <c r="R236" s="1"/>
  <c r="Q235"/>
  <c r="P235"/>
  <c r="O235"/>
  <c r="N235"/>
  <c r="M235"/>
  <c r="L235"/>
  <c r="K235"/>
  <c r="J235"/>
  <c r="I235"/>
  <c r="H235"/>
  <c r="G235"/>
  <c r="F235"/>
  <c r="E235"/>
  <c r="R235" s="1"/>
  <c r="D235"/>
  <c r="Q234"/>
  <c r="P234"/>
  <c r="O234"/>
  <c r="N234"/>
  <c r="M234"/>
  <c r="L234"/>
  <c r="K234"/>
  <c r="J234"/>
  <c r="I234"/>
  <c r="H234"/>
  <c r="G234"/>
  <c r="F234"/>
  <c r="R234" s="1"/>
  <c r="E234"/>
  <c r="D234"/>
  <c r="Q233"/>
  <c r="P233"/>
  <c r="O233"/>
  <c r="N233"/>
  <c r="M233"/>
  <c r="L233"/>
  <c r="K233"/>
  <c r="J233"/>
  <c r="I233"/>
  <c r="H233"/>
  <c r="G233"/>
  <c r="F233"/>
  <c r="E233"/>
  <c r="D233"/>
  <c r="R233" s="1"/>
  <c r="Q232"/>
  <c r="P232"/>
  <c r="O232"/>
  <c r="N232"/>
  <c r="M232"/>
  <c r="L232"/>
  <c r="K232"/>
  <c r="J232"/>
  <c r="I232"/>
  <c r="H232"/>
  <c r="G232"/>
  <c r="F232"/>
  <c r="E232"/>
  <c r="D232"/>
  <c r="R232" s="1"/>
  <c r="Q231"/>
  <c r="P231"/>
  <c r="O231"/>
  <c r="N231"/>
  <c r="M231"/>
  <c r="L231"/>
  <c r="K231"/>
  <c r="J231"/>
  <c r="I231"/>
  <c r="H231"/>
  <c r="G231"/>
  <c r="F231"/>
  <c r="E231"/>
  <c r="R231" s="1"/>
  <c r="D231"/>
  <c r="Q230"/>
  <c r="P230"/>
  <c r="O230"/>
  <c r="N230"/>
  <c r="M230"/>
  <c r="L230"/>
  <c r="K230"/>
  <c r="J230"/>
  <c r="I230"/>
  <c r="H230"/>
  <c r="G230"/>
  <c r="F230"/>
  <c r="R230" s="1"/>
  <c r="E230"/>
  <c r="D230"/>
  <c r="Q229"/>
  <c r="P229"/>
  <c r="O229"/>
  <c r="N229"/>
  <c r="M229"/>
  <c r="L229"/>
  <c r="K229"/>
  <c r="J229"/>
  <c r="I229"/>
  <c r="H229"/>
  <c r="G229"/>
  <c r="F229"/>
  <c r="E229"/>
  <c r="D229"/>
  <c r="R229" s="1"/>
  <c r="Q228"/>
  <c r="P228"/>
  <c r="O228"/>
  <c r="N228"/>
  <c r="M228"/>
  <c r="L228"/>
  <c r="K228"/>
  <c r="J228"/>
  <c r="I228"/>
  <c r="H228"/>
  <c r="G228"/>
  <c r="F228"/>
  <c r="E228"/>
  <c r="D228"/>
  <c r="R228" s="1"/>
  <c r="Q227"/>
  <c r="P227"/>
  <c r="O227"/>
  <c r="N227"/>
  <c r="M227"/>
  <c r="L227"/>
  <c r="K227"/>
  <c r="J227"/>
  <c r="I227"/>
  <c r="H227"/>
  <c r="G227"/>
  <c r="F227"/>
  <c r="E227"/>
  <c r="R227" s="1"/>
  <c r="D227"/>
  <c r="Q226"/>
  <c r="P226"/>
  <c r="O226"/>
  <c r="N226"/>
  <c r="M226"/>
  <c r="L226"/>
  <c r="K226"/>
  <c r="J226"/>
  <c r="I226"/>
  <c r="H226"/>
  <c r="G226"/>
  <c r="F226"/>
  <c r="R226" s="1"/>
  <c r="E226"/>
  <c r="D226"/>
  <c r="Q225"/>
  <c r="P225"/>
  <c r="O225"/>
  <c r="N225"/>
  <c r="M225"/>
  <c r="L225"/>
  <c r="K225"/>
  <c r="J225"/>
  <c r="I225"/>
  <c r="H225"/>
  <c r="G225"/>
  <c r="F225"/>
  <c r="E225"/>
  <c r="D225"/>
  <c r="R225" s="1"/>
  <c r="Q224"/>
  <c r="P224"/>
  <c r="O224"/>
  <c r="N224"/>
  <c r="M224"/>
  <c r="L224"/>
  <c r="K224"/>
  <c r="J224"/>
  <c r="I224"/>
  <c r="H224"/>
  <c r="G224"/>
  <c r="F224"/>
  <c r="E224"/>
  <c r="D224"/>
  <c r="R224" s="1"/>
  <c r="Q223"/>
  <c r="P223"/>
  <c r="O223"/>
  <c r="N223"/>
  <c r="M223"/>
  <c r="L223"/>
  <c r="K223"/>
  <c r="J223"/>
  <c r="I223"/>
  <c r="H223"/>
  <c r="G223"/>
  <c r="F223"/>
  <c r="E223"/>
  <c r="R223" s="1"/>
  <c r="D223"/>
  <c r="Q222"/>
  <c r="P222"/>
  <c r="O222"/>
  <c r="N222"/>
  <c r="M222"/>
  <c r="L222"/>
  <c r="K222"/>
  <c r="J222"/>
  <c r="I222"/>
  <c r="H222"/>
  <c r="G222"/>
  <c r="F222"/>
  <c r="R222" s="1"/>
  <c r="E222"/>
  <c r="D222"/>
  <c r="Q221"/>
  <c r="P221"/>
  <c r="O221"/>
  <c r="N221"/>
  <c r="M221"/>
  <c r="L221"/>
  <c r="K221"/>
  <c r="J221"/>
  <c r="I221"/>
  <c r="H221"/>
  <c r="G221"/>
  <c r="F221"/>
  <c r="E221"/>
  <c r="D221"/>
  <c r="R221" s="1"/>
  <c r="Q220"/>
  <c r="P220"/>
  <c r="O220"/>
  <c r="N220"/>
  <c r="M220"/>
  <c r="L220"/>
  <c r="K220"/>
  <c r="J220"/>
  <c r="I220"/>
  <c r="H220"/>
  <c r="G220"/>
  <c r="F220"/>
  <c r="E220"/>
  <c r="D220"/>
  <c r="R220" s="1"/>
  <c r="Q219"/>
  <c r="P219"/>
  <c r="O219"/>
  <c r="N219"/>
  <c r="M219"/>
  <c r="L219"/>
  <c r="K219"/>
  <c r="J219"/>
  <c r="I219"/>
  <c r="H219"/>
  <c r="G219"/>
  <c r="F219"/>
  <c r="E219"/>
  <c r="R219" s="1"/>
  <c r="D219"/>
  <c r="Q218"/>
  <c r="P218"/>
  <c r="O218"/>
  <c r="N218"/>
  <c r="M218"/>
  <c r="L218"/>
  <c r="K218"/>
  <c r="J218"/>
  <c r="I218"/>
  <c r="H218"/>
  <c r="G218"/>
  <c r="F218"/>
  <c r="R218" s="1"/>
  <c r="E218"/>
  <c r="D218"/>
  <c r="Q217"/>
  <c r="P217"/>
  <c r="O217"/>
  <c r="N217"/>
  <c r="M217"/>
  <c r="L217"/>
  <c r="K217"/>
  <c r="J217"/>
  <c r="I217"/>
  <c r="H217"/>
  <c r="G217"/>
  <c r="F217"/>
  <c r="E217"/>
  <c r="D217"/>
  <c r="R217" s="1"/>
  <c r="Q216"/>
  <c r="P216"/>
  <c r="O216"/>
  <c r="N216"/>
  <c r="M216"/>
  <c r="L216"/>
  <c r="K216"/>
  <c r="J216"/>
  <c r="I216"/>
  <c r="H216"/>
  <c r="G216"/>
  <c r="F216"/>
  <c r="E216"/>
  <c r="D216"/>
  <c r="R216" s="1"/>
  <c r="Q215"/>
  <c r="P215"/>
  <c r="O215"/>
  <c r="N215"/>
  <c r="M215"/>
  <c r="L215"/>
  <c r="K215"/>
  <c r="J215"/>
  <c r="I215"/>
  <c r="H215"/>
  <c r="G215"/>
  <c r="F215"/>
  <c r="E215"/>
  <c r="R215" s="1"/>
  <c r="D215"/>
  <c r="Q214"/>
  <c r="P214"/>
  <c r="O214"/>
  <c r="N214"/>
  <c r="M214"/>
  <c r="L214"/>
  <c r="K214"/>
  <c r="J214"/>
  <c r="I214"/>
  <c r="H214"/>
  <c r="G214"/>
  <c r="F214"/>
  <c r="R214" s="1"/>
  <c r="E214"/>
  <c r="D214"/>
  <c r="Q213"/>
  <c r="P213"/>
  <c r="O213"/>
  <c r="N213"/>
  <c r="M213"/>
  <c r="L213"/>
  <c r="K213"/>
  <c r="J213"/>
  <c r="I213"/>
  <c r="H213"/>
  <c r="G213"/>
  <c r="F213"/>
  <c r="E213"/>
  <c r="D213"/>
  <c r="R213" s="1"/>
  <c r="Q212"/>
  <c r="P212"/>
  <c r="O212"/>
  <c r="N212"/>
  <c r="M212"/>
  <c r="L212"/>
  <c r="K212"/>
  <c r="J212"/>
  <c r="I212"/>
  <c r="H212"/>
  <c r="G212"/>
  <c r="F212"/>
  <c r="E212"/>
  <c r="D212"/>
  <c r="R212" s="1"/>
  <c r="Q211"/>
  <c r="P211"/>
  <c r="O211"/>
  <c r="N211"/>
  <c r="M211"/>
  <c r="L211"/>
  <c r="K211"/>
  <c r="J211"/>
  <c r="I211"/>
  <c r="H211"/>
  <c r="G211"/>
  <c r="F211"/>
  <c r="E211"/>
  <c r="R211" s="1"/>
  <c r="D211"/>
  <c r="Q210"/>
  <c r="P210"/>
  <c r="O210"/>
  <c r="N210"/>
  <c r="M210"/>
  <c r="L210"/>
  <c r="K210"/>
  <c r="J210"/>
  <c r="I210"/>
  <c r="H210"/>
  <c r="G210"/>
  <c r="F210"/>
  <c r="R210" s="1"/>
  <c r="E210"/>
  <c r="D210"/>
  <c r="Q209"/>
  <c r="P209"/>
  <c r="O209"/>
  <c r="N209"/>
  <c r="M209"/>
  <c r="L209"/>
  <c r="K209"/>
  <c r="J209"/>
  <c r="I209"/>
  <c r="H209"/>
  <c r="G209"/>
  <c r="F209"/>
  <c r="E209"/>
  <c r="D209"/>
  <c r="R209" s="1"/>
  <c r="Q208"/>
  <c r="P208"/>
  <c r="O208"/>
  <c r="N208"/>
  <c r="M208"/>
  <c r="L208"/>
  <c r="K208"/>
  <c r="J208"/>
  <c r="I208"/>
  <c r="H208"/>
  <c r="G208"/>
  <c r="F208"/>
  <c r="E208"/>
  <c r="D208"/>
  <c r="R208" s="1"/>
  <c r="Q207"/>
  <c r="P207"/>
  <c r="O207"/>
  <c r="N207"/>
  <c r="M207"/>
  <c r="L207"/>
  <c r="K207"/>
  <c r="J207"/>
  <c r="I207"/>
  <c r="H207"/>
  <c r="G207"/>
  <c r="F207"/>
  <c r="E207"/>
  <c r="R207" s="1"/>
  <c r="D207"/>
  <c r="Q206"/>
  <c r="P206"/>
  <c r="O206"/>
  <c r="N206"/>
  <c r="M206"/>
  <c r="L206"/>
  <c r="K206"/>
  <c r="J206"/>
  <c r="I206"/>
  <c r="H206"/>
  <c r="G206"/>
  <c r="F206"/>
  <c r="R206" s="1"/>
  <c r="E206"/>
  <c r="D206"/>
  <c r="Q205"/>
  <c r="P205"/>
  <c r="O205"/>
  <c r="N205"/>
  <c r="M205"/>
  <c r="L205"/>
  <c r="K205"/>
  <c r="J205"/>
  <c r="I205"/>
  <c r="H205"/>
  <c r="G205"/>
  <c r="F205"/>
  <c r="E205"/>
  <c r="D205"/>
  <c r="R205" s="1"/>
  <c r="Q204"/>
  <c r="P204"/>
  <c r="O204"/>
  <c r="N204"/>
  <c r="M204"/>
  <c r="L204"/>
  <c r="K204"/>
  <c r="J204"/>
  <c r="I204"/>
  <c r="H204"/>
  <c r="G204"/>
  <c r="F204"/>
  <c r="E204"/>
  <c r="D204"/>
  <c r="R204" s="1"/>
  <c r="Q203"/>
  <c r="P203"/>
  <c r="O203"/>
  <c r="N203"/>
  <c r="M203"/>
  <c r="L203"/>
  <c r="K203"/>
  <c r="J203"/>
  <c r="I203"/>
  <c r="H203"/>
  <c r="G203"/>
  <c r="F203"/>
  <c r="E203"/>
  <c r="D203"/>
  <c r="Q202"/>
  <c r="P202"/>
  <c r="O202"/>
  <c r="N202"/>
  <c r="M202"/>
  <c r="L202"/>
  <c r="K202"/>
  <c r="J202"/>
  <c r="I202"/>
  <c r="H202"/>
  <c r="G202"/>
  <c r="F202"/>
  <c r="R202" s="1"/>
  <c r="E202"/>
  <c r="D202"/>
  <c r="Q201"/>
  <c r="P201"/>
  <c r="O201"/>
  <c r="N201"/>
  <c r="M201"/>
  <c r="L201"/>
  <c r="K201"/>
  <c r="J201"/>
  <c r="I201"/>
  <c r="H201"/>
  <c r="G201"/>
  <c r="F201"/>
  <c r="E201"/>
  <c r="D201"/>
  <c r="R201" s="1"/>
  <c r="Q200"/>
  <c r="P200"/>
  <c r="O200"/>
  <c r="N200"/>
  <c r="M200"/>
  <c r="L200"/>
  <c r="K200"/>
  <c r="J200"/>
  <c r="I200"/>
  <c r="H200"/>
  <c r="G200"/>
  <c r="F200"/>
  <c r="E200"/>
  <c r="D200"/>
  <c r="R200" s="1"/>
  <c r="Q199"/>
  <c r="P199"/>
  <c r="O199"/>
  <c r="N199"/>
  <c r="M199"/>
  <c r="L199"/>
  <c r="K199"/>
  <c r="J199"/>
  <c r="I199"/>
  <c r="H199"/>
  <c r="G199"/>
  <c r="F199"/>
  <c r="E199"/>
  <c r="R199" s="1"/>
  <c r="D199"/>
  <c r="Q198"/>
  <c r="P198"/>
  <c r="O198"/>
  <c r="N198"/>
  <c r="M198"/>
  <c r="L198"/>
  <c r="K198"/>
  <c r="J198"/>
  <c r="I198"/>
  <c r="H198"/>
  <c r="G198"/>
  <c r="F198"/>
  <c r="R198" s="1"/>
  <c r="E198"/>
  <c r="D198"/>
  <c r="Q197"/>
  <c r="P197"/>
  <c r="O197"/>
  <c r="N197"/>
  <c r="M197"/>
  <c r="L197"/>
  <c r="K197"/>
  <c r="J197"/>
  <c r="I197"/>
  <c r="H197"/>
  <c r="G197"/>
  <c r="F197"/>
  <c r="E197"/>
  <c r="D197"/>
  <c r="Q196"/>
  <c r="P196"/>
  <c r="O196"/>
  <c r="N196"/>
  <c r="M196"/>
  <c r="L196"/>
  <c r="K196"/>
  <c r="J196"/>
  <c r="I196"/>
  <c r="H196"/>
  <c r="G196"/>
  <c r="F196"/>
  <c r="E196"/>
  <c r="D196"/>
  <c r="R196" s="1"/>
  <c r="Q195"/>
  <c r="P195"/>
  <c r="O195"/>
  <c r="N195"/>
  <c r="M195"/>
  <c r="L195"/>
  <c r="K195"/>
  <c r="J195"/>
  <c r="I195"/>
  <c r="H195"/>
  <c r="G195"/>
  <c r="F195"/>
  <c r="E195"/>
  <c r="D195"/>
  <c r="Q194"/>
  <c r="P194"/>
  <c r="O194"/>
  <c r="N194"/>
  <c r="M194"/>
  <c r="L194"/>
  <c r="K194"/>
  <c r="J194"/>
  <c r="I194"/>
  <c r="H194"/>
  <c r="G194"/>
  <c r="F194"/>
  <c r="R194" s="1"/>
  <c r="E194"/>
  <c r="D194"/>
  <c r="Q193"/>
  <c r="P193"/>
  <c r="O193"/>
  <c r="N193"/>
  <c r="M193"/>
  <c r="L193"/>
  <c r="K193"/>
  <c r="J193"/>
  <c r="I193"/>
  <c r="H193"/>
  <c r="G193"/>
  <c r="F193"/>
  <c r="E193"/>
  <c r="D193"/>
  <c r="R193" s="1"/>
  <c r="Q192"/>
  <c r="P192"/>
  <c r="O192"/>
  <c r="N192"/>
  <c r="M192"/>
  <c r="L192"/>
  <c r="K192"/>
  <c r="J192"/>
  <c r="I192"/>
  <c r="H192"/>
  <c r="G192"/>
  <c r="F192"/>
  <c r="E192"/>
  <c r="D192"/>
  <c r="R192" s="1"/>
  <c r="Q191"/>
  <c r="P191"/>
  <c r="O191"/>
  <c r="N191"/>
  <c r="M191"/>
  <c r="L191"/>
  <c r="K191"/>
  <c r="J191"/>
  <c r="I191"/>
  <c r="H191"/>
  <c r="G191"/>
  <c r="F191"/>
  <c r="E191"/>
  <c r="R191" s="1"/>
  <c r="D191"/>
  <c r="Q190"/>
  <c r="P190"/>
  <c r="O190"/>
  <c r="N190"/>
  <c r="M190"/>
  <c r="L190"/>
  <c r="K190"/>
  <c r="J190"/>
  <c r="I190"/>
  <c r="H190"/>
  <c r="G190"/>
  <c r="F190"/>
  <c r="E190"/>
  <c r="D190"/>
  <c r="R190" s="1"/>
  <c r="Q189"/>
  <c r="P189"/>
  <c r="O189"/>
  <c r="N189"/>
  <c r="M189"/>
  <c r="L189"/>
  <c r="K189"/>
  <c r="J189"/>
  <c r="I189"/>
  <c r="H189"/>
  <c r="G189"/>
  <c r="F189"/>
  <c r="E189"/>
  <c r="D189"/>
  <c r="R189" s="1"/>
  <c r="Q188"/>
  <c r="P188"/>
  <c r="O188"/>
  <c r="N188"/>
  <c r="M188"/>
  <c r="L188"/>
  <c r="K188"/>
  <c r="J188"/>
  <c r="I188"/>
  <c r="H188"/>
  <c r="G188"/>
  <c r="F188"/>
  <c r="E188"/>
  <c r="D188"/>
  <c r="R188" s="1"/>
  <c r="Q187"/>
  <c r="P187"/>
  <c r="O187"/>
  <c r="N187"/>
  <c r="M187"/>
  <c r="L187"/>
  <c r="K187"/>
  <c r="J187"/>
  <c r="I187"/>
  <c r="H187"/>
  <c r="G187"/>
  <c r="F187"/>
  <c r="E187"/>
  <c r="D187"/>
  <c r="Q186"/>
  <c r="P186"/>
  <c r="O186"/>
  <c r="N186"/>
  <c r="M186"/>
  <c r="L186"/>
  <c r="K186"/>
  <c r="J186"/>
  <c r="I186"/>
  <c r="H186"/>
  <c r="G186"/>
  <c r="F186"/>
  <c r="R186" s="1"/>
  <c r="E186"/>
  <c r="D186"/>
  <c r="Q185"/>
  <c r="P185"/>
  <c r="O185"/>
  <c r="N185"/>
  <c r="M185"/>
  <c r="L185"/>
  <c r="K185"/>
  <c r="J185"/>
  <c r="I185"/>
  <c r="H185"/>
  <c r="G185"/>
  <c r="F185"/>
  <c r="E185"/>
  <c r="D185"/>
  <c r="R185" s="1"/>
  <c r="Q184"/>
  <c r="P184"/>
  <c r="O184"/>
  <c r="N184"/>
  <c r="M184"/>
  <c r="L184"/>
  <c r="K184"/>
  <c r="J184"/>
  <c r="I184"/>
  <c r="H184"/>
  <c r="G184"/>
  <c r="F184"/>
  <c r="R184" s="1"/>
  <c r="E184"/>
  <c r="D184"/>
  <c r="Q183"/>
  <c r="P183"/>
  <c r="O183"/>
  <c r="N183"/>
  <c r="M183"/>
  <c r="L183"/>
  <c r="K183"/>
  <c r="J183"/>
  <c r="I183"/>
  <c r="H183"/>
  <c r="G183"/>
  <c r="F183"/>
  <c r="R183" s="1"/>
  <c r="E183"/>
  <c r="D183"/>
  <c r="Q182"/>
  <c r="P182"/>
  <c r="O182"/>
  <c r="N182"/>
  <c r="M182"/>
  <c r="L182"/>
  <c r="K182"/>
  <c r="J182"/>
  <c r="I182"/>
  <c r="H182"/>
  <c r="G182"/>
  <c r="F182"/>
  <c r="E182"/>
  <c r="D182"/>
  <c r="R182" s="1"/>
  <c r="Q181"/>
  <c r="P181"/>
  <c r="O181"/>
  <c r="N181"/>
  <c r="M181"/>
  <c r="L181"/>
  <c r="K181"/>
  <c r="J181"/>
  <c r="I181"/>
  <c r="H181"/>
  <c r="G181"/>
  <c r="F181"/>
  <c r="E181"/>
  <c r="D181"/>
  <c r="Q180"/>
  <c r="P180"/>
  <c r="O180"/>
  <c r="N180"/>
  <c r="M180"/>
  <c r="L180"/>
  <c r="K180"/>
  <c r="J180"/>
  <c r="I180"/>
  <c r="H180"/>
  <c r="G180"/>
  <c r="F180"/>
  <c r="R180" s="1"/>
  <c r="E180"/>
  <c r="D180"/>
  <c r="Q179"/>
  <c r="P179"/>
  <c r="O179"/>
  <c r="N179"/>
  <c r="M179"/>
  <c r="L179"/>
  <c r="K179"/>
  <c r="J179"/>
  <c r="I179"/>
  <c r="H179"/>
  <c r="G179"/>
  <c r="F179"/>
  <c r="E179"/>
  <c r="D179"/>
  <c r="R179" s="1"/>
  <c r="Q178"/>
  <c r="P178"/>
  <c r="O178"/>
  <c r="N178"/>
  <c r="M178"/>
  <c r="L178"/>
  <c r="K178"/>
  <c r="J178"/>
  <c r="I178"/>
  <c r="H178"/>
  <c r="G178"/>
  <c r="F178"/>
  <c r="E178"/>
  <c r="D178"/>
  <c r="R178" s="1"/>
  <c r="Q177"/>
  <c r="P177"/>
  <c r="O177"/>
  <c r="N177"/>
  <c r="M177"/>
  <c r="L177"/>
  <c r="K177"/>
  <c r="J177"/>
  <c r="I177"/>
  <c r="H177"/>
  <c r="G177"/>
  <c r="F177"/>
  <c r="R177" s="1"/>
  <c r="E177"/>
  <c r="D177"/>
  <c r="Q176"/>
  <c r="P176"/>
  <c r="O176"/>
  <c r="N176"/>
  <c r="M176"/>
  <c r="L176"/>
  <c r="K176"/>
  <c r="J176"/>
  <c r="I176"/>
  <c r="H176"/>
  <c r="G176"/>
  <c r="F176"/>
  <c r="R176" s="1"/>
  <c r="E176"/>
  <c r="D176"/>
  <c r="Q175"/>
  <c r="P175"/>
  <c r="O175"/>
  <c r="N175"/>
  <c r="M175"/>
  <c r="L175"/>
  <c r="K175"/>
  <c r="J175"/>
  <c r="I175"/>
  <c r="H175"/>
  <c r="G175"/>
  <c r="F175"/>
  <c r="E175"/>
  <c r="D175"/>
  <c r="R175" s="1"/>
  <c r="Q174"/>
  <c r="P174"/>
  <c r="O174"/>
  <c r="N174"/>
  <c r="M174"/>
  <c r="L174"/>
  <c r="K174"/>
  <c r="J174"/>
  <c r="I174"/>
  <c r="H174"/>
  <c r="G174"/>
  <c r="F174"/>
  <c r="E174"/>
  <c r="D174"/>
  <c r="R174" s="1"/>
  <c r="Q173"/>
  <c r="P173"/>
  <c r="O173"/>
  <c r="N173"/>
  <c r="M173"/>
  <c r="L173"/>
  <c r="K173"/>
  <c r="J173"/>
  <c r="I173"/>
  <c r="H173"/>
  <c r="G173"/>
  <c r="F173"/>
  <c r="R173" s="1"/>
  <c r="E173"/>
  <c r="D173"/>
  <c r="Q172"/>
  <c r="P172"/>
  <c r="O172"/>
  <c r="N172"/>
  <c r="M172"/>
  <c r="L172"/>
  <c r="K172"/>
  <c r="J172"/>
  <c r="I172"/>
  <c r="H172"/>
  <c r="G172"/>
  <c r="F172"/>
  <c r="R172" s="1"/>
  <c r="E172"/>
  <c r="D172"/>
  <c r="Q171"/>
  <c r="P171"/>
  <c r="O171"/>
  <c r="N171"/>
  <c r="M171"/>
  <c r="L171"/>
  <c r="K171"/>
  <c r="J171"/>
  <c r="I171"/>
  <c r="H171"/>
  <c r="G171"/>
  <c r="F171"/>
  <c r="E171"/>
  <c r="D171"/>
  <c r="R171" s="1"/>
  <c r="Q170"/>
  <c r="P170"/>
  <c r="O170"/>
  <c r="N170"/>
  <c r="M170"/>
  <c r="L170"/>
  <c r="K170"/>
  <c r="J170"/>
  <c r="I170"/>
  <c r="H170"/>
  <c r="G170"/>
  <c r="F170"/>
  <c r="E170"/>
  <c r="D170"/>
  <c r="R170" s="1"/>
  <c r="Q169"/>
  <c r="P169"/>
  <c r="O169"/>
  <c r="N169"/>
  <c r="M169"/>
  <c r="L169"/>
  <c r="K169"/>
  <c r="J169"/>
  <c r="I169"/>
  <c r="H169"/>
  <c r="G169"/>
  <c r="F169"/>
  <c r="R169" s="1"/>
  <c r="E169"/>
  <c r="D169"/>
  <c r="Q168"/>
  <c r="P168"/>
  <c r="O168"/>
  <c r="N168"/>
  <c r="M168"/>
  <c r="L168"/>
  <c r="K168"/>
  <c r="J168"/>
  <c r="I168"/>
  <c r="H168"/>
  <c r="G168"/>
  <c r="F168"/>
  <c r="R168" s="1"/>
  <c r="E168"/>
  <c r="D168"/>
  <c r="Q167"/>
  <c r="P167"/>
  <c r="O167"/>
  <c r="N167"/>
  <c r="M167"/>
  <c r="L167"/>
  <c r="K167"/>
  <c r="J167"/>
  <c r="I167"/>
  <c r="H167"/>
  <c r="G167"/>
  <c r="F167"/>
  <c r="E167"/>
  <c r="D167"/>
  <c r="R167" s="1"/>
  <c r="Q166"/>
  <c r="P166"/>
  <c r="O166"/>
  <c r="N166"/>
  <c r="M166"/>
  <c r="L166"/>
  <c r="K166"/>
  <c r="J166"/>
  <c r="I166"/>
  <c r="H166"/>
  <c r="G166"/>
  <c r="F166"/>
  <c r="E166"/>
  <c r="D166"/>
  <c r="R166" s="1"/>
  <c r="Q165"/>
  <c r="P165"/>
  <c r="O165"/>
  <c r="N165"/>
  <c r="M165"/>
  <c r="L165"/>
  <c r="K165"/>
  <c r="J165"/>
  <c r="I165"/>
  <c r="H165"/>
  <c r="G165"/>
  <c r="F165"/>
  <c r="R165" s="1"/>
  <c r="E165"/>
  <c r="D165"/>
  <c r="Q164"/>
  <c r="P164"/>
  <c r="O164"/>
  <c r="N164"/>
  <c r="M164"/>
  <c r="L164"/>
  <c r="K164"/>
  <c r="J164"/>
  <c r="I164"/>
  <c r="H164"/>
  <c r="G164"/>
  <c r="F164"/>
  <c r="R164" s="1"/>
  <c r="E164"/>
  <c r="D164"/>
  <c r="Q163"/>
  <c r="P163"/>
  <c r="O163"/>
  <c r="N163"/>
  <c r="M163"/>
  <c r="L163"/>
  <c r="K163"/>
  <c r="J163"/>
  <c r="I163"/>
  <c r="H163"/>
  <c r="G163"/>
  <c r="F163"/>
  <c r="E163"/>
  <c r="D163"/>
  <c r="R163" s="1"/>
  <c r="Q162"/>
  <c r="P162"/>
  <c r="O162"/>
  <c r="N162"/>
  <c r="M162"/>
  <c r="L162"/>
  <c r="K162"/>
  <c r="J162"/>
  <c r="I162"/>
  <c r="H162"/>
  <c r="G162"/>
  <c r="F162"/>
  <c r="E162"/>
  <c r="D162"/>
  <c r="R162" s="1"/>
  <c r="Q161"/>
  <c r="P161"/>
  <c r="O161"/>
  <c r="N161"/>
  <c r="M161"/>
  <c r="L161"/>
  <c r="K161"/>
  <c r="J161"/>
  <c r="I161"/>
  <c r="H161"/>
  <c r="G161"/>
  <c r="F161"/>
  <c r="R161" s="1"/>
  <c r="E161"/>
  <c r="D161"/>
  <c r="Q160"/>
  <c r="P160"/>
  <c r="O160"/>
  <c r="N160"/>
  <c r="M160"/>
  <c r="L160"/>
  <c r="K160"/>
  <c r="J160"/>
  <c r="I160"/>
  <c r="H160"/>
  <c r="G160"/>
  <c r="F160"/>
  <c r="R160" s="1"/>
  <c r="E160"/>
  <c r="D160"/>
  <c r="Q159"/>
  <c r="P159"/>
  <c r="O159"/>
  <c r="N159"/>
  <c r="M159"/>
  <c r="L159"/>
  <c r="K159"/>
  <c r="J159"/>
  <c r="I159"/>
  <c r="H159"/>
  <c r="G159"/>
  <c r="F159"/>
  <c r="E159"/>
  <c r="D159"/>
  <c r="R159" s="1"/>
  <c r="Q158"/>
  <c r="P158"/>
  <c r="O158"/>
  <c r="N158"/>
  <c r="M158"/>
  <c r="L158"/>
  <c r="K158"/>
  <c r="J158"/>
  <c r="I158"/>
  <c r="H158"/>
  <c r="G158"/>
  <c r="F158"/>
  <c r="E158"/>
  <c r="D158"/>
  <c r="R158" s="1"/>
  <c r="Q157"/>
  <c r="P157"/>
  <c r="O157"/>
  <c r="N157"/>
  <c r="M157"/>
  <c r="L157"/>
  <c r="K157"/>
  <c r="J157"/>
  <c r="I157"/>
  <c r="H157"/>
  <c r="G157"/>
  <c r="F157"/>
  <c r="R157" s="1"/>
  <c r="E157"/>
  <c r="D157"/>
  <c r="Q156"/>
  <c r="P156"/>
  <c r="O156"/>
  <c r="N156"/>
  <c r="M156"/>
  <c r="L156"/>
  <c r="K156"/>
  <c r="J156"/>
  <c r="I156"/>
  <c r="H156"/>
  <c r="G156"/>
  <c r="F156"/>
  <c r="R156" s="1"/>
  <c r="E156"/>
  <c r="D156"/>
  <c r="Q155"/>
  <c r="P155"/>
  <c r="O155"/>
  <c r="N155"/>
  <c r="M155"/>
  <c r="L155"/>
  <c r="K155"/>
  <c r="J155"/>
  <c r="I155"/>
  <c r="H155"/>
  <c r="G155"/>
  <c r="F155"/>
  <c r="E155"/>
  <c r="D155"/>
  <c r="R155" s="1"/>
  <c r="Q154"/>
  <c r="P154"/>
  <c r="O154"/>
  <c r="N154"/>
  <c r="M154"/>
  <c r="L154"/>
  <c r="K154"/>
  <c r="J154"/>
  <c r="I154"/>
  <c r="H154"/>
  <c r="G154"/>
  <c r="F154"/>
  <c r="E154"/>
  <c r="D154"/>
  <c r="R154" s="1"/>
  <c r="Q153"/>
  <c r="P153"/>
  <c r="O153"/>
  <c r="N153"/>
  <c r="M153"/>
  <c r="L153"/>
  <c r="K153"/>
  <c r="J153"/>
  <c r="I153"/>
  <c r="H153"/>
  <c r="G153"/>
  <c r="F153"/>
  <c r="R153" s="1"/>
  <c r="E153"/>
  <c r="D153"/>
  <c r="Q152"/>
  <c r="P152"/>
  <c r="O152"/>
  <c r="N152"/>
  <c r="M152"/>
  <c r="L152"/>
  <c r="K152"/>
  <c r="J152"/>
  <c r="I152"/>
  <c r="H152"/>
  <c r="G152"/>
  <c r="F152"/>
  <c r="R152" s="1"/>
  <c r="E152"/>
  <c r="D152"/>
  <c r="Q151"/>
  <c r="P151"/>
  <c r="O151"/>
  <c r="N151"/>
  <c r="M151"/>
  <c r="L151"/>
  <c r="K151"/>
  <c r="J151"/>
  <c r="I151"/>
  <c r="H151"/>
  <c r="G151"/>
  <c r="F151"/>
  <c r="E151"/>
  <c r="D151"/>
  <c r="R151" s="1"/>
  <c r="Q150"/>
  <c r="P150"/>
  <c r="O150"/>
  <c r="N150"/>
  <c r="M150"/>
  <c r="L150"/>
  <c r="K150"/>
  <c r="J150"/>
  <c r="I150"/>
  <c r="H150"/>
  <c r="G150"/>
  <c r="F150"/>
  <c r="E150"/>
  <c r="D150"/>
  <c r="R150" s="1"/>
  <c r="Q149"/>
  <c r="P149"/>
  <c r="O149"/>
  <c r="N149"/>
  <c r="M149"/>
  <c r="L149"/>
  <c r="K149"/>
  <c r="J149"/>
  <c r="I149"/>
  <c r="H149"/>
  <c r="G149"/>
  <c r="F149"/>
  <c r="R149" s="1"/>
  <c r="E149"/>
  <c r="D149"/>
  <c r="Q148"/>
  <c r="P148"/>
  <c r="O148"/>
  <c r="N148"/>
  <c r="M148"/>
  <c r="L148"/>
  <c r="K148"/>
  <c r="J148"/>
  <c r="I148"/>
  <c r="H148"/>
  <c r="G148"/>
  <c r="F148"/>
  <c r="R148" s="1"/>
  <c r="E148"/>
  <c r="D148"/>
  <c r="Q147"/>
  <c r="P147"/>
  <c r="O147"/>
  <c r="N147"/>
  <c r="M147"/>
  <c r="L147"/>
  <c r="K147"/>
  <c r="J147"/>
  <c r="I147"/>
  <c r="H147"/>
  <c r="G147"/>
  <c r="F147"/>
  <c r="E147"/>
  <c r="D147"/>
  <c r="R147" s="1"/>
  <c r="Q146"/>
  <c r="P146"/>
  <c r="O146"/>
  <c r="N146"/>
  <c r="M146"/>
  <c r="L146"/>
  <c r="K146"/>
  <c r="J146"/>
  <c r="I146"/>
  <c r="H146"/>
  <c r="G146"/>
  <c r="F146"/>
  <c r="E146"/>
  <c r="D146"/>
  <c r="R146" s="1"/>
  <c r="Q145"/>
  <c r="P145"/>
  <c r="O145"/>
  <c r="N145"/>
  <c r="M145"/>
  <c r="L145"/>
  <c r="K145"/>
  <c r="J145"/>
  <c r="I145"/>
  <c r="H145"/>
  <c r="G145"/>
  <c r="F145"/>
  <c r="R145" s="1"/>
  <c r="E145"/>
  <c r="D145"/>
  <c r="Q144"/>
  <c r="P144"/>
  <c r="O144"/>
  <c r="N144"/>
  <c r="M144"/>
  <c r="L144"/>
  <c r="K144"/>
  <c r="J144"/>
  <c r="I144"/>
  <c r="H144"/>
  <c r="G144"/>
  <c r="F144"/>
  <c r="R144" s="1"/>
  <c r="E144"/>
  <c r="D144"/>
  <c r="Q143"/>
  <c r="P143"/>
  <c r="O143"/>
  <c r="N143"/>
  <c r="M143"/>
  <c r="L143"/>
  <c r="K143"/>
  <c r="J143"/>
  <c r="I143"/>
  <c r="H143"/>
  <c r="G143"/>
  <c r="F143"/>
  <c r="E143"/>
  <c r="D143"/>
  <c r="R143" s="1"/>
  <c r="Q142"/>
  <c r="P142"/>
  <c r="O142"/>
  <c r="N142"/>
  <c r="M142"/>
  <c r="L142"/>
  <c r="K142"/>
  <c r="J142"/>
  <c r="I142"/>
  <c r="H142"/>
  <c r="G142"/>
  <c r="F142"/>
  <c r="E142"/>
  <c r="D142"/>
  <c r="R142" s="1"/>
  <c r="Q141"/>
  <c r="P141"/>
  <c r="O141"/>
  <c r="N141"/>
  <c r="M141"/>
  <c r="L141"/>
  <c r="K141"/>
  <c r="J141"/>
  <c r="I141"/>
  <c r="H141"/>
  <c r="G141"/>
  <c r="F141"/>
  <c r="E141"/>
  <c r="D141"/>
  <c r="R141" s="1"/>
  <c r="Q140"/>
  <c r="P140"/>
  <c r="O140"/>
  <c r="N140"/>
  <c r="M140"/>
  <c r="L140"/>
  <c r="K140"/>
  <c r="J140"/>
  <c r="I140"/>
  <c r="H140"/>
  <c r="G140"/>
  <c r="F140"/>
  <c r="R140" s="1"/>
  <c r="E140"/>
  <c r="D140"/>
  <c r="Q139"/>
  <c r="P139"/>
  <c r="O139"/>
  <c r="N139"/>
  <c r="M139"/>
  <c r="L139"/>
  <c r="K139"/>
  <c r="J139"/>
  <c r="I139"/>
  <c r="H139"/>
  <c r="G139"/>
  <c r="F139"/>
  <c r="E139"/>
  <c r="R139" s="1"/>
  <c r="D139"/>
  <c r="Q138"/>
  <c r="P138"/>
  <c r="O138"/>
  <c r="N138"/>
  <c r="M138"/>
  <c r="L138"/>
  <c r="K138"/>
  <c r="J138"/>
  <c r="I138"/>
  <c r="H138"/>
  <c r="G138"/>
  <c r="F138"/>
  <c r="E138"/>
  <c r="D138"/>
  <c r="R138" s="1"/>
  <c r="Q137"/>
  <c r="P137"/>
  <c r="O137"/>
  <c r="N137"/>
  <c r="M137"/>
  <c r="L137"/>
  <c r="K137"/>
  <c r="J137"/>
  <c r="I137"/>
  <c r="H137"/>
  <c r="G137"/>
  <c r="F137"/>
  <c r="E137"/>
  <c r="D137"/>
  <c r="R137" s="1"/>
  <c r="Q136"/>
  <c r="P136"/>
  <c r="O136"/>
  <c r="N136"/>
  <c r="M136"/>
  <c r="L136"/>
  <c r="K136"/>
  <c r="J136"/>
  <c r="I136"/>
  <c r="H136"/>
  <c r="G136"/>
  <c r="F136"/>
  <c r="R136" s="1"/>
  <c r="E136"/>
  <c r="D136"/>
  <c r="Q135"/>
  <c r="P135"/>
  <c r="O135"/>
  <c r="N135"/>
  <c r="M135"/>
  <c r="L135"/>
  <c r="K135"/>
  <c r="J135"/>
  <c r="I135"/>
  <c r="H135"/>
  <c r="G135"/>
  <c r="F135"/>
  <c r="E135"/>
  <c r="R135" s="1"/>
  <c r="D135"/>
  <c r="Q134"/>
  <c r="P134"/>
  <c r="O134"/>
  <c r="N134"/>
  <c r="M134"/>
  <c r="L134"/>
  <c r="K134"/>
  <c r="J134"/>
  <c r="I134"/>
  <c r="H134"/>
  <c r="G134"/>
  <c r="F134"/>
  <c r="E134"/>
  <c r="D134"/>
  <c r="R134" s="1"/>
  <c r="Q133"/>
  <c r="P133"/>
  <c r="O133"/>
  <c r="N133"/>
  <c r="M133"/>
  <c r="L133"/>
  <c r="K133"/>
  <c r="J133"/>
  <c r="I133"/>
  <c r="H133"/>
  <c r="G133"/>
  <c r="F133"/>
  <c r="E133"/>
  <c r="D133"/>
  <c r="R133" s="1"/>
  <c r="Q132"/>
  <c r="P132"/>
  <c r="O132"/>
  <c r="N132"/>
  <c r="M132"/>
  <c r="L132"/>
  <c r="K132"/>
  <c r="J132"/>
  <c r="I132"/>
  <c r="H132"/>
  <c r="G132"/>
  <c r="F132"/>
  <c r="R132" s="1"/>
  <c r="E132"/>
  <c r="D132"/>
  <c r="Q131"/>
  <c r="P131"/>
  <c r="O131"/>
  <c r="N131"/>
  <c r="M131"/>
  <c r="L131"/>
  <c r="K131"/>
  <c r="J131"/>
  <c r="I131"/>
  <c r="H131"/>
  <c r="G131"/>
  <c r="F131"/>
  <c r="E131"/>
  <c r="R131" s="1"/>
  <c r="D131"/>
  <c r="Q130"/>
  <c r="P130"/>
  <c r="O130"/>
  <c r="N130"/>
  <c r="M130"/>
  <c r="L130"/>
  <c r="K130"/>
  <c r="J130"/>
  <c r="I130"/>
  <c r="H130"/>
  <c r="G130"/>
  <c r="F130"/>
  <c r="E130"/>
  <c r="D130"/>
  <c r="R130" s="1"/>
  <c r="Q129"/>
  <c r="P129"/>
  <c r="O129"/>
  <c r="N129"/>
  <c r="M129"/>
  <c r="L129"/>
  <c r="K129"/>
  <c r="J129"/>
  <c r="I129"/>
  <c r="H129"/>
  <c r="G129"/>
  <c r="F129"/>
  <c r="E129"/>
  <c r="D129"/>
  <c r="R129" s="1"/>
  <c r="Q128"/>
  <c r="P128"/>
  <c r="O128"/>
  <c r="N128"/>
  <c r="M128"/>
  <c r="L128"/>
  <c r="K128"/>
  <c r="J128"/>
  <c r="I128"/>
  <c r="H128"/>
  <c r="G128"/>
  <c r="F128"/>
  <c r="R128" s="1"/>
  <c r="E128"/>
  <c r="D128"/>
  <c r="Q127"/>
  <c r="P127"/>
  <c r="O127"/>
  <c r="N127"/>
  <c r="M127"/>
  <c r="L127"/>
  <c r="K127"/>
  <c r="J127"/>
  <c r="I127"/>
  <c r="H127"/>
  <c r="G127"/>
  <c r="F127"/>
  <c r="E127"/>
  <c r="R127" s="1"/>
  <c r="D127"/>
  <c r="Q126"/>
  <c r="P126"/>
  <c r="O126"/>
  <c r="N126"/>
  <c r="M126"/>
  <c r="L126"/>
  <c r="K126"/>
  <c r="J126"/>
  <c r="I126"/>
  <c r="H126"/>
  <c r="G126"/>
  <c r="F126"/>
  <c r="E126"/>
  <c r="D126"/>
  <c r="R126" s="1"/>
  <c r="Q125"/>
  <c r="P125"/>
  <c r="O125"/>
  <c r="N125"/>
  <c r="M125"/>
  <c r="L125"/>
  <c r="K125"/>
  <c r="J125"/>
  <c r="I125"/>
  <c r="H125"/>
  <c r="G125"/>
  <c r="F125"/>
  <c r="E125"/>
  <c r="D125"/>
  <c r="R125" s="1"/>
  <c r="Q124"/>
  <c r="P124"/>
  <c r="O124"/>
  <c r="N124"/>
  <c r="M124"/>
  <c r="L124"/>
  <c r="K124"/>
  <c r="J124"/>
  <c r="I124"/>
  <c r="H124"/>
  <c r="G124"/>
  <c r="F124"/>
  <c r="R124" s="1"/>
  <c r="E124"/>
  <c r="D124"/>
  <c r="Q123"/>
  <c r="P123"/>
  <c r="O123"/>
  <c r="N123"/>
  <c r="M123"/>
  <c r="L123"/>
  <c r="K123"/>
  <c r="J123"/>
  <c r="I123"/>
  <c r="H123"/>
  <c r="G123"/>
  <c r="F123"/>
  <c r="E123"/>
  <c r="R123" s="1"/>
  <c r="D123"/>
  <c r="Q122"/>
  <c r="P122"/>
  <c r="O122"/>
  <c r="N122"/>
  <c r="M122"/>
  <c r="L122"/>
  <c r="K122"/>
  <c r="J122"/>
  <c r="I122"/>
  <c r="H122"/>
  <c r="G122"/>
  <c r="F122"/>
  <c r="E122"/>
  <c r="D122"/>
  <c r="R122" s="1"/>
  <c r="Q121"/>
  <c r="P121"/>
  <c r="O121"/>
  <c r="N121"/>
  <c r="M121"/>
  <c r="L121"/>
  <c r="K121"/>
  <c r="J121"/>
  <c r="I121"/>
  <c r="H121"/>
  <c r="G121"/>
  <c r="F121"/>
  <c r="E121"/>
  <c r="D121"/>
  <c r="R121" s="1"/>
  <c r="Q120"/>
  <c r="P120"/>
  <c r="O120"/>
  <c r="N120"/>
  <c r="M120"/>
  <c r="L120"/>
  <c r="K120"/>
  <c r="J120"/>
  <c r="I120"/>
  <c r="H120"/>
  <c r="G120"/>
  <c r="F120"/>
  <c r="R120" s="1"/>
  <c r="E120"/>
  <c r="D120"/>
  <c r="Q119"/>
  <c r="P119"/>
  <c r="O119"/>
  <c r="N119"/>
  <c r="M119"/>
  <c r="L119"/>
  <c r="K119"/>
  <c r="J119"/>
  <c r="I119"/>
  <c r="H119"/>
  <c r="G119"/>
  <c r="F119"/>
  <c r="E119"/>
  <c r="R119" s="1"/>
  <c r="D119"/>
  <c r="Q118"/>
  <c r="P118"/>
  <c r="O118"/>
  <c r="N118"/>
  <c r="M118"/>
  <c r="L118"/>
  <c r="K118"/>
  <c r="J118"/>
  <c r="I118"/>
  <c r="H118"/>
  <c r="G118"/>
  <c r="F118"/>
  <c r="E118"/>
  <c r="D118"/>
  <c r="R118" s="1"/>
  <c r="Q117"/>
  <c r="P117"/>
  <c r="O117"/>
  <c r="N117"/>
  <c r="M117"/>
  <c r="L117"/>
  <c r="K117"/>
  <c r="J117"/>
  <c r="I117"/>
  <c r="H117"/>
  <c r="G117"/>
  <c r="F117"/>
  <c r="E117"/>
  <c r="D117"/>
  <c r="R117" s="1"/>
  <c r="Q116"/>
  <c r="P116"/>
  <c r="O116"/>
  <c r="N116"/>
  <c r="M116"/>
  <c r="L116"/>
  <c r="K116"/>
  <c r="J116"/>
  <c r="I116"/>
  <c r="H116"/>
  <c r="G116"/>
  <c r="F116"/>
  <c r="R116" s="1"/>
  <c r="E116"/>
  <c r="D116"/>
  <c r="Q115"/>
  <c r="P115"/>
  <c r="O115"/>
  <c r="N115"/>
  <c r="M115"/>
  <c r="L115"/>
  <c r="K115"/>
  <c r="J115"/>
  <c r="I115"/>
  <c r="H115"/>
  <c r="G115"/>
  <c r="F115"/>
  <c r="E115"/>
  <c r="R115" s="1"/>
  <c r="D115"/>
  <c r="Q114"/>
  <c r="P114"/>
  <c r="O114"/>
  <c r="N114"/>
  <c r="M114"/>
  <c r="L114"/>
  <c r="K114"/>
  <c r="J114"/>
  <c r="I114"/>
  <c r="H114"/>
  <c r="G114"/>
  <c r="F114"/>
  <c r="E114"/>
  <c r="D114"/>
  <c r="R114" s="1"/>
  <c r="Q113"/>
  <c r="P113"/>
  <c r="O113"/>
  <c r="N113"/>
  <c r="M113"/>
  <c r="L113"/>
  <c r="K113"/>
  <c r="J113"/>
  <c r="I113"/>
  <c r="H113"/>
  <c r="G113"/>
  <c r="F113"/>
  <c r="E113"/>
  <c r="D113"/>
  <c r="R113" s="1"/>
  <c r="Q112"/>
  <c r="P112"/>
  <c r="O112"/>
  <c r="N112"/>
  <c r="M112"/>
  <c r="L112"/>
  <c r="K112"/>
  <c r="J112"/>
  <c r="I112"/>
  <c r="H112"/>
  <c r="G112"/>
  <c r="F112"/>
  <c r="R112" s="1"/>
  <c r="E112"/>
  <c r="D112"/>
  <c r="Q111"/>
  <c r="P111"/>
  <c r="O111"/>
  <c r="N111"/>
  <c r="M111"/>
  <c r="L111"/>
  <c r="K111"/>
  <c r="J111"/>
  <c r="I111"/>
  <c r="H111"/>
  <c r="G111"/>
  <c r="F111"/>
  <c r="E111"/>
  <c r="R111" s="1"/>
  <c r="D111"/>
  <c r="Q110"/>
  <c r="P110"/>
  <c r="O110"/>
  <c r="N110"/>
  <c r="M110"/>
  <c r="L110"/>
  <c r="K110"/>
  <c r="J110"/>
  <c r="I110"/>
  <c r="H110"/>
  <c r="G110"/>
  <c r="F110"/>
  <c r="E110"/>
  <c r="D110"/>
  <c r="R110" s="1"/>
  <c r="Q109"/>
  <c r="P109"/>
  <c r="O109"/>
  <c r="N109"/>
  <c r="M109"/>
  <c r="L109"/>
  <c r="K109"/>
  <c r="J109"/>
  <c r="I109"/>
  <c r="H109"/>
  <c r="G109"/>
  <c r="F109"/>
  <c r="E109"/>
  <c r="D109"/>
  <c r="R109" s="1"/>
  <c r="Q108"/>
  <c r="P108"/>
  <c r="O108"/>
  <c r="N108"/>
  <c r="M108"/>
  <c r="L108"/>
  <c r="K108"/>
  <c r="J108"/>
  <c r="I108"/>
  <c r="H108"/>
  <c r="G108"/>
  <c r="F108"/>
  <c r="R108" s="1"/>
  <c r="E108"/>
  <c r="D108"/>
  <c r="Q107"/>
  <c r="P107"/>
  <c r="O107"/>
  <c r="N107"/>
  <c r="M107"/>
  <c r="L107"/>
  <c r="K107"/>
  <c r="J107"/>
  <c r="I107"/>
  <c r="H107"/>
  <c r="G107"/>
  <c r="F107"/>
  <c r="E107"/>
  <c r="R107" s="1"/>
  <c r="D107"/>
  <c r="Q106"/>
  <c r="P106"/>
  <c r="O106"/>
  <c r="N106"/>
  <c r="M106"/>
  <c r="L106"/>
  <c r="K106"/>
  <c r="J106"/>
  <c r="I106"/>
  <c r="H106"/>
  <c r="G106"/>
  <c r="F106"/>
  <c r="E106"/>
  <c r="D106"/>
  <c r="R106" s="1"/>
  <c r="Q105"/>
  <c r="P105"/>
  <c r="O105"/>
  <c r="N105"/>
  <c r="M105"/>
  <c r="L105"/>
  <c r="K105"/>
  <c r="J105"/>
  <c r="I105"/>
  <c r="H105"/>
  <c r="G105"/>
  <c r="F105"/>
  <c r="E105"/>
  <c r="D105"/>
  <c r="R105" s="1"/>
  <c r="Q104"/>
  <c r="P104"/>
  <c r="O104"/>
  <c r="N104"/>
  <c r="M104"/>
  <c r="L104"/>
  <c r="K104"/>
  <c r="J104"/>
  <c r="I104"/>
  <c r="H104"/>
  <c r="G104"/>
  <c r="F104"/>
  <c r="R104" s="1"/>
  <c r="E104"/>
  <c r="D104"/>
  <c r="Q103"/>
  <c r="P103"/>
  <c r="O103"/>
  <c r="N103"/>
  <c r="M103"/>
  <c r="L103"/>
  <c r="K103"/>
  <c r="J103"/>
  <c r="I103"/>
  <c r="H103"/>
  <c r="G103"/>
  <c r="F103"/>
  <c r="E103"/>
  <c r="R103" s="1"/>
  <c r="D103"/>
  <c r="Q102"/>
  <c r="P102"/>
  <c r="O102"/>
  <c r="N102"/>
  <c r="M102"/>
  <c r="L102"/>
  <c r="K102"/>
  <c r="J102"/>
  <c r="I102"/>
  <c r="H102"/>
  <c r="G102"/>
  <c r="F102"/>
  <c r="E102"/>
  <c r="D102"/>
  <c r="R102" s="1"/>
  <c r="Q101"/>
  <c r="P101"/>
  <c r="O101"/>
  <c r="N101"/>
  <c r="M101"/>
  <c r="L101"/>
  <c r="K101"/>
  <c r="J101"/>
  <c r="I101"/>
  <c r="H101"/>
  <c r="G101"/>
  <c r="F101"/>
  <c r="E101"/>
  <c r="D101"/>
  <c r="R101" s="1"/>
  <c r="Q100"/>
  <c r="P100"/>
  <c r="O100"/>
  <c r="N100"/>
  <c r="M100"/>
  <c r="L100"/>
  <c r="K100"/>
  <c r="J100"/>
  <c r="I100"/>
  <c r="H100"/>
  <c r="G100"/>
  <c r="F100"/>
  <c r="R100" s="1"/>
  <c r="E100"/>
  <c r="D100"/>
  <c r="Q99"/>
  <c r="P99"/>
  <c r="O99"/>
  <c r="N99"/>
  <c r="M99"/>
  <c r="L99"/>
  <c r="K99"/>
  <c r="J99"/>
  <c r="I99"/>
  <c r="H99"/>
  <c r="G99"/>
  <c r="F99"/>
  <c r="E99"/>
  <c r="R99" s="1"/>
  <c r="D99"/>
  <c r="Q98"/>
  <c r="P98"/>
  <c r="O98"/>
  <c r="N98"/>
  <c r="M98"/>
  <c r="L98"/>
  <c r="K98"/>
  <c r="J98"/>
  <c r="I98"/>
  <c r="H98"/>
  <c r="G98"/>
  <c r="F98"/>
  <c r="E98"/>
  <c r="D98"/>
  <c r="R98" s="1"/>
  <c r="Q97"/>
  <c r="P97"/>
  <c r="O97"/>
  <c r="N97"/>
  <c r="M97"/>
  <c r="L97"/>
  <c r="K97"/>
  <c r="J97"/>
  <c r="I97"/>
  <c r="H97"/>
  <c r="G97"/>
  <c r="F97"/>
  <c r="E97"/>
  <c r="D97"/>
  <c r="R97" s="1"/>
  <c r="Q96"/>
  <c r="P96"/>
  <c r="O96"/>
  <c r="N96"/>
  <c r="M96"/>
  <c r="L96"/>
  <c r="K96"/>
  <c r="J96"/>
  <c r="I96"/>
  <c r="H96"/>
  <c r="G96"/>
  <c r="F96"/>
  <c r="R96" s="1"/>
  <c r="E96"/>
  <c r="D96"/>
  <c r="Q95"/>
  <c r="P95"/>
  <c r="O95"/>
  <c r="N95"/>
  <c r="M95"/>
  <c r="L95"/>
  <c r="K95"/>
  <c r="J95"/>
  <c r="I95"/>
  <c r="H95"/>
  <c r="G95"/>
  <c r="F95"/>
  <c r="E95"/>
  <c r="R95" s="1"/>
  <c r="D95"/>
  <c r="Q94"/>
  <c r="P94"/>
  <c r="O94"/>
  <c r="N94"/>
  <c r="M94"/>
  <c r="L94"/>
  <c r="K94"/>
  <c r="J94"/>
  <c r="I94"/>
  <c r="H94"/>
  <c r="G94"/>
  <c r="F94"/>
  <c r="E94"/>
  <c r="D94"/>
  <c r="R94" s="1"/>
  <c r="Q93"/>
  <c r="P93"/>
  <c r="O93"/>
  <c r="N93"/>
  <c r="M93"/>
  <c r="L93"/>
  <c r="K93"/>
  <c r="J93"/>
  <c r="I93"/>
  <c r="H93"/>
  <c r="G93"/>
  <c r="F93"/>
  <c r="E93"/>
  <c r="D93"/>
  <c r="R93" s="1"/>
  <c r="Q92"/>
  <c r="P92"/>
  <c r="O92"/>
  <c r="N92"/>
  <c r="M92"/>
  <c r="L92"/>
  <c r="K92"/>
  <c r="J92"/>
  <c r="I92"/>
  <c r="H92"/>
  <c r="G92"/>
  <c r="F92"/>
  <c r="R92" s="1"/>
  <c r="E92"/>
  <c r="D92"/>
  <c r="Q91"/>
  <c r="P91"/>
  <c r="O91"/>
  <c r="N91"/>
  <c r="M91"/>
  <c r="L91"/>
  <c r="K91"/>
  <c r="J91"/>
  <c r="I91"/>
  <c r="H91"/>
  <c r="G91"/>
  <c r="F91"/>
  <c r="E91"/>
  <c r="R91" s="1"/>
  <c r="D91"/>
  <c r="Q90"/>
  <c r="P90"/>
  <c r="O90"/>
  <c r="N90"/>
  <c r="M90"/>
  <c r="L90"/>
  <c r="K90"/>
  <c r="J90"/>
  <c r="I90"/>
  <c r="H90"/>
  <c r="G90"/>
  <c r="F90"/>
  <c r="E90"/>
  <c r="D90"/>
  <c r="R90" s="1"/>
  <c r="Q89"/>
  <c r="P89"/>
  <c r="O89"/>
  <c r="N89"/>
  <c r="M89"/>
  <c r="L89"/>
  <c r="K89"/>
  <c r="J89"/>
  <c r="I89"/>
  <c r="H89"/>
  <c r="G89"/>
  <c r="F89"/>
  <c r="E89"/>
  <c r="D89"/>
  <c r="R89" s="1"/>
  <c r="Q88"/>
  <c r="P88"/>
  <c r="O88"/>
  <c r="N88"/>
  <c r="M88"/>
  <c r="L88"/>
  <c r="K88"/>
  <c r="J88"/>
  <c r="I88"/>
  <c r="H88"/>
  <c r="G88"/>
  <c r="F88"/>
  <c r="R88" s="1"/>
  <c r="E88"/>
  <c r="D88"/>
  <c r="Q87"/>
  <c r="P87"/>
  <c r="O87"/>
  <c r="N87"/>
  <c r="M87"/>
  <c r="L87"/>
  <c r="K87"/>
  <c r="J87"/>
  <c r="I87"/>
  <c r="H87"/>
  <c r="G87"/>
  <c r="F87"/>
  <c r="E87"/>
  <c r="R87" s="1"/>
  <c r="D87"/>
  <c r="Q86"/>
  <c r="P86"/>
  <c r="O86"/>
  <c r="N86"/>
  <c r="M86"/>
  <c r="L86"/>
  <c r="K86"/>
  <c r="J86"/>
  <c r="I86"/>
  <c r="H86"/>
  <c r="G86"/>
  <c r="F86"/>
  <c r="E86"/>
  <c r="D86"/>
  <c r="R86" s="1"/>
  <c r="Q85"/>
  <c r="P85"/>
  <c r="O85"/>
  <c r="N85"/>
  <c r="M85"/>
  <c r="L85"/>
  <c r="K85"/>
  <c r="J85"/>
  <c r="I85"/>
  <c r="H85"/>
  <c r="G85"/>
  <c r="F85"/>
  <c r="E85"/>
  <c r="D85"/>
  <c r="R85" s="1"/>
  <c r="Q84"/>
  <c r="P84"/>
  <c r="O84"/>
  <c r="N84"/>
  <c r="M84"/>
  <c r="L84"/>
  <c r="K84"/>
  <c r="J84"/>
  <c r="I84"/>
  <c r="H84"/>
  <c r="G84"/>
  <c r="F84"/>
  <c r="R84" s="1"/>
  <c r="E84"/>
  <c r="D84"/>
  <c r="Q83"/>
  <c r="P83"/>
  <c r="O83"/>
  <c r="N83"/>
  <c r="M83"/>
  <c r="L83"/>
  <c r="K83"/>
  <c r="J83"/>
  <c r="I83"/>
  <c r="H83"/>
  <c r="G83"/>
  <c r="F83"/>
  <c r="E83"/>
  <c r="R83" s="1"/>
  <c r="D83"/>
  <c r="Q82"/>
  <c r="P82"/>
  <c r="O82"/>
  <c r="N82"/>
  <c r="M82"/>
  <c r="L82"/>
  <c r="K82"/>
  <c r="J82"/>
  <c r="I82"/>
  <c r="H82"/>
  <c r="G82"/>
  <c r="F82"/>
  <c r="E82"/>
  <c r="D82"/>
  <c r="R82" s="1"/>
  <c r="Q81"/>
  <c r="P81"/>
  <c r="O81"/>
  <c r="N81"/>
  <c r="M81"/>
  <c r="L81"/>
  <c r="K81"/>
  <c r="J81"/>
  <c r="I81"/>
  <c r="H81"/>
  <c r="G81"/>
  <c r="F81"/>
  <c r="E81"/>
  <c r="D81"/>
  <c r="R81" s="1"/>
  <c r="Q80"/>
  <c r="P80"/>
  <c r="O80"/>
  <c r="N80"/>
  <c r="M80"/>
  <c r="L80"/>
  <c r="K80"/>
  <c r="J80"/>
  <c r="I80"/>
  <c r="H80"/>
  <c r="G80"/>
  <c r="F80"/>
  <c r="R80" s="1"/>
  <c r="E80"/>
  <c r="D80"/>
  <c r="Q79"/>
  <c r="P79"/>
  <c r="O79"/>
  <c r="N79"/>
  <c r="M79"/>
  <c r="L79"/>
  <c r="K79"/>
  <c r="J79"/>
  <c r="I79"/>
  <c r="H79"/>
  <c r="G79"/>
  <c r="F79"/>
  <c r="E79"/>
  <c r="R79" s="1"/>
  <c r="D79"/>
  <c r="Q78"/>
  <c r="P78"/>
  <c r="O78"/>
  <c r="N78"/>
  <c r="M78"/>
  <c r="L78"/>
  <c r="K78"/>
  <c r="J78"/>
  <c r="I78"/>
  <c r="H78"/>
  <c r="G78"/>
  <c r="F78"/>
  <c r="E78"/>
  <c r="D78"/>
  <c r="R78" s="1"/>
  <c r="Q77"/>
  <c r="P77"/>
  <c r="O77"/>
  <c r="N77"/>
  <c r="M77"/>
  <c r="L77"/>
  <c r="K77"/>
  <c r="J77"/>
  <c r="I77"/>
  <c r="H77"/>
  <c r="G77"/>
  <c r="F77"/>
  <c r="E77"/>
  <c r="D77"/>
  <c r="R77" s="1"/>
  <c r="Q76"/>
  <c r="P76"/>
  <c r="O76"/>
  <c r="N76"/>
  <c r="M76"/>
  <c r="L76"/>
  <c r="K76"/>
  <c r="J76"/>
  <c r="I76"/>
  <c r="H76"/>
  <c r="G76"/>
  <c r="F76"/>
  <c r="R76" s="1"/>
  <c r="E76"/>
  <c r="D76"/>
  <c r="Q75"/>
  <c r="P75"/>
  <c r="O75"/>
  <c r="N75"/>
  <c r="M75"/>
  <c r="L75"/>
  <c r="K75"/>
  <c r="J75"/>
  <c r="I75"/>
  <c r="H75"/>
  <c r="G75"/>
  <c r="F75"/>
  <c r="E75"/>
  <c r="R75" s="1"/>
  <c r="D75"/>
  <c r="Q74"/>
  <c r="P74"/>
  <c r="O74"/>
  <c r="N74"/>
  <c r="M74"/>
  <c r="L74"/>
  <c r="K74"/>
  <c r="J74"/>
  <c r="I74"/>
  <c r="H74"/>
  <c r="G74"/>
  <c r="F74"/>
  <c r="E74"/>
  <c r="D74"/>
  <c r="R74" s="1"/>
  <c r="Q73"/>
  <c r="P73"/>
  <c r="O73"/>
  <c r="N73"/>
  <c r="M73"/>
  <c r="L73"/>
  <c r="K73"/>
  <c r="J73"/>
  <c r="I73"/>
  <c r="H73"/>
  <c r="G73"/>
  <c r="F73"/>
  <c r="E73"/>
  <c r="D73"/>
  <c r="R73" s="1"/>
  <c r="Q72"/>
  <c r="P72"/>
  <c r="O72"/>
  <c r="N72"/>
  <c r="M72"/>
  <c r="L72"/>
  <c r="K72"/>
  <c r="J72"/>
  <c r="I72"/>
  <c r="H72"/>
  <c r="G72"/>
  <c r="F72"/>
  <c r="R72" s="1"/>
  <c r="E72"/>
  <c r="D72"/>
  <c r="Q71"/>
  <c r="P71"/>
  <c r="O71"/>
  <c r="N71"/>
  <c r="M71"/>
  <c r="L71"/>
  <c r="K71"/>
  <c r="J71"/>
  <c r="I71"/>
  <c r="H71"/>
  <c r="G71"/>
  <c r="F71"/>
  <c r="E71"/>
  <c r="D71"/>
  <c r="R71" s="1"/>
  <c r="Q70"/>
  <c r="P70"/>
  <c r="O70"/>
  <c r="N70"/>
  <c r="M70"/>
  <c r="L70"/>
  <c r="K70"/>
  <c r="J70"/>
  <c r="I70"/>
  <c r="H70"/>
  <c r="G70"/>
  <c r="F70"/>
  <c r="E70"/>
  <c r="D70"/>
  <c r="R70" s="1"/>
  <c r="R4" s="1"/>
  <c r="Q69"/>
  <c r="P69"/>
  <c r="O69"/>
  <c r="N69"/>
  <c r="M69"/>
  <c r="L69"/>
  <c r="K69"/>
  <c r="J69"/>
  <c r="I69"/>
  <c r="H69"/>
  <c r="G69"/>
  <c r="F69"/>
  <c r="E69"/>
  <c r="D69"/>
  <c r="R69" s="1"/>
  <c r="Q68"/>
  <c r="P68"/>
  <c r="O68"/>
  <c r="N68"/>
  <c r="M68"/>
  <c r="L68"/>
  <c r="K68"/>
  <c r="J68"/>
  <c r="I68"/>
  <c r="H68"/>
  <c r="G68"/>
  <c r="F68"/>
  <c r="R68" s="1"/>
  <c r="E68"/>
  <c r="D68"/>
  <c r="Q67"/>
  <c r="P67"/>
  <c r="O67"/>
  <c r="N67"/>
  <c r="M67"/>
  <c r="L67"/>
  <c r="K67"/>
  <c r="J67"/>
  <c r="I67"/>
  <c r="H67"/>
  <c r="G67"/>
  <c r="F67"/>
  <c r="E67"/>
  <c r="R67" s="1"/>
  <c r="D67"/>
  <c r="Q66"/>
  <c r="P66"/>
  <c r="O66"/>
  <c r="N66"/>
  <c r="M66"/>
  <c r="L66"/>
  <c r="K66"/>
  <c r="J66"/>
  <c r="I66"/>
  <c r="H66"/>
  <c r="G66"/>
  <c r="F66"/>
  <c r="E66"/>
  <c r="D66"/>
  <c r="R66" s="1"/>
  <c r="Q65"/>
  <c r="P65"/>
  <c r="P5" s="1"/>
  <c r="O65"/>
  <c r="O5" s="1"/>
  <c r="N65"/>
  <c r="M65"/>
  <c r="L65"/>
  <c r="L5" s="1"/>
  <c r="K65"/>
  <c r="K5" s="1"/>
  <c r="J65"/>
  <c r="I65"/>
  <c r="H65"/>
  <c r="H5" s="1"/>
  <c r="G65"/>
  <c r="G5" s="1"/>
  <c r="F65"/>
  <c r="E65"/>
  <c r="D65"/>
  <c r="R65" s="1"/>
  <c r="R5" s="1"/>
  <c r="R60"/>
  <c r="Q60"/>
  <c r="P60"/>
  <c r="O60"/>
  <c r="N60"/>
  <c r="M60"/>
  <c r="L60"/>
  <c r="K60"/>
  <c r="J60"/>
  <c r="I60"/>
  <c r="H60"/>
  <c r="G60"/>
  <c r="F60"/>
  <c r="E60"/>
  <c r="D60"/>
  <c r="R59"/>
  <c r="Q59"/>
  <c r="P59"/>
  <c r="O59"/>
  <c r="N59"/>
  <c r="M59"/>
  <c r="L59"/>
  <c r="K59"/>
  <c r="J59"/>
  <c r="I59"/>
  <c r="H59"/>
  <c r="G59"/>
  <c r="F59"/>
  <c r="E59"/>
  <c r="D59"/>
  <c r="R58"/>
  <c r="Q58"/>
  <c r="P58"/>
  <c r="O58"/>
  <c r="N58"/>
  <c r="M58"/>
  <c r="L58"/>
  <c r="K58"/>
  <c r="J58"/>
  <c r="I58"/>
  <c r="H58"/>
  <c r="G58"/>
  <c r="F58"/>
  <c r="E58"/>
  <c r="D58"/>
  <c r="R57"/>
  <c r="Q57"/>
  <c r="P57"/>
  <c r="O57"/>
  <c r="N57"/>
  <c r="M57"/>
  <c r="L57"/>
  <c r="K57"/>
  <c r="J57"/>
  <c r="I57"/>
  <c r="H57"/>
  <c r="G57"/>
  <c r="F57"/>
  <c r="E57"/>
  <c r="D57"/>
  <c r="R56"/>
  <c r="Q56"/>
  <c r="P56"/>
  <c r="O56"/>
  <c r="N56"/>
  <c r="M56"/>
  <c r="L56"/>
  <c r="K56"/>
  <c r="J56"/>
  <c r="I56"/>
  <c r="H56"/>
  <c r="G56"/>
  <c r="F56"/>
  <c r="E56"/>
  <c r="D56"/>
  <c r="R55"/>
  <c r="Q55"/>
  <c r="P55"/>
  <c r="O55"/>
  <c r="N55"/>
  <c r="M55"/>
  <c r="L55"/>
  <c r="K55"/>
  <c r="J55"/>
  <c r="I55"/>
  <c r="H55"/>
  <c r="G55"/>
  <c r="F55"/>
  <c r="E55"/>
  <c r="D55"/>
  <c r="R54"/>
  <c r="Q54"/>
  <c r="P54"/>
  <c r="O54"/>
  <c r="N54"/>
  <c r="M54"/>
  <c r="L54"/>
  <c r="K54"/>
  <c r="J54"/>
  <c r="I54"/>
  <c r="H54"/>
  <c r="G54"/>
  <c r="F54"/>
  <c r="E54"/>
  <c r="D54"/>
  <c r="R53"/>
  <c r="Q53"/>
  <c r="P53"/>
  <c r="O53"/>
  <c r="N53"/>
  <c r="M53"/>
  <c r="L53"/>
  <c r="K53"/>
  <c r="J53"/>
  <c r="I53"/>
  <c r="H53"/>
  <c r="G53"/>
  <c r="F53"/>
  <c r="E53"/>
  <c r="D53"/>
  <c r="R52"/>
  <c r="Q52"/>
  <c r="P52"/>
  <c r="O52"/>
  <c r="N52"/>
  <c r="M52"/>
  <c r="L52"/>
  <c r="K52"/>
  <c r="J52"/>
  <c r="I52"/>
  <c r="H52"/>
  <c r="G52"/>
  <c r="F52"/>
  <c r="E52"/>
  <c r="D52"/>
  <c r="R51"/>
  <c r="Q51"/>
  <c r="P51"/>
  <c r="O51"/>
  <c r="N51"/>
  <c r="M51"/>
  <c r="L51"/>
  <c r="K51"/>
  <c r="J51"/>
  <c r="I51"/>
  <c r="H51"/>
  <c r="G51"/>
  <c r="F51"/>
  <c r="E51"/>
  <c r="D51"/>
  <c r="R50"/>
  <c r="Q50"/>
  <c r="P50"/>
  <c r="O50"/>
  <c r="N50"/>
  <c r="M50"/>
  <c r="L50"/>
  <c r="K50"/>
  <c r="J50"/>
  <c r="I50"/>
  <c r="H50"/>
  <c r="G50"/>
  <c r="F50"/>
  <c r="E50"/>
  <c r="D50"/>
  <c r="R49"/>
  <c r="Q49"/>
  <c r="P49"/>
  <c r="O49"/>
  <c r="N49"/>
  <c r="M49"/>
  <c r="L49"/>
  <c r="K49"/>
  <c r="J49"/>
  <c r="I49"/>
  <c r="H49"/>
  <c r="G49"/>
  <c r="F49"/>
  <c r="E49"/>
  <c r="D49"/>
  <c r="R48"/>
  <c r="Q48"/>
  <c r="P48"/>
  <c r="O48"/>
  <c r="N48"/>
  <c r="M48"/>
  <c r="L48"/>
  <c r="K48"/>
  <c r="J48"/>
  <c r="I48"/>
  <c r="H48"/>
  <c r="G48"/>
  <c r="F48"/>
  <c r="E48"/>
  <c r="D48"/>
  <c r="R47"/>
  <c r="Q47"/>
  <c r="P47"/>
  <c r="O47"/>
  <c r="N47"/>
  <c r="M47"/>
  <c r="L47"/>
  <c r="K47"/>
  <c r="J47"/>
  <c r="I47"/>
  <c r="H47"/>
  <c r="G47"/>
  <c r="F47"/>
  <c r="E47"/>
  <c r="D47"/>
  <c r="R46"/>
  <c r="Q46"/>
  <c r="P46"/>
  <c r="O46"/>
  <c r="N46"/>
  <c r="M46"/>
  <c r="L46"/>
  <c r="K46"/>
  <c r="J46"/>
  <c r="I46"/>
  <c r="H46"/>
  <c r="G46"/>
  <c r="F46"/>
  <c r="E46"/>
  <c r="D46"/>
  <c r="R45"/>
  <c r="Q45"/>
  <c r="P45"/>
  <c r="P30" s="1"/>
  <c r="O45"/>
  <c r="O30" s="1"/>
  <c r="N45"/>
  <c r="M45"/>
  <c r="L45"/>
  <c r="L30" s="1"/>
  <c r="K45"/>
  <c r="K30" s="1"/>
  <c r="J45"/>
  <c r="I45"/>
  <c r="H45"/>
  <c r="H30" s="1"/>
  <c r="G45"/>
  <c r="G30" s="1"/>
  <c r="F45"/>
  <c r="E45"/>
  <c r="D45"/>
  <c r="D30" s="1"/>
  <c r="R44"/>
  <c r="Q44"/>
  <c r="P44"/>
  <c r="O44"/>
  <c r="N44"/>
  <c r="M44"/>
  <c r="L44"/>
  <c r="K44"/>
  <c r="J44"/>
  <c r="I44"/>
  <c r="H44"/>
  <c r="G44"/>
  <c r="F44"/>
  <c r="E44"/>
  <c r="D44"/>
  <c r="R43"/>
  <c r="Q43"/>
  <c r="P43"/>
  <c r="O43"/>
  <c r="N43"/>
  <c r="M43"/>
  <c r="L43"/>
  <c r="K43"/>
  <c r="J43"/>
  <c r="I43"/>
  <c r="H43"/>
  <c r="G43"/>
  <c r="F43"/>
  <c r="E43"/>
  <c r="D43"/>
  <c r="R42"/>
  <c r="Q42"/>
  <c r="P42"/>
  <c r="O42"/>
  <c r="N42"/>
  <c r="M42"/>
  <c r="L42"/>
  <c r="K42"/>
  <c r="J42"/>
  <c r="I42"/>
  <c r="H42"/>
  <c r="G42"/>
  <c r="F42"/>
  <c r="E42"/>
  <c r="D42"/>
  <c r="R41"/>
  <c r="Q41"/>
  <c r="P41"/>
  <c r="O41"/>
  <c r="N41"/>
  <c r="M41"/>
  <c r="L41"/>
  <c r="K41"/>
  <c r="J41"/>
  <c r="I41"/>
  <c r="H41"/>
  <c r="G41"/>
  <c r="F41"/>
  <c r="E41"/>
  <c r="D41"/>
  <c r="Q40"/>
  <c r="P40"/>
  <c r="O40"/>
  <c r="N40"/>
  <c r="M40"/>
  <c r="L40"/>
  <c r="K40"/>
  <c r="J40"/>
  <c r="I40"/>
  <c r="H40"/>
  <c r="G40"/>
  <c r="F40"/>
  <c r="E40"/>
  <c r="D40"/>
  <c r="R39"/>
  <c r="Q39"/>
  <c r="P39"/>
  <c r="O39"/>
  <c r="N39"/>
  <c r="M39"/>
  <c r="L39"/>
  <c r="K39"/>
  <c r="J39"/>
  <c r="I39"/>
  <c r="H39"/>
  <c r="G39"/>
  <c r="F39"/>
  <c r="E39"/>
  <c r="D39"/>
  <c r="Q38"/>
  <c r="P38"/>
  <c r="O38"/>
  <c r="N38"/>
  <c r="M38"/>
  <c r="L38"/>
  <c r="K38"/>
  <c r="J38"/>
  <c r="I38"/>
  <c r="H38"/>
  <c r="G38"/>
  <c r="F38"/>
  <c r="E38"/>
  <c r="D38"/>
  <c r="Q37"/>
  <c r="P37"/>
  <c r="O37"/>
  <c r="N37"/>
  <c r="M37"/>
  <c r="L37"/>
  <c r="K37"/>
  <c r="J37"/>
  <c r="I37"/>
  <c r="H37"/>
  <c r="G37"/>
  <c r="F37"/>
  <c r="E37"/>
  <c r="D37"/>
  <c r="Q36"/>
  <c r="P36"/>
  <c r="O36"/>
  <c r="N36"/>
  <c r="M36"/>
  <c r="L36"/>
  <c r="K36"/>
  <c r="J36"/>
  <c r="I36"/>
  <c r="H36"/>
  <c r="G36"/>
  <c r="F36"/>
  <c r="E36"/>
  <c r="D36"/>
  <c r="R35"/>
  <c r="Q35"/>
  <c r="P35"/>
  <c r="O35"/>
  <c r="N35"/>
  <c r="M35"/>
  <c r="L35"/>
  <c r="K35"/>
  <c r="J35"/>
  <c r="I35"/>
  <c r="H35"/>
  <c r="G35"/>
  <c r="F35"/>
  <c r="E35"/>
  <c r="D35"/>
  <c r="R33"/>
  <c r="Q33"/>
  <c r="P33"/>
  <c r="O33"/>
  <c r="N33"/>
  <c r="M33"/>
  <c r="L33"/>
  <c r="K33"/>
  <c r="J33"/>
  <c r="I33"/>
  <c r="H33"/>
  <c r="G33"/>
  <c r="F33"/>
  <c r="E33"/>
  <c r="D33"/>
  <c r="R32"/>
  <c r="Q32"/>
  <c r="P32"/>
  <c r="O32"/>
  <c r="N32"/>
  <c r="M32"/>
  <c r="L32"/>
  <c r="K32"/>
  <c r="J32"/>
  <c r="I32"/>
  <c r="H32"/>
  <c r="G32"/>
  <c r="F32"/>
  <c r="E32"/>
  <c r="D32"/>
  <c r="R30"/>
  <c r="Q30"/>
  <c r="N30"/>
  <c r="M30"/>
  <c r="J30"/>
  <c r="I30"/>
  <c r="F30"/>
  <c r="E30"/>
  <c r="R28"/>
  <c r="Q28"/>
  <c r="P28"/>
  <c r="O28"/>
  <c r="N28"/>
  <c r="M28"/>
  <c r="L28"/>
  <c r="K28"/>
  <c r="J28"/>
  <c r="I28"/>
  <c r="H28"/>
  <c r="G28"/>
  <c r="F28"/>
  <c r="E28"/>
  <c r="D28"/>
  <c r="R27"/>
  <c r="Q27"/>
  <c r="P27"/>
  <c r="O27"/>
  <c r="N27"/>
  <c r="M27"/>
  <c r="L27"/>
  <c r="K27"/>
  <c r="J27"/>
  <c r="I27"/>
  <c r="H27"/>
  <c r="G27"/>
  <c r="F27"/>
  <c r="E27"/>
  <c r="D27"/>
  <c r="R25"/>
  <c r="Q25"/>
  <c r="P25"/>
  <c r="O25"/>
  <c r="N25"/>
  <c r="M25"/>
  <c r="L25"/>
  <c r="K25"/>
  <c r="J25"/>
  <c r="I25"/>
  <c r="H25"/>
  <c r="G25"/>
  <c r="F25"/>
  <c r="E25"/>
  <c r="D25"/>
  <c r="R23"/>
  <c r="Q23"/>
  <c r="P23"/>
  <c r="O23"/>
  <c r="N23"/>
  <c r="M23"/>
  <c r="L23"/>
  <c r="K23"/>
  <c r="J23"/>
  <c r="I23"/>
  <c r="H23"/>
  <c r="G23"/>
  <c r="F23"/>
  <c r="E23"/>
  <c r="D23"/>
  <c r="R22"/>
  <c r="Q22"/>
  <c r="P22"/>
  <c r="O22"/>
  <c r="N22"/>
  <c r="M22"/>
  <c r="L22"/>
  <c r="K22"/>
  <c r="J22"/>
  <c r="I22"/>
  <c r="H22"/>
  <c r="G22"/>
  <c r="F22"/>
  <c r="E22"/>
  <c r="D22"/>
  <c r="R21"/>
  <c r="Q21"/>
  <c r="P21"/>
  <c r="O21"/>
  <c r="N21"/>
  <c r="M21"/>
  <c r="L21"/>
  <c r="K21"/>
  <c r="J21"/>
  <c r="I21"/>
  <c r="H21"/>
  <c r="G21"/>
  <c r="F21"/>
  <c r="E21"/>
  <c r="D21"/>
  <c r="Q20"/>
  <c r="P20"/>
  <c r="O20"/>
  <c r="N20"/>
  <c r="M20"/>
  <c r="L20"/>
  <c r="K20"/>
  <c r="J20"/>
  <c r="I20"/>
  <c r="H20"/>
  <c r="G20"/>
  <c r="F20"/>
  <c r="E20"/>
  <c r="D20"/>
  <c r="Q18"/>
  <c r="P18"/>
  <c r="O18"/>
  <c r="N18"/>
  <c r="M18"/>
  <c r="L18"/>
  <c r="K18"/>
  <c r="J18"/>
  <c r="I18"/>
  <c r="H18"/>
  <c r="G18"/>
  <c r="F18"/>
  <c r="E18"/>
  <c r="D18"/>
  <c r="R17"/>
  <c r="Q17"/>
  <c r="P17"/>
  <c r="O17"/>
  <c r="N17"/>
  <c r="M17"/>
  <c r="L17"/>
  <c r="K17"/>
  <c r="J17"/>
  <c r="I17"/>
  <c r="H17"/>
  <c r="G17"/>
  <c r="F17"/>
  <c r="E17"/>
  <c r="D17"/>
  <c r="Q16"/>
  <c r="P16"/>
  <c r="O16"/>
  <c r="N16"/>
  <c r="M16"/>
  <c r="L16"/>
  <c r="K16"/>
  <c r="J16"/>
  <c r="I16"/>
  <c r="H16"/>
  <c r="G16"/>
  <c r="F16"/>
  <c r="E16"/>
  <c r="D16"/>
  <c r="Q15"/>
  <c r="P15"/>
  <c r="O15"/>
  <c r="N15"/>
  <c r="M15"/>
  <c r="L15"/>
  <c r="K15"/>
  <c r="J15"/>
  <c r="I15"/>
  <c r="H15"/>
  <c r="G15"/>
  <c r="F15"/>
  <c r="E15"/>
  <c r="D15"/>
  <c r="R14"/>
  <c r="Q14"/>
  <c r="P14"/>
  <c r="O14"/>
  <c r="N14"/>
  <c r="M14"/>
  <c r="L14"/>
  <c r="K14"/>
  <c r="J14"/>
  <c r="I14"/>
  <c r="H14"/>
  <c r="G14"/>
  <c r="F14"/>
  <c r="E14"/>
  <c r="D14"/>
  <c r="Q13"/>
  <c r="P13"/>
  <c r="O13"/>
  <c r="N13"/>
  <c r="M13"/>
  <c r="L13"/>
  <c r="K13"/>
  <c r="J13"/>
  <c r="I13"/>
  <c r="H13"/>
  <c r="G13"/>
  <c r="F13"/>
  <c r="E13"/>
  <c r="D13"/>
  <c r="Q12"/>
  <c r="P12"/>
  <c r="O12"/>
  <c r="N12"/>
  <c r="M12"/>
  <c r="L12"/>
  <c r="K12"/>
  <c r="J12"/>
  <c r="I12"/>
  <c r="H12"/>
  <c r="G12"/>
  <c r="F12"/>
  <c r="E12"/>
  <c r="D12"/>
  <c r="R11"/>
  <c r="Q11"/>
  <c r="P11"/>
  <c r="O11"/>
  <c r="N11"/>
  <c r="M11"/>
  <c r="L11"/>
  <c r="K11"/>
  <c r="J11"/>
  <c r="I11"/>
  <c r="H11"/>
  <c r="G11"/>
  <c r="F11"/>
  <c r="E11"/>
  <c r="D11"/>
  <c r="Q10"/>
  <c r="P10"/>
  <c r="O10"/>
  <c r="N10"/>
  <c r="M10"/>
  <c r="L10"/>
  <c r="K10"/>
  <c r="J10"/>
  <c r="I10"/>
  <c r="H10"/>
  <c r="G10"/>
  <c r="F10"/>
  <c r="E10"/>
  <c r="D10"/>
  <c r="R9"/>
  <c r="Q9"/>
  <c r="P9"/>
  <c r="O9"/>
  <c r="N9"/>
  <c r="M9"/>
  <c r="L9"/>
  <c r="K9"/>
  <c r="J9"/>
  <c r="I9"/>
  <c r="H9"/>
  <c r="G9"/>
  <c r="F9"/>
  <c r="E9"/>
  <c r="D9"/>
  <c r="Q8"/>
  <c r="P8"/>
  <c r="O8"/>
  <c r="N8"/>
  <c r="M8"/>
  <c r="L8"/>
  <c r="K8"/>
  <c r="J8"/>
  <c r="I8"/>
  <c r="H8"/>
  <c r="G8"/>
  <c r="F8"/>
  <c r="E8"/>
  <c r="D8"/>
  <c r="Q7"/>
  <c r="P7"/>
  <c r="O7"/>
  <c r="N7"/>
  <c r="M7"/>
  <c r="L7"/>
  <c r="K7"/>
  <c r="J7"/>
  <c r="I7"/>
  <c r="H7"/>
  <c r="G7"/>
  <c r="F7"/>
  <c r="E7"/>
  <c r="D7"/>
  <c r="Q6"/>
  <c r="P6"/>
  <c r="O6"/>
  <c r="N6"/>
  <c r="M6"/>
  <c r="L6"/>
  <c r="K6"/>
  <c r="J6"/>
  <c r="I6"/>
  <c r="H6"/>
  <c r="G6"/>
  <c r="F6"/>
  <c r="E6"/>
  <c r="D6"/>
  <c r="Q5"/>
  <c r="N5"/>
  <c r="M5"/>
  <c r="J5"/>
  <c r="I5"/>
  <c r="F5"/>
  <c r="E5"/>
  <c r="Q4"/>
  <c r="P4"/>
  <c r="O4"/>
  <c r="N4"/>
  <c r="M4"/>
  <c r="L4"/>
  <c r="K4"/>
  <c r="J4"/>
  <c r="I4"/>
  <c r="H4"/>
  <c r="G4"/>
  <c r="F4"/>
  <c r="E4"/>
  <c r="D4"/>
  <c r="Q3"/>
  <c r="P3"/>
  <c r="O3"/>
  <c r="N3"/>
  <c r="M3"/>
  <c r="L3"/>
  <c r="K3"/>
  <c r="J3"/>
  <c r="I3"/>
  <c r="H3"/>
  <c r="G3"/>
  <c r="F3"/>
  <c r="E3"/>
  <c r="R12" l="1"/>
  <c r="R15"/>
  <c r="D5"/>
  <c r="R187"/>
  <c r="R195"/>
  <c r="R181"/>
  <c r="R8" s="1"/>
  <c r="R197"/>
  <c r="R203"/>
  <c r="R13" s="1"/>
  <c r="R1198"/>
  <c r="R1201"/>
  <c r="R1209"/>
  <c r="R40" s="1"/>
  <c r="R1217"/>
  <c r="R1229"/>
  <c r="R36" s="1"/>
  <c r="R1225"/>
  <c r="R1194"/>
  <c r="R1233"/>
  <c r="R2230"/>
  <c r="R2169"/>
  <c r="R6" s="1"/>
  <c r="R2185"/>
  <c r="R2194"/>
  <c r="R2202"/>
  <c r="R2210"/>
  <c r="R2216"/>
  <c r="R2226"/>
  <c r="R2232"/>
  <c r="R2242"/>
  <c r="R2173"/>
  <c r="R2189"/>
  <c r="R2177"/>
  <c r="R2193"/>
  <c r="R2201"/>
  <c r="R2209"/>
  <c r="R3118"/>
  <c r="R3144"/>
  <c r="R3162"/>
  <c r="R3178"/>
  <c r="R3194"/>
  <c r="R3210"/>
  <c r="R3122"/>
  <c r="R3138"/>
  <c r="R3158"/>
  <c r="R3174"/>
  <c r="R3190"/>
  <c r="R3206"/>
  <c r="R3222"/>
  <c r="R3130"/>
  <c r="R7" l="1"/>
  <c r="R10"/>
  <c r="R20"/>
  <c r="R18"/>
  <c r="R16"/>
  <c r="R38"/>
  <c r="R37"/>
</calcChain>
</file>

<file path=xl/sharedStrings.xml><?xml version="1.0" encoding="utf-8"?>
<sst xmlns="http://schemas.openxmlformats.org/spreadsheetml/2006/main" count="11666" uniqueCount="4093">
  <si>
    <t>RB 3RD 서열분석표</t>
    <phoneticPr fontId="4" type="noConversion"/>
  </si>
  <si>
    <t>차종</t>
  </si>
  <si>
    <t>색상</t>
  </si>
  <si>
    <t>품명</t>
  </si>
  <si>
    <t>T/IN</t>
  </si>
  <si>
    <t>TOTAL</t>
  </si>
  <si>
    <t>비고</t>
  </si>
  <si>
    <t>JSN</t>
    <phoneticPr fontId="4" type="noConversion"/>
  </si>
  <si>
    <t>두바이</t>
    <phoneticPr fontId="4" type="noConversion"/>
  </si>
  <si>
    <t>가변</t>
    <phoneticPr fontId="4" type="noConversion"/>
  </si>
  <si>
    <t>SJN,SJE</t>
    <phoneticPr fontId="4" type="noConversion"/>
  </si>
  <si>
    <t>블렉 쌍침</t>
    <phoneticPr fontId="4" type="noConversion"/>
  </si>
  <si>
    <t>고정</t>
    <phoneticPr fontId="4" type="noConversion"/>
  </si>
  <si>
    <t>RUS</t>
    <phoneticPr fontId="4" type="noConversion"/>
  </si>
  <si>
    <t>RR</t>
    <phoneticPr fontId="4" type="noConversion"/>
  </si>
  <si>
    <t>RUV</t>
    <phoneticPr fontId="4" type="noConversion"/>
  </si>
  <si>
    <t>북미RR</t>
    <phoneticPr fontId="4" type="noConversion"/>
  </si>
  <si>
    <t>RUX</t>
    <phoneticPr fontId="4" type="noConversion"/>
  </si>
  <si>
    <t>CTR</t>
    <phoneticPr fontId="4" type="noConversion"/>
  </si>
  <si>
    <t>그레이쌍침</t>
    <phoneticPr fontId="4" type="noConversion"/>
  </si>
  <si>
    <t>RUY</t>
    <phoneticPr fontId="4" type="noConversion"/>
  </si>
  <si>
    <t>RUT</t>
    <phoneticPr fontId="4" type="noConversion"/>
  </si>
  <si>
    <t>RUU</t>
    <phoneticPr fontId="4" type="noConversion"/>
  </si>
  <si>
    <t>베이지쌍침</t>
    <phoneticPr fontId="4" type="noConversion"/>
  </si>
  <si>
    <t>RVZ</t>
    <phoneticPr fontId="4" type="noConversion"/>
  </si>
  <si>
    <t>RVY</t>
    <phoneticPr fontId="4" type="noConversion"/>
  </si>
  <si>
    <t>카키쌍침</t>
    <phoneticPr fontId="4" type="noConversion"/>
  </si>
  <si>
    <t>PE</t>
    <phoneticPr fontId="4" type="noConversion"/>
  </si>
  <si>
    <t>RVK</t>
    <phoneticPr fontId="4" type="noConversion"/>
  </si>
  <si>
    <t>블렉 외침</t>
    <phoneticPr fontId="4" type="noConversion"/>
  </si>
  <si>
    <t>RVE</t>
    <phoneticPr fontId="4" type="noConversion"/>
  </si>
  <si>
    <t>PUT</t>
    <phoneticPr fontId="4" type="noConversion"/>
  </si>
  <si>
    <t>RVJ</t>
    <phoneticPr fontId="4" type="noConversion"/>
  </si>
  <si>
    <t>RUW</t>
    <phoneticPr fontId="4" type="noConversion"/>
  </si>
  <si>
    <t>그레이외침</t>
    <phoneticPr fontId="4" type="noConversion"/>
  </si>
  <si>
    <t>RVA</t>
    <phoneticPr fontId="4" type="noConversion"/>
  </si>
  <si>
    <t>RVF</t>
    <phoneticPr fontId="4" type="noConversion"/>
  </si>
  <si>
    <t>PUL</t>
    <phoneticPr fontId="4" type="noConversion"/>
  </si>
  <si>
    <t>베이지외침</t>
    <phoneticPr fontId="4" type="noConversion"/>
  </si>
  <si>
    <t>RVB</t>
    <phoneticPr fontId="4" type="noConversion"/>
  </si>
  <si>
    <t>RVH</t>
    <phoneticPr fontId="4" type="noConversion"/>
  </si>
  <si>
    <t>FUM</t>
    <phoneticPr fontId="4" type="noConversion"/>
  </si>
  <si>
    <t>N-LINE</t>
    <phoneticPr fontId="4" type="noConversion"/>
  </si>
  <si>
    <t>고정</t>
  </si>
  <si>
    <t>RVT</t>
    <phoneticPr fontId="4" type="noConversion"/>
  </si>
  <si>
    <t>가변</t>
  </si>
  <si>
    <t>RR</t>
  </si>
  <si>
    <t>북미RR</t>
  </si>
  <si>
    <t>RVU</t>
    <phoneticPr fontId="4" type="noConversion"/>
  </si>
  <si>
    <t>CTR</t>
  </si>
  <si>
    <t>NP4</t>
    <phoneticPr fontId="4" type="noConversion"/>
  </si>
  <si>
    <t>블렉블루쌍침</t>
    <phoneticPr fontId="4" type="noConversion"/>
  </si>
  <si>
    <t>PUR</t>
    <phoneticPr fontId="4" type="noConversion"/>
  </si>
  <si>
    <t>그레이블루쌍침</t>
    <phoneticPr fontId="4" type="noConversion"/>
  </si>
  <si>
    <t>PUS</t>
    <phoneticPr fontId="4" type="noConversion"/>
  </si>
  <si>
    <t>PEN</t>
    <phoneticPr fontId="4" type="noConversion"/>
  </si>
  <si>
    <t>지역</t>
  </si>
  <si>
    <t>ALC 코드</t>
  </si>
  <si>
    <t>D</t>
  </si>
  <si>
    <t>D+1</t>
  </si>
  <si>
    <t>D+2</t>
  </si>
  <si>
    <t>D+3</t>
  </si>
  <si>
    <t>D+4</t>
  </si>
  <si>
    <t>D+5</t>
  </si>
  <si>
    <t>D+6</t>
  </si>
  <si>
    <t>D+7</t>
  </si>
  <si>
    <t>D+8</t>
  </si>
  <si>
    <t>D+9</t>
  </si>
  <si>
    <t>D+10</t>
  </si>
  <si>
    <t>D+11</t>
  </si>
  <si>
    <t>D+12</t>
    <phoneticPr fontId="4" type="noConversion"/>
  </si>
  <si>
    <t>ACTIVE</t>
  </si>
  <si>
    <t>SJE</t>
  </si>
  <si>
    <t>A7ED</t>
  </si>
  <si>
    <t>O</t>
  </si>
  <si>
    <t>S</t>
  </si>
  <si>
    <t>A7EJ</t>
  </si>
  <si>
    <t>SJN</t>
  </si>
  <si>
    <t>A7EK</t>
  </si>
  <si>
    <t>A7EM</t>
  </si>
  <si>
    <t>A7EN</t>
  </si>
  <si>
    <t>TXS</t>
    <phoneticPr fontId="6" type="noConversion"/>
  </si>
  <si>
    <t>A9ZP</t>
    <phoneticPr fontId="6" type="noConversion"/>
  </si>
  <si>
    <t>내수</t>
    <phoneticPr fontId="4" type="noConversion"/>
  </si>
  <si>
    <t>RUS</t>
  </si>
  <si>
    <t>AA0K</t>
  </si>
  <si>
    <t>AA0L</t>
  </si>
  <si>
    <t>AA0M</t>
  </si>
  <si>
    <t>AA0N</t>
  </si>
  <si>
    <t>AA0P</t>
  </si>
  <si>
    <t>AA0Q</t>
  </si>
  <si>
    <t>AA0R</t>
  </si>
  <si>
    <t>AA0S</t>
  </si>
  <si>
    <t>AA0T</t>
  </si>
  <si>
    <t>AA0U</t>
  </si>
  <si>
    <t>AA0V</t>
  </si>
  <si>
    <t>AA0W</t>
  </si>
  <si>
    <t>AA0X</t>
  </si>
  <si>
    <t>AA0Y</t>
  </si>
  <si>
    <t>AA0Z</t>
  </si>
  <si>
    <t>AA1A</t>
  </si>
  <si>
    <t>AA1B</t>
  </si>
  <si>
    <t>AA1C</t>
  </si>
  <si>
    <t>AA1D</t>
  </si>
  <si>
    <t>AA1E</t>
  </si>
  <si>
    <t>RUX</t>
  </si>
  <si>
    <t>AA4S</t>
  </si>
  <si>
    <t>AA4T</t>
  </si>
  <si>
    <t>AA4U</t>
  </si>
  <si>
    <t>AA4V</t>
  </si>
  <si>
    <t>AA4W</t>
  </si>
  <si>
    <t>AA4X</t>
  </si>
  <si>
    <t>AA4Z</t>
  </si>
  <si>
    <t>AA5A</t>
  </si>
  <si>
    <t>AA5B</t>
  </si>
  <si>
    <t>AA5C</t>
  </si>
  <si>
    <t>AA5D</t>
  </si>
  <si>
    <t>AA5E</t>
  </si>
  <si>
    <t>AA5F</t>
  </si>
  <si>
    <t>AA5G</t>
  </si>
  <si>
    <t>AA5H</t>
  </si>
  <si>
    <t>AA5J</t>
  </si>
  <si>
    <t>AA5K</t>
  </si>
  <si>
    <t>AA5L</t>
  </si>
  <si>
    <t>AA5M</t>
  </si>
  <si>
    <t>AA5N</t>
  </si>
  <si>
    <t>일반중동</t>
    <phoneticPr fontId="4" type="noConversion"/>
  </si>
  <si>
    <t>RUV</t>
  </si>
  <si>
    <t>AB4D</t>
  </si>
  <si>
    <t>AB4E</t>
  </si>
  <si>
    <t>AB4F</t>
  </si>
  <si>
    <t>AB4G</t>
  </si>
  <si>
    <t>AB4H</t>
  </si>
  <si>
    <t>AB4J</t>
  </si>
  <si>
    <t>AB4K</t>
  </si>
  <si>
    <t>AB4L</t>
  </si>
  <si>
    <t>AB4M</t>
  </si>
  <si>
    <t>AB4N</t>
  </si>
  <si>
    <t>AB4P</t>
  </si>
  <si>
    <t>AB4Q</t>
  </si>
  <si>
    <t>AB4R</t>
  </si>
  <si>
    <t>AB4S</t>
  </si>
  <si>
    <t>AB4T</t>
  </si>
  <si>
    <t>AB4U</t>
  </si>
  <si>
    <t>AB4V</t>
  </si>
  <si>
    <t>AB4W</t>
  </si>
  <si>
    <t>AB4X</t>
  </si>
  <si>
    <t>AB4Z</t>
  </si>
  <si>
    <t>AB5A</t>
  </si>
  <si>
    <t>AB5B</t>
  </si>
  <si>
    <t>AB5C</t>
  </si>
  <si>
    <t>AB5D</t>
  </si>
  <si>
    <t>AB5E</t>
  </si>
  <si>
    <t>AB5F</t>
  </si>
  <si>
    <t>AB5G</t>
  </si>
  <si>
    <t>AB5H</t>
  </si>
  <si>
    <t>AB5J</t>
  </si>
  <si>
    <t>AB5K</t>
  </si>
  <si>
    <t>AB5L</t>
  </si>
  <si>
    <t>AB5M</t>
  </si>
  <si>
    <t>AB5N</t>
  </si>
  <si>
    <t>AB5P</t>
  </si>
  <si>
    <t>AB5Q</t>
  </si>
  <si>
    <t>AB5R</t>
  </si>
  <si>
    <t>AB5S</t>
  </si>
  <si>
    <t>AB5T</t>
  </si>
  <si>
    <t>AB5U</t>
  </si>
  <si>
    <t>AB5V</t>
  </si>
  <si>
    <t>AB5W</t>
  </si>
  <si>
    <t>AB5X</t>
  </si>
  <si>
    <t>AB5Z</t>
  </si>
  <si>
    <t>AB6A</t>
  </si>
  <si>
    <t>유럽</t>
    <phoneticPr fontId="4" type="noConversion"/>
  </si>
  <si>
    <t>AC3J</t>
  </si>
  <si>
    <t>AC3K</t>
  </si>
  <si>
    <t>AC3L</t>
  </si>
  <si>
    <t>AC3M</t>
  </si>
  <si>
    <t>AC3N</t>
  </si>
  <si>
    <t>AC3P</t>
  </si>
  <si>
    <t>AC3Q</t>
  </si>
  <si>
    <t>AC3R</t>
  </si>
  <si>
    <t>AC3S</t>
  </si>
  <si>
    <t>AC3T</t>
  </si>
  <si>
    <t>AC3U</t>
  </si>
  <si>
    <t>AC3V</t>
  </si>
  <si>
    <t>AC3W</t>
  </si>
  <si>
    <t>AC3X</t>
  </si>
  <si>
    <t>AC3Y</t>
  </si>
  <si>
    <t>AC3Z</t>
  </si>
  <si>
    <t>AC4A</t>
  </si>
  <si>
    <t>AC4B</t>
  </si>
  <si>
    <t>AC4C</t>
  </si>
  <si>
    <t>AC4D</t>
  </si>
  <si>
    <t>AC4E</t>
  </si>
  <si>
    <t>AC4F</t>
  </si>
  <si>
    <t>AC4G</t>
  </si>
  <si>
    <t>AC4H</t>
  </si>
  <si>
    <t>AC4J</t>
  </si>
  <si>
    <t>AC4K</t>
  </si>
  <si>
    <t>AC4L</t>
  </si>
  <si>
    <t>AC4M</t>
  </si>
  <si>
    <t>AC4N</t>
  </si>
  <si>
    <t>AC4P</t>
  </si>
  <si>
    <t>AC4Q</t>
  </si>
  <si>
    <t>AC4R</t>
  </si>
  <si>
    <t>AC4S</t>
  </si>
  <si>
    <t>AC4T</t>
  </si>
  <si>
    <t>AC4U</t>
  </si>
  <si>
    <t>AC4V</t>
  </si>
  <si>
    <t>AC4W</t>
  </si>
  <si>
    <t>AC4X</t>
  </si>
  <si>
    <t>AC4Y</t>
  </si>
  <si>
    <t>AC4Z</t>
  </si>
  <si>
    <t>AC8J</t>
  </si>
  <si>
    <t>AC8K</t>
  </si>
  <si>
    <t>AC8L</t>
  </si>
  <si>
    <t>AC8M</t>
  </si>
  <si>
    <t>RUT</t>
  </si>
  <si>
    <t>AA2Z</t>
  </si>
  <si>
    <t>AA3A</t>
  </si>
  <si>
    <t>AA3B</t>
  </si>
  <si>
    <t>AA3C</t>
  </si>
  <si>
    <t>AA3D</t>
  </si>
  <si>
    <t>AA3E</t>
  </si>
  <si>
    <t>AA3F</t>
  </si>
  <si>
    <t>AA3G</t>
  </si>
  <si>
    <t>AA3H</t>
  </si>
  <si>
    <t>AA3J</t>
  </si>
  <si>
    <t>AA3K</t>
  </si>
  <si>
    <t>AA3L</t>
  </si>
  <si>
    <t>AA3M</t>
  </si>
  <si>
    <t>AA3N</t>
  </si>
  <si>
    <t>AA3P</t>
  </si>
  <si>
    <t>AA3Q</t>
  </si>
  <si>
    <t>AA3R</t>
  </si>
  <si>
    <t>AA3S</t>
  </si>
  <si>
    <t>AA3T</t>
  </si>
  <si>
    <t>AA3U</t>
  </si>
  <si>
    <t>RUY</t>
  </si>
  <si>
    <t>AA7H</t>
  </si>
  <si>
    <t>AA7J</t>
  </si>
  <si>
    <t>AA7K</t>
  </si>
  <si>
    <t>AA7L</t>
  </si>
  <si>
    <t>AA7M</t>
  </si>
  <si>
    <t>AA7N</t>
  </si>
  <si>
    <t>AA7P</t>
  </si>
  <si>
    <t>AA7Q</t>
  </si>
  <si>
    <t>AA7R</t>
  </si>
  <si>
    <t>AA7S</t>
  </si>
  <si>
    <t>AA7T</t>
  </si>
  <si>
    <t>AA7U</t>
  </si>
  <si>
    <t>AA7V</t>
  </si>
  <si>
    <t>AA7W</t>
  </si>
  <si>
    <t>AA7X</t>
  </si>
  <si>
    <t>AA7Y</t>
  </si>
  <si>
    <t>AA7Z</t>
  </si>
  <si>
    <t>AA8A</t>
  </si>
  <si>
    <t>AA8B</t>
  </si>
  <si>
    <t>AA8C</t>
  </si>
  <si>
    <t>RVY</t>
  </si>
  <si>
    <t>ABH4</t>
  </si>
  <si>
    <t>ABH5</t>
  </si>
  <si>
    <t>ABH6</t>
  </si>
  <si>
    <t>ABH7</t>
  </si>
  <si>
    <t>ABH8</t>
  </si>
  <si>
    <t>ABH9</t>
  </si>
  <si>
    <t>ABJ0</t>
  </si>
  <si>
    <t>ABJ1</t>
  </si>
  <si>
    <t>ABJ2</t>
  </si>
  <si>
    <t>ABJ3</t>
  </si>
  <si>
    <t>ABJ4</t>
  </si>
  <si>
    <t>ABJ5</t>
  </si>
  <si>
    <t>ABJ6</t>
  </si>
  <si>
    <t>ABJ7</t>
  </si>
  <si>
    <t>ABJ8</t>
  </si>
  <si>
    <t>ABJ9</t>
  </si>
  <si>
    <t>ABK0</t>
  </si>
  <si>
    <t>ABK1</t>
  </si>
  <si>
    <t>ABK2</t>
  </si>
  <si>
    <t>ABK3</t>
  </si>
  <si>
    <t>ABK4</t>
  </si>
  <si>
    <t>ABK5</t>
  </si>
  <si>
    <t>ABK6</t>
  </si>
  <si>
    <t>ABK7</t>
  </si>
  <si>
    <t>ABK8</t>
  </si>
  <si>
    <t>ABK9</t>
  </si>
  <si>
    <t>ABL0</t>
  </si>
  <si>
    <t>ABL1</t>
  </si>
  <si>
    <t>ABL2</t>
  </si>
  <si>
    <t>ABL3</t>
  </si>
  <si>
    <t>ABL4</t>
  </si>
  <si>
    <t>ABL5</t>
  </si>
  <si>
    <t>ABL6</t>
  </si>
  <si>
    <t>ABL7</t>
  </si>
  <si>
    <t>ABL8</t>
  </si>
  <si>
    <t>ABL9</t>
  </si>
  <si>
    <t>ABM0</t>
  </si>
  <si>
    <t>ABM1</t>
  </si>
  <si>
    <t>ABM2</t>
  </si>
  <si>
    <t>ABM3</t>
  </si>
  <si>
    <t>ABM4</t>
  </si>
  <si>
    <t>ABM5</t>
  </si>
  <si>
    <t>ABM6</t>
  </si>
  <si>
    <t>ABM7</t>
  </si>
  <si>
    <t>RVK</t>
  </si>
  <si>
    <t>AB7Y</t>
  </si>
  <si>
    <t>AB7Z</t>
  </si>
  <si>
    <t>AB8A</t>
  </si>
  <si>
    <t>AB8B</t>
  </si>
  <si>
    <t>AB8C</t>
  </si>
  <si>
    <t>AB8D</t>
  </si>
  <si>
    <t>AB8E</t>
  </si>
  <si>
    <t>AB8F</t>
  </si>
  <si>
    <t>AB8G</t>
  </si>
  <si>
    <t>AB8H</t>
  </si>
  <si>
    <t>AB8J</t>
  </si>
  <si>
    <t>AB8K</t>
  </si>
  <si>
    <t>AB8L</t>
  </si>
  <si>
    <t>AB8M</t>
  </si>
  <si>
    <t>AB8N</t>
  </si>
  <si>
    <t>AB8P</t>
  </si>
  <si>
    <t>AB8Q</t>
  </si>
  <si>
    <t>AB8R</t>
  </si>
  <si>
    <t>AB8S</t>
  </si>
  <si>
    <t>AB8T</t>
  </si>
  <si>
    <t>AB8U</t>
  </si>
  <si>
    <t>AB8V</t>
  </si>
  <si>
    <t>AB8W</t>
  </si>
  <si>
    <t>AB8X</t>
  </si>
  <si>
    <t>AB8Y</t>
  </si>
  <si>
    <t>AB8Z</t>
  </si>
  <si>
    <t>AB9A</t>
  </si>
  <si>
    <t>AB9B</t>
  </si>
  <si>
    <t>AB9C</t>
  </si>
  <si>
    <t>AB9D</t>
  </si>
  <si>
    <t>AB9E</t>
  </si>
  <si>
    <t>AB9F</t>
  </si>
  <si>
    <t>AB9G</t>
  </si>
  <si>
    <t>AB9H</t>
  </si>
  <si>
    <t>AB9J</t>
  </si>
  <si>
    <t>AB9K</t>
  </si>
  <si>
    <t>AB9L</t>
  </si>
  <si>
    <t>AB9M</t>
  </si>
  <si>
    <t>AB9N</t>
  </si>
  <si>
    <t>AB9P</t>
  </si>
  <si>
    <t>AB9Q</t>
  </si>
  <si>
    <t>AB9R</t>
  </si>
  <si>
    <t>AB9S</t>
  </si>
  <si>
    <t>AB9T</t>
  </si>
  <si>
    <t>AC6S</t>
  </si>
  <si>
    <t>AC6T</t>
  </si>
  <si>
    <t>AC6U</t>
  </si>
  <si>
    <t>AC6V</t>
  </si>
  <si>
    <t>AC6W</t>
  </si>
  <si>
    <t>AC6X</t>
  </si>
  <si>
    <t>AC6Y</t>
  </si>
  <si>
    <t>AC6Z</t>
  </si>
  <si>
    <t>AC7A</t>
  </si>
  <si>
    <t>AC7B</t>
  </si>
  <si>
    <t>AC7C</t>
  </si>
  <si>
    <t>AC7D</t>
  </si>
  <si>
    <t>AC7E</t>
  </si>
  <si>
    <t>AC7F</t>
  </si>
  <si>
    <t>AC7G</t>
  </si>
  <si>
    <t>AC7H</t>
  </si>
  <si>
    <t>AC7J</t>
  </si>
  <si>
    <t>AC7K</t>
  </si>
  <si>
    <t>AC7L</t>
  </si>
  <si>
    <t>AC7M</t>
  </si>
  <si>
    <t>AC7N</t>
  </si>
  <si>
    <t>AC7P</t>
  </si>
  <si>
    <t>AC7Q</t>
  </si>
  <si>
    <t>AC7R</t>
  </si>
  <si>
    <t>AC7S</t>
  </si>
  <si>
    <t>AC7T</t>
  </si>
  <si>
    <t>AC7U</t>
  </si>
  <si>
    <t>AC7V</t>
  </si>
  <si>
    <t>AC7W</t>
  </si>
  <si>
    <t>AC7X</t>
  </si>
  <si>
    <t>AC7Y</t>
  </si>
  <si>
    <t>AC7Z</t>
  </si>
  <si>
    <t>AC8A</t>
  </si>
  <si>
    <t>AC8B</t>
  </si>
  <si>
    <t>AC8C</t>
  </si>
  <si>
    <t>AC8D</t>
  </si>
  <si>
    <t>AC8E</t>
  </si>
  <si>
    <t>AC8F</t>
  </si>
  <si>
    <t>AC8G</t>
  </si>
  <si>
    <t>AC8H</t>
  </si>
  <si>
    <t>AC8S</t>
  </si>
  <si>
    <t>AC8T</t>
  </si>
  <si>
    <t>AC8U</t>
  </si>
  <si>
    <t>AC8V</t>
  </si>
  <si>
    <t>RVJ</t>
  </si>
  <si>
    <t>AA2C</t>
  </si>
  <si>
    <t>AA2D</t>
  </si>
  <si>
    <t>AA2E</t>
  </si>
  <si>
    <t>AA2F</t>
  </si>
  <si>
    <t>AA2G</t>
  </si>
  <si>
    <t>AA2H</t>
  </si>
  <si>
    <t>AA2J</t>
  </si>
  <si>
    <t>AA2K</t>
  </si>
  <si>
    <t>AA2L</t>
  </si>
  <si>
    <t>AA2M</t>
  </si>
  <si>
    <t>AA2N</t>
  </si>
  <si>
    <t>AA2P</t>
  </si>
  <si>
    <t>AA2Q</t>
  </si>
  <si>
    <t>AA2R</t>
  </si>
  <si>
    <t>AA2S</t>
  </si>
  <si>
    <t>AA2T</t>
  </si>
  <si>
    <t>AA2U</t>
  </si>
  <si>
    <t>AA2V</t>
  </si>
  <si>
    <t>AA2W</t>
  </si>
  <si>
    <t>AA2X</t>
  </si>
  <si>
    <t>RVE</t>
  </si>
  <si>
    <t>AA6L</t>
  </si>
  <si>
    <t>AA6M</t>
  </si>
  <si>
    <t>AA6N</t>
  </si>
  <si>
    <t>AA6P</t>
  </si>
  <si>
    <t>AA6Q</t>
  </si>
  <si>
    <t>AA6R</t>
  </si>
  <si>
    <t>AA6S</t>
  </si>
  <si>
    <t>AA6T</t>
  </si>
  <si>
    <t>AA6U</t>
  </si>
  <si>
    <t>AA6V</t>
  </si>
  <si>
    <t>AA6W</t>
  </si>
  <si>
    <t>AA6X</t>
  </si>
  <si>
    <t>AA6Z</t>
  </si>
  <si>
    <t>AA7A</t>
  </si>
  <si>
    <t>AA7B</t>
  </si>
  <si>
    <t>AA7C</t>
  </si>
  <si>
    <t>AA7D</t>
  </si>
  <si>
    <t>AA7E</t>
  </si>
  <si>
    <t>AA7F</t>
  </si>
  <si>
    <t>AA7G</t>
  </si>
  <si>
    <t>RVA</t>
  </si>
  <si>
    <t>AA8D</t>
  </si>
  <si>
    <t>AA8E</t>
  </si>
  <si>
    <t>AA8F</t>
  </si>
  <si>
    <t>AA8G</t>
  </si>
  <si>
    <t>AA8H</t>
  </si>
  <si>
    <t>AA8J</t>
  </si>
  <si>
    <t>AA8K</t>
  </si>
  <si>
    <t>AA8L</t>
  </si>
  <si>
    <t>AA8M</t>
  </si>
  <si>
    <t>AA8N</t>
  </si>
  <si>
    <t>AA8P</t>
  </si>
  <si>
    <t>AA8Q</t>
  </si>
  <si>
    <t>AA8R</t>
  </si>
  <si>
    <t>AA8S</t>
  </si>
  <si>
    <t>AA8T</t>
  </si>
  <si>
    <t>AA8U</t>
  </si>
  <si>
    <t>AA8V</t>
  </si>
  <si>
    <t>AA8W</t>
  </si>
  <si>
    <t>AA8X</t>
  </si>
  <si>
    <t>AA8Y</t>
  </si>
  <si>
    <t>RVF</t>
  </si>
  <si>
    <t>AA3V</t>
  </si>
  <si>
    <t>AA3W</t>
  </si>
  <si>
    <t>AA3X</t>
  </si>
  <si>
    <t>AA3Z</t>
  </si>
  <si>
    <t>AA4A</t>
  </si>
  <si>
    <t>AA4B</t>
  </si>
  <si>
    <t>AA4C</t>
  </si>
  <si>
    <t>AA4D</t>
  </si>
  <si>
    <t>AA4E</t>
  </si>
  <si>
    <t>AA4F</t>
  </si>
  <si>
    <t>AA4G</t>
  </si>
  <si>
    <t>AA4H</t>
  </si>
  <si>
    <t>AA4J</t>
  </si>
  <si>
    <t>AA4K</t>
  </si>
  <si>
    <t>AA4L</t>
  </si>
  <si>
    <t>AA4M</t>
  </si>
  <si>
    <t>AA4N</t>
  </si>
  <si>
    <t>AA4P</t>
  </si>
  <si>
    <t>AA4Q</t>
  </si>
  <si>
    <t>AA4R</t>
  </si>
  <si>
    <t>RVH</t>
  </si>
  <si>
    <t>AA1F</t>
  </si>
  <si>
    <t>AA1G</t>
  </si>
  <si>
    <t>AA1H</t>
  </si>
  <si>
    <t>AA1J</t>
  </si>
  <si>
    <t>AA1K</t>
  </si>
  <si>
    <t>AA1L</t>
  </si>
  <si>
    <t>AA1M</t>
  </si>
  <si>
    <t>AA1N</t>
  </si>
  <si>
    <t>AA1P</t>
  </si>
  <si>
    <t>AA1Q</t>
  </si>
  <si>
    <t>AA1R</t>
  </si>
  <si>
    <t>AA1S</t>
  </si>
  <si>
    <t>AA1T</t>
  </si>
  <si>
    <t>AA1U</t>
  </si>
  <si>
    <t>AA1V</t>
  </si>
  <si>
    <t>AA1W</t>
  </si>
  <si>
    <t>AA1X</t>
  </si>
  <si>
    <t>AA1Z</t>
  </si>
  <si>
    <t>AA2A</t>
  </si>
  <si>
    <t>AA2B</t>
  </si>
  <si>
    <t>RVB</t>
  </si>
  <si>
    <t>AA5P</t>
  </si>
  <si>
    <t>AA5Q</t>
  </si>
  <si>
    <t>AA5R</t>
  </si>
  <si>
    <t>AA5S</t>
  </si>
  <si>
    <t>AA5T</t>
  </si>
  <si>
    <t>AA5U</t>
  </si>
  <si>
    <t>AA5V</t>
  </si>
  <si>
    <t>AA5W</t>
  </si>
  <si>
    <t>AA5X</t>
  </si>
  <si>
    <t>AA5Z</t>
  </si>
  <si>
    <t>AA6A</t>
  </si>
  <si>
    <t>AA6B</t>
  </si>
  <si>
    <t>AA6C</t>
  </si>
  <si>
    <t>AA6D</t>
  </si>
  <si>
    <t>AA6E</t>
  </si>
  <si>
    <t>AA6F</t>
  </si>
  <si>
    <t>AA6G</t>
  </si>
  <si>
    <t>AA6H</t>
  </si>
  <si>
    <t>AA6J</t>
  </si>
  <si>
    <t>AA6K</t>
  </si>
  <si>
    <t>FUM</t>
  </si>
  <si>
    <t>AB6B</t>
  </si>
  <si>
    <t>AB6C</t>
  </si>
  <si>
    <t>AB6D</t>
  </si>
  <si>
    <t>AB6E</t>
  </si>
  <si>
    <t>AB6F</t>
  </si>
  <si>
    <t>AB6G</t>
  </si>
  <si>
    <t>AB6H</t>
  </si>
  <si>
    <t>AB6J</t>
  </si>
  <si>
    <t>AB6K</t>
  </si>
  <si>
    <t>AB6L</t>
  </si>
  <si>
    <t>AB6M</t>
  </si>
  <si>
    <t>AB6N</t>
  </si>
  <si>
    <t>AB6P</t>
  </si>
  <si>
    <t>AB6Q</t>
  </si>
  <si>
    <t>AB6R</t>
  </si>
  <si>
    <t>AB6S</t>
  </si>
  <si>
    <t>AB6T</t>
  </si>
  <si>
    <t>AB6U</t>
  </si>
  <si>
    <t>AB6V</t>
  </si>
  <si>
    <t>AB6W</t>
  </si>
  <si>
    <t>AB6X</t>
  </si>
  <si>
    <t>AB6Z</t>
  </si>
  <si>
    <t>AB7A</t>
  </si>
  <si>
    <t>AB7B</t>
  </si>
  <si>
    <t>AB7C</t>
  </si>
  <si>
    <t>AB7D</t>
  </si>
  <si>
    <t>AB7E</t>
  </si>
  <si>
    <t>AB7F</t>
  </si>
  <si>
    <t>AB7G</t>
  </si>
  <si>
    <t>AB7H</t>
  </si>
  <si>
    <t>AB7J</t>
  </si>
  <si>
    <t>AB7K</t>
  </si>
  <si>
    <t>AB7L</t>
  </si>
  <si>
    <t>AB7M</t>
  </si>
  <si>
    <t>AB7N</t>
  </si>
  <si>
    <t>AB7P</t>
  </si>
  <si>
    <t>AB7Q</t>
  </si>
  <si>
    <t>AB7R</t>
  </si>
  <si>
    <t>AB7S</t>
  </si>
  <si>
    <t>AB7T</t>
  </si>
  <si>
    <t>AB7U</t>
  </si>
  <si>
    <t>AB7V</t>
  </si>
  <si>
    <t>AB7W</t>
  </si>
  <si>
    <t>AB7X</t>
  </si>
  <si>
    <t>AC5A</t>
  </si>
  <si>
    <t>AC5B</t>
  </si>
  <si>
    <t>AC5C</t>
  </si>
  <si>
    <t>AC5D</t>
  </si>
  <si>
    <t>AC5E</t>
  </si>
  <si>
    <t>AC5F</t>
  </si>
  <si>
    <t>AC5G</t>
  </si>
  <si>
    <t>AC5H</t>
  </si>
  <si>
    <t>AC5J</t>
  </si>
  <si>
    <t>AC5K</t>
  </si>
  <si>
    <t>AC5L</t>
  </si>
  <si>
    <t>AC5M</t>
  </si>
  <si>
    <t>AC5N</t>
  </si>
  <si>
    <t>AC5P</t>
  </si>
  <si>
    <t>AC5Q</t>
  </si>
  <si>
    <t>AC5R</t>
  </si>
  <si>
    <t>AC5S</t>
  </si>
  <si>
    <t>AC5T</t>
  </si>
  <si>
    <t>AC5U</t>
  </si>
  <si>
    <t>AC5V</t>
  </si>
  <si>
    <t>AC5W</t>
  </si>
  <si>
    <t>AC5X</t>
  </si>
  <si>
    <t>AC5Y</t>
  </si>
  <si>
    <t>AC5Z</t>
  </si>
  <si>
    <t>AC6A</t>
  </si>
  <si>
    <t>AC6B</t>
  </si>
  <si>
    <t>AC6C</t>
  </si>
  <si>
    <t>AC6D</t>
  </si>
  <si>
    <t>AC6E</t>
  </si>
  <si>
    <t>AC6F</t>
  </si>
  <si>
    <t>AC6G</t>
  </si>
  <si>
    <t>AC6H</t>
  </si>
  <si>
    <t>AC6J</t>
  </si>
  <si>
    <t>AC6K</t>
  </si>
  <si>
    <t>AC6L</t>
  </si>
  <si>
    <t>AC6M</t>
  </si>
  <si>
    <t>AC6N</t>
  </si>
  <si>
    <t>AC6P</t>
  </si>
  <si>
    <t>AC6Q</t>
  </si>
  <si>
    <t>AC6R</t>
  </si>
  <si>
    <t>AC8N</t>
  </si>
  <si>
    <t>AC8P</t>
  </si>
  <si>
    <t>AC8Q</t>
  </si>
  <si>
    <t>AC8R</t>
  </si>
  <si>
    <t>A1BJ</t>
  </si>
  <si>
    <t>A1BK</t>
  </si>
  <si>
    <t>A1BL</t>
  </si>
  <si>
    <t>A1BM</t>
  </si>
  <si>
    <t>A1BN</t>
  </si>
  <si>
    <t>A1BP</t>
  </si>
  <si>
    <t>A1BQ</t>
  </si>
  <si>
    <t>A1BR</t>
  </si>
  <si>
    <t>A1BS</t>
  </si>
  <si>
    <t>A1BT</t>
  </si>
  <si>
    <t>A1BU</t>
  </si>
  <si>
    <t>A1BV</t>
  </si>
  <si>
    <t>A1BW</t>
  </si>
  <si>
    <t>A1BX</t>
  </si>
  <si>
    <t>A1BY</t>
  </si>
  <si>
    <t>A1BZ</t>
  </si>
  <si>
    <t>A1CA</t>
  </si>
  <si>
    <t>A1CB</t>
  </si>
  <si>
    <t>A1CC</t>
  </si>
  <si>
    <t>A1CD</t>
  </si>
  <si>
    <t>A1GW</t>
  </si>
  <si>
    <t>A1GX</t>
  </si>
  <si>
    <t>A1GY</t>
  </si>
  <si>
    <t>A1GZ</t>
  </si>
  <si>
    <t>A1HA</t>
  </si>
  <si>
    <t>A1HB</t>
  </si>
  <si>
    <t>A1HC</t>
  </si>
  <si>
    <t>A1HD</t>
  </si>
  <si>
    <t>A1HE</t>
  </si>
  <si>
    <t>A1HF</t>
  </si>
  <si>
    <t>A1HG</t>
  </si>
  <si>
    <t>A1HH</t>
  </si>
  <si>
    <t>A1HJ</t>
  </si>
  <si>
    <t>A1HK</t>
  </si>
  <si>
    <t>A1HL</t>
  </si>
  <si>
    <t>A1HM</t>
  </si>
  <si>
    <t>A1HN</t>
  </si>
  <si>
    <t>A1HP</t>
  </si>
  <si>
    <t>A1HQ</t>
  </si>
  <si>
    <t>A1HR</t>
  </si>
  <si>
    <t>RVS</t>
  </si>
  <si>
    <t>A2MQ</t>
  </si>
  <si>
    <t>A2MR</t>
  </si>
  <si>
    <t>A2MS</t>
  </si>
  <si>
    <t>A2MT</t>
  </si>
  <si>
    <t>A2MU</t>
  </si>
  <si>
    <t>A2MV</t>
  </si>
  <si>
    <t>A2MW</t>
  </si>
  <si>
    <t>A2MX</t>
  </si>
  <si>
    <t>A2MY</t>
  </si>
  <si>
    <t>A2MZ</t>
  </si>
  <si>
    <t>A2NA</t>
  </si>
  <si>
    <t>A2NB</t>
  </si>
  <si>
    <t>A2NC</t>
  </si>
  <si>
    <t>A2ND</t>
  </si>
  <si>
    <t>A2NE</t>
  </si>
  <si>
    <t>A2NF</t>
  </si>
  <si>
    <t>A2NG</t>
  </si>
  <si>
    <t>A2NH</t>
  </si>
  <si>
    <t>A2NJ</t>
  </si>
  <si>
    <t>A2NK</t>
  </si>
  <si>
    <t>A2NL</t>
  </si>
  <si>
    <t>A2NM</t>
  </si>
  <si>
    <t>A2NN</t>
  </si>
  <si>
    <t>A2NP</t>
  </si>
  <si>
    <t>A2NQ</t>
  </si>
  <si>
    <t>A2NR</t>
  </si>
  <si>
    <t>A2NS</t>
  </si>
  <si>
    <t>A2NT</t>
  </si>
  <si>
    <t>A2NU</t>
  </si>
  <si>
    <t>A2NV</t>
  </si>
  <si>
    <t>A2NW</t>
  </si>
  <si>
    <t>A2NX</t>
  </si>
  <si>
    <t>A2NY</t>
  </si>
  <si>
    <t>A2NZ</t>
  </si>
  <si>
    <t>A2PA</t>
  </si>
  <si>
    <t>A2PB</t>
  </si>
  <si>
    <t>A2PC</t>
  </si>
  <si>
    <t>A2PD</t>
  </si>
  <si>
    <t>A2PE</t>
  </si>
  <si>
    <t>A2PF</t>
  </si>
  <si>
    <t>A2PG</t>
  </si>
  <si>
    <t>A2PH</t>
  </si>
  <si>
    <t>A2PJ</t>
  </si>
  <si>
    <t>A2PK</t>
  </si>
  <si>
    <t>A2PL</t>
  </si>
  <si>
    <t>A2PM</t>
  </si>
  <si>
    <t>A2PN</t>
  </si>
  <si>
    <t>A2PP</t>
  </si>
  <si>
    <t>A2PQ</t>
  </si>
  <si>
    <t>A2PR</t>
  </si>
  <si>
    <t>A2PS</t>
  </si>
  <si>
    <t>A2PT</t>
  </si>
  <si>
    <t>A2PU</t>
  </si>
  <si>
    <t>A2PV</t>
  </si>
  <si>
    <t>A2PW</t>
  </si>
  <si>
    <t>A2PX</t>
  </si>
  <si>
    <t>A2PY</t>
  </si>
  <si>
    <t>A2PZ</t>
  </si>
  <si>
    <t>A2QA</t>
  </si>
  <si>
    <t>A2QB</t>
  </si>
  <si>
    <t>A2QC</t>
  </si>
  <si>
    <t>A2QD</t>
  </si>
  <si>
    <t>A2QE</t>
  </si>
  <si>
    <t>A2QF</t>
  </si>
  <si>
    <t>A2QG</t>
  </si>
  <si>
    <t>A2QH</t>
  </si>
  <si>
    <t>A2QJ</t>
  </si>
  <si>
    <t>A2QK</t>
  </si>
  <si>
    <t>A2QL</t>
  </si>
  <si>
    <t>A2QM</t>
  </si>
  <si>
    <t>A2QN</t>
  </si>
  <si>
    <t>A2QP</t>
  </si>
  <si>
    <t>A2QQ</t>
  </si>
  <si>
    <t>A2QR</t>
  </si>
  <si>
    <t>A2QS</t>
  </si>
  <si>
    <t>A2QT</t>
  </si>
  <si>
    <t>A2QU</t>
  </si>
  <si>
    <t>A2QV</t>
  </si>
  <si>
    <t>A2QW</t>
  </si>
  <si>
    <t>A2QX</t>
  </si>
  <si>
    <t>A2QY</t>
  </si>
  <si>
    <t>A2QZ</t>
  </si>
  <si>
    <t>A2RA</t>
  </si>
  <si>
    <t>A2RB</t>
  </si>
  <si>
    <t>A2RC</t>
  </si>
  <si>
    <t>A2RD</t>
  </si>
  <si>
    <t>A2RE</t>
  </si>
  <si>
    <t>A2RF</t>
  </si>
  <si>
    <t>A2RG</t>
  </si>
  <si>
    <t>A2RH</t>
  </si>
  <si>
    <t>A2RJ</t>
  </si>
  <si>
    <t>A2RK</t>
  </si>
  <si>
    <t>A2RL</t>
  </si>
  <si>
    <t>A2RM</t>
  </si>
  <si>
    <t>A2RN</t>
  </si>
  <si>
    <t>A2RP</t>
  </si>
  <si>
    <t>A2RQ</t>
  </si>
  <si>
    <t>A2RR</t>
  </si>
  <si>
    <t>A2RS</t>
  </si>
  <si>
    <t>A2RT</t>
  </si>
  <si>
    <t>A2RU</t>
  </si>
  <si>
    <t>A2RV</t>
  </si>
  <si>
    <t>A2UQ</t>
  </si>
  <si>
    <t>A2UR</t>
  </si>
  <si>
    <t>A2US</t>
  </si>
  <si>
    <t>A2UT</t>
  </si>
  <si>
    <t>A2UU</t>
  </si>
  <si>
    <t>A2UV</t>
  </si>
  <si>
    <t>A2UW</t>
  </si>
  <si>
    <t>A2UX</t>
  </si>
  <si>
    <t>A2UY</t>
  </si>
  <si>
    <t>A2UZ</t>
  </si>
  <si>
    <t>A2VA</t>
  </si>
  <si>
    <t>A2VB</t>
  </si>
  <si>
    <t>A2VC</t>
  </si>
  <si>
    <t>A2VD</t>
  </si>
  <si>
    <t>A2VE</t>
  </si>
  <si>
    <t>A2VF</t>
  </si>
  <si>
    <t>A2VG</t>
  </si>
  <si>
    <t>A2VH</t>
  </si>
  <si>
    <t>A2VJ</t>
  </si>
  <si>
    <t>A2VK</t>
  </si>
  <si>
    <t>A2VL</t>
  </si>
  <si>
    <t>A2VM</t>
  </si>
  <si>
    <t>A3GC</t>
  </si>
  <si>
    <t>A3GD</t>
  </si>
  <si>
    <t>A3GE</t>
  </si>
  <si>
    <t>A3GF</t>
  </si>
  <si>
    <t>A3GG</t>
  </si>
  <si>
    <t>A3GH</t>
  </si>
  <si>
    <t>A3GJ</t>
  </si>
  <si>
    <t>A3GK</t>
  </si>
  <si>
    <t>A3GL</t>
  </si>
  <si>
    <t>A3GM</t>
  </si>
  <si>
    <t>A3GN</t>
  </si>
  <si>
    <t>A3GP</t>
  </si>
  <si>
    <t>A3GQ</t>
  </si>
  <si>
    <t>A3GR</t>
  </si>
  <si>
    <t>A3GS</t>
  </si>
  <si>
    <t>A3GT</t>
  </si>
  <si>
    <t>A3GU</t>
  </si>
  <si>
    <t>A3GV</t>
  </si>
  <si>
    <t>A3GW</t>
  </si>
  <si>
    <t>A3GX</t>
  </si>
  <si>
    <t>A3HU</t>
  </si>
  <si>
    <t>A3HV</t>
  </si>
  <si>
    <t>A3HW</t>
  </si>
  <si>
    <t>A3HX</t>
  </si>
  <si>
    <t>A3HY</t>
  </si>
  <si>
    <t>A3HZ</t>
  </si>
  <si>
    <t>A3JA</t>
  </si>
  <si>
    <t>A3JB</t>
  </si>
  <si>
    <t>A3JC</t>
  </si>
  <si>
    <t>A3JD</t>
  </si>
  <si>
    <t>A3JE</t>
  </si>
  <si>
    <t>A3JF</t>
  </si>
  <si>
    <t>A3JG</t>
  </si>
  <si>
    <t>A3JH</t>
  </si>
  <si>
    <t>A3JJ</t>
  </si>
  <si>
    <t>A3JK</t>
  </si>
  <si>
    <t>A3JL</t>
  </si>
  <si>
    <t>A3JM</t>
  </si>
  <si>
    <t>A3JN</t>
  </si>
  <si>
    <t>A3JP</t>
  </si>
  <si>
    <t>A4HV</t>
  </si>
  <si>
    <t>A4HW</t>
  </si>
  <si>
    <t>A4HX</t>
  </si>
  <si>
    <t>A4HY</t>
  </si>
  <si>
    <t>A4HZ</t>
  </si>
  <si>
    <t>A4JA</t>
  </si>
  <si>
    <t>A4JB</t>
  </si>
  <si>
    <t>A4JC</t>
  </si>
  <si>
    <t>A4JD</t>
  </si>
  <si>
    <t>A4JE</t>
  </si>
  <si>
    <t>A4JF</t>
  </si>
  <si>
    <t>A4JG</t>
  </si>
  <si>
    <t>A4JH</t>
  </si>
  <si>
    <t>A4JJ</t>
  </si>
  <si>
    <t>A4JK</t>
  </si>
  <si>
    <t>A4JL</t>
  </si>
  <si>
    <t>A4JM</t>
  </si>
  <si>
    <t>A4JN</t>
  </si>
  <si>
    <t>A4JP</t>
  </si>
  <si>
    <t>A4JQ</t>
  </si>
  <si>
    <t>A4JR</t>
  </si>
  <si>
    <t>A4JS</t>
  </si>
  <si>
    <t>A4JT</t>
  </si>
  <si>
    <t>A4JU</t>
  </si>
  <si>
    <t>A4JV</t>
  </si>
  <si>
    <t>A4JW</t>
  </si>
  <si>
    <t>A4JX</t>
  </si>
  <si>
    <t>A4JY</t>
  </si>
  <si>
    <t>A4JZ</t>
  </si>
  <si>
    <t>A4KA</t>
  </si>
  <si>
    <t>A4KB</t>
  </si>
  <si>
    <t>A4KC</t>
  </si>
  <si>
    <t>A4KD</t>
  </si>
  <si>
    <t>A4KE</t>
  </si>
  <si>
    <t>A4KF</t>
  </si>
  <si>
    <t>A4KG</t>
  </si>
  <si>
    <t>A4KH</t>
  </si>
  <si>
    <t>A4KJ</t>
  </si>
  <si>
    <t>A4KK</t>
  </si>
  <si>
    <t>A4KL</t>
  </si>
  <si>
    <t>A4KM</t>
  </si>
  <si>
    <t>A4KN</t>
  </si>
  <si>
    <t>A4KP</t>
  </si>
  <si>
    <t>A4KQ</t>
  </si>
  <si>
    <t>호주</t>
    <phoneticPr fontId="4" type="noConversion"/>
  </si>
  <si>
    <t>A5VN</t>
  </si>
  <si>
    <t>A5VP</t>
  </si>
  <si>
    <t>A5VQ</t>
  </si>
  <si>
    <t>A5VR</t>
  </si>
  <si>
    <t>A5VS</t>
  </si>
  <si>
    <t>A5VT</t>
  </si>
  <si>
    <t>A5VU</t>
  </si>
  <si>
    <t>A5VV</t>
  </si>
  <si>
    <t>A5VW</t>
  </si>
  <si>
    <t>A5VX</t>
  </si>
  <si>
    <t>A5VY</t>
  </si>
  <si>
    <t>A5VZ</t>
  </si>
  <si>
    <t>A5WA</t>
  </si>
  <si>
    <t>A5WB</t>
  </si>
  <si>
    <t>북미</t>
    <phoneticPr fontId="4" type="noConversion"/>
  </si>
  <si>
    <t>A0BJ</t>
  </si>
  <si>
    <t>A0BK</t>
  </si>
  <si>
    <t>A0BL</t>
  </si>
  <si>
    <t>A0BM</t>
  </si>
  <si>
    <t>A0BN</t>
  </si>
  <si>
    <t>A1EC</t>
  </si>
  <si>
    <t>A1ED</t>
  </si>
  <si>
    <t>A1EE</t>
  </si>
  <si>
    <t>A1EF</t>
  </si>
  <si>
    <t>A1EG</t>
  </si>
  <si>
    <t>A1EH</t>
  </si>
  <si>
    <t>A1EJ</t>
  </si>
  <si>
    <t>A1EK</t>
  </si>
  <si>
    <t>A1EL</t>
  </si>
  <si>
    <t>A1EM</t>
  </si>
  <si>
    <t>A1EN</t>
  </si>
  <si>
    <t>A1EP</t>
  </si>
  <si>
    <t>A1EQ</t>
  </si>
  <si>
    <t>A1ER</t>
  </si>
  <si>
    <t>A1ES</t>
  </si>
  <si>
    <t>A1ET</t>
  </si>
  <si>
    <t>A1EU</t>
  </si>
  <si>
    <t>A1EV</t>
  </si>
  <si>
    <t>A1EW</t>
  </si>
  <si>
    <t>A1EX</t>
  </si>
  <si>
    <t>A1KJ</t>
  </si>
  <si>
    <t>A1KK</t>
  </si>
  <si>
    <t>A1KL</t>
  </si>
  <si>
    <t>A1KM</t>
  </si>
  <si>
    <t>A1KN</t>
  </si>
  <si>
    <t>A1KP</t>
  </si>
  <si>
    <t>A1KQ</t>
  </si>
  <si>
    <t>A1KR</t>
  </si>
  <si>
    <t>A1KS</t>
  </si>
  <si>
    <t>A1KT</t>
  </si>
  <si>
    <t>A1KU</t>
  </si>
  <si>
    <t>A1KV</t>
  </si>
  <si>
    <t>A1KW</t>
  </si>
  <si>
    <t>A1KX</t>
  </si>
  <si>
    <t>A1KY</t>
  </si>
  <si>
    <t>A1KZ</t>
  </si>
  <si>
    <t>A1LA</t>
  </si>
  <si>
    <t>A1LB</t>
  </si>
  <si>
    <t>A1LC</t>
  </si>
  <si>
    <t>A1LD</t>
  </si>
  <si>
    <t>RUU</t>
  </si>
  <si>
    <t>A0BU</t>
  </si>
  <si>
    <t>A0BV</t>
  </si>
  <si>
    <t>A0BW</t>
  </si>
  <si>
    <t>A0BX</t>
  </si>
  <si>
    <t>A0BY</t>
  </si>
  <si>
    <t>A5WC</t>
  </si>
  <si>
    <t>A5WD</t>
  </si>
  <si>
    <t>A5WE</t>
  </si>
  <si>
    <t>A5WF</t>
  </si>
  <si>
    <t>A5WG</t>
  </si>
  <si>
    <t>A5WH</t>
  </si>
  <si>
    <t>A5WJ</t>
  </si>
  <si>
    <t>A5WK</t>
  </si>
  <si>
    <t>A5WL</t>
  </si>
  <si>
    <t>A5WM</t>
  </si>
  <si>
    <t>A5WN</t>
  </si>
  <si>
    <t>A5WP</t>
  </si>
  <si>
    <t>A5WQ</t>
  </si>
  <si>
    <t>A5WR</t>
  </si>
  <si>
    <t>A2RW</t>
  </si>
  <si>
    <t>A2RX</t>
  </si>
  <si>
    <t>A2RY</t>
  </si>
  <si>
    <t>A2RZ</t>
  </si>
  <si>
    <t>A2SA</t>
  </si>
  <si>
    <t>A2SB</t>
  </si>
  <si>
    <t>A2SC</t>
  </si>
  <si>
    <t>A2SD</t>
  </si>
  <si>
    <t>A2SE</t>
  </si>
  <si>
    <t>A2SF</t>
  </si>
  <si>
    <t>A2SG</t>
  </si>
  <si>
    <t>A2SH</t>
  </si>
  <si>
    <t>A2SJ</t>
  </si>
  <si>
    <t>A2SK</t>
  </si>
  <si>
    <t>A2SL</t>
  </si>
  <si>
    <t>A2SM</t>
  </si>
  <si>
    <t>A2SN</t>
  </si>
  <si>
    <t>A2SP</t>
  </si>
  <si>
    <t>A2SQ</t>
  </si>
  <si>
    <t>A2SR</t>
  </si>
  <si>
    <t>A2SS</t>
  </si>
  <si>
    <t>A2ST</t>
  </si>
  <si>
    <t>A2VN</t>
  </si>
  <si>
    <t>A2VP</t>
  </si>
  <si>
    <t>A2VQ</t>
  </si>
  <si>
    <t>A2VR</t>
  </si>
  <si>
    <t>A2VS</t>
  </si>
  <si>
    <t>A2VT</t>
  </si>
  <si>
    <t>A2VU</t>
  </si>
  <si>
    <t>A2VV</t>
  </si>
  <si>
    <t>A2VW</t>
  </si>
  <si>
    <t>A2VX</t>
  </si>
  <si>
    <t>A2VY</t>
  </si>
  <si>
    <t>A2VZ</t>
  </si>
  <si>
    <t>A2WA</t>
  </si>
  <si>
    <t>A2WB</t>
  </si>
  <si>
    <t>A2WC</t>
  </si>
  <si>
    <t>A2WD</t>
  </si>
  <si>
    <t>A2WE</t>
  </si>
  <si>
    <t>A2WF</t>
  </si>
  <si>
    <t>A2WG</t>
  </si>
  <si>
    <t>A2WH</t>
  </si>
  <si>
    <t>A2WJ</t>
  </si>
  <si>
    <t>A2WK</t>
  </si>
  <si>
    <t>RVZ</t>
  </si>
  <si>
    <t>A3GY</t>
  </si>
  <si>
    <t>A3GZ</t>
  </si>
  <si>
    <t>A3HA</t>
  </si>
  <si>
    <t>A3HB</t>
  </si>
  <si>
    <t>A3HC</t>
  </si>
  <si>
    <t>A3HD</t>
  </si>
  <si>
    <t>A3HE</t>
  </si>
  <si>
    <t>A3HF</t>
  </si>
  <si>
    <t>A3HG</t>
  </si>
  <si>
    <t>A3HH</t>
  </si>
  <si>
    <t>A3HJ</t>
  </si>
  <si>
    <t>A3HK</t>
  </si>
  <si>
    <t>A3HL</t>
  </si>
  <si>
    <t>A3HM</t>
  </si>
  <si>
    <t>A3HN</t>
  </si>
  <si>
    <t>A3HP</t>
  </si>
  <si>
    <t>A3HQ</t>
  </si>
  <si>
    <t>A3HR</t>
  </si>
  <si>
    <t>A3HS</t>
  </si>
  <si>
    <t>A3HT</t>
  </si>
  <si>
    <t>A3JQ</t>
  </si>
  <si>
    <t>A3JR</t>
  </si>
  <si>
    <t>A3JS</t>
  </si>
  <si>
    <t>A3JT</t>
  </si>
  <si>
    <t>A3JU</t>
  </si>
  <si>
    <t>A3JV</t>
  </si>
  <si>
    <t>A3JW</t>
  </si>
  <si>
    <t>A3JX</t>
  </si>
  <si>
    <t>A3JY</t>
  </si>
  <si>
    <t>A3JZ</t>
  </si>
  <si>
    <t>A3KA</t>
  </si>
  <si>
    <t>A3KB</t>
  </si>
  <si>
    <t>A3KC</t>
  </si>
  <si>
    <t>A3KD</t>
  </si>
  <si>
    <t>A3KE</t>
  </si>
  <si>
    <t>A3KF</t>
  </si>
  <si>
    <t>A3KG</t>
  </si>
  <si>
    <t>A3KH</t>
  </si>
  <si>
    <t>A3KJ</t>
  </si>
  <si>
    <t>A3KK</t>
  </si>
  <si>
    <t>A4MM</t>
  </si>
  <si>
    <t>A4MN</t>
  </si>
  <si>
    <t>A4MP</t>
  </si>
  <si>
    <t>A4MQ</t>
  </si>
  <si>
    <t>A4MR</t>
  </si>
  <si>
    <t>A4MS</t>
  </si>
  <si>
    <t>A4MT</t>
  </si>
  <si>
    <t>A4MU</t>
  </si>
  <si>
    <t>A4MV</t>
  </si>
  <si>
    <t>A4MW</t>
  </si>
  <si>
    <t>A4MX</t>
  </si>
  <si>
    <t>A4MY</t>
  </si>
  <si>
    <t>A4MZ</t>
  </si>
  <si>
    <t>A4NA</t>
  </si>
  <si>
    <t>A4NB</t>
  </si>
  <si>
    <t>A4NC</t>
  </si>
  <si>
    <t>A4ND</t>
  </si>
  <si>
    <t>A4NE</t>
  </si>
  <si>
    <t>A4NF</t>
  </si>
  <si>
    <t>A4NG</t>
  </si>
  <si>
    <t>A4NH</t>
  </si>
  <si>
    <t>A4NJ</t>
  </si>
  <si>
    <t>A4NK</t>
  </si>
  <si>
    <t>A4NL</t>
  </si>
  <si>
    <t>A4NM</t>
  </si>
  <si>
    <t>A4NN</t>
  </si>
  <si>
    <t>A4NP</t>
  </si>
  <si>
    <t>A4NQ</t>
  </si>
  <si>
    <t>A4NR</t>
  </si>
  <si>
    <t>A4NS</t>
  </si>
  <si>
    <t>A4NT</t>
  </si>
  <si>
    <t>A4NU</t>
  </si>
  <si>
    <t>A4NV</t>
  </si>
  <si>
    <t>A4NW</t>
  </si>
  <si>
    <t>A4NX</t>
  </si>
  <si>
    <t>A4NY</t>
  </si>
  <si>
    <t>A4NZ</t>
  </si>
  <si>
    <t>A4PA</t>
  </si>
  <si>
    <t>A4PB</t>
  </si>
  <si>
    <t>A4PC</t>
  </si>
  <si>
    <t>A4PD</t>
  </si>
  <si>
    <t>A4PE</t>
  </si>
  <si>
    <t>A4PF</t>
  </si>
  <si>
    <t>A4PG</t>
  </si>
  <si>
    <t>A5WS</t>
  </si>
  <si>
    <t>A5WT</t>
  </si>
  <si>
    <t>A5WU</t>
  </si>
  <si>
    <t>A5WV</t>
  </si>
  <si>
    <t>A5WW</t>
  </si>
  <si>
    <t>A5WX</t>
  </si>
  <si>
    <t>A5WY</t>
  </si>
  <si>
    <t>A5WZ</t>
  </si>
  <si>
    <t>A5XA</t>
  </si>
  <si>
    <t>A5XB</t>
  </si>
  <si>
    <t>A5XC</t>
  </si>
  <si>
    <t>A5XD</t>
  </si>
  <si>
    <t>A5XE</t>
  </si>
  <si>
    <t>A5XF</t>
  </si>
  <si>
    <t>A2TS</t>
  </si>
  <si>
    <t>A2TT</t>
  </si>
  <si>
    <t>A2TU</t>
  </si>
  <si>
    <t>A2TV</t>
  </si>
  <si>
    <t>A2TW</t>
  </si>
  <si>
    <t>A2TX</t>
  </si>
  <si>
    <t>A2TY</t>
  </si>
  <si>
    <t>A2TZ</t>
  </si>
  <si>
    <t>A2UA</t>
  </si>
  <si>
    <t>A2UB</t>
  </si>
  <si>
    <t>A2UC</t>
  </si>
  <si>
    <t>A2UD</t>
  </si>
  <si>
    <t>A2UE</t>
  </si>
  <si>
    <t>A2UF</t>
  </si>
  <si>
    <t>A2UG</t>
  </si>
  <si>
    <t>A2UH</t>
  </si>
  <si>
    <t>A2UJ</t>
  </si>
  <si>
    <t>A2UK</t>
  </si>
  <si>
    <t>A2UL</t>
  </si>
  <si>
    <t>A2UM</t>
  </si>
  <si>
    <t>A2UN</t>
  </si>
  <si>
    <t>A2UP</t>
  </si>
  <si>
    <t>A2XJ</t>
  </si>
  <si>
    <t>A2XK</t>
  </si>
  <si>
    <t>A2XL</t>
  </si>
  <si>
    <t>A2XM</t>
  </si>
  <si>
    <t>A2XN</t>
  </si>
  <si>
    <t>A2XP</t>
  </si>
  <si>
    <t>A2XQ</t>
  </si>
  <si>
    <t>A2XR</t>
  </si>
  <si>
    <t>A2XS</t>
  </si>
  <si>
    <t>A2XT</t>
  </si>
  <si>
    <t>A2XU</t>
  </si>
  <si>
    <t>A2XV</t>
  </si>
  <si>
    <t>A2XW</t>
  </si>
  <si>
    <t>A2XX</t>
  </si>
  <si>
    <t>A2XY</t>
  </si>
  <si>
    <t>A2XZ</t>
  </si>
  <si>
    <t>A2YA</t>
  </si>
  <si>
    <t>A2YB</t>
  </si>
  <si>
    <t>A2YC</t>
  </si>
  <si>
    <t>A2YD</t>
  </si>
  <si>
    <t>A2YE</t>
  </si>
  <si>
    <t>A2YF</t>
  </si>
  <si>
    <t>A1DE</t>
  </si>
  <si>
    <t>A1DF</t>
  </si>
  <si>
    <t>A1DG</t>
  </si>
  <si>
    <t>A1DH</t>
  </si>
  <si>
    <t>A1DJ</t>
  </si>
  <si>
    <t>A1DK</t>
  </si>
  <si>
    <t>A1DL</t>
  </si>
  <si>
    <t>A1DM</t>
  </si>
  <si>
    <t>A1DN</t>
  </si>
  <si>
    <t>A1DP</t>
  </si>
  <si>
    <t>A1DQ</t>
  </si>
  <si>
    <t>A1DR</t>
  </si>
  <si>
    <t>A1DS</t>
  </si>
  <si>
    <t>A1DT</t>
  </si>
  <si>
    <t>A1DU</t>
  </si>
  <si>
    <t>A1DV</t>
  </si>
  <si>
    <t>A1DW</t>
  </si>
  <si>
    <t>A1DX</t>
  </si>
  <si>
    <t>A1DY</t>
  </si>
  <si>
    <t>A1DZ</t>
  </si>
  <si>
    <t>A1JN</t>
  </si>
  <si>
    <t>A1JP</t>
  </si>
  <si>
    <t>A1JQ</t>
  </si>
  <si>
    <t>A1JR</t>
  </si>
  <si>
    <t>A1JS</t>
  </si>
  <si>
    <t>A1JT</t>
  </si>
  <si>
    <t>A1JU</t>
  </si>
  <si>
    <t>A1JV</t>
  </si>
  <si>
    <t>A1JW</t>
  </si>
  <si>
    <t>A1JX</t>
  </si>
  <si>
    <t>A1JY</t>
  </si>
  <si>
    <t>A1JZ</t>
  </si>
  <si>
    <t>A1KA</t>
  </si>
  <si>
    <t>A1KB</t>
  </si>
  <si>
    <t>A1KC</t>
  </si>
  <si>
    <t>A1KD</t>
  </si>
  <si>
    <t>A1KE</t>
  </si>
  <si>
    <t>A1KF</t>
  </si>
  <si>
    <t>A1KG</t>
  </si>
  <si>
    <t>A1KH</t>
  </si>
  <si>
    <t>A1FA</t>
  </si>
  <si>
    <t>A1FB</t>
  </si>
  <si>
    <t>A1FC</t>
  </si>
  <si>
    <t>A1FD</t>
  </si>
  <si>
    <t>A1FE</t>
  </si>
  <si>
    <t>A1FF</t>
  </si>
  <si>
    <t>A1FG</t>
  </si>
  <si>
    <t>A1FH</t>
  </si>
  <si>
    <t>A1FJ</t>
  </si>
  <si>
    <t>A1FK</t>
  </si>
  <si>
    <t>A1FL</t>
  </si>
  <si>
    <t>A1FM</t>
  </si>
  <si>
    <t>A1FN</t>
  </si>
  <si>
    <t>A1FP</t>
  </si>
  <si>
    <t>A1FQ</t>
  </si>
  <si>
    <t>A1FR</t>
  </si>
  <si>
    <t>A1FS</t>
  </si>
  <si>
    <t>A1FT</t>
  </si>
  <si>
    <t>A1FU</t>
  </si>
  <si>
    <t>A1FV</t>
  </si>
  <si>
    <t>A1LE</t>
  </si>
  <si>
    <t>A1LF</t>
  </si>
  <si>
    <t>A1LG</t>
  </si>
  <si>
    <t>A1LH</t>
  </si>
  <si>
    <t>A1LJ</t>
  </si>
  <si>
    <t>A1LK</t>
  </si>
  <si>
    <t>A1LL</t>
  </si>
  <si>
    <t>A1LM</t>
  </si>
  <si>
    <t>A1LN</t>
  </si>
  <si>
    <t>A1LP</t>
  </si>
  <si>
    <t>A1LQ</t>
  </si>
  <si>
    <t>A1LR</t>
  </si>
  <si>
    <t>A1LS</t>
  </si>
  <si>
    <t>A1LT</t>
  </si>
  <si>
    <t>A1LU</t>
  </si>
  <si>
    <t>A1LV</t>
  </si>
  <si>
    <t>A1LW</t>
  </si>
  <si>
    <t>A1LX</t>
  </si>
  <si>
    <t>A1LY</t>
  </si>
  <si>
    <t>A1LZ</t>
  </si>
  <si>
    <t>A1CG</t>
  </si>
  <si>
    <t>A1CH</t>
  </si>
  <si>
    <t>A1CJ</t>
  </si>
  <si>
    <t>A1CK</t>
  </si>
  <si>
    <t>A1CL</t>
  </si>
  <si>
    <t>A1CM</t>
  </si>
  <si>
    <t>A1CN</t>
  </si>
  <si>
    <t>A1CP</t>
  </si>
  <si>
    <t>A1CQ</t>
  </si>
  <si>
    <t>A1CR</t>
  </si>
  <si>
    <t>A1CS</t>
  </si>
  <si>
    <t>A1CT</t>
  </si>
  <si>
    <t>A1CU</t>
  </si>
  <si>
    <t>A1CV</t>
  </si>
  <si>
    <t>A1CW</t>
  </si>
  <si>
    <t>A1CX</t>
  </si>
  <si>
    <t>A1CY</t>
  </si>
  <si>
    <t>A1CZ</t>
  </si>
  <si>
    <t>A1DA</t>
  </si>
  <si>
    <t>A1DB</t>
  </si>
  <si>
    <t>A1HS</t>
  </si>
  <si>
    <t>A1HT</t>
  </si>
  <si>
    <t>A1HU</t>
  </si>
  <si>
    <t>A1HV</t>
  </si>
  <si>
    <t>A1HW</t>
  </si>
  <si>
    <t>A1HX</t>
  </si>
  <si>
    <t>A1HY</t>
  </si>
  <si>
    <t>A1HZ</t>
  </si>
  <si>
    <t>A1JA</t>
  </si>
  <si>
    <t>A1JB</t>
  </si>
  <si>
    <t>A1JC</t>
  </si>
  <si>
    <t>A1JD</t>
  </si>
  <si>
    <t>A1JE</t>
  </si>
  <si>
    <t>A1JF</t>
  </si>
  <si>
    <t>A1JG</t>
  </si>
  <si>
    <t>A1JH</t>
  </si>
  <si>
    <t>A1JJ</t>
  </si>
  <si>
    <t>A1JK</t>
  </si>
  <si>
    <t>A1JL</t>
  </si>
  <si>
    <t>A1JM</t>
  </si>
  <si>
    <t>A2SU</t>
  </si>
  <si>
    <t>A2SV</t>
  </si>
  <si>
    <t>A2SW</t>
  </si>
  <si>
    <t>A2SX</t>
  </si>
  <si>
    <t>A2SY</t>
  </si>
  <si>
    <t>A2SZ</t>
  </si>
  <si>
    <t>A2TA</t>
  </si>
  <si>
    <t>A2TB</t>
  </si>
  <si>
    <t>A2TC</t>
  </si>
  <si>
    <t>A2TD</t>
  </si>
  <si>
    <t>A2TE</t>
  </si>
  <si>
    <t>A2TF</t>
  </si>
  <si>
    <t>A2TG</t>
  </si>
  <si>
    <t>A2TH</t>
  </si>
  <si>
    <t>A2TJ</t>
  </si>
  <si>
    <t>A2TK</t>
  </si>
  <si>
    <t>A2TL</t>
  </si>
  <si>
    <t>A2TM</t>
  </si>
  <si>
    <t>A2TN</t>
  </si>
  <si>
    <t>A2TP</t>
  </si>
  <si>
    <t>A2TQ</t>
  </si>
  <si>
    <t>A2TR</t>
  </si>
  <si>
    <t>A2WL</t>
  </si>
  <si>
    <t>A2WM</t>
  </si>
  <si>
    <t>A2WN</t>
  </si>
  <si>
    <t>A2WP</t>
  </si>
  <si>
    <t>A2WQ</t>
  </si>
  <si>
    <t>A2WR</t>
  </si>
  <si>
    <t>A2WS</t>
  </si>
  <si>
    <t>A2WT</t>
  </si>
  <si>
    <t>A2WU</t>
  </si>
  <si>
    <t>A2WV</t>
  </si>
  <si>
    <t>A2WW</t>
  </si>
  <si>
    <t>A2WX</t>
  </si>
  <si>
    <t>A2WY</t>
  </si>
  <si>
    <t>A2WZ</t>
  </si>
  <si>
    <t>A2XA</t>
  </si>
  <si>
    <t>A2XB</t>
  </si>
  <si>
    <t>A2XC</t>
  </si>
  <si>
    <t>A2XD</t>
  </si>
  <si>
    <t>A2XE</t>
  </si>
  <si>
    <t>A2XF</t>
  </si>
  <si>
    <t>A2XG</t>
  </si>
  <si>
    <t>A2XH</t>
  </si>
  <si>
    <t>A0BP</t>
  </si>
  <si>
    <t>A0BQ</t>
  </si>
  <si>
    <t>A0BR</t>
  </si>
  <si>
    <t>A0BS</t>
  </si>
  <si>
    <t>A0BT</t>
  </si>
  <si>
    <t>A4KR</t>
  </si>
  <si>
    <t>A4KS</t>
  </si>
  <si>
    <t>A4KT</t>
  </si>
  <si>
    <t>A4KU</t>
  </si>
  <si>
    <t>A4KV</t>
  </si>
  <si>
    <t>A4KW</t>
  </si>
  <si>
    <t>A4KX</t>
  </si>
  <si>
    <t>A4KY</t>
  </si>
  <si>
    <t>A4KZ</t>
  </si>
  <si>
    <t>A4LA</t>
  </si>
  <si>
    <t>A4LB</t>
  </si>
  <si>
    <t>A4LC</t>
  </si>
  <si>
    <t>A4LD</t>
  </si>
  <si>
    <t>A4LE</t>
  </si>
  <si>
    <t>A4LF</t>
  </si>
  <si>
    <t>A4LG</t>
  </si>
  <si>
    <t>A4LH</t>
  </si>
  <si>
    <t>A4LJ</t>
  </si>
  <si>
    <t>A4LK</t>
  </si>
  <si>
    <t>A4LL</t>
  </si>
  <si>
    <t>A4LM</t>
  </si>
  <si>
    <t>A4LN</t>
  </si>
  <si>
    <t>A4LP</t>
  </si>
  <si>
    <t>A4LQ</t>
  </si>
  <si>
    <t>A4LR</t>
  </si>
  <si>
    <t>A4LS</t>
  </si>
  <si>
    <t>A4LT</t>
  </si>
  <si>
    <t>A4LU</t>
  </si>
  <si>
    <t>A4LV</t>
  </si>
  <si>
    <t>A4LW</t>
  </si>
  <si>
    <t>A4LX</t>
  </si>
  <si>
    <t>A4LY</t>
  </si>
  <si>
    <t>A4LZ</t>
  </si>
  <si>
    <t>A4MA</t>
  </si>
  <si>
    <t>A4MB</t>
  </si>
  <si>
    <t>A4MC</t>
  </si>
  <si>
    <t>A4MD</t>
  </si>
  <si>
    <t>A4ME</t>
  </si>
  <si>
    <t>A4MF</t>
  </si>
  <si>
    <t>A4MG</t>
  </si>
  <si>
    <t>A4MH</t>
  </si>
  <si>
    <t>A4MJ</t>
  </si>
  <si>
    <t>A4MK</t>
  </si>
  <si>
    <t>A4ML</t>
  </si>
  <si>
    <t>RVT</t>
  </si>
  <si>
    <t>A1FY</t>
  </si>
  <si>
    <t>A1FZ</t>
  </si>
  <si>
    <t>A1GA</t>
  </si>
  <si>
    <t>A1GB</t>
  </si>
  <si>
    <t>A1GC</t>
  </si>
  <si>
    <t>A1GD</t>
  </si>
  <si>
    <t>A1GE</t>
  </si>
  <si>
    <t>A1GF</t>
  </si>
  <si>
    <t>A1GG</t>
  </si>
  <si>
    <t>A1GH</t>
  </si>
  <si>
    <t>A1GJ</t>
  </si>
  <si>
    <t>A1GK</t>
  </si>
  <si>
    <t>A1GL</t>
  </si>
  <si>
    <t>A1GM</t>
  </si>
  <si>
    <t>A1GN</t>
  </si>
  <si>
    <t>A1GP</t>
  </si>
  <si>
    <t>A1GQ</t>
  </si>
  <si>
    <t>A1GR</t>
  </si>
  <si>
    <t>A1GS</t>
  </si>
  <si>
    <t>A1GT</t>
  </si>
  <si>
    <t>RVU</t>
  </si>
  <si>
    <t>A1MA</t>
  </si>
  <si>
    <t>A1MB</t>
  </si>
  <si>
    <t>A1MC</t>
  </si>
  <si>
    <t>A1MD</t>
  </si>
  <si>
    <t>A1ME</t>
  </si>
  <si>
    <t>A1MF</t>
  </si>
  <si>
    <t>A1MG</t>
  </si>
  <si>
    <t>A1MH</t>
  </si>
  <si>
    <t>A1MJ</t>
  </si>
  <si>
    <t>A1MK</t>
  </si>
  <si>
    <t>A1ML</t>
  </si>
  <si>
    <t>A1MM</t>
  </si>
  <si>
    <t>A1MN</t>
  </si>
  <si>
    <t>A1MP</t>
  </si>
  <si>
    <t>A1MQ</t>
  </si>
  <si>
    <t>A1MR</t>
  </si>
  <si>
    <t>A1MS</t>
  </si>
  <si>
    <t>A1MT</t>
  </si>
  <si>
    <t>A1MU</t>
  </si>
  <si>
    <t>A1MV</t>
  </si>
  <si>
    <t>NP4</t>
  </si>
  <si>
    <t>A4RD</t>
  </si>
  <si>
    <t>A4RE</t>
  </si>
  <si>
    <t>A4RF</t>
  </si>
  <si>
    <t>A4RG</t>
  </si>
  <si>
    <t>A4RH</t>
  </si>
  <si>
    <t>A4RJ</t>
  </si>
  <si>
    <t>A4RK</t>
  </si>
  <si>
    <t>A4RL</t>
  </si>
  <si>
    <t>A4RM</t>
  </si>
  <si>
    <t>A4RN</t>
  </si>
  <si>
    <t>A4RP</t>
  </si>
  <si>
    <t>A4RQ</t>
  </si>
  <si>
    <t>A4RR</t>
  </si>
  <si>
    <t>A4RS</t>
  </si>
  <si>
    <t>A4RT</t>
  </si>
  <si>
    <t>A4RU</t>
  </si>
  <si>
    <t>A4RV</t>
  </si>
  <si>
    <t>A4RW</t>
  </si>
  <si>
    <t>A4RX</t>
  </si>
  <si>
    <t>A4RY</t>
  </si>
  <si>
    <t>A4RZ</t>
  </si>
  <si>
    <t>A4SA</t>
  </si>
  <si>
    <t>A4SB</t>
  </si>
  <si>
    <t>A4SC</t>
  </si>
  <si>
    <t>A4SD</t>
  </si>
  <si>
    <t>A4SE</t>
  </si>
  <si>
    <t>A4SF</t>
  </si>
  <si>
    <t>A4SG</t>
  </si>
  <si>
    <t>A4SH</t>
  </si>
  <si>
    <t>A4SJ</t>
  </si>
  <si>
    <t>A4SK</t>
  </si>
  <si>
    <t>A4SL</t>
  </si>
  <si>
    <t>A4SM</t>
  </si>
  <si>
    <t>A4SN</t>
  </si>
  <si>
    <t>A4SP</t>
  </si>
  <si>
    <t>A4SQ</t>
  </si>
  <si>
    <t>A4SR</t>
  </si>
  <si>
    <t>A4SS</t>
  </si>
  <si>
    <t>A4ST</t>
  </si>
  <si>
    <t>A4SU</t>
  </si>
  <si>
    <t>A5XG</t>
  </si>
  <si>
    <t>A5XH</t>
  </si>
  <si>
    <t>A5XJ</t>
  </si>
  <si>
    <t>A5XK</t>
  </si>
  <si>
    <t>A5XL</t>
  </si>
  <si>
    <t>A5XM</t>
  </si>
  <si>
    <t>A5XN</t>
  </si>
  <si>
    <t>A5XP</t>
  </si>
  <si>
    <t>A5XQ</t>
  </si>
  <si>
    <t>A5XR</t>
  </si>
  <si>
    <t>A5XS</t>
  </si>
  <si>
    <t>A5XT</t>
  </si>
  <si>
    <t>A5XU</t>
  </si>
  <si>
    <t>A5XV</t>
  </si>
  <si>
    <t>A2YG</t>
  </si>
  <si>
    <t>A2YH</t>
  </si>
  <si>
    <t>A2YJ</t>
  </si>
  <si>
    <t>A2YK</t>
  </si>
  <si>
    <t>A2YL</t>
  </si>
  <si>
    <t>A2YM</t>
  </si>
  <si>
    <t>A2YN</t>
  </si>
  <si>
    <t>A2YP</t>
  </si>
  <si>
    <t>A2YQ</t>
  </si>
  <si>
    <t>A2YR</t>
  </si>
  <si>
    <t>A2YS</t>
  </si>
  <si>
    <t>A2YT</t>
  </si>
  <si>
    <t>A2YU</t>
  </si>
  <si>
    <t>A2YV</t>
  </si>
  <si>
    <t>A2YW</t>
  </si>
  <si>
    <t>A2YX</t>
  </si>
  <si>
    <t>A2YY</t>
  </si>
  <si>
    <t>A2YZ</t>
  </si>
  <si>
    <t>A2ZA</t>
  </si>
  <si>
    <t>A2ZB</t>
  </si>
  <si>
    <t>A2ZC</t>
  </si>
  <si>
    <t>A2ZD</t>
  </si>
  <si>
    <t>A2ZE</t>
  </si>
  <si>
    <t>A2ZF</t>
  </si>
  <si>
    <t>A2ZG</t>
  </si>
  <si>
    <t>A2ZH</t>
  </si>
  <si>
    <t>A2ZJ</t>
  </si>
  <si>
    <t>A2ZK</t>
  </si>
  <si>
    <t>A2ZL</t>
  </si>
  <si>
    <t>A2ZM</t>
  </si>
  <si>
    <t>A2ZN</t>
  </si>
  <si>
    <t>A2ZP</t>
  </si>
  <si>
    <t>A2ZQ</t>
  </si>
  <si>
    <t>A2ZR</t>
  </si>
  <si>
    <t>A2ZS</t>
  </si>
  <si>
    <t>A2ZT</t>
  </si>
  <si>
    <t>A2ZU</t>
  </si>
  <si>
    <t>A2ZV</t>
  </si>
  <si>
    <t>A2ZW</t>
  </si>
  <si>
    <t>A2ZX</t>
  </si>
  <si>
    <t>A2ZY</t>
  </si>
  <si>
    <t>A2ZZ</t>
  </si>
  <si>
    <t>A3GA</t>
  </si>
  <si>
    <t>A3GB</t>
  </si>
  <si>
    <t>A3KL</t>
  </si>
  <si>
    <t>A3KM</t>
  </si>
  <si>
    <t>A3KN</t>
  </si>
  <si>
    <t>A3KP</t>
  </si>
  <si>
    <t>A3KQ</t>
  </si>
  <si>
    <t>A3KR</t>
  </si>
  <si>
    <t>A3KS</t>
  </si>
  <si>
    <t>A3KT</t>
  </si>
  <si>
    <t>A3KU</t>
  </si>
  <si>
    <t>A3KV</t>
  </si>
  <si>
    <t>A3KW</t>
  </si>
  <si>
    <t>A3KX</t>
  </si>
  <si>
    <t>A3KY</t>
  </si>
  <si>
    <t>A3KZ</t>
  </si>
  <si>
    <t>A3LA</t>
  </si>
  <si>
    <t>A3LB</t>
  </si>
  <si>
    <t>A3LC</t>
  </si>
  <si>
    <t>A3LD</t>
  </si>
  <si>
    <t>A3LE</t>
  </si>
  <si>
    <t>A3LF</t>
  </si>
  <si>
    <t>A3LJ</t>
  </si>
  <si>
    <t>A3LK</t>
  </si>
  <si>
    <t>A3LL</t>
  </si>
  <si>
    <t>A3LM</t>
  </si>
  <si>
    <t>A3LN</t>
  </si>
  <si>
    <t>A3LP</t>
  </si>
  <si>
    <t>A3LQ</t>
  </si>
  <si>
    <t>A3LR</t>
  </si>
  <si>
    <t>A3LS</t>
  </si>
  <si>
    <t>A3LT</t>
  </si>
  <si>
    <t>A3LU</t>
  </si>
  <si>
    <t>A3LV</t>
  </si>
  <si>
    <t>A3LW</t>
  </si>
  <si>
    <t>A3LX</t>
  </si>
  <si>
    <t>A3LY</t>
  </si>
  <si>
    <t>A3LZ</t>
  </si>
  <si>
    <t>A3MA</t>
  </si>
  <si>
    <t>A3MB</t>
  </si>
  <si>
    <t>A3MC</t>
  </si>
  <si>
    <t>A3MD</t>
  </si>
  <si>
    <t>A0BZ</t>
  </si>
  <si>
    <t>A0CA</t>
  </si>
  <si>
    <t>A0CB</t>
  </si>
  <si>
    <t>A0CC</t>
  </si>
  <si>
    <t>A0CD</t>
  </si>
  <si>
    <t>A4PH</t>
  </si>
  <si>
    <t>A4PJ</t>
  </si>
  <si>
    <t>A4PK</t>
  </si>
  <si>
    <t>A4PL</t>
  </si>
  <si>
    <t>A4PM</t>
  </si>
  <si>
    <t>A4PN</t>
  </si>
  <si>
    <t>A4PP</t>
  </si>
  <si>
    <t>A4PQ</t>
  </si>
  <si>
    <t>A4PR</t>
  </si>
  <si>
    <t>A4PS</t>
  </si>
  <si>
    <t>A4PT</t>
  </si>
  <si>
    <t>A4PU</t>
  </si>
  <si>
    <t>A4PV</t>
  </si>
  <si>
    <t>A4PW</t>
  </si>
  <si>
    <t>A4PX</t>
  </si>
  <si>
    <t>A4PY</t>
  </si>
  <si>
    <t>A4PZ</t>
  </si>
  <si>
    <t>A4QA</t>
  </si>
  <si>
    <t>A4QB</t>
  </si>
  <si>
    <t>A4QC</t>
  </si>
  <si>
    <t>A4QD</t>
  </si>
  <si>
    <t>A4QE</t>
  </si>
  <si>
    <t>A4QF</t>
  </si>
  <si>
    <t>A4QG</t>
  </si>
  <si>
    <t>A4QH</t>
  </si>
  <si>
    <t>A4QJ</t>
  </si>
  <si>
    <t>A4QK</t>
  </si>
  <si>
    <t>A4QL</t>
  </si>
  <si>
    <t>A4QM</t>
  </si>
  <si>
    <t>A4QN</t>
  </si>
  <si>
    <t>A4QP</t>
  </si>
  <si>
    <t>A4QQ</t>
  </si>
  <si>
    <t>A4QR</t>
  </si>
  <si>
    <t>A4QS</t>
  </si>
  <si>
    <t>A4QT</t>
  </si>
  <si>
    <t>A4QU</t>
  </si>
  <si>
    <t>A4QV</t>
  </si>
  <si>
    <t>A4QW</t>
  </si>
  <si>
    <t>A4QX</t>
  </si>
  <si>
    <t>A4QY</t>
  </si>
  <si>
    <t>A4QZ</t>
  </si>
  <si>
    <t>A4RA</t>
  </si>
  <si>
    <t>A4RB</t>
  </si>
  <si>
    <t>A4RC</t>
  </si>
  <si>
    <t>9월4</t>
    <phoneticPr fontId="4" type="noConversion"/>
  </si>
  <si>
    <t>AAT6</t>
  </si>
  <si>
    <t>AAT7</t>
  </si>
  <si>
    <t>AAT8</t>
  </si>
  <si>
    <t>AAT9</t>
  </si>
  <si>
    <t>AAU0</t>
  </si>
  <si>
    <t>AAU1</t>
  </si>
  <si>
    <t>AA9F</t>
  </si>
  <si>
    <t>AA9G</t>
  </si>
  <si>
    <t>AA9H</t>
  </si>
  <si>
    <t>AA9J</t>
  </si>
  <si>
    <t>AA9K</t>
  </si>
  <si>
    <t>AA9L</t>
  </si>
  <si>
    <t>ACA6</t>
  </si>
  <si>
    <t>ACA7</t>
  </si>
  <si>
    <t>ACB0</t>
  </si>
  <si>
    <t>ACB1</t>
  </si>
  <si>
    <t>ACB4</t>
  </si>
  <si>
    <t>ACB5</t>
  </si>
  <si>
    <t>ACB8</t>
  </si>
  <si>
    <t>ACB9</t>
  </si>
  <si>
    <t>ACC2</t>
  </si>
  <si>
    <t>ACC3</t>
  </si>
  <si>
    <t>ACC6</t>
  </si>
  <si>
    <t>ACC7</t>
  </si>
  <si>
    <t>ACD0</t>
  </si>
  <si>
    <t>ACD1</t>
  </si>
  <si>
    <t>ACD4</t>
  </si>
  <si>
    <t>ACD5</t>
  </si>
  <si>
    <t>ACQ1</t>
  </si>
  <si>
    <t>ACQ2</t>
  </si>
  <si>
    <t>ACQ3</t>
  </si>
  <si>
    <t>ACQ4</t>
  </si>
  <si>
    <t>ACQ5</t>
  </si>
  <si>
    <t>ACQ6</t>
  </si>
  <si>
    <t>ACQ7</t>
  </si>
  <si>
    <t>ACQ8</t>
  </si>
  <si>
    <t>ACQ9</t>
  </si>
  <si>
    <t>ACR0</t>
  </si>
  <si>
    <t>ACR1</t>
  </si>
  <si>
    <t>ACR2</t>
  </si>
  <si>
    <t>ACR3</t>
  </si>
  <si>
    <t>ACR4</t>
  </si>
  <si>
    <t>ACR5</t>
  </si>
  <si>
    <t>ACR6</t>
  </si>
  <si>
    <t>ACR7</t>
  </si>
  <si>
    <t>ACR8</t>
  </si>
  <si>
    <t>ACR9</t>
  </si>
  <si>
    <t>ACS0</t>
  </si>
  <si>
    <t>AA9Z</t>
  </si>
  <si>
    <t>AAA0</t>
  </si>
  <si>
    <t>AAA3</t>
  </si>
  <si>
    <t>AAA4</t>
  </si>
  <si>
    <t>AAA5</t>
  </si>
  <si>
    <t>AAA6</t>
  </si>
  <si>
    <t>AAV4</t>
  </si>
  <si>
    <t>AAV5</t>
  </si>
  <si>
    <t>AAV6</t>
  </si>
  <si>
    <t>AAV7</t>
  </si>
  <si>
    <t>AAV8</t>
  </si>
  <si>
    <t>AAV9</t>
  </si>
  <si>
    <t>ACH0</t>
  </si>
  <si>
    <t>ACH1</t>
  </si>
  <si>
    <t>ACH4</t>
  </si>
  <si>
    <t>ACH5</t>
  </si>
  <si>
    <t>ACH8</t>
  </si>
  <si>
    <t>ACH9</t>
  </si>
  <si>
    <t>ACJ2</t>
  </si>
  <si>
    <t>ACJ3</t>
  </si>
  <si>
    <t>ACJ6</t>
  </si>
  <si>
    <t>ACJ7</t>
  </si>
  <si>
    <t>ACK0</t>
  </si>
  <si>
    <t>ACK1</t>
  </si>
  <si>
    <t>ACK5</t>
  </si>
  <si>
    <t>ACK6</t>
  </si>
  <si>
    <t>ACK9</t>
  </si>
  <si>
    <t>ACL0</t>
  </si>
  <si>
    <t>ACV4</t>
  </si>
  <si>
    <t>ACV5</t>
  </si>
  <si>
    <t>ACV6</t>
  </si>
  <si>
    <t>ACV7</t>
  </si>
  <si>
    <t>ACV8</t>
  </si>
  <si>
    <t>ACV9</t>
  </si>
  <si>
    <t>ACW0</t>
  </si>
  <si>
    <t>ACW1</t>
  </si>
  <si>
    <t>ACW2</t>
  </si>
  <si>
    <t>ACW3</t>
  </si>
  <si>
    <t>ACW4</t>
  </si>
  <si>
    <t>ACW5</t>
  </si>
  <si>
    <t>ACW6</t>
  </si>
  <si>
    <t>ACW7</t>
  </si>
  <si>
    <t>ACW8</t>
  </si>
  <si>
    <t>ACW9</t>
  </si>
  <si>
    <t>ACX0</t>
  </si>
  <si>
    <t>ACX1</t>
  </si>
  <si>
    <t>ACX2</t>
  </si>
  <si>
    <t>ACX3</t>
  </si>
  <si>
    <t>AA9T</t>
  </si>
  <si>
    <t>AA9U</t>
  </si>
  <si>
    <t>AA9V</t>
  </si>
  <si>
    <t>AA9W</t>
  </si>
  <si>
    <t>AA9X</t>
  </si>
  <si>
    <t>AA9Y</t>
  </si>
  <si>
    <t>AAU8</t>
  </si>
  <si>
    <t>AAU9</t>
  </si>
  <si>
    <t>AAV0</t>
  </si>
  <si>
    <t>AAV1</t>
  </si>
  <si>
    <t>AAV2</t>
  </si>
  <si>
    <t>AAV3</t>
  </si>
  <si>
    <t>AAT0</t>
  </si>
  <si>
    <t>AAT1</t>
  </si>
  <si>
    <t>AAT2</t>
  </si>
  <si>
    <t>AAT3</t>
  </si>
  <si>
    <t>AAT4</t>
  </si>
  <si>
    <t>AAT5</t>
  </si>
  <si>
    <t>AAW0</t>
  </si>
  <si>
    <t>AAW1</t>
  </si>
  <si>
    <t>AAW2</t>
  </si>
  <si>
    <t>AAW3</t>
  </si>
  <si>
    <t>AAW4</t>
  </si>
  <si>
    <t>AAW5</t>
  </si>
  <si>
    <t>AA9M</t>
  </si>
  <si>
    <t>AA9N</t>
  </si>
  <si>
    <t>AA9P</t>
  </si>
  <si>
    <t>AA9Q</t>
  </si>
  <si>
    <t>AA9R</t>
  </si>
  <si>
    <t>AA9S</t>
  </si>
  <si>
    <t>AAU2</t>
  </si>
  <si>
    <t>AAU3</t>
  </si>
  <si>
    <t>AAU4</t>
  </si>
  <si>
    <t>AAU5</t>
  </si>
  <si>
    <t>AAU6</t>
  </si>
  <si>
    <t>AAU7</t>
  </si>
  <si>
    <t>ACD8</t>
  </si>
  <si>
    <t>ACD9</t>
  </si>
  <si>
    <t>ACE2</t>
  </si>
  <si>
    <t>ACE3</t>
  </si>
  <si>
    <t>ACE6</t>
  </si>
  <si>
    <t>ACE7</t>
  </si>
  <si>
    <t>ACF0</t>
  </si>
  <si>
    <t>ACF1</t>
  </si>
  <si>
    <t>ACF4</t>
  </si>
  <si>
    <t>ACF5</t>
  </si>
  <si>
    <t>ACF8</t>
  </si>
  <si>
    <t>ACF9</t>
  </si>
  <si>
    <t>ACG2</t>
  </si>
  <si>
    <t>ACG3</t>
  </si>
  <si>
    <t>ACG6</t>
  </si>
  <si>
    <t>ACG7</t>
  </si>
  <si>
    <t>ACS4</t>
  </si>
  <si>
    <t>ACS5</t>
  </si>
  <si>
    <t>ACS6</t>
  </si>
  <si>
    <t>ACS7</t>
  </si>
  <si>
    <t>ACS8</t>
  </si>
  <si>
    <t>ACS9</t>
  </si>
  <si>
    <t>ACU0</t>
  </si>
  <si>
    <t>ACU1</t>
  </si>
  <si>
    <t>ACU2</t>
  </si>
  <si>
    <t>ACU3</t>
  </si>
  <si>
    <t>ACU4</t>
  </si>
  <si>
    <t>ACU5</t>
  </si>
  <si>
    <t>ACU6</t>
  </si>
  <si>
    <t>ACU7</t>
  </si>
  <si>
    <t>ACU8</t>
  </si>
  <si>
    <t>ACU9</t>
  </si>
  <si>
    <t>ACV0</t>
  </si>
  <si>
    <t>ACV1</t>
  </si>
  <si>
    <t>ACV2</t>
  </si>
  <si>
    <t>ACV3</t>
  </si>
  <si>
    <t>A1NJ</t>
  </si>
  <si>
    <t>A1NK</t>
  </si>
  <si>
    <t>A1NL</t>
  </si>
  <si>
    <t>A1NM</t>
  </si>
  <si>
    <t>A1NN</t>
  </si>
  <si>
    <t>A1NP</t>
  </si>
  <si>
    <t>A1NQ</t>
  </si>
  <si>
    <t>A1NR</t>
  </si>
  <si>
    <t>A1NS</t>
  </si>
  <si>
    <t>A1NT</t>
  </si>
  <si>
    <t>A1NU</t>
  </si>
  <si>
    <t>A1NV</t>
  </si>
  <si>
    <t>A1NX</t>
  </si>
  <si>
    <t>A1NY</t>
  </si>
  <si>
    <t>A1SF</t>
  </si>
  <si>
    <t>A1SG</t>
  </si>
  <si>
    <t>A1SH</t>
  </si>
  <si>
    <t>A1SJ</t>
  </si>
  <si>
    <t>A1SK</t>
  </si>
  <si>
    <t>A1SL</t>
  </si>
  <si>
    <t>A1SM</t>
  </si>
  <si>
    <t>A1SN</t>
  </si>
  <si>
    <t>A1SP</t>
  </si>
  <si>
    <t>A1SR</t>
  </si>
  <si>
    <t>A1SS</t>
  </si>
  <si>
    <t>A1ST</t>
  </si>
  <si>
    <t>A1SU</t>
  </si>
  <si>
    <t>A1SV</t>
  </si>
  <si>
    <t>A4UD</t>
  </si>
  <si>
    <t>A4UE</t>
  </si>
  <si>
    <t>A4UF</t>
  </si>
  <si>
    <t>A4UG</t>
  </si>
  <si>
    <t>A4UH</t>
  </si>
  <si>
    <t>A4UJ</t>
  </si>
  <si>
    <t>A4UK</t>
  </si>
  <si>
    <t>A4UL</t>
  </si>
  <si>
    <t>A4WV</t>
  </si>
  <si>
    <t>A4WW</t>
  </si>
  <si>
    <t>A4WX</t>
  </si>
  <si>
    <t>A4WY</t>
  </si>
  <si>
    <t>A4WZ</t>
  </si>
  <si>
    <t>A4XA</t>
  </si>
  <si>
    <t>A4XB</t>
  </si>
  <si>
    <t>A4XC</t>
  </si>
  <si>
    <t>AF4W</t>
  </si>
  <si>
    <t>AF4X</t>
  </si>
  <si>
    <t>AF4Z</t>
  </si>
  <si>
    <t>AJ4A</t>
  </si>
  <si>
    <t>AJ4B</t>
  </si>
  <si>
    <t>AJ4C</t>
  </si>
  <si>
    <t>AJ4D</t>
  </si>
  <si>
    <t>AJ4E</t>
  </si>
  <si>
    <t>AJ4F</t>
  </si>
  <si>
    <t>AJ4G</t>
  </si>
  <si>
    <t>AJ4H</t>
  </si>
  <si>
    <t>AJ4J</t>
  </si>
  <si>
    <t>AJ4K</t>
  </si>
  <si>
    <t>AJ4L</t>
  </si>
  <si>
    <t>AJ4M</t>
  </si>
  <si>
    <t>AJ4N</t>
  </si>
  <si>
    <t>AJ4P</t>
  </si>
  <si>
    <t>AJ4Q</t>
  </si>
  <si>
    <t>AJ4R</t>
  </si>
  <si>
    <t>AJ4S</t>
  </si>
  <si>
    <t>AJ4T</t>
  </si>
  <si>
    <t>AJ4U</t>
  </si>
  <si>
    <t>AJ4V</t>
  </si>
  <si>
    <t>AJ4W</t>
  </si>
  <si>
    <t>A5XW</t>
  </si>
  <si>
    <t>A5XX</t>
  </si>
  <si>
    <t>A5XY</t>
  </si>
  <si>
    <t>A5XZ</t>
  </si>
  <si>
    <t>A5YA</t>
  </si>
  <si>
    <t>A5YB</t>
  </si>
  <si>
    <t>A5YC</t>
  </si>
  <si>
    <t>A5YD</t>
  </si>
  <si>
    <t>A5ZS</t>
  </si>
  <si>
    <t>A5ZT</t>
  </si>
  <si>
    <t>A5ZU</t>
  </si>
  <si>
    <t>A5ZV</t>
  </si>
  <si>
    <t>A5ZW</t>
  </si>
  <si>
    <t>A5ZX</t>
  </si>
  <si>
    <t>A5ZY</t>
  </si>
  <si>
    <t>A5ZZ</t>
  </si>
  <si>
    <t>A1QG</t>
  </si>
  <si>
    <t>A1QH</t>
  </si>
  <si>
    <t>A1QJ</t>
  </si>
  <si>
    <t>A1QK</t>
  </si>
  <si>
    <t>A1QL</t>
  </si>
  <si>
    <t>A1QM</t>
  </si>
  <si>
    <t>A1QP</t>
  </si>
  <si>
    <t>A1QQ</t>
  </si>
  <si>
    <t>A1QR</t>
  </si>
  <si>
    <t>A1QS</t>
  </si>
  <si>
    <t>A1QT</t>
  </si>
  <si>
    <t>A1QU</t>
  </si>
  <si>
    <t>A1QV</t>
  </si>
  <si>
    <t>A1QW</t>
  </si>
  <si>
    <t>A1UD</t>
  </si>
  <si>
    <t>A1UE</t>
  </si>
  <si>
    <t>A1UF</t>
  </si>
  <si>
    <t>A1UH</t>
  </si>
  <si>
    <t>A1UJ</t>
  </si>
  <si>
    <t>A1UK</t>
  </si>
  <si>
    <t>A1UL</t>
  </si>
  <si>
    <t>A1UM</t>
  </si>
  <si>
    <t>A1UN</t>
  </si>
  <si>
    <t>A1UP</t>
  </si>
  <si>
    <t>A1UQ</t>
  </si>
  <si>
    <t>A1UR</t>
  </si>
  <si>
    <t>A1UT</t>
  </si>
  <si>
    <t>A1UU</t>
  </si>
  <si>
    <t>A5YE</t>
  </si>
  <si>
    <t>A5YF</t>
  </si>
  <si>
    <t>A5YG</t>
  </si>
  <si>
    <t>A5YH</t>
  </si>
  <si>
    <t>A5YJ</t>
  </si>
  <si>
    <t>A5YK</t>
  </si>
  <si>
    <t>A5YL</t>
  </si>
  <si>
    <t>A5YM</t>
  </si>
  <si>
    <t>AD5A</t>
  </si>
  <si>
    <t>AD5B</t>
  </si>
  <si>
    <t>AD5C</t>
  </si>
  <si>
    <t>AD5D</t>
  </si>
  <si>
    <t>AD5E</t>
  </si>
  <si>
    <t>AD5F</t>
  </si>
  <si>
    <t>AD5G</t>
  </si>
  <si>
    <t>AD5H</t>
  </si>
  <si>
    <t>A5YN</t>
  </si>
  <si>
    <t>A5YP</t>
  </si>
  <si>
    <t>A5YQ</t>
  </si>
  <si>
    <t>A5YR</t>
  </si>
  <si>
    <t>A5YS</t>
  </si>
  <si>
    <t>A5YT</t>
  </si>
  <si>
    <t>A5YU</t>
  </si>
  <si>
    <t>A5YV</t>
  </si>
  <si>
    <t>AD5J</t>
  </si>
  <si>
    <t>AD5K</t>
  </si>
  <si>
    <t>AD5L</t>
  </si>
  <si>
    <t>AD5M</t>
  </si>
  <si>
    <t>AD5N</t>
  </si>
  <si>
    <t>AD5P</t>
  </si>
  <si>
    <t>AD5Q</t>
  </si>
  <si>
    <t>AD5R</t>
  </si>
  <si>
    <t>A1PQ</t>
  </si>
  <si>
    <t>A1PR</t>
  </si>
  <si>
    <t>A1PT</t>
  </si>
  <si>
    <t>A1PU</t>
  </si>
  <si>
    <t>A1PV</t>
  </si>
  <si>
    <t>A1PW</t>
  </si>
  <si>
    <t>A1PX</t>
  </si>
  <si>
    <t>A1PY</t>
  </si>
  <si>
    <t>A1PZ</t>
  </si>
  <si>
    <t>A1QA</t>
  </si>
  <si>
    <t>A1QB</t>
  </si>
  <si>
    <t>A1QD</t>
  </si>
  <si>
    <t>A1QE</t>
  </si>
  <si>
    <t>A1QF</t>
  </si>
  <si>
    <t>A1TN</t>
  </si>
  <si>
    <t>A1TP</t>
  </si>
  <si>
    <t>A1TQ</t>
  </si>
  <si>
    <t>A1TR</t>
  </si>
  <si>
    <t>A1TS</t>
  </si>
  <si>
    <t>A1TT</t>
  </si>
  <si>
    <t>A1TU</t>
  </si>
  <si>
    <t>A1TV</t>
  </si>
  <si>
    <t>A1TX</t>
  </si>
  <si>
    <t>A1TY</t>
  </si>
  <si>
    <t>A1TZ</t>
  </si>
  <si>
    <t>A1UA</t>
  </si>
  <si>
    <t>A1UB</t>
  </si>
  <si>
    <t>A1UC</t>
  </si>
  <si>
    <t>A1QX</t>
  </si>
  <si>
    <t>A1QZ</t>
  </si>
  <si>
    <t>A1RA</t>
  </si>
  <si>
    <t>A1RB</t>
  </si>
  <si>
    <t>A1RC</t>
  </si>
  <si>
    <t>A1RD</t>
  </si>
  <si>
    <t>A1RE</t>
  </si>
  <si>
    <t>A1RF</t>
  </si>
  <si>
    <t>A1RG</t>
  </si>
  <si>
    <t>A1RH</t>
  </si>
  <si>
    <t>A1RK</t>
  </si>
  <si>
    <t>A1RL</t>
  </si>
  <si>
    <t>A1RM</t>
  </si>
  <si>
    <t>A1RN</t>
  </si>
  <si>
    <t>A1UV</t>
  </si>
  <si>
    <t>A1UW</t>
  </si>
  <si>
    <t>A1UX</t>
  </si>
  <si>
    <t>A1UY</t>
  </si>
  <si>
    <t>A1UZ</t>
  </si>
  <si>
    <t>A1VA</t>
  </si>
  <si>
    <t>A1VB</t>
  </si>
  <si>
    <t>A1VD</t>
  </si>
  <si>
    <t>A1VE</t>
  </si>
  <si>
    <t>A1VF</t>
  </si>
  <si>
    <t>A1VG</t>
  </si>
  <si>
    <t>A1VH</t>
  </si>
  <si>
    <t>A1VJ</t>
  </si>
  <si>
    <t>A1VK</t>
  </si>
  <si>
    <t>A1NZ</t>
  </si>
  <si>
    <t>A1PA</t>
  </si>
  <si>
    <t>A1PB</t>
  </si>
  <si>
    <t>A1PC</t>
  </si>
  <si>
    <t>A1PD</t>
  </si>
  <si>
    <t>A1PE</t>
  </si>
  <si>
    <t>A1PF</t>
  </si>
  <si>
    <t>A1PH</t>
  </si>
  <si>
    <t>A1PJ</t>
  </si>
  <si>
    <t>A1PK</t>
  </si>
  <si>
    <t>A1PL</t>
  </si>
  <si>
    <t>A1PM</t>
  </si>
  <si>
    <t>A1PN</t>
  </si>
  <si>
    <t>A1PP</t>
  </si>
  <si>
    <t>A1SW</t>
  </si>
  <si>
    <t>A1SX</t>
  </si>
  <si>
    <t>A1SY</t>
  </si>
  <si>
    <t>A1SZ</t>
  </si>
  <si>
    <t>A1TB</t>
  </si>
  <si>
    <t>A1TC</t>
  </si>
  <si>
    <t>A1TD</t>
  </si>
  <si>
    <t>A1TE</t>
  </si>
  <si>
    <t>A1TF</t>
  </si>
  <si>
    <t>A1TG</t>
  </si>
  <si>
    <t>A1TH</t>
  </si>
  <si>
    <t>A1TJ</t>
  </si>
  <si>
    <t>A1TK</t>
  </si>
  <si>
    <t>A1TM</t>
  </si>
  <si>
    <t>A4UM</t>
  </si>
  <si>
    <t>A4UN</t>
  </si>
  <si>
    <t>A4UP</t>
  </si>
  <si>
    <t>A4UQ</t>
  </si>
  <si>
    <t>A4UR</t>
  </si>
  <si>
    <t>A4US</t>
  </si>
  <si>
    <t>A4UT</t>
  </si>
  <si>
    <t>A4UU</t>
  </si>
  <si>
    <t>A4XD</t>
  </si>
  <si>
    <t>A4XE</t>
  </si>
  <si>
    <t>A4XF</t>
  </si>
  <si>
    <t>A4XG</t>
  </si>
  <si>
    <t>A4XH</t>
  </si>
  <si>
    <t>A4XJ</t>
  </si>
  <si>
    <t>A4XK</t>
  </si>
  <si>
    <t>A4XL</t>
  </si>
  <si>
    <t>AJ4X</t>
  </si>
  <si>
    <t>AJ4Y</t>
  </si>
  <si>
    <t>AJ4Z</t>
  </si>
  <si>
    <t>AK4A</t>
  </si>
  <si>
    <t>AK4B</t>
  </si>
  <si>
    <t>AK4C</t>
  </si>
  <si>
    <t>AK4D</t>
  </si>
  <si>
    <t>AK4E</t>
  </si>
  <si>
    <t>AK4F</t>
  </si>
  <si>
    <t>AK4G</t>
  </si>
  <si>
    <t>AK4H</t>
  </si>
  <si>
    <t>AK4J</t>
  </si>
  <si>
    <t>AK4K</t>
  </si>
  <si>
    <t>AK4L</t>
  </si>
  <si>
    <t>AK4M</t>
  </si>
  <si>
    <t>AK4N</t>
  </si>
  <si>
    <t>AK4P</t>
  </si>
  <si>
    <t>AK4Q</t>
  </si>
  <si>
    <t>AK4R</t>
  </si>
  <si>
    <t>AK4S</t>
  </si>
  <si>
    <t>AK4T</t>
  </si>
  <si>
    <t>AK4U</t>
  </si>
  <si>
    <t>AK4V</t>
  </si>
  <si>
    <t>AK4W</t>
  </si>
  <si>
    <t>A5YW</t>
  </si>
  <si>
    <t>A5YX</t>
  </si>
  <si>
    <t>A5YY</t>
  </si>
  <si>
    <t>A5YZ</t>
  </si>
  <si>
    <t>A5ZA</t>
  </si>
  <si>
    <t>A5ZB</t>
  </si>
  <si>
    <t>A5ZC</t>
  </si>
  <si>
    <t>A5ZD</t>
  </si>
  <si>
    <t>AD5S</t>
  </si>
  <si>
    <t>AD5T</t>
  </si>
  <si>
    <t>AD5U</t>
  </si>
  <si>
    <t>AD5V</t>
  </si>
  <si>
    <t>AD5W</t>
  </si>
  <si>
    <t>AD5X</t>
  </si>
  <si>
    <t>AD5Z</t>
  </si>
  <si>
    <t>AF5A</t>
  </si>
  <si>
    <t>AM4X</t>
  </si>
  <si>
    <t>AM4Y</t>
  </si>
  <si>
    <t>AM4Z</t>
  </si>
  <si>
    <t>AN4A</t>
  </si>
  <si>
    <t>A4VD</t>
  </si>
  <si>
    <t>A4VE</t>
  </si>
  <si>
    <t>A4VF</t>
  </si>
  <si>
    <t>A4VG</t>
  </si>
  <si>
    <t>A4VH</t>
  </si>
  <si>
    <t>A4VJ</t>
  </si>
  <si>
    <t>A4VK</t>
  </si>
  <si>
    <t>A4VL</t>
  </si>
  <si>
    <t>A4XV</t>
  </si>
  <si>
    <t>A4XW</t>
  </si>
  <si>
    <t>A4XX</t>
  </si>
  <si>
    <t>A4XY</t>
  </si>
  <si>
    <t>A4XZ</t>
  </si>
  <si>
    <t>A4YA</t>
  </si>
  <si>
    <t>A4YB</t>
  </si>
  <si>
    <t>A4YC</t>
  </si>
  <si>
    <t>AL4X</t>
  </si>
  <si>
    <t>AL4Y</t>
  </si>
  <si>
    <t>AL4Z</t>
  </si>
  <si>
    <t>AM4A</t>
  </si>
  <si>
    <t>AM4B</t>
  </si>
  <si>
    <t>AM4C</t>
  </si>
  <si>
    <t>AM4D</t>
  </si>
  <si>
    <t>AM4E</t>
  </si>
  <si>
    <t>AM4F</t>
  </si>
  <si>
    <t>AM4G</t>
  </si>
  <si>
    <t>AM4H</t>
  </si>
  <si>
    <t>AM4J</t>
  </si>
  <si>
    <t>AM4K</t>
  </si>
  <si>
    <t>AM4L</t>
  </si>
  <si>
    <t>AM4M</t>
  </si>
  <si>
    <t>AM4N</t>
  </si>
  <si>
    <t>AM4P</t>
  </si>
  <si>
    <t>AM4Q</t>
  </si>
  <si>
    <t>AM4R</t>
  </si>
  <si>
    <t>AM4S</t>
  </si>
  <si>
    <t>AM4T</t>
  </si>
  <si>
    <t>AM4U</t>
  </si>
  <si>
    <t>AM4V</t>
  </si>
  <si>
    <t>AM4W</t>
  </si>
  <si>
    <t>A1RP</t>
  </si>
  <si>
    <t>A1RQ</t>
  </si>
  <si>
    <t>A1RR</t>
  </si>
  <si>
    <t>A1RS</t>
  </si>
  <si>
    <t>A1RT</t>
  </si>
  <si>
    <t>A1RV</t>
  </si>
  <si>
    <t>A1RW</t>
  </si>
  <si>
    <t>A1RX</t>
  </si>
  <si>
    <t>A1RY</t>
  </si>
  <si>
    <t>A1RZ</t>
  </si>
  <si>
    <t>A1SA</t>
  </si>
  <si>
    <t>A1SB</t>
  </si>
  <si>
    <t>A1SC</t>
  </si>
  <si>
    <t>A1SD</t>
  </si>
  <si>
    <t>A1VL</t>
  </si>
  <si>
    <t>A1VM</t>
  </si>
  <si>
    <t>A1VP</t>
  </si>
  <si>
    <t>A1VQ</t>
  </si>
  <si>
    <t>A1VR</t>
  </si>
  <si>
    <t>A1VS</t>
  </si>
  <si>
    <t>A1VT</t>
  </si>
  <si>
    <t>A1VU</t>
  </si>
  <si>
    <t>A1VV</t>
  </si>
  <si>
    <t>A1VW</t>
  </si>
  <si>
    <t>A1VX</t>
  </si>
  <si>
    <t>A1VZ</t>
  </si>
  <si>
    <t>A1WA</t>
  </si>
  <si>
    <t>A1WB</t>
  </si>
  <si>
    <t>A4UV</t>
  </si>
  <si>
    <t>A4UW</t>
  </si>
  <si>
    <t>A4UX</t>
  </si>
  <si>
    <t>A4UY</t>
  </si>
  <si>
    <t>A4UZ</t>
  </si>
  <si>
    <t>A4VA</t>
  </si>
  <si>
    <t>A4VB</t>
  </si>
  <si>
    <t>A4VC</t>
  </si>
  <si>
    <t>A4XM</t>
  </si>
  <si>
    <t>A4XN</t>
  </si>
  <si>
    <t>A4XP</t>
  </si>
  <si>
    <t>A4XQ</t>
  </si>
  <si>
    <t>A4XR</t>
  </si>
  <si>
    <t>A4XS</t>
  </si>
  <si>
    <t>A4XT</t>
  </si>
  <si>
    <t>A4XU</t>
  </si>
  <si>
    <t>AK4X</t>
  </si>
  <si>
    <t>AK4Y</t>
  </si>
  <si>
    <t>AK4Z</t>
  </si>
  <si>
    <t>AL4A</t>
  </si>
  <si>
    <t>AL4B</t>
  </si>
  <si>
    <t>AL4C</t>
  </si>
  <si>
    <t>AL4D</t>
  </si>
  <si>
    <t>AL4E</t>
  </si>
  <si>
    <t>AL4F</t>
  </si>
  <si>
    <t>AL4G</t>
  </si>
  <si>
    <t>AL4H</t>
  </si>
  <si>
    <t>AL4J</t>
  </si>
  <si>
    <t>AL4K</t>
  </si>
  <si>
    <t>AL4L</t>
  </si>
  <si>
    <t>AL4M</t>
  </si>
  <si>
    <t>AL4N</t>
  </si>
  <si>
    <t>AL4P</t>
  </si>
  <si>
    <t>AL4Q</t>
  </si>
  <si>
    <t>AL4R</t>
  </si>
  <si>
    <t>AL4S</t>
  </si>
  <si>
    <t>AL4T</t>
  </si>
  <si>
    <t>AL4U</t>
  </si>
  <si>
    <t>AL4V</t>
  </si>
  <si>
    <t>AL4W</t>
  </si>
  <si>
    <t>9월9일</t>
    <phoneticPr fontId="4" type="noConversion"/>
  </si>
  <si>
    <t>A3RG</t>
  </si>
  <si>
    <t>A3RH</t>
  </si>
  <si>
    <t>A3RJ</t>
  </si>
  <si>
    <t>A3RK</t>
  </si>
  <si>
    <t>A3RN</t>
  </si>
  <si>
    <t>A3RP</t>
  </si>
  <si>
    <t>A3RQ</t>
  </si>
  <si>
    <t>A3RR</t>
  </si>
  <si>
    <t>A3RU</t>
  </si>
  <si>
    <t>A3RV</t>
  </si>
  <si>
    <t>A3RW</t>
  </si>
  <si>
    <t>A3RX</t>
  </si>
  <si>
    <t>A3RY</t>
  </si>
  <si>
    <t>A3RZ</t>
  </si>
  <si>
    <t>A3SC</t>
  </si>
  <si>
    <t>A3SD</t>
  </si>
  <si>
    <t>A3SE</t>
  </si>
  <si>
    <t>A3SF</t>
  </si>
  <si>
    <t>A3SJ</t>
  </si>
  <si>
    <t>A3SK</t>
  </si>
  <si>
    <t>AR3P</t>
  </si>
  <si>
    <t>AR3Q</t>
  </si>
  <si>
    <t>AR3R</t>
  </si>
  <si>
    <t>AR3S</t>
  </si>
  <si>
    <t>AR3T</t>
  </si>
  <si>
    <t>AR3U</t>
  </si>
  <si>
    <t>AR3V</t>
  </si>
  <si>
    <t>AR3W</t>
  </si>
  <si>
    <t>AR3X</t>
  </si>
  <si>
    <t>AR3Y</t>
  </si>
  <si>
    <t>AR3Z</t>
  </si>
  <si>
    <t>AS3A</t>
  </si>
  <si>
    <t>AS3B</t>
  </si>
  <si>
    <t>AS3C</t>
  </si>
  <si>
    <t>AS3D</t>
  </si>
  <si>
    <t>AS3E</t>
  </si>
  <si>
    <t>AS3F</t>
  </si>
  <si>
    <t>AS3G</t>
  </si>
  <si>
    <t>AS3H</t>
  </si>
  <si>
    <t>AS3J</t>
  </si>
  <si>
    <t>A3XC</t>
  </si>
  <si>
    <t>A3XD</t>
  </si>
  <si>
    <t>A3XE</t>
  </si>
  <si>
    <t>A3XF</t>
  </si>
  <si>
    <t>A3XJ</t>
  </si>
  <si>
    <t>A3XK</t>
  </si>
  <si>
    <t>A3XL</t>
  </si>
  <si>
    <t>A3XM</t>
  </si>
  <si>
    <t>A3XQ</t>
  </si>
  <si>
    <t>A3XR</t>
  </si>
  <si>
    <t>A3XS</t>
  </si>
  <si>
    <t>A3XT</t>
  </si>
  <si>
    <t>A3XW</t>
  </si>
  <si>
    <t>A3XX</t>
  </si>
  <si>
    <t>A3XY</t>
  </si>
  <si>
    <t>A3XZ</t>
  </si>
  <si>
    <t>AV3T</t>
  </si>
  <si>
    <t>AV3U</t>
  </si>
  <si>
    <t>AV3V</t>
  </si>
  <si>
    <t>AV3W</t>
  </si>
  <si>
    <t>AV3X</t>
  </si>
  <si>
    <t>AV3Y</t>
  </si>
  <si>
    <t>AV3Z</t>
  </si>
  <si>
    <t>AW3A</t>
  </si>
  <si>
    <t>AW3B</t>
  </si>
  <si>
    <t>AW3C</t>
  </si>
  <si>
    <t>AW3D</t>
  </si>
  <si>
    <t>AW3E</t>
  </si>
  <si>
    <t>AW3F</t>
  </si>
  <si>
    <t>AW3G</t>
  </si>
  <si>
    <t>AW3H</t>
  </si>
  <si>
    <t>AW3J</t>
  </si>
  <si>
    <t>AW3K</t>
  </si>
  <si>
    <t>AW3L</t>
  </si>
  <si>
    <t>AW3M</t>
  </si>
  <si>
    <t>AW3N</t>
  </si>
  <si>
    <t>AW3P</t>
  </si>
  <si>
    <t>AW3Q</t>
  </si>
  <si>
    <t>AW3R</t>
  </si>
  <si>
    <t>AW3S</t>
  </si>
  <si>
    <t>AW3T</t>
  </si>
  <si>
    <t>AW3U</t>
  </si>
  <si>
    <t>AW3V</t>
  </si>
  <si>
    <t>AW3W</t>
  </si>
  <si>
    <t>A3UU</t>
  </si>
  <si>
    <t>A3UV</t>
  </si>
  <si>
    <t>A3UW</t>
  </si>
  <si>
    <t>A3UX</t>
  </si>
  <si>
    <t>A3VA</t>
  </si>
  <si>
    <t>A3VB</t>
  </si>
  <si>
    <t>A3VC</t>
  </si>
  <si>
    <t>A3VD</t>
  </si>
  <si>
    <t>A3VG</t>
  </si>
  <si>
    <t>A3VH</t>
  </si>
  <si>
    <t>A3VJ</t>
  </si>
  <si>
    <t>A3VK</t>
  </si>
  <si>
    <t>A3VL</t>
  </si>
  <si>
    <t>A3VM</t>
  </si>
  <si>
    <t>A3VQ</t>
  </si>
  <si>
    <t>A3VR</t>
  </si>
  <si>
    <t>A3VS</t>
  </si>
  <si>
    <t>A3VT</t>
  </si>
  <si>
    <t>A3VW</t>
  </si>
  <si>
    <t>A3VX</t>
  </si>
  <si>
    <t>A3ZC</t>
  </si>
  <si>
    <t>A3ZD</t>
  </si>
  <si>
    <t>A3ZE</t>
  </si>
  <si>
    <t>A3ZF</t>
  </si>
  <si>
    <t>A3ZJ</t>
  </si>
  <si>
    <t>A3ZK</t>
  </si>
  <si>
    <t>A3ZL</t>
  </si>
  <si>
    <t>A3ZM</t>
  </si>
  <si>
    <t>A3ZQ</t>
  </si>
  <si>
    <t>A3ZR</t>
  </si>
  <si>
    <t>A3ZS</t>
  </si>
  <si>
    <t>A3ZT</t>
  </si>
  <si>
    <t>A3ZW</t>
  </si>
  <si>
    <t>A3ZY</t>
  </si>
  <si>
    <t>A3ZZ</t>
  </si>
  <si>
    <t>A3ZX</t>
  </si>
  <si>
    <t>AU3B</t>
  </si>
  <si>
    <t>AU3C</t>
  </si>
  <si>
    <t>AU3D</t>
  </si>
  <si>
    <t>AU3E</t>
  </si>
  <si>
    <t>AU3F</t>
  </si>
  <si>
    <t>AU3G</t>
  </si>
  <si>
    <t>AU3H</t>
  </si>
  <si>
    <t>AU3J</t>
  </si>
  <si>
    <t>AU3K</t>
  </si>
  <si>
    <t>AU3L</t>
  </si>
  <si>
    <t>AU3M</t>
  </si>
  <si>
    <t>AU3N</t>
  </si>
  <si>
    <t>AU3P</t>
  </si>
  <si>
    <t>AU3Q</t>
  </si>
  <si>
    <t>AU3R</t>
  </si>
  <si>
    <t>AU3S</t>
  </si>
  <si>
    <t>AU3T</t>
  </si>
  <si>
    <t>AU3U</t>
  </si>
  <si>
    <t>AU3V</t>
  </si>
  <si>
    <t>AU3W</t>
  </si>
  <si>
    <t>AY3B</t>
  </si>
  <si>
    <t>AY3C</t>
  </si>
  <si>
    <t>AY3D</t>
  </si>
  <si>
    <t>AY3E</t>
  </si>
  <si>
    <t>AY3F</t>
  </si>
  <si>
    <t>AY3G</t>
  </si>
  <si>
    <t>AY3H</t>
  </si>
  <si>
    <t>AY3J</t>
  </si>
  <si>
    <t>AY3K</t>
  </si>
  <si>
    <t>AY3L</t>
  </si>
  <si>
    <t>AY3M</t>
  </si>
  <si>
    <t>AY3N</t>
  </si>
  <si>
    <t>AY3P</t>
  </si>
  <si>
    <t>AY3Q</t>
  </si>
  <si>
    <t>AY3R</t>
  </si>
  <si>
    <t>AY3S</t>
  </si>
  <si>
    <t>AY3T</t>
  </si>
  <si>
    <t>AY3U</t>
  </si>
  <si>
    <t>AY3V</t>
  </si>
  <si>
    <t>AY3W</t>
  </si>
  <si>
    <t>AY3X</t>
  </si>
  <si>
    <t>AY3Y</t>
  </si>
  <si>
    <t>AY3Z</t>
  </si>
  <si>
    <t>AZ3A</t>
  </si>
  <si>
    <t>AZ3B</t>
  </si>
  <si>
    <t>AZ3C</t>
  </si>
  <si>
    <t>AZ3D</t>
  </si>
  <si>
    <t>AZ3E</t>
  </si>
  <si>
    <t>A3VY</t>
  </si>
  <si>
    <t>A3VZ</t>
  </si>
  <si>
    <t>A3WA</t>
  </si>
  <si>
    <t>A3WB</t>
  </si>
  <si>
    <t>A3WE</t>
  </si>
  <si>
    <t>A3WF</t>
  </si>
  <si>
    <t>A3WG</t>
  </si>
  <si>
    <t>A3WH</t>
  </si>
  <si>
    <t>A3WL</t>
  </si>
  <si>
    <t>A3WM</t>
  </si>
  <si>
    <t>A3WN</t>
  </si>
  <si>
    <t>A3WP</t>
  </si>
  <si>
    <t>A3WQ</t>
  </si>
  <si>
    <t>A3WR</t>
  </si>
  <si>
    <t>A3WU</t>
  </si>
  <si>
    <t>A3WV</t>
  </si>
  <si>
    <t>A3WW</t>
  </si>
  <si>
    <t>A3WX</t>
  </si>
  <si>
    <t>A3XA</t>
  </si>
  <si>
    <t>A3XB</t>
  </si>
  <si>
    <t>AU3X</t>
  </si>
  <si>
    <t>AU3Y</t>
  </si>
  <si>
    <t>AU3Z</t>
  </si>
  <si>
    <t>AV3A</t>
  </si>
  <si>
    <t>AV3B</t>
  </si>
  <si>
    <t>AV3C</t>
  </si>
  <si>
    <t>AV3D</t>
  </si>
  <si>
    <t>AV3E</t>
  </si>
  <si>
    <t>AV3F</t>
  </si>
  <si>
    <t>AV3G</t>
  </si>
  <si>
    <t>AV3H</t>
  </si>
  <si>
    <t>AV3J</t>
  </si>
  <si>
    <t>AV3K</t>
  </si>
  <si>
    <t>AV3L</t>
  </si>
  <si>
    <t>AV3M</t>
  </si>
  <si>
    <t>AV3N</t>
  </si>
  <si>
    <t>AV3P</t>
  </si>
  <si>
    <t>AV3Q</t>
  </si>
  <si>
    <t>AV3R</t>
  </si>
  <si>
    <t>AV3S</t>
  </si>
  <si>
    <t>A3TQ</t>
  </si>
  <si>
    <t>A3TR</t>
  </si>
  <si>
    <t>A3TS</t>
  </si>
  <si>
    <t>A3TT</t>
  </si>
  <si>
    <t>A3TW</t>
  </si>
  <si>
    <t>A3TX</t>
  </si>
  <si>
    <t>A3TY</t>
  </si>
  <si>
    <t>A3TZ</t>
  </si>
  <si>
    <t>A3UC</t>
  </si>
  <si>
    <t>A3UD</t>
  </si>
  <si>
    <t>A3UE</t>
  </si>
  <si>
    <t>A3UF</t>
  </si>
  <si>
    <t>A3UG</t>
  </si>
  <si>
    <t>A3UH</t>
  </si>
  <si>
    <t>A3UL</t>
  </si>
  <si>
    <t>A3UM</t>
  </si>
  <si>
    <t>A3UN</t>
  </si>
  <si>
    <t>A3UP</t>
  </si>
  <si>
    <t>A3US</t>
  </si>
  <si>
    <t>A3UT</t>
  </si>
  <si>
    <t>AT3F</t>
  </si>
  <si>
    <t>AT3G</t>
  </si>
  <si>
    <t>AT3H</t>
  </si>
  <si>
    <t>AT3J</t>
  </si>
  <si>
    <t>AT3K</t>
  </si>
  <si>
    <t>AT3L</t>
  </si>
  <si>
    <t>AT3M</t>
  </si>
  <si>
    <t>AT3N</t>
  </si>
  <si>
    <t>AT3P</t>
  </si>
  <si>
    <t>AT3Q</t>
  </si>
  <si>
    <t>AT3R</t>
  </si>
  <si>
    <t>AT3S</t>
  </si>
  <si>
    <t>AT3T</t>
  </si>
  <si>
    <t>AT3U</t>
  </si>
  <si>
    <t>AT3V</t>
  </si>
  <si>
    <t>AT3W</t>
  </si>
  <si>
    <t>AT3X</t>
  </si>
  <si>
    <t>AT3Y</t>
  </si>
  <si>
    <t>AT3Z</t>
  </si>
  <si>
    <t>AU3A</t>
  </si>
  <si>
    <t>A3SL</t>
  </si>
  <si>
    <t>A3SM</t>
  </si>
  <si>
    <t>A3SN</t>
  </si>
  <si>
    <t>A3SP</t>
  </si>
  <si>
    <t>A3SS</t>
  </si>
  <si>
    <t>A3ST</t>
  </si>
  <si>
    <t>A3SU</t>
  </si>
  <si>
    <t>A3SV</t>
  </si>
  <si>
    <t>A3SY</t>
  </si>
  <si>
    <t>A3SZ</t>
  </si>
  <si>
    <t>A3TA</t>
  </si>
  <si>
    <t>A3TB</t>
  </si>
  <si>
    <t>A3TC</t>
  </si>
  <si>
    <t>A3TD</t>
  </si>
  <si>
    <t>A3TG</t>
  </si>
  <si>
    <t>A3TH</t>
  </si>
  <si>
    <t>A3TJ</t>
  </si>
  <si>
    <t>A3TK</t>
  </si>
  <si>
    <t>A3TN</t>
  </si>
  <si>
    <t>A3TP</t>
  </si>
  <si>
    <t>A3YC</t>
  </si>
  <si>
    <t>A3YD</t>
  </si>
  <si>
    <t>A3YE</t>
  </si>
  <si>
    <t>A3YF</t>
  </si>
  <si>
    <t>A3YJ</t>
  </si>
  <si>
    <t>A3YK</t>
  </si>
  <si>
    <t>A3YL</t>
  </si>
  <si>
    <t>A3YM</t>
  </si>
  <si>
    <t>A3YQ</t>
  </si>
  <si>
    <t>A3YR</t>
  </si>
  <si>
    <t>A3YS</t>
  </si>
  <si>
    <t>A3YT</t>
  </si>
  <si>
    <t>A3YW</t>
  </si>
  <si>
    <t>A3YX</t>
  </si>
  <si>
    <t>A3YY</t>
  </si>
  <si>
    <t>A3YZ</t>
  </si>
  <si>
    <t>AS3K</t>
  </si>
  <si>
    <t>AS3L</t>
  </si>
  <si>
    <t>AS3M</t>
  </si>
  <si>
    <t>AS3N</t>
  </si>
  <si>
    <t>AS3P</t>
  </si>
  <si>
    <t>AS3Q</t>
  </si>
  <si>
    <t>AS3R</t>
  </si>
  <si>
    <t>AS3S</t>
  </si>
  <si>
    <t>AS3T</t>
  </si>
  <si>
    <t>AS3U</t>
  </si>
  <si>
    <t>AS3V</t>
  </si>
  <si>
    <t>AS3W</t>
  </si>
  <si>
    <t>AS3X</t>
  </si>
  <si>
    <t>AS3Y</t>
  </si>
  <si>
    <t>AS3Z</t>
  </si>
  <si>
    <t>AT3A</t>
  </si>
  <si>
    <t>AT3B</t>
  </si>
  <si>
    <t>AT3C</t>
  </si>
  <si>
    <t>AT3D</t>
  </si>
  <si>
    <t>AT3E</t>
  </si>
  <si>
    <t>AW3X</t>
  </si>
  <si>
    <t>AW3Y</t>
  </si>
  <si>
    <t>AW3Z</t>
  </si>
  <si>
    <t>AX3A</t>
  </si>
  <si>
    <t>AX3B</t>
  </si>
  <si>
    <t>AX3C</t>
  </si>
  <si>
    <t>AX3D</t>
  </si>
  <si>
    <t>AX3E</t>
  </si>
  <si>
    <t>AX3F</t>
  </si>
  <si>
    <t>AX3G</t>
  </si>
  <si>
    <t>AX3H</t>
  </si>
  <si>
    <t>AX3J</t>
  </si>
  <si>
    <t>AX3K</t>
  </si>
  <si>
    <t>AX3L</t>
  </si>
  <si>
    <t>AX3M</t>
  </si>
  <si>
    <t>AX3N</t>
  </si>
  <si>
    <t>AX3P</t>
  </si>
  <si>
    <t>AX3Q</t>
  </si>
  <si>
    <t>AX3R</t>
  </si>
  <si>
    <t>AX3S</t>
  </si>
  <si>
    <t>AX3T</t>
  </si>
  <si>
    <t>AX3U</t>
  </si>
  <si>
    <t>AX3V</t>
  </si>
  <si>
    <t>AX3W</t>
  </si>
  <si>
    <t>AX3X</t>
  </si>
  <si>
    <t>AX3Y</t>
  </si>
  <si>
    <t>AX3Z</t>
  </si>
  <si>
    <t>AY3A</t>
  </si>
  <si>
    <t>ABV8</t>
  </si>
  <si>
    <t>ABV9</t>
  </si>
  <si>
    <t>ABW0</t>
  </si>
  <si>
    <t>ABW1</t>
  </si>
  <si>
    <t>ABW2</t>
  </si>
  <si>
    <t>ABW3</t>
  </si>
  <si>
    <t>ABW4</t>
  </si>
  <si>
    <t>ABW5</t>
  </si>
  <si>
    <t>ABW6</t>
  </si>
  <si>
    <t>ABW7</t>
  </si>
  <si>
    <t>ABW8</t>
  </si>
  <si>
    <t>ABW9</t>
  </si>
  <si>
    <t>ABX0</t>
  </si>
  <si>
    <t>ABX1</t>
  </si>
  <si>
    <t>ABX2</t>
  </si>
  <si>
    <t>ABX3</t>
  </si>
  <si>
    <t>AD7C</t>
  </si>
  <si>
    <t>AD7D</t>
  </si>
  <si>
    <t>AD7E</t>
  </si>
  <si>
    <t>AD7F</t>
  </si>
  <si>
    <t>AD7G</t>
  </si>
  <si>
    <t>AD7H</t>
  </si>
  <si>
    <t>AD7J</t>
  </si>
  <si>
    <t>AD7K</t>
  </si>
  <si>
    <t>AD7L</t>
  </si>
  <si>
    <t>AD7M</t>
  </si>
  <si>
    <t>AD7N</t>
  </si>
  <si>
    <t>AD7P</t>
  </si>
  <si>
    <t>AD7Q</t>
  </si>
  <si>
    <t>AD7R</t>
  </si>
  <si>
    <t>AD7S</t>
  </si>
  <si>
    <t>AD7T</t>
  </si>
  <si>
    <t>AD7U</t>
  </si>
  <si>
    <t>AD7V</t>
  </si>
  <si>
    <t>AD7W</t>
  </si>
  <si>
    <t>AD7X</t>
  </si>
  <si>
    <t>AD7Y</t>
  </si>
  <si>
    <t>AD7Z</t>
  </si>
  <si>
    <t>AD8A</t>
  </si>
  <si>
    <t>AD8B</t>
  </si>
  <si>
    <t>ABU2</t>
  </si>
  <si>
    <t>ABU3</t>
  </si>
  <si>
    <t>ABU4</t>
  </si>
  <si>
    <t>ABU5</t>
  </si>
  <si>
    <t>ABU6</t>
  </si>
  <si>
    <t>ABU7</t>
  </si>
  <si>
    <t>ABU8</t>
  </si>
  <si>
    <t>ABU9</t>
  </si>
  <si>
    <t>ABV0</t>
  </si>
  <si>
    <t>ABV1</t>
  </si>
  <si>
    <t>ABV2</t>
  </si>
  <si>
    <t>ABV3</t>
  </si>
  <si>
    <t>ABV4</t>
  </si>
  <si>
    <t>ABV5</t>
  </si>
  <si>
    <t>ABV6</t>
  </si>
  <si>
    <t>ABV7</t>
  </si>
  <si>
    <t>AD6E</t>
  </si>
  <si>
    <t>AD6F</t>
  </si>
  <si>
    <t>AD6G</t>
  </si>
  <si>
    <t>AD6H</t>
  </si>
  <si>
    <t>AD6J</t>
  </si>
  <si>
    <t>AD6K</t>
  </si>
  <si>
    <t>AD6L</t>
  </si>
  <si>
    <t>AD6M</t>
  </si>
  <si>
    <t>AD3Z</t>
  </si>
  <si>
    <t>AD6A</t>
  </si>
  <si>
    <t>AD6B</t>
  </si>
  <si>
    <t>AD6N</t>
  </si>
  <si>
    <t>AD6P</t>
  </si>
  <si>
    <t>AD6Q</t>
  </si>
  <si>
    <t>AD6R</t>
  </si>
  <si>
    <t>AD6S</t>
  </si>
  <si>
    <t>AD6T</t>
  </si>
  <si>
    <t>AD6U</t>
  </si>
  <si>
    <t>AD6V</t>
  </si>
  <si>
    <t>AD6W</t>
  </si>
  <si>
    <t>AD6X</t>
  </si>
  <si>
    <t>AD6Z</t>
  </si>
  <si>
    <t>AD7A</t>
  </si>
  <si>
    <t>AD7B</t>
  </si>
  <si>
    <t>ABX4</t>
  </si>
  <si>
    <t>ABX5</t>
  </si>
  <si>
    <t>ABX6</t>
  </si>
  <si>
    <t>ABX7</t>
  </si>
  <si>
    <t>ABX8</t>
  </si>
  <si>
    <t>ABX9</t>
  </si>
  <si>
    <t>ABY0</t>
  </si>
  <si>
    <t>ABY1</t>
  </si>
  <si>
    <t>ABY2</t>
  </si>
  <si>
    <t>ABY3</t>
  </si>
  <si>
    <t>ABY4</t>
  </si>
  <si>
    <t>ABY5</t>
  </si>
  <si>
    <t>ABY6</t>
  </si>
  <si>
    <t>ABY7</t>
  </si>
  <si>
    <t>ABY8</t>
  </si>
  <si>
    <t>ABY9</t>
  </si>
  <si>
    <t>AD8C</t>
  </si>
  <si>
    <t>AD8D</t>
  </si>
  <si>
    <t>AD8E</t>
  </si>
  <si>
    <t>AD8F</t>
  </si>
  <si>
    <t>AD8G</t>
  </si>
  <si>
    <t>AD8H</t>
  </si>
  <si>
    <t>AD8J</t>
  </si>
  <si>
    <t>AD8K</t>
  </si>
  <si>
    <t>AD8L</t>
  </si>
  <si>
    <t>AD8M</t>
  </si>
  <si>
    <t>AD8N</t>
  </si>
  <si>
    <t>AD8P</t>
  </si>
  <si>
    <t>AD8Q</t>
  </si>
  <si>
    <t>AD8R</t>
  </si>
  <si>
    <t>AD8S</t>
  </si>
  <si>
    <t>AD8T</t>
  </si>
  <si>
    <t>AD8U</t>
  </si>
  <si>
    <t>AD8V</t>
  </si>
  <si>
    <t>AD8W</t>
  </si>
  <si>
    <t>AD8X</t>
  </si>
  <si>
    <t>AD8Y</t>
  </si>
  <si>
    <t>AD8Z</t>
  </si>
  <si>
    <t>AD9A</t>
  </si>
  <si>
    <t>AD9B</t>
  </si>
  <si>
    <t>ABZ0</t>
  </si>
  <si>
    <t>ABZ1</t>
  </si>
  <si>
    <t>ABZ2</t>
  </si>
  <si>
    <t>ABZ3</t>
  </si>
  <si>
    <t>ABZ4</t>
  </si>
  <si>
    <t>ABZ5</t>
  </si>
  <si>
    <t>ABZ6</t>
  </si>
  <si>
    <t>ABZ7</t>
  </si>
  <si>
    <t>ABZ8</t>
  </si>
  <si>
    <t>ABZ9</t>
  </si>
  <si>
    <t>AD0A</t>
  </si>
  <si>
    <t>AD0B</t>
  </si>
  <si>
    <t>AD0C</t>
  </si>
  <si>
    <t>AD0D</t>
  </si>
  <si>
    <t>AD0E</t>
  </si>
  <si>
    <t>AD0F</t>
  </si>
  <si>
    <t>AD9C</t>
  </si>
  <si>
    <t>AD9D</t>
  </si>
  <si>
    <t>AD9E</t>
  </si>
  <si>
    <t>AD9F</t>
  </si>
  <si>
    <t>AD9G</t>
  </si>
  <si>
    <t>AD9H</t>
  </si>
  <si>
    <t>AD9J</t>
  </si>
  <si>
    <t>AD9K</t>
  </si>
  <si>
    <t>AD9L</t>
  </si>
  <si>
    <t>AD9M</t>
  </si>
  <si>
    <t>AD9N</t>
  </si>
  <si>
    <t>AD9P</t>
  </si>
  <si>
    <t>AD9Q</t>
  </si>
  <si>
    <t>AD9R</t>
  </si>
  <si>
    <t>AD9S</t>
  </si>
  <si>
    <t>AD9T</t>
  </si>
  <si>
    <t>AD9U</t>
  </si>
  <si>
    <t>AD9V</t>
  </si>
  <si>
    <t>AD9W</t>
  </si>
  <si>
    <t>AD9X</t>
  </si>
  <si>
    <t>AD9Y</t>
  </si>
  <si>
    <t>AD9Z</t>
  </si>
  <si>
    <t>ADA0</t>
  </si>
  <si>
    <t>ADA1</t>
  </si>
  <si>
    <t>PE  10/8</t>
    <phoneticPr fontId="4" type="noConversion"/>
  </si>
  <si>
    <t>PUS</t>
  </si>
  <si>
    <t>AG4G</t>
  </si>
  <si>
    <t>AG4H</t>
  </si>
  <si>
    <t>AG4J</t>
  </si>
  <si>
    <t>AG4K</t>
  </si>
  <si>
    <t>AG4L</t>
  </si>
  <si>
    <t>AG4M</t>
  </si>
  <si>
    <t>AG4N</t>
  </si>
  <si>
    <t>AG4P</t>
  </si>
  <si>
    <t>AG4Q</t>
  </si>
  <si>
    <t>AG4R</t>
  </si>
  <si>
    <t>AG4S</t>
  </si>
  <si>
    <t>AG4T</t>
  </si>
  <si>
    <t>AG4U</t>
  </si>
  <si>
    <t>AG4V</t>
  </si>
  <si>
    <t>AG4W</t>
  </si>
  <si>
    <t>AG4X</t>
  </si>
  <si>
    <t>AG4Y</t>
  </si>
  <si>
    <t>AG4Z</t>
  </si>
  <si>
    <t>AG5A</t>
  </si>
  <si>
    <t>AG5B</t>
  </si>
  <si>
    <t>AG5C</t>
  </si>
  <si>
    <t>AG5D</t>
  </si>
  <si>
    <t>AGB6</t>
  </si>
  <si>
    <t>AGB7</t>
  </si>
  <si>
    <t>AGB8</t>
  </si>
  <si>
    <t>AGB9</t>
  </si>
  <si>
    <t>AGC0</t>
  </si>
  <si>
    <t>AGC1</t>
  </si>
  <si>
    <t>AGC2</t>
  </si>
  <si>
    <t>AGC3</t>
  </si>
  <si>
    <t>AGC4</t>
  </si>
  <si>
    <t>AGC5</t>
  </si>
  <si>
    <t>AGC6</t>
  </si>
  <si>
    <t>AGC7</t>
  </si>
  <si>
    <t>AGC8</t>
  </si>
  <si>
    <t>AGC9</t>
  </si>
  <si>
    <t>AGD0</t>
  </si>
  <si>
    <t>AGD1</t>
  </si>
  <si>
    <t>AGD2</t>
  </si>
  <si>
    <t>AGD3</t>
  </si>
  <si>
    <t>AGD4</t>
  </si>
  <si>
    <t>AGD5</t>
  </si>
  <si>
    <t>AGD6</t>
  </si>
  <si>
    <t>AGD7</t>
  </si>
  <si>
    <t>AGD8</t>
  </si>
  <si>
    <t>AGD9</t>
  </si>
  <si>
    <t>AHW5</t>
  </si>
  <si>
    <t>AHW6</t>
  </si>
  <si>
    <t>AHW7</t>
  </si>
  <si>
    <t>AHW8</t>
  </si>
  <si>
    <t>AHW9</t>
  </si>
  <si>
    <t>AHX0</t>
  </si>
  <si>
    <t>AHX1</t>
  </si>
  <si>
    <t>AHX2</t>
  </si>
  <si>
    <t>AHX3</t>
  </si>
  <si>
    <t>AHX4</t>
  </si>
  <si>
    <t>AHX5</t>
  </si>
  <si>
    <t>A1WH</t>
  </si>
  <si>
    <t>A1XH</t>
  </si>
  <si>
    <t>A1YH</t>
  </si>
  <si>
    <t>A1ZH</t>
  </si>
  <si>
    <t>AHZ5</t>
  </si>
  <si>
    <t>AHZ6</t>
  </si>
  <si>
    <t>AHZ7</t>
  </si>
  <si>
    <t>AHZ0</t>
  </si>
  <si>
    <t>AHZ1</t>
  </si>
  <si>
    <t>AHZ2</t>
  </si>
  <si>
    <t>AHZ3</t>
  </si>
  <si>
    <t>AHZ4</t>
  </si>
  <si>
    <t>PUT</t>
  </si>
  <si>
    <t>AG1S</t>
  </si>
  <si>
    <t>AG1T</t>
  </si>
  <si>
    <t>AG1U</t>
  </si>
  <si>
    <t>AG1V</t>
  </si>
  <si>
    <t>AG1W</t>
  </si>
  <si>
    <t>AG1X</t>
  </si>
  <si>
    <t>AG1Y</t>
  </si>
  <si>
    <t>AG1Z</t>
  </si>
  <si>
    <t>AG2A</t>
  </si>
  <si>
    <t>AG2B</t>
  </si>
  <si>
    <t>AG2C</t>
  </si>
  <si>
    <t>AG2D</t>
  </si>
  <si>
    <t>AG2E</t>
  </si>
  <si>
    <t>AG2F</t>
  </si>
  <si>
    <t>AG2G</t>
  </si>
  <si>
    <t>AG2H</t>
  </si>
  <si>
    <t>AG2J</t>
  </si>
  <si>
    <t>AG2K</t>
  </si>
  <si>
    <t>AG2L</t>
  </si>
  <si>
    <t>AG2M</t>
  </si>
  <si>
    <t>AG7J</t>
  </si>
  <si>
    <t>AG7K</t>
  </si>
  <si>
    <t>AG7L</t>
  </si>
  <si>
    <t>AG7M</t>
  </si>
  <si>
    <t>AG7N</t>
  </si>
  <si>
    <t>AG7P</t>
  </si>
  <si>
    <t>AG7Q</t>
  </si>
  <si>
    <t>AG7R</t>
  </si>
  <si>
    <t>AG7S</t>
  </si>
  <si>
    <t>AG7T</t>
  </si>
  <si>
    <t>AG7U</t>
  </si>
  <si>
    <t>AG7V</t>
  </si>
  <si>
    <t>AG7W</t>
  </si>
  <si>
    <t>AG7X</t>
  </si>
  <si>
    <t>AG7Y</t>
  </si>
  <si>
    <t>AG7Z</t>
    <phoneticPr fontId="6" type="noConversion"/>
  </si>
  <si>
    <t>AG8A</t>
  </si>
  <si>
    <t>AG8B</t>
  </si>
  <si>
    <t>AG8C</t>
  </si>
  <si>
    <t>AG8D</t>
  </si>
  <si>
    <t>AG8E</t>
  </si>
  <si>
    <t>AG8F</t>
  </si>
  <si>
    <t>AG8G</t>
  </si>
  <si>
    <t>AG8H</t>
  </si>
  <si>
    <t>AG8J</t>
  </si>
  <si>
    <t>AG8K</t>
  </si>
  <si>
    <t>AG8L</t>
  </si>
  <si>
    <t>AG8M</t>
  </si>
  <si>
    <t>PUL</t>
  </si>
  <si>
    <t>AG2N</t>
  </si>
  <si>
    <t>AG2P</t>
  </si>
  <si>
    <t>AG2Q</t>
  </si>
  <si>
    <t>AG2R</t>
  </si>
  <si>
    <t>AG2S</t>
  </si>
  <si>
    <t>AG2T</t>
  </si>
  <si>
    <t>AG2U</t>
  </si>
  <si>
    <t>AG2V</t>
  </si>
  <si>
    <t>AG2W</t>
  </si>
  <si>
    <t>AG2X</t>
  </si>
  <si>
    <t>AG2Y</t>
  </si>
  <si>
    <t>AG2Z</t>
  </si>
  <si>
    <t>AG3A</t>
  </si>
  <si>
    <t>AG3B</t>
  </si>
  <si>
    <t>AG3C</t>
  </si>
  <si>
    <t>AG3D</t>
  </si>
  <si>
    <t>AG3E</t>
  </si>
  <si>
    <t>AG3F</t>
  </si>
  <si>
    <t>AG3G</t>
  </si>
  <si>
    <t>AG3H</t>
  </si>
  <si>
    <t>AG8N</t>
  </si>
  <si>
    <t>AG8P</t>
  </si>
  <si>
    <t>AG8Q</t>
  </si>
  <si>
    <t>AG8R</t>
  </si>
  <si>
    <t>AG8S</t>
  </si>
  <si>
    <t>AG8T</t>
  </si>
  <si>
    <t>AG8U</t>
  </si>
  <si>
    <t>AG8V</t>
  </si>
  <si>
    <t>AG8W</t>
  </si>
  <si>
    <t>AG8X</t>
  </si>
  <si>
    <t>AG8Y</t>
  </si>
  <si>
    <t>AG8Z</t>
  </si>
  <si>
    <t>AG9A</t>
  </si>
  <si>
    <t>AG9B</t>
  </si>
  <si>
    <t>AG9C</t>
  </si>
  <si>
    <t>AG9D</t>
  </si>
  <si>
    <t>AG9E</t>
  </si>
  <si>
    <t>AG9F</t>
  </si>
  <si>
    <t>AG9G</t>
  </si>
  <si>
    <t>AG9H</t>
  </si>
  <si>
    <t>AG9J</t>
  </si>
  <si>
    <t>AG9K</t>
  </si>
  <si>
    <t>AG9L</t>
  </si>
  <si>
    <t>AG9M</t>
  </si>
  <si>
    <t>AG9N</t>
  </si>
  <si>
    <t>AG9P</t>
  </si>
  <si>
    <t>AG9Q</t>
  </si>
  <si>
    <t>AG9R</t>
  </si>
  <si>
    <t>PUR</t>
  </si>
  <si>
    <t>AG3J</t>
  </si>
  <si>
    <t>AG3K</t>
  </si>
  <si>
    <t>AG3L</t>
  </si>
  <si>
    <t>AG3M</t>
  </si>
  <si>
    <t>AG3N</t>
  </si>
  <si>
    <t>AG3P</t>
  </si>
  <si>
    <t>AG3Q</t>
  </si>
  <si>
    <t>AG3R</t>
  </si>
  <si>
    <t>AG3S</t>
  </si>
  <si>
    <t>AG3T</t>
  </si>
  <si>
    <t>AG3U</t>
  </si>
  <si>
    <t>AG3V</t>
  </si>
  <si>
    <t>AG3W</t>
  </si>
  <si>
    <t>AG3X</t>
  </si>
  <si>
    <t>AG3Y</t>
  </si>
  <si>
    <t>AG3Z</t>
  </si>
  <si>
    <t>AG4A</t>
  </si>
  <si>
    <t>AG4B</t>
  </si>
  <si>
    <t>AG4C</t>
  </si>
  <si>
    <t>AG4D</t>
  </si>
  <si>
    <t>AG4E</t>
  </si>
  <si>
    <t>AG4F</t>
  </si>
  <si>
    <t>AG9S</t>
  </si>
  <si>
    <t>AG9T</t>
  </si>
  <si>
    <t>AG9U</t>
  </si>
  <si>
    <t>AG9V</t>
  </si>
  <si>
    <t>AG9W</t>
  </si>
  <si>
    <t>AG9X</t>
  </si>
  <si>
    <t>AG9Y</t>
  </si>
  <si>
    <t>AG9Z</t>
  </si>
  <si>
    <t>AGA0</t>
  </si>
  <si>
    <t>AGA1</t>
  </si>
  <si>
    <t>AGA2</t>
  </si>
  <si>
    <t>AGA3</t>
  </si>
  <si>
    <t>AGA4</t>
  </si>
  <si>
    <t>AGA5</t>
  </si>
  <si>
    <t>AGA6</t>
  </si>
  <si>
    <t>AGA7</t>
  </si>
  <si>
    <t>AGA8</t>
  </si>
  <si>
    <t>AGA9</t>
  </si>
  <si>
    <t>AGB0</t>
  </si>
  <si>
    <t>AGB1</t>
  </si>
  <si>
    <t>AGB2</t>
  </si>
  <si>
    <t>AGB3</t>
  </si>
  <si>
    <t>AGB4</t>
  </si>
  <si>
    <t>AGB5</t>
  </si>
  <si>
    <t>AHV4</t>
  </si>
  <si>
    <t>AHV5</t>
  </si>
  <si>
    <t>AHV6</t>
  </si>
  <si>
    <t>AHV7</t>
  </si>
  <si>
    <t>AHV8</t>
  </si>
  <si>
    <t>AHV9</t>
  </si>
  <si>
    <t>AHW0</t>
  </si>
  <si>
    <t>AHW1</t>
  </si>
  <si>
    <t>AHW2</t>
  </si>
  <si>
    <t>AHW3</t>
  </si>
  <si>
    <t>AHW4</t>
  </si>
  <si>
    <t>A0NH</t>
  </si>
  <si>
    <t>A0PH</t>
  </si>
  <si>
    <t>A0QH</t>
  </si>
  <si>
    <t>A0RH</t>
  </si>
  <si>
    <t>A0SH</t>
  </si>
  <si>
    <t>A0TH</t>
  </si>
  <si>
    <t>A0UH</t>
  </si>
  <si>
    <t>A0VH</t>
  </si>
  <si>
    <t>A0WH</t>
  </si>
  <si>
    <t>A0XH</t>
  </si>
  <si>
    <t>A0YH</t>
  </si>
  <si>
    <t>A0ZH</t>
  </si>
  <si>
    <t>AJ0W</t>
  </si>
  <si>
    <t>AJ0X</t>
  </si>
  <si>
    <t>AJ0Y</t>
  </si>
  <si>
    <t>AJ0Z</t>
  </si>
  <si>
    <t>AJ1A</t>
  </si>
  <si>
    <t>AJ1B</t>
  </si>
  <si>
    <t>AJ1C</t>
  </si>
  <si>
    <t>AJ1D</t>
    <phoneticPr fontId="6" type="noConversion"/>
  </si>
  <si>
    <t>AJ1E</t>
  </si>
  <si>
    <t>AJ1F</t>
  </si>
  <si>
    <t>AJ1G</t>
  </si>
  <si>
    <t>AJ1H</t>
  </si>
  <si>
    <t>AJ1J</t>
  </si>
  <si>
    <t>AJ1K</t>
  </si>
  <si>
    <t>AJ1L</t>
  </si>
  <si>
    <t>AJ1M</t>
  </si>
  <si>
    <t>AF1S</t>
  </si>
  <si>
    <t>AF1T</t>
  </si>
  <si>
    <t>AF1U</t>
  </si>
  <si>
    <t>AF1V</t>
  </si>
  <si>
    <t>AF1W</t>
  </si>
  <si>
    <t>AF1X</t>
  </si>
  <si>
    <t>AF1Y</t>
  </si>
  <si>
    <t>AF1Z</t>
  </si>
  <si>
    <t>AF2A</t>
  </si>
  <si>
    <t>AF2B</t>
  </si>
  <si>
    <t>AF2C</t>
  </si>
  <si>
    <t>AF2D</t>
  </si>
  <si>
    <t>AF2E</t>
  </si>
  <si>
    <t>AF2F</t>
  </si>
  <si>
    <t>AF2G</t>
  </si>
  <si>
    <t>AF2H</t>
  </si>
  <si>
    <t>AF2J</t>
  </si>
  <si>
    <t>AF2K</t>
  </si>
  <si>
    <t>AF2L</t>
  </si>
  <si>
    <t>AF2M</t>
  </si>
  <si>
    <t>AF2N</t>
  </si>
  <si>
    <t>AF2P</t>
  </si>
  <si>
    <t>AF5U</t>
  </si>
  <si>
    <t>AF5V</t>
  </si>
  <si>
    <t>AF5W</t>
  </si>
  <si>
    <t>AF5X</t>
  </si>
  <si>
    <t>AF5Z</t>
  </si>
  <si>
    <t>AF6A</t>
  </si>
  <si>
    <t>AF6B</t>
  </si>
  <si>
    <t>AF6C</t>
  </si>
  <si>
    <t>AF6D</t>
  </si>
  <si>
    <t>AF6E</t>
  </si>
  <si>
    <t>AF6F</t>
  </si>
  <si>
    <t>AF6G</t>
  </si>
  <si>
    <t>AF6J</t>
  </si>
  <si>
    <t>AF6K</t>
  </si>
  <si>
    <t>AF6L</t>
  </si>
  <si>
    <t>AF6M</t>
  </si>
  <si>
    <t>AF6N</t>
  </si>
  <si>
    <t>AF6P</t>
  </si>
  <si>
    <t>AF6Q</t>
  </si>
  <si>
    <t>AF6R</t>
  </si>
  <si>
    <t>AF6S</t>
  </si>
  <si>
    <t>AF6T</t>
  </si>
  <si>
    <t>AF6U</t>
  </si>
  <si>
    <t>AF2Q</t>
  </si>
  <si>
    <t>AF2R</t>
  </si>
  <si>
    <t>AF2S</t>
  </si>
  <si>
    <t>AF2T</t>
  </si>
  <si>
    <t>AF2U</t>
  </si>
  <si>
    <t>AF2V</t>
  </si>
  <si>
    <t>AF2W</t>
  </si>
  <si>
    <t>AF2X</t>
  </si>
  <si>
    <t>AF2Y</t>
  </si>
  <si>
    <t>AF2Z</t>
  </si>
  <si>
    <t>AF3A</t>
  </si>
  <si>
    <t>AF3B</t>
  </si>
  <si>
    <t>AF3C</t>
  </si>
  <si>
    <t>AF3D</t>
  </si>
  <si>
    <t>AF3E</t>
  </si>
  <si>
    <t>AF3F</t>
  </si>
  <si>
    <t>AF3G</t>
  </si>
  <si>
    <t>AF3H</t>
  </si>
  <si>
    <t>AF3J</t>
  </si>
  <si>
    <t>AF3K</t>
  </si>
  <si>
    <t>AF3L</t>
  </si>
  <si>
    <t>AF3M</t>
  </si>
  <si>
    <t>AF6V</t>
  </si>
  <si>
    <t>AF6W</t>
  </si>
  <si>
    <t>AF6X</t>
  </si>
  <si>
    <t>AF6Z</t>
  </si>
  <si>
    <t>AF7A</t>
  </si>
  <si>
    <t>AF7B</t>
  </si>
  <si>
    <t>AF7C</t>
  </si>
  <si>
    <t>AF7D</t>
  </si>
  <si>
    <t>AF7E</t>
  </si>
  <si>
    <t>AF7F</t>
  </si>
  <si>
    <t>AF7G</t>
  </si>
  <si>
    <t>AF7J</t>
  </si>
  <si>
    <t>AF7K</t>
  </si>
  <si>
    <t>AF7L</t>
  </si>
  <si>
    <t>AF7M</t>
  </si>
  <si>
    <t>AF7N</t>
  </si>
  <si>
    <t>AF7P</t>
  </si>
  <si>
    <t>AF7Q</t>
  </si>
  <si>
    <t>AF7R</t>
  </si>
  <si>
    <t>AF7S</t>
  </si>
  <si>
    <t>AF7T</t>
  </si>
  <si>
    <t>AF7U</t>
  </si>
  <si>
    <t>AF7V</t>
  </si>
  <si>
    <t>ANA2</t>
  </si>
  <si>
    <t>ANB2</t>
  </si>
  <si>
    <t>ANC2</t>
  </si>
  <si>
    <t>AND2</t>
  </si>
  <si>
    <t>ANE2</t>
  </si>
  <si>
    <t>ANF2</t>
  </si>
  <si>
    <t>ANG2</t>
  </si>
  <si>
    <t>ANH2</t>
  </si>
  <si>
    <t>ANJ2</t>
  </si>
  <si>
    <t>ANK2</t>
  </si>
  <si>
    <t>ANL2</t>
  </si>
  <si>
    <t>ANM2</t>
  </si>
  <si>
    <t>ANN2</t>
  </si>
  <si>
    <t>ANP2</t>
  </si>
  <si>
    <t>ANQ2</t>
  </si>
  <si>
    <t>ANR2</t>
  </si>
  <si>
    <t>ANS2</t>
  </si>
  <si>
    <t>ANT2</t>
  </si>
  <si>
    <t>ANU2</t>
  </si>
  <si>
    <t>ANV2</t>
  </si>
  <si>
    <t>ANW2</t>
  </si>
  <si>
    <t>ANX2</t>
  </si>
  <si>
    <t>ANY2</t>
  </si>
  <si>
    <t>ANZ2</t>
  </si>
  <si>
    <t>APF2</t>
  </si>
  <si>
    <t>APG2</t>
  </si>
  <si>
    <t>APH2</t>
  </si>
  <si>
    <t>APJ2</t>
  </si>
  <si>
    <t>APK2</t>
  </si>
  <si>
    <t>APL2</t>
  </si>
  <si>
    <t>APM2</t>
  </si>
  <si>
    <t>APN2</t>
  </si>
  <si>
    <t>APP2</t>
  </si>
  <si>
    <t>APQ2</t>
  </si>
  <si>
    <t>APR2</t>
  </si>
  <si>
    <t>APS2</t>
  </si>
  <si>
    <t>APT2</t>
  </si>
  <si>
    <t>APU2</t>
  </si>
  <si>
    <t>APV2</t>
  </si>
  <si>
    <t>APW2</t>
  </si>
  <si>
    <t>APX2</t>
  </si>
  <si>
    <t>APY2</t>
  </si>
  <si>
    <t>APZ2</t>
  </si>
  <si>
    <t>AQA2</t>
  </si>
  <si>
    <t>AQB2</t>
  </si>
  <si>
    <t>AQC2</t>
  </si>
  <si>
    <t>AQD2</t>
  </si>
  <si>
    <t>AQE2</t>
  </si>
  <si>
    <t>AQF2</t>
  </si>
  <si>
    <t>AQG2</t>
  </si>
  <si>
    <t>AQH2</t>
  </si>
  <si>
    <t>AQJ2</t>
  </si>
  <si>
    <t>AQK2</t>
  </si>
  <si>
    <t>AQL2</t>
  </si>
  <si>
    <t>AQM2</t>
  </si>
  <si>
    <t>AQN2</t>
  </si>
  <si>
    <t>AQP2</t>
  </si>
  <si>
    <t>AQQ2</t>
  </si>
  <si>
    <t>AQR2</t>
  </si>
  <si>
    <t>AQS2</t>
  </si>
  <si>
    <t>AQT2</t>
  </si>
  <si>
    <t>AQU2</t>
  </si>
  <si>
    <t>AQV2</t>
  </si>
  <si>
    <t>AQW2</t>
  </si>
  <si>
    <t>AQX2</t>
  </si>
  <si>
    <t>AQY2</t>
  </si>
  <si>
    <t>AQZ2</t>
  </si>
  <si>
    <t>ARA2</t>
  </si>
  <si>
    <t>ARB2</t>
  </si>
  <si>
    <t>ARC2</t>
  </si>
  <si>
    <t>ARD2</t>
  </si>
  <si>
    <t>ARE2</t>
  </si>
  <si>
    <t>ARF2</t>
  </si>
  <si>
    <t>ARG2</t>
  </si>
  <si>
    <t>ARH2</t>
  </si>
  <si>
    <t>ARJ2</t>
  </si>
  <si>
    <t>ARK2</t>
  </si>
  <si>
    <t>ARL2</t>
  </si>
  <si>
    <t>ARM2</t>
  </si>
  <si>
    <t>ARN2</t>
  </si>
  <si>
    <t>ARP2</t>
  </si>
  <si>
    <t>ARQ2</t>
  </si>
  <si>
    <t>ARR2</t>
  </si>
  <si>
    <t>ARS2</t>
  </si>
  <si>
    <t>ART2</t>
  </si>
  <si>
    <t>ARU2</t>
  </si>
  <si>
    <t>ARV2</t>
  </si>
  <si>
    <t>ARW2</t>
  </si>
  <si>
    <t>ARX2</t>
  </si>
  <si>
    <t>ARY2</t>
  </si>
  <si>
    <t>ARZ2</t>
  </si>
  <si>
    <t>ASA2</t>
  </si>
  <si>
    <t>AMM3</t>
  </si>
  <si>
    <t>AMN3</t>
  </si>
  <si>
    <t>AMP3</t>
  </si>
  <si>
    <t>AMQ3</t>
  </si>
  <si>
    <t>AMR3</t>
  </si>
  <si>
    <t>AMS3</t>
  </si>
  <si>
    <t>AMT3</t>
  </si>
  <si>
    <t>AMU3</t>
  </si>
  <si>
    <t>AMV3</t>
  </si>
  <si>
    <t>AMW3</t>
  </si>
  <si>
    <t>AMX3</t>
  </si>
  <si>
    <t>AMY3</t>
  </si>
  <si>
    <t>AMZ3</t>
  </si>
  <si>
    <t>ANA3</t>
  </si>
  <si>
    <t>ANB3</t>
  </si>
  <si>
    <t>ANC3</t>
  </si>
  <si>
    <t>AND3</t>
  </si>
  <si>
    <t>ANE3</t>
  </si>
  <si>
    <t>ANF3</t>
  </si>
  <si>
    <t>ANG3</t>
  </si>
  <si>
    <t>ANH3</t>
  </si>
  <si>
    <t>ANJ3</t>
  </si>
  <si>
    <t>ANK3</t>
  </si>
  <si>
    <t>ANL3</t>
  </si>
  <si>
    <t>ANM3</t>
  </si>
  <si>
    <t>ANN3</t>
  </si>
  <si>
    <t>ANP3</t>
  </si>
  <si>
    <t>ANQ3</t>
  </si>
  <si>
    <t>ANR3</t>
  </si>
  <si>
    <t>ANS3</t>
  </si>
  <si>
    <t>ANT3</t>
  </si>
  <si>
    <t>ANU3</t>
  </si>
  <si>
    <t>ANV3</t>
  </si>
  <si>
    <t>ANW3</t>
  </si>
  <si>
    <t>ANX3</t>
  </si>
  <si>
    <t>ANY3</t>
  </si>
  <si>
    <t>ANZ3</t>
  </si>
  <si>
    <t>APF3</t>
  </si>
  <si>
    <t>APG3</t>
  </si>
  <si>
    <t>APH3</t>
  </si>
  <si>
    <t>APJ3</t>
  </si>
  <si>
    <t>APK3</t>
  </si>
  <si>
    <t>APL3</t>
  </si>
  <si>
    <t>APM3</t>
  </si>
  <si>
    <t>APN3</t>
  </si>
  <si>
    <t>APP3</t>
  </si>
  <si>
    <t>APQ3</t>
  </si>
  <si>
    <t>APR3</t>
  </si>
  <si>
    <t>APS3</t>
  </si>
  <si>
    <t>APT3</t>
  </si>
  <si>
    <t>APU3</t>
  </si>
  <si>
    <t>APV3</t>
  </si>
  <si>
    <t>APW3</t>
  </si>
  <si>
    <t>APX3</t>
  </si>
  <si>
    <t>APY3</t>
  </si>
  <si>
    <t>APZ3</t>
  </si>
  <si>
    <t>AQA3</t>
  </si>
  <si>
    <t>AQB3</t>
  </si>
  <si>
    <t>AQC3</t>
  </si>
  <si>
    <t>AQD3</t>
  </si>
  <si>
    <t>AQE3</t>
  </si>
  <si>
    <t>AQF3</t>
  </si>
  <si>
    <t>AQG3</t>
  </si>
  <si>
    <t>AQH3</t>
  </si>
  <si>
    <t>AQJ3</t>
  </si>
  <si>
    <t>AQK3</t>
  </si>
  <si>
    <t>AQL3</t>
  </si>
  <si>
    <t>AQM3</t>
  </si>
  <si>
    <t>AQN3</t>
  </si>
  <si>
    <t>AQP3</t>
  </si>
  <si>
    <t>AQQ3</t>
  </si>
  <si>
    <t>AQR3</t>
  </si>
  <si>
    <t>AQS3</t>
  </si>
  <si>
    <t>AQT3</t>
  </si>
  <si>
    <t>AQU3</t>
  </si>
  <si>
    <t>AQV3</t>
  </si>
  <si>
    <t>AQW3</t>
  </si>
  <si>
    <t>AQX3</t>
  </si>
  <si>
    <t>AQY3</t>
  </si>
  <si>
    <t>AQZ3</t>
  </si>
  <si>
    <t>ARA3</t>
  </si>
  <si>
    <t>ARB3</t>
  </si>
  <si>
    <t>ARC3</t>
  </si>
  <si>
    <t>ARD3</t>
  </si>
  <si>
    <t>AVY2</t>
  </si>
  <si>
    <t>AVZ2</t>
  </si>
  <si>
    <t>AWA2</t>
  </si>
  <si>
    <t>AWB2</t>
  </si>
  <si>
    <t>AWC2</t>
  </si>
  <si>
    <t>AWD2</t>
  </si>
  <si>
    <t>AWE2</t>
  </si>
  <si>
    <t>AWF2</t>
  </si>
  <si>
    <t>AWG2</t>
  </si>
  <si>
    <t>AWH2</t>
  </si>
  <si>
    <t>AWJ2</t>
  </si>
  <si>
    <t>AWK2</t>
  </si>
  <si>
    <t>AWL2</t>
  </si>
  <si>
    <t>AWM2</t>
  </si>
  <si>
    <t>AWN2</t>
  </si>
  <si>
    <t>AWP2</t>
  </si>
  <si>
    <t>AWQ2</t>
  </si>
  <si>
    <t>AWR2</t>
  </si>
  <si>
    <t>AWS2</t>
  </si>
  <si>
    <t>AWT2</t>
  </si>
  <si>
    <t>AWU2</t>
  </si>
  <si>
    <t>AWV2</t>
  </si>
  <si>
    <t>AWW2</t>
  </si>
  <si>
    <t>AWX2</t>
  </si>
  <si>
    <t>AWY2</t>
  </si>
  <si>
    <t>AWZ2</t>
  </si>
  <si>
    <t>AXA2</t>
  </si>
  <si>
    <t>AXB2</t>
  </si>
  <si>
    <t>AXC2</t>
  </si>
  <si>
    <t>AXD2</t>
  </si>
  <si>
    <t>AXE2</t>
  </si>
  <si>
    <t>AXF2</t>
  </si>
  <si>
    <t>AXG2</t>
  </si>
  <si>
    <t>AXH2</t>
  </si>
  <si>
    <t>AXJ2</t>
  </si>
  <si>
    <t>AXK2</t>
  </si>
  <si>
    <t>AXL2</t>
  </si>
  <si>
    <t>AXM2</t>
  </si>
  <si>
    <t>AXN2</t>
  </si>
  <si>
    <t>AXP2</t>
  </si>
  <si>
    <t>AXQ2</t>
  </si>
  <si>
    <t>AXR2</t>
  </si>
  <si>
    <t>AXS2</t>
  </si>
  <si>
    <t>AXT2</t>
  </si>
  <si>
    <t>AXU2</t>
  </si>
  <si>
    <t>AXV2</t>
  </si>
  <si>
    <t>AXW2</t>
  </si>
  <si>
    <t>AXX2</t>
  </si>
  <si>
    <t>AXY2</t>
  </si>
  <si>
    <t>AXZ2</t>
  </si>
  <si>
    <t>AYA2</t>
  </si>
  <si>
    <t>AYB2</t>
  </si>
  <si>
    <t>AYC2</t>
  </si>
  <si>
    <t>AYD2</t>
  </si>
  <si>
    <t>AYE2</t>
  </si>
  <si>
    <t>AYF2</t>
  </si>
  <si>
    <t>AYG2</t>
  </si>
  <si>
    <t>AYH2</t>
  </si>
  <si>
    <t>AYJ2</t>
  </si>
  <si>
    <t>AYK2</t>
  </si>
  <si>
    <t>AYL2</t>
  </si>
  <si>
    <t>AYM2</t>
  </si>
  <si>
    <t>AYN2</t>
  </si>
  <si>
    <t>AYP2</t>
  </si>
  <si>
    <t>AYQ2</t>
  </si>
  <si>
    <t>AYR2</t>
  </si>
  <si>
    <t>AYS2</t>
  </si>
  <si>
    <t>AYT2</t>
  </si>
  <si>
    <t>AYU2</t>
  </si>
  <si>
    <t>AYV2</t>
  </si>
  <si>
    <t>AYW2</t>
  </si>
  <si>
    <t>AYX2</t>
  </si>
  <si>
    <t>AYY2</t>
  </si>
  <si>
    <t>AYZ2</t>
  </si>
  <si>
    <t>AZA2</t>
  </si>
  <si>
    <t>AZB2</t>
  </si>
  <si>
    <t>AZC2</t>
  </si>
  <si>
    <t>AZD2</t>
  </si>
  <si>
    <t>AZE2</t>
  </si>
  <si>
    <t>AZF2</t>
  </si>
  <si>
    <t>AZG2</t>
  </si>
  <si>
    <t>AZH2</t>
  </si>
  <si>
    <t>AZJ2</t>
  </si>
  <si>
    <t>AZK2</t>
  </si>
  <si>
    <t>AZL2</t>
  </si>
  <si>
    <t>AZM2</t>
  </si>
  <si>
    <t>AZN2</t>
  </si>
  <si>
    <t>AZP2</t>
  </si>
  <si>
    <t>AZQ2</t>
  </si>
  <si>
    <t>AZR2</t>
  </si>
  <si>
    <t>AZS2</t>
  </si>
  <si>
    <t>AZT2</t>
  </si>
  <si>
    <t>ARE3</t>
  </si>
  <si>
    <t>ARF3</t>
  </si>
  <si>
    <t>ARG3</t>
  </si>
  <si>
    <t>ARH3</t>
  </si>
  <si>
    <t>ARJ3</t>
  </si>
  <si>
    <t>ARK3</t>
  </si>
  <si>
    <t>ARL3</t>
  </si>
  <si>
    <t>ARM3</t>
  </si>
  <si>
    <t>ARN3</t>
  </si>
  <si>
    <t>ARP3</t>
  </si>
  <si>
    <t>ARQ3</t>
  </si>
  <si>
    <t>ARR3</t>
  </si>
  <si>
    <t>ARS3</t>
  </si>
  <si>
    <t>ART3</t>
  </si>
  <si>
    <t>ARU3</t>
  </si>
  <si>
    <t>ARV3</t>
  </si>
  <si>
    <t>ARW3</t>
  </si>
  <si>
    <t>ARX3</t>
  </si>
  <si>
    <t>ARY3</t>
  </si>
  <si>
    <t>ARZ3</t>
  </si>
  <si>
    <t>ASA3</t>
  </si>
  <si>
    <t>ASB3</t>
  </si>
  <si>
    <t>ASC3</t>
  </si>
  <si>
    <t>ASD3</t>
  </si>
  <si>
    <t>ASE3</t>
  </si>
  <si>
    <t>ASF3</t>
  </si>
  <si>
    <t>ASG3</t>
  </si>
  <si>
    <t>ASH3</t>
  </si>
  <si>
    <t>ASJ3</t>
  </si>
  <si>
    <t>ASK3</t>
  </si>
  <si>
    <t>ASL3</t>
  </si>
  <si>
    <t>ASM3</t>
  </si>
  <si>
    <t>ASN3</t>
  </si>
  <si>
    <t>ASP3</t>
  </si>
  <si>
    <t>ASQ3</t>
  </si>
  <si>
    <t>ASR3</t>
  </si>
  <si>
    <t>ASS3</t>
  </si>
  <si>
    <t>AST3</t>
  </si>
  <si>
    <t>ASU3</t>
  </si>
  <si>
    <t>ASV3</t>
  </si>
  <si>
    <t>ASW3</t>
  </si>
  <si>
    <t>ASX3</t>
  </si>
  <si>
    <t>ASY3</t>
  </si>
  <si>
    <t>ASZ3</t>
  </si>
  <si>
    <t>ATA3</t>
  </si>
  <si>
    <t>ATB3</t>
  </si>
  <si>
    <t>ATC3</t>
  </si>
  <si>
    <t>ATD3</t>
  </si>
  <si>
    <t>ATE3</t>
  </si>
  <si>
    <t>ATF3</t>
  </si>
  <si>
    <t>ATG3</t>
  </si>
  <si>
    <t>ATH3</t>
  </si>
  <si>
    <t>ATJ3</t>
  </si>
  <si>
    <t>ATK3</t>
  </si>
  <si>
    <t>ATL3</t>
  </si>
  <si>
    <t>ATM3</t>
  </si>
  <si>
    <t>ATN3</t>
  </si>
  <si>
    <t>ATP3</t>
  </si>
  <si>
    <t>ATQ3</t>
  </si>
  <si>
    <t>ATR3</t>
  </si>
  <si>
    <t>ATS3</t>
  </si>
  <si>
    <t>ATT3</t>
  </si>
  <si>
    <t>ATU3</t>
  </si>
  <si>
    <t>ATV3</t>
  </si>
  <si>
    <t>ATW3</t>
  </si>
  <si>
    <t>ATX3</t>
  </si>
  <si>
    <t>ATY3</t>
  </si>
  <si>
    <t>ATZ3</t>
  </si>
  <si>
    <t>AUA3</t>
  </si>
  <si>
    <t>AUB3</t>
  </si>
  <si>
    <t>AUC3</t>
  </si>
  <si>
    <t>AUD3</t>
  </si>
  <si>
    <t>AUE3</t>
  </si>
  <si>
    <t>AUF3</t>
  </si>
  <si>
    <t>AUG3</t>
  </si>
  <si>
    <t>AUH3</t>
  </si>
  <si>
    <t>AUJ3</t>
  </si>
  <si>
    <t>AUK3</t>
  </si>
  <si>
    <t>AUL3</t>
  </si>
  <si>
    <t>AUM3</t>
  </si>
  <si>
    <t>AUN3</t>
  </si>
  <si>
    <t>AUP3</t>
  </si>
  <si>
    <t>AUQ3</t>
  </si>
  <si>
    <t>AUR3</t>
  </si>
  <si>
    <t>AZU2</t>
  </si>
  <si>
    <t>AZV2</t>
  </si>
  <si>
    <t>AZW2</t>
  </si>
  <si>
    <t>AZX2</t>
  </si>
  <si>
    <t>AZY2</t>
  </si>
  <si>
    <t>AZZ2</t>
  </si>
  <si>
    <t>AAX3</t>
  </si>
  <si>
    <t>AAY3</t>
  </si>
  <si>
    <t>AAZ3</t>
  </si>
  <si>
    <t>ACY3</t>
  </si>
  <si>
    <t>ACZ3</t>
  </si>
  <si>
    <t>ADA3</t>
  </si>
  <si>
    <t>ADB3</t>
  </si>
  <si>
    <t>ADC3</t>
  </si>
  <si>
    <t>ADD3</t>
  </si>
  <si>
    <t>ADE3</t>
  </si>
  <si>
    <t>ADF3</t>
  </si>
  <si>
    <t>ADG3</t>
  </si>
  <si>
    <t>ADH3</t>
  </si>
  <si>
    <t>ADJ3</t>
  </si>
  <si>
    <t>ADK3</t>
  </si>
  <si>
    <t>ADL3</t>
  </si>
  <si>
    <t>ADM3</t>
  </si>
  <si>
    <t>ADN3</t>
  </si>
  <si>
    <t>ADP3</t>
  </si>
  <si>
    <t>ADQ3</t>
  </si>
  <si>
    <t>ADR3</t>
  </si>
  <si>
    <t>ADS3</t>
  </si>
  <si>
    <t>ADT3</t>
  </si>
  <si>
    <t>ADU3</t>
  </si>
  <si>
    <t>ADV3</t>
  </si>
  <si>
    <t>ADW3</t>
  </si>
  <si>
    <t>ADX3</t>
  </si>
  <si>
    <t>ADY3</t>
  </si>
  <si>
    <t>ADZ3</t>
  </si>
  <si>
    <t>AEA3</t>
  </si>
  <si>
    <t>AEB3</t>
  </si>
  <si>
    <t>AEC3</t>
  </si>
  <si>
    <t>AED3</t>
  </si>
  <si>
    <t>AEE3</t>
  </si>
  <si>
    <t>AEF3</t>
  </si>
  <si>
    <t>AEG3</t>
  </si>
  <si>
    <t>AEH3</t>
  </si>
  <si>
    <t>AEJ3</t>
  </si>
  <si>
    <t>AEK3</t>
  </si>
  <si>
    <t>AEL3</t>
  </si>
  <si>
    <t>AEM3</t>
  </si>
  <si>
    <t>AEN3</t>
  </si>
  <si>
    <t>AEP3</t>
  </si>
  <si>
    <t>AEQ3</t>
  </si>
  <si>
    <t>AER3</t>
  </si>
  <si>
    <t>AES3</t>
  </si>
  <si>
    <t>AET3</t>
  </si>
  <si>
    <t>AEU3</t>
  </si>
  <si>
    <t>AEV3</t>
  </si>
  <si>
    <t>AEW3</t>
  </si>
  <si>
    <t>AEX3</t>
  </si>
  <si>
    <t>AEY3</t>
  </si>
  <si>
    <t>AEZ3</t>
  </si>
  <si>
    <t>AFA3</t>
  </si>
  <si>
    <t>AFB3</t>
  </si>
  <si>
    <t>AFC3</t>
  </si>
  <si>
    <t>AFD3</t>
  </si>
  <si>
    <t>AFE3</t>
  </si>
  <si>
    <t>AFF3</t>
  </si>
  <si>
    <t>AFG3</t>
  </si>
  <si>
    <t>AFH3</t>
  </si>
  <si>
    <t>AFJ3</t>
  </si>
  <si>
    <t>AFK3</t>
  </si>
  <si>
    <t>AFL3</t>
  </si>
  <si>
    <t>AFM3</t>
  </si>
  <si>
    <t>AFN3</t>
  </si>
  <si>
    <t>AFP3</t>
  </si>
  <si>
    <t>AFQ3</t>
  </si>
  <si>
    <t>AFR3</t>
  </si>
  <si>
    <t>AFS3</t>
  </si>
  <si>
    <t>AFT3</t>
  </si>
  <si>
    <t>AFU3</t>
  </si>
  <si>
    <t>AFV3</t>
  </si>
  <si>
    <t>AFW3</t>
  </si>
  <si>
    <t>AFX3</t>
  </si>
  <si>
    <t>AFY3</t>
  </si>
  <si>
    <t>AFZ3</t>
  </si>
  <si>
    <t>AGE3</t>
  </si>
  <si>
    <t>AGF3</t>
  </si>
  <si>
    <t>AGG3</t>
  </si>
  <si>
    <t>AGH3</t>
  </si>
  <si>
    <t>AGJ3</t>
  </si>
  <si>
    <t>AGK3</t>
  </si>
  <si>
    <t>AGL3</t>
  </si>
  <si>
    <t>AGM3</t>
  </si>
  <si>
    <t>AGN3</t>
  </si>
  <si>
    <t>AGP3</t>
  </si>
  <si>
    <t>AGQ3</t>
  </si>
  <si>
    <t>AGR3</t>
  </si>
  <si>
    <t>AGS3</t>
  </si>
  <si>
    <t>AGT3</t>
  </si>
  <si>
    <t>AGU3</t>
  </si>
  <si>
    <t>AGV3</t>
  </si>
  <si>
    <t>AGW3</t>
  </si>
  <si>
    <t>AGX3</t>
  </si>
  <si>
    <t>AGY3</t>
  </si>
  <si>
    <t>AGZ3</t>
  </si>
  <si>
    <t>AJA3</t>
  </si>
  <si>
    <t>AJB3</t>
  </si>
  <si>
    <t>AJC3</t>
  </si>
  <si>
    <t>AJD3</t>
  </si>
  <si>
    <t>AJE3</t>
  </si>
  <si>
    <t>AJF3</t>
  </si>
  <si>
    <t>AJG3</t>
  </si>
  <si>
    <t>AJH3</t>
  </si>
  <si>
    <t>AJJ3</t>
  </si>
  <si>
    <t>AJK3</t>
  </si>
  <si>
    <t>AJL3</t>
  </si>
  <si>
    <t>AJM3</t>
  </si>
  <si>
    <t>AJN3</t>
  </si>
  <si>
    <t>AJP3</t>
  </si>
  <si>
    <t>AJQ3</t>
  </si>
  <si>
    <t>AJR3</t>
  </si>
  <si>
    <t>AJS3</t>
  </si>
  <si>
    <t>AJT3</t>
  </si>
  <si>
    <t>AJU3</t>
  </si>
  <si>
    <t>AJV3</t>
  </si>
  <si>
    <t>AJW3</t>
  </si>
  <si>
    <t>AJX3</t>
  </si>
  <si>
    <t>AJY3</t>
  </si>
  <si>
    <t>AJZ3</t>
  </si>
  <si>
    <t>AKA3</t>
  </si>
  <si>
    <t>AKB3</t>
  </si>
  <si>
    <t>AKC3</t>
  </si>
  <si>
    <t>AKD3</t>
  </si>
  <si>
    <t>AKE3</t>
  </si>
  <si>
    <t>AKF3</t>
  </si>
  <si>
    <t>AKG3</t>
  </si>
  <si>
    <t>AKH3</t>
  </si>
  <si>
    <t>AKJ3</t>
  </si>
  <si>
    <t>AKK3</t>
  </si>
  <si>
    <t>AKL3</t>
  </si>
  <si>
    <t>AKM3</t>
  </si>
  <si>
    <t>AKN3</t>
  </si>
  <si>
    <t>AKP3</t>
  </si>
  <si>
    <t>AKQ3</t>
  </si>
  <si>
    <t>AKR3</t>
  </si>
  <si>
    <t>AKS3</t>
  </si>
  <si>
    <t>AKU3</t>
  </si>
  <si>
    <t>AKV3</t>
  </si>
  <si>
    <t>AKW3</t>
  </si>
  <si>
    <t>AKX3</t>
  </si>
  <si>
    <t>AKY3</t>
  </si>
  <si>
    <t>AKZ3</t>
  </si>
  <si>
    <t>ALA3</t>
  </si>
  <si>
    <t>ALB3</t>
  </si>
  <si>
    <t>ALC3</t>
  </si>
  <si>
    <t>ALD3</t>
  </si>
  <si>
    <t>ALE3</t>
  </si>
  <si>
    <t>ALF3</t>
  </si>
  <si>
    <t>ALG3</t>
  </si>
  <si>
    <t>ALH3</t>
  </si>
  <si>
    <t>ALJ3</t>
  </si>
  <si>
    <t>ALK3</t>
  </si>
  <si>
    <t>ALL3</t>
  </si>
  <si>
    <t>ALM3</t>
  </si>
  <si>
    <t>ALN3</t>
  </si>
  <si>
    <t>ALP3</t>
  </si>
  <si>
    <t>ALQ3</t>
  </si>
  <si>
    <t>ALR3</t>
  </si>
  <si>
    <t>ALS3</t>
  </si>
  <si>
    <t>ALT3</t>
  </si>
  <si>
    <t>ALU3</t>
  </si>
  <si>
    <t>ALV3</t>
  </si>
  <si>
    <t>ALW3</t>
  </si>
  <si>
    <t>ALX3</t>
  </si>
  <si>
    <t>ALY3</t>
  </si>
  <si>
    <t>ALZ3</t>
  </si>
  <si>
    <t>AMA3</t>
  </si>
  <si>
    <t>AMC3</t>
  </si>
  <si>
    <t>AMD3</t>
  </si>
  <si>
    <t>AME3</t>
  </si>
  <si>
    <t>AMF3</t>
  </si>
  <si>
    <t>AMG3</t>
  </si>
  <si>
    <t>AMH3</t>
  </si>
  <si>
    <t>AMJ3</t>
  </si>
  <si>
    <t>AMK3</t>
  </si>
  <si>
    <t>AML3</t>
  </si>
  <si>
    <t>AUS3</t>
  </si>
  <si>
    <t>AUT3</t>
  </si>
  <si>
    <t>AUU3</t>
  </si>
  <si>
    <t>AUV3</t>
  </si>
  <si>
    <t>AUW3</t>
  </si>
  <si>
    <t>AUX3</t>
  </si>
  <si>
    <t>AUY3</t>
  </si>
  <si>
    <t>AUZ3</t>
  </si>
  <si>
    <t>AVA3</t>
  </si>
  <si>
    <t>AVB3</t>
  </si>
  <si>
    <t>AVC3</t>
  </si>
  <si>
    <t>AVD3</t>
  </si>
  <si>
    <t>AVE3</t>
  </si>
  <si>
    <t>AVF3</t>
  </si>
  <si>
    <t>AVG3</t>
  </si>
  <si>
    <t>AVH3</t>
  </si>
  <si>
    <t>AVJ3</t>
  </si>
  <si>
    <t>AVK3</t>
  </si>
  <si>
    <t>AVL3</t>
  </si>
  <si>
    <t>AVM3</t>
  </si>
  <si>
    <t>AVN3</t>
  </si>
  <si>
    <t>AVP3</t>
  </si>
  <si>
    <t>AVQ3</t>
  </si>
  <si>
    <t>AVR3</t>
  </si>
  <si>
    <t>AVS3</t>
  </si>
  <si>
    <t>AVT3</t>
  </si>
  <si>
    <t>AVU3</t>
  </si>
  <si>
    <t>AVV3</t>
  </si>
  <si>
    <t>AVW3</t>
  </si>
  <si>
    <t>AVX3</t>
  </si>
  <si>
    <t>AVY3</t>
  </si>
  <si>
    <t>AVZ3</t>
  </si>
  <si>
    <t>AWA3</t>
  </si>
  <si>
    <t>AWB3</t>
  </si>
  <si>
    <t>AWC3</t>
  </si>
  <si>
    <t>AWD3</t>
  </si>
  <si>
    <t>AWE3</t>
  </si>
  <si>
    <t>AWF3</t>
  </si>
  <si>
    <t>AWG3</t>
  </si>
  <si>
    <t>AWH3</t>
  </si>
  <si>
    <t>AWJ3</t>
  </si>
  <si>
    <t>AWK3</t>
  </si>
  <si>
    <t>AWL3</t>
  </si>
  <si>
    <t>AWM3</t>
  </si>
  <si>
    <t>AWN3</t>
  </si>
  <si>
    <t>AWP3</t>
  </si>
  <si>
    <t>AWQ3</t>
  </si>
  <si>
    <t>AWR3</t>
  </si>
  <si>
    <t>AWS3</t>
  </si>
  <si>
    <t>AWT3</t>
  </si>
  <si>
    <t>AWU3</t>
  </si>
  <si>
    <t>AWV3</t>
  </si>
  <si>
    <t>AWW3</t>
  </si>
  <si>
    <t>AWX3</t>
  </si>
  <si>
    <t>AWY3</t>
  </si>
  <si>
    <t>AWZ3</t>
  </si>
  <si>
    <t>AXA3</t>
  </si>
  <si>
    <t>AXB3</t>
  </si>
  <si>
    <t>AXC3</t>
  </si>
  <si>
    <t>AXD3</t>
  </si>
  <si>
    <t>AXE3</t>
  </si>
  <si>
    <t>AXF3</t>
  </si>
  <si>
    <t>AXG3</t>
  </si>
  <si>
    <t>AXH3</t>
  </si>
  <si>
    <t>AXJ3</t>
  </si>
  <si>
    <t>AXK3</t>
  </si>
  <si>
    <t>AXL3</t>
  </si>
  <si>
    <t>AXM3</t>
  </si>
  <si>
    <t>AXN3</t>
  </si>
  <si>
    <t>AXP3</t>
  </si>
  <si>
    <t>AXQ3</t>
  </si>
  <si>
    <t>AXR3</t>
  </si>
  <si>
    <t>AXS3</t>
  </si>
  <si>
    <t>AXT3</t>
  </si>
  <si>
    <t>AXU3</t>
  </si>
  <si>
    <t>AXV3</t>
  </si>
  <si>
    <t>AXW3</t>
  </si>
  <si>
    <t>AXX3</t>
  </si>
  <si>
    <t>AXY3</t>
  </si>
  <si>
    <t>AXZ3</t>
  </si>
  <si>
    <t>AYA3</t>
  </si>
  <si>
    <t>AYB3</t>
  </si>
  <si>
    <t>AYC3</t>
  </si>
  <si>
    <t>AYD3</t>
  </si>
  <si>
    <t>ASB2</t>
  </si>
  <si>
    <t>ASC2</t>
  </si>
  <si>
    <t>ASD2</t>
  </si>
  <si>
    <t>ASE2</t>
  </si>
  <si>
    <t>ASF2</t>
  </si>
  <si>
    <t>ASG2</t>
  </si>
  <si>
    <t>ASH2</t>
  </si>
  <si>
    <t>ASJ2</t>
  </si>
  <si>
    <t>ASK2</t>
  </si>
  <si>
    <t>ASL2</t>
  </si>
  <si>
    <t>ASM2</t>
  </si>
  <si>
    <t>ASN2</t>
  </si>
  <si>
    <t>ASP2</t>
  </si>
  <si>
    <t>ASQ2</t>
  </si>
  <si>
    <t>ASR2</t>
  </si>
  <si>
    <t>ASS2</t>
  </si>
  <si>
    <t>AST2</t>
  </si>
  <si>
    <t>ASU2</t>
  </si>
  <si>
    <t>ASV2</t>
  </si>
  <si>
    <t>ASW2</t>
  </si>
  <si>
    <t>ASX2</t>
  </si>
  <si>
    <t>ASY2</t>
  </si>
  <si>
    <t>ASZ2</t>
  </si>
  <si>
    <t>ATA2</t>
  </si>
  <si>
    <t>ATB2</t>
  </si>
  <si>
    <t>ATC2</t>
  </si>
  <si>
    <t>ATD2</t>
  </si>
  <si>
    <t>ATE2</t>
  </si>
  <si>
    <t>ATF2</t>
  </si>
  <si>
    <t>ATG2</t>
  </si>
  <si>
    <t>ATH2</t>
  </si>
  <si>
    <t>ATJ2</t>
  </si>
  <si>
    <t>ATK2</t>
  </si>
  <si>
    <t>ATL2</t>
  </si>
  <si>
    <t>ATM2</t>
  </si>
  <si>
    <t>ATN2</t>
  </si>
  <si>
    <t>ATP2</t>
  </si>
  <si>
    <t>ATQ2</t>
  </si>
  <si>
    <t>ATR2</t>
  </si>
  <si>
    <t>ATS2</t>
  </si>
  <si>
    <t>ATT2</t>
  </si>
  <si>
    <t>ATU2</t>
  </si>
  <si>
    <t>ATV2</t>
  </si>
  <si>
    <t>ATW2</t>
  </si>
  <si>
    <t>ATX2</t>
  </si>
  <si>
    <t>ATY2</t>
  </si>
  <si>
    <t>ATZ2</t>
  </si>
  <si>
    <t>AUA2</t>
  </si>
  <si>
    <t>AUB2</t>
  </si>
  <si>
    <t>AUC2</t>
  </si>
  <si>
    <t>AUD2</t>
  </si>
  <si>
    <t>AUE2</t>
  </si>
  <si>
    <t>AUF2</t>
  </si>
  <si>
    <t>AUG2</t>
  </si>
  <si>
    <t>AUH2</t>
  </si>
  <si>
    <t>AUJ2</t>
  </si>
  <si>
    <t>AUK2</t>
  </si>
  <si>
    <t>AUL2</t>
  </si>
  <si>
    <t>AUM2</t>
  </si>
  <si>
    <t>AUN2</t>
  </si>
  <si>
    <t>AUP2</t>
  </si>
  <si>
    <t>AUQ2</t>
  </si>
  <si>
    <t>AUR2</t>
  </si>
  <si>
    <t>AUT2</t>
  </si>
  <si>
    <t>AUU2</t>
  </si>
  <si>
    <t>AUV2</t>
  </si>
  <si>
    <t>AUW2</t>
  </si>
  <si>
    <t>AUX2</t>
  </si>
  <si>
    <t>AUY2</t>
  </si>
  <si>
    <t>AUZ2</t>
  </si>
  <si>
    <t>AVA2</t>
  </si>
  <si>
    <t>AVB2</t>
  </si>
  <si>
    <t>AVC2</t>
  </si>
  <si>
    <t>AVD2</t>
  </si>
  <si>
    <t>AVE2</t>
  </si>
  <si>
    <t>AVF2</t>
  </si>
  <si>
    <t>AVG2</t>
  </si>
  <si>
    <t>AVH2</t>
  </si>
  <si>
    <t>AVJ2</t>
  </si>
  <si>
    <t>AVK2</t>
  </si>
  <si>
    <t>AVL2</t>
  </si>
  <si>
    <t>AVM2</t>
  </si>
  <si>
    <t>AVN2</t>
  </si>
  <si>
    <t>AVP2</t>
  </si>
  <si>
    <t>AVQ2</t>
  </si>
  <si>
    <t>AVR2</t>
  </si>
  <si>
    <t>AVS2</t>
  </si>
  <si>
    <t>AVT2</t>
  </si>
  <si>
    <t>AVU2</t>
  </si>
  <si>
    <t>AVV2</t>
  </si>
  <si>
    <t>AVW2</t>
  </si>
  <si>
    <t>AVX2</t>
  </si>
  <si>
    <t>ADA4</t>
    <phoneticPr fontId="6" type="noConversion"/>
  </si>
  <si>
    <t>ADA5</t>
  </si>
  <si>
    <t>ADA6</t>
  </si>
  <si>
    <t>ADA8</t>
    <phoneticPr fontId="6" type="noConversion"/>
  </si>
  <si>
    <t>ADA9</t>
    <phoneticPr fontId="6" type="noConversion"/>
  </si>
  <si>
    <t>ADB0</t>
    <phoneticPr fontId="6" type="noConversion"/>
  </si>
  <si>
    <t>ADB1</t>
    <phoneticPr fontId="6" type="noConversion"/>
  </si>
  <si>
    <t>ADB4</t>
    <phoneticPr fontId="6" type="noConversion"/>
  </si>
  <si>
    <t>ADB5</t>
    <phoneticPr fontId="6" type="noConversion"/>
  </si>
  <si>
    <t>ADB6</t>
    <phoneticPr fontId="6" type="noConversion"/>
  </si>
  <si>
    <t>ADB7</t>
    <phoneticPr fontId="6" type="noConversion"/>
  </si>
  <si>
    <t>ADB8</t>
    <phoneticPr fontId="6" type="noConversion"/>
  </si>
  <si>
    <t>A0CR</t>
    <phoneticPr fontId="6" type="noConversion"/>
  </si>
  <si>
    <t>A0CV</t>
    <phoneticPr fontId="6" type="noConversion"/>
  </si>
  <si>
    <t>A0CZ</t>
    <phoneticPr fontId="6" type="noConversion"/>
  </si>
  <si>
    <t>A0CS</t>
    <phoneticPr fontId="6" type="noConversion"/>
  </si>
  <si>
    <t>A0CW</t>
    <phoneticPr fontId="6" type="noConversion"/>
  </si>
  <si>
    <t>A0DA</t>
    <phoneticPr fontId="6" type="noConversion"/>
  </si>
  <si>
    <t>A0CT</t>
    <phoneticPr fontId="6" type="noConversion"/>
  </si>
  <si>
    <t>A0CX</t>
    <phoneticPr fontId="6" type="noConversion"/>
  </si>
  <si>
    <t>A0DB</t>
    <phoneticPr fontId="6" type="noConversion"/>
  </si>
  <si>
    <t>A0CU</t>
    <phoneticPr fontId="6" type="noConversion"/>
  </si>
  <si>
    <t>A0CY</t>
    <phoneticPr fontId="6" type="noConversion"/>
  </si>
  <si>
    <t>A0DC</t>
    <phoneticPr fontId="6" type="noConversion"/>
  </si>
  <si>
    <t>AJ5A</t>
    <phoneticPr fontId="6" type="noConversion"/>
  </si>
  <si>
    <t>AJ5B</t>
    <phoneticPr fontId="6" type="noConversion"/>
  </si>
  <si>
    <t>AJ5C</t>
    <phoneticPr fontId="6" type="noConversion"/>
  </si>
  <si>
    <t>AJ5D</t>
    <phoneticPr fontId="6" type="noConversion"/>
  </si>
  <si>
    <t>AN4D</t>
    <phoneticPr fontId="6" type="noConversion"/>
  </si>
  <si>
    <t>AN4E</t>
    <phoneticPr fontId="6" type="noConversion"/>
  </si>
  <si>
    <t>AN4M</t>
    <phoneticPr fontId="6" type="noConversion"/>
  </si>
  <si>
    <t>AN4N</t>
    <phoneticPr fontId="6" type="noConversion"/>
  </si>
  <si>
    <t>AN4B</t>
    <phoneticPr fontId="6" type="noConversion"/>
  </si>
  <si>
    <t>AN4C</t>
    <phoneticPr fontId="6" type="noConversion"/>
  </si>
  <si>
    <t>AN4K</t>
    <phoneticPr fontId="6" type="noConversion"/>
  </si>
  <si>
    <t>AN4L</t>
    <phoneticPr fontId="6" type="noConversion"/>
  </si>
  <si>
    <t>AN4F</t>
    <phoneticPr fontId="6" type="noConversion"/>
  </si>
  <si>
    <t>AN4G</t>
    <phoneticPr fontId="6" type="noConversion"/>
  </si>
  <si>
    <t>AN4P</t>
    <phoneticPr fontId="6" type="noConversion"/>
  </si>
  <si>
    <t>AN4Q</t>
    <phoneticPr fontId="6" type="noConversion"/>
  </si>
  <si>
    <t>AN4H</t>
    <phoneticPr fontId="6" type="noConversion"/>
  </si>
  <si>
    <t>AN4J</t>
    <phoneticPr fontId="6" type="noConversion"/>
  </si>
  <si>
    <t>AN4R</t>
    <phoneticPr fontId="6" type="noConversion"/>
  </si>
  <si>
    <t>AN4S</t>
    <phoneticPr fontId="6" type="noConversion"/>
  </si>
  <si>
    <t>NFT</t>
    <phoneticPr fontId="16" type="noConversion"/>
  </si>
  <si>
    <t>C1AJ</t>
  </si>
  <si>
    <t>C1AK</t>
  </si>
  <si>
    <t>C1AL</t>
  </si>
  <si>
    <t>C1AM</t>
  </si>
  <si>
    <t>C1AN</t>
  </si>
  <si>
    <t>C1AP</t>
  </si>
  <si>
    <t>C1AQ</t>
  </si>
  <si>
    <t>C1AR</t>
  </si>
  <si>
    <t>C1AS</t>
  </si>
  <si>
    <t>C1AT</t>
  </si>
  <si>
    <t>C1AU</t>
  </si>
  <si>
    <t>C1AV</t>
  </si>
  <si>
    <t>C1AW</t>
  </si>
  <si>
    <t>C1AX</t>
  </si>
  <si>
    <t>C1AY</t>
  </si>
  <si>
    <t>C1AZ</t>
  </si>
  <si>
    <t>C1BA</t>
  </si>
  <si>
    <t>C1BB</t>
  </si>
  <si>
    <t>C1BC</t>
  </si>
  <si>
    <t>C1BD</t>
  </si>
  <si>
    <t>C1BE</t>
  </si>
  <si>
    <t>C1BF</t>
  </si>
  <si>
    <t>C1BG</t>
  </si>
  <si>
    <t>C1BH</t>
  </si>
  <si>
    <t>C1BJ</t>
  </si>
  <si>
    <t>C1BK</t>
  </si>
  <si>
    <t>C1BL</t>
  </si>
  <si>
    <t>C1BM</t>
  </si>
  <si>
    <t>C1BN</t>
  </si>
  <si>
    <t>C1BP</t>
  </si>
  <si>
    <t>C1BQ</t>
  </si>
  <si>
    <t>C1BR</t>
  </si>
  <si>
    <t>NFU</t>
    <phoneticPr fontId="16" type="noConversion"/>
  </si>
  <si>
    <t>C1BS</t>
  </si>
  <si>
    <t>C1BT</t>
  </si>
  <si>
    <t>C1BU</t>
  </si>
  <si>
    <t>C1BV</t>
  </si>
  <si>
    <t>C1BW</t>
  </si>
  <si>
    <t>PUF</t>
    <phoneticPr fontId="16" type="noConversion"/>
  </si>
  <si>
    <t>C1BX</t>
  </si>
  <si>
    <t>C1BY</t>
  </si>
  <si>
    <t>C1BZ</t>
  </si>
  <si>
    <t>C1CA</t>
  </si>
  <si>
    <t>C1CB</t>
  </si>
  <si>
    <t>C1CC</t>
  </si>
  <si>
    <t>C1CD</t>
  </si>
  <si>
    <t>C1CE</t>
  </si>
  <si>
    <t>C1CF</t>
  </si>
  <si>
    <t>C1CG</t>
  </si>
  <si>
    <t>C1CH</t>
  </si>
  <si>
    <t>C1CJ</t>
  </si>
  <si>
    <t>C1CK</t>
  </si>
  <si>
    <t>C1CL</t>
  </si>
  <si>
    <t>C1CM</t>
  </si>
  <si>
    <t>C1CN</t>
  </si>
  <si>
    <t>C1CP</t>
  </si>
  <si>
    <t>C1CQ</t>
  </si>
  <si>
    <t>C1CR</t>
  </si>
  <si>
    <t>C1CS</t>
  </si>
  <si>
    <t>C1CT</t>
  </si>
  <si>
    <t>C1CU</t>
  </si>
  <si>
    <t>C1CV</t>
  </si>
  <si>
    <t>C1CW</t>
  </si>
  <si>
    <t>C1CX</t>
  </si>
  <si>
    <t>C1CY</t>
  </si>
  <si>
    <t>C1CZ</t>
  </si>
  <si>
    <t>NFX</t>
    <phoneticPr fontId="16" type="noConversion"/>
  </si>
  <si>
    <t>C3AS</t>
  </si>
  <si>
    <t>C3AT</t>
  </si>
  <si>
    <t>C3AU</t>
  </si>
  <si>
    <t>C3AV</t>
  </si>
  <si>
    <t>C3AW</t>
  </si>
  <si>
    <t>C3AX</t>
  </si>
  <si>
    <t>C3AY</t>
  </si>
  <si>
    <t>C3AZ</t>
  </si>
  <si>
    <t>C3BA</t>
  </si>
  <si>
    <t>C3BB</t>
  </si>
  <si>
    <t>C3BC</t>
  </si>
  <si>
    <t>C3BD</t>
  </si>
  <si>
    <t>C3BE</t>
  </si>
  <si>
    <t>C3BF</t>
  </si>
  <si>
    <t>C3BG</t>
  </si>
  <si>
    <t>C3BH</t>
  </si>
  <si>
    <t>C3BJ</t>
  </si>
  <si>
    <t>C4BS</t>
  </si>
  <si>
    <t>C4BT</t>
  </si>
  <si>
    <t>C4BU</t>
  </si>
  <si>
    <t>C4BV</t>
  </si>
  <si>
    <t>C4BW</t>
  </si>
  <si>
    <t>C4BX</t>
  </si>
  <si>
    <t>C4BY</t>
  </si>
  <si>
    <t>C4BZ</t>
  </si>
  <si>
    <t>C4CA</t>
  </si>
  <si>
    <t>C4CB</t>
  </si>
  <si>
    <t>C4CC</t>
  </si>
  <si>
    <t>C4CD</t>
  </si>
  <si>
    <t>C4CE</t>
  </si>
  <si>
    <t>C4CF</t>
  </si>
  <si>
    <t>C4CG</t>
  </si>
  <si>
    <t>C4CH</t>
  </si>
  <si>
    <t>C4CJ</t>
  </si>
  <si>
    <t>C4CK</t>
  </si>
  <si>
    <t>C4CL</t>
  </si>
  <si>
    <t>C4CM</t>
  </si>
  <si>
    <t>C4CN</t>
  </si>
  <si>
    <t>C4CP</t>
  </si>
  <si>
    <t>C4CQ</t>
  </si>
  <si>
    <t>C4CR</t>
  </si>
  <si>
    <t>C4CS</t>
  </si>
  <si>
    <t>C4CT</t>
  </si>
  <si>
    <t>C4CU</t>
  </si>
  <si>
    <t>C4CV</t>
  </si>
  <si>
    <t>C8BS</t>
  </si>
  <si>
    <t>C8BT</t>
  </si>
  <si>
    <t>C8BU</t>
  </si>
  <si>
    <t>C8BV</t>
  </si>
  <si>
    <t>C8BW</t>
  </si>
  <si>
    <t>C8BX</t>
  </si>
  <si>
    <t>C8BY</t>
  </si>
  <si>
    <t>C8BZ</t>
  </si>
  <si>
    <t>C8CA</t>
  </si>
  <si>
    <t>C8CB</t>
  </si>
  <si>
    <t>C8CC</t>
  </si>
  <si>
    <t>C8CD</t>
  </si>
  <si>
    <t>C8CE</t>
  </si>
  <si>
    <t>C8CF</t>
  </si>
  <si>
    <t>C8CG</t>
  </si>
  <si>
    <t>C8CH</t>
  </si>
  <si>
    <t>C8CJ</t>
  </si>
  <si>
    <t>C8CK</t>
  </si>
  <si>
    <t>C8CL</t>
  </si>
  <si>
    <t>C8CM</t>
  </si>
  <si>
    <t>C8CN</t>
  </si>
  <si>
    <t>C8CP</t>
  </si>
  <si>
    <t>C8CQ</t>
  </si>
  <si>
    <t>C8CR</t>
  </si>
  <si>
    <t>C8CS</t>
  </si>
  <si>
    <t>C8CT</t>
  </si>
  <si>
    <t>C8CU</t>
  </si>
  <si>
    <t>C8CV</t>
  </si>
  <si>
    <t>C5AA</t>
    <phoneticPr fontId="16" type="noConversion"/>
  </si>
  <si>
    <t>C5AB</t>
    <phoneticPr fontId="16" type="noConversion"/>
  </si>
  <si>
    <t>C6AA</t>
    <phoneticPr fontId="16" type="noConversion"/>
  </si>
  <si>
    <t>C6AB</t>
    <phoneticPr fontId="16" type="noConversion"/>
  </si>
  <si>
    <t>C6AC</t>
    <phoneticPr fontId="16" type="noConversion"/>
  </si>
  <si>
    <t>C6AD</t>
    <phoneticPr fontId="16" type="noConversion"/>
  </si>
  <si>
    <t>RVY</t>
    <phoneticPr fontId="6" type="noConversion"/>
  </si>
  <si>
    <t>AN4T</t>
    <phoneticPr fontId="6" type="noConversion"/>
  </si>
  <si>
    <t>AN4U</t>
    <phoneticPr fontId="6" type="noConversion"/>
  </si>
  <si>
    <t>AN4V</t>
    <phoneticPr fontId="6" type="noConversion"/>
  </si>
  <si>
    <t>AN4W</t>
    <phoneticPr fontId="6" type="noConversion"/>
  </si>
  <si>
    <t>AN4X</t>
    <phoneticPr fontId="6" type="noConversion"/>
  </si>
  <si>
    <t>AN4Y</t>
    <phoneticPr fontId="6" type="noConversion"/>
  </si>
  <si>
    <t>AN4Z</t>
    <phoneticPr fontId="6" type="noConversion"/>
  </si>
  <si>
    <t>AQ4A</t>
    <phoneticPr fontId="6" type="noConversion"/>
  </si>
  <si>
    <t>AQ4B</t>
    <phoneticPr fontId="6" type="noConversion"/>
  </si>
  <si>
    <t>AQ4C</t>
    <phoneticPr fontId="6" type="noConversion"/>
  </si>
  <si>
    <t>AQ4D</t>
    <phoneticPr fontId="6" type="noConversion"/>
  </si>
  <si>
    <t>AQ4E</t>
    <phoneticPr fontId="6" type="noConversion"/>
  </si>
  <si>
    <t>AQ4F</t>
    <phoneticPr fontId="6" type="noConversion"/>
  </si>
  <si>
    <t>AQ4G</t>
    <phoneticPr fontId="6" type="noConversion"/>
  </si>
  <si>
    <t>AQ4H</t>
    <phoneticPr fontId="6" type="noConversion"/>
  </si>
  <si>
    <t>AQ4J</t>
    <phoneticPr fontId="6" type="noConversion"/>
  </si>
  <si>
    <t>AQ4K</t>
    <phoneticPr fontId="6" type="noConversion"/>
  </si>
  <si>
    <t>AQ4L</t>
    <phoneticPr fontId="6" type="noConversion"/>
  </si>
  <si>
    <t>AQ4M</t>
    <phoneticPr fontId="6" type="noConversion"/>
  </si>
  <si>
    <t>AQ4N</t>
    <phoneticPr fontId="6" type="noConversion"/>
  </si>
  <si>
    <t>AQ4P</t>
    <phoneticPr fontId="6" type="noConversion"/>
  </si>
  <si>
    <t>AQ4Q</t>
    <phoneticPr fontId="6" type="noConversion"/>
  </si>
  <si>
    <t>AQ4R</t>
    <phoneticPr fontId="6" type="noConversion"/>
  </si>
  <si>
    <t>AQ4S</t>
    <phoneticPr fontId="6" type="noConversion"/>
  </si>
  <si>
    <t>AQ4T</t>
    <phoneticPr fontId="6" type="noConversion"/>
  </si>
  <si>
    <t>AQ4U</t>
    <phoneticPr fontId="6" type="noConversion"/>
  </si>
  <si>
    <t>AQ4V</t>
    <phoneticPr fontId="6" type="noConversion"/>
  </si>
  <si>
    <t>AQ4W</t>
    <phoneticPr fontId="6" type="noConversion"/>
  </si>
  <si>
    <t>AQ4X</t>
    <phoneticPr fontId="6" type="noConversion"/>
  </si>
  <si>
    <t>AQ4Y</t>
    <phoneticPr fontId="6" type="noConversion"/>
  </si>
  <si>
    <t>AQ4Z</t>
    <phoneticPr fontId="6" type="noConversion"/>
  </si>
  <si>
    <t>AR4A</t>
    <phoneticPr fontId="6" type="noConversion"/>
  </si>
  <si>
    <t>AR4B</t>
    <phoneticPr fontId="6" type="noConversion"/>
  </si>
  <si>
    <t>AR4C</t>
    <phoneticPr fontId="6" type="noConversion"/>
  </si>
  <si>
    <t>AR4D</t>
    <phoneticPr fontId="6" type="noConversion"/>
  </si>
  <si>
    <t>AR4E</t>
    <phoneticPr fontId="6" type="noConversion"/>
  </si>
  <si>
    <t>AR4F</t>
    <phoneticPr fontId="6" type="noConversion"/>
  </si>
  <si>
    <t>AR4G</t>
    <phoneticPr fontId="6" type="noConversion"/>
  </si>
  <si>
    <t>AR4H</t>
    <phoneticPr fontId="6" type="noConversion"/>
  </si>
  <si>
    <t>AR4J</t>
    <phoneticPr fontId="6" type="noConversion"/>
  </si>
  <si>
    <t>AR4K</t>
    <phoneticPr fontId="6" type="noConversion"/>
  </si>
  <si>
    <t>AR4L</t>
    <phoneticPr fontId="6" type="noConversion"/>
  </si>
  <si>
    <t>AR4M</t>
    <phoneticPr fontId="6" type="noConversion"/>
  </si>
  <si>
    <t>AR4N</t>
    <phoneticPr fontId="6" type="noConversion"/>
  </si>
  <si>
    <t>AR4P</t>
    <phoneticPr fontId="6" type="noConversion"/>
  </si>
  <si>
    <t>AR4Q</t>
    <phoneticPr fontId="6" type="noConversion"/>
  </si>
  <si>
    <t>AR4R</t>
    <phoneticPr fontId="6" type="noConversion"/>
  </si>
  <si>
    <t>AR4S</t>
    <phoneticPr fontId="6" type="noConversion"/>
  </si>
  <si>
    <t>AR4T</t>
    <phoneticPr fontId="6" type="noConversion"/>
  </si>
  <si>
    <t>AR4U</t>
    <phoneticPr fontId="6" type="noConversion"/>
  </si>
  <si>
    <t>AR4V</t>
    <phoneticPr fontId="6" type="noConversion"/>
  </si>
  <si>
    <t>AR4W</t>
    <phoneticPr fontId="6" type="noConversion"/>
  </si>
  <si>
    <t>AR4X</t>
    <phoneticPr fontId="6" type="noConversion"/>
  </si>
  <si>
    <t>AR4Y</t>
    <phoneticPr fontId="6" type="noConversion"/>
  </si>
  <si>
    <t>AR4Z</t>
    <phoneticPr fontId="6" type="noConversion"/>
  </si>
  <si>
    <t>AS4A</t>
    <phoneticPr fontId="6" type="noConversion"/>
  </si>
  <si>
    <t>AS4B</t>
    <phoneticPr fontId="6" type="noConversion"/>
  </si>
  <si>
    <t>AS4C</t>
    <phoneticPr fontId="6" type="noConversion"/>
  </si>
  <si>
    <t>AS4D</t>
    <phoneticPr fontId="6" type="noConversion"/>
  </si>
  <si>
    <t>AS4E</t>
    <phoneticPr fontId="6" type="noConversion"/>
  </si>
  <si>
    <t>AS4F</t>
    <phoneticPr fontId="6" type="noConversion"/>
  </si>
  <si>
    <t>AS4G</t>
    <phoneticPr fontId="6" type="noConversion"/>
  </si>
  <si>
    <t>AS4H</t>
    <phoneticPr fontId="6" type="noConversion"/>
  </si>
  <si>
    <t>AS4J</t>
    <phoneticPr fontId="6" type="noConversion"/>
  </si>
  <si>
    <t>AS4K</t>
    <phoneticPr fontId="6" type="noConversion"/>
  </si>
  <si>
    <t>AS4L</t>
    <phoneticPr fontId="6" type="noConversion"/>
  </si>
  <si>
    <t>AS4M</t>
    <phoneticPr fontId="6" type="noConversion"/>
  </si>
  <si>
    <t>AS4N</t>
    <phoneticPr fontId="6" type="noConversion"/>
  </si>
  <si>
    <t>AS4P</t>
    <phoneticPr fontId="6" type="noConversion"/>
  </si>
  <si>
    <t>AS4Q</t>
    <phoneticPr fontId="6" type="noConversion"/>
  </si>
  <si>
    <t>AS4R</t>
    <phoneticPr fontId="6" type="noConversion"/>
  </si>
  <si>
    <t>AS4S</t>
    <phoneticPr fontId="6" type="noConversion"/>
  </si>
  <si>
    <t>AS4T</t>
    <phoneticPr fontId="6" type="noConversion"/>
  </si>
  <si>
    <t>AS4U</t>
    <phoneticPr fontId="6" type="noConversion"/>
  </si>
  <si>
    <t>AS4V</t>
    <phoneticPr fontId="6" type="noConversion"/>
  </si>
  <si>
    <t>AS4W</t>
    <phoneticPr fontId="6" type="noConversion"/>
  </si>
  <si>
    <t>AS4X</t>
    <phoneticPr fontId="6" type="noConversion"/>
  </si>
  <si>
    <t>AS4Y</t>
    <phoneticPr fontId="6" type="noConversion"/>
  </si>
  <si>
    <t>AS4Z</t>
    <phoneticPr fontId="6" type="noConversion"/>
  </si>
  <si>
    <t>AT4A</t>
    <phoneticPr fontId="6" type="noConversion"/>
  </si>
  <si>
    <t>AT4B</t>
    <phoneticPr fontId="6" type="noConversion"/>
  </si>
  <si>
    <t>AT4C</t>
    <phoneticPr fontId="6" type="noConversion"/>
  </si>
  <si>
    <t>AT4D</t>
    <phoneticPr fontId="6" type="noConversion"/>
  </si>
  <si>
    <t>AT4E</t>
    <phoneticPr fontId="6" type="noConversion"/>
  </si>
  <si>
    <t>AT4F</t>
    <phoneticPr fontId="6" type="noConversion"/>
  </si>
  <si>
    <t>AT4G</t>
    <phoneticPr fontId="6" type="noConversion"/>
  </si>
  <si>
    <t>AT4H</t>
    <phoneticPr fontId="6" type="noConversion"/>
  </si>
  <si>
    <t>AT4J</t>
    <phoneticPr fontId="6" type="noConversion"/>
  </si>
  <si>
    <t>ADAA</t>
    <phoneticPr fontId="6" type="noConversion"/>
  </si>
  <si>
    <t>ADAB</t>
    <phoneticPr fontId="6" type="noConversion"/>
  </si>
  <si>
    <t>ADAC</t>
    <phoneticPr fontId="6" type="noConversion"/>
  </si>
  <si>
    <t>ADAD</t>
    <phoneticPr fontId="6" type="noConversion"/>
  </si>
  <si>
    <t>ADAE</t>
    <phoneticPr fontId="6" type="noConversion"/>
  </si>
  <si>
    <t>ADAF</t>
    <phoneticPr fontId="6" type="noConversion"/>
  </si>
  <si>
    <t>ADAG</t>
    <phoneticPr fontId="6" type="noConversion"/>
  </si>
  <si>
    <t>ADAH</t>
    <phoneticPr fontId="6" type="noConversion"/>
  </si>
  <si>
    <t>ADAJ</t>
    <phoneticPr fontId="6" type="noConversion"/>
  </si>
  <si>
    <t>ADAK</t>
    <phoneticPr fontId="6" type="noConversion"/>
  </si>
  <si>
    <t>ADAL</t>
    <phoneticPr fontId="6" type="noConversion"/>
  </si>
  <si>
    <t>ADAM</t>
    <phoneticPr fontId="6" type="noConversion"/>
  </si>
  <si>
    <t>ADAN</t>
    <phoneticPr fontId="6" type="noConversion"/>
  </si>
  <si>
    <t>ADAP</t>
    <phoneticPr fontId="6" type="noConversion"/>
  </si>
  <si>
    <t>ADAQ</t>
    <phoneticPr fontId="6" type="noConversion"/>
  </si>
  <si>
    <t>ADAR</t>
    <phoneticPr fontId="6" type="noConversion"/>
  </si>
  <si>
    <t>ADAS</t>
    <phoneticPr fontId="6" type="noConversion"/>
  </si>
  <si>
    <t>ADAT</t>
    <phoneticPr fontId="6" type="noConversion"/>
  </si>
  <si>
    <t>ADAU</t>
    <phoneticPr fontId="6" type="noConversion"/>
  </si>
  <si>
    <t>ADAV</t>
    <phoneticPr fontId="6" type="noConversion"/>
  </si>
  <si>
    <t>ADAW</t>
    <phoneticPr fontId="6" type="noConversion"/>
  </si>
  <si>
    <t>ADAX</t>
    <phoneticPr fontId="6" type="noConversion"/>
  </si>
  <si>
    <t>ADAY</t>
    <phoneticPr fontId="6" type="noConversion"/>
  </si>
  <si>
    <t>ADAZ</t>
    <phoneticPr fontId="6" type="noConversion"/>
  </si>
  <si>
    <t>ADBA</t>
    <phoneticPr fontId="6" type="noConversion"/>
  </si>
  <si>
    <t>ADBB</t>
    <phoneticPr fontId="6" type="noConversion"/>
  </si>
  <si>
    <t>ADBC</t>
    <phoneticPr fontId="6" type="noConversion"/>
  </si>
  <si>
    <t>ADBD</t>
    <phoneticPr fontId="6" type="noConversion"/>
  </si>
  <si>
    <t>ADBE</t>
    <phoneticPr fontId="6" type="noConversion"/>
  </si>
  <si>
    <t>ADBF</t>
    <phoneticPr fontId="6" type="noConversion"/>
  </si>
  <si>
    <t>ADBG</t>
    <phoneticPr fontId="6" type="noConversion"/>
  </si>
  <si>
    <t>ADBH</t>
    <phoneticPr fontId="6" type="noConversion"/>
  </si>
  <si>
    <t>ADBJ</t>
    <phoneticPr fontId="6" type="noConversion"/>
  </si>
  <si>
    <t>ADBK</t>
    <phoneticPr fontId="6" type="noConversion"/>
  </si>
  <si>
    <t>ADBL</t>
    <phoneticPr fontId="6" type="noConversion"/>
  </si>
  <si>
    <t>ADBM</t>
    <phoneticPr fontId="6" type="noConversion"/>
  </si>
  <si>
    <t>ADBN</t>
    <phoneticPr fontId="6" type="noConversion"/>
  </si>
  <si>
    <t>ADBP</t>
    <phoneticPr fontId="6" type="noConversion"/>
  </si>
  <si>
    <t>ADBQ</t>
    <phoneticPr fontId="6" type="noConversion"/>
  </si>
  <si>
    <t>ADBR</t>
    <phoneticPr fontId="6" type="noConversion"/>
  </si>
  <si>
    <t>ADBS</t>
    <phoneticPr fontId="6" type="noConversion"/>
  </si>
  <si>
    <t>ADBT</t>
    <phoneticPr fontId="6" type="noConversion"/>
  </si>
  <si>
    <t>ADBU</t>
    <phoneticPr fontId="6" type="noConversion"/>
  </si>
  <si>
    <t>ADBV</t>
    <phoneticPr fontId="6" type="noConversion"/>
  </si>
  <si>
    <t>ADBW</t>
    <phoneticPr fontId="6" type="noConversion"/>
  </si>
  <si>
    <t>ADBX</t>
    <phoneticPr fontId="6" type="noConversion"/>
  </si>
  <si>
    <t>ADBY</t>
    <phoneticPr fontId="6" type="noConversion"/>
  </si>
  <si>
    <t>ADBZ</t>
    <phoneticPr fontId="6" type="noConversion"/>
  </si>
  <si>
    <t>ADCA</t>
    <phoneticPr fontId="6" type="noConversion"/>
  </si>
  <si>
    <t>ADCB</t>
    <phoneticPr fontId="6" type="noConversion"/>
  </si>
  <si>
    <t>ADCC</t>
    <phoneticPr fontId="6" type="noConversion"/>
  </si>
  <si>
    <t>ADCD</t>
    <phoneticPr fontId="6" type="noConversion"/>
  </si>
  <si>
    <t>ADCE</t>
    <phoneticPr fontId="6" type="noConversion"/>
  </si>
  <si>
    <t>ADCF</t>
    <phoneticPr fontId="6" type="noConversion"/>
  </si>
  <si>
    <t>ADCG</t>
    <phoneticPr fontId="6" type="noConversion"/>
  </si>
  <si>
    <t>ADCH</t>
    <phoneticPr fontId="6" type="noConversion"/>
  </si>
  <si>
    <t>ADCJ</t>
    <phoneticPr fontId="6" type="noConversion"/>
  </si>
  <si>
    <t>ADCK</t>
    <phoneticPr fontId="6" type="noConversion"/>
  </si>
  <si>
    <t>ADCL</t>
    <phoneticPr fontId="6" type="noConversion"/>
  </si>
  <si>
    <t>ADCM</t>
    <phoneticPr fontId="6" type="noConversion"/>
  </si>
  <si>
    <t>ADCN</t>
    <phoneticPr fontId="6" type="noConversion"/>
  </si>
  <si>
    <t>ADCP</t>
    <phoneticPr fontId="6" type="noConversion"/>
  </si>
  <si>
    <t>ADCQ</t>
    <phoneticPr fontId="6" type="noConversion"/>
  </si>
  <si>
    <t>ADCR</t>
    <phoneticPr fontId="6" type="noConversion"/>
  </si>
  <si>
    <t>ADCS</t>
    <phoneticPr fontId="6" type="noConversion"/>
  </si>
  <si>
    <t>ADCT</t>
    <phoneticPr fontId="6" type="noConversion"/>
  </si>
  <si>
    <t>ADCU</t>
    <phoneticPr fontId="6" type="noConversion"/>
  </si>
  <si>
    <t>ADCV</t>
    <phoneticPr fontId="6" type="noConversion"/>
  </si>
  <si>
    <t>ADCW</t>
    <phoneticPr fontId="6" type="noConversion"/>
  </si>
  <si>
    <t>ADCX</t>
    <phoneticPr fontId="6" type="noConversion"/>
  </si>
  <si>
    <t>ADCY</t>
    <phoneticPr fontId="6" type="noConversion"/>
  </si>
  <si>
    <t>ADCZ</t>
    <phoneticPr fontId="6" type="noConversion"/>
  </si>
  <si>
    <t>ADD4</t>
    <phoneticPr fontId="6" type="noConversion"/>
  </si>
  <si>
    <t>ADD5</t>
    <phoneticPr fontId="6" type="noConversion"/>
  </si>
  <si>
    <t>ADD6</t>
    <phoneticPr fontId="6" type="noConversion"/>
  </si>
  <si>
    <t>ADD7</t>
    <phoneticPr fontId="6" type="noConversion"/>
  </si>
  <si>
    <t>ADD8</t>
    <phoneticPr fontId="6" type="noConversion"/>
  </si>
  <si>
    <t>ADD9</t>
    <phoneticPr fontId="6" type="noConversion"/>
  </si>
  <si>
    <t>ADDA</t>
    <phoneticPr fontId="6" type="noConversion"/>
  </si>
  <si>
    <t>ADDB</t>
    <phoneticPr fontId="6" type="noConversion"/>
  </si>
  <si>
    <t>ADDC</t>
    <phoneticPr fontId="6" type="noConversion"/>
  </si>
  <si>
    <t>ADDD</t>
    <phoneticPr fontId="6" type="noConversion"/>
  </si>
  <si>
    <t>ADDE</t>
    <phoneticPr fontId="6" type="noConversion"/>
  </si>
  <si>
    <t>ADDF</t>
    <phoneticPr fontId="6" type="noConversion"/>
  </si>
  <si>
    <t>ADDU</t>
    <phoneticPr fontId="6" type="noConversion"/>
  </si>
  <si>
    <t>ADDV</t>
    <phoneticPr fontId="6" type="noConversion"/>
  </si>
  <si>
    <t>ADDW</t>
    <phoneticPr fontId="6" type="noConversion"/>
  </si>
  <si>
    <t>ADDX</t>
    <phoneticPr fontId="6" type="noConversion"/>
  </si>
  <si>
    <t>ADDY</t>
    <phoneticPr fontId="6" type="noConversion"/>
  </si>
  <si>
    <t>ADDZ</t>
    <phoneticPr fontId="6" type="noConversion"/>
  </si>
  <si>
    <t>ADE0</t>
    <phoneticPr fontId="6" type="noConversion"/>
  </si>
  <si>
    <t>ADE1</t>
    <phoneticPr fontId="6" type="noConversion"/>
  </si>
  <si>
    <t>ADE4</t>
    <phoneticPr fontId="6" type="noConversion"/>
  </si>
  <si>
    <t>ADE5</t>
    <phoneticPr fontId="6" type="noConversion"/>
  </si>
  <si>
    <t>ADE6</t>
    <phoneticPr fontId="6" type="noConversion"/>
  </si>
  <si>
    <t>ADE7</t>
    <phoneticPr fontId="6" type="noConversion"/>
  </si>
  <si>
    <t>ADE8</t>
    <phoneticPr fontId="6" type="noConversion"/>
  </si>
  <si>
    <t>ADE9</t>
    <phoneticPr fontId="6" type="noConversion"/>
  </si>
  <si>
    <t>ADEA</t>
    <phoneticPr fontId="6" type="noConversion"/>
  </si>
  <si>
    <t>ADEB</t>
    <phoneticPr fontId="6" type="noConversion"/>
  </si>
  <si>
    <t>ADEC</t>
    <phoneticPr fontId="6" type="noConversion"/>
  </si>
  <si>
    <t>ADED</t>
    <phoneticPr fontId="6" type="noConversion"/>
  </si>
  <si>
    <t>ADEE</t>
    <phoneticPr fontId="6" type="noConversion"/>
  </si>
  <si>
    <t>ADEF</t>
    <phoneticPr fontId="6" type="noConversion"/>
  </si>
  <si>
    <t>ADEG</t>
    <phoneticPr fontId="6" type="noConversion"/>
  </si>
  <si>
    <t>ADEH</t>
    <phoneticPr fontId="6" type="noConversion"/>
  </si>
  <si>
    <t>ADEJ</t>
    <phoneticPr fontId="6" type="noConversion"/>
  </si>
  <si>
    <t>ADEK</t>
    <phoneticPr fontId="6" type="noConversion"/>
  </si>
  <si>
    <t>ADEL</t>
    <phoneticPr fontId="6" type="noConversion"/>
  </si>
  <si>
    <t>ADEM</t>
    <phoneticPr fontId="6" type="noConversion"/>
  </si>
  <si>
    <t>ADEN</t>
    <phoneticPr fontId="6" type="noConversion"/>
  </si>
  <si>
    <t>ADEP</t>
    <phoneticPr fontId="6" type="noConversion"/>
  </si>
  <si>
    <t>ADEQ</t>
    <phoneticPr fontId="6" type="noConversion"/>
  </si>
  <si>
    <t>ADER</t>
    <phoneticPr fontId="6" type="noConversion"/>
  </si>
  <si>
    <t>ADES</t>
    <phoneticPr fontId="6" type="noConversion"/>
  </si>
  <si>
    <t>ADET</t>
    <phoneticPr fontId="6" type="noConversion"/>
  </si>
  <si>
    <t>ADEU</t>
    <phoneticPr fontId="6" type="noConversion"/>
  </si>
  <si>
    <t>ADEV</t>
    <phoneticPr fontId="6" type="noConversion"/>
  </si>
  <si>
    <t>ADEW</t>
    <phoneticPr fontId="6" type="noConversion"/>
  </si>
  <si>
    <t>ADEX</t>
    <phoneticPr fontId="6" type="noConversion"/>
  </si>
  <si>
    <t>ADEY</t>
    <phoneticPr fontId="6" type="noConversion"/>
  </si>
  <si>
    <t>ADEZ</t>
    <phoneticPr fontId="6" type="noConversion"/>
  </si>
  <si>
    <t>ADF0</t>
    <phoneticPr fontId="6" type="noConversion"/>
  </si>
  <si>
    <t>ADF1</t>
    <phoneticPr fontId="6" type="noConversion"/>
  </si>
  <si>
    <t>ADF4</t>
    <phoneticPr fontId="6" type="noConversion"/>
  </si>
  <si>
    <t>ADF5</t>
    <phoneticPr fontId="6" type="noConversion"/>
  </si>
  <si>
    <t>C5AD</t>
    <phoneticPr fontId="16" type="noConversion"/>
  </si>
  <si>
    <t>C5AC</t>
    <phoneticPr fontId="16" type="noConversion"/>
  </si>
  <si>
    <t>ADHB</t>
    <phoneticPr fontId="6" type="noConversion"/>
  </si>
  <si>
    <t>ADHC</t>
    <phoneticPr fontId="6" type="noConversion"/>
  </si>
</sst>
</file>

<file path=xl/styles.xml><?xml version="1.0" encoding="utf-8"?>
<styleSheet xmlns="http://schemas.openxmlformats.org/spreadsheetml/2006/main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m&quot;/&quot;d;@"/>
    <numFmt numFmtId="177" formatCode="&quot;S&quot;00&quot;E&quot;"/>
  </numFmts>
  <fonts count="7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5"/>
      <name val="돋움"/>
      <family val="3"/>
      <charset val="129"/>
    </font>
    <font>
      <sz val="8"/>
      <name val="돋움"/>
      <family val="3"/>
      <charset val="129"/>
    </font>
    <font>
      <b/>
      <sz val="10"/>
      <color theme="1"/>
      <name val="돋움"/>
      <family val="3"/>
      <charset val="129"/>
    </font>
    <font>
      <sz val="8"/>
      <name val="Modern H Light"/>
      <family val="2"/>
      <charset val="129"/>
    </font>
    <font>
      <b/>
      <sz val="11"/>
      <color theme="1"/>
      <name val="돋움"/>
      <family val="3"/>
      <charset val="129"/>
    </font>
    <font>
      <b/>
      <sz val="9"/>
      <color theme="1"/>
      <name val="돋움"/>
      <family val="3"/>
      <charset val="129"/>
    </font>
    <font>
      <b/>
      <sz val="9"/>
      <name val="돋움"/>
      <family val="3"/>
      <charset val="129"/>
    </font>
    <font>
      <b/>
      <sz val="9"/>
      <color indexed="10"/>
      <name val="돋움"/>
      <family val="3"/>
      <charset val="129"/>
    </font>
    <font>
      <b/>
      <sz val="9"/>
      <color rgb="FFFF0000"/>
      <name val="돋움"/>
      <family val="3"/>
      <charset val="129"/>
    </font>
    <font>
      <b/>
      <sz val="11"/>
      <name val="Modern H Medium"/>
      <family val="3"/>
      <charset val="129"/>
    </font>
    <font>
      <b/>
      <sz val="11"/>
      <color theme="1"/>
      <name val="Modern H Medium"/>
      <family val="3"/>
      <charset val="129"/>
    </font>
    <font>
      <b/>
      <sz val="11"/>
      <color theme="1"/>
      <name val="Modern H Light"/>
      <family val="3"/>
      <charset val="129"/>
    </font>
    <font>
      <b/>
      <sz val="9"/>
      <color theme="1"/>
      <name val="현대하모니 L"/>
      <family val="1"/>
      <charset val="129"/>
    </font>
    <font>
      <sz val="8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2"/>
      <name val="돋움체"/>
      <family val="3"/>
      <charset val="129"/>
    </font>
    <font>
      <sz val="10"/>
      <name val="돋움체"/>
      <family val="3"/>
      <charset val="129"/>
    </font>
    <font>
      <sz val="11"/>
      <name val="바탕체"/>
      <family val="1"/>
      <charset val="129"/>
    </font>
    <font>
      <b/>
      <sz val="15"/>
      <color indexed="24"/>
      <name val="¹UAAA¼"/>
      <family val="1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2"/>
      <name val="￥i￠￢￠?oA¨u"/>
      <family val="3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1"/>
      <name val="μ¸¿o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2"/>
      <name val="¹ÙÅÁÃ¼"/>
      <family val="1"/>
      <charset val="129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0"/>
      <name val="±¼¸²A¼"/>
      <family val="3"/>
      <charset val="129"/>
    </font>
    <font>
      <sz val="12"/>
      <name val="ⓒoUAAA¨u"/>
      <family val="1"/>
      <charset val="129"/>
    </font>
    <font>
      <sz val="12"/>
      <name val="¨IoUAAA¡§u"/>
      <family val="1"/>
      <charset val="129"/>
    </font>
    <font>
      <sz val="12"/>
      <name val="±¼¸²A¼"/>
      <family val="3"/>
      <charset val="129"/>
    </font>
    <font>
      <sz val="14"/>
      <name val="±¼¸²A¼"/>
      <family val="3"/>
      <charset val="129"/>
    </font>
    <font>
      <sz val="14"/>
      <name val="±¼¸²Ã¼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12"/>
      <name val="±¼¸²Ã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µ¸¿òÃ¼"/>
      <family val="3"/>
      <charset val="129"/>
    </font>
    <font>
      <sz val="12"/>
      <name val="¸iA¶"/>
      <family val="3"/>
      <charset val="129"/>
    </font>
    <font>
      <sz val="12"/>
      <name val="¸íÁ¶"/>
      <family val="3"/>
      <charset val="129"/>
    </font>
    <font>
      <sz val="11"/>
      <name val="¹ÙÅÁÃ¼"/>
      <family val="1"/>
      <charset val="129"/>
    </font>
    <font>
      <sz val="10"/>
      <name val="±¼¸²Ã¼"/>
      <family val="3"/>
      <charset val="129"/>
    </font>
    <font>
      <sz val="10"/>
      <name val="Times New Roman"/>
      <family val="1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4"/>
      <name val="뼻뮝"/>
      <family val="1"/>
      <charset val="129"/>
    </font>
    <font>
      <sz val="11"/>
      <color rgb="FF9C6500"/>
      <name val="맑은 고딕"/>
      <family val="3"/>
      <charset val="129"/>
      <scheme val="minor"/>
    </font>
    <font>
      <sz val="12"/>
      <name val="뼻뮝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9"/>
      <color rgb="FF800080"/>
      <name val="맑은 고딕"/>
      <family val="3"/>
      <charset val="129"/>
      <scheme val="minor"/>
    </font>
    <font>
      <sz val="11"/>
      <color rgb="FF80008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Calibri"/>
      <family val="2"/>
    </font>
    <font>
      <sz val="11"/>
      <name val="굴림체"/>
      <family val="3"/>
      <charset val="129"/>
    </font>
    <font>
      <sz val="9"/>
      <color rgb="FF0000FF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157">
    <xf numFmtId="0" fontId="0" fillId="0" borderId="0">
      <alignment vertical="center"/>
    </xf>
    <xf numFmtId="0" fontId="1" fillId="0" borderId="0">
      <alignment vertical="center"/>
    </xf>
    <xf numFmtId="0" fontId="17" fillId="0" borderId="0"/>
    <xf numFmtId="0" fontId="18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2" fillId="0" borderId="0"/>
    <xf numFmtId="0" fontId="18" fillId="0" borderId="0"/>
    <xf numFmtId="0" fontId="19" fillId="0" borderId="0"/>
    <xf numFmtId="0" fontId="2" fillId="0" borderId="0"/>
    <xf numFmtId="0" fontId="17" fillId="0" borderId="0"/>
    <xf numFmtId="0" fontId="19" fillId="0" borderId="0"/>
    <xf numFmtId="0" fontId="18" fillId="0" borderId="0"/>
    <xf numFmtId="0" fontId="2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0" borderId="0" applyFont="0" applyFill="0" applyBorder="0" applyAlignment="0" applyProtection="0"/>
    <xf numFmtId="0" fontId="17" fillId="0" borderId="0"/>
    <xf numFmtId="0" fontId="2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2" fillId="0" borderId="0"/>
    <xf numFmtId="0" fontId="17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17" fillId="0" borderId="0"/>
    <xf numFmtId="0" fontId="19" fillId="0" borderId="0"/>
    <xf numFmtId="0" fontId="18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/>
    <xf numFmtId="0" fontId="17" fillId="0" borderId="0"/>
    <xf numFmtId="0" fontId="2" fillId="0" borderId="0"/>
    <xf numFmtId="0" fontId="17" fillId="0" borderId="0" applyFont="0" applyFill="0" applyBorder="0" applyAlignment="0" applyProtection="0"/>
    <xf numFmtId="0" fontId="17" fillId="0" borderId="0"/>
    <xf numFmtId="0" fontId="18" fillId="0" borderId="0"/>
    <xf numFmtId="0" fontId="2" fillId="0" borderId="0"/>
    <xf numFmtId="0" fontId="19" fillId="0" borderId="0"/>
    <xf numFmtId="0" fontId="17" fillId="0" borderId="0"/>
    <xf numFmtId="0" fontId="18" fillId="0" borderId="0"/>
    <xf numFmtId="0" fontId="2" fillId="0" borderId="0"/>
    <xf numFmtId="0" fontId="19" fillId="0" borderId="0"/>
    <xf numFmtId="0" fontId="17" fillId="0" borderId="0"/>
    <xf numFmtId="0" fontId="2" fillId="0" borderId="0"/>
    <xf numFmtId="0" fontId="19" fillId="0" borderId="0"/>
    <xf numFmtId="0" fontId="18" fillId="0" borderId="0"/>
    <xf numFmtId="0" fontId="2" fillId="0" borderId="0"/>
    <xf numFmtId="0" fontId="17" fillId="0" borderId="0"/>
    <xf numFmtId="0" fontId="19" fillId="0" borderId="0"/>
    <xf numFmtId="0" fontId="18" fillId="0" borderId="0"/>
    <xf numFmtId="0" fontId="17" fillId="0" borderId="0" applyFont="0" applyFill="0" applyBorder="0" applyAlignment="0" applyProtection="0"/>
    <xf numFmtId="0" fontId="2" fillId="0" borderId="0"/>
    <xf numFmtId="0" fontId="17" fillId="0" borderId="0"/>
    <xf numFmtId="0" fontId="19" fillId="0" borderId="0"/>
    <xf numFmtId="0" fontId="18" fillId="0" borderId="0"/>
    <xf numFmtId="0" fontId="17" fillId="0" borderId="0"/>
    <xf numFmtId="0" fontId="18" fillId="0" borderId="0"/>
    <xf numFmtId="0" fontId="2" fillId="0" borderId="0"/>
    <xf numFmtId="0" fontId="19" fillId="0" borderId="0"/>
    <xf numFmtId="0" fontId="17" fillId="0" borderId="0" applyFont="0" applyFill="0" applyBorder="0" applyAlignment="0" applyProtection="0"/>
    <xf numFmtId="0" fontId="18" fillId="0" borderId="0"/>
    <xf numFmtId="0" fontId="17" fillId="0" borderId="0"/>
    <xf numFmtId="0" fontId="19" fillId="0" borderId="0"/>
    <xf numFmtId="0" fontId="2" fillId="0" borderId="0"/>
    <xf numFmtId="0" fontId="17" fillId="0" borderId="0"/>
    <xf numFmtId="0" fontId="2" fillId="0" borderId="0"/>
    <xf numFmtId="0" fontId="18" fillId="0" borderId="0"/>
    <xf numFmtId="0" fontId="19" fillId="0" borderId="0"/>
    <xf numFmtId="0" fontId="17" fillId="0" borderId="0"/>
    <xf numFmtId="0" fontId="19" fillId="0" borderId="0"/>
    <xf numFmtId="0" fontId="18" fillId="0" borderId="0"/>
    <xf numFmtId="0" fontId="2" fillId="0" borderId="0"/>
    <xf numFmtId="0" fontId="17" fillId="0" borderId="0"/>
    <xf numFmtId="0" fontId="2" fillId="0" borderId="0"/>
    <xf numFmtId="0" fontId="18" fillId="0" borderId="0"/>
    <xf numFmtId="0" fontId="19" fillId="0" borderId="0"/>
    <xf numFmtId="0" fontId="17" fillId="0" borderId="0"/>
    <xf numFmtId="0" fontId="2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2" fillId="0" borderId="0"/>
    <xf numFmtId="0" fontId="19" fillId="0" borderId="0"/>
    <xf numFmtId="0" fontId="2" fillId="0" borderId="0"/>
    <xf numFmtId="0" fontId="17" fillId="0" borderId="0"/>
    <xf numFmtId="0" fontId="19" fillId="0" borderId="0"/>
    <xf numFmtId="0" fontId="18" fillId="0" borderId="0"/>
    <xf numFmtId="0" fontId="17" fillId="0" borderId="0"/>
    <xf numFmtId="0" fontId="2" fillId="0" borderId="0"/>
    <xf numFmtId="0" fontId="19" fillId="0" borderId="0"/>
    <xf numFmtId="0" fontId="18" fillId="0" borderId="0"/>
    <xf numFmtId="0" fontId="17" fillId="0" borderId="0"/>
    <xf numFmtId="0" fontId="2" fillId="0" borderId="0"/>
    <xf numFmtId="0" fontId="18" fillId="0" borderId="0"/>
    <xf numFmtId="0" fontId="19" fillId="0" borderId="0"/>
    <xf numFmtId="0" fontId="18" fillId="0" borderId="0"/>
    <xf numFmtId="0" fontId="17" fillId="0" borderId="0"/>
    <xf numFmtId="0" fontId="19" fillId="0" borderId="0"/>
    <xf numFmtId="0" fontId="2" fillId="0" borderId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" fillId="0" borderId="0"/>
    <xf numFmtId="0" fontId="17" fillId="0" borderId="0"/>
    <xf numFmtId="0" fontId="18" fillId="0" borderId="0"/>
    <xf numFmtId="0" fontId="19" fillId="0" borderId="0"/>
    <xf numFmtId="0" fontId="17" fillId="0" borderId="0" applyFont="0" applyFill="0" applyBorder="0" applyAlignment="0" applyProtection="0"/>
    <xf numFmtId="0" fontId="19" fillId="0" borderId="0"/>
    <xf numFmtId="0" fontId="18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19" fillId="0" borderId="0"/>
    <xf numFmtId="0" fontId="18" fillId="0" borderId="0"/>
    <xf numFmtId="0" fontId="2" fillId="0" borderId="0"/>
    <xf numFmtId="0" fontId="17" fillId="0" borderId="0"/>
    <xf numFmtId="0" fontId="18" fillId="0" borderId="0"/>
    <xf numFmtId="0" fontId="19" fillId="0" borderId="0"/>
    <xf numFmtId="0" fontId="17" fillId="0" borderId="0"/>
    <xf numFmtId="0" fontId="19" fillId="0" borderId="0"/>
    <xf numFmtId="0" fontId="18" fillId="0" borderId="0"/>
    <xf numFmtId="0" fontId="2" fillId="0" borderId="0"/>
    <xf numFmtId="0" fontId="18" fillId="0" borderId="0"/>
    <xf numFmtId="0" fontId="17" fillId="0" borderId="0"/>
    <xf numFmtId="0" fontId="19" fillId="0" borderId="0"/>
    <xf numFmtId="0" fontId="2" fillId="0" borderId="0"/>
    <xf numFmtId="0" fontId="17" fillId="0" borderId="0"/>
    <xf numFmtId="0" fontId="19" fillId="0" borderId="0"/>
    <xf numFmtId="0" fontId="18" fillId="0" borderId="0"/>
    <xf numFmtId="0" fontId="2" fillId="0" borderId="0"/>
    <xf numFmtId="0" fontId="17" fillId="0" borderId="0"/>
    <xf numFmtId="0" fontId="2" fillId="0" borderId="0"/>
    <xf numFmtId="0" fontId="19" fillId="0" borderId="0"/>
    <xf numFmtId="0" fontId="18" fillId="0" borderId="0"/>
    <xf numFmtId="0" fontId="17" fillId="0" borderId="0" applyFont="0" applyFill="0" applyBorder="0" applyAlignment="0" applyProtection="0"/>
    <xf numFmtId="0" fontId="18" fillId="0" borderId="0"/>
    <xf numFmtId="0" fontId="17" fillId="0" borderId="0"/>
    <xf numFmtId="0" fontId="2" fillId="0" borderId="0"/>
    <xf numFmtId="0" fontId="19" fillId="0" borderId="0"/>
    <xf numFmtId="0" fontId="18" fillId="0" borderId="0"/>
    <xf numFmtId="0" fontId="17" fillId="0" borderId="0"/>
    <xf numFmtId="0" fontId="19" fillId="0" borderId="0"/>
    <xf numFmtId="0" fontId="2" fillId="0" borderId="0"/>
    <xf numFmtId="0" fontId="17" fillId="0" borderId="0"/>
    <xf numFmtId="0" fontId="2" fillId="0" borderId="0"/>
    <xf numFmtId="0" fontId="18" fillId="0" borderId="0"/>
    <xf numFmtId="0" fontId="19" fillId="0" borderId="0"/>
    <xf numFmtId="0" fontId="17" fillId="0" borderId="0"/>
    <xf numFmtId="0" fontId="2" fillId="0" borderId="0"/>
    <xf numFmtId="0" fontId="18" fillId="0" borderId="0"/>
    <xf numFmtId="0" fontId="19" fillId="0" borderId="0"/>
    <xf numFmtId="0" fontId="18" fillId="0" borderId="0"/>
    <xf numFmtId="0" fontId="17" fillId="0" borderId="0"/>
    <xf numFmtId="0" fontId="19" fillId="0" borderId="0"/>
    <xf numFmtId="0" fontId="2" fillId="0" borderId="0"/>
    <xf numFmtId="0" fontId="2" fillId="0" borderId="0"/>
    <xf numFmtId="0" fontId="17" fillId="0" borderId="0"/>
    <xf numFmtId="0" fontId="2" fillId="0" borderId="0" applyFont="0" applyFill="0" applyBorder="0" applyAlignment="0" applyProtection="0"/>
    <xf numFmtId="0" fontId="19" fillId="0" borderId="0"/>
    <xf numFmtId="0" fontId="18" fillId="0" borderId="0"/>
    <xf numFmtId="0" fontId="17" fillId="0" borderId="0"/>
    <xf numFmtId="0" fontId="2" fillId="0" borderId="0"/>
    <xf numFmtId="0" fontId="19" fillId="0" borderId="0"/>
    <xf numFmtId="0" fontId="18" fillId="0" borderId="0"/>
    <xf numFmtId="0" fontId="2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7" fillId="0" borderId="0"/>
    <xf numFmtId="0" fontId="2" fillId="0" borderId="0"/>
    <xf numFmtId="0" fontId="19" fillId="0" borderId="0"/>
    <xf numFmtId="0" fontId="17" fillId="0" borderId="0"/>
    <xf numFmtId="0" fontId="18" fillId="0" borderId="0"/>
    <xf numFmtId="0" fontId="2" fillId="0" borderId="0"/>
    <xf numFmtId="0" fontId="19" fillId="0" borderId="0"/>
    <xf numFmtId="0" fontId="17" fillId="0" borderId="0" applyFont="0" applyFill="0" applyBorder="0" applyAlignment="0" applyProtection="0"/>
    <xf numFmtId="0" fontId="17" fillId="0" borderId="0"/>
    <xf numFmtId="0" fontId="18" fillId="0" borderId="0"/>
    <xf numFmtId="0" fontId="2" fillId="0" borderId="0"/>
    <xf numFmtId="0" fontId="19" fillId="0" borderId="0"/>
    <xf numFmtId="0" fontId="17" fillId="0" borderId="0"/>
    <xf numFmtId="0" fontId="18" fillId="0" borderId="0"/>
    <xf numFmtId="0" fontId="2" fillId="0" borderId="0"/>
    <xf numFmtId="0" fontId="19" fillId="0" borderId="0"/>
    <xf numFmtId="0" fontId="20" fillId="0" borderId="0" applyFont="0" applyFill="0" applyBorder="0" applyAlignment="0" applyProtection="0"/>
    <xf numFmtId="0" fontId="2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7" fillId="0" borderId="0"/>
    <xf numFmtId="0" fontId="2" fillId="0" borderId="0"/>
    <xf numFmtId="0" fontId="19" fillId="0" borderId="0"/>
    <xf numFmtId="0" fontId="18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7" fillId="0" borderId="0" applyFont="0" applyFill="0" applyBorder="0" applyAlignment="0" applyProtection="0"/>
    <xf numFmtId="0" fontId="18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" fillId="0" borderId="0" applyFont="0" applyFill="0" applyBorder="0" applyAlignment="0" applyProtection="0"/>
    <xf numFmtId="0" fontId="18" fillId="0" borderId="0"/>
    <xf numFmtId="0" fontId="18" fillId="0" borderId="0"/>
    <xf numFmtId="0" fontId="2" fillId="0" borderId="0"/>
    <xf numFmtId="0" fontId="17" fillId="0" borderId="0" applyFont="0" applyFill="0" applyBorder="0" applyAlignment="0" applyProtection="0"/>
    <xf numFmtId="0" fontId="2" fillId="0" borderId="0"/>
    <xf numFmtId="0" fontId="2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0" fontId="19" fillId="0" borderId="0"/>
    <xf numFmtId="0" fontId="19" fillId="0" borderId="0"/>
    <xf numFmtId="0" fontId="2" fillId="0" borderId="0"/>
    <xf numFmtId="0" fontId="17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8" fillId="0" borderId="0"/>
    <xf numFmtId="0" fontId="17" fillId="0" borderId="0"/>
    <xf numFmtId="0" fontId="19" fillId="0" borderId="0"/>
    <xf numFmtId="0" fontId="19" fillId="0" borderId="0"/>
    <xf numFmtId="0" fontId="2" fillId="0" borderId="0" applyFont="0" applyFill="0" applyBorder="0" applyAlignment="0" applyProtection="0"/>
    <xf numFmtId="0" fontId="18" fillId="0" borderId="0"/>
    <xf numFmtId="0" fontId="18" fillId="0" borderId="0"/>
    <xf numFmtId="0" fontId="2" fillId="0" borderId="0"/>
    <xf numFmtId="0" fontId="2" fillId="0" borderId="0"/>
    <xf numFmtId="0" fontId="17" fillId="0" borderId="0"/>
    <xf numFmtId="0" fontId="17" fillId="0" borderId="0" applyFont="0" applyFill="0" applyBorder="0" applyAlignment="0" applyProtection="0"/>
    <xf numFmtId="0" fontId="18" fillId="0" borderId="0"/>
    <xf numFmtId="0" fontId="18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8" fillId="0" borderId="0"/>
    <xf numFmtId="0" fontId="2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 applyFont="0" applyFill="0" applyBorder="0" applyAlignment="0" applyProtection="0"/>
    <xf numFmtId="0" fontId="2" fillId="0" borderId="0"/>
    <xf numFmtId="0" fontId="17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 applyFont="0" applyFill="0" applyBorder="0" applyAlignment="0" applyProtection="0"/>
    <xf numFmtId="0" fontId="17" fillId="0" borderId="0"/>
    <xf numFmtId="0" fontId="17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7" fillId="0" borderId="0" applyFont="0" applyFill="0" applyBorder="0" applyAlignment="0" applyProtection="0"/>
    <xf numFmtId="0" fontId="2" fillId="0" borderId="0"/>
    <xf numFmtId="0" fontId="2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7" fillId="0" borderId="0" applyFont="0" applyFill="0" applyBorder="0" applyAlignment="0" applyProtection="0"/>
    <xf numFmtId="0" fontId="2" fillId="0" borderId="0"/>
    <xf numFmtId="0" fontId="2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 applyFont="0" applyFill="0" applyBorder="0" applyAlignment="0" applyProtection="0"/>
    <xf numFmtId="0" fontId="18" fillId="0" borderId="0"/>
    <xf numFmtId="0" fontId="18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7" fillId="0" borderId="0" applyFont="0" applyFill="0" applyBorder="0" applyAlignment="0" applyProtection="0"/>
    <xf numFmtId="0" fontId="18" fillId="0" borderId="0"/>
    <xf numFmtId="0" fontId="18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7" fillId="0" borderId="0" applyFont="0" applyFill="0" applyBorder="0" applyAlignment="0" applyProtection="0"/>
    <xf numFmtId="0" fontId="17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8" fillId="0" borderId="0"/>
    <xf numFmtId="0" fontId="17" fillId="0" borderId="0" applyFont="0" applyFill="0" applyBorder="0" applyAlignment="0" applyProtection="0"/>
    <xf numFmtId="0" fontId="2" fillId="0" borderId="0"/>
    <xf numFmtId="0" fontId="2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7" fillId="0" borderId="0" applyFont="0" applyFill="0" applyBorder="0" applyAlignment="0" applyProtection="0"/>
    <xf numFmtId="0" fontId="18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38" fontId="26" fillId="0" borderId="0" applyFont="0" applyFill="0" applyBorder="0" applyAlignment="0" applyProtection="0"/>
    <xf numFmtId="38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40" fontId="26" fillId="0" borderId="0" applyFont="0" applyFill="0" applyBorder="0" applyAlignment="0" applyProtection="0"/>
    <xf numFmtId="4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5" fillId="0" borderId="0"/>
    <xf numFmtId="0" fontId="36" fillId="0" borderId="0"/>
    <xf numFmtId="0" fontId="37" fillId="0" borderId="0"/>
    <xf numFmtId="0" fontId="31" fillId="0" borderId="0"/>
    <xf numFmtId="0" fontId="38" fillId="0" borderId="0">
      <alignment vertical="center"/>
    </xf>
    <xf numFmtId="0" fontId="39" fillId="0" borderId="0">
      <alignment vertical="center"/>
    </xf>
    <xf numFmtId="0" fontId="26" fillId="0" borderId="0"/>
    <xf numFmtId="0" fontId="31" fillId="0" borderId="0"/>
    <xf numFmtId="0" fontId="26" fillId="0" borderId="0"/>
    <xf numFmtId="0" fontId="31" fillId="0" borderId="0"/>
    <xf numFmtId="0" fontId="28" fillId="0" borderId="0"/>
    <xf numFmtId="0" fontId="27" fillId="0" borderId="0"/>
    <xf numFmtId="0" fontId="40" fillId="0" borderId="0"/>
    <xf numFmtId="0" fontId="31" fillId="0" borderId="0"/>
    <xf numFmtId="0" fontId="26" fillId="0" borderId="0"/>
    <xf numFmtId="0" fontId="41" fillId="0" borderId="0"/>
    <xf numFmtId="0" fontId="42" fillId="0" borderId="0"/>
    <xf numFmtId="0" fontId="41" fillId="0" borderId="0"/>
    <xf numFmtId="0" fontId="29" fillId="0" borderId="0"/>
    <xf numFmtId="0" fontId="31" fillId="0" borderId="0"/>
    <xf numFmtId="0" fontId="28" fillId="0" borderId="0"/>
    <xf numFmtId="0" fontId="27" fillId="0" borderId="0"/>
    <xf numFmtId="0" fontId="28" fillId="0" borderId="0"/>
    <xf numFmtId="0" fontId="27" fillId="0" borderId="0"/>
    <xf numFmtId="0" fontId="26" fillId="0" borderId="0"/>
    <xf numFmtId="0" fontId="31" fillId="0" borderId="0"/>
    <xf numFmtId="0" fontId="29" fillId="0" borderId="0"/>
    <xf numFmtId="0" fontId="31" fillId="0" borderId="0"/>
    <xf numFmtId="0" fontId="26" fillId="0" borderId="0"/>
    <xf numFmtId="0" fontId="31" fillId="0" borderId="0"/>
    <xf numFmtId="0" fontId="28" fillId="0" borderId="0"/>
    <xf numFmtId="0" fontId="27" fillId="0" borderId="0"/>
    <xf numFmtId="0" fontId="28" fillId="0" borderId="0"/>
    <xf numFmtId="0" fontId="27" fillId="0" borderId="0"/>
    <xf numFmtId="0" fontId="29" fillId="0" borderId="0"/>
    <xf numFmtId="0" fontId="30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8" fillId="0" borderId="0"/>
    <xf numFmtId="0" fontId="27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43" fillId="0" borderId="0"/>
    <xf numFmtId="0" fontId="44" fillId="0" borderId="0"/>
    <xf numFmtId="0" fontId="45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9" fillId="0" borderId="0"/>
    <xf numFmtId="0" fontId="30" fillId="0" borderId="0"/>
    <xf numFmtId="0" fontId="4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32" fillId="0" borderId="0"/>
    <xf numFmtId="0" fontId="33" fillId="0" borderId="0"/>
    <xf numFmtId="0" fontId="47" fillId="0" borderId="0"/>
    <xf numFmtId="0" fontId="48" fillId="0" borderId="0"/>
    <xf numFmtId="0" fontId="47" fillId="0" borderId="0"/>
    <xf numFmtId="0" fontId="48" fillId="0" borderId="0"/>
    <xf numFmtId="0" fontId="47" fillId="0" borderId="0"/>
    <xf numFmtId="0" fontId="48" fillId="0" borderId="0"/>
    <xf numFmtId="0" fontId="47" fillId="0" borderId="0"/>
    <xf numFmtId="0" fontId="48" fillId="0" borderId="0"/>
    <xf numFmtId="0" fontId="26" fillId="0" borderId="0"/>
    <xf numFmtId="0" fontId="33" fillId="0" borderId="0"/>
    <xf numFmtId="0" fontId="49" fillId="0" borderId="0"/>
    <xf numFmtId="0" fontId="50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8" fillId="0" borderId="0"/>
    <xf numFmtId="0" fontId="27" fillId="0" borderId="0"/>
    <xf numFmtId="0" fontId="22" fillId="0" borderId="0"/>
    <xf numFmtId="0" fontId="22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8" fillId="0" borderId="0"/>
    <xf numFmtId="0" fontId="27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9" fillId="0" borderId="0"/>
    <xf numFmtId="0" fontId="33" fillId="0" borderId="0"/>
    <xf numFmtId="0" fontId="32" fillId="0" borderId="0"/>
    <xf numFmtId="0" fontId="33" fillId="0" borderId="0"/>
    <xf numFmtId="0" fontId="26" fillId="0" borderId="0"/>
    <xf numFmtId="0" fontId="31" fillId="0" borderId="0"/>
    <xf numFmtId="0" fontId="40" fillId="0" borderId="0"/>
    <xf numFmtId="0" fontId="40" fillId="0" borderId="0"/>
    <xf numFmtId="0" fontId="26" fillId="0" borderId="0"/>
    <xf numFmtId="0" fontId="27" fillId="0" borderId="0"/>
    <xf numFmtId="0" fontId="28" fillId="0" borderId="0"/>
    <xf numFmtId="0" fontId="51" fillId="0" borderId="0"/>
    <xf numFmtId="0" fontId="47" fillId="0" borderId="0"/>
    <xf numFmtId="0" fontId="48" fillId="0" borderId="0"/>
    <xf numFmtId="0" fontId="34" fillId="0" borderId="0"/>
    <xf numFmtId="0" fontId="52" fillId="0" borderId="0"/>
    <xf numFmtId="0" fontId="26" fillId="0" borderId="0"/>
    <xf numFmtId="0" fontId="31" fillId="0" borderId="0"/>
    <xf numFmtId="0" fontId="26" fillId="0" borderId="0"/>
    <xf numFmtId="0" fontId="45" fillId="0" borderId="0"/>
    <xf numFmtId="0" fontId="28" fillId="0" borderId="0"/>
    <xf numFmtId="0" fontId="52" fillId="0" borderId="0"/>
    <xf numFmtId="0" fontId="47" fillId="0" borderId="0"/>
    <xf numFmtId="0" fontId="48" fillId="0" borderId="0"/>
    <xf numFmtId="0" fontId="26" fillId="0" borderId="0" applyBorder="0"/>
    <xf numFmtId="0" fontId="31" fillId="0" borderId="0" applyBorder="0"/>
    <xf numFmtId="0" fontId="26" fillId="0" borderId="0"/>
    <xf numFmtId="0" fontId="31" fillId="0" borderId="0"/>
    <xf numFmtId="0" fontId="28" fillId="0" borderId="0"/>
    <xf numFmtId="0" fontId="27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32" fillId="0" borderId="0"/>
    <xf numFmtId="0" fontId="33" fillId="0" borderId="0"/>
    <xf numFmtId="0" fontId="32" fillId="0" borderId="0"/>
    <xf numFmtId="0" fontId="33" fillId="0" borderId="0"/>
    <xf numFmtId="0" fontId="32" fillId="0" borderId="0"/>
    <xf numFmtId="0" fontId="22" fillId="0" borderId="0" applyFont="0" applyFill="0" applyBorder="0" applyAlignment="0" applyProtection="0"/>
    <xf numFmtId="0" fontId="53" fillId="0" borderId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4" fontId="2" fillId="0" borderId="0"/>
    <xf numFmtId="0" fontId="53" fillId="0" borderId="0"/>
    <xf numFmtId="0" fontId="22" fillId="0" borderId="0"/>
    <xf numFmtId="0" fontId="22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7" fillId="8" borderId="8" applyNumberFormat="0" applyFont="0" applyAlignment="0" applyProtection="0">
      <alignment vertical="center"/>
    </xf>
    <xf numFmtId="0" fontId="57" fillId="8" borderId="8" applyNumberFormat="0" applyFont="0" applyAlignment="0" applyProtection="0">
      <alignment vertical="center"/>
    </xf>
    <xf numFmtId="0" fontId="57" fillId="8" borderId="8" applyNumberFormat="0" applyFont="0" applyAlignment="0" applyProtection="0">
      <alignment vertical="center"/>
    </xf>
    <xf numFmtId="0" fontId="57" fillId="8" borderId="8" applyNumberFormat="0" applyFont="0" applyAlignment="0" applyProtection="0">
      <alignment vertical="center"/>
    </xf>
    <xf numFmtId="0" fontId="57" fillId="8" borderId="8" applyNumberFormat="0" applyFont="0" applyAlignment="0" applyProtection="0">
      <alignment vertical="center"/>
    </xf>
    <xf numFmtId="0" fontId="17" fillId="0" borderId="0"/>
    <xf numFmtId="0" fontId="58" fillId="0" borderId="0" applyFont="0" applyFill="0" applyBorder="0" applyAlignment="0" applyProtection="0"/>
    <xf numFmtId="0" fontId="17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7" borderId="7" applyNumberFormat="0" applyAlignment="0" applyProtection="0">
      <alignment vertical="center"/>
    </xf>
    <xf numFmtId="0" fontId="62" fillId="7" borderId="7" applyNumberFormat="0" applyAlignment="0" applyProtection="0">
      <alignment vertical="center"/>
    </xf>
    <xf numFmtId="0" fontId="62" fillId="7" borderId="7" applyNumberFormat="0" applyAlignment="0" applyProtection="0">
      <alignment vertical="center"/>
    </xf>
    <xf numFmtId="0" fontId="62" fillId="7" borderId="7" applyNumberFormat="0" applyAlignment="0" applyProtection="0">
      <alignment vertical="center"/>
    </xf>
    <xf numFmtId="0" fontId="62" fillId="7" borderId="7" applyNumberFormat="0" applyAlignment="0" applyProtection="0">
      <alignment vertical="center"/>
    </xf>
    <xf numFmtId="41" fontId="2" fillId="0" borderId="0" applyFont="0" applyFill="0" applyBorder="0" applyAlignment="0" applyProtection="0"/>
    <xf numFmtId="41" fontId="5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7" fillId="0" borderId="0" applyFont="0" applyFill="0" applyBorder="0" applyAlignment="0" applyProtection="0"/>
    <xf numFmtId="0" fontId="63" fillId="0" borderId="6" applyNumberFormat="0" applyFill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6" fillId="0" borderId="9" applyNumberFormat="0" applyFill="0" applyAlignment="0" applyProtection="0">
      <alignment vertical="center"/>
    </xf>
    <xf numFmtId="0" fontId="66" fillId="0" borderId="9" applyNumberFormat="0" applyFill="0" applyAlignment="0" applyProtection="0">
      <alignment vertical="center"/>
    </xf>
    <xf numFmtId="0" fontId="66" fillId="0" borderId="9" applyNumberFormat="0" applyFill="0" applyAlignment="0" applyProtection="0">
      <alignment vertical="center"/>
    </xf>
    <xf numFmtId="0" fontId="67" fillId="5" borderId="4" applyNumberFormat="0" applyAlignment="0" applyProtection="0">
      <alignment vertical="center"/>
    </xf>
    <xf numFmtId="0" fontId="67" fillId="5" borderId="4" applyNumberFormat="0" applyAlignment="0" applyProtection="0">
      <alignment vertical="center"/>
    </xf>
    <xf numFmtId="0" fontId="67" fillId="5" borderId="4" applyNumberFormat="0" applyAlignment="0" applyProtection="0">
      <alignment vertical="center"/>
    </xf>
    <xf numFmtId="0" fontId="67" fillId="5" borderId="4" applyNumberFormat="0" applyAlignment="0" applyProtection="0">
      <alignment vertical="center"/>
    </xf>
    <xf numFmtId="0" fontId="67" fillId="5" borderId="4" applyNumberFormat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3" fillId="6" borderId="5" applyNumberFormat="0" applyAlignment="0" applyProtection="0">
      <alignment vertical="center"/>
    </xf>
    <xf numFmtId="0" fontId="73" fillId="6" borderId="5" applyNumberFormat="0" applyAlignment="0" applyProtection="0">
      <alignment vertical="center"/>
    </xf>
    <xf numFmtId="0" fontId="73" fillId="6" borderId="5" applyNumberFormat="0" applyAlignment="0" applyProtection="0">
      <alignment vertical="center"/>
    </xf>
    <xf numFmtId="0" fontId="73" fillId="6" borderId="5" applyNumberFormat="0" applyAlignment="0" applyProtection="0">
      <alignment vertical="center"/>
    </xf>
    <xf numFmtId="0" fontId="73" fillId="6" borderId="5" applyNumberFormat="0" applyAlignment="0" applyProtection="0">
      <alignment vertical="center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" fillId="0" borderId="0">
      <alignment vertical="center"/>
    </xf>
    <xf numFmtId="0" fontId="23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4" fillId="0" borderId="0">
      <alignment vertical="center"/>
    </xf>
    <xf numFmtId="0" fontId="2" fillId="0" borderId="0"/>
    <xf numFmtId="0" fontId="74" fillId="0" borderId="0">
      <alignment vertical="center"/>
    </xf>
    <xf numFmtId="0" fontId="23" fillId="0" borderId="0">
      <alignment vertical="center"/>
    </xf>
    <xf numFmtId="0" fontId="2" fillId="0" borderId="0"/>
    <xf numFmtId="0" fontId="2" fillId="0" borderId="0"/>
    <xf numFmtId="0" fontId="23" fillId="0" borderId="0">
      <alignment vertical="center"/>
    </xf>
    <xf numFmtId="0" fontId="23" fillId="0" borderId="0">
      <alignment vertical="center"/>
    </xf>
    <xf numFmtId="0" fontId="2" fillId="0" borderId="0">
      <alignment vertical="center"/>
    </xf>
    <xf numFmtId="0" fontId="75" fillId="0" borderId="0">
      <alignment vertical="center"/>
    </xf>
    <xf numFmtId="0" fontId="2" fillId="0" borderId="0"/>
    <xf numFmtId="0" fontId="1" fillId="0" borderId="0">
      <alignment vertical="center"/>
    </xf>
    <xf numFmtId="0" fontId="23" fillId="0" borderId="0">
      <alignment vertical="center"/>
    </xf>
    <xf numFmtId="0" fontId="2" fillId="0" borderId="0"/>
    <xf numFmtId="0" fontId="23" fillId="0" borderId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41" fontId="3" fillId="0" borderId="0" xfId="0" applyNumberFormat="1" applyFont="1" applyAlignment="1">
      <alignment horizontal="center" vertical="center"/>
    </xf>
    <xf numFmtId="41" fontId="3" fillId="33" borderId="0" xfId="0" applyNumberFormat="1" applyFont="1" applyFill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41" fontId="0" fillId="33" borderId="0" xfId="0" applyNumberFormat="1" applyFill="1" applyAlignment="1">
      <alignment horizontal="center" vertical="center"/>
    </xf>
    <xf numFmtId="41" fontId="0" fillId="34" borderId="10" xfId="0" applyNumberFormat="1" applyFill="1" applyBorder="1" applyAlignment="1">
      <alignment horizontal="center" vertical="center"/>
    </xf>
    <xf numFmtId="41" fontId="0" fillId="34" borderId="11" xfId="0" applyNumberFormat="1" applyFill="1" applyBorder="1" applyAlignment="1">
      <alignment horizontal="center" vertical="center"/>
    </xf>
    <xf numFmtId="176" fontId="0" fillId="33" borderId="11" xfId="0" applyNumberFormat="1" applyFill="1" applyBorder="1" applyAlignment="1">
      <alignment horizontal="center" vertical="center"/>
    </xf>
    <xf numFmtId="176" fontId="0" fillId="34" borderId="11" xfId="0" applyNumberFormat="1" applyFill="1" applyBorder="1" applyAlignment="1">
      <alignment horizontal="center" vertical="center"/>
    </xf>
    <xf numFmtId="41" fontId="0" fillId="34" borderId="12" xfId="0" applyNumberFormat="1" applyFill="1" applyBorder="1" applyAlignment="1">
      <alignment horizontal="center" vertical="center"/>
    </xf>
    <xf numFmtId="41" fontId="0" fillId="34" borderId="13" xfId="0" applyNumberFormat="1" applyFill="1" applyBorder="1" applyAlignment="1">
      <alignment horizontal="center" vertical="center"/>
    </xf>
    <xf numFmtId="41" fontId="0" fillId="35" borderId="14" xfId="0" applyNumberFormat="1" applyFill="1" applyBorder="1" applyAlignment="1">
      <alignment horizontal="center" vertical="center"/>
    </xf>
    <xf numFmtId="41" fontId="0" fillId="0" borderId="15" xfId="0" applyNumberFormat="1" applyBorder="1" applyAlignment="1">
      <alignment horizontal="center" vertical="center"/>
    </xf>
    <xf numFmtId="41" fontId="0" fillId="33" borderId="15" xfId="0" applyNumberFormat="1" applyFill="1" applyBorder="1" applyAlignment="1">
      <alignment horizontal="center" vertical="center"/>
    </xf>
    <xf numFmtId="41" fontId="0" fillId="0" borderId="16" xfId="0" applyNumberFormat="1" applyBorder="1" applyAlignment="1">
      <alignment horizontal="center" vertical="center"/>
    </xf>
    <xf numFmtId="41" fontId="0" fillId="34" borderId="17" xfId="0" applyNumberFormat="1" applyFill="1" applyBorder="1" applyAlignment="1">
      <alignment horizontal="center" vertical="center"/>
    </xf>
    <xf numFmtId="41" fontId="0" fillId="0" borderId="14" xfId="0" applyNumberFormat="1" applyBorder="1" applyAlignment="1">
      <alignment horizontal="center" vertical="center"/>
    </xf>
    <xf numFmtId="41" fontId="0" fillId="33" borderId="14" xfId="0" applyNumberFormat="1" applyFill="1" applyBorder="1" applyAlignment="1">
      <alignment horizontal="center" vertical="center"/>
    </xf>
    <xf numFmtId="41" fontId="0" fillId="0" borderId="18" xfId="0" applyNumberFormat="1" applyBorder="1" applyAlignment="1">
      <alignment horizontal="center" vertical="center"/>
    </xf>
    <xf numFmtId="41" fontId="0" fillId="34" borderId="19" xfId="0" applyNumberFormat="1" applyFill="1" applyBorder="1" applyAlignment="1">
      <alignment horizontal="center" vertical="center"/>
    </xf>
    <xf numFmtId="41" fontId="0" fillId="36" borderId="20" xfId="0" applyNumberFormat="1" applyFill="1" applyBorder="1" applyAlignment="1">
      <alignment horizontal="center" vertical="center"/>
    </xf>
    <xf numFmtId="41" fontId="0" fillId="36" borderId="21" xfId="0" applyNumberFormat="1" applyFill="1" applyBorder="1" applyAlignment="1">
      <alignment horizontal="center" vertical="center"/>
    </xf>
    <xf numFmtId="41" fontId="0" fillId="34" borderId="22" xfId="0" applyNumberFormat="1" applyFill="1" applyBorder="1" applyAlignment="1">
      <alignment horizontal="center" vertical="center"/>
    </xf>
    <xf numFmtId="41" fontId="0" fillId="36" borderId="23" xfId="0" applyNumberFormat="1" applyFill="1" applyBorder="1" applyAlignment="1">
      <alignment horizontal="center" vertical="center"/>
    </xf>
    <xf numFmtId="41" fontId="0" fillId="36" borderId="24" xfId="0" applyNumberFormat="1" applyFill="1" applyBorder="1" applyAlignment="1">
      <alignment horizontal="center" vertical="center"/>
    </xf>
    <xf numFmtId="41" fontId="0" fillId="36" borderId="25" xfId="0" applyNumberFormat="1" applyFill="1" applyBorder="1" applyAlignment="1">
      <alignment horizontal="center" vertical="center"/>
    </xf>
    <xf numFmtId="41" fontId="0" fillId="36" borderId="16" xfId="0" applyNumberFormat="1" applyFill="1" applyBorder="1" applyAlignment="1">
      <alignment horizontal="center" vertical="center"/>
    </xf>
    <xf numFmtId="41" fontId="0" fillId="36" borderId="26" xfId="0" applyNumberFormat="1" applyFill="1" applyBorder="1" applyAlignment="1">
      <alignment horizontal="center" vertical="center"/>
    </xf>
    <xf numFmtId="41" fontId="0" fillId="36" borderId="27" xfId="0" applyNumberFormat="1" applyFill="1" applyBorder="1" applyAlignment="1">
      <alignment horizontal="center" vertical="center"/>
    </xf>
    <xf numFmtId="41" fontId="0" fillId="36" borderId="28" xfId="0" applyNumberFormat="1" applyFill="1" applyBorder="1" applyAlignment="1">
      <alignment horizontal="center" vertical="center"/>
    </xf>
    <xf numFmtId="41" fontId="0" fillId="36" borderId="15" xfId="0" applyNumberFormat="1" applyFill="1" applyBorder="1" applyAlignment="1">
      <alignment horizontal="center" vertical="center"/>
    </xf>
    <xf numFmtId="41" fontId="0" fillId="36" borderId="29" xfId="0" applyNumberFormat="1" applyFill="1" applyBorder="1" applyAlignment="1">
      <alignment horizontal="center" vertical="center"/>
    </xf>
    <xf numFmtId="41" fontId="0" fillId="36" borderId="30" xfId="0" applyNumberFormat="1" applyFill="1" applyBorder="1" applyAlignment="1">
      <alignment horizontal="center" vertical="center"/>
    </xf>
    <xf numFmtId="41" fontId="0" fillId="36" borderId="31" xfId="0" applyNumberFormat="1" applyFill="1" applyBorder="1" applyAlignment="1">
      <alignment horizontal="center" vertical="center"/>
    </xf>
    <xf numFmtId="41" fontId="0" fillId="34" borderId="32" xfId="0" applyNumberFormat="1" applyFill="1" applyBorder="1" applyAlignment="1">
      <alignment horizontal="center" vertical="center"/>
    </xf>
    <xf numFmtId="41" fontId="0" fillId="36" borderId="33" xfId="0" applyNumberFormat="1" applyFill="1" applyBorder="1" applyAlignment="1">
      <alignment horizontal="center" vertical="center"/>
    </xf>
    <xf numFmtId="41" fontId="0" fillId="36" borderId="34" xfId="0" applyNumberFormat="1" applyFill="1" applyBorder="1" applyAlignment="1">
      <alignment horizontal="center" vertical="center"/>
    </xf>
    <xf numFmtId="41" fontId="0" fillId="36" borderId="18" xfId="0" applyNumberFormat="1" applyFill="1" applyBorder="1" applyAlignment="1">
      <alignment horizontal="center" vertical="center"/>
    </xf>
    <xf numFmtId="41" fontId="0" fillId="33" borderId="26" xfId="0" applyNumberFormat="1" applyFill="1" applyBorder="1" applyAlignment="1">
      <alignment horizontal="center" vertical="center"/>
    </xf>
    <xf numFmtId="41" fontId="0" fillId="36" borderId="35" xfId="0" applyNumberFormat="1" applyFill="1" applyBorder="1" applyAlignment="1">
      <alignment horizontal="center" vertical="center"/>
    </xf>
    <xf numFmtId="41" fontId="0" fillId="36" borderId="36" xfId="0" applyNumberFormat="1" applyFill="1" applyBorder="1" applyAlignment="1">
      <alignment horizontal="center" vertical="center"/>
    </xf>
    <xf numFmtId="41" fontId="0" fillId="36" borderId="37" xfId="0" applyNumberFormat="1" applyFill="1" applyBorder="1" applyAlignment="1">
      <alignment horizontal="center" vertical="center"/>
    </xf>
    <xf numFmtId="41" fontId="0" fillId="34" borderId="38" xfId="0" applyNumberFormat="1" applyFill="1" applyBorder="1" applyAlignment="1">
      <alignment horizontal="center" vertical="center"/>
    </xf>
    <xf numFmtId="41" fontId="0" fillId="34" borderId="39" xfId="0" applyNumberFormat="1" applyFill="1" applyBorder="1" applyAlignment="1">
      <alignment horizontal="center" vertical="center"/>
    </xf>
    <xf numFmtId="41" fontId="0" fillId="34" borderId="40" xfId="0" applyNumberFormat="1" applyFill="1" applyBorder="1" applyAlignment="1">
      <alignment horizontal="center" vertical="center"/>
    </xf>
    <xf numFmtId="41" fontId="0" fillId="34" borderId="41" xfId="0" applyNumberFormat="1" applyFill="1" applyBorder="1" applyAlignment="1">
      <alignment horizontal="center" vertical="center"/>
    </xf>
    <xf numFmtId="41" fontId="0" fillId="33" borderId="41" xfId="0" applyNumberFormat="1" applyFill="1" applyBorder="1" applyAlignment="1">
      <alignment horizontal="center" vertical="center"/>
    </xf>
    <xf numFmtId="41" fontId="0" fillId="34" borderId="42" xfId="0" applyNumberFormat="1" applyFill="1" applyBorder="1" applyAlignment="1">
      <alignment horizontal="center" vertical="center"/>
    </xf>
    <xf numFmtId="0" fontId="5" fillId="33" borderId="43" xfId="0" applyFont="1" applyFill="1" applyBorder="1" applyAlignment="1">
      <alignment horizontal="center" vertical="center"/>
    </xf>
    <xf numFmtId="0" fontId="5" fillId="33" borderId="44" xfId="0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8" fillId="33" borderId="44" xfId="0" applyFont="1" applyFill="1" applyBorder="1" applyAlignment="1">
      <alignment horizontal="center" vertical="center"/>
    </xf>
    <xf numFmtId="0" fontId="7" fillId="33" borderId="44" xfId="0" applyFont="1" applyFill="1" applyBorder="1" applyAlignment="1">
      <alignment horizontal="center" vertical="center"/>
    </xf>
    <xf numFmtId="0" fontId="9" fillId="37" borderId="45" xfId="0" applyFont="1" applyFill="1" applyBorder="1" applyAlignment="1">
      <alignment horizontal="right"/>
    </xf>
    <xf numFmtId="0" fontId="9" fillId="37" borderId="46" xfId="0" applyFont="1" applyFill="1" applyBorder="1" applyAlignment="1">
      <alignment horizontal="center" vertical="center"/>
    </xf>
    <xf numFmtId="0" fontId="9" fillId="37" borderId="45" xfId="0" applyFont="1" applyFill="1" applyBorder="1" applyAlignment="1">
      <alignment horizontal="left"/>
    </xf>
    <xf numFmtId="0" fontId="9" fillId="34" borderId="45" xfId="0" applyFont="1" applyFill="1" applyBorder="1" applyAlignment="1">
      <alignment horizontal="right"/>
    </xf>
    <xf numFmtId="0" fontId="9" fillId="34" borderId="46" xfId="0" applyFont="1" applyFill="1" applyBorder="1" applyAlignment="1">
      <alignment horizontal="center" vertical="center"/>
    </xf>
    <xf numFmtId="0" fontId="9" fillId="34" borderId="45" xfId="0" applyFont="1" applyFill="1" applyBorder="1" applyAlignment="1">
      <alignment horizontal="left"/>
    </xf>
    <xf numFmtId="0" fontId="9" fillId="33" borderId="45" xfId="0" applyFont="1" applyFill="1" applyBorder="1" applyAlignment="1">
      <alignment horizontal="left"/>
    </xf>
    <xf numFmtId="0" fontId="9" fillId="33" borderId="46" xfId="0" applyFont="1" applyFill="1" applyBorder="1" applyAlignment="1">
      <alignment horizontal="center" vertical="center"/>
    </xf>
    <xf numFmtId="41" fontId="0" fillId="38" borderId="0" xfId="0" applyNumberFormat="1" applyFill="1" applyAlignment="1">
      <alignment horizontal="center" vertical="center"/>
    </xf>
    <xf numFmtId="177" fontId="9" fillId="34" borderId="45" xfId="0" applyNumberFormat="1" applyFont="1" applyFill="1" applyBorder="1" applyAlignment="1">
      <alignment horizontal="center"/>
    </xf>
    <xf numFmtId="177" fontId="9" fillId="37" borderId="45" xfId="0" applyNumberFormat="1" applyFont="1" applyFill="1" applyBorder="1" applyAlignment="1">
      <alignment horizontal="center"/>
    </xf>
    <xf numFmtId="177" fontId="9" fillId="39" borderId="45" xfId="0" applyNumberFormat="1" applyFont="1" applyFill="1" applyBorder="1" applyAlignment="1">
      <alignment horizontal="center"/>
    </xf>
    <xf numFmtId="0" fontId="9" fillId="39" borderId="45" xfId="0" applyFont="1" applyFill="1" applyBorder="1" applyAlignment="1">
      <alignment horizontal="left"/>
    </xf>
    <xf numFmtId="0" fontId="9" fillId="38" borderId="45" xfId="0" applyFont="1" applyFill="1" applyBorder="1" applyAlignment="1">
      <alignment horizontal="center"/>
    </xf>
    <xf numFmtId="177" fontId="9" fillId="38" borderId="45" xfId="0" applyNumberFormat="1" applyFont="1" applyFill="1" applyBorder="1" applyAlignment="1">
      <alignment horizontal="center"/>
    </xf>
    <xf numFmtId="0" fontId="9" fillId="38" borderId="45" xfId="0" applyFont="1" applyFill="1" applyBorder="1" applyAlignment="1">
      <alignment horizontal="right"/>
    </xf>
    <xf numFmtId="0" fontId="9" fillId="38" borderId="45" xfId="0" applyNumberFormat="1" applyFont="1" applyFill="1" applyBorder="1" applyAlignment="1">
      <alignment horizontal="center"/>
    </xf>
    <xf numFmtId="0" fontId="9" fillId="38" borderId="45" xfId="0" applyFont="1" applyFill="1" applyBorder="1" applyAlignment="1">
      <alignment horizontal="left"/>
    </xf>
    <xf numFmtId="0" fontId="9" fillId="0" borderId="45" xfId="0" applyFont="1" applyFill="1" applyBorder="1" applyAlignment="1">
      <alignment horizontal="right"/>
    </xf>
    <xf numFmtId="0" fontId="9" fillId="0" borderId="46" xfId="0" applyFont="1" applyFill="1" applyBorder="1" applyAlignment="1">
      <alignment horizontal="center" vertical="center"/>
    </xf>
    <xf numFmtId="0" fontId="9" fillId="0" borderId="45" xfId="0" applyNumberFormat="1" applyFont="1" applyFill="1" applyBorder="1" applyAlignment="1">
      <alignment horizontal="center"/>
    </xf>
    <xf numFmtId="0" fontId="9" fillId="0" borderId="45" xfId="0" applyFont="1" applyFill="1" applyBorder="1" applyAlignment="1">
      <alignment horizontal="left"/>
    </xf>
    <xf numFmtId="0" fontId="9" fillId="0" borderId="45" xfId="0" applyFont="1" applyFill="1" applyBorder="1" applyAlignment="1">
      <alignment horizontal="center"/>
    </xf>
    <xf numFmtId="0" fontId="10" fillId="0" borderId="45" xfId="0" applyNumberFormat="1" applyFont="1" applyFill="1" applyBorder="1" applyAlignment="1">
      <alignment horizontal="center"/>
    </xf>
    <xf numFmtId="0" fontId="10" fillId="38" borderId="45" xfId="0" applyNumberFormat="1" applyFont="1" applyFill="1" applyBorder="1" applyAlignment="1">
      <alignment horizontal="center"/>
    </xf>
    <xf numFmtId="0" fontId="9" fillId="33" borderId="45" xfId="0" applyFont="1" applyFill="1" applyBorder="1" applyAlignment="1">
      <alignment horizontal="right"/>
    </xf>
    <xf numFmtId="0" fontId="11" fillId="33" borderId="45" xfId="0" applyNumberFormat="1" applyFont="1" applyFill="1" applyBorder="1" applyAlignment="1">
      <alignment horizontal="center"/>
    </xf>
    <xf numFmtId="12" fontId="0" fillId="0" borderId="0" xfId="0" applyNumberFormat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11" fillId="40" borderId="44" xfId="0" applyFont="1" applyFill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12" fillId="33" borderId="47" xfId="0" applyNumberFormat="1" applyFont="1" applyFill="1" applyBorder="1" applyAlignment="1">
      <alignment horizontal="center" vertical="center"/>
    </xf>
    <xf numFmtId="0" fontId="12" fillId="0" borderId="47" xfId="0" applyNumberFormat="1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12" fillId="33" borderId="47" xfId="0" quotePrefix="1" applyNumberFormat="1" applyFont="1" applyFill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33" borderId="44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/>
    </xf>
    <xf numFmtId="0" fontId="15" fillId="0" borderId="43" xfId="1" applyFont="1" applyFill="1" applyBorder="1" applyAlignment="1">
      <alignment horizontal="center" vertical="center"/>
    </xf>
    <xf numFmtId="0" fontId="15" fillId="33" borderId="45" xfId="1" applyFont="1" applyFill="1" applyBorder="1" applyAlignment="1">
      <alignment horizontal="center" vertical="center"/>
    </xf>
    <xf numFmtId="0" fontId="15" fillId="33" borderId="43" xfId="1" applyFont="1" applyFill="1" applyBorder="1" applyAlignment="1">
      <alignment horizontal="center" vertical="center"/>
    </xf>
    <xf numFmtId="0" fontId="8" fillId="0" borderId="48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</cellXfs>
  <cellStyles count="1157">
    <cellStyle name=" FY96" xfId="2"/>
    <cellStyle name="_2001.7.30" xfId="3"/>
    <cellStyle name="_2001.7.30_1" xfId="4"/>
    <cellStyle name="_2001.7.30_1_주간서열분석" xfId="5"/>
    <cellStyle name="_2001.7.30_2" xfId="6"/>
    <cellStyle name="_2001.7.30_2_주간서열분석" xfId="7"/>
    <cellStyle name="_2001.7.30_3" xfId="8"/>
    <cellStyle name="_2001.7.30_3_주간서열분석" xfId="9"/>
    <cellStyle name="_2001.7.30_주간서열분석" xfId="10"/>
    <cellStyle name="_2001.8.8" xfId="11"/>
    <cellStyle name="_2001.8.8_1" xfId="12"/>
    <cellStyle name="_2001.8.8_1_주간서열분석" xfId="13"/>
    <cellStyle name="_2001.8.8_2" xfId="14"/>
    <cellStyle name="_2001.8.8_3" xfId="15"/>
    <cellStyle name="_2001.8.8_3_주간서열분석" xfId="16"/>
    <cellStyle name="_2001.8.8_4" xfId="17"/>
    <cellStyle name="_2001.8.8_4_주간서열분석" xfId="18"/>
    <cellStyle name="_2001.8.8_주간서열분석" xfId="19"/>
    <cellStyle name="_A REST LINE 생산계획" xfId="20"/>
    <cellStyle name="_A REST LINE 생산계획_1" xfId="21"/>
    <cellStyle name="_A REST LINE 생산계획_2" xfId="22"/>
    <cellStyle name="_A REST LINE 생산계획_3" xfId="23"/>
    <cellStyle name="_A1 04MY 당사잔량(일일상세분)" xfId="24"/>
    <cellStyle name="_A1 04MY 당사잔량(일일상세분)_1" xfId="25"/>
    <cellStyle name="_A1 04MY 당사잔량(일일상세분)_2" xfId="26"/>
    <cellStyle name="_A1 04MY 당사잔량(일일상세분)_3" xfId="27"/>
    <cellStyle name="_COLD 일일생산계획(4-17)" xfId="28"/>
    <cellStyle name="_COLD 일일생산계획(4-17)_1" xfId="29"/>
    <cellStyle name="_COLD 일일생산계획(4-17)_1_주간서열분석" xfId="30"/>
    <cellStyle name="_COLD 일일생산계획(4-17)_2" xfId="31"/>
    <cellStyle name="_COLD 일일생산계획(4-17)_2_주간서열분석" xfId="32"/>
    <cellStyle name="_COLD 일일생산계획(4-17)_3" xfId="33"/>
    <cellStyle name="_COLD 일일생산계획(4-17)_3_주간서열분석" xfId="34"/>
    <cellStyle name="_COLD 일일생산계획(4-17)_주간서열분석" xfId="35"/>
    <cellStyle name="_COLD 일일생산계획(4-25)" xfId="36"/>
    <cellStyle name="_COLD 일일생산계획(4-25)_1" xfId="37"/>
    <cellStyle name="_COLD 일일생산계획(4-25)_1_주간서열분석" xfId="38"/>
    <cellStyle name="_COLD 일일생산계획(4-25)_2" xfId="39"/>
    <cellStyle name="_COLD 일일생산계획(4-25)_2_주간서열분석" xfId="40"/>
    <cellStyle name="_COLD 일일생산계획(4-25)_3" xfId="41"/>
    <cellStyle name="_COLD 일일생산계획(4-25)_주간서열분석" xfId="42"/>
    <cellStyle name="_COLD 일일생산계획333333" xfId="43"/>
    <cellStyle name="_COLD 일일생산계획333333_1" xfId="44"/>
    <cellStyle name="_COLD 일일생산계획333333_1_주간서열분석" xfId="45"/>
    <cellStyle name="_COLD 일일생산계획333333_2" xfId="46"/>
    <cellStyle name="_COLD 일일생산계획333333_2_주간서열분석" xfId="47"/>
    <cellStyle name="_COLD 일일생산계획333333_3" xfId="48"/>
    <cellStyle name="_COLD 일일생산계획333333_3_주간서열분석" xfId="49"/>
    <cellStyle name="_COLD 일일생산계획333333_주간서열분석" xfId="50"/>
    <cellStyle name="_HMC서열분석-2006년9월2일부터최종" xfId="51"/>
    <cellStyle name="_HOT PAD 주간생산계획_12월27일" xfId="52"/>
    <cellStyle name="_HOT 일일생산계획 (5-25)-2차확정..." xfId="53"/>
    <cellStyle name="_HOT 일일생산계획 (5-25)-2차확정..._1" xfId="54"/>
    <cellStyle name="_HOT 일일생산계획 (5-25)-2차확정..._2" xfId="55"/>
    <cellStyle name="_HOT 일일생산계획 (5-25)-2차확정..._3" xfId="56"/>
    <cellStyle name="_HOT 일일생산계획 (5-25)-2차확정..._4" xfId="57"/>
    <cellStyle name="_HOT 일일생산계획(01-10)-확정" xfId="58"/>
    <cellStyle name="_HOT 일일생산계획(01-10)-확정_1" xfId="59"/>
    <cellStyle name="_HOT 일일생산계획(01-10)-확정_2" xfId="60"/>
    <cellStyle name="_HOT 일일생산계획(01-10)-확정_3" xfId="61"/>
    <cellStyle name="_HOT 일일생산계획(01-14)-확정" xfId="62"/>
    <cellStyle name="_HOT 일일생산계획(01-14)-확정_1" xfId="63"/>
    <cellStyle name="_HOT 일일생산계획(01-14)-확정_2" xfId="64"/>
    <cellStyle name="_HOT 일일생산계획(01-14)-확정_3" xfId="65"/>
    <cellStyle name="_HOT 일일생산계획(01-14)-확정_4" xfId="66"/>
    <cellStyle name="_HOT 일일생산계획(01-18)-확정" xfId="67"/>
    <cellStyle name="_HOT 일일생산계획(01-18)-확정_1" xfId="68"/>
    <cellStyle name="_HOT 일일생산계획(01-18)-확정_2" xfId="69"/>
    <cellStyle name="_HOT 일일생산계획(01-18)-확정_3" xfId="70"/>
    <cellStyle name="_HOT 일일생산계획(01-19)-확정" xfId="71"/>
    <cellStyle name="_HOT 일일생산계획(01-19)-확정_1" xfId="72"/>
    <cellStyle name="_HOT 일일생산계획(01-19)-확정_2" xfId="73"/>
    <cellStyle name="_HOT 일일생산계획(01-19)-확정_3" xfId="74"/>
    <cellStyle name="_HOT 일일생산계획(01-21)-확정" xfId="75"/>
    <cellStyle name="_HOT 일일생산계획(01-21)-확정_1" xfId="76"/>
    <cellStyle name="_HOT 일일생산계획(01-21)-확정_2" xfId="77"/>
    <cellStyle name="_HOT 일일생산계획(01-21)-확정_3" xfId="78"/>
    <cellStyle name="_HOT 일일생산계획(01-28)-확정" xfId="79"/>
    <cellStyle name="_HOT 일일생산계획(01-28)-확정_1" xfId="80"/>
    <cellStyle name="_HOT 일일생산계획(01-28)-확정_2" xfId="81"/>
    <cellStyle name="_HOT 일일생산계획(01-28)-확정_3" xfId="82"/>
    <cellStyle name="_HOT 일일생산계획(01-28)-확정_4" xfId="83"/>
    <cellStyle name="_HOT 일일생산계획(01-31)-확정" xfId="84"/>
    <cellStyle name="_HOT 일일생산계획(01-31)-확정_1" xfId="85"/>
    <cellStyle name="_HOT 일일생산계획(01-31)-확정_2" xfId="86"/>
    <cellStyle name="_HOT 일일생산계획(01-31)-확정_3" xfId="87"/>
    <cellStyle name="_HOT 일일생산계획(02-03)-확정" xfId="88"/>
    <cellStyle name="_HOT 일일생산계획(02-03)-확정_1" xfId="89"/>
    <cellStyle name="_HOT 일일생산계획(02-03)-확정_2" xfId="90"/>
    <cellStyle name="_HOT 일일생산계획(02-03)-확정_3" xfId="91"/>
    <cellStyle name="_HOT 일일생산계획(02-03)-확정_4" xfId="92"/>
    <cellStyle name="_HOT 일일생산계획(02-04)-확정" xfId="93"/>
    <cellStyle name="_HOT 일일생산계획(02-04)-확정_1" xfId="94"/>
    <cellStyle name="_HOT 일일생산계획(02-04)-확정_2" xfId="95"/>
    <cellStyle name="_HOT 일일생산계획(02-04)-확정_3" xfId="96"/>
    <cellStyle name="_HOT 일일생산계획(02-05)-확정" xfId="97"/>
    <cellStyle name="_HOT 일일생산계획(02-05)-확정_1" xfId="98"/>
    <cellStyle name="_HOT 일일생산계획(02-05)-확정_2" xfId="99"/>
    <cellStyle name="_HOT 일일생산계획(02-05)-확정_3" xfId="100"/>
    <cellStyle name="_HOT 일일생산계획(02-18)-확정" xfId="101"/>
    <cellStyle name="_HOT 일일생산계획(02-18)-확정_1" xfId="102"/>
    <cellStyle name="_HOT 일일생산계획(02-18)-확정_2" xfId="103"/>
    <cellStyle name="_HOT 일일생산계획(02-18)-확정_3" xfId="104"/>
    <cellStyle name="_HOT 일일생산계획(03-17)-1차확정" xfId="105"/>
    <cellStyle name="_HOT 일일생산계획(03-17)-1차확정_1" xfId="106"/>
    <cellStyle name="_HOT 일일생산계획(03-17)-1차확정_2" xfId="107"/>
    <cellStyle name="_HOT 일일생산계획(03-17)-1차확정_3" xfId="108"/>
    <cellStyle name="_HOT 일일생산계획(03-18)-2차확정" xfId="109"/>
    <cellStyle name="_HOT 일일생산계획(03-18)-2차확정_1" xfId="110"/>
    <cellStyle name="_HOT 일일생산계획(03-18)-2차확정_2" xfId="111"/>
    <cellStyle name="_HOT 일일생산계획(03-18)-2차확정_3" xfId="112"/>
    <cellStyle name="_HOT 일일생산계획(03-28)-2차확정" xfId="113"/>
    <cellStyle name="_HOT 일일생산계획(03-28)-2차확정_1" xfId="114"/>
    <cellStyle name="_HOT 일일생산계획(03-28)-2차확정_2" xfId="115"/>
    <cellStyle name="_HOT 일일생산계획(03-28)-2차확정_3" xfId="116"/>
    <cellStyle name="_HOT 일일생산계획(05-24)-1차확정" xfId="117"/>
    <cellStyle name="_HOT 일일생산계획(05-24)-1차확정_1" xfId="118"/>
    <cellStyle name="_HOT 일일생산계획(05-24)-1차확정_2" xfId="119"/>
    <cellStyle name="_HOT 일일생산계획(05-24)-1차확정_3" xfId="120"/>
    <cellStyle name="_HOT 일일생산계획(10-02)" xfId="121"/>
    <cellStyle name="_HOT 일일생산계획(10-02)_1" xfId="122"/>
    <cellStyle name="_HOT 일일생산계획(10-02)_2" xfId="123"/>
    <cellStyle name="_HOT 일일생산계획(10-02)_3" xfId="124"/>
    <cellStyle name="_HOT 일일생산계획(10-07)" xfId="125"/>
    <cellStyle name="_HOT 일일생산계획(10-07)_1" xfId="126"/>
    <cellStyle name="_HOT 일일생산계획(10-07)_2" xfId="127"/>
    <cellStyle name="_HOT 일일생산계획(10-07)_3" xfId="128"/>
    <cellStyle name="_HOT 일일생산계획(10-07)_4" xfId="129"/>
    <cellStyle name="_HOT 일일생산계획(10-17)" xfId="130"/>
    <cellStyle name="_HOT 일일생산계획(10-17)_1" xfId="131"/>
    <cellStyle name="_HOT 일일생산계획(10-17)_2" xfId="132"/>
    <cellStyle name="_HOT 일일생산계획(10-17)_3" xfId="133"/>
    <cellStyle name="_HOT 일일생산계획(10-17)_4" xfId="134"/>
    <cellStyle name="_HOT 일일생산계획(10-24)" xfId="135"/>
    <cellStyle name="_HOT 일일생산계획(10-24)_1" xfId="136"/>
    <cellStyle name="_HOT 일일생산계획(10-24)_2" xfId="137"/>
    <cellStyle name="_HOT 일일생산계획(10-24)_3" xfId="138"/>
    <cellStyle name="_HOT 일일생산계획(10-24)_4" xfId="139"/>
    <cellStyle name="_HOT 일일생산계획(11-05)-수정확정" xfId="140"/>
    <cellStyle name="_HOT 일일생산계획(11-05)-수정확정_1" xfId="141"/>
    <cellStyle name="_HOT 일일생산계획(11-05)-수정확정_2" xfId="142"/>
    <cellStyle name="_HOT 일일생산계획(11-05)-수정확정_3" xfId="143"/>
    <cellStyle name="_HOT 일일생산계획(11-07)" xfId="144"/>
    <cellStyle name="_HOT 일일생산계획(11-07)_1" xfId="145"/>
    <cellStyle name="_HOT 일일생산계획(11-07)_2" xfId="146"/>
    <cellStyle name="_HOT 일일생산계획(11-07)_3" xfId="147"/>
    <cellStyle name="_HOT 일일생산계획(11-08)-확정" xfId="148"/>
    <cellStyle name="_HOT 일일생산계획(11-08)-확정_1" xfId="149"/>
    <cellStyle name="_HOT 일일생산계획(11-08)-확정_2" xfId="150"/>
    <cellStyle name="_HOT 일일생산계획(11-08)-확정_3" xfId="151"/>
    <cellStyle name="_HOT 일일생산계획(11-18)" xfId="152"/>
    <cellStyle name="_HOT 일일생산계획(11-18)_1" xfId="153"/>
    <cellStyle name="_HOT 일일생산계획(11-18)_2" xfId="154"/>
    <cellStyle name="_HOT 일일생산계획(11-18)_3" xfId="155"/>
    <cellStyle name="_HOT 일일생산계획(11-21)" xfId="156"/>
    <cellStyle name="_HOT 일일생산계획(11-21)_1" xfId="157"/>
    <cellStyle name="_HOT 일일생산계획(11-21)_2" xfId="158"/>
    <cellStyle name="_HOT 일일생산계획(11-21)_3" xfId="159"/>
    <cellStyle name="_HOT 일일생산계획(11-22)" xfId="160"/>
    <cellStyle name="_HOT 일일생산계획(11-22)_1" xfId="161"/>
    <cellStyle name="_HOT 일일생산계획(11-22)_2" xfId="162"/>
    <cellStyle name="_HOT 일일생산계획(11-22)_3" xfId="163"/>
    <cellStyle name="_HOT 일일생산계획(11-24)" xfId="164"/>
    <cellStyle name="_HOT 일일생산계획(11-24)_1" xfId="165"/>
    <cellStyle name="_HOT 일일생산계획(11-24)_2" xfId="166"/>
    <cellStyle name="_HOT 일일생산계획(11-24)_3" xfId="167"/>
    <cellStyle name="_HOT 일일생산계획(11-24)_4" xfId="168"/>
    <cellStyle name="_HOT 일일생산계획(11-25)" xfId="169"/>
    <cellStyle name="_HOT 일일생산계획(11-25)_1" xfId="170"/>
    <cellStyle name="_HOT 일일생산계획(11-25)_2" xfId="171"/>
    <cellStyle name="_HOT 일일생산계획(11-25)_3" xfId="172"/>
    <cellStyle name="_HOT 일일생산계획(11-26)" xfId="173"/>
    <cellStyle name="_HOT 일일생산계획(11-26)_1" xfId="174"/>
    <cellStyle name="_HOT 일일생산계획(11-26)_2" xfId="175"/>
    <cellStyle name="_HOT 일일생산계획(11-26)_3" xfId="176"/>
    <cellStyle name="_HOT 일일생산계획(12-02)-확정" xfId="177"/>
    <cellStyle name="_HOT 일일생산계획(12-02)-확정_1" xfId="178"/>
    <cellStyle name="_HOT 일일생산계획(12-02)-확정_2" xfId="179"/>
    <cellStyle name="_HOT 일일생산계획(12-02)-확정_3" xfId="180"/>
    <cellStyle name="_HOT 일일생산계획(12-13)-확정" xfId="181"/>
    <cellStyle name="_HOT 일일생산계획(12-13)-확정_1" xfId="182"/>
    <cellStyle name="_HOT 일일생산계획(12-13)-확정_2" xfId="183"/>
    <cellStyle name="_HOT 일일생산계획(12-13)-확정_3" xfId="184"/>
    <cellStyle name="_HOT 일일생산계획(12-24)-확정" xfId="185"/>
    <cellStyle name="_HOT 일일생산계획(12-24)-확정_1" xfId="186"/>
    <cellStyle name="_HOT 일일생산계획(12-24)-확정_2" xfId="187"/>
    <cellStyle name="_HOT 일일생산계획(12-24)-확정_3" xfId="188"/>
    <cellStyle name="_HOT 일일생산계획(12-24)-확정_4" xfId="189"/>
    <cellStyle name="_HOT 일일생산계획(3-11)" xfId="190"/>
    <cellStyle name="_HOT 일일생산계획(3-11)_1" xfId="191"/>
    <cellStyle name="_HOT 일일생산계획(3-11)_2" xfId="192"/>
    <cellStyle name="_HOT 일일생산계획(3-11)_3" xfId="193"/>
    <cellStyle name="_HOT 일일생산계획(4-16)" xfId="194"/>
    <cellStyle name="_HOT 일일생산계획(4-16)_1" xfId="195"/>
    <cellStyle name="_HOT 일일생산계획(4-16)_1_주간서열분석" xfId="196"/>
    <cellStyle name="_HOT 일일생산계획(4-16)_2" xfId="197"/>
    <cellStyle name="_HOT 일일생산계획(4-16)_2_주간서열분석" xfId="198"/>
    <cellStyle name="_HOT 일일생산계획(4-16)_3" xfId="199"/>
    <cellStyle name="_HOT 일일생산계획(4-16)_3_주간서열분석" xfId="200"/>
    <cellStyle name="_HOT 일일생산계획(4-16)_주간서열분석" xfId="201"/>
    <cellStyle name="_HOT 일일생산계획(5-18)-임시" xfId="202"/>
    <cellStyle name="_HOT 일일생산계획(5-18)-임시_1" xfId="203"/>
    <cellStyle name="_HOT 일일생산계획(5-18)-임시_2" xfId="204"/>
    <cellStyle name="_HOT 일일생산계획(5-18)-임시_3" xfId="205"/>
    <cellStyle name="_HOT 일일생산계획(5-25)-임시" xfId="206"/>
    <cellStyle name="_HOT 일일생산계획(5-25)-임시_1" xfId="207"/>
    <cellStyle name="_HOT 일일생산계획(5-25)-임시_2" xfId="208"/>
    <cellStyle name="_HOT 일일생산계획(5-25)-임시_3" xfId="209"/>
    <cellStyle name="_HOT 일일생산계획(5-4)-임시" xfId="210"/>
    <cellStyle name="_HOT 일일생산계획(5-4)-임시_1" xfId="211"/>
    <cellStyle name="_HOT 일일생산계획(5-4)-임시_2" xfId="212"/>
    <cellStyle name="_HOT 일일생산계획(5-4)-임시_3" xfId="213"/>
    <cellStyle name="_HOT 일일생산계획(5-4)-임시_4" xfId="214"/>
    <cellStyle name="_HOT 일일생산계획(6-02)-임시" xfId="215"/>
    <cellStyle name="_HOT 일일생산계획(6-02)-임시_1" xfId="216"/>
    <cellStyle name="_HOT 일일생산계획(6-02)-임시_2" xfId="217"/>
    <cellStyle name="_HOT 일일생산계획(6-02)-임시_3" xfId="218"/>
    <cellStyle name="_HOT 일일생산계획(6-02)-임시_4" xfId="219"/>
    <cellStyle name="_HOT 일일생산계획(8-22)" xfId="220"/>
    <cellStyle name="_HOT 일일생산계획(8-22)_1" xfId="221"/>
    <cellStyle name="_HOT 일일생산계획(8-22)_1_주간서열분석" xfId="222"/>
    <cellStyle name="_HOT 일일생산계획(8-22)_2" xfId="223"/>
    <cellStyle name="_HOT 일일생산계획(8-22)_2_주간서열분석" xfId="224"/>
    <cellStyle name="_HOT 일일생산계획(8-22)_3" xfId="225"/>
    <cellStyle name="_HOT 일일생산계획(8-22)_3_주간서열분석" xfId="226"/>
    <cellStyle name="_HOT 일일생산계획(8-22)_주간서열분석" xfId="227"/>
    <cellStyle name="_HOT 일일생산계획(9-16)-정규" xfId="228"/>
    <cellStyle name="_HOT 일일생산계획(9-16)-정규_1" xfId="229"/>
    <cellStyle name="_HOT 일일생산계획(9-16)-정규_1_주간서열분석" xfId="230"/>
    <cellStyle name="_HOT 일일생산계획(9-16)-정규_2" xfId="231"/>
    <cellStyle name="_HOT 일일생산계획(9-16)-정규_2_주간서열분석" xfId="232"/>
    <cellStyle name="_HOT 일일생산계획(9-16)-정규_3" xfId="233"/>
    <cellStyle name="_HOT 일일생산계획(9-16)-정규_3_주간서열분석" xfId="234"/>
    <cellStyle name="_HOT 일일생산계획(9-16)-정규_주간서열분석" xfId="235"/>
    <cellStyle name="_HOT 일일생산계획(9-26)" xfId="236"/>
    <cellStyle name="_HOT 일일생산계획(9-26)_1" xfId="237"/>
    <cellStyle name="_HOT 일일생산계획(9-26)_2" xfId="238"/>
    <cellStyle name="_HOT 일일생산계획(9-26)_3" xfId="239"/>
    <cellStyle name="_HOT,COLD 일일 생산계획" xfId="240"/>
    <cellStyle name="_HOT,COLD 일일 생산계획_1" xfId="241"/>
    <cellStyle name="_HOT,COLD 일일 생산계획_1_주간서열분석" xfId="242"/>
    <cellStyle name="_HOT,COLD 일일 생산계획_2" xfId="243"/>
    <cellStyle name="_HOT,COLD 일일 생산계획_2_주간서열분석" xfId="244"/>
    <cellStyle name="_HOT,COLD 일일 생산계획_3" xfId="245"/>
    <cellStyle name="_HOT,COLD 일일 생산계획_3_주간서열분석" xfId="246"/>
    <cellStyle name="_HOT,COLD 일일 생산계획_4" xfId="247"/>
    <cellStyle name="_HOT,COLD 일일 생산계획_주간서열분석" xfId="248"/>
    <cellStyle name="_HOT,COLD 일일생산계획" xfId="249"/>
    <cellStyle name="_HOT,COLD 일일생산계획(10-18)" xfId="250"/>
    <cellStyle name="_HOT,COLD 일일생산계획(10-18)_1" xfId="251"/>
    <cellStyle name="_HOT,COLD 일일생산계획(10-18)_1_주간서열분석" xfId="252"/>
    <cellStyle name="_HOT,COLD 일일생산계획(10-18)_2" xfId="253"/>
    <cellStyle name="_HOT,COLD 일일생산계획(10-18)_2_주간서열분석" xfId="254"/>
    <cellStyle name="_HOT,COLD 일일생산계획(10-18)_3" xfId="255"/>
    <cellStyle name="_HOT,COLD 일일생산계획(10-18)_4" xfId="256"/>
    <cellStyle name="_HOT,COLD 일일생산계획(10-18)_4_주간서열분석" xfId="257"/>
    <cellStyle name="_HOT,COLD 일일생산계획(10-18)_주간서열분석" xfId="258"/>
    <cellStyle name="_HOT,COLD 일일생산계획(10-28)" xfId="259"/>
    <cellStyle name="_HOT,COLD 일일생산계획(10-28)_1" xfId="260"/>
    <cellStyle name="_HOT,COLD 일일생산계획(10-28)_1_주간서열분석" xfId="261"/>
    <cellStyle name="_HOT,COLD 일일생산계획(10-28)_2" xfId="262"/>
    <cellStyle name="_HOT,COLD 일일생산계획(10-28)_2_주간서열분석" xfId="263"/>
    <cellStyle name="_HOT,COLD 일일생산계획(10-28)_3" xfId="264"/>
    <cellStyle name="_HOT,COLD 일일생산계획(10-28)_3_주간서열분석" xfId="265"/>
    <cellStyle name="_HOT,COLD 일일생산계획(10-28)_4" xfId="266"/>
    <cellStyle name="_HOT,COLD 일일생산계획(10-28)_4_주간서열분석" xfId="267"/>
    <cellStyle name="_HOT,COLD 일일생산계획(1-10)" xfId="268"/>
    <cellStyle name="_HOT,COLD 일일생산계획(1-10)_1" xfId="269"/>
    <cellStyle name="_HOT,COLD 일일생산계획(1-10)_1_주간서열분석" xfId="270"/>
    <cellStyle name="_HOT,COLD 일일생산계획(1-10)_2" xfId="271"/>
    <cellStyle name="_HOT,COLD 일일생산계획(1-10)_2_주간서열분석" xfId="272"/>
    <cellStyle name="_HOT,COLD 일일생산계획(1-10)_3" xfId="273"/>
    <cellStyle name="_HOT,COLD 일일생산계획(1-10)_3_주간서열분석" xfId="274"/>
    <cellStyle name="_HOT,COLD 일일생산계획(1-10)_주간서열분석" xfId="275"/>
    <cellStyle name="_HOT,COLD 일일생산계획(1-11)" xfId="276"/>
    <cellStyle name="_HOT,COLD 일일생산계획(1-11)_1" xfId="277"/>
    <cellStyle name="_HOT,COLD 일일생산계획(1-11)_1_주간서열분석" xfId="278"/>
    <cellStyle name="_HOT,COLD 일일생산계획(1-11)_2" xfId="279"/>
    <cellStyle name="_HOT,COLD 일일생산계획(1-11)_3" xfId="280"/>
    <cellStyle name="_HOT,COLD 일일생산계획(1-11)_3_주간서열분석" xfId="281"/>
    <cellStyle name="_HOT,COLD 일일생산계획(1-11)_주간서열분석" xfId="282"/>
    <cellStyle name="_HOT,COLD 일일생산계획(1-11)my" xfId="283"/>
    <cellStyle name="_HOT,COLD 일일생산계획(1-11)my_1" xfId="284"/>
    <cellStyle name="_HOT,COLD 일일생산계획(1-11)my_1_주간서열분석" xfId="285"/>
    <cellStyle name="_HOT,COLD 일일생산계획(1-11)my_2" xfId="286"/>
    <cellStyle name="_HOT,COLD 일일생산계획(1-11)my_2_주간서열분석" xfId="287"/>
    <cellStyle name="_HOT,COLD 일일생산계획(1-11)my_3" xfId="288"/>
    <cellStyle name="_HOT,COLD 일일생산계획(1-11)my_3_주간서열분석" xfId="289"/>
    <cellStyle name="_HOT,COLD 일일생산계획(1-11)my_주간서열분석" xfId="290"/>
    <cellStyle name="_HOT,COLD 일일생산계획(1-12)" xfId="291"/>
    <cellStyle name="_HOT,COLD 일일생산계획(1-12)_1" xfId="292"/>
    <cellStyle name="_HOT,COLD 일일생산계획(1-12)_1_주간서열분석" xfId="293"/>
    <cellStyle name="_HOT,COLD 일일생산계획(1-12)_2" xfId="294"/>
    <cellStyle name="_HOT,COLD 일일생산계획(1-12)_2_주간서열분석" xfId="295"/>
    <cellStyle name="_HOT,COLD 일일생산계획(1-12)_3" xfId="296"/>
    <cellStyle name="_HOT,COLD 일일생산계획(1-12)_3_주간서열분석" xfId="297"/>
    <cellStyle name="_HOT,COLD 일일생산계획(1-12)_주간서열분석" xfId="298"/>
    <cellStyle name="_HOT,COLD 일일생산계획(11-3)" xfId="299"/>
    <cellStyle name="_HOT,COLD 일일생산계획(11-3)_1" xfId="300"/>
    <cellStyle name="_HOT,COLD 일일생산계획(11-3)_1_주간서열분석" xfId="301"/>
    <cellStyle name="_HOT,COLD 일일생산계획(11-3)_2" xfId="302"/>
    <cellStyle name="_HOT,COLD 일일생산계획(11-3)_2_주간서열분석" xfId="303"/>
    <cellStyle name="_HOT,COLD 일일생산계획(11-3)_3" xfId="304"/>
    <cellStyle name="_HOT,COLD 일일생산계획(11-3)_3_주간서열분석" xfId="305"/>
    <cellStyle name="_HOT,COLD 일일생산계획(11-3)_주간서열분석" xfId="306"/>
    <cellStyle name="_HOT,COLD 일일생산계획(1-16)" xfId="307"/>
    <cellStyle name="_HOT,COLD 일일생산계획(1-16)_1" xfId="308"/>
    <cellStyle name="_HOT,COLD 일일생산계획(1-16)_1_주간서열분석" xfId="309"/>
    <cellStyle name="_HOT,COLD 일일생산계획(1-16)_2" xfId="310"/>
    <cellStyle name="_HOT,COLD 일일생산계획(1-16)_3" xfId="311"/>
    <cellStyle name="_HOT,COLD 일일생산계획(1-16)_3_주간서열분석" xfId="312"/>
    <cellStyle name="_HOT,COLD 일일생산계획(1-16)_4" xfId="313"/>
    <cellStyle name="_HOT,COLD 일일생산계획(1-16)_4_주간서열분석" xfId="314"/>
    <cellStyle name="_HOT,COLD 일일생산계획(1-16)_주간서열분석" xfId="315"/>
    <cellStyle name="_HOT,COLD 일일생산계획(1-18)my" xfId="316"/>
    <cellStyle name="_HOT,COLD 일일생산계획(1-18)my_1" xfId="317"/>
    <cellStyle name="_HOT,COLD 일일생산계획(1-18)my_1_주간서열분석" xfId="318"/>
    <cellStyle name="_HOT,COLD 일일생산계획(1-18)my_2" xfId="319"/>
    <cellStyle name="_HOT,COLD 일일생산계획(1-18)my_2_주간서열분석" xfId="320"/>
    <cellStyle name="_HOT,COLD 일일생산계획(1-18)my_3" xfId="321"/>
    <cellStyle name="_HOT,COLD 일일생산계획(1-18)my_3_주간서열분석" xfId="322"/>
    <cellStyle name="_HOT,COLD 일일생산계획(1-18)my_4" xfId="323"/>
    <cellStyle name="_HOT,COLD 일일생산계획(1-18)my_4_주간서열분석" xfId="324"/>
    <cellStyle name="_HOT,COLD 일일생산계획(1-23)my" xfId="325"/>
    <cellStyle name="_HOT,COLD 일일생산계획(1-23)my_1" xfId="326"/>
    <cellStyle name="_HOT,COLD 일일생산계획(1-23)my_1_주간서열분석" xfId="327"/>
    <cellStyle name="_HOT,COLD 일일생산계획(1-23)my_2" xfId="328"/>
    <cellStyle name="_HOT,COLD 일일생산계획(1-23)my_2_주간서열분석" xfId="329"/>
    <cellStyle name="_HOT,COLD 일일생산계획(1-23)my_3" xfId="330"/>
    <cellStyle name="_HOT,COLD 일일생산계획(1-23)my_3_주간서열분석" xfId="331"/>
    <cellStyle name="_HOT,COLD 일일생산계획(1-23)my_주간서열분석" xfId="332"/>
    <cellStyle name="_HOT,COLD 일일생산계획(1-30)" xfId="333"/>
    <cellStyle name="_HOT,COLD 일일생산계획(1-30)_1" xfId="334"/>
    <cellStyle name="_HOT,COLD 일일생산계획(1-30)_1_주간서열분석" xfId="335"/>
    <cellStyle name="_HOT,COLD 일일생산계획(1-30)_2" xfId="336"/>
    <cellStyle name="_HOT,COLD 일일생산계획(1-30)_2_주간서열분석" xfId="337"/>
    <cellStyle name="_HOT,COLD 일일생산계획(1-30)_3" xfId="338"/>
    <cellStyle name="_HOT,COLD 일일생산계획(1-30)_3_주간서열분석" xfId="339"/>
    <cellStyle name="_HOT,COLD 일일생산계획(1-30)_주간서열분석" xfId="340"/>
    <cellStyle name="_HOT,COLD 일일생산계획(1-31)my" xfId="341"/>
    <cellStyle name="_HOT,COLD 일일생산계획(1-31)my_1" xfId="342"/>
    <cellStyle name="_HOT,COLD 일일생산계획(1-31)my_1_주간서열분석" xfId="343"/>
    <cellStyle name="_HOT,COLD 일일생산계획(1-31)my_2" xfId="344"/>
    <cellStyle name="_HOT,COLD 일일생산계획(1-31)my_2_주간서열분석" xfId="345"/>
    <cellStyle name="_HOT,COLD 일일생산계획(1-31)my_3" xfId="346"/>
    <cellStyle name="_HOT,COLD 일일생산계획(1-31)my_3_주간서열분석" xfId="347"/>
    <cellStyle name="_HOT,COLD 일일생산계획(1-31)my_4" xfId="348"/>
    <cellStyle name="_HOT,COLD 일일생산계획(1-31)my_주간서열분석" xfId="349"/>
    <cellStyle name="_HOT,COLD 일일생산계획(1-7)" xfId="350"/>
    <cellStyle name="_HOT,COLD 일일생산계획(1-7)_1" xfId="351"/>
    <cellStyle name="_HOT,COLD 일일생산계획(1-7)_1_주간서열분석" xfId="352"/>
    <cellStyle name="_HOT,COLD 일일생산계획(1-7)_2" xfId="353"/>
    <cellStyle name="_HOT,COLD 일일생산계획(1-7)_2_주간서열분석" xfId="354"/>
    <cellStyle name="_HOT,COLD 일일생산계획(1-7)_3" xfId="355"/>
    <cellStyle name="_HOT,COLD 일일생산계획(1-7)_3_주간서열분석" xfId="356"/>
    <cellStyle name="_HOT,COLD 일일생산계획(1-7)_주간서열분석" xfId="357"/>
    <cellStyle name="_HOT,COLD 일일생산계획(1-9)" xfId="358"/>
    <cellStyle name="_HOT,COLD 일일생산계획(1-9)_1" xfId="359"/>
    <cellStyle name="_HOT,COLD 일일생산계획(1-9)_1_주간서열분석" xfId="360"/>
    <cellStyle name="_HOT,COLD 일일생산계획(1-9)_2" xfId="361"/>
    <cellStyle name="_HOT,COLD 일일생산계획(1-9)_2_주간서열분석" xfId="362"/>
    <cellStyle name="_HOT,COLD 일일생산계획(1-9)_3" xfId="363"/>
    <cellStyle name="_HOT,COLD 일일생산계획(1-9)_3_주간서열분석" xfId="364"/>
    <cellStyle name="_HOT,COLD 일일생산계획(1-9)_주간서열분석" xfId="365"/>
    <cellStyle name="_HOT,COLD 일일생산계획(2-21)" xfId="366"/>
    <cellStyle name="_HOT,COLD 일일생산계획(2-21)_1" xfId="367"/>
    <cellStyle name="_HOT,COLD 일일생산계획(2-21)_1_주간서열분석" xfId="368"/>
    <cellStyle name="_HOT,COLD 일일생산계획(2-21)_2" xfId="369"/>
    <cellStyle name="_HOT,COLD 일일생산계획(2-21)_2_주간서열분석" xfId="370"/>
    <cellStyle name="_HOT,COLD 일일생산계획(2-21)_3" xfId="371"/>
    <cellStyle name="_HOT,COLD 일일생산계획(2-21)_3_주간서열분석" xfId="372"/>
    <cellStyle name="_HOT,COLD 일일생산계획(2-21)_4" xfId="373"/>
    <cellStyle name="_HOT,COLD 일일생산계획(2-21)_4_주간서열분석" xfId="374"/>
    <cellStyle name="_HOT,COLD 일일생산계획(2-23)" xfId="375"/>
    <cellStyle name="_HOT,COLD 일일생산계획(2-23)_1" xfId="376"/>
    <cellStyle name="_HOT,COLD 일일생산계획(2-23)_1_주간서열분석" xfId="377"/>
    <cellStyle name="_HOT,COLD 일일생산계획(2-23)_2" xfId="378"/>
    <cellStyle name="_HOT,COLD 일일생산계획(2-23)_2_주간서열분석" xfId="379"/>
    <cellStyle name="_HOT,COLD 일일생산계획(2-23)_3" xfId="380"/>
    <cellStyle name="_HOT,COLD 일일생산계획(2-23)_3_주간서열분석" xfId="381"/>
    <cellStyle name="_HOT,COLD 일일생산계획(2-23)_4" xfId="382"/>
    <cellStyle name="_HOT,COLD 일일생산계획(2-23)_4_주간서열분석" xfId="383"/>
    <cellStyle name="_HOT,COLD 일일생산계획(2-25)" xfId="384"/>
    <cellStyle name="_HOT,COLD 일일생산계획(2-25)_1" xfId="385"/>
    <cellStyle name="_HOT,COLD 일일생산계획(2-25)_1_주간서열분석" xfId="386"/>
    <cellStyle name="_HOT,COLD 일일생산계획(2-25)_2" xfId="387"/>
    <cellStyle name="_HOT,COLD 일일생산계획(2-25)_2_주간서열분석" xfId="388"/>
    <cellStyle name="_HOT,COLD 일일생산계획(2-25)_3" xfId="389"/>
    <cellStyle name="_HOT,COLD 일일생산계획(2-25)_3_주간서열분석" xfId="390"/>
    <cellStyle name="_HOT,COLD 일일생산계획(2-25)_4" xfId="391"/>
    <cellStyle name="_HOT,COLD 일일생산계획(2-25)_4_주간서열분석" xfId="392"/>
    <cellStyle name="_HOT,COLD 일일생산계획(3-6)" xfId="393"/>
    <cellStyle name="_HOT,COLD 일일생산계획(3-6)_1" xfId="394"/>
    <cellStyle name="_HOT,COLD 일일생산계획(3-6)_1_주간서열분석" xfId="395"/>
    <cellStyle name="_HOT,COLD 일일생산계획(3-6)_2" xfId="396"/>
    <cellStyle name="_HOT,COLD 일일생산계획(3-6)_2_주간서열분석" xfId="397"/>
    <cellStyle name="_HOT,COLD 일일생산계획(3-6)_3" xfId="398"/>
    <cellStyle name="_HOT,COLD 일일생산계획(3-6)_3_주간서열분석" xfId="399"/>
    <cellStyle name="_HOT,COLD 일일생산계획(9-19)" xfId="400"/>
    <cellStyle name="_HOT,COLD 일일생산계획(9-19)_1" xfId="401"/>
    <cellStyle name="_HOT,COLD 일일생산계획(9-19)_1_주간서열분석" xfId="402"/>
    <cellStyle name="_HOT,COLD 일일생산계획(9-19)_2" xfId="403"/>
    <cellStyle name="_HOT,COLD 일일생산계획(9-19)_2_주간서열분석" xfId="404"/>
    <cellStyle name="_HOT,COLD 일일생산계획(9-19)_3" xfId="405"/>
    <cellStyle name="_HOT,COLD 일일생산계획(9-19)_3_주간서열분석" xfId="406"/>
    <cellStyle name="_HOT,COLD 일일생산계획(9-19)_4" xfId="407"/>
    <cellStyle name="_HOT,COLD 일일생산계획(9-19)_4_주간서열분석" xfId="408"/>
    <cellStyle name="_HOT,COLD 일일생산계획_1" xfId="409"/>
    <cellStyle name="_HOT,COLD 일일생산계획_1_주간서열분석" xfId="410"/>
    <cellStyle name="_HOT,COLD 일일생산계획_2" xfId="411"/>
    <cellStyle name="_HOT,COLD 일일생산계획_2_주간서열분석" xfId="412"/>
    <cellStyle name="_HOT,COLD 일일생산계획_3" xfId="413"/>
    <cellStyle name="_HOT,COLD 일일생산계획_3_주간서열분석" xfId="414"/>
    <cellStyle name="_HOT,COLD 일일생산계획_4" xfId="415"/>
    <cellStyle name="_HOT,COLD 일일생산계획_주간서열분석" xfId="416"/>
    <cellStyle name="_HOT,COLD 일일생산일보" xfId="417"/>
    <cellStyle name="_HOT,COLD 일일생산일보(11-25)" xfId="418"/>
    <cellStyle name="_HOT,COLD 일일생산일보(11-25)_1" xfId="419"/>
    <cellStyle name="_HOT,COLD 일일생산일보(11-25)_1_주간서열분석" xfId="420"/>
    <cellStyle name="_HOT,COLD 일일생산일보(11-25)_2" xfId="421"/>
    <cellStyle name="_HOT,COLD 일일생산일보(11-25)_2_주간서열분석" xfId="422"/>
    <cellStyle name="_HOT,COLD 일일생산일보(11-25)_3" xfId="423"/>
    <cellStyle name="_HOT,COLD 일일생산일보(11-25)_3_주간서열분석" xfId="424"/>
    <cellStyle name="_HOT,COLD 일일생산일보(11-25)_주간서열분석" xfId="425"/>
    <cellStyle name="_HOT,COLD 일일생산일보(3-22)" xfId="426"/>
    <cellStyle name="_HOT,COLD 일일생산일보(3-22)_1" xfId="427"/>
    <cellStyle name="_HOT,COLD 일일생산일보(3-22)_1_주간서열분석" xfId="428"/>
    <cellStyle name="_HOT,COLD 일일생산일보(3-22)_2" xfId="429"/>
    <cellStyle name="_HOT,COLD 일일생산일보(3-22)_2_주간서열분석" xfId="430"/>
    <cellStyle name="_HOT,COLD 일일생산일보(3-22)_3" xfId="431"/>
    <cellStyle name="_HOT,COLD 일일생산일보(3-22)_3_주간서열분석" xfId="432"/>
    <cellStyle name="_HOT,COLD 일일생산일보(3-22)_4" xfId="433"/>
    <cellStyle name="_HOT,COLD 일일생산일보(3-22)_4_주간서열분석" xfId="434"/>
    <cellStyle name="_HOT,COLD 일일생산일보_1" xfId="435"/>
    <cellStyle name="_HOT,COLD 일일생산일보_1_주간서열분석" xfId="436"/>
    <cellStyle name="_HOT,COLD 일일생산일보_2" xfId="437"/>
    <cellStyle name="_HOT,COLD 일일생산일보_2_주간서열분석" xfId="438"/>
    <cellStyle name="_HOT,COLD 일일생산일보_3" xfId="439"/>
    <cellStyle name="_HOT,COLD 일일생산일보_3_주간서열분석" xfId="440"/>
    <cellStyle name="_HOT,COLD 일일생산일보_4" xfId="441"/>
    <cellStyle name="_HOT,COLD 일일생산일보_주간서열분석" xfId="442"/>
    <cellStyle name="_LZ_03MY생산일보_2차" xfId="443"/>
    <cellStyle name="_LZLX출하지시서2월" xfId="444"/>
    <cellStyle name="_PAD주간생산계획(A12차개정후)_11월07일" xfId="445"/>
    <cellStyle name="_출하지시_QS9000" xfId="446"/>
    <cellStyle name="°iA¤Aa·A2_10¿u2WA¸ºI " xfId="447"/>
    <cellStyle name="0뾍R_x0005_?뾍b_x0005_" xfId="448"/>
    <cellStyle name="20% - 강조색1 2" xfId="449"/>
    <cellStyle name="20% - 강조색1 2 2" xfId="450"/>
    <cellStyle name="20% - 강조색1 2 3" xfId="451"/>
    <cellStyle name="20% - 강조색1 3" xfId="452"/>
    <cellStyle name="20% - 강조색1 4" xfId="453"/>
    <cellStyle name="20% - 강조색2 2" xfId="454"/>
    <cellStyle name="20% - 강조색2 2 2" xfId="455"/>
    <cellStyle name="20% - 강조색2 2 3" xfId="456"/>
    <cellStyle name="20% - 강조색2 3" xfId="457"/>
    <cellStyle name="20% - 강조색2 4" xfId="458"/>
    <cellStyle name="20% - 강조색3 2" xfId="459"/>
    <cellStyle name="20% - 강조색3 2 2" xfId="460"/>
    <cellStyle name="20% - 강조색3 2 3" xfId="461"/>
    <cellStyle name="20% - 강조색3 3" xfId="462"/>
    <cellStyle name="20% - 강조색3 4" xfId="463"/>
    <cellStyle name="20% - 강조색4 2" xfId="464"/>
    <cellStyle name="20% - 강조색4 2 2" xfId="465"/>
    <cellStyle name="20% - 강조색4 2 3" xfId="466"/>
    <cellStyle name="20% - 강조색4 3" xfId="467"/>
    <cellStyle name="20% - 강조색4 4" xfId="468"/>
    <cellStyle name="20% - 강조색5 2" xfId="469"/>
    <cellStyle name="20% - 강조색5 2 2" xfId="470"/>
    <cellStyle name="20% - 강조색5 2 3" xfId="471"/>
    <cellStyle name="20% - 강조색5 3" xfId="472"/>
    <cellStyle name="20% - 강조색5 4" xfId="473"/>
    <cellStyle name="20% - 강조색6 2" xfId="474"/>
    <cellStyle name="20% - 강조색6 2 2" xfId="475"/>
    <cellStyle name="20% - 강조색6 2 3" xfId="476"/>
    <cellStyle name="20% - 강조색6 3" xfId="477"/>
    <cellStyle name="20% - 강조색6 4" xfId="478"/>
    <cellStyle name="40% - 강조색1 2" xfId="479"/>
    <cellStyle name="40% - 강조색1 2 2" xfId="480"/>
    <cellStyle name="40% - 강조색1 2 3" xfId="481"/>
    <cellStyle name="40% - 강조색1 3" xfId="482"/>
    <cellStyle name="40% - 강조색1 4" xfId="483"/>
    <cellStyle name="40% - 강조색2 2" xfId="484"/>
    <cellStyle name="40% - 강조색2 2 2" xfId="485"/>
    <cellStyle name="40% - 강조색2 2 3" xfId="486"/>
    <cellStyle name="40% - 강조색2 3" xfId="487"/>
    <cellStyle name="40% - 강조색2 4" xfId="488"/>
    <cellStyle name="40% - 강조색3 2" xfId="489"/>
    <cellStyle name="40% - 강조색3 2 2" xfId="490"/>
    <cellStyle name="40% - 강조색3 2 3" xfId="491"/>
    <cellStyle name="40% - 강조색3 3" xfId="492"/>
    <cellStyle name="40% - 강조색3 4" xfId="493"/>
    <cellStyle name="40% - 강조색4 2" xfId="494"/>
    <cellStyle name="40% - 강조색4 2 2" xfId="495"/>
    <cellStyle name="40% - 강조색4 2 3" xfId="496"/>
    <cellStyle name="40% - 강조색4 3" xfId="497"/>
    <cellStyle name="40% - 강조색4 4" xfId="498"/>
    <cellStyle name="40% - 강조색5 2" xfId="499"/>
    <cellStyle name="40% - 강조색5 2 2" xfId="500"/>
    <cellStyle name="40% - 강조색5 2 3" xfId="501"/>
    <cellStyle name="40% - 강조색5 3" xfId="502"/>
    <cellStyle name="40% - 강조색5 4" xfId="503"/>
    <cellStyle name="40% - 강조색6 2" xfId="504"/>
    <cellStyle name="40% - 강조색6 2 2" xfId="505"/>
    <cellStyle name="40% - 강조색6 2 3" xfId="506"/>
    <cellStyle name="40% - 강조색6 3" xfId="507"/>
    <cellStyle name="40% - 강조색6 4" xfId="508"/>
    <cellStyle name="60% - 강조색1 2" xfId="509"/>
    <cellStyle name="60% - 강조색1 2 2" xfId="510"/>
    <cellStyle name="60% - 강조색1 2 3" xfId="511"/>
    <cellStyle name="60% - 강조색1 3" xfId="512"/>
    <cellStyle name="60% - 강조색1 4" xfId="513"/>
    <cellStyle name="60% - 강조색2 2" xfId="514"/>
    <cellStyle name="60% - 강조색2 2 2" xfId="515"/>
    <cellStyle name="60% - 강조색2 2 3" xfId="516"/>
    <cellStyle name="60% - 강조색2 3" xfId="517"/>
    <cellStyle name="60% - 강조색2 4" xfId="518"/>
    <cellStyle name="60% - 강조색3 2" xfId="519"/>
    <cellStyle name="60% - 강조색3 2 2" xfId="520"/>
    <cellStyle name="60% - 강조색3 2 3" xfId="521"/>
    <cellStyle name="60% - 강조색3 3" xfId="522"/>
    <cellStyle name="60% - 강조색3 4" xfId="523"/>
    <cellStyle name="60% - 강조색4 2" xfId="524"/>
    <cellStyle name="60% - 강조색4 2 2" xfId="525"/>
    <cellStyle name="60% - 강조색4 2 3" xfId="526"/>
    <cellStyle name="60% - 강조색4 3" xfId="527"/>
    <cellStyle name="60% - 강조색4 4" xfId="528"/>
    <cellStyle name="60% - 강조색5 2" xfId="529"/>
    <cellStyle name="60% - 강조색5 2 2" xfId="530"/>
    <cellStyle name="60% - 강조색5 2 3" xfId="531"/>
    <cellStyle name="60% - 강조색5 3" xfId="532"/>
    <cellStyle name="60% - 강조색5 4" xfId="533"/>
    <cellStyle name="60% - 강조색6 2" xfId="534"/>
    <cellStyle name="60% - 강조색6 2 2" xfId="535"/>
    <cellStyle name="60% - 강조색6 2 3" xfId="536"/>
    <cellStyle name="60% - 강조색6 3" xfId="537"/>
    <cellStyle name="60% - 강조색6 4" xfId="538"/>
    <cellStyle name="A¨­￠￢￠O [0]_¨uoAOCaA￠´¨oA¡io " xfId="539"/>
    <cellStyle name="A¨­￠￢￠O_¨uoAOCaA￠´¨oA¡io " xfId="540"/>
    <cellStyle name="AeE­ [0]_¡U¾EU￢ A¾COºn±³ " xfId="541"/>
    <cellStyle name="ÅëÈ­ [0]_¡Ú¾ÈÜ¬ Á¾ÇÕºñ±³ " xfId="542"/>
    <cellStyle name="AeE­ [0]_¿i¿μ¾E " xfId="543"/>
    <cellStyle name="ÅëÈ­ [0]_¼­½ÄÃ¼°è_ÅõÀÔ°èÈ¹ " xfId="544"/>
    <cellStyle name="AeE­ [0]_¼­½AA¼01_AoAO°eE¹ " xfId="545"/>
    <cellStyle name="ÅëÈ­ [0]_¼­½ÄÃ¼01_ÅõÀÔ°èÈ¹ " xfId="546"/>
    <cellStyle name="AeE­ [0]_¼­½AAI¶÷_AoAO°eE¹ " xfId="547"/>
    <cellStyle name="ÅëÈ­ [0]_¼­½ÄÀÏ¶÷_ÅõÀÔ°èÈ¹ " xfId="548"/>
    <cellStyle name="AeE­ [0]_¼oAOCaA¤½A≫o " xfId="549"/>
    <cellStyle name="ÅëÈ­ [0]_1.ÆÇ¸Å½ÇÀû " xfId="550"/>
    <cellStyle name="AeE­ [0]_1.SUMMARY " xfId="551"/>
    <cellStyle name="ÅëÈ­ [0]_1.SUMMARY " xfId="552"/>
    <cellStyle name="AeE­ [0]_2.CONCEPT " xfId="553"/>
    <cellStyle name="ÅëÈ­ [0]_2.CONCEPT " xfId="554"/>
    <cellStyle name="AeE­ [0]_3.MSCHEDULE¿μ¹R " xfId="555"/>
    <cellStyle name="ÅëÈ­ [0]_3PJTR°èÈ¹ " xfId="556"/>
    <cellStyle name="AeE­ [0]_4 " xfId="557"/>
    <cellStyle name="ÅëÈ­ [0]_4 " xfId="558"/>
    <cellStyle name="AeE­ [0]_5-3-3-1-1.≫y≫e±¸A¶ºÐ¼R-MAT'L¡­ " xfId="559"/>
    <cellStyle name="ÅëÈ­ [0]_6-3°æÀï·Â " xfId="560"/>
    <cellStyle name="AeE­ [0]_7.MASTER SCHEDULE " xfId="561"/>
    <cellStyle name="ÅëÈ­ [0]_7.MASTER SCHEDULE " xfId="562"/>
    <cellStyle name="AeE­ [0]_96°eE¹ " xfId="563"/>
    <cellStyle name="ÅëÈ­ [0]_96°èÈ¹ " xfId="564"/>
    <cellStyle name="AeE­ [0]_A?Cuº°AuA¼(¿i≫e°øAa)  " xfId="565"/>
    <cellStyle name="ÅëÈ­ [0]_À¯Çüº°ÀüÃ¼(¿ï»ê°øÀå)  " xfId="566"/>
    <cellStyle name="AeE­ [0]_AI¿ø°eE¹ " xfId="567"/>
    <cellStyle name="ÅëÈ­ [0]_ÀÎ¿ø°èÈ¹ " xfId="568"/>
    <cellStyle name="AeE­ [0]_AI¿ø¹× A¶A÷(96.5.2.) " xfId="569"/>
    <cellStyle name="ÅëÈ­ [0]_ÀÎ¿ø¹× Á¶Á÷(96.5.2.) " xfId="570"/>
    <cellStyle name="AeE­ [0]_AN°yC￥ " xfId="571"/>
    <cellStyle name="ÅëÈ­ [0]_ÃÑ°ýÇ¥ " xfId="572"/>
    <cellStyle name="AeE­ [0]_AOA¾AIA¤ " xfId="573"/>
    <cellStyle name="ÅëÈ­ [0]_ÃÖÁ¾ÀÏÁ¤ " xfId="574"/>
    <cellStyle name="AeE­ [0]_INQUIRY ¿μ¾÷AßAø " xfId="575"/>
    <cellStyle name="ÅëÈ­ [0]_lx-taxi " xfId="576"/>
    <cellStyle name="AeE­ [0]_M105CDT " xfId="577"/>
    <cellStyle name="ÅëÈ­ [0]_MKN-M1.1 " xfId="578"/>
    <cellStyle name="AeE­ [0]_ºÐ·u±a01_AoAO°eE¹ " xfId="579"/>
    <cellStyle name="ÅëÈ­ [0]_ºÐ·ù±â01_ÅõÀÔ°èÈ¹ " xfId="580"/>
    <cellStyle name="AeE­ [0]_ºÐ·u±a02_AoAO°eE¹ " xfId="581"/>
    <cellStyle name="ÅëÈ­ [0]_ºÐ·ù±â02_ÅõÀÔ°èÈ¹ " xfId="582"/>
    <cellStyle name="AeE­ [0]_ºÐ·u±a03_AoAO°eE¹ " xfId="583"/>
    <cellStyle name="ÅëÈ­ [0]_ºÐ·ù±â03_ÅõÀÔ°èÈ¹ " xfId="584"/>
    <cellStyle name="AeE­ [0]_ºÐ·u±aAØ_AoAO°eE¹ " xfId="585"/>
    <cellStyle name="ÅëÈ­ [0]_ºÐ·ù±âÁØ_ÅõÀÔ°èÈ¹ " xfId="586"/>
    <cellStyle name="AeE­ [0]_ºÐ·u±aE￡_AoAO°eE¹ " xfId="587"/>
    <cellStyle name="ÅëÈ­ [0]_ºÐ·ù±âÈ£_ÅõÀÔ°èÈ¹ " xfId="588"/>
    <cellStyle name="AeE­ [0]_SAMPLE " xfId="589"/>
    <cellStyle name="ÅëÈ­ [0]_SAMPLE " xfId="590"/>
    <cellStyle name="AeE­ [0]_Sheet1 (2)_1.SUMMARY " xfId="591"/>
    <cellStyle name="ÅëÈ­ [0]_Sheet1 (2)_1.SUMMARY " xfId="592"/>
    <cellStyle name="AeE­ [0]_Sheet1 (2)_3.MSCHEDULE¿μ¹R " xfId="593"/>
    <cellStyle name="ÅëÈ­ [0]_Sheet1_1.SUMMARY " xfId="594"/>
    <cellStyle name="AeE­ [0]_Sheet1_3.MSCHEDULE¿μ¹R " xfId="595"/>
    <cellStyle name="ÅëÈ­ [0]_Sheet1_ÃÖÁ¾ÀÏÁ¤ " xfId="596"/>
    <cellStyle name="AeE­ [0]_Sheet1_XD AOA¾AIA¤ " xfId="597"/>
    <cellStyle name="ÅëÈ­ [0]_Sheet1_XD ÃÖÁ¾ÀÏÁ¤ " xfId="598"/>
    <cellStyle name="AeE­ [0]_SMG-CKD-d1.1 " xfId="599"/>
    <cellStyle name="ÅëÈ­ [0]_SMG-CKD-d1.1 " xfId="600"/>
    <cellStyle name="AeE­_¡U¾EU￢ A¾COºn±³ " xfId="601"/>
    <cellStyle name="ÅëÈ­_¡Ú¾ÈÜ¬ Á¾ÇÕºñ±³ " xfId="602"/>
    <cellStyle name="AeE­_¿i¿μ¾E " xfId="603"/>
    <cellStyle name="ÅëÈ­_¼­½ÄÃ¼°è_ÅõÀÔ°èÈ¹ " xfId="604"/>
    <cellStyle name="AeE­_¼­½AA¼01_AoAO°eE¹ " xfId="605"/>
    <cellStyle name="ÅëÈ­_¼­½ÄÃ¼01_ÅõÀÔ°èÈ¹ " xfId="606"/>
    <cellStyle name="AeE­_¼­½AAI¶÷_AoAO°eE¹ " xfId="607"/>
    <cellStyle name="ÅëÈ­_¼­½ÄÀÏ¶÷_ÅõÀÔ°èÈ¹ " xfId="608"/>
    <cellStyle name="AeE­_¼oAOCaA¤½A≫o " xfId="609"/>
    <cellStyle name="ÅëÈ­_1.ÆÇ¸Å½ÇÀû " xfId="610"/>
    <cellStyle name="AeE­_1.SUMMARY " xfId="611"/>
    <cellStyle name="ÅëÈ­_1.SUMMARY " xfId="612"/>
    <cellStyle name="AeE­_2.CONCEPT " xfId="613"/>
    <cellStyle name="ÅëÈ­_2.CONCEPT " xfId="614"/>
    <cellStyle name="AeE­_3.MSCHEDULE¿μ¹R " xfId="615"/>
    <cellStyle name="ÅëÈ­_3PJTR°èÈ¹ " xfId="616"/>
    <cellStyle name="AeE­_4 " xfId="617"/>
    <cellStyle name="ÅëÈ­_4 " xfId="618"/>
    <cellStyle name="AeE­_5-3-3-1-1.≫y≫e±¸A¶ºÐ¼R-MAT'L¡­ " xfId="619"/>
    <cellStyle name="ÅëÈ­_6-3°æÀï·Â " xfId="620"/>
    <cellStyle name="AeE­_7.MASTER SCHEDULE " xfId="621"/>
    <cellStyle name="ÅëÈ­_7.MASTER SCHEDULE " xfId="622"/>
    <cellStyle name="AeE­_96°eE¹ " xfId="623"/>
    <cellStyle name="ÅëÈ­_96°èÈ¹ " xfId="624"/>
    <cellStyle name="AeE­_A?Cuº°AuA¼(¿i≫e°øAa)  " xfId="625"/>
    <cellStyle name="ÅëÈ­_À¯Çüº°ÀüÃ¼(¿ï»ê°øÀå)  " xfId="626"/>
    <cellStyle name="AeE­_AI¿ø°eE¹ " xfId="627"/>
    <cellStyle name="ÅëÈ­_ÀÎ¿ø°èÈ¹ " xfId="628"/>
    <cellStyle name="AeE­_AI¿ø¹× A¶A÷(96.5.2.) " xfId="629"/>
    <cellStyle name="ÅëÈ­_ÀÎ¿ø¹× Á¶Á÷(96.5.2.) " xfId="630"/>
    <cellStyle name="AeE­_AN°yC￥ " xfId="631"/>
    <cellStyle name="ÅëÈ­_ÃÑ°ýÇ¥ " xfId="632"/>
    <cellStyle name="AeE­_AOA¾AIA¤ " xfId="633"/>
    <cellStyle name="ÅëÈ­_ÃÖÁ¾ÀÏÁ¤ " xfId="634"/>
    <cellStyle name="AeE­_INQUIRY ¿μ¾÷AßAø " xfId="635"/>
    <cellStyle name="ÅëÈ­_lx-taxi " xfId="636"/>
    <cellStyle name="AeE­_M105CDT " xfId="637"/>
    <cellStyle name="ÅëÈ­_MKN-M1.1 " xfId="638"/>
    <cellStyle name="AeE­_ºÐ·u±a01_AoAO°eE¹ " xfId="639"/>
    <cellStyle name="ÅëÈ­_ºÐ·ù±â01_ÅõÀÔ°èÈ¹ " xfId="640"/>
    <cellStyle name="AeE­_ºÐ·u±a02_AoAO°eE¹ " xfId="641"/>
    <cellStyle name="ÅëÈ­_ºÐ·ù±â02_ÅõÀÔ°èÈ¹ " xfId="642"/>
    <cellStyle name="AeE­_ºÐ·u±a03_AoAO°eE¹ " xfId="643"/>
    <cellStyle name="ÅëÈ­_ºÐ·ù±â03_ÅõÀÔ°èÈ¹ " xfId="644"/>
    <cellStyle name="AeE­_ºÐ·u±aAØ_AoAO°eE¹ " xfId="645"/>
    <cellStyle name="ÅëÈ­_ºÐ·ù±âÁØ_ÅõÀÔ°èÈ¹ " xfId="646"/>
    <cellStyle name="AeE­_ºÐ·u±aE￡_AoAO°eE¹ " xfId="647"/>
    <cellStyle name="ÅëÈ­_ºÐ·ù±âÈ£_ÅõÀÔ°èÈ¹ " xfId="648"/>
    <cellStyle name="AeE­_SAMPLE " xfId="649"/>
    <cellStyle name="ÅëÈ­_SAMPLE " xfId="650"/>
    <cellStyle name="AeE­_Sheet1 (2)_1.SUMMARY " xfId="651"/>
    <cellStyle name="ÅëÈ­_Sheet1 (2)_1.SUMMARY " xfId="652"/>
    <cellStyle name="AeE­_Sheet1 (2)_3.MSCHEDULE¿μ¹R " xfId="653"/>
    <cellStyle name="ÅëÈ­_Sheet1_1.SUMMARY " xfId="654"/>
    <cellStyle name="AeE­_Sheet1_3.MSCHEDULE¿μ¹R " xfId="655"/>
    <cellStyle name="ÅëÈ­_Sheet1_ÃÖÁ¾ÀÏÁ¤ " xfId="656"/>
    <cellStyle name="AeE­_Sheet1_XD AOA¾AIA¤ " xfId="657"/>
    <cellStyle name="ÅëÈ­_Sheet1_XD ÃÖÁ¾ÀÏÁ¤ " xfId="658"/>
    <cellStyle name="AeE­_SMG-CKD-d1.1 " xfId="659"/>
    <cellStyle name="ÅëÈ­_SMG-CKD-d1.1 " xfId="660"/>
    <cellStyle name="AeE­_XG¿ø´UA§ " xfId="661"/>
    <cellStyle name="ÅëÈ­_XG¿ø´ÜÀ§ " xfId="662"/>
    <cellStyle name="AeE¡ⓒ_¨uoAOCaA￠´¨oA¡io " xfId="663"/>
    <cellStyle name="AÞ¸¶ [0]_¡U¾EU￢ A¾COºn±³ " xfId="664"/>
    <cellStyle name="ÄÞ¸¶ [0]_¡Ú¾ÈÜ¬ Á¾ÇÕºñ±³ " xfId="665"/>
    <cellStyle name="AÞ¸¶ [0]_¿i¿μ¾E " xfId="666"/>
    <cellStyle name="ÄÞ¸¶ [0]_1.ÆÇ¸Å½ÇÀû " xfId="667"/>
    <cellStyle name="AÞ¸¶ [0]_1.SUMMARY " xfId="668"/>
    <cellStyle name="ÄÞ¸¶ [0]_1.SUMMARY " xfId="669"/>
    <cellStyle name="AÞ¸¶ [0]_2.CONCEPT " xfId="670"/>
    <cellStyle name="ÄÞ¸¶ [0]_2.CONCEPT " xfId="671"/>
    <cellStyle name="AÞ¸¶ [0]_3.MSCHEDULE¿μ¹R " xfId="672"/>
    <cellStyle name="ÄÞ¸¶ [0]_3PJTR°èÈ¹ " xfId="673"/>
    <cellStyle name="AÞ¸¶ [0]_4 " xfId="674"/>
    <cellStyle name="ÄÞ¸¶ [0]_4 " xfId="675"/>
    <cellStyle name="AÞ¸¶ [0]_6-3°æAi·A " xfId="676"/>
    <cellStyle name="ÄÞ¸¶ [0]_6-3°æÀï·Â " xfId="677"/>
    <cellStyle name="AÞ¸¶ [0]_7.MASTER SCHEDULE " xfId="678"/>
    <cellStyle name="ÄÞ¸¶ [0]_7.MASTER SCHEDULE " xfId="679"/>
    <cellStyle name="AÞ¸¶ [0]_96°eE¹ " xfId="680"/>
    <cellStyle name="ÄÞ¸¶ [0]_96°èÈ¹ " xfId="681"/>
    <cellStyle name="AÞ¸¶ [0]_A?Cuº°AuA¼(¿i≫e°øAa)  " xfId="682"/>
    <cellStyle name="ÄÞ¸¶ [0]_À¯Çüº°ÀüÃ¼(¿ï»ê°øÀå)  " xfId="683"/>
    <cellStyle name="AÞ¸¶ [0]_AI¿ø°eE¹ " xfId="684"/>
    <cellStyle name="ÄÞ¸¶ [0]_ÀÎ¿ø°èÈ¹ " xfId="685"/>
    <cellStyle name="AÞ¸¶ [0]_AI¿ø¹× A¶A÷(96.5.2.) " xfId="686"/>
    <cellStyle name="ÄÞ¸¶ [0]_ÀÎ¿ø¹× Á¶Á÷(96.5.2.) " xfId="687"/>
    <cellStyle name="AÞ¸¶ [0]_AN°yC￥ " xfId="688"/>
    <cellStyle name="ÄÞ¸¶ [0]_ÃÑ°ýÇ¥ " xfId="689"/>
    <cellStyle name="AÞ¸¶ [0]_AOA¾AIA¤ " xfId="690"/>
    <cellStyle name="ÄÞ¸¶ [0]_ÃÖÁ¾ÀÏÁ¤ " xfId="691"/>
    <cellStyle name="AÞ¸¶ [0]_CuA¶Au_96°eE¹ " xfId="692"/>
    <cellStyle name="ÄÞ¸¶ [0]_ÇùÁ¶Àü_96°èÈ¹ " xfId="693"/>
    <cellStyle name="AÞ¸¶ [0]_INQUIRY ¿μ¾÷AßAø " xfId="694"/>
    <cellStyle name="ÄÞ¸¶ [0]_lx-taxi " xfId="695"/>
    <cellStyle name="AÞ¸¶ [0]_M105CDT " xfId="696"/>
    <cellStyle name="ÄÞ¸¶ [0]_MKN-M1.1 " xfId="697"/>
    <cellStyle name="AÞ¸¶ [0]_SAMPLE " xfId="698"/>
    <cellStyle name="ÄÞ¸¶ [0]_SAMPLE " xfId="699"/>
    <cellStyle name="AÞ¸¶ [0]_Sheet1 (2)_1.SUMMARY " xfId="700"/>
    <cellStyle name="ÄÞ¸¶ [0]_Sheet1 (2)_1.SUMMARY " xfId="701"/>
    <cellStyle name="AÞ¸¶ [0]_Sheet1 (2)_3.MSCHEDULE¿μ¹R " xfId="702"/>
    <cellStyle name="ÄÞ¸¶ [0]_Sheet1_1.SUMMARY " xfId="703"/>
    <cellStyle name="AÞ¸¶ [0]_Sheet1_3.MSCHEDULE¿μ¹R " xfId="704"/>
    <cellStyle name="ÄÞ¸¶ [0]_Sheet1_ÃÖÁ¾ÀÏÁ¤ " xfId="705"/>
    <cellStyle name="AÞ¸¶ [0]_Sheet1_XD AOA¾AIA¤ " xfId="706"/>
    <cellStyle name="ÄÞ¸¶ [0]_Sheet1_XD ÃÖÁ¾ÀÏÁ¤ " xfId="707"/>
    <cellStyle name="AÞ¸¶ [0]_SMG-CKD-d1.1 " xfId="708"/>
    <cellStyle name="ÄÞ¸¶ [0]_SMG-CKD-d1.1 " xfId="709"/>
    <cellStyle name="AÞ¸¶_¡U¾EU￢ A¾COºn±³ " xfId="710"/>
    <cellStyle name="ÄÞ¸¶_¡Ú¾ÈÜ¬ Á¾ÇÕºñ±³ " xfId="711"/>
    <cellStyle name="AÞ¸¶_¿i¿μ¾E " xfId="712"/>
    <cellStyle name="ÄÞ¸¶_1.ÆÇ¸Å½ÇÀû " xfId="713"/>
    <cellStyle name="AÞ¸¶_1.SUMMARY " xfId="714"/>
    <cellStyle name="ÄÞ¸¶_1.SUMMARY " xfId="715"/>
    <cellStyle name="AÞ¸¶_2.CONCEPT " xfId="716"/>
    <cellStyle name="ÄÞ¸¶_2.CONCEPT " xfId="717"/>
    <cellStyle name="AÞ¸¶_3.MSCHEDULE¿μ¹R " xfId="718"/>
    <cellStyle name="ÄÞ¸¶_3PJTR°èÈ¹ " xfId="719"/>
    <cellStyle name="AÞ¸¶_4 " xfId="720"/>
    <cellStyle name="ÄÞ¸¶_4 " xfId="721"/>
    <cellStyle name="AÞ¸¶_6-3°æAi·A " xfId="722"/>
    <cellStyle name="ÄÞ¸¶_6-3°æÀï·Â " xfId="723"/>
    <cellStyle name="AÞ¸¶_7.MASTER SCHEDULE " xfId="724"/>
    <cellStyle name="ÄÞ¸¶_7.MASTER SCHEDULE " xfId="725"/>
    <cellStyle name="AÞ¸¶_96°eE¹ " xfId="726"/>
    <cellStyle name="ÄÞ¸¶_96°èÈ¹ " xfId="727"/>
    <cellStyle name="AÞ¸¶_A?Cuº°AuA¼(¿i≫e°øAa)  " xfId="728"/>
    <cellStyle name="ÄÞ¸¶_À¯Çüº°ÀüÃ¼(¿ï»ê°øÀå)  " xfId="729"/>
    <cellStyle name="AÞ¸¶_AI¿ø°eE¹ " xfId="730"/>
    <cellStyle name="ÄÞ¸¶_ÀÎ¿ø°èÈ¹ " xfId="731"/>
    <cellStyle name="AÞ¸¶_AI¿ø¹× A¶A÷(96.5.2.) " xfId="732"/>
    <cellStyle name="ÄÞ¸¶_ÀÎ¿ø¹× Á¶Á÷(96.5.2.) " xfId="733"/>
    <cellStyle name="AÞ¸¶_AN°yC￥ " xfId="734"/>
    <cellStyle name="ÄÞ¸¶_ÃÑ°ýÇ¥ " xfId="735"/>
    <cellStyle name="AÞ¸¶_AOA¾AIA¤ " xfId="736"/>
    <cellStyle name="ÄÞ¸¶_ÃÖÁ¾ÀÏÁ¤ " xfId="737"/>
    <cellStyle name="AÞ¸¶_CuA¶Au_96°eE¹ " xfId="738"/>
    <cellStyle name="ÄÞ¸¶_ÇùÁ¶Àü_96°èÈ¹ " xfId="739"/>
    <cellStyle name="AÞ¸¶_INQUIRY ¿μ¾÷AßAø " xfId="740"/>
    <cellStyle name="ÄÞ¸¶_lx-taxi " xfId="741"/>
    <cellStyle name="AÞ¸¶_M105CDT " xfId="742"/>
    <cellStyle name="ÄÞ¸¶_MKN-M1.1 " xfId="743"/>
    <cellStyle name="AÞ¸¶_SAMPLE " xfId="744"/>
    <cellStyle name="ÄÞ¸¶_SAMPLE " xfId="745"/>
    <cellStyle name="AÞ¸¶_Sheet1 (2)_1.SUMMARY " xfId="746"/>
    <cellStyle name="ÄÞ¸¶_Sheet1 (2)_1.SUMMARY " xfId="747"/>
    <cellStyle name="AÞ¸¶_Sheet1 (2)_3.MSCHEDULE¿μ¹R " xfId="748"/>
    <cellStyle name="ÄÞ¸¶_Sheet1_1.SUMMARY " xfId="749"/>
    <cellStyle name="AÞ¸¶_Sheet1_3.MSCHEDULE¿μ¹R " xfId="750"/>
    <cellStyle name="ÄÞ¸¶_Sheet1_ÃÖÁ¾ÀÏÁ¤ " xfId="751"/>
    <cellStyle name="AÞ¸¶_Sheet1_XD AOA¾AIA¤ " xfId="752"/>
    <cellStyle name="ÄÞ¸¶_Sheet1_XD ÃÖÁ¾ÀÏÁ¤ " xfId="753"/>
    <cellStyle name="AÞ¸¶_SMG-CKD-d1.1 " xfId="754"/>
    <cellStyle name="ÄÞ¸¶_SMG-CKD-d1.1 " xfId="755"/>
    <cellStyle name="AÞ¸¶_XG¿ø´UA§ " xfId="756"/>
    <cellStyle name="ÄÞ¸¶_XG¿ø´ÜÀ§ " xfId="757"/>
    <cellStyle name="C¡IA¨ª_¡Æ￠R¨uO￠￢¡ÆAIA￠´_￥iⓒ￡A¨IAIA￠´ " xfId="758"/>
    <cellStyle name="C￠RIA¡§¨￡_au(A￠RA) " xfId="759"/>
    <cellStyle name="C￥AØ_ 10AE " xfId="760"/>
    <cellStyle name="Ç¥ÁØ_¡ßFO ÅõÀÚºñºñ±³ " xfId="761"/>
    <cellStyle name="C￥AØ_¸nA÷ " xfId="762"/>
    <cellStyle name="Ç¥ÁØ_¸ñÂ÷ " xfId="763"/>
    <cellStyle name="C￥AØ_¿￢±¸¼O °ø≫cCoE² " xfId="764"/>
    <cellStyle name="Ç¥ÁØ_¿µ¾÷ÇöÈ² " xfId="765"/>
    <cellStyle name="C￥AØ_¿μ¾÷CoE² " xfId="766"/>
    <cellStyle name="Ç¥ÁØ_±â¾È " xfId="767"/>
    <cellStyle name="C￥AØ_±aAØ " xfId="768"/>
    <cellStyle name="Ç¥ÁØ_±âÁØ " xfId="769"/>
    <cellStyle name="C￥AØ_≫c¾÷ºIº° AN°e " xfId="770"/>
    <cellStyle name="Ç¥ÁØ_°¡¼Ö¸°ÀÏÁ¤_µðÁ©ÀÏÁ¤ " xfId="771"/>
    <cellStyle name="C￥AØ_°¡¼O¸°AIA¤_μðAⓒAIA¤ " xfId="772"/>
    <cellStyle name="Ç¥ÁØ_°³¹ßÀÏÁ¤ " xfId="773"/>
    <cellStyle name="C￥AØ_°³¹ßAIA¤  (2)_°³¹ßAIA¤ " xfId="774"/>
    <cellStyle name="Ç¥ÁØ_°³¹ßÀÏÁ¤  (2)_°³¹ßÀÏÁ¤ " xfId="775"/>
    <cellStyle name="C￥AØ_¼oAOCaA¤½A≫o " xfId="776"/>
    <cellStyle name="Ç¥ÁØ_½ÇÂ÷Á¶°Ç " xfId="777"/>
    <cellStyle name="C￥AØ_1.ÆC¸A½CAu " xfId="778"/>
    <cellStyle name="Ç¥ÁØ_1.ÆÇ¸Å½ÇÀû " xfId="779"/>
    <cellStyle name="C￥AØ_1.SUMMARY " xfId="780"/>
    <cellStyle name="Ç¥ÁØ_1.SUMMARY " xfId="781"/>
    <cellStyle name="C￥AØ_10+10 " xfId="782"/>
    <cellStyle name="Ç¥ÁØ_10+10 " xfId="783"/>
    <cellStyle name="C￥AØ_1A÷ ¼³°e¿ø°¡ºÐ¼R_KDº?μ¿ " xfId="784"/>
    <cellStyle name="Ç¥ÁØ_2.0GLS_¿ø´ÜÀ§ " xfId="785"/>
    <cellStyle name="C￥AØ_2.5GLS_¿ø´UA§ " xfId="786"/>
    <cellStyle name="Ç¥ÁØ_2.5GLS_¿ø´ÜÀ§ " xfId="787"/>
    <cellStyle name="C￥AØ_2.CONCEPT " xfId="788"/>
    <cellStyle name="Ç¥ÁØ_2.CONCEPT " xfId="789"/>
    <cellStyle name="C￥AØ_3.MSCHEDULE¿μ¹R " xfId="790"/>
    <cellStyle name="Ç¥ÁØ_3PJTR°èÈ¹ " xfId="791"/>
    <cellStyle name="C￥AØ_4 " xfId="792"/>
    <cellStyle name="Ç¥ÁØ_4 " xfId="793"/>
    <cellStyle name="C￥AØ_5-1±¤°i " xfId="794"/>
    <cellStyle name="Ç¥ÁØ_5-1±¤°í " xfId="795"/>
    <cellStyle name="C￥AØ_5-3-3-1-1.≫y≫e±¸A¶ºÐ¼R-MAT'L¡­ " xfId="796"/>
    <cellStyle name="Ç¥ÁØ_6-3°æÀï·Â " xfId="797"/>
    <cellStyle name="C￥AØ_7.MASTER SCHEDULE " xfId="798"/>
    <cellStyle name="Ç¥ÁØ_7.MASTER SCHEDULE " xfId="799"/>
    <cellStyle name="C￥AØ_8HR " xfId="800"/>
    <cellStyle name="Ç¥ÁØ_8HR " xfId="801"/>
    <cellStyle name="C￥AØ_96AI¿ø°e2 " xfId="802"/>
    <cellStyle name="Ç¥ÁØ_96ÀÎ¿ø°è2 " xfId="803"/>
    <cellStyle name="C￥AØ_96AI¿ø°O 3 " xfId="804"/>
    <cellStyle name="Ç¥ÁØ_96ÀÎ¿ø°Ô 3 " xfId="805"/>
    <cellStyle name="C￥AØ_A÷¿ø½A≫o_A¶A÷μμ(12.31) " xfId="806"/>
    <cellStyle name="Ç¥ÁØ_Á¶Á÷µµ(12.31) " xfId="807"/>
    <cellStyle name="C￥AØ_A¶A÷μμ(12.31) " xfId="808"/>
    <cellStyle name="Ç¥ÁØ_Ã·ºÎ2 " xfId="809"/>
    <cellStyle name="C￥AØ_AI¿ø¹× A¶A÷(96.5.2.) " xfId="810"/>
    <cellStyle name="Ç¥ÁØ_ÀÎ¿ø¹× Á¶Á÷(96.5.2.) " xfId="811"/>
    <cellStyle name="C￥AØ_AI¿øCoE² " xfId="812"/>
    <cellStyle name="Ç¥ÁØ_ÁÖ¿äITEMÂ÷ÀÌºñ±³-1_ÀüÈÄ Â÷ÀÌºñ±³ " xfId="813"/>
    <cellStyle name="C￥AØ_AO¿aITEMA÷AIºn±³-2_AuEA A÷AIºn±³ " xfId="814"/>
    <cellStyle name="Ç¥ÁØ_ÁÖ¿äITEMÂ÷ÀÌºñ±³-2_ÀüÈÄ Â÷ÀÌºñ±³ " xfId="815"/>
    <cellStyle name="C￥AØ_AOA¾AIA¤ " xfId="816"/>
    <cellStyle name="Ç¥ÁØ_ÃÖÁ¾ÀÏÁ¤ " xfId="817"/>
    <cellStyle name="C￥AØ_AoAUºn(ºI¼­º°,°eA¤º°) " xfId="818"/>
    <cellStyle name="Ç¥ÁØ_ÅõÀÚºñ(ºÎ¼­º°,°èÁ¤º°) " xfId="819"/>
    <cellStyle name="C￥AØ_Aß±a≫y≫e°eE¹ " xfId="820"/>
    <cellStyle name="Ç¥ÁØ_ÀüÈÄ Â÷ÀÌºñ±³ " xfId="821"/>
    <cellStyle name="C￥AØ_AuEAITEMA÷AIºn±³-1 " xfId="822"/>
    <cellStyle name="Ç¥ÁØ_ÀüÈÄITEMÂ÷ÀÌºñ±³-1 " xfId="823"/>
    <cellStyle name="C￥AØ_AuEAITEMA÷AIºn±³-2 " xfId="824"/>
    <cellStyle name="Ç¥ÁØ_ÀüÈÄITEMÂ÷ÀÌºñ±³-2 " xfId="825"/>
    <cellStyle name="C￥AØ_BRK¿ø´U.XLS " xfId="826"/>
    <cellStyle name="Ç¥ÁØ_BRK¿ø´Ü.XLS " xfId="827"/>
    <cellStyle name="C￥AØ_C￥1_¿ø´UA§ " xfId="828"/>
    <cellStyle name="Ç¥ÁØ_Ç¥1_¿ø´ÜÀ§ " xfId="829"/>
    <cellStyle name="C￥AØ_C￥2_¿ø´UA§ " xfId="830"/>
    <cellStyle name="Ç¥ÁØ_Ç¥2_¿ø´ÜÀ§ " xfId="831"/>
    <cellStyle name="C￥AØ_C￥3_¿ø´UA§ " xfId="832"/>
    <cellStyle name="Ç¥ÁØ_Ç¥3_¿ø´ÜÀ§ " xfId="833"/>
    <cellStyle name="C￥AØ_C￥4_¿ø´UA§ " xfId="834"/>
    <cellStyle name="Ç¥ÁØ_Ç¥4_¿ø´ÜÀ§ " xfId="835"/>
    <cellStyle name="C￥AØ_CoAo¹yAI °A¾×¿ⓒ½A " xfId="836"/>
    <cellStyle name="Ç¥ÁØ_CON¿ø´Ü.XLS " xfId="837"/>
    <cellStyle name="C￥AØ_CuA¶Au_96°eE¹ " xfId="838"/>
    <cellStyle name="Ç¥ÁØ_ÇùÁ¶Àü_96°èÈ¹ " xfId="839"/>
    <cellStyle name="C￥AØ_EFAuEAAßA¤¿ø´UA§ " xfId="840"/>
    <cellStyle name="Ç¥ÁØ_EFÀüÈÄÃßÁ¤¿ø´ÜÀ§ " xfId="841"/>
    <cellStyle name="C￥AØ_H1VSXGAßA¤¿ø´UA§_¿ø´UA§ " xfId="842"/>
    <cellStyle name="Ç¥ÁØ_H1VSXGÃßÁ¤¿ø´ÜÀ§_¿ø´ÜÀ§ " xfId="843"/>
    <cellStyle name="C￥AØ_KD LIST_¿ø´UA§ " xfId="844"/>
    <cellStyle name="Ç¥ÁØ_KD LIST_¿ø´ÜÀ§ " xfId="845"/>
    <cellStyle name="C￥AØ_KD LIST_AuEA A÷AIºn±³ " xfId="846"/>
    <cellStyle name="Ç¥ÁØ_KD LIST_ÀüÈÄ Â÷ÀÌºñ±³ " xfId="847"/>
    <cellStyle name="C￥AØ_laroux_°³¹ßAIA¤  (2)_°³¹ßAIA¤ " xfId="848"/>
    <cellStyle name="Ç¥ÁØ_laroux_°³¹ßÀÏÁ¤  (2)_°³¹ßÀÏÁ¤ " xfId="849"/>
    <cellStyle name="C￥AØ_laroux_1_°³¹ßAIA¤ " xfId="850"/>
    <cellStyle name="Ç¥ÁØ_laroux_1_°³¹ßÀÏÁ¤ " xfId="851"/>
    <cellStyle name="C￥AØ_laroux_2_°³¹ßAIA¤ " xfId="852"/>
    <cellStyle name="Ç¥ÁØ_laroux_2_°³¹ßÀÏÁ¤ " xfId="853"/>
    <cellStyle name="C￥AØ_LX A÷AIºn±³_¿ø´UA§ " xfId="854"/>
    <cellStyle name="Ç¥ÁØ_LX Â÷ÀÌºñ±³_¿ø´ÜÀ§ " xfId="855"/>
    <cellStyle name="C￥AØ_LX A÷AIºn±³_AuEA A÷AIºn±³ " xfId="856"/>
    <cellStyle name="Ç¥ÁØ_LX Â÷ÀÌºñ±³_ÀüÈÄ Â÷ÀÌºñ±³ " xfId="857"/>
    <cellStyle name="C￥AØ_LXLZ3.0 " xfId="858"/>
    <cellStyle name="Ç¥ÁØ_LXLZ3.0 " xfId="859"/>
    <cellStyle name="C￥AØ_LXLZ3.5 " xfId="860"/>
    <cellStyle name="Ç¥ÁØ_LXLZ3.5 " xfId="861"/>
    <cellStyle name="C￥AØ_LXLZ4.5 " xfId="862"/>
    <cellStyle name="Ç¥ÁØ_LXLZ4.5 " xfId="863"/>
    <cellStyle name="C￥AØ_LXLZEXH_AuEA A÷AIºn±³ " xfId="864"/>
    <cellStyle name="Ç¥ÁØ_LXLZEXH_ÀüÈÄ Â÷ÀÌºñ±³ " xfId="865"/>
    <cellStyle name="C￥AØ_lx-taxi " xfId="866"/>
    <cellStyle name="Ç¥ÁØ_lx-taxi " xfId="867"/>
    <cellStyle name="C￥AØ_LZ3.5´e4.5_AuEA A÷AIºn±³ " xfId="868"/>
    <cellStyle name="Ç¥ÁØ_LZ3.5´ë4.5_ÀüÈÄ Â÷ÀÌºñ±³ " xfId="869"/>
    <cellStyle name="C￥AØ_M105CDT " xfId="870"/>
    <cellStyle name="Ç¥ÁØ_MIP LIST_¿ø´ÜÀ§ " xfId="871"/>
    <cellStyle name="C￥AØ_MKN-M1.1 " xfId="872"/>
    <cellStyle name="Ç¥ÁØ_MKN-M1.1 " xfId="873"/>
    <cellStyle name="C￥AØ_º?³≫_¿ø´UA§ " xfId="874"/>
    <cellStyle name="Ç¥ÁØ_º¯µ¿XG-±¸ºÐ,³»¿ë¼öÁ¤_KDº¯µ¿ " xfId="875"/>
    <cellStyle name="C￥AØ_º¸°i_KDº?μ¿ " xfId="876"/>
    <cellStyle name="Ç¥ÁØ_º¸°í_KDº¯µ¿ " xfId="877"/>
    <cellStyle name="C￥AØ_ºn±³    " xfId="878"/>
    <cellStyle name="Ç¥ÁØ_ºñ±³    " xfId="879"/>
    <cellStyle name="C￥AØ_RDTR99ML " xfId="880"/>
    <cellStyle name="Ç¥ÁØ_RDTR99ML " xfId="881"/>
    <cellStyle name="C￥AØ_RR1¾E " xfId="882"/>
    <cellStyle name="Ç¥ÁØ_Sheet1 (2)_1.SUMMARY " xfId="883"/>
    <cellStyle name="C￥AØ_Sheet1 (2)_3.MSCHEDULE¿μ¹R " xfId="884"/>
    <cellStyle name="Ç¥ÁØ_Sheet1(2)_¿ø´ÜÀ§ " xfId="885"/>
    <cellStyle name="C￥AØ_Sheet1_¿ø´UA§ " xfId="886"/>
    <cellStyle name="Ç¥ÁØ_Sheet1_¿ø´ÜÀ§ " xfId="887"/>
    <cellStyle name="C￥AØ_Sheet1_¿μ¾÷CoE² " xfId="888"/>
    <cellStyle name="Ç¥ÁØ_Sheet1_0N-HANDLING " xfId="889"/>
    <cellStyle name="C￥AØ_Sheet1_1_1.SUMMARY " xfId="890"/>
    <cellStyle name="Ç¥ÁØ_Sheet1_1_1.SUMMARY " xfId="891"/>
    <cellStyle name="C￥AØ_Sheet1_1_3.MSCHEDULE¿μ¹R " xfId="892"/>
    <cellStyle name="Ç¥ÁØ_Sheet1_1_XD ÃÖÁ¾ÀÏÁ¤ " xfId="893"/>
    <cellStyle name="C￥AØ_Sheet1_3.MSCHEDULE¿μ¹R " xfId="894"/>
    <cellStyle name="Ç¥ÁØ_Sheet1_Áý°èÇ¥(2¿ù) " xfId="895"/>
    <cellStyle name="C￥AØ_Sheet1_CON¿ø´U.XLS " xfId="896"/>
    <cellStyle name="Ç¥ÁØ_Sheet1_CON¿ø´Ü.XLS " xfId="897"/>
    <cellStyle name="C￥AØ_SMG-CKD-d1.1 " xfId="898"/>
    <cellStyle name="Ç¥ÁØ_SMG-CKD-d1.1 " xfId="899"/>
    <cellStyle name="C￥AØ_USAGL_¿ø´UA§ " xfId="900"/>
    <cellStyle name="Ç¥ÁØ_USAGL_¿ø´ÜÀ§ " xfId="901"/>
    <cellStyle name="C￥AØ_WIPER " xfId="902"/>
    <cellStyle name="Ç¥ÁØ_WIPER " xfId="903"/>
    <cellStyle name="C￥AØ_WIRING " xfId="904"/>
    <cellStyle name="Ç¥ÁØ_WIRING " xfId="905"/>
    <cellStyle name="C￥AØ_XD AOA¾AIA¤ " xfId="906"/>
    <cellStyle name="Ç¥ÁØ_XD ÃÖÁ¾ÀÏÁ¤ " xfId="907"/>
    <cellStyle name="C￥AØ_XD±aAØ " xfId="908"/>
    <cellStyle name="Ç¥ÁØ_XD±âÁØ " xfId="909"/>
    <cellStyle name="C￥AØ_XG¿ø´UA§ " xfId="910"/>
    <cellStyle name="Ç¥ÁØ_XG¿ø´ÜÀ§ " xfId="911"/>
    <cellStyle name="C￥AØ_XG¿ø´UA§(2A÷°e≫e) " xfId="912"/>
    <cellStyle name="Ç¥ÁØ_XG3Â÷°è»ê¿ø´ÜÀ§ " xfId="913"/>
    <cellStyle name="C￥AØ_XG3A÷°e≫e¿ø´UA§ " xfId="914"/>
    <cellStyle name="Comma [0]_ SG&amp;A Bridge " xfId="915"/>
    <cellStyle name="comma zerodec_통합소프트웨어가격(6월) " xfId="916"/>
    <cellStyle name="Comma_ SG&amp;A Bridge " xfId="917"/>
    <cellStyle name="Currency [0]_ SG&amp;A Bridge " xfId="918"/>
    <cellStyle name="Currency_ SG&amp;A Bridge " xfId="919"/>
    <cellStyle name="Currency1" xfId="920"/>
    <cellStyle name="Dollar (zero dec)_통합소프트웨어가격(6월) " xfId="921"/>
    <cellStyle name="Normal_ SG&amp;A Bridge " xfId="922"/>
    <cellStyle name="Standard_laroux_통합소프트웨어가격(6월) " xfId="923"/>
    <cellStyle name="강조색1 2" xfId="924"/>
    <cellStyle name="강조색1 2 2" xfId="925"/>
    <cellStyle name="강조색1 2 3" xfId="926"/>
    <cellStyle name="강조색1 3" xfId="927"/>
    <cellStyle name="강조색1 4" xfId="928"/>
    <cellStyle name="강조색2 2" xfId="929"/>
    <cellStyle name="강조색2 2 2" xfId="930"/>
    <cellStyle name="강조색2 2 3" xfId="931"/>
    <cellStyle name="강조색2 3" xfId="932"/>
    <cellStyle name="강조색2 4" xfId="933"/>
    <cellStyle name="강조색3 2" xfId="934"/>
    <cellStyle name="강조색3 2 2" xfId="935"/>
    <cellStyle name="강조색3 2 3" xfId="936"/>
    <cellStyle name="강조색3 3" xfId="937"/>
    <cellStyle name="강조색3 4" xfId="938"/>
    <cellStyle name="강조색4 2" xfId="939"/>
    <cellStyle name="강조색4 2 2" xfId="940"/>
    <cellStyle name="강조색4 2 3" xfId="941"/>
    <cellStyle name="강조색4 3" xfId="942"/>
    <cellStyle name="강조색4 4" xfId="943"/>
    <cellStyle name="강조색5 2" xfId="944"/>
    <cellStyle name="강조색5 2 2" xfId="945"/>
    <cellStyle name="강조색5 2 3" xfId="946"/>
    <cellStyle name="강조색5 3" xfId="947"/>
    <cellStyle name="강조색5 4" xfId="948"/>
    <cellStyle name="강조색6 2" xfId="949"/>
    <cellStyle name="강조색6 2 2" xfId="950"/>
    <cellStyle name="강조색6 2 3" xfId="951"/>
    <cellStyle name="강조색6 3" xfId="952"/>
    <cellStyle name="강조색6 4" xfId="953"/>
    <cellStyle name="경고문 2" xfId="954"/>
    <cellStyle name="경고문 3" xfId="955"/>
    <cellStyle name="경고문 4" xfId="956"/>
    <cellStyle name="계산 2" xfId="957"/>
    <cellStyle name="계산 3" xfId="958"/>
    <cellStyle name="계산 4" xfId="959"/>
    <cellStyle name="나쁨 2" xfId="960"/>
    <cellStyle name="나쁨 2 2" xfId="961"/>
    <cellStyle name="나쁨 2 3" xfId="962"/>
    <cellStyle name="나쁨 3" xfId="963"/>
    <cellStyle name="나쁨 4" xfId="964"/>
    <cellStyle name="메모 2" xfId="965"/>
    <cellStyle name="메모 2 2" xfId="966"/>
    <cellStyle name="메모 2 3" xfId="967"/>
    <cellStyle name="메모 3" xfId="968"/>
    <cellStyle name="메모 4" xfId="969"/>
    <cellStyle name="명조" xfId="970"/>
    <cellStyle name="믅됞 [0.00]_PRODUCT DETAIL Q1" xfId="971"/>
    <cellStyle name="믅됞_NT Server " xfId="972"/>
    <cellStyle name="백분율 2" xfId="973"/>
    <cellStyle name="백분율 2 2" xfId="974"/>
    <cellStyle name="보통 2" xfId="975"/>
    <cellStyle name="보통 2 2" xfId="976"/>
    <cellStyle name="보통 2 3" xfId="977"/>
    <cellStyle name="보통 3" xfId="978"/>
    <cellStyle name="보통 4" xfId="979"/>
    <cellStyle name="뷭?" xfId="980"/>
    <cellStyle name="뷭? 10" xfId="981"/>
    <cellStyle name="뷭? 10 2" xfId="982"/>
    <cellStyle name="뷭? 11" xfId="983"/>
    <cellStyle name="뷭? 11 2" xfId="984"/>
    <cellStyle name="뷭? 12" xfId="985"/>
    <cellStyle name="뷭? 12 2" xfId="986"/>
    <cellStyle name="뷭? 13" xfId="987"/>
    <cellStyle name="뷭? 13 2" xfId="988"/>
    <cellStyle name="뷭? 14" xfId="989"/>
    <cellStyle name="뷭? 14 2" xfId="990"/>
    <cellStyle name="뷭? 15" xfId="991"/>
    <cellStyle name="뷭? 15 2" xfId="992"/>
    <cellStyle name="뷭? 16" xfId="993"/>
    <cellStyle name="뷭? 16 2" xfId="994"/>
    <cellStyle name="뷭? 17" xfId="995"/>
    <cellStyle name="뷭? 17 2" xfId="996"/>
    <cellStyle name="뷭? 18" xfId="997"/>
    <cellStyle name="뷭? 18 2" xfId="998"/>
    <cellStyle name="뷭? 19" xfId="999"/>
    <cellStyle name="뷭? 19 2" xfId="1000"/>
    <cellStyle name="뷭? 2" xfId="1001"/>
    <cellStyle name="뷭? 2 2" xfId="1002"/>
    <cellStyle name="뷭? 2 3" xfId="1003"/>
    <cellStyle name="뷭? 20" xfId="1004"/>
    <cellStyle name="뷭? 3" xfId="1005"/>
    <cellStyle name="뷭? 3 2" xfId="1006"/>
    <cellStyle name="뷭? 4" xfId="1007"/>
    <cellStyle name="뷭? 4 2" xfId="1008"/>
    <cellStyle name="뷭? 5" xfId="1009"/>
    <cellStyle name="뷭? 5 2" xfId="1010"/>
    <cellStyle name="뷭? 6" xfId="1011"/>
    <cellStyle name="뷭? 6 2" xfId="1012"/>
    <cellStyle name="뷭? 7" xfId="1013"/>
    <cellStyle name="뷭? 7 2" xfId="1014"/>
    <cellStyle name="뷭? 8" xfId="1015"/>
    <cellStyle name="뷭? 8 2" xfId="1016"/>
    <cellStyle name="뷭? 9" xfId="1017"/>
    <cellStyle name="뷭? 9 2" xfId="1018"/>
    <cellStyle name="뷭?_주간서열분석" xfId="1019"/>
    <cellStyle name="설명 텍스트 2" xfId="1020"/>
    <cellStyle name="설명 텍스트 2 2" xfId="1021"/>
    <cellStyle name="설명 텍스트 2 3" xfId="1022"/>
    <cellStyle name="설명 텍스트 3" xfId="1023"/>
    <cellStyle name="설명 텍스트 4" xfId="1024"/>
    <cellStyle name="셀 확인 2" xfId="1025"/>
    <cellStyle name="셀 확인 2 2" xfId="1026"/>
    <cellStyle name="셀 확인 2 3" xfId="1027"/>
    <cellStyle name="셀 확인 3" xfId="1028"/>
    <cellStyle name="셀 확인 4" xfId="1029"/>
    <cellStyle name="쉼표 [0] 2" xfId="1030"/>
    <cellStyle name="쉼표 [0] 2 2" xfId="1031"/>
    <cellStyle name="쉼표 [0] 2 2 2" xfId="1032"/>
    <cellStyle name="쉼표 [0] 2 3" xfId="1033"/>
    <cellStyle name="쉼표 [0] 3" xfId="1034"/>
    <cellStyle name="쉼표 [0] 3 2" xfId="1035"/>
    <cellStyle name="쉼표 [0] 3 3" xfId="1036"/>
    <cellStyle name="스타일 1" xfId="1037"/>
    <cellStyle name="연결된 셀 2" xfId="1038"/>
    <cellStyle name="연결된 셀 3" xfId="1039"/>
    <cellStyle name="연결된 셀 4" xfId="1040"/>
    <cellStyle name="열어 본 하이퍼링크 10" xfId="1041"/>
    <cellStyle name="열어 본 하이퍼링크 11" xfId="1042"/>
    <cellStyle name="열어 본 하이퍼링크 12" xfId="1043"/>
    <cellStyle name="열어 본 하이퍼링크 13" xfId="1044"/>
    <cellStyle name="열어 본 하이퍼링크 14" xfId="1045"/>
    <cellStyle name="열어 본 하이퍼링크 15" xfId="1046"/>
    <cellStyle name="열어 본 하이퍼링크 16" xfId="1047"/>
    <cellStyle name="열어 본 하이퍼링크 17" xfId="1048"/>
    <cellStyle name="열어 본 하이퍼링크 18" xfId="1049"/>
    <cellStyle name="열어 본 하이퍼링크 19" xfId="1050"/>
    <cellStyle name="열어 본 하이퍼링크 2" xfId="1051"/>
    <cellStyle name="열어 본 하이퍼링크 2 2" xfId="1052"/>
    <cellStyle name="열어 본 하이퍼링크 20" xfId="1053"/>
    <cellStyle name="열어 본 하이퍼링크 21" xfId="1054"/>
    <cellStyle name="열어 본 하이퍼링크 22" xfId="1055"/>
    <cellStyle name="열어 본 하이퍼링크 23" xfId="1056"/>
    <cellStyle name="열어 본 하이퍼링크 24" xfId="1057"/>
    <cellStyle name="열어 본 하이퍼링크 25" xfId="1058"/>
    <cellStyle name="열어 본 하이퍼링크 3" xfId="1059"/>
    <cellStyle name="열어 본 하이퍼링크 4" xfId="1060"/>
    <cellStyle name="열어 본 하이퍼링크 5" xfId="1061"/>
    <cellStyle name="열어 본 하이퍼링크 6" xfId="1062"/>
    <cellStyle name="열어 본 하이퍼링크 7" xfId="1063"/>
    <cellStyle name="열어 본 하이퍼링크 8" xfId="1064"/>
    <cellStyle name="열어 본 하이퍼링크 9" xfId="1065"/>
    <cellStyle name="요약 2" xfId="1066"/>
    <cellStyle name="요약 3" xfId="1067"/>
    <cellStyle name="요약 4" xfId="1068"/>
    <cellStyle name="입력 2" xfId="1069"/>
    <cellStyle name="입력 2 2" xfId="1070"/>
    <cellStyle name="입력 2 3" xfId="1071"/>
    <cellStyle name="입력 3" xfId="1072"/>
    <cellStyle name="입력 4" xfId="1073"/>
    <cellStyle name="제목 1 2" xfId="1074"/>
    <cellStyle name="제목 1 2 2" xfId="1075"/>
    <cellStyle name="제목 1 2 3" xfId="1076"/>
    <cellStyle name="제목 1 3" xfId="1077"/>
    <cellStyle name="제목 1 4" xfId="1078"/>
    <cellStyle name="제목 2 2" xfId="1079"/>
    <cellStyle name="제목 2 2 2" xfId="1080"/>
    <cellStyle name="제목 2 2 3" xfId="1081"/>
    <cellStyle name="제목 2 3" xfId="1082"/>
    <cellStyle name="제목 2 4" xfId="1083"/>
    <cellStyle name="제목 3 2" xfId="1084"/>
    <cellStyle name="제목 3 2 2" xfId="1085"/>
    <cellStyle name="제목 3 2 3" xfId="1086"/>
    <cellStyle name="제목 3 3" xfId="1087"/>
    <cellStyle name="제목 3 4" xfId="1088"/>
    <cellStyle name="제목 4 2" xfId="1089"/>
    <cellStyle name="제목 4 2 2" xfId="1090"/>
    <cellStyle name="제목 4 2 3" xfId="1091"/>
    <cellStyle name="제목 4 3" xfId="1092"/>
    <cellStyle name="제목 4 4" xfId="1093"/>
    <cellStyle name="제목 5" xfId="1094"/>
    <cellStyle name="제목 5 2" xfId="1095"/>
    <cellStyle name="제목 5 3" xfId="1096"/>
    <cellStyle name="제목 6" xfId="1097"/>
    <cellStyle name="제목 7" xfId="1098"/>
    <cellStyle name="좋음 2" xfId="1099"/>
    <cellStyle name="좋음 3" xfId="1100"/>
    <cellStyle name="좋음 4" xfId="1101"/>
    <cellStyle name="출력 2" xfId="1102"/>
    <cellStyle name="출력 2 2" xfId="1103"/>
    <cellStyle name="출력 2 3" xfId="1104"/>
    <cellStyle name="출력 3" xfId="1105"/>
    <cellStyle name="출력 4" xfId="1106"/>
    <cellStyle name="콤마 [0]_★안別 종합비교 " xfId="1107"/>
    <cellStyle name="콤마_★안別 종합비교 " xfId="1108"/>
    <cellStyle name="통화 [0] 2" xfId="1109"/>
    <cellStyle name="통화 [0] 2 2" xfId="1110"/>
    <cellStyle name="표준" xfId="0" builtinId="0"/>
    <cellStyle name="표준 10" xfId="1111"/>
    <cellStyle name="표준 2" xfId="1112"/>
    <cellStyle name="표준 2 2" xfId="1113"/>
    <cellStyle name="표준 2 2 2" xfId="1114"/>
    <cellStyle name="표준 2 2 3" xfId="1115"/>
    <cellStyle name="표준 2 2 4" xfId="1116"/>
    <cellStyle name="표준 2 3" xfId="1117"/>
    <cellStyle name="표준 2 4" xfId="1118"/>
    <cellStyle name="표준 2 5" xfId="1119"/>
    <cellStyle name="표준 3" xfId="1120"/>
    <cellStyle name="표준 3 2" xfId="1121"/>
    <cellStyle name="표준 3 2 2" xfId="1122"/>
    <cellStyle name="표준 3 3" xfId="1123"/>
    <cellStyle name="표준 4" xfId="1124"/>
    <cellStyle name="표준 4 2" xfId="1125"/>
    <cellStyle name="표준 43" xfId="1126"/>
    <cellStyle name="표준 5" xfId="1127"/>
    <cellStyle name="표준 6" xfId="1"/>
    <cellStyle name="표준 6 2" xfId="1128"/>
    <cellStyle name="표준 7" xfId="1129"/>
    <cellStyle name="표준 8" xfId="1130"/>
    <cellStyle name="표준 9" xfId="1131"/>
    <cellStyle name="하이퍼링크 10" xfId="1132"/>
    <cellStyle name="하이퍼링크 11" xfId="1133"/>
    <cellStyle name="하이퍼링크 12" xfId="1134"/>
    <cellStyle name="하이퍼링크 13" xfId="1135"/>
    <cellStyle name="하이퍼링크 14" xfId="1136"/>
    <cellStyle name="하이퍼링크 15" xfId="1137"/>
    <cellStyle name="하이퍼링크 16" xfId="1138"/>
    <cellStyle name="하이퍼링크 17" xfId="1139"/>
    <cellStyle name="하이퍼링크 18" xfId="1140"/>
    <cellStyle name="하이퍼링크 19" xfId="1141"/>
    <cellStyle name="하이퍼링크 2" xfId="1142"/>
    <cellStyle name="하이퍼링크 2 2" xfId="1143"/>
    <cellStyle name="하이퍼링크 20" xfId="1144"/>
    <cellStyle name="하이퍼링크 21" xfId="1145"/>
    <cellStyle name="하이퍼링크 22" xfId="1146"/>
    <cellStyle name="하이퍼링크 23" xfId="1147"/>
    <cellStyle name="하이퍼링크 24" xfId="1148"/>
    <cellStyle name="하이퍼링크 25" xfId="1149"/>
    <cellStyle name="하이퍼링크 3" xfId="1150"/>
    <cellStyle name="하이퍼링크 4" xfId="1151"/>
    <cellStyle name="하이퍼링크 5" xfId="1152"/>
    <cellStyle name="하이퍼링크 6" xfId="1153"/>
    <cellStyle name="하이퍼링크 7" xfId="1154"/>
    <cellStyle name="하이퍼링크 8" xfId="1155"/>
    <cellStyle name="하이퍼링크 9" xfId="115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0"/>
          <a:ext cx="3609975" cy="247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</xdr:row>
      <xdr:rowOff>0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0" y="0"/>
          <a:ext cx="3609975" cy="247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&#45380;07&#50900;30&#51068;&#49373;&#49328;&#44228;&#5492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3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FSRVS\cd100\96&#49324;&#50629;\&#50896;&#44032;&#51208;&#44048;\&#54801;&#51312;&#51204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6.ASS'Y 일수불_정해인"/>
      <sheetName val="일보종합현황 (2)"/>
      <sheetName val="Sheet1 (2)"/>
      <sheetName val="PAD사상"/>
      <sheetName val="PAD사상 (2)"/>
      <sheetName val="CONVEYOR"/>
      <sheetName val="조립"/>
      <sheetName val="조립 (A-REST)"/>
      <sheetName val="CONVEYOR2"/>
      <sheetName val="조립2"/>
      <sheetName val="PAD (2)"/>
      <sheetName val="PAD"/>
      <sheetName val="고객사생산계획(상세)"/>
      <sheetName val="고객사생산계획(상세)A_REST"/>
      <sheetName val="주간종합서열"/>
      <sheetName val="LM, TQ"/>
      <sheetName val="OS PE서열1공장"/>
      <sheetName val="OSPE집계"/>
      <sheetName val="OS서열1공장"/>
      <sheetName val="OS집계"/>
      <sheetName val="QX서열"/>
      <sheetName val="QX집계"/>
      <sheetName val="CN7 3공장서열"/>
      <sheetName val="CN7 3공장집계"/>
      <sheetName val="PD공장서열"/>
      <sheetName val="PD공장집계"/>
      <sheetName val="AD3공장"/>
      <sheetName val="AD3공장 집계"/>
      <sheetName val="TM서열2공장"/>
      <sheetName val="TM집계"/>
      <sheetName val="A_REST 입력"/>
      <sheetName val="A_REST 집계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A4" t="str">
            <v>CODE</v>
          </cell>
          <cell r="B4" t="str">
            <v>D-1</v>
          </cell>
          <cell r="F4" t="str">
            <v>D</v>
          </cell>
          <cell r="G4" t="str">
            <v>D+1</v>
          </cell>
          <cell r="H4" t="str">
            <v>D+2</v>
          </cell>
          <cell r="I4" t="str">
            <v>D+3</v>
          </cell>
          <cell r="J4" t="str">
            <v>D+4</v>
          </cell>
          <cell r="K4" t="str">
            <v>D+5</v>
          </cell>
          <cell r="L4" t="str">
            <v>D+6</v>
          </cell>
          <cell r="M4" t="str">
            <v>D+7</v>
          </cell>
          <cell r="N4" t="str">
            <v>D+8</v>
          </cell>
          <cell r="O4" t="str">
            <v>D+9</v>
          </cell>
          <cell r="P4" t="str">
            <v>D+10</v>
          </cell>
          <cell r="Q4" t="str">
            <v>D+11</v>
          </cell>
          <cell r="R4" t="str">
            <v>D+12</v>
          </cell>
        </row>
        <row r="5">
          <cell r="A5" t="str">
            <v>A0AA</v>
          </cell>
          <cell r="B5">
            <v>34</v>
          </cell>
          <cell r="F5">
            <v>47</v>
          </cell>
          <cell r="G5">
            <v>56</v>
          </cell>
          <cell r="H5">
            <v>56</v>
          </cell>
          <cell r="I5">
            <v>0</v>
          </cell>
          <cell r="J5">
            <v>56</v>
          </cell>
          <cell r="K5">
            <v>32</v>
          </cell>
          <cell r="L5">
            <v>34</v>
          </cell>
          <cell r="M5">
            <v>61</v>
          </cell>
          <cell r="N5">
            <v>27</v>
          </cell>
          <cell r="O5">
            <v>0</v>
          </cell>
          <cell r="P5">
            <v>0</v>
          </cell>
          <cell r="Q5">
            <v>39</v>
          </cell>
          <cell r="R5">
            <v>56</v>
          </cell>
        </row>
        <row r="6">
          <cell r="A6" t="str">
            <v>A0AE</v>
          </cell>
          <cell r="B6">
            <v>29</v>
          </cell>
          <cell r="F6">
            <v>38</v>
          </cell>
          <cell r="G6">
            <v>33</v>
          </cell>
          <cell r="H6">
            <v>33</v>
          </cell>
          <cell r="I6">
            <v>0</v>
          </cell>
          <cell r="J6">
            <v>33</v>
          </cell>
          <cell r="K6">
            <v>16</v>
          </cell>
          <cell r="L6">
            <v>31</v>
          </cell>
          <cell r="M6">
            <v>34</v>
          </cell>
          <cell r="N6">
            <v>29</v>
          </cell>
          <cell r="O6">
            <v>0</v>
          </cell>
          <cell r="P6">
            <v>0</v>
          </cell>
          <cell r="Q6">
            <v>22</v>
          </cell>
          <cell r="R6">
            <v>20</v>
          </cell>
        </row>
        <row r="7">
          <cell r="A7" t="str">
            <v>A0AJ</v>
          </cell>
          <cell r="B7">
            <v>53</v>
          </cell>
          <cell r="F7">
            <v>64</v>
          </cell>
          <cell r="G7">
            <v>80</v>
          </cell>
          <cell r="H7">
            <v>80</v>
          </cell>
          <cell r="I7">
            <v>0</v>
          </cell>
          <cell r="J7">
            <v>80</v>
          </cell>
          <cell r="K7">
            <v>1</v>
          </cell>
          <cell r="L7">
            <v>23</v>
          </cell>
          <cell r="M7">
            <v>48</v>
          </cell>
          <cell r="N7">
            <v>57</v>
          </cell>
          <cell r="O7">
            <v>0</v>
          </cell>
          <cell r="P7">
            <v>0</v>
          </cell>
          <cell r="Q7">
            <v>44</v>
          </cell>
          <cell r="R7">
            <v>51</v>
          </cell>
        </row>
        <row r="8">
          <cell r="A8" t="str">
            <v>A0AS</v>
          </cell>
          <cell r="B8">
            <v>63</v>
          </cell>
          <cell r="F8">
            <v>91</v>
          </cell>
          <cell r="G8">
            <v>27</v>
          </cell>
          <cell r="H8">
            <v>27</v>
          </cell>
          <cell r="I8">
            <v>0</v>
          </cell>
          <cell r="J8">
            <v>27</v>
          </cell>
          <cell r="K8">
            <v>0</v>
          </cell>
          <cell r="L8">
            <v>18</v>
          </cell>
          <cell r="M8">
            <v>36</v>
          </cell>
          <cell r="N8">
            <v>38</v>
          </cell>
          <cell r="O8">
            <v>0</v>
          </cell>
          <cell r="P8">
            <v>0</v>
          </cell>
          <cell r="Q8">
            <v>50</v>
          </cell>
          <cell r="R8">
            <v>20</v>
          </cell>
        </row>
        <row r="9">
          <cell r="A9" t="str">
            <v>A0BB</v>
          </cell>
          <cell r="B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</row>
        <row r="10">
          <cell r="A10" t="str">
            <v>A0BH</v>
          </cell>
          <cell r="B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A11" t="str">
            <v>A0BM</v>
          </cell>
          <cell r="B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A12" t="str">
            <v>A0BN</v>
          </cell>
          <cell r="B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A13" t="str">
            <v>A0BT</v>
          </cell>
          <cell r="B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A14" t="str">
            <v>A0BX</v>
          </cell>
          <cell r="B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A15" t="str">
            <v>A0BY</v>
          </cell>
          <cell r="B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A0CD</v>
          </cell>
          <cell r="B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A17" t="str">
            <v>A0CK</v>
          </cell>
          <cell r="B17">
            <v>5</v>
          </cell>
          <cell r="F17">
            <v>10</v>
          </cell>
          <cell r="G17">
            <v>21</v>
          </cell>
          <cell r="H17">
            <v>21</v>
          </cell>
          <cell r="I17">
            <v>0</v>
          </cell>
          <cell r="J17">
            <v>21</v>
          </cell>
          <cell r="K17">
            <v>8</v>
          </cell>
          <cell r="L17">
            <v>10</v>
          </cell>
          <cell r="M17">
            <v>24</v>
          </cell>
          <cell r="N17">
            <v>28</v>
          </cell>
          <cell r="O17">
            <v>0</v>
          </cell>
          <cell r="P17">
            <v>0</v>
          </cell>
          <cell r="Q17">
            <v>26</v>
          </cell>
          <cell r="R17">
            <v>9</v>
          </cell>
        </row>
        <row r="18">
          <cell r="A18" t="str">
            <v>A0CR</v>
          </cell>
          <cell r="B18">
            <v>39</v>
          </cell>
          <cell r="F18">
            <v>43</v>
          </cell>
          <cell r="G18">
            <v>27</v>
          </cell>
          <cell r="H18">
            <v>27</v>
          </cell>
          <cell r="I18">
            <v>0</v>
          </cell>
          <cell r="J18">
            <v>27</v>
          </cell>
          <cell r="K18">
            <v>55</v>
          </cell>
          <cell r="L18">
            <v>49</v>
          </cell>
          <cell r="M18">
            <v>30</v>
          </cell>
          <cell r="N18">
            <v>81</v>
          </cell>
          <cell r="O18">
            <v>0</v>
          </cell>
          <cell r="P18">
            <v>0</v>
          </cell>
          <cell r="Q18">
            <v>26</v>
          </cell>
          <cell r="R18">
            <v>47</v>
          </cell>
        </row>
        <row r="19">
          <cell r="A19" t="str">
            <v>A0CV</v>
          </cell>
          <cell r="B19">
            <v>15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2</v>
          </cell>
          <cell r="L19">
            <v>41</v>
          </cell>
          <cell r="M19">
            <v>28</v>
          </cell>
          <cell r="N19">
            <v>23</v>
          </cell>
          <cell r="O19">
            <v>0</v>
          </cell>
          <cell r="P19">
            <v>0</v>
          </cell>
          <cell r="Q19">
            <v>64</v>
          </cell>
          <cell r="R19">
            <v>50</v>
          </cell>
        </row>
        <row r="20">
          <cell r="A20" t="str">
            <v>A0CX</v>
          </cell>
          <cell r="B20">
            <v>24</v>
          </cell>
          <cell r="F20">
            <v>2</v>
          </cell>
          <cell r="G20">
            <v>3</v>
          </cell>
          <cell r="H20">
            <v>3</v>
          </cell>
          <cell r="I20">
            <v>0</v>
          </cell>
          <cell r="J20">
            <v>3</v>
          </cell>
          <cell r="K20">
            <v>3</v>
          </cell>
          <cell r="L20">
            <v>30</v>
          </cell>
          <cell r="M20">
            <v>55</v>
          </cell>
          <cell r="N20">
            <v>18</v>
          </cell>
          <cell r="O20">
            <v>0</v>
          </cell>
          <cell r="P20">
            <v>0</v>
          </cell>
          <cell r="Q20">
            <v>57</v>
          </cell>
          <cell r="R20">
            <v>63</v>
          </cell>
        </row>
        <row r="21">
          <cell r="A21" t="str">
            <v>A0DC</v>
          </cell>
          <cell r="B21">
            <v>26</v>
          </cell>
          <cell r="F21">
            <v>25</v>
          </cell>
          <cell r="G21">
            <v>11</v>
          </cell>
          <cell r="H21">
            <v>11</v>
          </cell>
          <cell r="I21">
            <v>0</v>
          </cell>
          <cell r="J21">
            <v>11</v>
          </cell>
          <cell r="K21">
            <v>9</v>
          </cell>
          <cell r="L21">
            <v>10</v>
          </cell>
          <cell r="M21">
            <v>20</v>
          </cell>
          <cell r="N21">
            <v>21</v>
          </cell>
          <cell r="O21">
            <v>0</v>
          </cell>
          <cell r="P21">
            <v>0</v>
          </cell>
          <cell r="Q21">
            <v>15</v>
          </cell>
          <cell r="R21">
            <v>6</v>
          </cell>
        </row>
        <row r="22">
          <cell r="A22" t="str">
            <v>A0DE</v>
          </cell>
          <cell r="B22">
            <v>18</v>
          </cell>
          <cell r="F22">
            <v>24</v>
          </cell>
          <cell r="G22">
            <v>37</v>
          </cell>
          <cell r="H22">
            <v>37</v>
          </cell>
          <cell r="I22">
            <v>0</v>
          </cell>
          <cell r="J22">
            <v>37</v>
          </cell>
          <cell r="K22">
            <v>169</v>
          </cell>
          <cell r="L22">
            <v>48</v>
          </cell>
          <cell r="M22">
            <v>69</v>
          </cell>
          <cell r="N22">
            <v>44</v>
          </cell>
          <cell r="O22">
            <v>0</v>
          </cell>
          <cell r="P22">
            <v>0</v>
          </cell>
          <cell r="Q22">
            <v>43</v>
          </cell>
          <cell r="R22">
            <v>122</v>
          </cell>
        </row>
        <row r="23">
          <cell r="A23" t="str">
            <v>A0DF</v>
          </cell>
          <cell r="B23">
            <v>0</v>
          </cell>
          <cell r="F23">
            <v>0</v>
          </cell>
          <cell r="G23">
            <v>12</v>
          </cell>
          <cell r="H23">
            <v>12</v>
          </cell>
          <cell r="I23">
            <v>0</v>
          </cell>
          <cell r="J23">
            <v>12</v>
          </cell>
          <cell r="K23">
            <v>106</v>
          </cell>
          <cell r="L23">
            <v>29</v>
          </cell>
          <cell r="M23">
            <v>25</v>
          </cell>
          <cell r="N23">
            <v>59</v>
          </cell>
          <cell r="O23">
            <v>0</v>
          </cell>
          <cell r="P23">
            <v>0</v>
          </cell>
          <cell r="Q23">
            <v>62</v>
          </cell>
          <cell r="R23">
            <v>14</v>
          </cell>
        </row>
        <row r="24">
          <cell r="A24" t="str">
            <v>A0DG</v>
          </cell>
          <cell r="B24">
            <v>10</v>
          </cell>
          <cell r="F24">
            <v>17</v>
          </cell>
          <cell r="G24">
            <v>52</v>
          </cell>
          <cell r="H24">
            <v>52</v>
          </cell>
          <cell r="I24">
            <v>0</v>
          </cell>
          <cell r="J24">
            <v>52</v>
          </cell>
          <cell r="K24">
            <v>8</v>
          </cell>
          <cell r="L24">
            <v>6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A25" t="str">
            <v>A0DL</v>
          </cell>
          <cell r="B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25</v>
          </cell>
          <cell r="L25">
            <v>68</v>
          </cell>
          <cell r="M25">
            <v>2</v>
          </cell>
          <cell r="N25">
            <v>0</v>
          </cell>
          <cell r="O25">
            <v>0</v>
          </cell>
          <cell r="P25">
            <v>0</v>
          </cell>
          <cell r="Q25">
            <v>7</v>
          </cell>
          <cell r="R25">
            <v>31</v>
          </cell>
        </row>
        <row r="26">
          <cell r="A26" t="str">
            <v>A1AL</v>
          </cell>
          <cell r="B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1</v>
          </cell>
          <cell r="L26">
            <v>1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A27" t="str">
            <v>A1CD</v>
          </cell>
          <cell r="B27">
            <v>3</v>
          </cell>
          <cell r="F27">
            <v>8</v>
          </cell>
          <cell r="G27">
            <v>22</v>
          </cell>
          <cell r="H27">
            <v>22</v>
          </cell>
          <cell r="I27">
            <v>0</v>
          </cell>
          <cell r="J27">
            <v>22</v>
          </cell>
          <cell r="K27">
            <v>14</v>
          </cell>
          <cell r="L27">
            <v>5</v>
          </cell>
          <cell r="M27">
            <v>1</v>
          </cell>
          <cell r="N27">
            <v>0</v>
          </cell>
          <cell r="O27">
            <v>0</v>
          </cell>
          <cell r="P27">
            <v>0</v>
          </cell>
          <cell r="Q27">
            <v>2</v>
          </cell>
          <cell r="R27">
            <v>18</v>
          </cell>
        </row>
        <row r="28">
          <cell r="A28" t="str">
            <v>A1DZ</v>
          </cell>
          <cell r="B28">
            <v>0</v>
          </cell>
          <cell r="F28">
            <v>3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2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2</v>
          </cell>
          <cell r="R28">
            <v>1</v>
          </cell>
        </row>
        <row r="29">
          <cell r="A29" t="str">
            <v>A1EX</v>
          </cell>
          <cell r="B29">
            <v>1</v>
          </cell>
          <cell r="F29">
            <v>3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1</v>
          </cell>
          <cell r="N29">
            <v>1</v>
          </cell>
          <cell r="O29">
            <v>0</v>
          </cell>
          <cell r="P29">
            <v>0</v>
          </cell>
          <cell r="Q29">
            <v>0</v>
          </cell>
          <cell r="R29">
            <v>4</v>
          </cell>
        </row>
        <row r="30">
          <cell r="A30" t="str">
            <v>A1FV</v>
          </cell>
          <cell r="B30">
            <v>1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1</v>
          </cell>
        </row>
        <row r="31">
          <cell r="A31" t="str">
            <v>A1GT</v>
          </cell>
          <cell r="B31">
            <v>4</v>
          </cell>
          <cell r="F31">
            <v>2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5</v>
          </cell>
          <cell r="M31">
            <v>4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A32" t="str">
            <v>A1HR</v>
          </cell>
          <cell r="B32">
            <v>3</v>
          </cell>
          <cell r="F32">
            <v>7</v>
          </cell>
          <cell r="G32">
            <v>6</v>
          </cell>
          <cell r="H32">
            <v>6</v>
          </cell>
          <cell r="I32">
            <v>0</v>
          </cell>
          <cell r="J32">
            <v>6</v>
          </cell>
          <cell r="K32">
            <v>3</v>
          </cell>
          <cell r="L32">
            <v>1</v>
          </cell>
          <cell r="M32">
            <v>1</v>
          </cell>
          <cell r="N32">
            <v>3</v>
          </cell>
          <cell r="O32">
            <v>0</v>
          </cell>
          <cell r="P32">
            <v>0</v>
          </cell>
          <cell r="Q32">
            <v>2</v>
          </cell>
          <cell r="R32">
            <v>0</v>
          </cell>
        </row>
        <row r="33">
          <cell r="A33" t="str">
            <v>A1KH</v>
          </cell>
          <cell r="B33">
            <v>1</v>
          </cell>
          <cell r="F33">
            <v>0</v>
          </cell>
          <cell r="G33">
            <v>2</v>
          </cell>
          <cell r="H33">
            <v>2</v>
          </cell>
          <cell r="I33">
            <v>0</v>
          </cell>
          <cell r="J33">
            <v>2</v>
          </cell>
          <cell r="K33">
            <v>0</v>
          </cell>
          <cell r="L33">
            <v>1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A34" t="str">
            <v>A1LD</v>
          </cell>
          <cell r="B34">
            <v>1</v>
          </cell>
          <cell r="F34">
            <v>0</v>
          </cell>
          <cell r="G34">
            <v>1</v>
          </cell>
          <cell r="H34">
            <v>1</v>
          </cell>
          <cell r="I34">
            <v>0</v>
          </cell>
          <cell r="J34">
            <v>1</v>
          </cell>
          <cell r="K34">
            <v>1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2</v>
          </cell>
          <cell r="R34">
            <v>0</v>
          </cell>
        </row>
        <row r="35">
          <cell r="A35" t="str">
            <v>A1LZ</v>
          </cell>
          <cell r="B35">
            <v>0</v>
          </cell>
          <cell r="F35">
            <v>2</v>
          </cell>
          <cell r="G35">
            <v>1</v>
          </cell>
          <cell r="H35">
            <v>1</v>
          </cell>
          <cell r="I35">
            <v>0</v>
          </cell>
          <cell r="J35">
            <v>1</v>
          </cell>
          <cell r="K35">
            <v>0</v>
          </cell>
          <cell r="L35">
            <v>0</v>
          </cell>
          <cell r="M35">
            <v>0</v>
          </cell>
          <cell r="N35">
            <v>1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A36" t="str">
            <v>A1MV</v>
          </cell>
          <cell r="B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1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A37" t="str">
            <v>A1SH</v>
          </cell>
          <cell r="B37">
            <v>20</v>
          </cell>
          <cell r="F37">
            <v>18</v>
          </cell>
          <cell r="G37">
            <v>9</v>
          </cell>
          <cell r="H37">
            <v>9</v>
          </cell>
          <cell r="I37">
            <v>0</v>
          </cell>
          <cell r="J37">
            <v>9</v>
          </cell>
          <cell r="K37">
            <v>10</v>
          </cell>
          <cell r="L37">
            <v>16</v>
          </cell>
          <cell r="M37">
            <v>26</v>
          </cell>
          <cell r="N37">
            <v>25</v>
          </cell>
          <cell r="O37">
            <v>0</v>
          </cell>
          <cell r="P37">
            <v>0</v>
          </cell>
          <cell r="Q37">
            <v>22</v>
          </cell>
          <cell r="R37">
            <v>2</v>
          </cell>
        </row>
        <row r="38">
          <cell r="A38" t="str">
            <v>A1TQ</v>
          </cell>
          <cell r="B38">
            <v>2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1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</row>
        <row r="39">
          <cell r="A39" t="str">
            <v>A1UF</v>
          </cell>
          <cell r="B39">
            <v>1</v>
          </cell>
          <cell r="F39">
            <v>1</v>
          </cell>
          <cell r="G39">
            <v>2</v>
          </cell>
          <cell r="H39">
            <v>2</v>
          </cell>
          <cell r="I39">
            <v>0</v>
          </cell>
          <cell r="J39">
            <v>2</v>
          </cell>
          <cell r="K39">
            <v>3</v>
          </cell>
          <cell r="L39">
            <v>0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1</v>
          </cell>
          <cell r="R39">
            <v>0</v>
          </cell>
        </row>
        <row r="40">
          <cell r="A40" t="str">
            <v>A1UX</v>
          </cell>
          <cell r="B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1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A41" t="str">
            <v>A1VP</v>
          </cell>
          <cell r="B41">
            <v>1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2</v>
          </cell>
          <cell r="M41">
            <v>1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A42" t="str">
            <v>A4AM</v>
          </cell>
          <cell r="B42">
            <v>52</v>
          </cell>
          <cell r="F42">
            <v>22</v>
          </cell>
          <cell r="G42">
            <v>39</v>
          </cell>
          <cell r="H42">
            <v>39</v>
          </cell>
          <cell r="I42">
            <v>0</v>
          </cell>
          <cell r="J42">
            <v>39</v>
          </cell>
          <cell r="K42">
            <v>0</v>
          </cell>
          <cell r="L42">
            <v>0</v>
          </cell>
          <cell r="M42">
            <v>10</v>
          </cell>
          <cell r="N42">
            <v>5</v>
          </cell>
          <cell r="O42">
            <v>0</v>
          </cell>
          <cell r="P42">
            <v>0</v>
          </cell>
          <cell r="Q42">
            <v>4</v>
          </cell>
          <cell r="R42">
            <v>24</v>
          </cell>
        </row>
        <row r="43">
          <cell r="A43" t="str">
            <v>A4AP</v>
          </cell>
          <cell r="B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A44" t="str">
            <v>A4AV</v>
          </cell>
          <cell r="B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A45" t="str">
            <v>A4BD</v>
          </cell>
          <cell r="B45">
            <v>14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1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A46" t="str">
            <v>A4BE</v>
          </cell>
          <cell r="B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11</v>
          </cell>
          <cell r="M46">
            <v>3</v>
          </cell>
          <cell r="N46">
            <v>5</v>
          </cell>
          <cell r="O46">
            <v>0</v>
          </cell>
          <cell r="P46">
            <v>0</v>
          </cell>
          <cell r="Q46">
            <v>34</v>
          </cell>
          <cell r="R46">
            <v>45</v>
          </cell>
        </row>
        <row r="47">
          <cell r="A47" t="str">
            <v>A4BF</v>
          </cell>
          <cell r="B47">
            <v>14</v>
          </cell>
          <cell r="F47">
            <v>11</v>
          </cell>
          <cell r="G47">
            <v>11</v>
          </cell>
          <cell r="H47">
            <v>11</v>
          </cell>
          <cell r="I47">
            <v>0</v>
          </cell>
          <cell r="J47">
            <v>11</v>
          </cell>
          <cell r="K47">
            <v>4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A48" t="str">
            <v>A4BH</v>
          </cell>
          <cell r="B48">
            <v>12</v>
          </cell>
          <cell r="F48">
            <v>13</v>
          </cell>
          <cell r="G48">
            <v>9</v>
          </cell>
          <cell r="H48">
            <v>9</v>
          </cell>
          <cell r="I48">
            <v>0</v>
          </cell>
          <cell r="J48">
            <v>9</v>
          </cell>
          <cell r="K48">
            <v>2</v>
          </cell>
          <cell r="L48">
            <v>0</v>
          </cell>
          <cell r="M48">
            <v>1</v>
          </cell>
          <cell r="N48">
            <v>3</v>
          </cell>
          <cell r="O48">
            <v>0</v>
          </cell>
          <cell r="P48">
            <v>0</v>
          </cell>
          <cell r="Q48">
            <v>2</v>
          </cell>
          <cell r="R48">
            <v>0</v>
          </cell>
        </row>
        <row r="49">
          <cell r="A49" t="str">
            <v>A4BJ</v>
          </cell>
          <cell r="B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A50" t="str">
            <v>A4BL</v>
          </cell>
          <cell r="B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A51" t="str">
            <v>A4BM</v>
          </cell>
          <cell r="B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1</v>
          </cell>
          <cell r="L51">
            <v>0</v>
          </cell>
          <cell r="M51">
            <v>0</v>
          </cell>
          <cell r="N51">
            <v>1</v>
          </cell>
          <cell r="O51">
            <v>0</v>
          </cell>
          <cell r="P51">
            <v>0</v>
          </cell>
          <cell r="Q51">
            <v>0</v>
          </cell>
          <cell r="R51">
            <v>2</v>
          </cell>
        </row>
        <row r="52">
          <cell r="A52" t="str">
            <v>A4BN</v>
          </cell>
          <cell r="B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A53" t="str">
            <v>A4BP</v>
          </cell>
          <cell r="B53">
            <v>4</v>
          </cell>
          <cell r="F53">
            <v>17</v>
          </cell>
          <cell r="G53">
            <v>10</v>
          </cell>
          <cell r="H53">
            <v>10</v>
          </cell>
          <cell r="I53">
            <v>0</v>
          </cell>
          <cell r="J53">
            <v>10</v>
          </cell>
          <cell r="K53">
            <v>16</v>
          </cell>
          <cell r="L53">
            <v>46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21</v>
          </cell>
        </row>
        <row r="54">
          <cell r="A54" t="str">
            <v>A4BR</v>
          </cell>
          <cell r="B54">
            <v>1</v>
          </cell>
          <cell r="F54">
            <v>0</v>
          </cell>
          <cell r="G54">
            <v>7</v>
          </cell>
          <cell r="H54">
            <v>7</v>
          </cell>
          <cell r="I54">
            <v>0</v>
          </cell>
          <cell r="J54">
            <v>7</v>
          </cell>
          <cell r="K54">
            <v>5</v>
          </cell>
          <cell r="L54">
            <v>12</v>
          </cell>
          <cell r="M54">
            <v>24</v>
          </cell>
          <cell r="N54">
            <v>23</v>
          </cell>
          <cell r="O54">
            <v>0</v>
          </cell>
          <cell r="P54">
            <v>0</v>
          </cell>
          <cell r="Q54">
            <v>19</v>
          </cell>
          <cell r="R54">
            <v>20</v>
          </cell>
        </row>
        <row r="55">
          <cell r="A55" t="str">
            <v>A4BT</v>
          </cell>
          <cell r="B55">
            <v>41</v>
          </cell>
          <cell r="F55">
            <v>20</v>
          </cell>
          <cell r="G55">
            <v>25</v>
          </cell>
          <cell r="H55">
            <v>25</v>
          </cell>
          <cell r="I55">
            <v>0</v>
          </cell>
          <cell r="J55">
            <v>25</v>
          </cell>
          <cell r="K55">
            <v>30</v>
          </cell>
          <cell r="L55">
            <v>38</v>
          </cell>
          <cell r="M55">
            <v>55</v>
          </cell>
          <cell r="N55">
            <v>61</v>
          </cell>
          <cell r="O55">
            <v>0</v>
          </cell>
          <cell r="P55">
            <v>0</v>
          </cell>
          <cell r="Q55">
            <v>31</v>
          </cell>
          <cell r="R55">
            <v>0</v>
          </cell>
        </row>
        <row r="56">
          <cell r="A56" t="str">
            <v>A4BU</v>
          </cell>
          <cell r="B56">
            <v>13</v>
          </cell>
          <cell r="F56">
            <v>16</v>
          </cell>
          <cell r="G56">
            <v>11</v>
          </cell>
          <cell r="H56">
            <v>11</v>
          </cell>
          <cell r="I56">
            <v>0</v>
          </cell>
          <cell r="J56">
            <v>11</v>
          </cell>
          <cell r="K56">
            <v>7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7</v>
          </cell>
          <cell r="R56">
            <v>12</v>
          </cell>
        </row>
        <row r="57">
          <cell r="A57" t="str">
            <v>A4BY</v>
          </cell>
          <cell r="B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A58" t="str">
            <v>A4CP</v>
          </cell>
          <cell r="B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A59" t="str">
            <v>A4CQ</v>
          </cell>
          <cell r="B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A60" t="str">
            <v>A4CU</v>
          </cell>
          <cell r="B60">
            <v>1</v>
          </cell>
          <cell r="F60">
            <v>7</v>
          </cell>
          <cell r="G60">
            <v>2</v>
          </cell>
          <cell r="H60">
            <v>2</v>
          </cell>
          <cell r="I60">
            <v>0</v>
          </cell>
          <cell r="J60">
            <v>2</v>
          </cell>
          <cell r="K60">
            <v>4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A61" t="str">
            <v>A4CV</v>
          </cell>
          <cell r="B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2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A62" t="str">
            <v>A4CX</v>
          </cell>
          <cell r="B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A63" t="str">
            <v>A4DH</v>
          </cell>
          <cell r="B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  <row r="64">
          <cell r="A64" t="str">
            <v>A4DK</v>
          </cell>
          <cell r="B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A65" t="str">
            <v>A4ES</v>
          </cell>
          <cell r="B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A66" t="str">
            <v>A4EV</v>
          </cell>
          <cell r="B66">
            <v>2</v>
          </cell>
          <cell r="F66">
            <v>2</v>
          </cell>
          <cell r="G66">
            <v>5</v>
          </cell>
          <cell r="H66">
            <v>5</v>
          </cell>
          <cell r="I66">
            <v>0</v>
          </cell>
          <cell r="J66">
            <v>5</v>
          </cell>
          <cell r="K66">
            <v>7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A67" t="str">
            <v>A4EY</v>
          </cell>
          <cell r="B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A68" t="str">
            <v>A4EZ</v>
          </cell>
          <cell r="B68">
            <v>10</v>
          </cell>
          <cell r="F68">
            <v>10</v>
          </cell>
          <cell r="G68">
            <v>6</v>
          </cell>
          <cell r="H68">
            <v>6</v>
          </cell>
          <cell r="I68">
            <v>0</v>
          </cell>
          <cell r="J68">
            <v>6</v>
          </cell>
          <cell r="K68">
            <v>3</v>
          </cell>
          <cell r="L68">
            <v>6</v>
          </cell>
          <cell r="M68">
            <v>6</v>
          </cell>
          <cell r="N68">
            <v>6</v>
          </cell>
          <cell r="O68">
            <v>0</v>
          </cell>
          <cell r="P68">
            <v>0</v>
          </cell>
          <cell r="Q68">
            <v>19</v>
          </cell>
          <cell r="R68">
            <v>45</v>
          </cell>
        </row>
        <row r="69">
          <cell r="A69" t="str">
            <v>A4FB</v>
          </cell>
          <cell r="B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A70" t="str">
            <v>A4FC</v>
          </cell>
          <cell r="B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A71" t="str">
            <v>A4FV</v>
          </cell>
          <cell r="B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A72" t="str">
            <v>A4FY</v>
          </cell>
          <cell r="B72">
            <v>0</v>
          </cell>
          <cell r="F72">
            <v>0</v>
          </cell>
          <cell r="G72">
            <v>1</v>
          </cell>
          <cell r="H72">
            <v>1</v>
          </cell>
          <cell r="I72">
            <v>0</v>
          </cell>
          <cell r="J72">
            <v>1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73">
          <cell r="A73" t="str">
            <v>A4GC</v>
          </cell>
          <cell r="B73">
            <v>0</v>
          </cell>
          <cell r="F73">
            <v>11</v>
          </cell>
          <cell r="G73">
            <v>6</v>
          </cell>
          <cell r="H73">
            <v>6</v>
          </cell>
          <cell r="I73">
            <v>0</v>
          </cell>
          <cell r="J73">
            <v>6</v>
          </cell>
          <cell r="K73">
            <v>6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</row>
        <row r="74">
          <cell r="A74" t="str">
            <v>A4GT</v>
          </cell>
          <cell r="B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A75" t="str">
            <v>A4HW</v>
          </cell>
          <cell r="B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</row>
        <row r="76">
          <cell r="A76" t="str">
            <v>A4HY</v>
          </cell>
          <cell r="B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</row>
        <row r="77">
          <cell r="A77" t="str">
            <v>A4HZ</v>
          </cell>
          <cell r="B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A78" t="str">
            <v>A4JE</v>
          </cell>
          <cell r="B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A79" t="str">
            <v>A4JS</v>
          </cell>
          <cell r="B79">
            <v>5</v>
          </cell>
          <cell r="F79">
            <v>4</v>
          </cell>
          <cell r="G79">
            <v>7</v>
          </cell>
          <cell r="H79">
            <v>7</v>
          </cell>
          <cell r="I79">
            <v>0</v>
          </cell>
          <cell r="J79">
            <v>7</v>
          </cell>
          <cell r="K79">
            <v>3</v>
          </cell>
          <cell r="L79">
            <v>14</v>
          </cell>
          <cell r="M79">
            <v>3</v>
          </cell>
          <cell r="N79">
            <v>6</v>
          </cell>
          <cell r="O79">
            <v>0</v>
          </cell>
          <cell r="P79">
            <v>0</v>
          </cell>
          <cell r="Q79">
            <v>11</v>
          </cell>
          <cell r="R79">
            <v>2</v>
          </cell>
        </row>
        <row r="80">
          <cell r="A80" t="str">
            <v>A4JZ</v>
          </cell>
          <cell r="B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A81" t="str">
            <v>A4KQ</v>
          </cell>
          <cell r="B81">
            <v>2</v>
          </cell>
          <cell r="F81">
            <v>15</v>
          </cell>
          <cell r="G81">
            <v>10</v>
          </cell>
          <cell r="H81">
            <v>10</v>
          </cell>
          <cell r="I81">
            <v>0</v>
          </cell>
          <cell r="J81">
            <v>10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A82" t="str">
            <v>A4LM</v>
          </cell>
          <cell r="B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A83" t="str">
            <v>A4LN</v>
          </cell>
          <cell r="B83">
            <v>0</v>
          </cell>
          <cell r="F83">
            <v>1</v>
          </cell>
          <cell r="G83">
            <v>2</v>
          </cell>
          <cell r="H83">
            <v>2</v>
          </cell>
          <cell r="I83">
            <v>0</v>
          </cell>
          <cell r="J83">
            <v>2</v>
          </cell>
          <cell r="K83">
            <v>5</v>
          </cell>
          <cell r="L83">
            <v>1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A84" t="str">
            <v>A4MW</v>
          </cell>
          <cell r="B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A85" t="str">
            <v>A4NJ</v>
          </cell>
          <cell r="B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A86" t="str">
            <v>A4PH</v>
          </cell>
          <cell r="B86">
            <v>3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</v>
          </cell>
          <cell r="N86">
            <v>1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7">
          <cell r="A87" t="str">
            <v>A4PJ</v>
          </cell>
          <cell r="B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A88" t="str">
            <v>A4PM</v>
          </cell>
          <cell r="B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A89" t="str">
            <v>A4QD</v>
          </cell>
          <cell r="B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A90" t="str">
            <v>A4RB</v>
          </cell>
          <cell r="B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A91" t="str">
            <v>A4RX</v>
          </cell>
          <cell r="B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1</v>
          </cell>
        </row>
        <row r="92">
          <cell r="A92" t="str">
            <v>A4RY</v>
          </cell>
          <cell r="B92">
            <v>5</v>
          </cell>
          <cell r="F92">
            <v>6</v>
          </cell>
          <cell r="G92">
            <v>10</v>
          </cell>
          <cell r="H92">
            <v>10</v>
          </cell>
          <cell r="I92">
            <v>0</v>
          </cell>
          <cell r="J92">
            <v>10</v>
          </cell>
          <cell r="K92">
            <v>6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1</v>
          </cell>
          <cell r="R92">
            <v>0</v>
          </cell>
        </row>
        <row r="93">
          <cell r="A93" t="str">
            <v>A4VE</v>
          </cell>
          <cell r="B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A94" t="str">
            <v>A4WF</v>
          </cell>
          <cell r="B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A95" t="str">
            <v>A4WW</v>
          </cell>
          <cell r="B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A96" t="str">
            <v>A4XA</v>
          </cell>
          <cell r="B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10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</row>
        <row r="97">
          <cell r="A97" t="str">
            <v>A4XJ</v>
          </cell>
          <cell r="B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8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A98" t="str">
            <v>A4XW</v>
          </cell>
          <cell r="B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A99" t="str">
            <v>A4YD</v>
          </cell>
          <cell r="B99">
            <v>3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3</v>
          </cell>
          <cell r="L99">
            <v>11</v>
          </cell>
          <cell r="M99">
            <v>13</v>
          </cell>
          <cell r="N99">
            <v>12</v>
          </cell>
          <cell r="O99">
            <v>0</v>
          </cell>
          <cell r="P99">
            <v>0</v>
          </cell>
          <cell r="Q99">
            <v>2</v>
          </cell>
          <cell r="R99">
            <v>0</v>
          </cell>
        </row>
        <row r="100">
          <cell r="A100" t="str">
            <v>A4YM</v>
          </cell>
          <cell r="B100">
            <v>4</v>
          </cell>
          <cell r="F100">
            <v>3</v>
          </cell>
          <cell r="G100">
            <v>8</v>
          </cell>
          <cell r="H100">
            <v>8</v>
          </cell>
          <cell r="I100">
            <v>0</v>
          </cell>
          <cell r="J100">
            <v>8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3</v>
          </cell>
          <cell r="R100">
            <v>0</v>
          </cell>
        </row>
        <row r="101">
          <cell r="A101" t="str">
            <v>A4YN</v>
          </cell>
          <cell r="B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A102" t="str">
            <v>A4YR</v>
          </cell>
          <cell r="B102">
            <v>4</v>
          </cell>
          <cell r="F102">
            <v>12</v>
          </cell>
          <cell r="G102">
            <v>10</v>
          </cell>
          <cell r="H102">
            <v>10</v>
          </cell>
          <cell r="I102">
            <v>0</v>
          </cell>
          <cell r="J102">
            <v>10</v>
          </cell>
          <cell r="K102">
            <v>1</v>
          </cell>
          <cell r="L102">
            <v>0</v>
          </cell>
          <cell r="M102">
            <v>8</v>
          </cell>
          <cell r="N102">
            <v>18</v>
          </cell>
          <cell r="O102">
            <v>0</v>
          </cell>
          <cell r="P102">
            <v>0</v>
          </cell>
          <cell r="Q102">
            <v>14</v>
          </cell>
          <cell r="R102">
            <v>0</v>
          </cell>
        </row>
        <row r="103">
          <cell r="A103" t="str">
            <v>A4YS</v>
          </cell>
          <cell r="B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A104" t="str">
            <v>A4YU</v>
          </cell>
          <cell r="B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A105" t="str">
            <v>A4YV</v>
          </cell>
          <cell r="B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1</v>
          </cell>
        </row>
        <row r="106">
          <cell r="A106" t="str">
            <v>A4YX</v>
          </cell>
          <cell r="B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</row>
        <row r="107">
          <cell r="A107" t="str">
            <v>A4YZ</v>
          </cell>
          <cell r="B107">
            <v>13</v>
          </cell>
          <cell r="F107">
            <v>19</v>
          </cell>
          <cell r="G107">
            <v>16</v>
          </cell>
          <cell r="H107">
            <v>16</v>
          </cell>
          <cell r="I107">
            <v>0</v>
          </cell>
          <cell r="J107">
            <v>16</v>
          </cell>
          <cell r="K107">
            <v>9</v>
          </cell>
          <cell r="L107">
            <v>20</v>
          </cell>
          <cell r="M107">
            <v>32</v>
          </cell>
          <cell r="N107">
            <v>23</v>
          </cell>
          <cell r="O107">
            <v>0</v>
          </cell>
          <cell r="P107">
            <v>0</v>
          </cell>
          <cell r="Q107">
            <v>16</v>
          </cell>
          <cell r="R107">
            <v>1</v>
          </cell>
        </row>
        <row r="108">
          <cell r="A108" t="str">
            <v>A4ZA</v>
          </cell>
          <cell r="B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A109" t="str">
            <v>A4ZB</v>
          </cell>
          <cell r="B109">
            <v>0</v>
          </cell>
          <cell r="F109">
            <v>6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10">
          <cell r="A110" t="str">
            <v>A4ZC</v>
          </cell>
          <cell r="B110">
            <v>16</v>
          </cell>
          <cell r="F110">
            <v>19</v>
          </cell>
          <cell r="G110">
            <v>31</v>
          </cell>
          <cell r="H110">
            <v>31</v>
          </cell>
          <cell r="I110">
            <v>0</v>
          </cell>
          <cell r="J110">
            <v>31</v>
          </cell>
          <cell r="K110">
            <v>12</v>
          </cell>
          <cell r="L110">
            <v>1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8</v>
          </cell>
          <cell r="R110">
            <v>8</v>
          </cell>
        </row>
        <row r="111">
          <cell r="A111" t="str">
            <v>A4ZG</v>
          </cell>
          <cell r="B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1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</row>
        <row r="112">
          <cell r="A112" t="str">
            <v>A4ZV</v>
          </cell>
          <cell r="B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</row>
        <row r="113">
          <cell r="A113" t="str">
            <v>A4ZX</v>
          </cell>
          <cell r="B113">
            <v>1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A114" t="str">
            <v>A5FT</v>
          </cell>
          <cell r="B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A115" t="str">
            <v>A5SQ</v>
          </cell>
          <cell r="B115">
            <v>13</v>
          </cell>
          <cell r="F115">
            <v>10</v>
          </cell>
          <cell r="G115">
            <v>5</v>
          </cell>
          <cell r="H115">
            <v>5</v>
          </cell>
          <cell r="I115">
            <v>0</v>
          </cell>
          <cell r="J115">
            <v>5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19</v>
          </cell>
        </row>
        <row r="116">
          <cell r="A116" t="str">
            <v>A5SV</v>
          </cell>
          <cell r="B116">
            <v>0</v>
          </cell>
          <cell r="F116">
            <v>7</v>
          </cell>
          <cell r="G116">
            <v>19</v>
          </cell>
          <cell r="H116">
            <v>19</v>
          </cell>
          <cell r="I116">
            <v>0</v>
          </cell>
          <cell r="J116">
            <v>19</v>
          </cell>
          <cell r="K116">
            <v>34</v>
          </cell>
          <cell r="L116">
            <v>15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A117" t="str">
            <v>A5VR</v>
          </cell>
          <cell r="B117">
            <v>24</v>
          </cell>
          <cell r="F117">
            <v>30</v>
          </cell>
          <cell r="G117">
            <v>12</v>
          </cell>
          <cell r="H117">
            <v>12</v>
          </cell>
          <cell r="I117">
            <v>0</v>
          </cell>
          <cell r="J117">
            <v>12</v>
          </cell>
          <cell r="K117">
            <v>20</v>
          </cell>
          <cell r="L117">
            <v>47</v>
          </cell>
          <cell r="M117">
            <v>1</v>
          </cell>
          <cell r="N117">
            <v>0</v>
          </cell>
          <cell r="O117">
            <v>0</v>
          </cell>
          <cell r="P117">
            <v>0</v>
          </cell>
          <cell r="Q117">
            <v>10</v>
          </cell>
          <cell r="R117">
            <v>48</v>
          </cell>
        </row>
        <row r="118">
          <cell r="A118" t="str">
            <v>A5WB</v>
          </cell>
          <cell r="B118">
            <v>0</v>
          </cell>
          <cell r="F118">
            <v>2</v>
          </cell>
          <cell r="G118">
            <v>9</v>
          </cell>
          <cell r="H118">
            <v>9</v>
          </cell>
          <cell r="I118">
            <v>0</v>
          </cell>
          <cell r="J118">
            <v>9</v>
          </cell>
          <cell r="K118">
            <v>8</v>
          </cell>
          <cell r="L118">
            <v>6</v>
          </cell>
          <cell r="M118">
            <v>2</v>
          </cell>
          <cell r="N118">
            <v>2</v>
          </cell>
          <cell r="O118">
            <v>0</v>
          </cell>
          <cell r="P118">
            <v>0</v>
          </cell>
          <cell r="Q118">
            <v>2</v>
          </cell>
          <cell r="R118">
            <v>4</v>
          </cell>
        </row>
        <row r="119">
          <cell r="A119" t="str">
            <v>A5WR</v>
          </cell>
          <cell r="B119">
            <v>0</v>
          </cell>
          <cell r="F119">
            <v>1</v>
          </cell>
          <cell r="G119">
            <v>2</v>
          </cell>
          <cell r="H119">
            <v>2</v>
          </cell>
          <cell r="I119">
            <v>0</v>
          </cell>
          <cell r="J119">
            <v>2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A120" t="str">
            <v>A5XK</v>
          </cell>
          <cell r="B120">
            <v>7</v>
          </cell>
          <cell r="F120">
            <v>4</v>
          </cell>
          <cell r="G120">
            <v>3</v>
          </cell>
          <cell r="H120">
            <v>3</v>
          </cell>
          <cell r="I120">
            <v>0</v>
          </cell>
          <cell r="J120">
            <v>3</v>
          </cell>
          <cell r="K120">
            <v>4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A121" t="str">
            <v>A5XV</v>
          </cell>
          <cell r="B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13</v>
          </cell>
          <cell r="M121">
            <v>11</v>
          </cell>
          <cell r="N121">
            <v>30</v>
          </cell>
          <cell r="O121">
            <v>0</v>
          </cell>
          <cell r="P121">
            <v>0</v>
          </cell>
          <cell r="Q121">
            <v>16</v>
          </cell>
          <cell r="R121">
            <v>0</v>
          </cell>
        </row>
        <row r="122">
          <cell r="A122" t="str">
            <v>A6MA</v>
          </cell>
          <cell r="B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 t="str">
            <v>A6MB</v>
          </cell>
          <cell r="B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 t="str">
            <v>A6MG</v>
          </cell>
          <cell r="B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 t="str">
            <v>A6MP</v>
          </cell>
          <cell r="B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 t="str">
            <v>A6NA</v>
          </cell>
          <cell r="B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 t="str">
            <v>A6NH</v>
          </cell>
          <cell r="B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 t="str">
            <v>A6NJ</v>
          </cell>
          <cell r="B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 t="str">
            <v>A6NK</v>
          </cell>
          <cell r="B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 t="str">
            <v>A6NL</v>
          </cell>
          <cell r="B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 t="str">
            <v>A7ED</v>
          </cell>
          <cell r="B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1</v>
          </cell>
        </row>
        <row r="132">
          <cell r="A132" t="str">
            <v>A7EK</v>
          </cell>
          <cell r="B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5</v>
          </cell>
          <cell r="R132">
            <v>8</v>
          </cell>
        </row>
        <row r="133">
          <cell r="A133" t="str">
            <v>A7EM</v>
          </cell>
          <cell r="B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 t="str">
            <v>A8AB</v>
          </cell>
          <cell r="B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 t="str">
            <v>A8AG</v>
          </cell>
          <cell r="B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 t="str">
            <v>A8UZ</v>
          </cell>
          <cell r="B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 t="str">
            <v>A8VB</v>
          </cell>
          <cell r="B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 t="str">
            <v>A8VL</v>
          </cell>
          <cell r="B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A139" t="str">
            <v>A9JA</v>
          </cell>
          <cell r="B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A140" t="str">
            <v>A9JM</v>
          </cell>
          <cell r="B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</row>
        <row r="141">
          <cell r="A141" t="str">
            <v>A9JQ</v>
          </cell>
          <cell r="B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</row>
        <row r="142">
          <cell r="A142" t="str">
            <v>A9JX</v>
          </cell>
          <cell r="B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A143" t="str">
            <v>A9KB</v>
          </cell>
          <cell r="B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A144" t="str">
            <v>A9NT</v>
          </cell>
          <cell r="B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A145" t="str">
            <v>A9QH</v>
          </cell>
          <cell r="B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A146" t="str">
            <v>A9TA</v>
          </cell>
          <cell r="B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A147" t="str">
            <v>A9TB</v>
          </cell>
          <cell r="B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A148" t="str">
            <v>A9UU</v>
          </cell>
          <cell r="B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A149" t="str">
            <v>AA0C</v>
          </cell>
          <cell r="B149">
            <v>1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A150" t="str">
            <v>AA1E</v>
          </cell>
          <cell r="B150">
            <v>17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A151" t="str">
            <v>AA2X</v>
          </cell>
          <cell r="B151">
            <v>3</v>
          </cell>
          <cell r="F151">
            <v>0</v>
          </cell>
          <cell r="G151">
            <v>2</v>
          </cell>
          <cell r="H151">
            <v>2</v>
          </cell>
          <cell r="I151">
            <v>0</v>
          </cell>
          <cell r="J151">
            <v>2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A152" t="str">
            <v>AA3U</v>
          </cell>
          <cell r="B152">
            <v>2</v>
          </cell>
          <cell r="F152">
            <v>0</v>
          </cell>
          <cell r="G152">
            <v>1</v>
          </cell>
          <cell r="H152">
            <v>1</v>
          </cell>
          <cell r="I152">
            <v>0</v>
          </cell>
          <cell r="J152">
            <v>1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A153" t="str">
            <v>AA4R</v>
          </cell>
          <cell r="B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A154" t="str">
            <v>AA5N</v>
          </cell>
          <cell r="B154">
            <v>1</v>
          </cell>
          <cell r="F154">
            <v>0</v>
          </cell>
          <cell r="G154">
            <v>1</v>
          </cell>
          <cell r="H154">
            <v>1</v>
          </cell>
          <cell r="I154">
            <v>0</v>
          </cell>
          <cell r="J154">
            <v>1</v>
          </cell>
          <cell r="K154">
            <v>1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A155" t="str">
            <v>AA7G</v>
          </cell>
          <cell r="B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A156" t="str">
            <v>AA8C</v>
          </cell>
          <cell r="B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A157" t="str">
            <v>AA8Y</v>
          </cell>
          <cell r="B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A158" t="str">
            <v>AAT8</v>
          </cell>
          <cell r="B158">
            <v>4</v>
          </cell>
          <cell r="F158">
            <v>33</v>
          </cell>
          <cell r="G158">
            <v>22</v>
          </cell>
          <cell r="H158">
            <v>22</v>
          </cell>
          <cell r="I158">
            <v>0</v>
          </cell>
          <cell r="J158">
            <v>22</v>
          </cell>
          <cell r="K158">
            <v>1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A159" t="str">
            <v>AAV0</v>
          </cell>
          <cell r="B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A160" t="str">
            <v>AAV6</v>
          </cell>
          <cell r="B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2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A161" t="str">
            <v>AAW2</v>
          </cell>
          <cell r="B161">
            <v>0</v>
          </cell>
          <cell r="F161">
            <v>1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A162" t="str">
            <v>AB0A</v>
          </cell>
          <cell r="B162">
            <v>0</v>
          </cell>
          <cell r="F162">
            <v>0</v>
          </cell>
          <cell r="G162">
            <v>1</v>
          </cell>
          <cell r="H162">
            <v>1</v>
          </cell>
          <cell r="I162">
            <v>0</v>
          </cell>
          <cell r="J162">
            <v>1</v>
          </cell>
          <cell r="K162">
            <v>2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A163" t="str">
            <v>AB0B</v>
          </cell>
          <cell r="B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3</v>
          </cell>
          <cell r="L163">
            <v>2</v>
          </cell>
          <cell r="M163">
            <v>1</v>
          </cell>
          <cell r="N163">
            <v>1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A164" t="str">
            <v>AB0X</v>
          </cell>
          <cell r="B164">
            <v>1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A165" t="str">
            <v>AB1B</v>
          </cell>
          <cell r="B165">
            <v>2</v>
          </cell>
          <cell r="F165">
            <v>2</v>
          </cell>
          <cell r="G165">
            <v>2</v>
          </cell>
          <cell r="H165">
            <v>2</v>
          </cell>
          <cell r="I165">
            <v>0</v>
          </cell>
          <cell r="J165">
            <v>2</v>
          </cell>
          <cell r="K165">
            <v>3</v>
          </cell>
          <cell r="L165">
            <v>3</v>
          </cell>
          <cell r="M165">
            <v>3</v>
          </cell>
          <cell r="N165">
            <v>0</v>
          </cell>
          <cell r="O165">
            <v>0</v>
          </cell>
          <cell r="P165">
            <v>0</v>
          </cell>
          <cell r="Q165">
            <v>1</v>
          </cell>
          <cell r="R165">
            <v>0</v>
          </cell>
        </row>
        <row r="166">
          <cell r="A166" t="str">
            <v>ABA3</v>
          </cell>
          <cell r="B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A167" t="str">
            <v>ABN1</v>
          </cell>
          <cell r="B167">
            <v>0</v>
          </cell>
          <cell r="F167">
            <v>0</v>
          </cell>
          <cell r="G167">
            <v>5</v>
          </cell>
          <cell r="H167">
            <v>5</v>
          </cell>
          <cell r="I167">
            <v>0</v>
          </cell>
          <cell r="J167">
            <v>5</v>
          </cell>
          <cell r="K167">
            <v>0</v>
          </cell>
          <cell r="L167">
            <v>2</v>
          </cell>
          <cell r="M167">
            <v>4</v>
          </cell>
          <cell r="N167">
            <v>3</v>
          </cell>
          <cell r="O167">
            <v>0</v>
          </cell>
          <cell r="P167">
            <v>0</v>
          </cell>
          <cell r="Q167">
            <v>4</v>
          </cell>
          <cell r="R167">
            <v>2</v>
          </cell>
        </row>
        <row r="168">
          <cell r="A168" t="str">
            <v>ABR3</v>
          </cell>
          <cell r="B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A169" t="str">
            <v>ABU2</v>
          </cell>
          <cell r="B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A170" t="str">
            <v>ABX7</v>
          </cell>
          <cell r="B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A171" t="str">
            <v>AC0C</v>
          </cell>
          <cell r="B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A172" t="str">
            <v>AC0S</v>
          </cell>
          <cell r="B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1</v>
          </cell>
          <cell r="N172">
            <v>0</v>
          </cell>
          <cell r="O172">
            <v>0</v>
          </cell>
          <cell r="P172">
            <v>0</v>
          </cell>
          <cell r="Q172">
            <v>1</v>
          </cell>
          <cell r="R172">
            <v>1</v>
          </cell>
        </row>
        <row r="173">
          <cell r="A173" t="str">
            <v>AC0T</v>
          </cell>
          <cell r="B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4">
          <cell r="A174" t="str">
            <v>AC0W</v>
          </cell>
          <cell r="B174">
            <v>0</v>
          </cell>
          <cell r="F174">
            <v>1</v>
          </cell>
          <cell r="G174">
            <v>1</v>
          </cell>
          <cell r="H174">
            <v>1</v>
          </cell>
          <cell r="I174">
            <v>0</v>
          </cell>
          <cell r="J174">
            <v>1</v>
          </cell>
          <cell r="K174">
            <v>0</v>
          </cell>
          <cell r="L174">
            <v>6</v>
          </cell>
          <cell r="M174">
            <v>4</v>
          </cell>
          <cell r="N174">
            <v>6</v>
          </cell>
          <cell r="O174">
            <v>0</v>
          </cell>
          <cell r="P174">
            <v>0</v>
          </cell>
          <cell r="Q174">
            <v>3</v>
          </cell>
          <cell r="R174">
            <v>4</v>
          </cell>
        </row>
        <row r="175">
          <cell r="A175" t="str">
            <v>AC0Y</v>
          </cell>
          <cell r="B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4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A176" t="str">
            <v>AC0Z</v>
          </cell>
          <cell r="B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</row>
        <row r="177">
          <cell r="A177" t="str">
            <v>AC1A</v>
          </cell>
          <cell r="B177">
            <v>0</v>
          </cell>
          <cell r="F177">
            <v>0</v>
          </cell>
          <cell r="G177">
            <v>6</v>
          </cell>
          <cell r="H177">
            <v>6</v>
          </cell>
          <cell r="I177">
            <v>0</v>
          </cell>
          <cell r="J177">
            <v>6</v>
          </cell>
          <cell r="K177">
            <v>4</v>
          </cell>
          <cell r="L177">
            <v>2</v>
          </cell>
          <cell r="M177">
            <v>2</v>
          </cell>
          <cell r="N177">
            <v>3</v>
          </cell>
          <cell r="O177">
            <v>0</v>
          </cell>
          <cell r="P177">
            <v>0</v>
          </cell>
          <cell r="Q177">
            <v>0</v>
          </cell>
          <cell r="R177">
            <v>1</v>
          </cell>
        </row>
        <row r="178">
          <cell r="A178" t="str">
            <v>AC1C</v>
          </cell>
          <cell r="B178">
            <v>8</v>
          </cell>
          <cell r="F178">
            <v>18</v>
          </cell>
          <cell r="G178">
            <v>20</v>
          </cell>
          <cell r="H178">
            <v>20</v>
          </cell>
          <cell r="I178">
            <v>0</v>
          </cell>
          <cell r="J178">
            <v>20</v>
          </cell>
          <cell r="K178">
            <v>15</v>
          </cell>
          <cell r="L178">
            <v>7</v>
          </cell>
          <cell r="M178">
            <v>12</v>
          </cell>
          <cell r="N178">
            <v>8</v>
          </cell>
          <cell r="O178">
            <v>0</v>
          </cell>
          <cell r="P178">
            <v>0</v>
          </cell>
          <cell r="Q178">
            <v>13</v>
          </cell>
          <cell r="R178">
            <v>8</v>
          </cell>
        </row>
        <row r="179">
          <cell r="A179" t="str">
            <v>AC1D</v>
          </cell>
          <cell r="B179">
            <v>3</v>
          </cell>
          <cell r="F179">
            <v>0</v>
          </cell>
          <cell r="G179">
            <v>3</v>
          </cell>
          <cell r="H179">
            <v>3</v>
          </cell>
          <cell r="I179">
            <v>0</v>
          </cell>
          <cell r="J179">
            <v>3</v>
          </cell>
          <cell r="K179">
            <v>1</v>
          </cell>
          <cell r="L179">
            <v>1</v>
          </cell>
          <cell r="M179">
            <v>1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</row>
        <row r="180">
          <cell r="A180" t="str">
            <v>AC1V</v>
          </cell>
          <cell r="B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</row>
        <row r="181">
          <cell r="A181" t="str">
            <v>AC1Z</v>
          </cell>
          <cell r="B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1</v>
          </cell>
          <cell r="O181">
            <v>0</v>
          </cell>
          <cell r="P181">
            <v>0</v>
          </cell>
          <cell r="Q181">
            <v>3</v>
          </cell>
          <cell r="R181">
            <v>4</v>
          </cell>
        </row>
        <row r="182">
          <cell r="A182" t="str">
            <v>AC2E</v>
          </cell>
          <cell r="B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</row>
        <row r="183">
          <cell r="A183" t="str">
            <v>AC2J</v>
          </cell>
          <cell r="B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</row>
        <row r="184">
          <cell r="A184" t="str">
            <v>AC2L</v>
          </cell>
          <cell r="B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</row>
        <row r="185">
          <cell r="A185" t="str">
            <v>AC8J</v>
          </cell>
          <cell r="B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</row>
        <row r="186">
          <cell r="A186" t="str">
            <v>AC8K</v>
          </cell>
          <cell r="B186">
            <v>0</v>
          </cell>
          <cell r="F186">
            <v>3</v>
          </cell>
          <cell r="G186">
            <v>3</v>
          </cell>
          <cell r="H186">
            <v>3</v>
          </cell>
          <cell r="I186">
            <v>0</v>
          </cell>
          <cell r="J186">
            <v>3</v>
          </cell>
          <cell r="K186">
            <v>1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A187" t="str">
            <v>AC8M</v>
          </cell>
          <cell r="B187">
            <v>6</v>
          </cell>
          <cell r="F187">
            <v>4</v>
          </cell>
          <cell r="G187">
            <v>15</v>
          </cell>
          <cell r="H187">
            <v>15</v>
          </cell>
          <cell r="I187">
            <v>0</v>
          </cell>
          <cell r="J187">
            <v>15</v>
          </cell>
          <cell r="K187">
            <v>15</v>
          </cell>
          <cell r="L187">
            <v>13</v>
          </cell>
          <cell r="M187">
            <v>9</v>
          </cell>
          <cell r="N187">
            <v>7</v>
          </cell>
          <cell r="O187">
            <v>0</v>
          </cell>
          <cell r="P187">
            <v>0</v>
          </cell>
          <cell r="Q187">
            <v>7</v>
          </cell>
          <cell r="R187">
            <v>7</v>
          </cell>
        </row>
        <row r="188">
          <cell r="A188" t="str">
            <v>AC8P</v>
          </cell>
          <cell r="B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</row>
        <row r="189">
          <cell r="A189" t="str">
            <v>AC8T</v>
          </cell>
          <cell r="B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A190" t="str">
            <v>AC9H</v>
          </cell>
          <cell r="B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</row>
        <row r="191">
          <cell r="A191" t="str">
            <v>ACB9</v>
          </cell>
          <cell r="B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</row>
        <row r="192">
          <cell r="A192" t="str">
            <v>ACC3</v>
          </cell>
          <cell r="B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A193" t="str">
            <v>ACM1</v>
          </cell>
          <cell r="B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</row>
        <row r="194">
          <cell r="A194" t="str">
            <v>ACM3</v>
          </cell>
          <cell r="B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A195" t="str">
            <v>ACP3</v>
          </cell>
          <cell r="B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A196" t="str">
            <v>ACP5</v>
          </cell>
          <cell r="B196">
            <v>1</v>
          </cell>
          <cell r="F196">
            <v>6</v>
          </cell>
          <cell r="G196">
            <v>5</v>
          </cell>
          <cell r="H196">
            <v>5</v>
          </cell>
          <cell r="I196">
            <v>0</v>
          </cell>
          <cell r="J196">
            <v>5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</row>
        <row r="197">
          <cell r="A197" t="str">
            <v>ACQ6</v>
          </cell>
          <cell r="B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A198" t="str">
            <v>ACQ8</v>
          </cell>
          <cell r="B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1</v>
          </cell>
          <cell r="R198">
            <v>1</v>
          </cell>
        </row>
        <row r="199">
          <cell r="A199" t="str">
            <v>ACR0</v>
          </cell>
          <cell r="B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A200" t="str">
            <v>ACR7</v>
          </cell>
          <cell r="B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A201" t="str">
            <v>ACX4</v>
          </cell>
          <cell r="B201">
            <v>0</v>
          </cell>
          <cell r="F201">
            <v>12</v>
          </cell>
          <cell r="G201">
            <v>16</v>
          </cell>
          <cell r="H201">
            <v>16</v>
          </cell>
          <cell r="I201">
            <v>0</v>
          </cell>
          <cell r="J201">
            <v>16</v>
          </cell>
          <cell r="K201">
            <v>9</v>
          </cell>
          <cell r="L201">
            <v>26</v>
          </cell>
          <cell r="M201">
            <v>7</v>
          </cell>
          <cell r="N201">
            <v>5</v>
          </cell>
          <cell r="O201">
            <v>0</v>
          </cell>
          <cell r="P201">
            <v>0</v>
          </cell>
          <cell r="Q201">
            <v>5</v>
          </cell>
          <cell r="R201">
            <v>0</v>
          </cell>
        </row>
        <row r="202">
          <cell r="A202" t="str">
            <v>ACX6</v>
          </cell>
          <cell r="B202">
            <v>6</v>
          </cell>
          <cell r="F202">
            <v>0</v>
          </cell>
          <cell r="G202">
            <v>28</v>
          </cell>
          <cell r="H202">
            <v>28</v>
          </cell>
          <cell r="I202">
            <v>0</v>
          </cell>
          <cell r="J202">
            <v>28</v>
          </cell>
          <cell r="K202">
            <v>7</v>
          </cell>
          <cell r="L202">
            <v>8</v>
          </cell>
          <cell r="M202">
            <v>6</v>
          </cell>
          <cell r="N202">
            <v>3</v>
          </cell>
          <cell r="O202">
            <v>0</v>
          </cell>
          <cell r="P202">
            <v>0</v>
          </cell>
          <cell r="Q202">
            <v>5</v>
          </cell>
          <cell r="R202">
            <v>5</v>
          </cell>
        </row>
        <row r="203">
          <cell r="A203" t="str">
            <v>ACX8</v>
          </cell>
          <cell r="B203">
            <v>4</v>
          </cell>
          <cell r="F203">
            <v>2</v>
          </cell>
          <cell r="G203">
            <v>1</v>
          </cell>
          <cell r="H203">
            <v>1</v>
          </cell>
          <cell r="I203">
            <v>0</v>
          </cell>
          <cell r="J203">
            <v>1</v>
          </cell>
          <cell r="K203">
            <v>1</v>
          </cell>
          <cell r="L203">
            <v>5</v>
          </cell>
          <cell r="M203">
            <v>5</v>
          </cell>
          <cell r="N203">
            <v>2</v>
          </cell>
          <cell r="O203">
            <v>0</v>
          </cell>
          <cell r="P203">
            <v>0</v>
          </cell>
          <cell r="Q203">
            <v>2</v>
          </cell>
          <cell r="R203">
            <v>1</v>
          </cell>
        </row>
        <row r="204">
          <cell r="A204" t="str">
            <v>AD4D</v>
          </cell>
          <cell r="B204">
            <v>0</v>
          </cell>
          <cell r="F204">
            <v>2</v>
          </cell>
          <cell r="G204">
            <v>1</v>
          </cell>
          <cell r="H204">
            <v>1</v>
          </cell>
          <cell r="I204">
            <v>0</v>
          </cell>
          <cell r="J204">
            <v>1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</row>
        <row r="205">
          <cell r="A205" t="str">
            <v>AD4J</v>
          </cell>
          <cell r="B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A206" t="str">
            <v>AD4M</v>
          </cell>
          <cell r="B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</row>
        <row r="207">
          <cell r="A207" t="str">
            <v>AD4R</v>
          </cell>
          <cell r="B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4</v>
          </cell>
          <cell r="M207">
            <v>3</v>
          </cell>
          <cell r="N207">
            <v>2</v>
          </cell>
          <cell r="O207">
            <v>0</v>
          </cell>
          <cell r="P207">
            <v>0</v>
          </cell>
          <cell r="Q207">
            <v>1</v>
          </cell>
          <cell r="R207">
            <v>0</v>
          </cell>
        </row>
        <row r="208">
          <cell r="A208" t="str">
            <v>AD4T</v>
          </cell>
          <cell r="B208">
            <v>0</v>
          </cell>
          <cell r="F208">
            <v>3</v>
          </cell>
          <cell r="G208">
            <v>2</v>
          </cell>
          <cell r="H208">
            <v>2</v>
          </cell>
          <cell r="I208">
            <v>0</v>
          </cell>
          <cell r="J208">
            <v>2</v>
          </cell>
          <cell r="K208">
            <v>1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09">
          <cell r="A209" t="str">
            <v>AD4U</v>
          </cell>
          <cell r="B209">
            <v>29</v>
          </cell>
          <cell r="F209">
            <v>20</v>
          </cell>
          <cell r="G209">
            <v>26</v>
          </cell>
          <cell r="H209">
            <v>26</v>
          </cell>
          <cell r="I209">
            <v>0</v>
          </cell>
          <cell r="J209">
            <v>26</v>
          </cell>
          <cell r="K209">
            <v>29</v>
          </cell>
          <cell r="L209">
            <v>0</v>
          </cell>
          <cell r="M209">
            <v>0</v>
          </cell>
          <cell r="N209">
            <v>5</v>
          </cell>
          <cell r="O209">
            <v>0</v>
          </cell>
          <cell r="P209">
            <v>0</v>
          </cell>
          <cell r="Q209">
            <v>6</v>
          </cell>
          <cell r="R209">
            <v>2</v>
          </cell>
        </row>
        <row r="210">
          <cell r="A210" t="str">
            <v>AD4Z</v>
          </cell>
          <cell r="B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</row>
        <row r="211">
          <cell r="A211" t="str">
            <v>AD6N</v>
          </cell>
          <cell r="B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</row>
        <row r="212">
          <cell r="A212" t="str">
            <v>AD8P</v>
          </cell>
          <cell r="B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3">
          <cell r="A213" t="str">
            <v>ADA4</v>
          </cell>
          <cell r="B213">
            <v>0</v>
          </cell>
          <cell r="F213">
            <v>0</v>
          </cell>
          <cell r="G213">
            <v>1</v>
          </cell>
          <cell r="H213">
            <v>1</v>
          </cell>
          <cell r="I213">
            <v>0</v>
          </cell>
          <cell r="J213">
            <v>1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A214" t="str">
            <v>ADA5</v>
          </cell>
          <cell r="B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</row>
        <row r="215">
          <cell r="A215" t="str">
            <v>ADA7</v>
          </cell>
          <cell r="B215">
            <v>0</v>
          </cell>
          <cell r="F215">
            <v>0</v>
          </cell>
          <cell r="G215">
            <v>4</v>
          </cell>
          <cell r="H215">
            <v>4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5</v>
          </cell>
          <cell r="N215">
            <v>0</v>
          </cell>
          <cell r="O215">
            <v>0</v>
          </cell>
          <cell r="P215">
            <v>0</v>
          </cell>
          <cell r="Q215">
            <v>5</v>
          </cell>
          <cell r="R215">
            <v>7</v>
          </cell>
        </row>
        <row r="216">
          <cell r="A216" t="str">
            <v>ADB1</v>
          </cell>
          <cell r="B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1</v>
          </cell>
          <cell r="M216">
            <v>1</v>
          </cell>
          <cell r="N216">
            <v>1</v>
          </cell>
          <cell r="O216">
            <v>0</v>
          </cell>
          <cell r="P216">
            <v>0</v>
          </cell>
          <cell r="Q216">
            <v>1</v>
          </cell>
          <cell r="R216">
            <v>2</v>
          </cell>
        </row>
        <row r="217">
          <cell r="A217" t="str">
            <v>ADB9</v>
          </cell>
          <cell r="B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</row>
        <row r="218">
          <cell r="A218" t="str">
            <v>ADC1</v>
          </cell>
          <cell r="B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</row>
        <row r="219">
          <cell r="A219" t="str">
            <v>ADC4</v>
          </cell>
          <cell r="B219">
            <v>3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5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</row>
        <row r="220">
          <cell r="A220" t="str">
            <v>ADC5</v>
          </cell>
          <cell r="B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A221" t="str">
            <v>ADC7</v>
          </cell>
          <cell r="B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1</v>
          </cell>
          <cell r="R221">
            <v>0</v>
          </cell>
        </row>
        <row r="222">
          <cell r="A222" t="str">
            <v>ADHB</v>
          </cell>
          <cell r="B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A223" t="str">
            <v>AE5L</v>
          </cell>
          <cell r="B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A224" t="str">
            <v>AF0K</v>
          </cell>
          <cell r="B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 t="str">
            <v>AF1A</v>
          </cell>
          <cell r="B225">
            <v>0</v>
          </cell>
          <cell r="F225">
            <v>2</v>
          </cell>
          <cell r="G225">
            <v>8</v>
          </cell>
          <cell r="H225">
            <v>8</v>
          </cell>
          <cell r="I225">
            <v>0</v>
          </cell>
          <cell r="J225">
            <v>8</v>
          </cell>
          <cell r="K225">
            <v>0</v>
          </cell>
          <cell r="L225">
            <v>0</v>
          </cell>
          <cell r="M225">
            <v>0</v>
          </cell>
          <cell r="N225">
            <v>2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A226" t="str">
            <v>AF2C</v>
          </cell>
          <cell r="B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A227" t="str">
            <v>AF2H</v>
          </cell>
          <cell r="B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1</v>
          </cell>
        </row>
        <row r="228">
          <cell r="A228" t="str">
            <v>AF3B</v>
          </cell>
          <cell r="B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A229" t="str">
            <v>AF3F</v>
          </cell>
          <cell r="B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A230" t="str">
            <v>AF4N</v>
          </cell>
          <cell r="B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A231" t="str">
            <v>AF6A</v>
          </cell>
          <cell r="B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1</v>
          </cell>
          <cell r="O231">
            <v>0</v>
          </cell>
          <cell r="P231">
            <v>0</v>
          </cell>
          <cell r="Q231">
            <v>1</v>
          </cell>
          <cell r="R231">
            <v>1</v>
          </cell>
        </row>
        <row r="232">
          <cell r="A232" t="str">
            <v>AF6N</v>
          </cell>
          <cell r="B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3</v>
          </cell>
          <cell r="L232">
            <v>3</v>
          </cell>
          <cell r="M232">
            <v>4</v>
          </cell>
          <cell r="N232">
            <v>3</v>
          </cell>
          <cell r="O232">
            <v>0</v>
          </cell>
          <cell r="P232">
            <v>0</v>
          </cell>
          <cell r="Q232">
            <v>3</v>
          </cell>
          <cell r="R232">
            <v>3</v>
          </cell>
        </row>
        <row r="233">
          <cell r="A233" t="str">
            <v>AG0D</v>
          </cell>
          <cell r="B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A234" t="str">
            <v>AG0G</v>
          </cell>
          <cell r="B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A235" t="str">
            <v>AG0K</v>
          </cell>
          <cell r="B235">
            <v>0</v>
          </cell>
          <cell r="F235">
            <v>0</v>
          </cell>
          <cell r="G235">
            <v>1</v>
          </cell>
          <cell r="H235">
            <v>1</v>
          </cell>
          <cell r="I235">
            <v>0</v>
          </cell>
          <cell r="J235">
            <v>1</v>
          </cell>
          <cell r="K235">
            <v>7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A236" t="str">
            <v>AG0Y</v>
          </cell>
          <cell r="B236">
            <v>0</v>
          </cell>
          <cell r="F236">
            <v>2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A237" t="str">
            <v>AG1C</v>
          </cell>
          <cell r="B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2</v>
          </cell>
          <cell r="M237">
            <v>1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AG1D</v>
          </cell>
          <cell r="B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A239" t="str">
            <v>AG1V</v>
          </cell>
          <cell r="B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A240" t="str">
            <v>AG3L</v>
          </cell>
          <cell r="B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A241" t="str">
            <v>AG4F</v>
          </cell>
          <cell r="B241">
            <v>7</v>
          </cell>
          <cell r="F241">
            <v>4</v>
          </cell>
          <cell r="G241">
            <v>11</v>
          </cell>
          <cell r="H241">
            <v>11</v>
          </cell>
          <cell r="I241">
            <v>0</v>
          </cell>
          <cell r="J241">
            <v>11</v>
          </cell>
          <cell r="K241">
            <v>6</v>
          </cell>
          <cell r="L241">
            <v>14</v>
          </cell>
          <cell r="M241">
            <v>15</v>
          </cell>
          <cell r="N241">
            <v>21</v>
          </cell>
          <cell r="O241">
            <v>0</v>
          </cell>
          <cell r="P241">
            <v>0</v>
          </cell>
          <cell r="Q241">
            <v>25</v>
          </cell>
          <cell r="R241">
            <v>27</v>
          </cell>
        </row>
        <row r="242">
          <cell r="A242" t="str">
            <v>AG4J</v>
          </cell>
          <cell r="B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A243" t="str">
            <v>AG4U</v>
          </cell>
          <cell r="B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4">
          <cell r="A244" t="str">
            <v>AG4X</v>
          </cell>
          <cell r="B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</row>
        <row r="245">
          <cell r="A245" t="str">
            <v>AG5D</v>
          </cell>
          <cell r="B245">
            <v>1</v>
          </cell>
          <cell r="F245">
            <v>0</v>
          </cell>
          <cell r="G245">
            <v>5</v>
          </cell>
          <cell r="H245">
            <v>5</v>
          </cell>
          <cell r="I245">
            <v>0</v>
          </cell>
          <cell r="J245">
            <v>5</v>
          </cell>
          <cell r="K245">
            <v>6</v>
          </cell>
          <cell r="L245">
            <v>2</v>
          </cell>
          <cell r="M245">
            <v>1</v>
          </cell>
          <cell r="N245">
            <v>0</v>
          </cell>
          <cell r="O245">
            <v>0</v>
          </cell>
          <cell r="P245">
            <v>0</v>
          </cell>
          <cell r="Q245">
            <v>3</v>
          </cell>
          <cell r="R245">
            <v>0</v>
          </cell>
        </row>
        <row r="246">
          <cell r="A246" t="str">
            <v>AG6F</v>
          </cell>
          <cell r="B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</row>
        <row r="247">
          <cell r="A247" t="str">
            <v>AG7G</v>
          </cell>
          <cell r="B247">
            <v>57</v>
          </cell>
          <cell r="F247">
            <v>66</v>
          </cell>
          <cell r="G247">
            <v>40</v>
          </cell>
          <cell r="H247">
            <v>40</v>
          </cell>
          <cell r="I247">
            <v>0</v>
          </cell>
          <cell r="J247">
            <v>40</v>
          </cell>
          <cell r="K247">
            <v>6</v>
          </cell>
          <cell r="L247">
            <v>8</v>
          </cell>
          <cell r="M247">
            <v>26</v>
          </cell>
          <cell r="N247">
            <v>17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A248" t="str">
            <v>AG7H</v>
          </cell>
          <cell r="B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2</v>
          </cell>
          <cell r="M248">
            <v>4</v>
          </cell>
          <cell r="N248">
            <v>3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  <row r="249">
          <cell r="A249" t="str">
            <v>AG7R</v>
          </cell>
          <cell r="B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A250" t="str">
            <v>AG7S</v>
          </cell>
          <cell r="B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1">
          <cell r="A251" t="str">
            <v>AG7T</v>
          </cell>
          <cell r="B251">
            <v>2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</row>
        <row r="252">
          <cell r="A252" t="str">
            <v>AG9X</v>
          </cell>
          <cell r="B252">
            <v>4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</row>
        <row r="253">
          <cell r="A253" t="str">
            <v>AGA6</v>
          </cell>
          <cell r="B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</row>
        <row r="254">
          <cell r="A254" t="str">
            <v>AGA9</v>
          </cell>
          <cell r="B254">
            <v>0</v>
          </cell>
          <cell r="F254">
            <v>0</v>
          </cell>
          <cell r="G254">
            <v>2</v>
          </cell>
          <cell r="H254">
            <v>2</v>
          </cell>
          <cell r="I254">
            <v>0</v>
          </cell>
          <cell r="J254">
            <v>2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5">
          <cell r="A255" t="str">
            <v>AGD0</v>
          </cell>
          <cell r="B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</row>
        <row r="256">
          <cell r="A256" t="str">
            <v>AGD3</v>
          </cell>
          <cell r="B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A257" t="str">
            <v>AHE5</v>
          </cell>
          <cell r="B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A258" t="str">
            <v>AHV5</v>
          </cell>
          <cell r="B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6</v>
          </cell>
          <cell r="L258">
            <v>24</v>
          </cell>
          <cell r="M258">
            <v>10</v>
          </cell>
          <cell r="N258">
            <v>9</v>
          </cell>
          <cell r="O258">
            <v>0</v>
          </cell>
          <cell r="P258">
            <v>0</v>
          </cell>
          <cell r="Q258">
            <v>1</v>
          </cell>
          <cell r="R258">
            <v>0</v>
          </cell>
        </row>
        <row r="259">
          <cell r="A259" t="str">
            <v>AHW4</v>
          </cell>
          <cell r="B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13</v>
          </cell>
          <cell r="O259">
            <v>0</v>
          </cell>
          <cell r="P259">
            <v>0</v>
          </cell>
          <cell r="Q259">
            <v>34</v>
          </cell>
          <cell r="R259">
            <v>10</v>
          </cell>
        </row>
        <row r="260">
          <cell r="A260" t="str">
            <v>AHW6</v>
          </cell>
          <cell r="B260">
            <v>0</v>
          </cell>
          <cell r="F260">
            <v>0</v>
          </cell>
          <cell r="G260">
            <v>2</v>
          </cell>
          <cell r="H260">
            <v>2</v>
          </cell>
          <cell r="I260">
            <v>0</v>
          </cell>
          <cell r="J260">
            <v>2</v>
          </cell>
          <cell r="K260">
            <v>2</v>
          </cell>
          <cell r="L260">
            <v>6</v>
          </cell>
          <cell r="M260">
            <v>2</v>
          </cell>
          <cell r="N260">
            <v>2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</row>
        <row r="261">
          <cell r="A261" t="str">
            <v>AHX5</v>
          </cell>
          <cell r="B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2</v>
          </cell>
          <cell r="O261">
            <v>0</v>
          </cell>
          <cell r="P261">
            <v>0</v>
          </cell>
          <cell r="Q261">
            <v>2</v>
          </cell>
          <cell r="R261">
            <v>0</v>
          </cell>
        </row>
        <row r="262">
          <cell r="A262" t="str">
            <v>AJ0B</v>
          </cell>
          <cell r="B262">
            <v>0</v>
          </cell>
          <cell r="F262">
            <v>1</v>
          </cell>
          <cell r="G262">
            <v>5</v>
          </cell>
          <cell r="H262">
            <v>5</v>
          </cell>
          <cell r="I262">
            <v>0</v>
          </cell>
          <cell r="J262">
            <v>5</v>
          </cell>
          <cell r="K262">
            <v>12</v>
          </cell>
          <cell r="L262">
            <v>6</v>
          </cell>
          <cell r="M262">
            <v>8</v>
          </cell>
          <cell r="N262">
            <v>9</v>
          </cell>
          <cell r="O262">
            <v>0</v>
          </cell>
          <cell r="P262">
            <v>0</v>
          </cell>
          <cell r="Q262">
            <v>2</v>
          </cell>
          <cell r="R262">
            <v>5</v>
          </cell>
        </row>
        <row r="263">
          <cell r="A263" t="str">
            <v>AJ0F</v>
          </cell>
          <cell r="B263">
            <v>5</v>
          </cell>
          <cell r="F263">
            <v>8</v>
          </cell>
          <cell r="G263">
            <v>7</v>
          </cell>
          <cell r="H263">
            <v>7</v>
          </cell>
          <cell r="I263">
            <v>0</v>
          </cell>
          <cell r="J263">
            <v>7</v>
          </cell>
          <cell r="K263">
            <v>30</v>
          </cell>
          <cell r="L263">
            <v>13</v>
          </cell>
          <cell r="M263">
            <v>13</v>
          </cell>
          <cell r="N263">
            <v>7</v>
          </cell>
          <cell r="O263">
            <v>0</v>
          </cell>
          <cell r="P263">
            <v>0</v>
          </cell>
          <cell r="Q263">
            <v>6</v>
          </cell>
          <cell r="R263">
            <v>0</v>
          </cell>
        </row>
        <row r="264">
          <cell r="A264" t="str">
            <v>AJ0H</v>
          </cell>
          <cell r="B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2</v>
          </cell>
          <cell r="N264">
            <v>2</v>
          </cell>
          <cell r="O264">
            <v>0</v>
          </cell>
          <cell r="P264">
            <v>0</v>
          </cell>
          <cell r="Q264">
            <v>2</v>
          </cell>
          <cell r="R264">
            <v>2</v>
          </cell>
        </row>
        <row r="265">
          <cell r="A265" t="str">
            <v>AJ0P</v>
          </cell>
          <cell r="B265">
            <v>0</v>
          </cell>
          <cell r="F265">
            <v>0</v>
          </cell>
          <cell r="G265">
            <v>5</v>
          </cell>
          <cell r="H265">
            <v>5</v>
          </cell>
          <cell r="I265">
            <v>0</v>
          </cell>
          <cell r="J265">
            <v>5</v>
          </cell>
          <cell r="K265">
            <v>5</v>
          </cell>
          <cell r="L265">
            <v>5</v>
          </cell>
          <cell r="M265">
            <v>2</v>
          </cell>
          <cell r="N265">
            <v>0</v>
          </cell>
          <cell r="O265">
            <v>0</v>
          </cell>
          <cell r="P265">
            <v>0</v>
          </cell>
          <cell r="Q265">
            <v>4</v>
          </cell>
          <cell r="R265">
            <v>2</v>
          </cell>
        </row>
        <row r="266">
          <cell r="A266" t="str">
            <v>AJ0V</v>
          </cell>
          <cell r="B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2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</row>
        <row r="267">
          <cell r="A267" t="str">
            <v>AJ0W</v>
          </cell>
          <cell r="B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</row>
        <row r="268">
          <cell r="A268" t="str">
            <v>AJ1A</v>
          </cell>
          <cell r="B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1</v>
          </cell>
        </row>
        <row r="269">
          <cell r="A269" t="str">
            <v>AJ1D</v>
          </cell>
          <cell r="B269">
            <v>0</v>
          </cell>
          <cell r="F269">
            <v>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2</v>
          </cell>
          <cell r="L269">
            <v>0</v>
          </cell>
          <cell r="M269">
            <v>0</v>
          </cell>
          <cell r="N269">
            <v>1</v>
          </cell>
          <cell r="O269">
            <v>0</v>
          </cell>
          <cell r="P269">
            <v>0</v>
          </cell>
          <cell r="Q269">
            <v>3</v>
          </cell>
          <cell r="R269">
            <v>1</v>
          </cell>
        </row>
        <row r="270">
          <cell r="A270" t="str">
            <v>AJ1J</v>
          </cell>
          <cell r="B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A271" t="str">
            <v>AJ1M</v>
          </cell>
          <cell r="B271">
            <v>0</v>
          </cell>
          <cell r="F271">
            <v>0</v>
          </cell>
          <cell r="G271">
            <v>2</v>
          </cell>
          <cell r="H271">
            <v>2</v>
          </cell>
          <cell r="I271">
            <v>0</v>
          </cell>
          <cell r="J271">
            <v>2</v>
          </cell>
          <cell r="K271">
            <v>1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1</v>
          </cell>
        </row>
        <row r="272">
          <cell r="A272" t="str">
            <v>AJ2B</v>
          </cell>
          <cell r="B272">
            <v>21</v>
          </cell>
          <cell r="F272">
            <v>19</v>
          </cell>
          <cell r="G272">
            <v>14</v>
          </cell>
          <cell r="H272">
            <v>14</v>
          </cell>
          <cell r="I272">
            <v>0</v>
          </cell>
          <cell r="J272">
            <v>14</v>
          </cell>
          <cell r="K272">
            <v>40</v>
          </cell>
          <cell r="L272">
            <v>45</v>
          </cell>
          <cell r="M272">
            <v>47</v>
          </cell>
          <cell r="N272">
            <v>40</v>
          </cell>
          <cell r="O272">
            <v>0</v>
          </cell>
          <cell r="P272">
            <v>0</v>
          </cell>
          <cell r="Q272">
            <v>16</v>
          </cell>
          <cell r="R272">
            <v>0</v>
          </cell>
        </row>
        <row r="273">
          <cell r="A273" t="str">
            <v>AJ4B</v>
          </cell>
          <cell r="B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A274" t="str">
            <v>AJ4C</v>
          </cell>
          <cell r="B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A275" t="str">
            <v>AJ4D</v>
          </cell>
          <cell r="B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A276" t="str">
            <v>AJ4F</v>
          </cell>
          <cell r="B276">
            <v>1</v>
          </cell>
          <cell r="F276">
            <v>1</v>
          </cell>
          <cell r="G276">
            <v>5</v>
          </cell>
          <cell r="H276">
            <v>5</v>
          </cell>
          <cell r="I276">
            <v>0</v>
          </cell>
          <cell r="J276">
            <v>5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6</v>
          </cell>
          <cell r="R276">
            <v>0</v>
          </cell>
        </row>
        <row r="277">
          <cell r="A277" t="str">
            <v>AJ4G</v>
          </cell>
          <cell r="B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5</v>
          </cell>
          <cell r="R277">
            <v>1</v>
          </cell>
        </row>
        <row r="278">
          <cell r="A278" t="str">
            <v>AJ4H</v>
          </cell>
          <cell r="B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79">
          <cell r="A279" t="str">
            <v>AJ4J</v>
          </cell>
          <cell r="B279">
            <v>1</v>
          </cell>
          <cell r="F279">
            <v>3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2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0">
          <cell r="A280" t="str">
            <v>AJ4R</v>
          </cell>
          <cell r="B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</row>
        <row r="281">
          <cell r="A281" t="str">
            <v>AJ5A</v>
          </cell>
          <cell r="B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2</v>
          </cell>
          <cell r="L281">
            <v>6</v>
          </cell>
          <cell r="M281">
            <v>3</v>
          </cell>
          <cell r="N281">
            <v>7</v>
          </cell>
          <cell r="O281">
            <v>0</v>
          </cell>
          <cell r="P281">
            <v>0</v>
          </cell>
          <cell r="Q281">
            <v>8</v>
          </cell>
          <cell r="R281">
            <v>4</v>
          </cell>
        </row>
        <row r="282">
          <cell r="A282" t="str">
            <v>AJ5B</v>
          </cell>
          <cell r="B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2</v>
          </cell>
          <cell r="M282">
            <v>21</v>
          </cell>
          <cell r="N282">
            <v>16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</row>
        <row r="283">
          <cell r="A283" t="str">
            <v>AK2A</v>
          </cell>
          <cell r="B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</row>
        <row r="284">
          <cell r="A284" t="str">
            <v>AK4C</v>
          </cell>
          <cell r="B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</row>
        <row r="285">
          <cell r="A285" t="str">
            <v>AK4F</v>
          </cell>
          <cell r="B285">
            <v>0</v>
          </cell>
          <cell r="F285">
            <v>5</v>
          </cell>
          <cell r="G285">
            <v>2</v>
          </cell>
          <cell r="H285">
            <v>2</v>
          </cell>
          <cell r="I285">
            <v>0</v>
          </cell>
          <cell r="J285">
            <v>2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1</v>
          </cell>
          <cell r="R285">
            <v>0</v>
          </cell>
        </row>
        <row r="286">
          <cell r="A286" t="str">
            <v>AL2A</v>
          </cell>
          <cell r="B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</row>
        <row r="287">
          <cell r="A287" t="str">
            <v>AL2D</v>
          </cell>
          <cell r="B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</row>
        <row r="288">
          <cell r="A288" t="str">
            <v>AL2E</v>
          </cell>
          <cell r="B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</row>
        <row r="289">
          <cell r="A289" t="str">
            <v>AL4Y</v>
          </cell>
          <cell r="B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</row>
        <row r="290">
          <cell r="A290" t="str">
            <v>ALR3</v>
          </cell>
          <cell r="B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</row>
        <row r="291">
          <cell r="A291" t="str">
            <v>AM4F</v>
          </cell>
          <cell r="B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</row>
        <row r="292">
          <cell r="A292" t="str">
            <v>AM4J</v>
          </cell>
          <cell r="B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</row>
        <row r="293">
          <cell r="A293" t="str">
            <v>AM4R</v>
          </cell>
          <cell r="B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</row>
        <row r="294">
          <cell r="A294" t="str">
            <v>AM4X</v>
          </cell>
          <cell r="B294">
            <v>9</v>
          </cell>
          <cell r="F294">
            <v>9</v>
          </cell>
          <cell r="G294">
            <v>10</v>
          </cell>
          <cell r="H294">
            <v>10</v>
          </cell>
          <cell r="I294">
            <v>0</v>
          </cell>
          <cell r="J294">
            <v>10</v>
          </cell>
          <cell r="K294">
            <v>6</v>
          </cell>
          <cell r="L294">
            <v>8</v>
          </cell>
          <cell r="M294">
            <v>11</v>
          </cell>
          <cell r="N294">
            <v>11</v>
          </cell>
          <cell r="O294">
            <v>0</v>
          </cell>
          <cell r="P294">
            <v>0</v>
          </cell>
          <cell r="Q294">
            <v>18</v>
          </cell>
          <cell r="R294">
            <v>0</v>
          </cell>
        </row>
        <row r="295">
          <cell r="A295" t="str">
            <v>AM4Y</v>
          </cell>
          <cell r="B295">
            <v>8</v>
          </cell>
          <cell r="F295">
            <v>3</v>
          </cell>
          <cell r="G295">
            <v>5</v>
          </cell>
          <cell r="H295">
            <v>5</v>
          </cell>
          <cell r="I295">
            <v>0</v>
          </cell>
          <cell r="J295">
            <v>5</v>
          </cell>
          <cell r="K295">
            <v>5</v>
          </cell>
          <cell r="L295">
            <v>0</v>
          </cell>
          <cell r="M295">
            <v>2</v>
          </cell>
          <cell r="N295">
            <v>5</v>
          </cell>
          <cell r="O295">
            <v>0</v>
          </cell>
          <cell r="P295">
            <v>0</v>
          </cell>
          <cell r="Q295">
            <v>0</v>
          </cell>
          <cell r="R295">
            <v>3</v>
          </cell>
        </row>
        <row r="296">
          <cell r="A296" t="str">
            <v>AN2D</v>
          </cell>
          <cell r="B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</row>
        <row r="297">
          <cell r="A297" t="str">
            <v>AN4A</v>
          </cell>
          <cell r="B297">
            <v>0</v>
          </cell>
          <cell r="F297">
            <v>2</v>
          </cell>
          <cell r="G297">
            <v>1</v>
          </cell>
          <cell r="H297">
            <v>1</v>
          </cell>
          <cell r="I297">
            <v>0</v>
          </cell>
          <cell r="J297">
            <v>1</v>
          </cell>
          <cell r="K297">
            <v>0</v>
          </cell>
          <cell r="L297">
            <v>0</v>
          </cell>
          <cell r="M297">
            <v>2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</row>
        <row r="298">
          <cell r="A298" t="str">
            <v>ANN3</v>
          </cell>
          <cell r="B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</row>
        <row r="299">
          <cell r="A299" t="str">
            <v>APG2</v>
          </cell>
          <cell r="B299">
            <v>1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</row>
        <row r="300">
          <cell r="A300" t="str">
            <v>APM3</v>
          </cell>
          <cell r="B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</row>
        <row r="301">
          <cell r="A301" t="str">
            <v>AQA2</v>
          </cell>
          <cell r="B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6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</row>
        <row r="302">
          <cell r="A302" t="str">
            <v>ARG2</v>
          </cell>
          <cell r="B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</row>
        <row r="303">
          <cell r="A303" t="str">
            <v>AS2N</v>
          </cell>
          <cell r="B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</row>
        <row r="304">
          <cell r="A304" t="str">
            <v>ASF3</v>
          </cell>
          <cell r="B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</row>
        <row r="305">
          <cell r="A305" t="str">
            <v>AU2A</v>
          </cell>
          <cell r="B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</row>
        <row r="306">
          <cell r="A306" t="str">
            <v>AU2B</v>
          </cell>
          <cell r="B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</row>
        <row r="307">
          <cell r="A307" t="str">
            <v>AU2D</v>
          </cell>
          <cell r="B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A308" t="str">
            <v>AW2B</v>
          </cell>
          <cell r="B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A309" t="str">
            <v>AW2D</v>
          </cell>
          <cell r="B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</row>
        <row r="310">
          <cell r="A310" t="str">
            <v>AWZ2</v>
          </cell>
          <cell r="B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A311" t="str">
            <v>AXT2</v>
          </cell>
          <cell r="B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A312" t="str">
            <v>C1AZ</v>
          </cell>
          <cell r="B312">
            <v>0</v>
          </cell>
          <cell r="F312">
            <v>0</v>
          </cell>
          <cell r="G312">
            <v>1</v>
          </cell>
          <cell r="H312">
            <v>1</v>
          </cell>
          <cell r="I312">
            <v>0</v>
          </cell>
          <cell r="J312">
            <v>1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A313" t="str">
            <v>C1BG</v>
          </cell>
          <cell r="B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2</v>
          </cell>
          <cell r="R313">
            <v>1</v>
          </cell>
        </row>
        <row r="314">
          <cell r="A314" t="str">
            <v>C1CH</v>
          </cell>
          <cell r="B314">
            <v>0</v>
          </cell>
          <cell r="F314">
            <v>0</v>
          </cell>
          <cell r="G314">
            <v>2</v>
          </cell>
          <cell r="H314">
            <v>2</v>
          </cell>
          <cell r="I314">
            <v>0</v>
          </cell>
          <cell r="J314">
            <v>2</v>
          </cell>
          <cell r="K314">
            <v>2</v>
          </cell>
          <cell r="L314">
            <v>7</v>
          </cell>
          <cell r="M314">
            <v>9</v>
          </cell>
          <cell r="N314">
            <v>6</v>
          </cell>
          <cell r="O314">
            <v>0</v>
          </cell>
          <cell r="P314">
            <v>0</v>
          </cell>
          <cell r="Q314">
            <v>5</v>
          </cell>
          <cell r="R314">
            <v>3</v>
          </cell>
        </row>
        <row r="315">
          <cell r="A315" t="str">
            <v>C1CQ</v>
          </cell>
          <cell r="B315">
            <v>0</v>
          </cell>
          <cell r="F315">
            <v>0</v>
          </cell>
          <cell r="G315">
            <v>2</v>
          </cell>
          <cell r="H315">
            <v>2</v>
          </cell>
          <cell r="I315">
            <v>0</v>
          </cell>
          <cell r="J315">
            <v>2</v>
          </cell>
          <cell r="K315">
            <v>7</v>
          </cell>
          <cell r="L315">
            <v>1</v>
          </cell>
          <cell r="M315">
            <v>1</v>
          </cell>
          <cell r="N315">
            <v>1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A316" t="str">
            <v>C3AG</v>
          </cell>
          <cell r="B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A317" t="str">
            <v>C3BF</v>
          </cell>
          <cell r="B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  <row r="318">
          <cell r="A318" t="str">
            <v>C4AA</v>
          </cell>
          <cell r="B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</row>
        <row r="319">
          <cell r="A319" t="str">
            <v>C4AB</v>
          </cell>
          <cell r="B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</row>
        <row r="320">
          <cell r="A320" t="str">
            <v>C4AE</v>
          </cell>
          <cell r="B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</row>
        <row r="321">
          <cell r="A321" t="str">
            <v>C4AL</v>
          </cell>
          <cell r="B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</row>
        <row r="322">
          <cell r="A322" t="str">
            <v>C4AX</v>
          </cell>
          <cell r="B322">
            <v>0</v>
          </cell>
          <cell r="F322">
            <v>0</v>
          </cell>
          <cell r="G322">
            <v>1</v>
          </cell>
          <cell r="H322">
            <v>1</v>
          </cell>
          <cell r="I322">
            <v>0</v>
          </cell>
          <cell r="J322">
            <v>1</v>
          </cell>
          <cell r="K322">
            <v>1</v>
          </cell>
          <cell r="L322">
            <v>2</v>
          </cell>
          <cell r="M322">
            <v>3</v>
          </cell>
          <cell r="N322">
            <v>1</v>
          </cell>
          <cell r="O322">
            <v>0</v>
          </cell>
          <cell r="P322">
            <v>0</v>
          </cell>
          <cell r="Q322">
            <v>2</v>
          </cell>
          <cell r="R322">
            <v>0</v>
          </cell>
        </row>
        <row r="323">
          <cell r="A323" t="str">
            <v>C4BX</v>
          </cell>
          <cell r="B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</row>
        <row r="324">
          <cell r="A324" t="str">
            <v>C4CD</v>
          </cell>
          <cell r="B324">
            <v>0</v>
          </cell>
          <cell r="F324">
            <v>0</v>
          </cell>
          <cell r="G324">
            <v>1</v>
          </cell>
          <cell r="H324">
            <v>1</v>
          </cell>
          <cell r="I324">
            <v>0</v>
          </cell>
          <cell r="J324">
            <v>1</v>
          </cell>
          <cell r="K324">
            <v>9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</row>
        <row r="325">
          <cell r="A325" t="str">
            <v>C4CE</v>
          </cell>
          <cell r="B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</row>
        <row r="326">
          <cell r="A326" t="str">
            <v>C4CS</v>
          </cell>
          <cell r="B326">
            <v>0</v>
          </cell>
          <cell r="F326">
            <v>0</v>
          </cell>
          <cell r="G326">
            <v>3</v>
          </cell>
          <cell r="H326">
            <v>3</v>
          </cell>
          <cell r="I326">
            <v>0</v>
          </cell>
          <cell r="J326">
            <v>3</v>
          </cell>
          <cell r="K326">
            <v>5</v>
          </cell>
          <cell r="L326">
            <v>5</v>
          </cell>
          <cell r="M326">
            <v>3</v>
          </cell>
          <cell r="N326">
            <v>4</v>
          </cell>
          <cell r="O326">
            <v>0</v>
          </cell>
          <cell r="P326">
            <v>0</v>
          </cell>
          <cell r="Q326">
            <v>4</v>
          </cell>
          <cell r="R326">
            <v>0</v>
          </cell>
        </row>
        <row r="327">
          <cell r="A327" t="str">
            <v>C4CT</v>
          </cell>
          <cell r="B327">
            <v>0</v>
          </cell>
          <cell r="F327">
            <v>0</v>
          </cell>
          <cell r="G327">
            <v>6</v>
          </cell>
          <cell r="H327">
            <v>6</v>
          </cell>
          <cell r="I327">
            <v>0</v>
          </cell>
          <cell r="J327">
            <v>6</v>
          </cell>
          <cell r="K327">
            <v>34</v>
          </cell>
          <cell r="L327">
            <v>34</v>
          </cell>
          <cell r="M327">
            <v>26</v>
          </cell>
          <cell r="N327">
            <v>21</v>
          </cell>
          <cell r="O327">
            <v>0</v>
          </cell>
          <cell r="P327">
            <v>0</v>
          </cell>
          <cell r="Q327">
            <v>25</v>
          </cell>
          <cell r="R327">
            <v>26</v>
          </cell>
        </row>
        <row r="328">
          <cell r="A328" t="str">
            <v>C5AD</v>
          </cell>
          <cell r="B328">
            <v>0</v>
          </cell>
          <cell r="F328">
            <v>0</v>
          </cell>
          <cell r="G328">
            <v>2</v>
          </cell>
          <cell r="H328">
            <v>2</v>
          </cell>
          <cell r="I328">
            <v>0</v>
          </cell>
          <cell r="J328">
            <v>2</v>
          </cell>
          <cell r="K328">
            <v>8</v>
          </cell>
          <cell r="L328">
            <v>14</v>
          </cell>
          <cell r="M328">
            <v>12</v>
          </cell>
          <cell r="N328">
            <v>6</v>
          </cell>
          <cell r="O328">
            <v>0</v>
          </cell>
          <cell r="P328">
            <v>0</v>
          </cell>
          <cell r="Q328">
            <v>6</v>
          </cell>
          <cell r="R328">
            <v>5</v>
          </cell>
        </row>
        <row r="329">
          <cell r="A329" t="str">
            <v>C5AF</v>
          </cell>
          <cell r="B329">
            <v>0</v>
          </cell>
          <cell r="F329">
            <v>0</v>
          </cell>
          <cell r="G329">
            <v>2</v>
          </cell>
          <cell r="H329">
            <v>2</v>
          </cell>
          <cell r="I329">
            <v>0</v>
          </cell>
          <cell r="J329">
            <v>2</v>
          </cell>
          <cell r="K329">
            <v>7</v>
          </cell>
          <cell r="L329">
            <v>8</v>
          </cell>
          <cell r="M329">
            <v>9</v>
          </cell>
          <cell r="N329">
            <v>3</v>
          </cell>
          <cell r="O329">
            <v>0</v>
          </cell>
          <cell r="P329">
            <v>0</v>
          </cell>
          <cell r="Q329">
            <v>10</v>
          </cell>
          <cell r="R329">
            <v>7</v>
          </cell>
        </row>
        <row r="330">
          <cell r="A330" t="str">
            <v>C6AC</v>
          </cell>
          <cell r="B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</row>
        <row r="331">
          <cell r="A331" t="str">
            <v>C6AD</v>
          </cell>
          <cell r="B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</row>
        <row r="332">
          <cell r="A332" t="str">
            <v>C8BW</v>
          </cell>
          <cell r="B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</row>
        <row r="333">
          <cell r="A333" t="str">
            <v>C8CD</v>
          </cell>
          <cell r="B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</row>
        <row r="334">
          <cell r="A334" t="str">
            <v>C8CT</v>
          </cell>
          <cell r="B334">
            <v>0</v>
          </cell>
          <cell r="F334">
            <v>0</v>
          </cell>
          <cell r="G334">
            <v>3</v>
          </cell>
          <cell r="H334">
            <v>3</v>
          </cell>
          <cell r="I334">
            <v>0</v>
          </cell>
          <cell r="J334">
            <v>3</v>
          </cell>
          <cell r="K334">
            <v>13</v>
          </cell>
          <cell r="L334">
            <v>11</v>
          </cell>
          <cell r="M334">
            <v>8</v>
          </cell>
          <cell r="N334">
            <v>3</v>
          </cell>
          <cell r="O334">
            <v>0</v>
          </cell>
          <cell r="P334">
            <v>0</v>
          </cell>
          <cell r="Q334">
            <v>2</v>
          </cell>
          <cell r="R334">
            <v>4</v>
          </cell>
        </row>
        <row r="335">
          <cell r="A335" t="str">
            <v>DC0D</v>
          </cell>
          <cell r="B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17</v>
          </cell>
          <cell r="N335">
            <v>27</v>
          </cell>
          <cell r="O335">
            <v>0</v>
          </cell>
          <cell r="P335">
            <v>0</v>
          </cell>
          <cell r="Q335">
            <v>38</v>
          </cell>
          <cell r="R335">
            <v>39</v>
          </cell>
        </row>
        <row r="336">
          <cell r="A336" t="str">
            <v>DC0E</v>
          </cell>
          <cell r="B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7</v>
          </cell>
          <cell r="N336">
            <v>48</v>
          </cell>
          <cell r="O336">
            <v>0</v>
          </cell>
          <cell r="P336">
            <v>0</v>
          </cell>
          <cell r="Q336">
            <v>7</v>
          </cell>
          <cell r="R336">
            <v>18</v>
          </cell>
        </row>
        <row r="337">
          <cell r="A337" t="str">
            <v>DC0F</v>
          </cell>
          <cell r="B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2</v>
          </cell>
          <cell r="R337">
            <v>5</v>
          </cell>
        </row>
        <row r="338">
          <cell r="A338" t="str">
            <v>DC0G</v>
          </cell>
          <cell r="B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</row>
        <row r="339">
          <cell r="A339" t="str">
            <v>N1CZ</v>
          </cell>
          <cell r="B339">
            <v>8</v>
          </cell>
          <cell r="F339">
            <v>4</v>
          </cell>
          <cell r="G339">
            <v>11</v>
          </cell>
          <cell r="H339">
            <v>11</v>
          </cell>
          <cell r="I339">
            <v>0</v>
          </cell>
          <cell r="J339">
            <v>11</v>
          </cell>
          <cell r="K339">
            <v>7</v>
          </cell>
          <cell r="L339">
            <v>25</v>
          </cell>
          <cell r="M339">
            <v>27</v>
          </cell>
          <cell r="N339">
            <v>21</v>
          </cell>
          <cell r="O339">
            <v>0</v>
          </cell>
          <cell r="P339">
            <v>0</v>
          </cell>
          <cell r="Q339">
            <v>17</v>
          </cell>
          <cell r="R339">
            <v>18</v>
          </cell>
        </row>
        <row r="340">
          <cell r="A340" t="str">
            <v>N1DB</v>
          </cell>
          <cell r="B340">
            <v>2</v>
          </cell>
          <cell r="F340">
            <v>1</v>
          </cell>
          <cell r="G340">
            <v>1</v>
          </cell>
          <cell r="H340">
            <v>1</v>
          </cell>
          <cell r="I340">
            <v>0</v>
          </cell>
          <cell r="J340">
            <v>1</v>
          </cell>
          <cell r="K340">
            <v>0</v>
          </cell>
          <cell r="L340">
            <v>0</v>
          </cell>
          <cell r="M340">
            <v>11</v>
          </cell>
          <cell r="N340">
            <v>11</v>
          </cell>
          <cell r="O340">
            <v>0</v>
          </cell>
          <cell r="P340">
            <v>0</v>
          </cell>
          <cell r="Q340">
            <v>1</v>
          </cell>
          <cell r="R340">
            <v>1</v>
          </cell>
        </row>
        <row r="341">
          <cell r="A341" t="str">
            <v>N1DC</v>
          </cell>
          <cell r="B341">
            <v>1</v>
          </cell>
          <cell r="F341">
            <v>3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1</v>
          </cell>
          <cell r="R341">
            <v>1</v>
          </cell>
        </row>
        <row r="342">
          <cell r="A342" t="str">
            <v>N1DY</v>
          </cell>
          <cell r="B342">
            <v>9</v>
          </cell>
          <cell r="F342">
            <v>12</v>
          </cell>
          <cell r="G342">
            <v>13</v>
          </cell>
          <cell r="H342">
            <v>13</v>
          </cell>
          <cell r="I342">
            <v>0</v>
          </cell>
          <cell r="J342">
            <v>13</v>
          </cell>
          <cell r="K342">
            <v>26</v>
          </cell>
          <cell r="L342">
            <v>28</v>
          </cell>
          <cell r="M342">
            <v>18</v>
          </cell>
          <cell r="N342">
            <v>8</v>
          </cell>
          <cell r="O342">
            <v>0</v>
          </cell>
          <cell r="P342">
            <v>0</v>
          </cell>
          <cell r="Q342">
            <v>22</v>
          </cell>
          <cell r="R342">
            <v>12</v>
          </cell>
        </row>
        <row r="343">
          <cell r="A343" t="str">
            <v>N1FS</v>
          </cell>
          <cell r="B343">
            <v>0</v>
          </cell>
          <cell r="F343">
            <v>2</v>
          </cell>
          <cell r="G343">
            <v>12</v>
          </cell>
          <cell r="H343">
            <v>12</v>
          </cell>
          <cell r="I343">
            <v>0</v>
          </cell>
          <cell r="J343">
            <v>12</v>
          </cell>
          <cell r="K343">
            <v>9</v>
          </cell>
          <cell r="L343">
            <v>8</v>
          </cell>
          <cell r="M343">
            <v>11</v>
          </cell>
          <cell r="N343">
            <v>15</v>
          </cell>
          <cell r="O343">
            <v>0</v>
          </cell>
          <cell r="P343">
            <v>0</v>
          </cell>
          <cell r="Q343">
            <v>17</v>
          </cell>
          <cell r="R343">
            <v>33</v>
          </cell>
        </row>
        <row r="344">
          <cell r="A344" t="str">
            <v>N1FU</v>
          </cell>
          <cell r="B344">
            <v>1</v>
          </cell>
          <cell r="F344">
            <v>4</v>
          </cell>
          <cell r="G344">
            <v>1</v>
          </cell>
          <cell r="H344">
            <v>1</v>
          </cell>
          <cell r="I344">
            <v>0</v>
          </cell>
          <cell r="J344">
            <v>1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1</v>
          </cell>
          <cell r="R344">
            <v>1</v>
          </cell>
        </row>
        <row r="345">
          <cell r="A345" t="str">
            <v>N1FV</v>
          </cell>
          <cell r="B345">
            <v>0</v>
          </cell>
          <cell r="F345">
            <v>3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</row>
        <row r="346">
          <cell r="A346" t="str">
            <v>N1GR</v>
          </cell>
          <cell r="B346">
            <v>20</v>
          </cell>
          <cell r="F346">
            <v>18</v>
          </cell>
          <cell r="G346">
            <v>17</v>
          </cell>
          <cell r="H346">
            <v>17</v>
          </cell>
          <cell r="I346">
            <v>0</v>
          </cell>
          <cell r="J346">
            <v>17</v>
          </cell>
          <cell r="K346">
            <v>16</v>
          </cell>
          <cell r="L346">
            <v>15</v>
          </cell>
          <cell r="M346">
            <v>13</v>
          </cell>
          <cell r="N346">
            <v>24</v>
          </cell>
          <cell r="O346">
            <v>0</v>
          </cell>
          <cell r="P346">
            <v>0</v>
          </cell>
          <cell r="Q346">
            <v>10</v>
          </cell>
          <cell r="R346">
            <v>15</v>
          </cell>
        </row>
        <row r="347">
          <cell r="A347" t="str">
            <v>N1JK</v>
          </cell>
          <cell r="B347">
            <v>2</v>
          </cell>
          <cell r="F347">
            <v>1</v>
          </cell>
          <cell r="G347">
            <v>16</v>
          </cell>
          <cell r="H347">
            <v>16</v>
          </cell>
          <cell r="I347">
            <v>0</v>
          </cell>
          <cell r="J347">
            <v>16</v>
          </cell>
          <cell r="K347">
            <v>6</v>
          </cell>
          <cell r="L347">
            <v>17</v>
          </cell>
          <cell r="M347">
            <v>11</v>
          </cell>
          <cell r="N347">
            <v>5</v>
          </cell>
          <cell r="O347">
            <v>0</v>
          </cell>
          <cell r="P347">
            <v>0</v>
          </cell>
          <cell r="Q347">
            <v>5</v>
          </cell>
          <cell r="R347">
            <v>26</v>
          </cell>
        </row>
        <row r="348">
          <cell r="A348" t="str">
            <v>N1JM</v>
          </cell>
          <cell r="B348">
            <v>1</v>
          </cell>
          <cell r="F348">
            <v>4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A349" t="str">
            <v>N1JN</v>
          </cell>
          <cell r="B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1</v>
          </cell>
        </row>
        <row r="350">
          <cell r="A350" t="str">
            <v>N1KJ</v>
          </cell>
          <cell r="B350">
            <v>30</v>
          </cell>
          <cell r="F350">
            <v>23</v>
          </cell>
          <cell r="G350">
            <v>22</v>
          </cell>
          <cell r="H350">
            <v>22</v>
          </cell>
          <cell r="I350">
            <v>0</v>
          </cell>
          <cell r="J350">
            <v>22</v>
          </cell>
          <cell r="K350">
            <v>21</v>
          </cell>
          <cell r="L350">
            <v>9</v>
          </cell>
          <cell r="M350">
            <v>8</v>
          </cell>
          <cell r="N350">
            <v>9</v>
          </cell>
          <cell r="O350">
            <v>0</v>
          </cell>
          <cell r="P350">
            <v>0</v>
          </cell>
          <cell r="Q350">
            <v>5</v>
          </cell>
          <cell r="R350">
            <v>9</v>
          </cell>
        </row>
        <row r="351">
          <cell r="A351" t="str">
            <v>N1MC</v>
          </cell>
          <cell r="B351">
            <v>0</v>
          </cell>
          <cell r="F351">
            <v>0</v>
          </cell>
          <cell r="G351">
            <v>1</v>
          </cell>
          <cell r="H351">
            <v>1</v>
          </cell>
          <cell r="I351">
            <v>0</v>
          </cell>
          <cell r="J351">
            <v>1</v>
          </cell>
          <cell r="K351">
            <v>3</v>
          </cell>
          <cell r="L351">
            <v>1</v>
          </cell>
          <cell r="M351">
            <v>5</v>
          </cell>
          <cell r="N351">
            <v>10</v>
          </cell>
          <cell r="O351">
            <v>0</v>
          </cell>
          <cell r="P351">
            <v>0</v>
          </cell>
          <cell r="Q351">
            <v>3</v>
          </cell>
          <cell r="R351">
            <v>2</v>
          </cell>
        </row>
        <row r="352">
          <cell r="A352" t="str">
            <v>N1ME</v>
          </cell>
          <cell r="B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A353" t="str">
            <v>N1MF</v>
          </cell>
          <cell r="B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A354" t="str">
            <v>N1NB</v>
          </cell>
          <cell r="B354">
            <v>4</v>
          </cell>
          <cell r="F354">
            <v>6</v>
          </cell>
          <cell r="G354">
            <v>5</v>
          </cell>
          <cell r="H354">
            <v>5</v>
          </cell>
          <cell r="I354">
            <v>0</v>
          </cell>
          <cell r="J354">
            <v>5</v>
          </cell>
          <cell r="K354">
            <v>6</v>
          </cell>
          <cell r="L354">
            <v>3</v>
          </cell>
          <cell r="M354">
            <v>8</v>
          </cell>
          <cell r="N354">
            <v>1</v>
          </cell>
          <cell r="O354">
            <v>0</v>
          </cell>
          <cell r="P354">
            <v>0</v>
          </cell>
          <cell r="Q354">
            <v>11</v>
          </cell>
          <cell r="R354">
            <v>1</v>
          </cell>
        </row>
        <row r="355">
          <cell r="A355" t="str">
            <v>N1NC</v>
          </cell>
          <cell r="B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11</v>
          </cell>
          <cell r="M355">
            <v>7</v>
          </cell>
          <cell r="N355">
            <v>3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</row>
        <row r="356">
          <cell r="A356" t="str">
            <v>N1QC</v>
          </cell>
          <cell r="B356">
            <v>5</v>
          </cell>
          <cell r="F356">
            <v>9</v>
          </cell>
          <cell r="G356">
            <v>2</v>
          </cell>
          <cell r="H356">
            <v>2</v>
          </cell>
          <cell r="I356">
            <v>0</v>
          </cell>
          <cell r="J356">
            <v>2</v>
          </cell>
          <cell r="K356">
            <v>0</v>
          </cell>
          <cell r="L356">
            <v>1</v>
          </cell>
          <cell r="M356">
            <v>1</v>
          </cell>
          <cell r="N356">
            <v>0</v>
          </cell>
          <cell r="O356">
            <v>0</v>
          </cell>
          <cell r="P356">
            <v>0</v>
          </cell>
          <cell r="Q356">
            <v>10</v>
          </cell>
          <cell r="R356">
            <v>12</v>
          </cell>
        </row>
        <row r="357">
          <cell r="A357" t="str">
            <v>N1QD</v>
          </cell>
          <cell r="B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</row>
        <row r="358">
          <cell r="A358" t="str">
            <v>N1SD</v>
          </cell>
          <cell r="B358">
            <v>1</v>
          </cell>
          <cell r="F358">
            <v>3</v>
          </cell>
          <cell r="G358">
            <v>4</v>
          </cell>
          <cell r="H358">
            <v>4</v>
          </cell>
          <cell r="I358">
            <v>0</v>
          </cell>
          <cell r="J358">
            <v>4</v>
          </cell>
          <cell r="K358">
            <v>0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13</v>
          </cell>
          <cell r="R358">
            <v>8</v>
          </cell>
        </row>
        <row r="359">
          <cell r="A359" t="str">
            <v>N1SF</v>
          </cell>
          <cell r="B359">
            <v>32</v>
          </cell>
          <cell r="F359">
            <v>59</v>
          </cell>
          <cell r="G359">
            <v>51</v>
          </cell>
          <cell r="H359">
            <v>51</v>
          </cell>
          <cell r="I359">
            <v>0</v>
          </cell>
          <cell r="J359">
            <v>51</v>
          </cell>
          <cell r="K359">
            <v>23</v>
          </cell>
          <cell r="L359">
            <v>44</v>
          </cell>
          <cell r="M359">
            <v>37</v>
          </cell>
          <cell r="N359">
            <v>65</v>
          </cell>
          <cell r="O359">
            <v>0</v>
          </cell>
          <cell r="P359">
            <v>0</v>
          </cell>
          <cell r="Q359">
            <v>49</v>
          </cell>
          <cell r="R359">
            <v>15</v>
          </cell>
        </row>
        <row r="360">
          <cell r="A360" t="str">
            <v>N1SP</v>
          </cell>
          <cell r="B360">
            <v>35</v>
          </cell>
          <cell r="F360">
            <v>16</v>
          </cell>
          <cell r="G360">
            <v>9</v>
          </cell>
          <cell r="H360">
            <v>9</v>
          </cell>
          <cell r="I360">
            <v>0</v>
          </cell>
          <cell r="J360">
            <v>9</v>
          </cell>
          <cell r="K360">
            <v>5</v>
          </cell>
          <cell r="L360">
            <v>13</v>
          </cell>
          <cell r="M360">
            <v>11</v>
          </cell>
          <cell r="N360">
            <v>17</v>
          </cell>
          <cell r="O360">
            <v>0</v>
          </cell>
          <cell r="P360">
            <v>0</v>
          </cell>
          <cell r="Q360">
            <v>27</v>
          </cell>
          <cell r="R360">
            <v>29</v>
          </cell>
        </row>
        <row r="361">
          <cell r="A361" t="str">
            <v>N1SQ</v>
          </cell>
          <cell r="B361">
            <v>1</v>
          </cell>
          <cell r="F361">
            <v>1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5</v>
          </cell>
          <cell r="M361">
            <v>6</v>
          </cell>
          <cell r="N361">
            <v>4</v>
          </cell>
          <cell r="O361">
            <v>0</v>
          </cell>
          <cell r="P361">
            <v>0</v>
          </cell>
          <cell r="Q361">
            <v>4</v>
          </cell>
          <cell r="R361">
            <v>10</v>
          </cell>
        </row>
        <row r="362">
          <cell r="A362" t="str">
            <v>N1SX</v>
          </cell>
          <cell r="B362">
            <v>0</v>
          </cell>
          <cell r="F362">
            <v>5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8</v>
          </cell>
          <cell r="L362">
            <v>6</v>
          </cell>
          <cell r="M362">
            <v>16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</row>
        <row r="363">
          <cell r="A363" t="str">
            <v>N1TF</v>
          </cell>
          <cell r="B363">
            <v>9</v>
          </cell>
          <cell r="F363">
            <v>6</v>
          </cell>
          <cell r="G363">
            <v>2</v>
          </cell>
          <cell r="H363">
            <v>2</v>
          </cell>
          <cell r="I363">
            <v>0</v>
          </cell>
          <cell r="J363">
            <v>2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9</v>
          </cell>
          <cell r="R363">
            <v>8</v>
          </cell>
        </row>
        <row r="364">
          <cell r="A364" t="str">
            <v>N1TG</v>
          </cell>
          <cell r="B364">
            <v>1</v>
          </cell>
          <cell r="F364">
            <v>2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3</v>
          </cell>
          <cell r="R364">
            <v>9</v>
          </cell>
        </row>
        <row r="365">
          <cell r="A365" t="str">
            <v>N3KD</v>
          </cell>
          <cell r="B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1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</row>
        <row r="366">
          <cell r="A366" t="str">
            <v>N4FP</v>
          </cell>
          <cell r="B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</row>
        <row r="367">
          <cell r="A367" t="str">
            <v>N4FQ</v>
          </cell>
          <cell r="B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</row>
        <row r="368">
          <cell r="A368" t="str">
            <v>N4FS</v>
          </cell>
          <cell r="B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</row>
        <row r="369">
          <cell r="A369" t="str">
            <v>N4FT</v>
          </cell>
          <cell r="B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</row>
        <row r="370">
          <cell r="A370" t="str">
            <v>N4JP</v>
          </cell>
          <cell r="B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</row>
        <row r="371">
          <cell r="A371" t="str">
            <v>N4JQ</v>
          </cell>
          <cell r="B371">
            <v>0</v>
          </cell>
          <cell r="F371">
            <v>1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</row>
        <row r="372">
          <cell r="A372" t="str">
            <v>N4JS</v>
          </cell>
          <cell r="B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</row>
        <row r="373">
          <cell r="A373" t="str">
            <v>N4PV</v>
          </cell>
          <cell r="B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</row>
        <row r="374">
          <cell r="A374" t="str">
            <v>N4PW</v>
          </cell>
          <cell r="B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</row>
        <row r="375">
          <cell r="A375" t="str">
            <v>N4PY</v>
          </cell>
          <cell r="B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3</v>
          </cell>
          <cell r="M375">
            <v>2</v>
          </cell>
          <cell r="N375">
            <v>4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</row>
        <row r="376">
          <cell r="A376" t="str">
            <v>N4PZ</v>
          </cell>
          <cell r="B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</row>
        <row r="377">
          <cell r="A377" t="str">
            <v>N4QD</v>
          </cell>
          <cell r="B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2</v>
          </cell>
          <cell r="M377">
            <v>2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1</v>
          </cell>
        </row>
        <row r="378">
          <cell r="A378" t="str">
            <v>N4QF</v>
          </cell>
          <cell r="B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</row>
        <row r="379">
          <cell r="A379" t="str">
            <v>N4QH</v>
          </cell>
          <cell r="B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</row>
        <row r="380">
          <cell r="A380" t="str">
            <v>N4QJ</v>
          </cell>
          <cell r="B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</row>
        <row r="381">
          <cell r="A381" t="str">
            <v>N4QM</v>
          </cell>
          <cell r="B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</row>
        <row r="382">
          <cell r="A382" t="str">
            <v>N4SY</v>
          </cell>
          <cell r="B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</row>
        <row r="383">
          <cell r="A383" t="str">
            <v>N4SZ</v>
          </cell>
          <cell r="B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</row>
        <row r="384">
          <cell r="A384" t="str">
            <v>N4TD</v>
          </cell>
          <cell r="B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</row>
        <row r="385">
          <cell r="A385" t="str">
            <v>N4TM</v>
          </cell>
          <cell r="B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</row>
        <row r="386">
          <cell r="A386" t="str">
            <v>N4VH</v>
          </cell>
          <cell r="B386">
            <v>9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1</v>
          </cell>
          <cell r="N386">
            <v>2</v>
          </cell>
          <cell r="O386">
            <v>0</v>
          </cell>
          <cell r="P386">
            <v>0</v>
          </cell>
          <cell r="Q386">
            <v>2</v>
          </cell>
          <cell r="R386">
            <v>3</v>
          </cell>
        </row>
        <row r="387">
          <cell r="A387" t="str">
            <v>N4VS</v>
          </cell>
          <cell r="B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4</v>
          </cell>
          <cell r="M387">
            <v>10</v>
          </cell>
          <cell r="N387">
            <v>6</v>
          </cell>
          <cell r="O387">
            <v>0</v>
          </cell>
          <cell r="P387">
            <v>0</v>
          </cell>
          <cell r="Q387">
            <v>6</v>
          </cell>
          <cell r="R387">
            <v>4</v>
          </cell>
        </row>
        <row r="388">
          <cell r="A388" t="str">
            <v>N4VT</v>
          </cell>
          <cell r="B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</row>
        <row r="389">
          <cell r="A389" t="str">
            <v>N4WJ</v>
          </cell>
          <cell r="B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</row>
        <row r="390">
          <cell r="A390" t="str">
            <v>N4WK</v>
          </cell>
          <cell r="B390">
            <v>2</v>
          </cell>
          <cell r="F390">
            <v>53</v>
          </cell>
          <cell r="G390">
            <v>22</v>
          </cell>
          <cell r="H390">
            <v>22</v>
          </cell>
          <cell r="I390">
            <v>0</v>
          </cell>
          <cell r="J390">
            <v>22</v>
          </cell>
          <cell r="K390">
            <v>19</v>
          </cell>
          <cell r="L390">
            <v>42</v>
          </cell>
          <cell r="M390">
            <v>29</v>
          </cell>
          <cell r="N390">
            <v>27</v>
          </cell>
          <cell r="O390">
            <v>0</v>
          </cell>
          <cell r="P390">
            <v>0</v>
          </cell>
          <cell r="Q390">
            <v>27</v>
          </cell>
          <cell r="R390">
            <v>46</v>
          </cell>
        </row>
        <row r="391">
          <cell r="A391" t="str">
            <v>N4WL</v>
          </cell>
          <cell r="B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</row>
        <row r="392">
          <cell r="A392" t="str">
            <v>N4WM</v>
          </cell>
          <cell r="B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</row>
        <row r="393">
          <cell r="A393" t="str">
            <v>N4WS</v>
          </cell>
          <cell r="B393">
            <v>90</v>
          </cell>
          <cell r="F393">
            <v>146</v>
          </cell>
          <cell r="G393">
            <v>180</v>
          </cell>
          <cell r="H393">
            <v>180</v>
          </cell>
          <cell r="I393">
            <v>0</v>
          </cell>
          <cell r="J393">
            <v>180</v>
          </cell>
          <cell r="K393">
            <v>193</v>
          </cell>
          <cell r="L393">
            <v>97</v>
          </cell>
          <cell r="M393">
            <v>98</v>
          </cell>
          <cell r="N393">
            <v>85</v>
          </cell>
          <cell r="O393">
            <v>0</v>
          </cell>
          <cell r="P393">
            <v>0</v>
          </cell>
          <cell r="Q393">
            <v>87</v>
          </cell>
          <cell r="R393">
            <v>78</v>
          </cell>
        </row>
        <row r="394">
          <cell r="A394" t="str">
            <v>N5AZ</v>
          </cell>
          <cell r="B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</row>
        <row r="395">
          <cell r="A395" t="str">
            <v>N5RT</v>
          </cell>
          <cell r="B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</row>
        <row r="396">
          <cell r="A396" t="str">
            <v>N5SB</v>
          </cell>
          <cell r="B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</row>
        <row r="397">
          <cell r="A397" t="str">
            <v>N5YL</v>
          </cell>
          <cell r="B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</row>
        <row r="398">
          <cell r="A398" t="str">
            <v>N6LT</v>
          </cell>
          <cell r="B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8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</row>
        <row r="399">
          <cell r="A399" t="str">
            <v>N6PY</v>
          </cell>
          <cell r="B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2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</row>
        <row r="400">
          <cell r="A400" t="str">
            <v>N6TD</v>
          </cell>
          <cell r="B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2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</row>
        <row r="401">
          <cell r="A401" t="str">
            <v>N6WC</v>
          </cell>
          <cell r="B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6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</row>
        <row r="402">
          <cell r="A402" t="str">
            <v>N6XZ</v>
          </cell>
          <cell r="B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2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</row>
        <row r="403">
          <cell r="A403" t="str">
            <v>N8JM</v>
          </cell>
          <cell r="B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12</v>
          </cell>
          <cell r="L403">
            <v>36</v>
          </cell>
          <cell r="M403">
            <v>36</v>
          </cell>
          <cell r="N403">
            <v>41</v>
          </cell>
          <cell r="O403">
            <v>0</v>
          </cell>
          <cell r="P403">
            <v>0</v>
          </cell>
          <cell r="Q403">
            <v>43</v>
          </cell>
          <cell r="R403">
            <v>37</v>
          </cell>
        </row>
        <row r="404">
          <cell r="A404" t="str">
            <v>N8JP</v>
          </cell>
          <cell r="B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</row>
        <row r="405">
          <cell r="A405" t="str">
            <v>N8MS</v>
          </cell>
          <cell r="B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</row>
        <row r="406">
          <cell r="A406" t="str">
            <v>N8PV</v>
          </cell>
          <cell r="B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</row>
        <row r="407">
          <cell r="A407" t="str">
            <v>N8QF</v>
          </cell>
          <cell r="B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</row>
        <row r="408">
          <cell r="A408" t="str">
            <v>N8QH</v>
          </cell>
          <cell r="B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</row>
        <row r="409">
          <cell r="A409" t="str">
            <v>N8QX</v>
          </cell>
          <cell r="B409">
            <v>25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7</v>
          </cell>
        </row>
        <row r="410">
          <cell r="A410" t="str">
            <v>N8QZ</v>
          </cell>
          <cell r="B410">
            <v>4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3</v>
          </cell>
          <cell r="L410">
            <v>8</v>
          </cell>
          <cell r="M410">
            <v>9</v>
          </cell>
          <cell r="N410">
            <v>4</v>
          </cell>
          <cell r="O410">
            <v>0</v>
          </cell>
          <cell r="P410">
            <v>0</v>
          </cell>
          <cell r="Q410">
            <v>3</v>
          </cell>
          <cell r="R410">
            <v>0</v>
          </cell>
        </row>
        <row r="411">
          <cell r="A411" t="str">
            <v>N8RE</v>
          </cell>
          <cell r="B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</row>
        <row r="412">
          <cell r="A412" t="str">
            <v>N8XP</v>
          </cell>
          <cell r="B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</row>
        <row r="413">
          <cell r="A413" t="str">
            <v>NC4C</v>
          </cell>
          <cell r="B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</row>
        <row r="414">
          <cell r="A414" t="str">
            <v>NC4T</v>
          </cell>
          <cell r="B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</row>
        <row r="415">
          <cell r="A415" t="str">
            <v>NC4U</v>
          </cell>
          <cell r="B415">
            <v>0</v>
          </cell>
          <cell r="F415">
            <v>6</v>
          </cell>
          <cell r="G415">
            <v>28</v>
          </cell>
          <cell r="H415">
            <v>28</v>
          </cell>
          <cell r="I415">
            <v>0</v>
          </cell>
          <cell r="J415">
            <v>28</v>
          </cell>
          <cell r="K415">
            <v>10</v>
          </cell>
          <cell r="L415">
            <v>7</v>
          </cell>
          <cell r="M415">
            <v>6</v>
          </cell>
          <cell r="N415">
            <v>14</v>
          </cell>
          <cell r="O415">
            <v>0</v>
          </cell>
          <cell r="P415">
            <v>0</v>
          </cell>
          <cell r="Q415">
            <v>6</v>
          </cell>
          <cell r="R415">
            <v>2</v>
          </cell>
        </row>
        <row r="416">
          <cell r="A416" t="str">
            <v>NC4V</v>
          </cell>
          <cell r="B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</row>
        <row r="417">
          <cell r="A417" t="str">
            <v>ND4B</v>
          </cell>
          <cell r="B417">
            <v>2</v>
          </cell>
          <cell r="F417">
            <v>46</v>
          </cell>
          <cell r="G417">
            <v>48</v>
          </cell>
          <cell r="H417">
            <v>48</v>
          </cell>
          <cell r="I417">
            <v>0</v>
          </cell>
          <cell r="J417">
            <v>48</v>
          </cell>
          <cell r="K417">
            <v>39</v>
          </cell>
          <cell r="L417">
            <v>23</v>
          </cell>
          <cell r="M417">
            <v>13</v>
          </cell>
          <cell r="N417">
            <v>12</v>
          </cell>
          <cell r="O417">
            <v>0</v>
          </cell>
          <cell r="P417">
            <v>0</v>
          </cell>
          <cell r="Q417">
            <v>20</v>
          </cell>
          <cell r="R417">
            <v>19</v>
          </cell>
        </row>
        <row r="418">
          <cell r="A418" t="str">
            <v>ND8D</v>
          </cell>
          <cell r="B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</row>
        <row r="419">
          <cell r="A419" t="str">
            <v>ND8R</v>
          </cell>
          <cell r="B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</row>
        <row r="420">
          <cell r="A420" t="str">
            <v>ND8V</v>
          </cell>
          <cell r="B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</row>
        <row r="421">
          <cell r="A421" t="str">
            <v>NE8M</v>
          </cell>
          <cell r="B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</row>
        <row r="422">
          <cell r="A422" t="str">
            <v>NE8R</v>
          </cell>
          <cell r="B422">
            <v>2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3</v>
          </cell>
          <cell r="M422">
            <v>2</v>
          </cell>
          <cell r="N422">
            <v>3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</row>
        <row r="423">
          <cell r="A423" t="str">
            <v>NE8W</v>
          </cell>
          <cell r="B423">
            <v>2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</row>
        <row r="424">
          <cell r="A424" t="str">
            <v>NH5H</v>
          </cell>
          <cell r="B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</row>
        <row r="425">
          <cell r="A425" t="str">
            <v>NH5Z</v>
          </cell>
          <cell r="B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</row>
        <row r="426">
          <cell r="A426" t="str">
            <v>NJ4B</v>
          </cell>
          <cell r="B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</row>
        <row r="427">
          <cell r="A427" t="str">
            <v>NJ4L</v>
          </cell>
          <cell r="B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  <cell r="O427">
            <v>0</v>
          </cell>
          <cell r="P427">
            <v>0</v>
          </cell>
          <cell r="Q427">
            <v>1</v>
          </cell>
          <cell r="R427">
            <v>0</v>
          </cell>
        </row>
        <row r="428">
          <cell r="A428" t="str">
            <v>NJ4M</v>
          </cell>
          <cell r="B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</row>
        <row r="429">
          <cell r="A429" t="str">
            <v>NK4C</v>
          </cell>
          <cell r="B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</row>
        <row r="430">
          <cell r="A430" t="str">
            <v>NK4D</v>
          </cell>
          <cell r="B430">
            <v>0</v>
          </cell>
          <cell r="F430">
            <v>1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2</v>
          </cell>
        </row>
        <row r="431">
          <cell r="A431" t="str">
            <v>NK4E</v>
          </cell>
          <cell r="B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</row>
        <row r="432">
          <cell r="A432" t="str">
            <v>NK4F</v>
          </cell>
          <cell r="B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</row>
        <row r="433">
          <cell r="A433" t="str">
            <v>NK4L</v>
          </cell>
          <cell r="B433">
            <v>17</v>
          </cell>
          <cell r="F433">
            <v>5</v>
          </cell>
          <cell r="G433">
            <v>3</v>
          </cell>
          <cell r="H433">
            <v>3</v>
          </cell>
          <cell r="I433">
            <v>0</v>
          </cell>
          <cell r="J433">
            <v>3</v>
          </cell>
          <cell r="K433">
            <v>7</v>
          </cell>
          <cell r="L433">
            <v>11</v>
          </cell>
          <cell r="M433">
            <v>12</v>
          </cell>
          <cell r="N433">
            <v>18</v>
          </cell>
          <cell r="O433">
            <v>0</v>
          </cell>
          <cell r="P433">
            <v>0</v>
          </cell>
          <cell r="Q433">
            <v>16</v>
          </cell>
          <cell r="R433">
            <v>9</v>
          </cell>
        </row>
        <row r="434">
          <cell r="A434" t="str">
            <v>NM6C</v>
          </cell>
          <cell r="B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5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</row>
        <row r="435">
          <cell r="A435" t="str">
            <v>NM6T</v>
          </cell>
          <cell r="B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</row>
        <row r="436">
          <cell r="A436" t="str">
            <v>NM8A</v>
          </cell>
          <cell r="B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</row>
        <row r="437">
          <cell r="A437" t="str">
            <v>NQ4F</v>
          </cell>
          <cell r="B437">
            <v>1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</row>
        <row r="438">
          <cell r="A438" t="str">
            <v>NQ4H</v>
          </cell>
          <cell r="B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</row>
        <row r="439">
          <cell r="A439" t="str">
            <v>NQ4J</v>
          </cell>
          <cell r="B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1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</row>
        <row r="440">
          <cell r="A440" t="str">
            <v>NQ4N</v>
          </cell>
          <cell r="B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13</v>
          </cell>
          <cell r="N440">
            <v>7</v>
          </cell>
          <cell r="O440">
            <v>0</v>
          </cell>
          <cell r="P440">
            <v>0</v>
          </cell>
          <cell r="Q440">
            <v>10</v>
          </cell>
          <cell r="R440">
            <v>10</v>
          </cell>
        </row>
        <row r="441">
          <cell r="A441" t="str">
            <v>NQ4Q</v>
          </cell>
          <cell r="B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3</v>
          </cell>
          <cell r="M441">
            <v>2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1</v>
          </cell>
        </row>
        <row r="442">
          <cell r="A442" t="str">
            <v>NQ4V</v>
          </cell>
          <cell r="B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2</v>
          </cell>
          <cell r="M442">
            <v>3</v>
          </cell>
          <cell r="N442">
            <v>3</v>
          </cell>
          <cell r="O442">
            <v>0</v>
          </cell>
          <cell r="P442">
            <v>0</v>
          </cell>
          <cell r="Q442">
            <v>2</v>
          </cell>
          <cell r="R442">
            <v>0</v>
          </cell>
        </row>
        <row r="443">
          <cell r="A443" t="str">
            <v>NQ4W</v>
          </cell>
          <cell r="B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3</v>
          </cell>
          <cell r="L443">
            <v>16</v>
          </cell>
          <cell r="M443">
            <v>18</v>
          </cell>
          <cell r="N443">
            <v>23</v>
          </cell>
          <cell r="O443">
            <v>0</v>
          </cell>
          <cell r="P443">
            <v>0</v>
          </cell>
          <cell r="Q443">
            <v>15</v>
          </cell>
          <cell r="R443">
            <v>18</v>
          </cell>
        </row>
        <row r="444">
          <cell r="A444" t="str">
            <v>NQ8U</v>
          </cell>
          <cell r="B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</row>
        <row r="445">
          <cell r="A445" t="str">
            <v>NR8J</v>
          </cell>
          <cell r="B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</row>
        <row r="446">
          <cell r="A446" t="str">
            <v>NT4J</v>
          </cell>
          <cell r="B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</row>
        <row r="447">
          <cell r="A447" t="str">
            <v>NT4Q</v>
          </cell>
          <cell r="B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1</v>
          </cell>
          <cell r="L447">
            <v>0</v>
          </cell>
          <cell r="M447">
            <v>0</v>
          </cell>
          <cell r="N447">
            <v>2</v>
          </cell>
          <cell r="O447">
            <v>0</v>
          </cell>
          <cell r="P447">
            <v>0</v>
          </cell>
          <cell r="Q447">
            <v>2</v>
          </cell>
          <cell r="R447">
            <v>0</v>
          </cell>
        </row>
        <row r="448">
          <cell r="A448" t="str">
            <v>NT4V</v>
          </cell>
          <cell r="B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3</v>
          </cell>
          <cell r="M448">
            <v>2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</row>
        <row r="449">
          <cell r="A449" t="str">
            <v>NT4W</v>
          </cell>
          <cell r="B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1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</row>
        <row r="450">
          <cell r="A450" t="str">
            <v>NU6W</v>
          </cell>
          <cell r="B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5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</row>
        <row r="451">
          <cell r="A451" t="str">
            <v>NV6X</v>
          </cell>
          <cell r="B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</row>
        <row r="452">
          <cell r="A452" t="str">
            <v>NW6Y</v>
          </cell>
          <cell r="B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</row>
        <row r="453">
          <cell r="A453" t="str">
            <v>Z9CG</v>
          </cell>
          <cell r="B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</row>
        <row r="454">
          <cell r="A454" t="str">
            <v>Z9DD</v>
          </cell>
          <cell r="B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</row>
        <row r="455">
          <cell r="A455" t="str">
            <v>ZB0D</v>
          </cell>
          <cell r="B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</row>
        <row r="456">
          <cell r="A456" t="str">
            <v>ZB0E</v>
          </cell>
          <cell r="B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</row>
        <row r="457">
          <cell r="A457" t="str">
            <v>ZB1W</v>
          </cell>
          <cell r="B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</row>
        <row r="458">
          <cell r="A458" t="str">
            <v>ZB2M</v>
          </cell>
          <cell r="B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</row>
        <row r="459">
          <cell r="A459" t="str">
            <v>ZB3E</v>
          </cell>
          <cell r="B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</row>
        <row r="460">
          <cell r="A460" t="str">
            <v>ZB3M</v>
          </cell>
          <cell r="B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</row>
        <row r="461">
          <cell r="A461" t="str">
            <v>ZD0D</v>
          </cell>
          <cell r="B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</row>
        <row r="462">
          <cell r="A462" t="str">
            <v>ZD0F</v>
          </cell>
          <cell r="B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</row>
        <row r="463">
          <cell r="A463" t="str">
            <v>ZD0H</v>
          </cell>
          <cell r="B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</row>
        <row r="464">
          <cell r="A464" t="str">
            <v>ZD0K</v>
          </cell>
          <cell r="B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</row>
        <row r="465">
          <cell r="A465" t="str">
            <v>ZE0A</v>
          </cell>
          <cell r="B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</row>
        <row r="466">
          <cell r="A466" t="str">
            <v>ZE0D</v>
          </cell>
          <cell r="B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</row>
        <row r="467">
          <cell r="A467" t="str">
            <v>ZE0G</v>
          </cell>
          <cell r="B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</row>
        <row r="468">
          <cell r="A468" t="str">
            <v>ZE0J</v>
          </cell>
          <cell r="B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</row>
        <row r="469">
          <cell r="A469" t="str">
            <v>합계</v>
          </cell>
          <cell r="B469">
            <v>1144</v>
          </cell>
          <cell r="F469">
            <v>1346</v>
          </cell>
          <cell r="G469">
            <v>1346</v>
          </cell>
          <cell r="H469">
            <v>0</v>
          </cell>
          <cell r="I469">
            <v>0</v>
          </cell>
          <cell r="J469">
            <v>1440</v>
          </cell>
          <cell r="K469">
            <v>1440</v>
          </cell>
          <cell r="L469">
            <v>1440</v>
          </cell>
          <cell r="M469">
            <v>1440</v>
          </cell>
          <cell r="N469">
            <v>1440</v>
          </cell>
          <cell r="O469">
            <v>0</v>
          </cell>
          <cell r="P469">
            <v>0</v>
          </cell>
          <cell r="Q469">
            <v>1440</v>
          </cell>
          <cell r="R469">
            <v>1440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매출매입 2.4분기"/>
      <sheetName val="생산계획대비실적"/>
      <sheetName val="2시책예산"/>
      <sheetName val="시책예산 분석 2,4 (2)"/>
      <sheetName val="5지출예산(세부)"/>
      <sheetName val="6투자계획(종합)"/>
      <sheetName val="7원가절감"/>
      <sheetName val="5지출예산(아산세부)"/>
      <sheetName val="5지출예산(익산세부)"/>
      <sheetName val="시책예산 분석 0,4 (2)"/>
      <sheetName val="A311"/>
      <sheetName val="협조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회의소집"/>
      <sheetName val="협조전"/>
      <sheetName val="VXXXXX"/>
      <sheetName val="기안"/>
      <sheetName val="종합예산(상반기)"/>
      <sheetName val="종합예산 (2분기)"/>
      <sheetName val="종합예산2 (2분기)"/>
      <sheetName val="종합예산3 (2분기)"/>
      <sheetName val="종합예산(1분기)2"/>
      <sheetName val="종합예산(1분기)3"/>
      <sheetName val="제조비용(상반기)"/>
      <sheetName val="제조비용(1분기)"/>
      <sheetName val="제조비용(2분기) "/>
      <sheetName val="판관비(상반기)"/>
      <sheetName val="판관비(1분기) "/>
      <sheetName val="판관비(2분기)"/>
      <sheetName val="영업외손익(상반기)"/>
      <sheetName val="영업외손익(1분기)"/>
      <sheetName val="영업외손익(2분기)"/>
      <sheetName val="Sheet4"/>
      <sheetName val="Sheet3"/>
      <sheetName val="Sheet7"/>
      <sheetName val="총IS 상반기"/>
      <sheetName val="총IS 2분기"/>
      <sheetName val="울공IS 상반기"/>
      <sheetName val="울공IS 2분기"/>
      <sheetName val="아공IS 상반기"/>
      <sheetName val="아공IS 2분기"/>
      <sheetName val="익공IS 상반기"/>
      <sheetName val="익공IS 2분기"/>
      <sheetName val="비교분석합계표 (2)"/>
      <sheetName val="비교분석합계표"/>
      <sheetName val="Sheet2"/>
      <sheetName val="Sheet1"/>
      <sheetName val="회의순서"/>
      <sheetName val="분석요약"/>
      <sheetName val="손익분석총MEMO"/>
      <sheetName val="회의록2"/>
      <sheetName val="회의록"/>
      <sheetName val="Tiburon"/>
      <sheetName val="AN4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0"/>
  </sheetPr>
  <dimension ref="A1:V4138"/>
  <sheetViews>
    <sheetView tabSelected="1" zoomScale="90" workbookViewId="0">
      <selection activeCell="D20" sqref="D20"/>
    </sheetView>
  </sheetViews>
  <sheetFormatPr defaultRowHeight="13.5"/>
  <cols>
    <col min="1" max="1" width="9" style="3" customWidth="1"/>
    <col min="2" max="2" width="10.77734375" style="3" customWidth="1"/>
    <col min="3" max="3" width="7.6640625" style="3" customWidth="1"/>
    <col min="4" max="4" width="7.33203125" style="3" customWidth="1"/>
    <col min="5" max="5" width="7.33203125" style="4" customWidth="1"/>
    <col min="6" max="18" width="7.33203125" style="3" customWidth="1"/>
    <col min="19" max="19" width="11.77734375" style="3" customWidth="1"/>
    <col min="20" max="23" width="8.88671875" style="3"/>
    <col min="24" max="24" width="9.88671875" style="3" bestFit="1" customWidth="1"/>
    <col min="25" max="16384" width="8.88671875" style="3"/>
  </cols>
  <sheetData>
    <row r="1" spans="1:19" ht="19.5">
      <c r="A1" s="1" t="s">
        <v>0</v>
      </c>
      <c r="B1" s="1"/>
      <c r="C1" s="1"/>
      <c r="D1" s="1"/>
      <c r="E1" s="2"/>
    </row>
    <row r="2" spans="1:19" ht="14.25" thickBot="1"/>
    <row r="3" spans="1:19" ht="14.25" thickBot="1">
      <c r="A3" s="5" t="s">
        <v>1</v>
      </c>
      <c r="B3" s="6" t="s">
        <v>2</v>
      </c>
      <c r="C3" s="6" t="s">
        <v>3</v>
      </c>
      <c r="D3" s="6" t="s">
        <v>4</v>
      </c>
      <c r="E3" s="7">
        <f ca="1">TODAY()</f>
        <v>44406</v>
      </c>
      <c r="F3" s="8">
        <f ca="1">TODAY()+1</f>
        <v>44407</v>
      </c>
      <c r="G3" s="8">
        <f ca="1">TODAY()+2</f>
        <v>44408</v>
      </c>
      <c r="H3" s="8">
        <f ca="1">TODAY()+3</f>
        <v>44409</v>
      </c>
      <c r="I3" s="8">
        <f ca="1">TODAY()+4</f>
        <v>44410</v>
      </c>
      <c r="J3" s="8">
        <f ca="1">TODAY()+5</f>
        <v>44411</v>
      </c>
      <c r="K3" s="8">
        <f ca="1">TODAY()+6</f>
        <v>44412</v>
      </c>
      <c r="L3" s="8">
        <f ca="1">TODAY()+7</f>
        <v>44413</v>
      </c>
      <c r="M3" s="8">
        <f ca="1">TODAY()+8</f>
        <v>44414</v>
      </c>
      <c r="N3" s="8">
        <f ca="1">TODAY()+9</f>
        <v>44415</v>
      </c>
      <c r="O3" s="8">
        <f ca="1">TODAY()+10</f>
        <v>44416</v>
      </c>
      <c r="P3" s="8">
        <f ca="1">TODAY()+11</f>
        <v>44417</v>
      </c>
      <c r="Q3" s="8">
        <f ca="1">TODAY()+12</f>
        <v>44418</v>
      </c>
      <c r="R3" s="6" t="s">
        <v>5</v>
      </c>
      <c r="S3" s="9" t="s">
        <v>6</v>
      </c>
    </row>
    <row r="4" spans="1:19" ht="14.25" thickTop="1">
      <c r="A4" s="10" t="s">
        <v>7</v>
      </c>
      <c r="B4" s="11"/>
      <c r="C4" s="12" t="s">
        <v>8</v>
      </c>
      <c r="D4" s="12">
        <f>+SUM(D70)*2</f>
        <v>0</v>
      </c>
      <c r="E4" s="13">
        <f t="shared" ref="E4:R4" si="0">+SUM(E70)*2</f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4"/>
    </row>
    <row r="5" spans="1:19">
      <c r="A5" s="15"/>
      <c r="B5" s="11" t="s">
        <v>7</v>
      </c>
      <c r="C5" s="16" t="s">
        <v>9</v>
      </c>
      <c r="D5" s="16">
        <f>+SUM(D65:D69)*2</f>
        <v>0</v>
      </c>
      <c r="E5" s="17">
        <f t="shared" ref="E5:R5" si="1">+SUM(E65:E69)*2</f>
        <v>0</v>
      </c>
      <c r="F5" s="16">
        <f t="shared" si="1"/>
        <v>0</v>
      </c>
      <c r="G5" s="16">
        <f t="shared" si="1"/>
        <v>0</v>
      </c>
      <c r="H5" s="16">
        <f t="shared" si="1"/>
        <v>0</v>
      </c>
      <c r="I5" s="16">
        <f t="shared" si="1"/>
        <v>0</v>
      </c>
      <c r="J5" s="16">
        <f t="shared" si="1"/>
        <v>0</v>
      </c>
      <c r="K5" s="16">
        <f t="shared" si="1"/>
        <v>0</v>
      </c>
      <c r="L5" s="16">
        <f t="shared" si="1"/>
        <v>0</v>
      </c>
      <c r="M5" s="16">
        <f t="shared" si="1"/>
        <v>0</v>
      </c>
      <c r="N5" s="16">
        <f t="shared" si="1"/>
        <v>0</v>
      </c>
      <c r="O5" s="16">
        <f t="shared" si="1"/>
        <v>0</v>
      </c>
      <c r="P5" s="16">
        <f t="shared" si="1"/>
        <v>10</v>
      </c>
      <c r="Q5" s="16">
        <f t="shared" si="1"/>
        <v>18</v>
      </c>
      <c r="R5" s="16">
        <f t="shared" si="1"/>
        <v>28</v>
      </c>
      <c r="S5" s="18" t="s">
        <v>10</v>
      </c>
    </row>
    <row r="6" spans="1:19">
      <c r="A6" s="19"/>
      <c r="B6" s="20" t="s">
        <v>11</v>
      </c>
      <c r="C6" s="21" t="s">
        <v>12</v>
      </c>
      <c r="D6" s="21">
        <f>+SUM(D851:D855,D629:D792,D2126:D2209,D2971:D3146,D3701:D3703)*2</f>
        <v>110</v>
      </c>
      <c r="E6" s="21">
        <f t="shared" ref="E6:R6" si="2">+SUM(E851:E855,E629:E792,E2126:E2209,E2971:E3146,E3701:E3703)*2</f>
        <v>86</v>
      </c>
      <c r="F6" s="21">
        <f t="shared" si="2"/>
        <v>54</v>
      </c>
      <c r="G6" s="21">
        <f t="shared" si="2"/>
        <v>54</v>
      </c>
      <c r="H6" s="21">
        <f t="shared" si="2"/>
        <v>0</v>
      </c>
      <c r="I6" s="21">
        <f t="shared" si="2"/>
        <v>54</v>
      </c>
      <c r="J6" s="21">
        <f t="shared" si="2"/>
        <v>114</v>
      </c>
      <c r="K6" s="21">
        <f t="shared" si="2"/>
        <v>192</v>
      </c>
      <c r="L6" s="21">
        <f t="shared" si="2"/>
        <v>116</v>
      </c>
      <c r="M6" s="21">
        <f t="shared" si="2"/>
        <v>208</v>
      </c>
      <c r="N6" s="21">
        <f t="shared" si="2"/>
        <v>0</v>
      </c>
      <c r="O6" s="21">
        <f t="shared" si="2"/>
        <v>0</v>
      </c>
      <c r="P6" s="21">
        <f t="shared" si="2"/>
        <v>180</v>
      </c>
      <c r="Q6" s="21">
        <f t="shared" si="2"/>
        <v>194</v>
      </c>
      <c r="R6" s="21">
        <f t="shared" si="2"/>
        <v>1362</v>
      </c>
    </row>
    <row r="7" spans="1:19">
      <c r="A7" s="22"/>
      <c r="B7" s="23"/>
      <c r="C7" s="24" t="s">
        <v>9</v>
      </c>
      <c r="D7" s="24">
        <f>+SUM(D72:D199,D589:D628,D793:D850,D1548:D1595,D1721:D1804,D2504:D2543,D3688,D3695:D3697,D3744,D3753:D3756,D4125,D4126)*2</f>
        <v>174</v>
      </c>
      <c r="E7" s="24">
        <f t="shared" ref="E7:Q7" si="3">+SUM(E72:E199,E589:E628,E793:E850,E1548:E1595,E1721:E1804,E2504:E2543,E3688,E3695:E3697,E3744,E3753:E3756,E4125,E4126)*2</f>
        <v>256</v>
      </c>
      <c r="F7" s="24">
        <f t="shared" si="3"/>
        <v>244</v>
      </c>
      <c r="G7" s="24">
        <f t="shared" si="3"/>
        <v>244</v>
      </c>
      <c r="H7" s="24">
        <f t="shared" si="3"/>
        <v>0</v>
      </c>
      <c r="I7" s="24">
        <f t="shared" si="3"/>
        <v>244</v>
      </c>
      <c r="J7" s="24">
        <f t="shared" si="3"/>
        <v>160</v>
      </c>
      <c r="K7" s="24">
        <f t="shared" si="3"/>
        <v>218</v>
      </c>
      <c r="L7" s="24">
        <f t="shared" si="3"/>
        <v>114</v>
      </c>
      <c r="M7" s="24">
        <f t="shared" si="3"/>
        <v>102</v>
      </c>
      <c r="N7" s="24">
        <f t="shared" si="3"/>
        <v>0</v>
      </c>
      <c r="O7" s="24">
        <f t="shared" si="3"/>
        <v>0</v>
      </c>
      <c r="P7" s="24">
        <f t="shared" si="3"/>
        <v>154</v>
      </c>
      <c r="Q7" s="24">
        <f t="shared" si="3"/>
        <v>178</v>
      </c>
      <c r="R7" s="24">
        <f t="shared" ref="R7" si="4">+SUM(R72:R199,R589:R628,R793:R850,R1548:R1595,R1721:R1804,R2504:R2543,R3688,R3695:R3697,R3744,R3753:R3756)*2</f>
        <v>2088</v>
      </c>
      <c r="S7" s="25" t="s">
        <v>13</v>
      </c>
    </row>
    <row r="8" spans="1:19">
      <c r="A8" s="22"/>
      <c r="B8" s="23"/>
      <c r="C8" s="24" t="s">
        <v>14</v>
      </c>
      <c r="D8" s="24">
        <f>+SUM(D72:D199,D589:D850,D1548:D1595,D1721:D1804,D2126:D2209,D2504:D2543,D2971:D3146,D3688,D3695:D3697,D3744,D3753:D3756,D4125,D4126)*2</f>
        <v>176</v>
      </c>
      <c r="E8" s="24">
        <f t="shared" ref="E8:Q8" si="5">+SUM(E72:E199,E589:E850,E1548:E1595,E1721:E1804,E2126:E2209,E2504:E2543,E2971:E3146,E3688,E3695:E3697,E3744,E3753:E3756,E4125,E4126)*2</f>
        <v>256</v>
      </c>
      <c r="F8" s="24">
        <f t="shared" si="5"/>
        <v>244</v>
      </c>
      <c r="G8" s="24">
        <f t="shared" si="5"/>
        <v>244</v>
      </c>
      <c r="H8" s="24">
        <f t="shared" si="5"/>
        <v>0</v>
      </c>
      <c r="I8" s="24">
        <f t="shared" si="5"/>
        <v>244</v>
      </c>
      <c r="J8" s="24">
        <f t="shared" si="5"/>
        <v>160</v>
      </c>
      <c r="K8" s="24">
        <f t="shared" si="5"/>
        <v>230</v>
      </c>
      <c r="L8" s="24">
        <f t="shared" si="5"/>
        <v>114</v>
      </c>
      <c r="M8" s="24">
        <f t="shared" si="5"/>
        <v>102</v>
      </c>
      <c r="N8" s="24">
        <f t="shared" si="5"/>
        <v>0</v>
      </c>
      <c r="O8" s="24">
        <f t="shared" si="5"/>
        <v>0</v>
      </c>
      <c r="P8" s="24">
        <f t="shared" si="5"/>
        <v>154</v>
      </c>
      <c r="Q8" s="24">
        <f t="shared" si="5"/>
        <v>178</v>
      </c>
      <c r="R8" s="24">
        <f t="shared" ref="R8" si="6">+SUM(R72:R199,R589:R850,R1548:R1595,R1721:R1804,R2126:R2209,R2504:R2543,R2971:R3146,R3688,R3695:R3697,R3744,R3753:R3756)*2</f>
        <v>2102</v>
      </c>
      <c r="S8" s="26" t="s">
        <v>15</v>
      </c>
    </row>
    <row r="9" spans="1:19">
      <c r="A9" s="22"/>
      <c r="B9" s="23"/>
      <c r="C9" s="27" t="s">
        <v>16</v>
      </c>
      <c r="D9" s="27">
        <f>+SUM(D851:D855,D3701:D3703)*2</f>
        <v>108</v>
      </c>
      <c r="E9" s="27">
        <f t="shared" ref="E9:R9" si="7">+SUM(E851:E855,E3701:E3703)*2</f>
        <v>86</v>
      </c>
      <c r="F9" s="27">
        <f t="shared" si="7"/>
        <v>54</v>
      </c>
      <c r="G9" s="27">
        <f t="shared" si="7"/>
        <v>54</v>
      </c>
      <c r="H9" s="27">
        <f t="shared" si="7"/>
        <v>0</v>
      </c>
      <c r="I9" s="27">
        <f t="shared" si="7"/>
        <v>54</v>
      </c>
      <c r="J9" s="27">
        <f t="shared" si="7"/>
        <v>114</v>
      </c>
      <c r="K9" s="27">
        <f t="shared" si="7"/>
        <v>180</v>
      </c>
      <c r="L9" s="27">
        <f t="shared" si="7"/>
        <v>116</v>
      </c>
      <c r="M9" s="27">
        <f t="shared" si="7"/>
        <v>208</v>
      </c>
      <c r="N9" s="27">
        <f t="shared" si="7"/>
        <v>0</v>
      </c>
      <c r="O9" s="27">
        <f t="shared" si="7"/>
        <v>0</v>
      </c>
      <c r="P9" s="27">
        <f t="shared" si="7"/>
        <v>180</v>
      </c>
      <c r="Q9" s="27">
        <f t="shared" si="7"/>
        <v>194</v>
      </c>
      <c r="R9" s="27">
        <f t="shared" si="7"/>
        <v>1348</v>
      </c>
      <c r="S9" s="28" t="s">
        <v>17</v>
      </c>
    </row>
    <row r="10" spans="1:19">
      <c r="A10" s="22"/>
      <c r="B10" s="29"/>
      <c r="C10" s="30" t="s">
        <v>18</v>
      </c>
      <c r="D10" s="24">
        <f>+SUM(D72:D199,D589:D855,D1548:D1595,D1721:D1804,D2126:D2209,D2504:D2543,D2971:D3146,D3688,D3695:D3697,D3744,D3753:D3756,D3701:D3703,D4125,D4126)</f>
        <v>142</v>
      </c>
      <c r="E10" s="24">
        <f t="shared" ref="E10:Q10" si="8">+SUM(E72:E199,E589:E855,E1548:E1595,E1721:E1804,E2126:E2209,E2504:E2543,E2971:E3146,E3688,E3695:E3697,E3744,E3753:E3756,E3701:E3703,E4125,E4126)</f>
        <v>171</v>
      </c>
      <c r="F10" s="24">
        <f t="shared" si="8"/>
        <v>149</v>
      </c>
      <c r="G10" s="24">
        <f t="shared" si="8"/>
        <v>149</v>
      </c>
      <c r="H10" s="24">
        <f t="shared" si="8"/>
        <v>0</v>
      </c>
      <c r="I10" s="24">
        <f t="shared" si="8"/>
        <v>149</v>
      </c>
      <c r="J10" s="24">
        <f t="shared" si="8"/>
        <v>137</v>
      </c>
      <c r="K10" s="24">
        <f t="shared" si="8"/>
        <v>205</v>
      </c>
      <c r="L10" s="24">
        <f t="shared" si="8"/>
        <v>115</v>
      </c>
      <c r="M10" s="24">
        <f t="shared" si="8"/>
        <v>155</v>
      </c>
      <c r="N10" s="24">
        <f t="shared" si="8"/>
        <v>0</v>
      </c>
      <c r="O10" s="24">
        <f t="shared" si="8"/>
        <v>0</v>
      </c>
      <c r="P10" s="24">
        <f t="shared" si="8"/>
        <v>167</v>
      </c>
      <c r="Q10" s="24">
        <f t="shared" si="8"/>
        <v>186</v>
      </c>
      <c r="R10" s="24">
        <f t="shared" ref="R10" si="9">+SUM(R72:R199,R589:R855,R1548:R1595,R1721:R1804,R2126:R2209,R2504:R2543,R2971:R3146,R3688,R3695:R3697,R3744,R3753:R3756,R3701:R3703)</f>
        <v>1725</v>
      </c>
      <c r="S10" s="26"/>
    </row>
    <row r="11" spans="1:19">
      <c r="A11" s="22"/>
      <c r="B11" s="20" t="s">
        <v>19</v>
      </c>
      <c r="C11" s="21" t="s">
        <v>12</v>
      </c>
      <c r="D11" s="21">
        <f>+SUM(D896:D900,D3707:D3709)*2</f>
        <v>48</v>
      </c>
      <c r="E11" s="21">
        <f t="shared" ref="E11:R11" si="10">+SUM(E896:E900,E3707:E3709)*2</f>
        <v>4</v>
      </c>
      <c r="F11" s="21">
        <f t="shared" si="10"/>
        <v>6</v>
      </c>
      <c r="G11" s="21">
        <f t="shared" si="10"/>
        <v>6</v>
      </c>
      <c r="H11" s="21">
        <f t="shared" si="10"/>
        <v>0</v>
      </c>
      <c r="I11" s="21">
        <f t="shared" si="10"/>
        <v>6</v>
      </c>
      <c r="J11" s="21">
        <f t="shared" si="10"/>
        <v>6</v>
      </c>
      <c r="K11" s="21">
        <f t="shared" si="10"/>
        <v>60</v>
      </c>
      <c r="L11" s="21">
        <f t="shared" si="10"/>
        <v>110</v>
      </c>
      <c r="M11" s="21">
        <f t="shared" si="10"/>
        <v>36</v>
      </c>
      <c r="N11" s="21">
        <f t="shared" si="10"/>
        <v>0</v>
      </c>
      <c r="O11" s="21">
        <f t="shared" si="10"/>
        <v>0</v>
      </c>
      <c r="P11" s="21">
        <f t="shared" si="10"/>
        <v>114</v>
      </c>
      <c r="Q11" s="21">
        <f t="shared" si="10"/>
        <v>126</v>
      </c>
      <c r="R11" s="21">
        <f t="shared" si="10"/>
        <v>522</v>
      </c>
      <c r="S11" s="28" t="s">
        <v>20</v>
      </c>
    </row>
    <row r="12" spans="1:19">
      <c r="A12" s="22"/>
      <c r="B12" s="23"/>
      <c r="C12" s="24" t="s">
        <v>9</v>
      </c>
      <c r="D12" s="24">
        <f>+SUM(D201:D240,D856:D895,D1596:D1607,D1806:D1833)*2</f>
        <v>10</v>
      </c>
      <c r="E12" s="24">
        <f t="shared" ref="E12:R12" si="11">+SUM(E201:E240,E856:E895,E1596:E1607,E1806:E1833)*2</f>
        <v>8</v>
      </c>
      <c r="F12" s="24">
        <f t="shared" si="11"/>
        <v>8</v>
      </c>
      <c r="G12" s="24">
        <f t="shared" si="11"/>
        <v>8</v>
      </c>
      <c r="H12" s="24">
        <f t="shared" si="11"/>
        <v>0</v>
      </c>
      <c r="I12" s="24">
        <f t="shared" si="11"/>
        <v>8</v>
      </c>
      <c r="J12" s="24">
        <f t="shared" si="11"/>
        <v>16</v>
      </c>
      <c r="K12" s="24">
        <f t="shared" si="11"/>
        <v>0</v>
      </c>
      <c r="L12" s="24">
        <f t="shared" si="11"/>
        <v>4</v>
      </c>
      <c r="M12" s="24">
        <f t="shared" si="11"/>
        <v>2</v>
      </c>
      <c r="N12" s="24">
        <f t="shared" si="11"/>
        <v>0</v>
      </c>
      <c r="O12" s="24">
        <f t="shared" si="11"/>
        <v>0</v>
      </c>
      <c r="P12" s="24">
        <f t="shared" si="11"/>
        <v>6</v>
      </c>
      <c r="Q12" s="24">
        <f t="shared" si="11"/>
        <v>8</v>
      </c>
      <c r="R12" s="24">
        <f t="shared" si="11"/>
        <v>78</v>
      </c>
      <c r="S12" s="25" t="s">
        <v>21</v>
      </c>
    </row>
    <row r="13" spans="1:19">
      <c r="A13" s="22"/>
      <c r="B13" s="23"/>
      <c r="C13" s="24" t="s">
        <v>14</v>
      </c>
      <c r="D13" s="24">
        <f>+SUM(D201:D240,D856:D895,D1596:D1607,D1806:D1833)*2</f>
        <v>10</v>
      </c>
      <c r="E13" s="24">
        <f t="shared" ref="E13:R13" si="12">+SUM(E201:E240,E856:E895,E1596:E1607,E1806:E1833)*2</f>
        <v>8</v>
      </c>
      <c r="F13" s="24">
        <f t="shared" si="12"/>
        <v>8</v>
      </c>
      <c r="G13" s="24">
        <f t="shared" si="12"/>
        <v>8</v>
      </c>
      <c r="H13" s="24">
        <f t="shared" si="12"/>
        <v>0</v>
      </c>
      <c r="I13" s="24">
        <f t="shared" si="12"/>
        <v>8</v>
      </c>
      <c r="J13" s="24">
        <f t="shared" si="12"/>
        <v>16</v>
      </c>
      <c r="K13" s="24">
        <f t="shared" si="12"/>
        <v>0</v>
      </c>
      <c r="L13" s="24">
        <f t="shared" si="12"/>
        <v>4</v>
      </c>
      <c r="M13" s="24">
        <f t="shared" si="12"/>
        <v>2</v>
      </c>
      <c r="N13" s="24">
        <f t="shared" si="12"/>
        <v>0</v>
      </c>
      <c r="O13" s="24">
        <f t="shared" si="12"/>
        <v>0</v>
      </c>
      <c r="P13" s="24">
        <f t="shared" si="12"/>
        <v>6</v>
      </c>
      <c r="Q13" s="24">
        <f t="shared" si="12"/>
        <v>8</v>
      </c>
      <c r="R13" s="24">
        <f t="shared" si="12"/>
        <v>78</v>
      </c>
      <c r="S13" s="31" t="s">
        <v>22</v>
      </c>
    </row>
    <row r="14" spans="1:19">
      <c r="A14" s="22"/>
      <c r="B14" s="23"/>
      <c r="C14" s="27" t="s">
        <v>16</v>
      </c>
      <c r="D14" s="24">
        <f>+SUM(D896:D900,D3707:D3709)*2</f>
        <v>48</v>
      </c>
      <c r="E14" s="24">
        <f t="shared" ref="E14:R14" si="13">+SUM(E896:E900,E3707:E3709)*2</f>
        <v>4</v>
      </c>
      <c r="F14" s="24">
        <f t="shared" si="13"/>
        <v>6</v>
      </c>
      <c r="G14" s="24">
        <f t="shared" si="13"/>
        <v>6</v>
      </c>
      <c r="H14" s="24">
        <f t="shared" si="13"/>
        <v>0</v>
      </c>
      <c r="I14" s="24">
        <f t="shared" si="13"/>
        <v>6</v>
      </c>
      <c r="J14" s="24">
        <f t="shared" si="13"/>
        <v>6</v>
      </c>
      <c r="K14" s="24">
        <f t="shared" si="13"/>
        <v>60</v>
      </c>
      <c r="L14" s="24">
        <f t="shared" si="13"/>
        <v>110</v>
      </c>
      <c r="M14" s="24">
        <f t="shared" si="13"/>
        <v>36</v>
      </c>
      <c r="N14" s="24">
        <f t="shared" si="13"/>
        <v>0</v>
      </c>
      <c r="O14" s="24">
        <f t="shared" si="13"/>
        <v>0</v>
      </c>
      <c r="P14" s="24">
        <f t="shared" si="13"/>
        <v>114</v>
      </c>
      <c r="Q14" s="24">
        <f t="shared" si="13"/>
        <v>126</v>
      </c>
      <c r="R14" s="24">
        <f t="shared" si="13"/>
        <v>522</v>
      </c>
      <c r="S14" s="25"/>
    </row>
    <row r="15" spans="1:19">
      <c r="A15" s="22"/>
      <c r="B15" s="29"/>
      <c r="C15" s="30" t="s">
        <v>18</v>
      </c>
      <c r="D15" s="24">
        <f>+SUM(D201:D240,D856:D900,D1596:D1607,D1806:D1833,D3707:D3709)</f>
        <v>29</v>
      </c>
      <c r="E15" s="24">
        <f t="shared" ref="E15:R15" si="14">+SUM(E201:E240,E856:E900,E1596:E1607,E1806:E1833,E3707:E3709)</f>
        <v>6</v>
      </c>
      <c r="F15" s="24">
        <f t="shared" si="14"/>
        <v>7</v>
      </c>
      <c r="G15" s="24">
        <f t="shared" si="14"/>
        <v>7</v>
      </c>
      <c r="H15" s="24">
        <f t="shared" si="14"/>
        <v>0</v>
      </c>
      <c r="I15" s="24">
        <f t="shared" si="14"/>
        <v>7</v>
      </c>
      <c r="J15" s="24">
        <f t="shared" si="14"/>
        <v>11</v>
      </c>
      <c r="K15" s="24">
        <f t="shared" si="14"/>
        <v>30</v>
      </c>
      <c r="L15" s="24">
        <f t="shared" si="14"/>
        <v>57</v>
      </c>
      <c r="M15" s="24">
        <f t="shared" si="14"/>
        <v>19</v>
      </c>
      <c r="N15" s="24">
        <f t="shared" si="14"/>
        <v>0</v>
      </c>
      <c r="O15" s="24">
        <f t="shared" si="14"/>
        <v>0</v>
      </c>
      <c r="P15" s="24">
        <f t="shared" si="14"/>
        <v>60</v>
      </c>
      <c r="Q15" s="24">
        <f t="shared" si="14"/>
        <v>67</v>
      </c>
      <c r="R15" s="24">
        <f t="shared" si="14"/>
        <v>300</v>
      </c>
      <c r="S15" s="31"/>
    </row>
    <row r="16" spans="1:19">
      <c r="A16" s="22"/>
      <c r="B16" s="20" t="s">
        <v>23</v>
      </c>
      <c r="C16" s="21" t="s">
        <v>12</v>
      </c>
      <c r="D16" s="21">
        <f>+SUM(D916:D999,D2211:D2294,D3148:D3323)*2</f>
        <v>0</v>
      </c>
      <c r="E16" s="21">
        <f t="shared" ref="E16:R16" si="15">+SUM(E916:E999,E2211:E2294,E3148:E3323)*2</f>
        <v>0</v>
      </c>
      <c r="F16" s="21">
        <f t="shared" si="15"/>
        <v>0</v>
      </c>
      <c r="G16" s="21">
        <f t="shared" si="15"/>
        <v>0</v>
      </c>
      <c r="H16" s="21">
        <f t="shared" si="15"/>
        <v>0</v>
      </c>
      <c r="I16" s="21">
        <f t="shared" si="15"/>
        <v>0</v>
      </c>
      <c r="J16" s="21">
        <f t="shared" si="15"/>
        <v>0</v>
      </c>
      <c r="K16" s="21">
        <f t="shared" si="15"/>
        <v>0</v>
      </c>
      <c r="L16" s="21">
        <f t="shared" si="15"/>
        <v>0</v>
      </c>
      <c r="M16" s="21">
        <f t="shared" si="15"/>
        <v>0</v>
      </c>
      <c r="N16" s="21">
        <f t="shared" si="15"/>
        <v>0</v>
      </c>
      <c r="O16" s="21">
        <f t="shared" si="15"/>
        <v>0</v>
      </c>
      <c r="P16" s="21">
        <f t="shared" si="15"/>
        <v>0</v>
      </c>
      <c r="Q16" s="21">
        <f t="shared" si="15"/>
        <v>0</v>
      </c>
      <c r="R16" s="21">
        <f t="shared" si="15"/>
        <v>0</v>
      </c>
      <c r="S16" s="28" t="s">
        <v>24</v>
      </c>
    </row>
    <row r="17" spans="1:19">
      <c r="A17" s="22"/>
      <c r="B17" s="23"/>
      <c r="C17" s="24" t="s">
        <v>9</v>
      </c>
      <c r="D17" s="24">
        <f>+SUM(D242:D285,D902:D915,D1835:D1850,D2545:D2584,D3746,D3909:D4080,D4081:D4122)*2</f>
        <v>0</v>
      </c>
      <c r="E17" s="24">
        <f t="shared" ref="E17:R17" si="16">+SUM(E242:E285,E902:E915,E1835:E1850,E2545:E2584,E3746,E3909:E4080,E4081:E4122)*2</f>
        <v>2</v>
      </c>
      <c r="F17" s="24">
        <f t="shared" si="16"/>
        <v>4</v>
      </c>
      <c r="G17" s="24">
        <f t="shared" si="16"/>
        <v>4</v>
      </c>
      <c r="H17" s="24">
        <f t="shared" si="16"/>
        <v>0</v>
      </c>
      <c r="I17" s="24">
        <f t="shared" si="16"/>
        <v>4</v>
      </c>
      <c r="J17" s="24">
        <f t="shared" si="16"/>
        <v>0</v>
      </c>
      <c r="K17" s="24">
        <f t="shared" si="16"/>
        <v>0</v>
      </c>
      <c r="L17" s="24">
        <f t="shared" si="16"/>
        <v>0</v>
      </c>
      <c r="M17" s="24">
        <f t="shared" si="16"/>
        <v>0</v>
      </c>
      <c r="N17" s="24">
        <f t="shared" si="16"/>
        <v>0</v>
      </c>
      <c r="O17" s="24">
        <f t="shared" si="16"/>
        <v>0</v>
      </c>
      <c r="P17" s="24">
        <f t="shared" si="16"/>
        <v>0</v>
      </c>
      <c r="Q17" s="24">
        <f t="shared" si="16"/>
        <v>0</v>
      </c>
      <c r="R17" s="24">
        <f t="shared" si="16"/>
        <v>14</v>
      </c>
      <c r="S17" s="25" t="s">
        <v>25</v>
      </c>
    </row>
    <row r="18" spans="1:19">
      <c r="A18" s="22"/>
      <c r="B18" s="23"/>
      <c r="C18" s="24" t="s">
        <v>14</v>
      </c>
      <c r="D18" s="24">
        <f>+SUM(D242:D285,D902:D999,D1835:D1850,D2211:D2294,D2545:D2584,D3148:D3323,D3746,D3909:D4080,D4081:D4122)*2</f>
        <v>0</v>
      </c>
      <c r="E18" s="24">
        <f t="shared" ref="E18:R18" si="17">+SUM(E242:E285,E902:E999,E1835:E1850,E2211:E2294,E2545:E2584,E3148:E3323,E3746,E3909:E4080,E4081:E4122)*2</f>
        <v>2</v>
      </c>
      <c r="F18" s="24">
        <f t="shared" si="17"/>
        <v>4</v>
      </c>
      <c r="G18" s="24">
        <f t="shared" si="17"/>
        <v>4</v>
      </c>
      <c r="H18" s="24">
        <f t="shared" si="17"/>
        <v>0</v>
      </c>
      <c r="I18" s="24">
        <f t="shared" si="17"/>
        <v>4</v>
      </c>
      <c r="J18" s="24">
        <f t="shared" si="17"/>
        <v>0</v>
      </c>
      <c r="K18" s="24">
        <f t="shared" si="17"/>
        <v>0</v>
      </c>
      <c r="L18" s="24">
        <f t="shared" si="17"/>
        <v>0</v>
      </c>
      <c r="M18" s="24">
        <f t="shared" si="17"/>
        <v>0</v>
      </c>
      <c r="N18" s="24">
        <f t="shared" si="17"/>
        <v>0</v>
      </c>
      <c r="O18" s="24">
        <f t="shared" si="17"/>
        <v>0</v>
      </c>
      <c r="P18" s="24">
        <f t="shared" si="17"/>
        <v>0</v>
      </c>
      <c r="Q18" s="24">
        <f t="shared" si="17"/>
        <v>0</v>
      </c>
      <c r="R18" s="24">
        <f t="shared" si="17"/>
        <v>14</v>
      </c>
      <c r="S18" s="32"/>
    </row>
    <row r="19" spans="1:19">
      <c r="A19" s="22"/>
      <c r="B19" s="23"/>
      <c r="C19" s="27" t="s">
        <v>16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5"/>
    </row>
    <row r="20" spans="1:19">
      <c r="A20" s="22"/>
      <c r="B20" s="29"/>
      <c r="C20" s="30" t="s">
        <v>18</v>
      </c>
      <c r="D20" s="30">
        <f>+SUM(D242:D285,D902:D999,D1835:D1850,D2211:D2294,D2545:D2584,D3148:D3323,D3746,D3909:D4080,D4081:D4122)</f>
        <v>0</v>
      </c>
      <c r="E20" s="30">
        <f t="shared" ref="E20:R20" si="18">+SUM(E242:E285,E902:E999,E1835:E1850,E2211:E2294,E2545:E2584,E3148:E3323,E3746,E3909:E4080,E4081:E4122)</f>
        <v>1</v>
      </c>
      <c r="F20" s="30">
        <f t="shared" si="18"/>
        <v>2</v>
      </c>
      <c r="G20" s="30">
        <f t="shared" si="18"/>
        <v>2</v>
      </c>
      <c r="H20" s="30">
        <f t="shared" si="18"/>
        <v>0</v>
      </c>
      <c r="I20" s="30">
        <f t="shared" si="18"/>
        <v>2</v>
      </c>
      <c r="J20" s="30">
        <f t="shared" si="18"/>
        <v>0</v>
      </c>
      <c r="K20" s="30">
        <f t="shared" si="18"/>
        <v>0</v>
      </c>
      <c r="L20" s="30">
        <f t="shared" si="18"/>
        <v>0</v>
      </c>
      <c r="M20" s="30">
        <f t="shared" si="18"/>
        <v>0</v>
      </c>
      <c r="N20" s="30">
        <f t="shared" si="18"/>
        <v>0</v>
      </c>
      <c r="O20" s="30">
        <f t="shared" si="18"/>
        <v>0</v>
      </c>
      <c r="P20" s="30">
        <f t="shared" si="18"/>
        <v>0</v>
      </c>
      <c r="Q20" s="30">
        <f t="shared" si="18"/>
        <v>0</v>
      </c>
      <c r="R20" s="30">
        <f t="shared" si="18"/>
        <v>7</v>
      </c>
      <c r="S20" s="26"/>
    </row>
    <row r="21" spans="1:19" ht="13.5" customHeight="1">
      <c r="A21" s="22"/>
      <c r="B21" s="20" t="s">
        <v>26</v>
      </c>
      <c r="C21" s="21" t="s">
        <v>12</v>
      </c>
      <c r="D21" s="24">
        <f>+SUM(D1059:D1102,D2296:D2335,D3325:D3416)*2</f>
        <v>0</v>
      </c>
      <c r="E21" s="24">
        <f t="shared" ref="E21:R21" si="19">+SUM(E1059:E1102,E2296:E2335,E3325:E3416)*2</f>
        <v>0</v>
      </c>
      <c r="F21" s="24">
        <f t="shared" si="19"/>
        <v>0</v>
      </c>
      <c r="G21" s="24">
        <f t="shared" si="19"/>
        <v>0</v>
      </c>
      <c r="H21" s="24">
        <f t="shared" si="19"/>
        <v>0</v>
      </c>
      <c r="I21" s="24">
        <f t="shared" si="19"/>
        <v>0</v>
      </c>
      <c r="J21" s="24">
        <f t="shared" si="19"/>
        <v>0</v>
      </c>
      <c r="K21" s="24">
        <f t="shared" si="19"/>
        <v>0</v>
      </c>
      <c r="L21" s="24">
        <f t="shared" si="19"/>
        <v>0</v>
      </c>
      <c r="M21" s="24">
        <f t="shared" si="19"/>
        <v>0</v>
      </c>
      <c r="N21" s="24">
        <f t="shared" si="19"/>
        <v>0</v>
      </c>
      <c r="O21" s="24">
        <f t="shared" si="19"/>
        <v>0</v>
      </c>
      <c r="P21" s="24">
        <f t="shared" si="19"/>
        <v>0</v>
      </c>
      <c r="Q21" s="24">
        <f t="shared" si="19"/>
        <v>0</v>
      </c>
      <c r="R21" s="24">
        <f t="shared" si="19"/>
        <v>0</v>
      </c>
      <c r="S21" s="32"/>
    </row>
    <row r="22" spans="1:19" ht="9.75" customHeight="1">
      <c r="A22" s="22"/>
      <c r="B22" s="23"/>
      <c r="C22" s="24" t="s">
        <v>9</v>
      </c>
      <c r="D22" s="24">
        <f>+SUM(D287:D374,D1001:D1058,D1609:D1644,D1852:D1867,D2085:D2124,D2586:D2625,D3690,D3698:D3700,D3747,D3757:D3760)*2</f>
        <v>0</v>
      </c>
      <c r="E22" s="24">
        <f t="shared" ref="E22:R22" si="20">+SUM(E287:E374,E1001:E1058,E1609:E1644,E1852:E1867,E2085:E2124,E2586:E2625,E3690,E3698:E3700,E3747,E3757:E3760)*2</f>
        <v>0</v>
      </c>
      <c r="F22" s="24">
        <f t="shared" si="20"/>
        <v>0</v>
      </c>
      <c r="G22" s="24">
        <f t="shared" si="20"/>
        <v>0</v>
      </c>
      <c r="H22" s="24">
        <f t="shared" si="20"/>
        <v>0</v>
      </c>
      <c r="I22" s="24">
        <f t="shared" si="20"/>
        <v>0</v>
      </c>
      <c r="J22" s="24">
        <f t="shared" si="20"/>
        <v>0</v>
      </c>
      <c r="K22" s="24">
        <f t="shared" si="20"/>
        <v>0</v>
      </c>
      <c r="L22" s="24">
        <f t="shared" si="20"/>
        <v>0</v>
      </c>
      <c r="M22" s="24">
        <f t="shared" si="20"/>
        <v>0</v>
      </c>
      <c r="N22" s="24">
        <f t="shared" si="20"/>
        <v>0</v>
      </c>
      <c r="O22" s="24">
        <f t="shared" si="20"/>
        <v>0</v>
      </c>
      <c r="P22" s="24">
        <f t="shared" si="20"/>
        <v>0</v>
      </c>
      <c r="Q22" s="24">
        <f t="shared" si="20"/>
        <v>0</v>
      </c>
      <c r="R22" s="24">
        <f t="shared" si="20"/>
        <v>0</v>
      </c>
      <c r="S22" s="32"/>
    </row>
    <row r="23" spans="1:19" ht="9.75" customHeight="1">
      <c r="A23" s="22"/>
      <c r="B23" s="23"/>
      <c r="C23" s="24" t="s">
        <v>14</v>
      </c>
      <c r="D23" s="24">
        <f>+SUM(D287:D374,D1001:D1102,D1609:D1644,D1852:D1867,D2085:D2124,D2296:D2335,D2586:D2625,D3325:D3416,D3690,D3698:D3700,D3747,D3757:D3760)*2</f>
        <v>0</v>
      </c>
      <c r="E23" s="24">
        <f t="shared" ref="E23:R23" si="21">+SUM(E287:E374,E1001:E1102,E1609:E1644,E1852:E1867,E2085:E2124,E2296:E2335,E2586:E2625,E3325:E3416,E3690,E3698:E3700,E3747,E3757:E3760)*2</f>
        <v>0</v>
      </c>
      <c r="F23" s="24">
        <f t="shared" si="21"/>
        <v>0</v>
      </c>
      <c r="G23" s="24">
        <f t="shared" si="21"/>
        <v>0</v>
      </c>
      <c r="H23" s="24">
        <f t="shared" si="21"/>
        <v>0</v>
      </c>
      <c r="I23" s="24">
        <f t="shared" si="21"/>
        <v>0</v>
      </c>
      <c r="J23" s="24">
        <f t="shared" si="21"/>
        <v>0</v>
      </c>
      <c r="K23" s="24">
        <f t="shared" si="21"/>
        <v>0</v>
      </c>
      <c r="L23" s="24">
        <f t="shared" si="21"/>
        <v>0</v>
      </c>
      <c r="M23" s="24">
        <f t="shared" si="21"/>
        <v>0</v>
      </c>
      <c r="N23" s="24">
        <f t="shared" si="21"/>
        <v>0</v>
      </c>
      <c r="O23" s="24">
        <f t="shared" si="21"/>
        <v>0</v>
      </c>
      <c r="P23" s="24">
        <f t="shared" si="21"/>
        <v>0</v>
      </c>
      <c r="Q23" s="24">
        <f t="shared" si="21"/>
        <v>0</v>
      </c>
      <c r="R23" s="24">
        <f t="shared" si="21"/>
        <v>0</v>
      </c>
      <c r="S23" s="32"/>
    </row>
    <row r="24" spans="1:19" ht="9.75" customHeight="1">
      <c r="A24" s="22" t="s">
        <v>27</v>
      </c>
      <c r="B24" s="23"/>
      <c r="C24" s="27" t="s">
        <v>16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5" t="s">
        <v>28</v>
      </c>
    </row>
    <row r="25" spans="1:19" ht="9.75" customHeight="1">
      <c r="A25" s="22"/>
      <c r="B25" s="29"/>
      <c r="C25" s="30" t="s">
        <v>18</v>
      </c>
      <c r="D25" s="33">
        <f>+SUM(D287:D374,D1001:D1102,D1609:D1644,D1852:D1867,D2085:D2124,D2296:D2335,D2586:D2625,D3325:D3416,D3690,D3698:D3700,D3747,D3757:D3760)</f>
        <v>0</v>
      </c>
      <c r="E25" s="33">
        <f t="shared" ref="E25:R25" si="22">+SUM(E287:E374,E1001:E1102,E1609:E1644,E1852:E1867,E2085:E2124,E2296:E2335,E2586:E2625,E3325:E3416,E3690,E3698:E3700,E3747,E3757:E3760)</f>
        <v>0</v>
      </c>
      <c r="F25" s="33">
        <f t="shared" si="22"/>
        <v>0</v>
      </c>
      <c r="G25" s="33">
        <f t="shared" si="22"/>
        <v>0</v>
      </c>
      <c r="H25" s="33">
        <f t="shared" si="22"/>
        <v>0</v>
      </c>
      <c r="I25" s="33">
        <f t="shared" si="22"/>
        <v>0</v>
      </c>
      <c r="J25" s="33">
        <f t="shared" si="22"/>
        <v>0</v>
      </c>
      <c r="K25" s="33">
        <f t="shared" si="22"/>
        <v>0</v>
      </c>
      <c r="L25" s="33">
        <f t="shared" si="22"/>
        <v>0</v>
      </c>
      <c r="M25" s="33">
        <f t="shared" si="22"/>
        <v>0</v>
      </c>
      <c r="N25" s="33">
        <f t="shared" si="22"/>
        <v>0</v>
      </c>
      <c r="O25" s="33">
        <f t="shared" si="22"/>
        <v>0</v>
      </c>
      <c r="P25" s="33">
        <f t="shared" si="22"/>
        <v>0</v>
      </c>
      <c r="Q25" s="33">
        <f t="shared" si="22"/>
        <v>0</v>
      </c>
      <c r="R25" s="33">
        <f t="shared" si="22"/>
        <v>0</v>
      </c>
      <c r="S25" s="31"/>
    </row>
    <row r="26" spans="1:19" ht="13.5" customHeight="1">
      <c r="A26" s="22"/>
      <c r="B26" s="20" t="s">
        <v>29</v>
      </c>
      <c r="C26" s="21" t="s">
        <v>12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8" t="s">
        <v>30</v>
      </c>
    </row>
    <row r="27" spans="1:19" ht="13.5" customHeight="1">
      <c r="A27" s="22"/>
      <c r="B27" s="23"/>
      <c r="C27" s="24" t="s">
        <v>9</v>
      </c>
      <c r="D27" s="24">
        <f>+SUM(D376:D415,D1104:D1143,D1646:D1657,D1869:D1896,D2696:D2743)*2</f>
        <v>16</v>
      </c>
      <c r="E27" s="24">
        <f t="shared" ref="E27:R27" si="23">+SUM(E376:E415,E1104:E1143,E1646:E1657,E1869:E1896,E2696:E2743)*2</f>
        <v>6</v>
      </c>
      <c r="F27" s="24">
        <f t="shared" si="23"/>
        <v>8</v>
      </c>
      <c r="G27" s="24">
        <f t="shared" si="23"/>
        <v>8</v>
      </c>
      <c r="H27" s="24">
        <f t="shared" si="23"/>
        <v>0</v>
      </c>
      <c r="I27" s="24">
        <f t="shared" si="23"/>
        <v>8</v>
      </c>
      <c r="J27" s="24">
        <f t="shared" si="23"/>
        <v>2</v>
      </c>
      <c r="K27" s="24">
        <f t="shared" si="23"/>
        <v>6</v>
      </c>
      <c r="L27" s="24">
        <f t="shared" si="23"/>
        <v>0</v>
      </c>
      <c r="M27" s="24">
        <f t="shared" si="23"/>
        <v>2</v>
      </c>
      <c r="N27" s="24">
        <f t="shared" si="23"/>
        <v>0</v>
      </c>
      <c r="O27" s="24">
        <f t="shared" si="23"/>
        <v>0</v>
      </c>
      <c r="P27" s="24">
        <f t="shared" si="23"/>
        <v>4</v>
      </c>
      <c r="Q27" s="24">
        <f t="shared" si="23"/>
        <v>2</v>
      </c>
      <c r="R27" s="24">
        <f t="shared" si="23"/>
        <v>62</v>
      </c>
      <c r="S27" s="32" t="s">
        <v>31</v>
      </c>
    </row>
    <row r="28" spans="1:19" ht="13.5" customHeight="1">
      <c r="A28" s="22"/>
      <c r="B28" s="23"/>
      <c r="C28" s="24" t="s">
        <v>14</v>
      </c>
      <c r="D28" s="24">
        <f>+SUM(D376:D415,D1104:D1143,D1646:D1657,D1869:D1896,D2696:D2743)*2</f>
        <v>16</v>
      </c>
      <c r="E28" s="24">
        <f t="shared" ref="E28:R28" si="24">+SUM(E376:E415,E1104:E1143,E1646:E1657,E1869:E1896,E2696:E2743)*2</f>
        <v>6</v>
      </c>
      <c r="F28" s="24">
        <f t="shared" si="24"/>
        <v>8</v>
      </c>
      <c r="G28" s="24">
        <f t="shared" si="24"/>
        <v>8</v>
      </c>
      <c r="H28" s="24">
        <f t="shared" si="24"/>
        <v>0</v>
      </c>
      <c r="I28" s="24">
        <f t="shared" si="24"/>
        <v>8</v>
      </c>
      <c r="J28" s="24">
        <f t="shared" si="24"/>
        <v>2</v>
      </c>
      <c r="K28" s="24">
        <f t="shared" si="24"/>
        <v>6</v>
      </c>
      <c r="L28" s="24">
        <f t="shared" si="24"/>
        <v>0</v>
      </c>
      <c r="M28" s="24">
        <f t="shared" si="24"/>
        <v>2</v>
      </c>
      <c r="N28" s="24">
        <f t="shared" si="24"/>
        <v>0</v>
      </c>
      <c r="O28" s="24">
        <f t="shared" si="24"/>
        <v>0</v>
      </c>
      <c r="P28" s="24">
        <f t="shared" si="24"/>
        <v>4</v>
      </c>
      <c r="Q28" s="24">
        <f t="shared" si="24"/>
        <v>2</v>
      </c>
      <c r="R28" s="24">
        <f t="shared" si="24"/>
        <v>62</v>
      </c>
      <c r="S28" s="25" t="s">
        <v>32</v>
      </c>
    </row>
    <row r="29" spans="1:19" ht="13.5" customHeight="1">
      <c r="A29" s="22"/>
      <c r="B29" s="23"/>
      <c r="C29" s="27" t="s">
        <v>16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5" t="s">
        <v>33</v>
      </c>
    </row>
    <row r="30" spans="1:19" ht="13.5" customHeight="1">
      <c r="A30" s="22"/>
      <c r="B30" s="29"/>
      <c r="C30" s="30" t="s">
        <v>18</v>
      </c>
      <c r="D30" s="30">
        <f>+SUM(D376:D415,D1104:D1143,D1646:D1657,D1869:D1896,D2696:D2743)+D45+D60</f>
        <v>71</v>
      </c>
      <c r="E30" s="30">
        <f t="shared" ref="E30:R30" si="25">+SUM(E376:E415,E1104:E1143,E1646:E1657,E1869:E1896,E2696:E2743)+E45+E60</f>
        <v>54</v>
      </c>
      <c r="F30" s="30">
        <f t="shared" si="25"/>
        <v>64</v>
      </c>
      <c r="G30" s="30">
        <f t="shared" si="25"/>
        <v>64</v>
      </c>
      <c r="H30" s="30">
        <f t="shared" si="25"/>
        <v>0</v>
      </c>
      <c r="I30" s="30">
        <f t="shared" si="25"/>
        <v>64</v>
      </c>
      <c r="J30" s="30">
        <f t="shared" si="25"/>
        <v>109</v>
      </c>
      <c r="K30" s="30">
        <f t="shared" si="25"/>
        <v>117</v>
      </c>
      <c r="L30" s="30">
        <f t="shared" si="25"/>
        <v>132</v>
      </c>
      <c r="M30" s="30">
        <f t="shared" si="25"/>
        <v>126</v>
      </c>
      <c r="N30" s="30">
        <f t="shared" si="25"/>
        <v>0</v>
      </c>
      <c r="O30" s="30">
        <f t="shared" si="25"/>
        <v>0</v>
      </c>
      <c r="P30" s="30">
        <f t="shared" si="25"/>
        <v>96</v>
      </c>
      <c r="Q30" s="30">
        <f t="shared" si="25"/>
        <v>50</v>
      </c>
      <c r="R30" s="30">
        <f t="shared" si="25"/>
        <v>890</v>
      </c>
      <c r="S30" s="26"/>
    </row>
    <row r="31" spans="1:19" ht="13.5" customHeight="1">
      <c r="A31" s="22"/>
      <c r="B31" s="20" t="s">
        <v>34</v>
      </c>
      <c r="C31" s="21" t="s">
        <v>12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8" t="s">
        <v>35</v>
      </c>
    </row>
    <row r="32" spans="1:19" ht="13.5" customHeight="1">
      <c r="A32" s="22"/>
      <c r="B32" s="23"/>
      <c r="C32" s="24" t="s">
        <v>9</v>
      </c>
      <c r="D32" s="24">
        <f>+SUM(D417:D456,D1145:D1184,D1659:D1670,D1898:D1925,D2745:D2792)*2</f>
        <v>2</v>
      </c>
      <c r="E32" s="24">
        <f t="shared" ref="E32:R32" si="26">+SUM(E417:E456,E1145:E1184,E1659:E1670,E1898:E1925,E2745:E2792)*2</f>
        <v>6</v>
      </c>
      <c r="F32" s="24">
        <f t="shared" si="26"/>
        <v>2</v>
      </c>
      <c r="G32" s="24">
        <f t="shared" si="26"/>
        <v>2</v>
      </c>
      <c r="H32" s="24">
        <f t="shared" si="26"/>
        <v>0</v>
      </c>
      <c r="I32" s="24">
        <f t="shared" si="26"/>
        <v>2</v>
      </c>
      <c r="J32" s="24">
        <f t="shared" si="26"/>
        <v>0</v>
      </c>
      <c r="K32" s="24">
        <f t="shared" si="26"/>
        <v>4</v>
      </c>
      <c r="L32" s="24">
        <f t="shared" si="26"/>
        <v>0</v>
      </c>
      <c r="M32" s="24">
        <f t="shared" si="26"/>
        <v>2</v>
      </c>
      <c r="N32" s="24">
        <f t="shared" si="26"/>
        <v>0</v>
      </c>
      <c r="O32" s="24">
        <f t="shared" si="26"/>
        <v>0</v>
      </c>
      <c r="P32" s="24">
        <f t="shared" si="26"/>
        <v>0</v>
      </c>
      <c r="Q32" s="24">
        <f t="shared" si="26"/>
        <v>2</v>
      </c>
      <c r="R32" s="24">
        <f t="shared" si="26"/>
        <v>22</v>
      </c>
      <c r="S32" s="32"/>
    </row>
    <row r="33" spans="1:19" ht="13.5" customHeight="1">
      <c r="A33" s="22"/>
      <c r="B33" s="23"/>
      <c r="C33" s="24" t="s">
        <v>14</v>
      </c>
      <c r="D33" s="24">
        <f>+SUM(D417:D456,D1145:D1184,D1659:D1670,D1898:D1925,D2745:D2792)*2</f>
        <v>2</v>
      </c>
      <c r="E33" s="24">
        <f t="shared" ref="E33:R33" si="27">+SUM(E417:E456,E1145:E1184,E1659:E1670,E1898:E1925,E2745:E2792)*2</f>
        <v>6</v>
      </c>
      <c r="F33" s="24">
        <f t="shared" si="27"/>
        <v>2</v>
      </c>
      <c r="G33" s="24">
        <f t="shared" si="27"/>
        <v>2</v>
      </c>
      <c r="H33" s="24">
        <f t="shared" si="27"/>
        <v>0</v>
      </c>
      <c r="I33" s="24">
        <f t="shared" si="27"/>
        <v>2</v>
      </c>
      <c r="J33" s="24">
        <f t="shared" si="27"/>
        <v>0</v>
      </c>
      <c r="K33" s="24">
        <f t="shared" si="27"/>
        <v>4</v>
      </c>
      <c r="L33" s="24">
        <f t="shared" si="27"/>
        <v>0</v>
      </c>
      <c r="M33" s="24">
        <f t="shared" si="27"/>
        <v>2</v>
      </c>
      <c r="N33" s="24">
        <f t="shared" si="27"/>
        <v>0</v>
      </c>
      <c r="O33" s="24">
        <f t="shared" si="27"/>
        <v>0</v>
      </c>
      <c r="P33" s="24">
        <f t="shared" si="27"/>
        <v>0</v>
      </c>
      <c r="Q33" s="24">
        <f t="shared" si="27"/>
        <v>2</v>
      </c>
      <c r="R33" s="24">
        <f t="shared" si="27"/>
        <v>22</v>
      </c>
      <c r="S33" s="32"/>
    </row>
    <row r="34" spans="1:19">
      <c r="A34" s="22"/>
      <c r="B34" s="23"/>
      <c r="C34" s="27" t="s">
        <v>16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5" t="s">
        <v>36</v>
      </c>
    </row>
    <row r="35" spans="1:19">
      <c r="A35" s="22"/>
      <c r="B35" s="29"/>
      <c r="C35" s="30" t="s">
        <v>18</v>
      </c>
      <c r="D35" s="30">
        <f>+SUM(D417:D456,D1145:D1184,D1659:D1670,D1898:D1925,D2745:D2792)</f>
        <v>1</v>
      </c>
      <c r="E35" s="30">
        <f t="shared" ref="E35:R35" si="28">+SUM(E417:E456,E1145:E1184,E1659:E1670,E1898:E1925,E2745:E2792)</f>
        <v>3</v>
      </c>
      <c r="F35" s="30">
        <f t="shared" si="28"/>
        <v>1</v>
      </c>
      <c r="G35" s="30">
        <f t="shared" si="28"/>
        <v>1</v>
      </c>
      <c r="H35" s="30">
        <f t="shared" si="28"/>
        <v>0</v>
      </c>
      <c r="I35" s="30">
        <f t="shared" si="28"/>
        <v>1</v>
      </c>
      <c r="J35" s="30">
        <f t="shared" si="28"/>
        <v>0</v>
      </c>
      <c r="K35" s="30">
        <f t="shared" si="28"/>
        <v>2</v>
      </c>
      <c r="L35" s="30">
        <f t="shared" si="28"/>
        <v>0</v>
      </c>
      <c r="M35" s="30">
        <f t="shared" si="28"/>
        <v>1</v>
      </c>
      <c r="N35" s="30">
        <f t="shared" si="28"/>
        <v>0</v>
      </c>
      <c r="O35" s="30">
        <f t="shared" si="28"/>
        <v>0</v>
      </c>
      <c r="P35" s="30">
        <f t="shared" si="28"/>
        <v>0</v>
      </c>
      <c r="Q35" s="30">
        <f t="shared" si="28"/>
        <v>1</v>
      </c>
      <c r="R35" s="30">
        <f t="shared" si="28"/>
        <v>11</v>
      </c>
      <c r="S35" s="26" t="s">
        <v>37</v>
      </c>
    </row>
    <row r="36" spans="1:19">
      <c r="A36" s="22"/>
      <c r="B36" s="20" t="s">
        <v>38</v>
      </c>
      <c r="C36" s="21" t="s">
        <v>12</v>
      </c>
      <c r="D36" s="21">
        <f>+SUM(D1226:D1274,D2337:D2376,D3595:D3686,D3704:D3706)*2</f>
        <v>0</v>
      </c>
      <c r="E36" s="21">
        <f t="shared" ref="E36:R36" si="29">+SUM(E1226:E1274,E2337:E2376,E3595:E3686,E3704:E3706)*2</f>
        <v>0</v>
      </c>
      <c r="F36" s="21">
        <f t="shared" si="29"/>
        <v>0</v>
      </c>
      <c r="G36" s="21">
        <f t="shared" si="29"/>
        <v>0</v>
      </c>
      <c r="H36" s="21">
        <f t="shared" si="29"/>
        <v>0</v>
      </c>
      <c r="I36" s="21">
        <f t="shared" si="29"/>
        <v>0</v>
      </c>
      <c r="J36" s="21">
        <f t="shared" si="29"/>
        <v>0</v>
      </c>
      <c r="K36" s="21">
        <f t="shared" si="29"/>
        <v>0</v>
      </c>
      <c r="L36" s="21">
        <f t="shared" si="29"/>
        <v>0</v>
      </c>
      <c r="M36" s="21">
        <f t="shared" si="29"/>
        <v>0</v>
      </c>
      <c r="N36" s="21">
        <f t="shared" si="29"/>
        <v>0</v>
      </c>
      <c r="O36" s="21">
        <f t="shared" si="29"/>
        <v>0</v>
      </c>
      <c r="P36" s="21">
        <f t="shared" si="29"/>
        <v>0</v>
      </c>
      <c r="Q36" s="21">
        <f t="shared" si="29"/>
        <v>0</v>
      </c>
      <c r="R36" s="21">
        <f t="shared" si="29"/>
        <v>0</v>
      </c>
      <c r="S36" s="28" t="s">
        <v>39</v>
      </c>
    </row>
    <row r="37" spans="1:19">
      <c r="A37" s="22"/>
      <c r="B37" s="23"/>
      <c r="C37" s="24" t="s">
        <v>9</v>
      </c>
      <c r="D37" s="24">
        <f>+SUM(D460:D587,D1186:D1225,D1275:D1318,D1672:D1719,D1927:D1994,D2463:D2502,D3689,D3692:D3694,D3749:D3752)*2</f>
        <v>0</v>
      </c>
      <c r="E37" s="24">
        <f t="shared" ref="E37:R37" si="30">+SUM(E460:E587,E1186:E1225,E1275:E1318,E1672:E1719,E1927:E1994,E2463:E2502,E3689,E3692:E3694,E3749:E3752)*2</f>
        <v>12</v>
      </c>
      <c r="F37" s="24">
        <f t="shared" si="30"/>
        <v>8</v>
      </c>
      <c r="G37" s="24">
        <f t="shared" si="30"/>
        <v>8</v>
      </c>
      <c r="H37" s="24">
        <f t="shared" si="30"/>
        <v>0</v>
      </c>
      <c r="I37" s="24">
        <f t="shared" si="30"/>
        <v>8</v>
      </c>
      <c r="J37" s="24">
        <f t="shared" si="30"/>
        <v>10</v>
      </c>
      <c r="K37" s="24">
        <f t="shared" si="30"/>
        <v>2</v>
      </c>
      <c r="L37" s="24">
        <f t="shared" si="30"/>
        <v>16</v>
      </c>
      <c r="M37" s="24">
        <f t="shared" si="30"/>
        <v>0</v>
      </c>
      <c r="N37" s="24">
        <f t="shared" si="30"/>
        <v>0</v>
      </c>
      <c r="O37" s="24">
        <f t="shared" si="30"/>
        <v>0</v>
      </c>
      <c r="P37" s="24">
        <f t="shared" si="30"/>
        <v>2</v>
      </c>
      <c r="Q37" s="24">
        <f t="shared" si="30"/>
        <v>0</v>
      </c>
      <c r="R37" s="24">
        <f t="shared" si="30"/>
        <v>66</v>
      </c>
      <c r="S37" s="32"/>
    </row>
    <row r="38" spans="1:19">
      <c r="A38" s="22"/>
      <c r="B38" s="23"/>
      <c r="C38" s="24" t="s">
        <v>14</v>
      </c>
      <c r="D38" s="24">
        <f>+SUM(D460:D587,D1186:D1269,D1275:D1318,D1672:D1719,D1927:D1994,D2337:D2376,D2463:D2502,D3595:D3686,D3689,D3692:D3694,D3749:D3752)*2</f>
        <v>0</v>
      </c>
      <c r="E38" s="24">
        <f t="shared" ref="E38:R38" si="31">+SUM(E460:E587,E1186:E1269,E1275:E1318,E1672:E1719,E1927:E1994,E2337:E2376,E2463:E2502,E3595:E3686,E3689,E3692:E3694,E3749:E3752)*2</f>
        <v>12</v>
      </c>
      <c r="F38" s="24">
        <f t="shared" si="31"/>
        <v>8</v>
      </c>
      <c r="G38" s="24">
        <f t="shared" si="31"/>
        <v>8</v>
      </c>
      <c r="H38" s="24">
        <f t="shared" si="31"/>
        <v>0</v>
      </c>
      <c r="I38" s="24">
        <f t="shared" si="31"/>
        <v>8</v>
      </c>
      <c r="J38" s="24">
        <f t="shared" si="31"/>
        <v>10</v>
      </c>
      <c r="K38" s="24">
        <f t="shared" si="31"/>
        <v>2</v>
      </c>
      <c r="L38" s="24">
        <f t="shared" si="31"/>
        <v>16</v>
      </c>
      <c r="M38" s="24">
        <f t="shared" si="31"/>
        <v>0</v>
      </c>
      <c r="N38" s="24">
        <f t="shared" si="31"/>
        <v>0</v>
      </c>
      <c r="O38" s="24">
        <f t="shared" si="31"/>
        <v>0</v>
      </c>
      <c r="P38" s="24">
        <f t="shared" si="31"/>
        <v>2</v>
      </c>
      <c r="Q38" s="24">
        <f t="shared" si="31"/>
        <v>0</v>
      </c>
      <c r="R38" s="24">
        <f t="shared" si="31"/>
        <v>66</v>
      </c>
      <c r="S38" s="32"/>
    </row>
    <row r="39" spans="1:19" ht="9.75" customHeight="1">
      <c r="A39" s="22"/>
      <c r="B39" s="23"/>
      <c r="C39" s="27" t="s">
        <v>16</v>
      </c>
      <c r="D39" s="27">
        <f>+SUM(D1270:D1274,D3704:D3706)*2</f>
        <v>0</v>
      </c>
      <c r="E39" s="27">
        <f t="shared" ref="E39:R39" si="32">+SUM(E1270:E1274,E3704:E3706)*2</f>
        <v>0</v>
      </c>
      <c r="F39" s="27">
        <f t="shared" si="32"/>
        <v>0</v>
      </c>
      <c r="G39" s="27">
        <f t="shared" si="32"/>
        <v>0</v>
      </c>
      <c r="H39" s="27">
        <f t="shared" si="32"/>
        <v>0</v>
      </c>
      <c r="I39" s="27">
        <f t="shared" si="32"/>
        <v>0</v>
      </c>
      <c r="J39" s="27">
        <f t="shared" si="32"/>
        <v>0</v>
      </c>
      <c r="K39" s="27">
        <f t="shared" si="32"/>
        <v>0</v>
      </c>
      <c r="L39" s="27">
        <f t="shared" si="32"/>
        <v>0</v>
      </c>
      <c r="M39" s="27">
        <f t="shared" si="32"/>
        <v>0</v>
      </c>
      <c r="N39" s="27">
        <f t="shared" si="32"/>
        <v>0</v>
      </c>
      <c r="O39" s="27">
        <f t="shared" si="32"/>
        <v>0</v>
      </c>
      <c r="P39" s="27">
        <f t="shared" si="32"/>
        <v>0</v>
      </c>
      <c r="Q39" s="27">
        <f t="shared" si="32"/>
        <v>0</v>
      </c>
      <c r="R39" s="27">
        <f t="shared" si="32"/>
        <v>0</v>
      </c>
      <c r="S39" s="25" t="s">
        <v>40</v>
      </c>
    </row>
    <row r="40" spans="1:19" ht="9.75" customHeight="1">
      <c r="A40" s="22"/>
      <c r="B40" s="29"/>
      <c r="C40" s="30" t="s">
        <v>18</v>
      </c>
      <c r="D40" s="30">
        <f>+SUM(D460:D587,D1207:D1318,D1672:D1719,D1927:D1994,D2337:D2376,D2463:D2502,D3595:D3686,D3689,D3692:D3694,D3749:D3752,D3704:D3706)</f>
        <v>0</v>
      </c>
      <c r="E40" s="30">
        <f t="shared" ref="E40:R40" si="33">+SUM(E460:E587,E1207:E1318,E1672:E1719,E1927:E1994,E2337:E2376,E2463:E2502,E3595:E3686,E3689,E3692:E3694,E3749:E3752,E3704:E3706)</f>
        <v>6</v>
      </c>
      <c r="F40" s="30">
        <f t="shared" si="33"/>
        <v>4</v>
      </c>
      <c r="G40" s="30">
        <f t="shared" si="33"/>
        <v>4</v>
      </c>
      <c r="H40" s="30">
        <f t="shared" si="33"/>
        <v>0</v>
      </c>
      <c r="I40" s="30">
        <f t="shared" si="33"/>
        <v>4</v>
      </c>
      <c r="J40" s="30">
        <f t="shared" si="33"/>
        <v>5</v>
      </c>
      <c r="K40" s="30">
        <f t="shared" si="33"/>
        <v>1</v>
      </c>
      <c r="L40" s="30">
        <f t="shared" si="33"/>
        <v>8</v>
      </c>
      <c r="M40" s="30">
        <f t="shared" si="33"/>
        <v>0</v>
      </c>
      <c r="N40" s="30">
        <f t="shared" si="33"/>
        <v>0</v>
      </c>
      <c r="O40" s="30">
        <f t="shared" si="33"/>
        <v>0</v>
      </c>
      <c r="P40" s="30">
        <f t="shared" si="33"/>
        <v>1</v>
      </c>
      <c r="Q40" s="30">
        <f t="shared" si="33"/>
        <v>0</v>
      </c>
      <c r="R40" s="30">
        <f t="shared" si="33"/>
        <v>33</v>
      </c>
      <c r="S40" s="26" t="s">
        <v>41</v>
      </c>
    </row>
    <row r="41" spans="1:19" ht="15.75" customHeight="1">
      <c r="A41" s="34"/>
      <c r="B41" s="20" t="s">
        <v>42</v>
      </c>
      <c r="C41" s="21" t="s">
        <v>43</v>
      </c>
      <c r="D41" s="21">
        <f>+SUM(D1414:D1502,D2378:D2461,D3418:D3593,D3710:D3712)*2</f>
        <v>52</v>
      </c>
      <c r="E41" s="21">
        <f t="shared" ref="E41:R41" si="34">+SUM(E1414:E1502,E2378:E2461,E3418:E3593,E3710:E3712)*2</f>
        <v>50</v>
      </c>
      <c r="F41" s="21">
        <f t="shared" si="34"/>
        <v>22</v>
      </c>
      <c r="G41" s="21">
        <f t="shared" si="34"/>
        <v>22</v>
      </c>
      <c r="H41" s="21">
        <f t="shared" si="34"/>
        <v>0</v>
      </c>
      <c r="I41" s="21">
        <f t="shared" si="34"/>
        <v>22</v>
      </c>
      <c r="J41" s="21">
        <f t="shared" si="34"/>
        <v>18</v>
      </c>
      <c r="K41" s="21">
        <f t="shared" si="34"/>
        <v>20</v>
      </c>
      <c r="L41" s="21">
        <f t="shared" si="34"/>
        <v>40</v>
      </c>
      <c r="M41" s="21">
        <f t="shared" si="34"/>
        <v>42</v>
      </c>
      <c r="N41" s="21">
        <f t="shared" si="34"/>
        <v>0</v>
      </c>
      <c r="O41" s="21">
        <f t="shared" si="34"/>
        <v>0</v>
      </c>
      <c r="P41" s="21">
        <f t="shared" si="34"/>
        <v>30</v>
      </c>
      <c r="Q41" s="21">
        <f t="shared" si="34"/>
        <v>12</v>
      </c>
      <c r="R41" s="21">
        <f t="shared" si="34"/>
        <v>330</v>
      </c>
      <c r="S41" s="28" t="s">
        <v>44</v>
      </c>
    </row>
    <row r="42" spans="1:19" ht="15.75" customHeight="1">
      <c r="A42" s="22"/>
      <c r="B42" s="23"/>
      <c r="C42" s="24" t="s">
        <v>45</v>
      </c>
      <c r="D42" s="24">
        <f>+SUM(D1320:D1413,D1503:D1546,D1996:D2083,D3745,D3761:D3764)*2</f>
        <v>74</v>
      </c>
      <c r="E42" s="24">
        <f t="shared" ref="E42:R42" si="35">+SUM(E1320:E1413,E1503:E1546,E1996:E2083,E3745,E3761:E3764)*2</f>
        <v>52</v>
      </c>
      <c r="F42" s="24">
        <f t="shared" si="35"/>
        <v>58</v>
      </c>
      <c r="G42" s="24">
        <f t="shared" si="35"/>
        <v>58</v>
      </c>
      <c r="H42" s="24">
        <f t="shared" si="35"/>
        <v>0</v>
      </c>
      <c r="I42" s="24">
        <f t="shared" si="35"/>
        <v>58</v>
      </c>
      <c r="J42" s="24">
        <f t="shared" si="35"/>
        <v>42</v>
      </c>
      <c r="K42" s="24">
        <f t="shared" si="35"/>
        <v>62</v>
      </c>
      <c r="L42" s="24">
        <f t="shared" si="35"/>
        <v>106</v>
      </c>
      <c r="M42" s="24">
        <f t="shared" si="35"/>
        <v>126</v>
      </c>
      <c r="N42" s="24">
        <f t="shared" si="35"/>
        <v>0</v>
      </c>
      <c r="O42" s="24">
        <f t="shared" si="35"/>
        <v>0</v>
      </c>
      <c r="P42" s="24">
        <f t="shared" si="35"/>
        <v>70</v>
      </c>
      <c r="Q42" s="24">
        <f t="shared" si="35"/>
        <v>8</v>
      </c>
      <c r="R42" s="24">
        <f t="shared" si="35"/>
        <v>714</v>
      </c>
      <c r="S42" s="32"/>
    </row>
    <row r="43" spans="1:19" ht="15.75" customHeight="1">
      <c r="A43" s="22"/>
      <c r="B43" s="23"/>
      <c r="C43" s="24" t="s">
        <v>46</v>
      </c>
      <c r="D43" s="24">
        <f>+SUM(D1320:D1497,D1503:D1546,D1996:D2083,D2378:D2461,D3418:D3593,D3745,D3761:D3764)*2</f>
        <v>74</v>
      </c>
      <c r="E43" s="24">
        <f t="shared" ref="E43:R43" si="36">+SUM(E1320:E1497,E1503:E1546,E1996:E2083,E2378:E2461,E3418:E3593,E3745,E3761:E3764)*2</f>
        <v>52</v>
      </c>
      <c r="F43" s="24">
        <f t="shared" si="36"/>
        <v>58</v>
      </c>
      <c r="G43" s="24">
        <f t="shared" si="36"/>
        <v>58</v>
      </c>
      <c r="H43" s="24">
        <f t="shared" si="36"/>
        <v>0</v>
      </c>
      <c r="I43" s="24">
        <f t="shared" si="36"/>
        <v>58</v>
      </c>
      <c r="J43" s="24">
        <f t="shared" si="36"/>
        <v>42</v>
      </c>
      <c r="K43" s="24">
        <f t="shared" si="36"/>
        <v>62</v>
      </c>
      <c r="L43" s="24">
        <f t="shared" si="36"/>
        <v>106</v>
      </c>
      <c r="M43" s="24">
        <f t="shared" si="36"/>
        <v>126</v>
      </c>
      <c r="N43" s="24">
        <f t="shared" si="36"/>
        <v>0</v>
      </c>
      <c r="O43" s="24">
        <f t="shared" si="36"/>
        <v>0</v>
      </c>
      <c r="P43" s="24">
        <f t="shared" si="36"/>
        <v>70</v>
      </c>
      <c r="Q43" s="24">
        <f t="shared" si="36"/>
        <v>8</v>
      </c>
      <c r="R43" s="24">
        <f t="shared" si="36"/>
        <v>714</v>
      </c>
      <c r="S43" s="32"/>
    </row>
    <row r="44" spans="1:19" ht="15.75" customHeight="1">
      <c r="A44" s="22"/>
      <c r="B44" s="23"/>
      <c r="C44" s="27" t="s">
        <v>47</v>
      </c>
      <c r="D44" s="27">
        <f>+SUM(D1498:D1502,D3710:D3712)*2</f>
        <v>52</v>
      </c>
      <c r="E44" s="27">
        <f t="shared" ref="E44:R44" si="37">+SUM(E1498:E1502,E3710:E3712)*2</f>
        <v>50</v>
      </c>
      <c r="F44" s="27">
        <f t="shared" si="37"/>
        <v>22</v>
      </c>
      <c r="G44" s="27">
        <f t="shared" si="37"/>
        <v>22</v>
      </c>
      <c r="H44" s="27">
        <f t="shared" si="37"/>
        <v>0</v>
      </c>
      <c r="I44" s="27">
        <f t="shared" si="37"/>
        <v>22</v>
      </c>
      <c r="J44" s="27">
        <f t="shared" si="37"/>
        <v>18</v>
      </c>
      <c r="K44" s="27">
        <f t="shared" si="37"/>
        <v>20</v>
      </c>
      <c r="L44" s="27">
        <f t="shared" si="37"/>
        <v>40</v>
      </c>
      <c r="M44" s="27">
        <f t="shared" si="37"/>
        <v>42</v>
      </c>
      <c r="N44" s="27">
        <f t="shared" si="37"/>
        <v>0</v>
      </c>
      <c r="O44" s="27">
        <f t="shared" si="37"/>
        <v>0</v>
      </c>
      <c r="P44" s="27">
        <f t="shared" si="37"/>
        <v>30</v>
      </c>
      <c r="Q44" s="27">
        <f t="shared" si="37"/>
        <v>12</v>
      </c>
      <c r="R44" s="27">
        <f t="shared" si="37"/>
        <v>330</v>
      </c>
      <c r="S44" s="25" t="s">
        <v>48</v>
      </c>
    </row>
    <row r="45" spans="1:19" ht="15.75" customHeight="1">
      <c r="A45" s="22"/>
      <c r="B45" s="29"/>
      <c r="C45" s="30" t="s">
        <v>49</v>
      </c>
      <c r="D45" s="30">
        <f>+SUM(D1320:D1546,D1996:D2083,D2378:D2461,D3418:D3593,D3745,D3761:D3764,D3710:D3712)</f>
        <v>63</v>
      </c>
      <c r="E45" s="30">
        <f t="shared" ref="E45:R45" si="38">+SUM(E1320:E1546,E1996:E2083,E2378:E2461,E3418:E3593,E3745,E3761:E3764,E3710:E3712)</f>
        <v>51</v>
      </c>
      <c r="F45" s="30">
        <f t="shared" si="38"/>
        <v>40</v>
      </c>
      <c r="G45" s="30">
        <f t="shared" si="38"/>
        <v>40</v>
      </c>
      <c r="H45" s="30">
        <f t="shared" si="38"/>
        <v>0</v>
      </c>
      <c r="I45" s="30">
        <f t="shared" si="38"/>
        <v>40</v>
      </c>
      <c r="J45" s="30">
        <f t="shared" si="38"/>
        <v>30</v>
      </c>
      <c r="K45" s="30">
        <f t="shared" si="38"/>
        <v>41</v>
      </c>
      <c r="L45" s="30">
        <f t="shared" si="38"/>
        <v>73</v>
      </c>
      <c r="M45" s="30">
        <f t="shared" si="38"/>
        <v>84</v>
      </c>
      <c r="N45" s="30">
        <f t="shared" si="38"/>
        <v>0</v>
      </c>
      <c r="O45" s="30">
        <f t="shared" si="38"/>
        <v>0</v>
      </c>
      <c r="P45" s="30">
        <f t="shared" si="38"/>
        <v>50</v>
      </c>
      <c r="Q45" s="30">
        <f t="shared" si="38"/>
        <v>10</v>
      </c>
      <c r="R45" s="30">
        <f t="shared" si="38"/>
        <v>522</v>
      </c>
      <c r="S45" s="26" t="s">
        <v>50</v>
      </c>
    </row>
    <row r="46" spans="1:19" ht="13.5" customHeight="1">
      <c r="A46" s="22"/>
      <c r="B46" s="20" t="s">
        <v>51</v>
      </c>
      <c r="C46" s="21" t="s">
        <v>43</v>
      </c>
      <c r="D46" s="21">
        <f>+SUM(D2864:D2871,D2880:D2924)*2</f>
        <v>0</v>
      </c>
      <c r="E46" s="21">
        <f t="shared" ref="E46:R46" si="39">+SUM(E2864:E2871,E2880:E2924)*2</f>
        <v>2</v>
      </c>
      <c r="F46" s="21">
        <f t="shared" si="39"/>
        <v>0</v>
      </c>
      <c r="G46" s="21">
        <f t="shared" si="39"/>
        <v>0</v>
      </c>
      <c r="H46" s="21">
        <f t="shared" si="39"/>
        <v>0</v>
      </c>
      <c r="I46" s="21">
        <f t="shared" si="39"/>
        <v>0</v>
      </c>
      <c r="J46" s="21">
        <f t="shared" si="39"/>
        <v>10</v>
      </c>
      <c r="K46" s="21">
        <f t="shared" si="39"/>
        <v>6</v>
      </c>
      <c r="L46" s="21">
        <f t="shared" si="39"/>
        <v>8</v>
      </c>
      <c r="M46" s="21">
        <f t="shared" si="39"/>
        <v>10</v>
      </c>
      <c r="N46" s="21">
        <f t="shared" si="39"/>
        <v>0</v>
      </c>
      <c r="O46" s="21">
        <f t="shared" si="39"/>
        <v>0</v>
      </c>
      <c r="P46" s="21">
        <f t="shared" si="39"/>
        <v>14</v>
      </c>
      <c r="Q46" s="21">
        <f t="shared" si="39"/>
        <v>14</v>
      </c>
      <c r="R46" s="21">
        <f t="shared" si="39"/>
        <v>64</v>
      </c>
      <c r="S46" s="35" t="s">
        <v>52</v>
      </c>
    </row>
    <row r="47" spans="1:19" ht="13.5" customHeight="1">
      <c r="A47" s="22"/>
      <c r="B47" s="23"/>
      <c r="C47" s="24" t="s">
        <v>45</v>
      </c>
      <c r="D47" s="27">
        <f>+SUM(D2794:D2862)*2</f>
        <v>22</v>
      </c>
      <c r="E47" s="27">
        <f t="shared" ref="E47:R47" si="40">+SUM(E2794:E2862)*2</f>
        <v>8</v>
      </c>
      <c r="F47" s="27">
        <f t="shared" si="40"/>
        <v>26</v>
      </c>
      <c r="G47" s="27">
        <f t="shared" si="40"/>
        <v>26</v>
      </c>
      <c r="H47" s="27">
        <f t="shared" si="40"/>
        <v>0</v>
      </c>
      <c r="I47" s="27">
        <f t="shared" si="40"/>
        <v>26</v>
      </c>
      <c r="J47" s="27">
        <f t="shared" si="40"/>
        <v>24</v>
      </c>
      <c r="K47" s="27">
        <f t="shared" si="40"/>
        <v>76</v>
      </c>
      <c r="L47" s="27">
        <f t="shared" si="40"/>
        <v>50</v>
      </c>
      <c r="M47" s="27">
        <f t="shared" si="40"/>
        <v>86</v>
      </c>
      <c r="N47" s="27">
        <f t="shared" si="40"/>
        <v>0</v>
      </c>
      <c r="O47" s="27">
        <f t="shared" si="40"/>
        <v>0</v>
      </c>
      <c r="P47" s="27">
        <f t="shared" si="40"/>
        <v>120</v>
      </c>
      <c r="Q47" s="27">
        <f t="shared" si="40"/>
        <v>74</v>
      </c>
      <c r="R47" s="27">
        <f t="shared" si="40"/>
        <v>538</v>
      </c>
      <c r="S47" s="36"/>
    </row>
    <row r="48" spans="1:19" ht="13.5" customHeight="1">
      <c r="A48" s="22"/>
      <c r="B48" s="23"/>
      <c r="C48" s="24" t="s">
        <v>46</v>
      </c>
      <c r="D48" s="27">
        <f>+SUM(D2794:D2862,D2880:D2924)*2</f>
        <v>22</v>
      </c>
      <c r="E48" s="27">
        <f t="shared" ref="E48:R48" si="41">+SUM(E2794:E2862,E2880:E2924)*2</f>
        <v>8</v>
      </c>
      <c r="F48" s="27">
        <f t="shared" si="41"/>
        <v>26</v>
      </c>
      <c r="G48" s="27">
        <f t="shared" si="41"/>
        <v>26</v>
      </c>
      <c r="H48" s="27">
        <f t="shared" si="41"/>
        <v>0</v>
      </c>
      <c r="I48" s="27">
        <f t="shared" si="41"/>
        <v>26</v>
      </c>
      <c r="J48" s="27">
        <f t="shared" si="41"/>
        <v>30</v>
      </c>
      <c r="K48" s="27">
        <f t="shared" si="41"/>
        <v>82</v>
      </c>
      <c r="L48" s="27">
        <f t="shared" si="41"/>
        <v>58</v>
      </c>
      <c r="M48" s="27">
        <f t="shared" si="41"/>
        <v>94</v>
      </c>
      <c r="N48" s="27">
        <f t="shared" si="41"/>
        <v>0</v>
      </c>
      <c r="O48" s="27">
        <f t="shared" si="41"/>
        <v>0</v>
      </c>
      <c r="P48" s="27">
        <f t="shared" si="41"/>
        <v>128</v>
      </c>
      <c r="Q48" s="27">
        <f t="shared" si="41"/>
        <v>84</v>
      </c>
      <c r="R48" s="27">
        <f t="shared" si="41"/>
        <v>584</v>
      </c>
      <c r="S48" s="36"/>
    </row>
    <row r="49" spans="1:22" ht="13.5" customHeight="1">
      <c r="A49" s="22"/>
      <c r="B49" s="23"/>
      <c r="C49" s="27" t="s">
        <v>47</v>
      </c>
      <c r="D49" s="27">
        <f>+SUM(D2864:D2871)*2</f>
        <v>0</v>
      </c>
      <c r="E49" s="27">
        <f t="shared" ref="E49:R49" si="42">+SUM(E2864:E2871)*2</f>
        <v>2</v>
      </c>
      <c r="F49" s="27">
        <f t="shared" si="42"/>
        <v>0</v>
      </c>
      <c r="G49" s="27">
        <f t="shared" si="42"/>
        <v>0</v>
      </c>
      <c r="H49" s="27">
        <f t="shared" si="42"/>
        <v>0</v>
      </c>
      <c r="I49" s="27">
        <f t="shared" si="42"/>
        <v>0</v>
      </c>
      <c r="J49" s="27">
        <f t="shared" si="42"/>
        <v>4</v>
      </c>
      <c r="K49" s="27">
        <f t="shared" si="42"/>
        <v>0</v>
      </c>
      <c r="L49" s="27">
        <f t="shared" si="42"/>
        <v>0</v>
      </c>
      <c r="M49" s="27">
        <f t="shared" si="42"/>
        <v>2</v>
      </c>
      <c r="N49" s="27">
        <f t="shared" si="42"/>
        <v>0</v>
      </c>
      <c r="O49" s="27">
        <f t="shared" si="42"/>
        <v>0</v>
      </c>
      <c r="P49" s="27">
        <f t="shared" si="42"/>
        <v>6</v>
      </c>
      <c r="Q49" s="27">
        <f t="shared" si="42"/>
        <v>4</v>
      </c>
      <c r="R49" s="27">
        <f t="shared" si="42"/>
        <v>18</v>
      </c>
      <c r="S49" s="36"/>
    </row>
    <row r="50" spans="1:22" ht="13.5" customHeight="1">
      <c r="A50" s="22"/>
      <c r="B50" s="29"/>
      <c r="C50" s="30" t="s">
        <v>49</v>
      </c>
      <c r="D50" s="30">
        <f>+SUM(D2794:D2862,D2864:D2871,D2880:D2924)</f>
        <v>11</v>
      </c>
      <c r="E50" s="30">
        <f t="shared" ref="E50:R50" si="43">+SUM(E2794:E2862,E2864:E2871,E2880:E2924)</f>
        <v>5</v>
      </c>
      <c r="F50" s="30">
        <f t="shared" si="43"/>
        <v>13</v>
      </c>
      <c r="G50" s="30">
        <f t="shared" si="43"/>
        <v>13</v>
      </c>
      <c r="H50" s="30">
        <f t="shared" si="43"/>
        <v>0</v>
      </c>
      <c r="I50" s="30">
        <f t="shared" si="43"/>
        <v>13</v>
      </c>
      <c r="J50" s="30">
        <f t="shared" si="43"/>
        <v>17</v>
      </c>
      <c r="K50" s="30">
        <f t="shared" si="43"/>
        <v>41</v>
      </c>
      <c r="L50" s="30">
        <f t="shared" si="43"/>
        <v>29</v>
      </c>
      <c r="M50" s="30">
        <f t="shared" si="43"/>
        <v>48</v>
      </c>
      <c r="N50" s="30">
        <f t="shared" si="43"/>
        <v>0</v>
      </c>
      <c r="O50" s="30">
        <f t="shared" si="43"/>
        <v>0</v>
      </c>
      <c r="P50" s="30">
        <f t="shared" si="43"/>
        <v>67</v>
      </c>
      <c r="Q50" s="30">
        <f t="shared" si="43"/>
        <v>44</v>
      </c>
      <c r="R50" s="30">
        <f t="shared" si="43"/>
        <v>301</v>
      </c>
      <c r="S50" s="37"/>
    </row>
    <row r="51" spans="1:22" ht="13.5" customHeight="1">
      <c r="A51" s="22"/>
      <c r="B51" s="20" t="s">
        <v>53</v>
      </c>
      <c r="C51" s="21" t="s">
        <v>43</v>
      </c>
      <c r="D51" s="21">
        <f>+SUM(D2872:D2879,D2925:D2969)*2</f>
        <v>0</v>
      </c>
      <c r="E51" s="21">
        <f>+SUM(E2872:E2879,E2925:E2969)*2</f>
        <v>0</v>
      </c>
      <c r="F51" s="21">
        <f t="shared" ref="F51:R51" si="44">+SUM(F2872:F2879,F2925:F2969)*2</f>
        <v>4</v>
      </c>
      <c r="G51" s="21">
        <f t="shared" si="44"/>
        <v>4</v>
      </c>
      <c r="H51" s="21">
        <f t="shared" si="44"/>
        <v>0</v>
      </c>
      <c r="I51" s="21">
        <f t="shared" si="44"/>
        <v>4</v>
      </c>
      <c r="J51" s="21">
        <f t="shared" si="44"/>
        <v>2</v>
      </c>
      <c r="K51" s="21">
        <f t="shared" si="44"/>
        <v>0</v>
      </c>
      <c r="L51" s="21">
        <f t="shared" si="44"/>
        <v>0</v>
      </c>
      <c r="M51" s="21">
        <f t="shared" si="44"/>
        <v>0</v>
      </c>
      <c r="N51" s="21">
        <f t="shared" si="44"/>
        <v>0</v>
      </c>
      <c r="O51" s="21">
        <f t="shared" si="44"/>
        <v>0</v>
      </c>
      <c r="P51" s="21">
        <f t="shared" si="44"/>
        <v>0</v>
      </c>
      <c r="Q51" s="21">
        <f t="shared" si="44"/>
        <v>2</v>
      </c>
      <c r="R51" s="21">
        <f t="shared" si="44"/>
        <v>16</v>
      </c>
      <c r="S51" s="35" t="s">
        <v>54</v>
      </c>
    </row>
    <row r="52" spans="1:22" ht="13.5" customHeight="1">
      <c r="A52" s="22"/>
      <c r="B52" s="23"/>
      <c r="C52" s="24" t="s">
        <v>45</v>
      </c>
      <c r="D52" s="27">
        <f>+SUM(D2627:D2695)*2</f>
        <v>2</v>
      </c>
      <c r="E52" s="27">
        <f t="shared" ref="E52:R52" si="45">+SUM(E2627:E2695)*2</f>
        <v>0</v>
      </c>
      <c r="F52" s="27">
        <f t="shared" si="45"/>
        <v>14</v>
      </c>
      <c r="G52" s="27">
        <f t="shared" si="45"/>
        <v>14</v>
      </c>
      <c r="H52" s="27">
        <f t="shared" si="45"/>
        <v>0</v>
      </c>
      <c r="I52" s="27">
        <f t="shared" si="45"/>
        <v>14</v>
      </c>
      <c r="J52" s="27">
        <f t="shared" si="45"/>
        <v>16</v>
      </c>
      <c r="K52" s="27">
        <f t="shared" si="45"/>
        <v>16</v>
      </c>
      <c r="L52" s="27">
        <f t="shared" si="45"/>
        <v>6</v>
      </c>
      <c r="M52" s="27">
        <f t="shared" si="45"/>
        <v>8</v>
      </c>
      <c r="N52" s="27">
        <f t="shared" si="45"/>
        <v>0</v>
      </c>
      <c r="O52" s="27">
        <f t="shared" si="45"/>
        <v>0</v>
      </c>
      <c r="P52" s="27">
        <f t="shared" si="45"/>
        <v>10</v>
      </c>
      <c r="Q52" s="27">
        <f t="shared" si="45"/>
        <v>0</v>
      </c>
      <c r="R52" s="27">
        <f t="shared" si="45"/>
        <v>100</v>
      </c>
      <c r="S52" s="36"/>
    </row>
    <row r="53" spans="1:22" ht="13.5" customHeight="1">
      <c r="A53" s="22"/>
      <c r="B53" s="23"/>
      <c r="C53" s="24" t="s">
        <v>46</v>
      </c>
      <c r="D53" s="27">
        <f>+SUM(D2627:D2695,D2925:D2969)*2</f>
        <v>2</v>
      </c>
      <c r="E53" s="27">
        <f t="shared" ref="E53:R53" si="46">+SUM(E2627:E2695,E2925:E2969)*2</f>
        <v>0</v>
      </c>
      <c r="F53" s="27">
        <f t="shared" si="46"/>
        <v>14</v>
      </c>
      <c r="G53" s="27">
        <f t="shared" si="46"/>
        <v>14</v>
      </c>
      <c r="H53" s="27">
        <f t="shared" si="46"/>
        <v>0</v>
      </c>
      <c r="I53" s="27">
        <f t="shared" si="46"/>
        <v>14</v>
      </c>
      <c r="J53" s="27">
        <f t="shared" si="46"/>
        <v>16</v>
      </c>
      <c r="K53" s="27">
        <f t="shared" si="46"/>
        <v>16</v>
      </c>
      <c r="L53" s="27">
        <f t="shared" si="46"/>
        <v>6</v>
      </c>
      <c r="M53" s="27">
        <f t="shared" si="46"/>
        <v>8</v>
      </c>
      <c r="N53" s="27">
        <f t="shared" si="46"/>
        <v>0</v>
      </c>
      <c r="O53" s="27">
        <f t="shared" si="46"/>
        <v>0</v>
      </c>
      <c r="P53" s="27">
        <f t="shared" si="46"/>
        <v>10</v>
      </c>
      <c r="Q53" s="27">
        <f t="shared" si="46"/>
        <v>0</v>
      </c>
      <c r="R53" s="27">
        <f t="shared" si="46"/>
        <v>100</v>
      </c>
      <c r="S53" s="36"/>
    </row>
    <row r="54" spans="1:22" ht="13.5" customHeight="1">
      <c r="A54" s="22"/>
      <c r="B54" s="23"/>
      <c r="C54" s="27" t="s">
        <v>47</v>
      </c>
      <c r="D54" s="27">
        <f>+SUM(D2872:D2879)*2</f>
        <v>0</v>
      </c>
      <c r="E54" s="38">
        <f>+SUM(E2872:E2879)*2</f>
        <v>0</v>
      </c>
      <c r="F54" s="27">
        <f t="shared" ref="F54:R54" si="47">+SUM(F2872:F2879)*2</f>
        <v>4</v>
      </c>
      <c r="G54" s="27">
        <f t="shared" si="47"/>
        <v>4</v>
      </c>
      <c r="H54" s="27">
        <f t="shared" si="47"/>
        <v>0</v>
      </c>
      <c r="I54" s="27">
        <f t="shared" si="47"/>
        <v>4</v>
      </c>
      <c r="J54" s="27">
        <f t="shared" si="47"/>
        <v>2</v>
      </c>
      <c r="K54" s="27">
        <f t="shared" si="47"/>
        <v>0</v>
      </c>
      <c r="L54" s="27">
        <f t="shared" si="47"/>
        <v>0</v>
      </c>
      <c r="M54" s="27">
        <f t="shared" si="47"/>
        <v>0</v>
      </c>
      <c r="N54" s="27">
        <f t="shared" si="47"/>
        <v>0</v>
      </c>
      <c r="O54" s="27">
        <f t="shared" si="47"/>
        <v>0</v>
      </c>
      <c r="P54" s="27">
        <f t="shared" si="47"/>
        <v>0</v>
      </c>
      <c r="Q54" s="27">
        <f t="shared" si="47"/>
        <v>2</v>
      </c>
      <c r="R54" s="27">
        <f t="shared" si="47"/>
        <v>16</v>
      </c>
      <c r="S54" s="36"/>
    </row>
    <row r="55" spans="1:22" ht="13.5" customHeight="1">
      <c r="A55" s="22"/>
      <c r="B55" s="29"/>
      <c r="C55" s="30" t="s">
        <v>49</v>
      </c>
      <c r="D55" s="30">
        <f>+SUM(D2627:D2695,D2872:D2879,D2925:D2969)</f>
        <v>1</v>
      </c>
      <c r="E55" s="13">
        <f t="shared" ref="E55:R55" si="48">+SUM(E2627:E2695,E2872:E2879,E2925:E2969)</f>
        <v>0</v>
      </c>
      <c r="F55" s="30">
        <f t="shared" si="48"/>
        <v>9</v>
      </c>
      <c r="G55" s="30">
        <f t="shared" si="48"/>
        <v>9</v>
      </c>
      <c r="H55" s="30">
        <f t="shared" si="48"/>
        <v>0</v>
      </c>
      <c r="I55" s="30">
        <f t="shared" si="48"/>
        <v>9</v>
      </c>
      <c r="J55" s="30">
        <f t="shared" si="48"/>
        <v>9</v>
      </c>
      <c r="K55" s="30">
        <f t="shared" si="48"/>
        <v>8</v>
      </c>
      <c r="L55" s="30">
        <f t="shared" si="48"/>
        <v>3</v>
      </c>
      <c r="M55" s="30">
        <f t="shared" si="48"/>
        <v>4</v>
      </c>
      <c r="N55" s="30">
        <f t="shared" si="48"/>
        <v>0</v>
      </c>
      <c r="O55" s="30">
        <f t="shared" si="48"/>
        <v>0</v>
      </c>
      <c r="P55" s="30">
        <f t="shared" si="48"/>
        <v>5</v>
      </c>
      <c r="Q55" s="30">
        <f t="shared" si="48"/>
        <v>1</v>
      </c>
      <c r="R55" s="30">
        <f t="shared" si="48"/>
        <v>58</v>
      </c>
      <c r="S55" s="37"/>
    </row>
    <row r="56" spans="1:22" ht="13.5" customHeight="1">
      <c r="A56" s="22"/>
      <c r="B56" s="39"/>
      <c r="C56" s="21" t="s">
        <v>43</v>
      </c>
      <c r="D56" s="21">
        <f>+SUM(D3905:D3908)*2</f>
        <v>0</v>
      </c>
      <c r="E56" s="21">
        <f t="shared" ref="E56:Q56" si="49">+SUM(E3905:E3908)*2</f>
        <v>0</v>
      </c>
      <c r="F56" s="21">
        <f t="shared" si="49"/>
        <v>0</v>
      </c>
      <c r="G56" s="21">
        <f t="shared" si="49"/>
        <v>0</v>
      </c>
      <c r="H56" s="21">
        <f t="shared" si="49"/>
        <v>0</v>
      </c>
      <c r="I56" s="21">
        <f t="shared" si="49"/>
        <v>0</v>
      </c>
      <c r="J56" s="21">
        <f t="shared" si="49"/>
        <v>0</v>
      </c>
      <c r="K56" s="21">
        <f t="shared" si="49"/>
        <v>0</v>
      </c>
      <c r="L56" s="21">
        <f t="shared" si="49"/>
        <v>0</v>
      </c>
      <c r="M56" s="21">
        <f t="shared" si="49"/>
        <v>0</v>
      </c>
      <c r="N56" s="21">
        <f t="shared" si="49"/>
        <v>0</v>
      </c>
      <c r="O56" s="21">
        <f t="shared" si="49"/>
        <v>0</v>
      </c>
      <c r="P56" s="21">
        <f t="shared" si="49"/>
        <v>0</v>
      </c>
      <c r="Q56" s="21">
        <f t="shared" si="49"/>
        <v>0</v>
      </c>
      <c r="R56" s="21">
        <f t="shared" ref="R56" si="50">+SUM(R3905:R3908)*2</f>
        <v>0</v>
      </c>
      <c r="S56" s="28"/>
    </row>
    <row r="57" spans="1:22">
      <c r="A57" s="22"/>
      <c r="B57" s="40"/>
      <c r="C57" s="27" t="s">
        <v>45</v>
      </c>
      <c r="D57" s="27">
        <f>+SUM(D3766:D3904,D4123,D4124)*2</f>
        <v>0</v>
      </c>
      <c r="E57" s="27">
        <f t="shared" ref="E57:Q57" si="51">+SUM(E3766:E3904,E4123,E4124)*2</f>
        <v>0</v>
      </c>
      <c r="F57" s="27">
        <f t="shared" si="51"/>
        <v>40</v>
      </c>
      <c r="G57" s="27">
        <f t="shared" si="51"/>
        <v>40</v>
      </c>
      <c r="H57" s="27">
        <f t="shared" si="51"/>
        <v>0</v>
      </c>
      <c r="I57" s="27">
        <f t="shared" si="51"/>
        <v>40</v>
      </c>
      <c r="J57" s="27">
        <f t="shared" si="51"/>
        <v>156</v>
      </c>
      <c r="K57" s="27">
        <f t="shared" si="51"/>
        <v>146</v>
      </c>
      <c r="L57" s="27">
        <f t="shared" si="51"/>
        <v>118</v>
      </c>
      <c r="M57" s="27">
        <f t="shared" si="51"/>
        <v>82</v>
      </c>
      <c r="N57" s="27">
        <f t="shared" si="51"/>
        <v>0</v>
      </c>
      <c r="O57" s="27">
        <f t="shared" si="51"/>
        <v>0</v>
      </c>
      <c r="P57" s="27">
        <f t="shared" si="51"/>
        <v>88</v>
      </c>
      <c r="Q57" s="27">
        <f t="shared" si="51"/>
        <v>78</v>
      </c>
      <c r="R57" s="27">
        <f t="shared" ref="R57" si="52">+SUM(R3766:R3904)*2</f>
        <v>674</v>
      </c>
      <c r="S57" s="25"/>
    </row>
    <row r="58" spans="1:22">
      <c r="A58" s="22"/>
      <c r="B58" s="40" t="s">
        <v>55</v>
      </c>
      <c r="C58" s="27" t="s">
        <v>46</v>
      </c>
      <c r="D58" s="27">
        <f>+SUM(D3766:D3904,D4123,D4124)*2</f>
        <v>0</v>
      </c>
      <c r="E58" s="27">
        <f t="shared" ref="E58:Q58" si="53">+SUM(E3766:E3904,E4123,E4124)*2</f>
        <v>0</v>
      </c>
      <c r="F58" s="27">
        <f t="shared" si="53"/>
        <v>40</v>
      </c>
      <c r="G58" s="27">
        <f t="shared" si="53"/>
        <v>40</v>
      </c>
      <c r="H58" s="27">
        <f t="shared" si="53"/>
        <v>0</v>
      </c>
      <c r="I58" s="27">
        <f t="shared" si="53"/>
        <v>40</v>
      </c>
      <c r="J58" s="27">
        <f t="shared" si="53"/>
        <v>156</v>
      </c>
      <c r="K58" s="27">
        <f t="shared" si="53"/>
        <v>146</v>
      </c>
      <c r="L58" s="27">
        <f t="shared" si="53"/>
        <v>118</v>
      </c>
      <c r="M58" s="27">
        <f t="shared" si="53"/>
        <v>82</v>
      </c>
      <c r="N58" s="27">
        <f t="shared" si="53"/>
        <v>0</v>
      </c>
      <c r="O58" s="27">
        <f t="shared" si="53"/>
        <v>0</v>
      </c>
      <c r="P58" s="27">
        <f t="shared" si="53"/>
        <v>88</v>
      </c>
      <c r="Q58" s="27">
        <f t="shared" si="53"/>
        <v>78</v>
      </c>
      <c r="R58" s="27">
        <f t="shared" ref="R58" si="54">+SUM(R3766:R3904)*2</f>
        <v>674</v>
      </c>
      <c r="S58" s="25"/>
    </row>
    <row r="59" spans="1:22">
      <c r="A59" s="22"/>
      <c r="B59" s="40"/>
      <c r="C59" s="27" t="s">
        <v>47</v>
      </c>
      <c r="D59" s="27">
        <f>+SUM(D3905:D3908)*2</f>
        <v>0</v>
      </c>
      <c r="E59" s="27">
        <f t="shared" ref="E59:R59" si="55">+SUM(E3905:E3908)*2</f>
        <v>0</v>
      </c>
      <c r="F59" s="27">
        <f t="shared" si="55"/>
        <v>0</v>
      </c>
      <c r="G59" s="27">
        <f t="shared" si="55"/>
        <v>0</v>
      </c>
      <c r="H59" s="27">
        <f t="shared" si="55"/>
        <v>0</v>
      </c>
      <c r="I59" s="27">
        <f t="shared" si="55"/>
        <v>0</v>
      </c>
      <c r="J59" s="27">
        <f t="shared" si="55"/>
        <v>0</v>
      </c>
      <c r="K59" s="27">
        <f t="shared" si="55"/>
        <v>0</v>
      </c>
      <c r="L59" s="27">
        <f t="shared" si="55"/>
        <v>0</v>
      </c>
      <c r="M59" s="27">
        <f t="shared" si="55"/>
        <v>0</v>
      </c>
      <c r="N59" s="27">
        <f t="shared" si="55"/>
        <v>0</v>
      </c>
      <c r="O59" s="27">
        <f t="shared" si="55"/>
        <v>0</v>
      </c>
      <c r="P59" s="27">
        <f t="shared" si="55"/>
        <v>0</v>
      </c>
      <c r="Q59" s="27">
        <f t="shared" si="55"/>
        <v>0</v>
      </c>
      <c r="R59" s="27">
        <f t="shared" si="55"/>
        <v>0</v>
      </c>
      <c r="S59" s="25"/>
    </row>
    <row r="60" spans="1:22">
      <c r="A60" s="22"/>
      <c r="B60" s="41"/>
      <c r="C60" s="30" t="s">
        <v>49</v>
      </c>
      <c r="D60" s="30">
        <f>+SUM(D3766:D3908,D4123,D4124)</f>
        <v>0</v>
      </c>
      <c r="E60" s="30">
        <f t="shared" ref="E60:Q60" si="56">+SUM(E3766:E3908,E4123,E4124)</f>
        <v>0</v>
      </c>
      <c r="F60" s="30">
        <f t="shared" si="56"/>
        <v>20</v>
      </c>
      <c r="G60" s="30">
        <f t="shared" si="56"/>
        <v>20</v>
      </c>
      <c r="H60" s="30">
        <f t="shared" si="56"/>
        <v>0</v>
      </c>
      <c r="I60" s="30">
        <f t="shared" si="56"/>
        <v>20</v>
      </c>
      <c r="J60" s="30">
        <f t="shared" si="56"/>
        <v>78</v>
      </c>
      <c r="K60" s="30">
        <f t="shared" si="56"/>
        <v>73</v>
      </c>
      <c r="L60" s="30">
        <f t="shared" si="56"/>
        <v>59</v>
      </c>
      <c r="M60" s="30">
        <f t="shared" si="56"/>
        <v>41</v>
      </c>
      <c r="N60" s="30">
        <f t="shared" si="56"/>
        <v>0</v>
      </c>
      <c r="O60" s="30">
        <f t="shared" si="56"/>
        <v>0</v>
      </c>
      <c r="P60" s="30">
        <f t="shared" si="56"/>
        <v>44</v>
      </c>
      <c r="Q60" s="30">
        <f t="shared" si="56"/>
        <v>39</v>
      </c>
      <c r="R60" s="30">
        <f t="shared" ref="R60" si="57">+SUM(R3766:R3908)</f>
        <v>337</v>
      </c>
      <c r="S60" s="26"/>
    </row>
    <row r="61" spans="1:22" ht="14.25" thickBot="1">
      <c r="A61" s="42"/>
      <c r="B61" s="43"/>
      <c r="C61" s="44"/>
      <c r="D61" s="45"/>
      <c r="E61" s="46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7"/>
    </row>
    <row r="63" spans="1:22">
      <c r="A63" s="3" t="s">
        <v>56</v>
      </c>
      <c r="B63" s="3" t="s">
        <v>2</v>
      </c>
      <c r="C63" s="3" t="s">
        <v>57</v>
      </c>
      <c r="D63" s="3" t="s">
        <v>4</v>
      </c>
      <c r="E63" s="4" t="s">
        <v>58</v>
      </c>
      <c r="F63" s="3" t="s">
        <v>59</v>
      </c>
      <c r="G63" s="3" t="s">
        <v>60</v>
      </c>
      <c r="H63" s="3" t="s">
        <v>61</v>
      </c>
      <c r="I63" s="3" t="s">
        <v>62</v>
      </c>
      <c r="J63" s="3" t="s">
        <v>63</v>
      </c>
      <c r="K63" s="3" t="s">
        <v>64</v>
      </c>
      <c r="L63" s="3" t="s">
        <v>65</v>
      </c>
      <c r="M63" s="3" t="s">
        <v>66</v>
      </c>
      <c r="N63" s="3" t="s">
        <v>67</v>
      </c>
      <c r="O63" s="3" t="s">
        <v>68</v>
      </c>
      <c r="P63" s="3" t="s">
        <v>69</v>
      </c>
      <c r="Q63" s="3" t="s">
        <v>70</v>
      </c>
      <c r="R63" s="3" t="s">
        <v>5</v>
      </c>
      <c r="S63" s="3" t="s">
        <v>6</v>
      </c>
      <c r="T63" s="3" t="s">
        <v>49</v>
      </c>
      <c r="U63" s="3" t="s">
        <v>46</v>
      </c>
      <c r="V63" s="3" t="s">
        <v>71</v>
      </c>
    </row>
    <row r="65" spans="1:22">
      <c r="A65" s="3" t="s">
        <v>7</v>
      </c>
      <c r="B65" s="3" t="s">
        <v>72</v>
      </c>
      <c r="C65" s="3" t="s">
        <v>73</v>
      </c>
      <c r="D65" s="3">
        <f>SUMIF('[1]OS PE서열1공장'!$A$4:$A$2000,$C65,'[1]OS PE서열1공장'!$B$4:$B$2000)</f>
        <v>0</v>
      </c>
      <c r="E65" s="3">
        <f>SUMIF('[1]OS PE서열1공장'!$A$4:$A$2000,$C65,'[1]OS PE서열1공장'!$F$4:$F$2000)</f>
        <v>0</v>
      </c>
      <c r="F65" s="3">
        <f>SUMIF('[1]OS PE서열1공장'!$A$4:$A$2000,$C65,'[1]OS PE서열1공장'!$G$4:$G$2000)</f>
        <v>0</v>
      </c>
      <c r="G65" s="3">
        <f>SUMIF('[1]OS PE서열1공장'!$A$4:$A$2000,$C65,'[1]OS PE서열1공장'!$H$4:$H$2000)</f>
        <v>0</v>
      </c>
      <c r="H65" s="3">
        <f>SUMIF('[1]OS PE서열1공장'!$A$4:$A$2000,$C65,'[1]OS PE서열1공장'!$I$4:$I$2000)</f>
        <v>0</v>
      </c>
      <c r="I65" s="3">
        <f>SUMIF('[1]OS PE서열1공장'!$A$4:$A$2000,$C65,'[1]OS PE서열1공장'!$J$4:$J$2000)</f>
        <v>0</v>
      </c>
      <c r="J65" s="3">
        <f>SUMIF('[1]OS PE서열1공장'!$A$4:$A$2000,$C65,'[1]OS PE서열1공장'!$K$4:$K$2000)</f>
        <v>0</v>
      </c>
      <c r="K65" s="3">
        <f>SUMIF('[1]OS PE서열1공장'!$A$4:$A$2000,$C65,'[1]OS PE서열1공장'!$L$4:$L$2000)</f>
        <v>0</v>
      </c>
      <c r="L65" s="3">
        <f>SUMIF('[1]OS PE서열1공장'!$A$4:$A$2000,$C65,'[1]OS PE서열1공장'!$M$4:$M$2000)</f>
        <v>0</v>
      </c>
      <c r="M65" s="3">
        <f>SUMIF('[1]OS PE서열1공장'!$A$4:$A$2000,$C65,'[1]OS PE서열1공장'!$N$4:$N$2000)</f>
        <v>0</v>
      </c>
      <c r="N65" s="3">
        <f>SUMIF('[1]OS PE서열1공장'!$A$4:$A$2000,$C65,'[1]OS PE서열1공장'!$O$4:$O$2000)</f>
        <v>0</v>
      </c>
      <c r="O65" s="3">
        <f>SUMIF('[1]OS PE서열1공장'!$A$4:$A$2000,$C65,'[1]OS PE서열1공장'!$P$4:$P$2000)</f>
        <v>0</v>
      </c>
      <c r="P65" s="3">
        <f>SUMIF('[1]OS PE서열1공장'!$A$4:$A$2000,$C65,'[1]OS PE서열1공장'!$Q$4:$Q$2000)</f>
        <v>0</v>
      </c>
      <c r="Q65" s="3">
        <f>SUMIF('[1]OS PE서열1공장'!$A$4:$A$2000,$C65,'[1]OS PE서열1공장'!$R$4:$R$2000)</f>
        <v>1</v>
      </c>
      <c r="R65" s="3">
        <f>SUM(D65:Q65)</f>
        <v>1</v>
      </c>
      <c r="T65" s="3" t="s">
        <v>74</v>
      </c>
      <c r="U65" s="3" t="s">
        <v>74</v>
      </c>
      <c r="V65" s="3" t="s">
        <v>75</v>
      </c>
    </row>
    <row r="66" spans="1:22">
      <c r="B66" s="3" t="s">
        <v>72</v>
      </c>
      <c r="C66" s="3" t="s">
        <v>76</v>
      </c>
      <c r="D66" s="3">
        <f>SUMIF('[1]OS PE서열1공장'!$A$4:$A$2000,$C66,'[1]OS PE서열1공장'!$B$4:$B$2000)</f>
        <v>0</v>
      </c>
      <c r="E66" s="3">
        <f>SUMIF('[1]OS PE서열1공장'!$A$4:$A$2000,$C66,'[1]OS PE서열1공장'!$F$4:$F$2000)</f>
        <v>0</v>
      </c>
      <c r="F66" s="3">
        <f>SUMIF('[1]OS PE서열1공장'!$A$4:$A$2000,$C66,'[1]OS PE서열1공장'!$G$4:$G$2000)</f>
        <v>0</v>
      </c>
      <c r="G66" s="3">
        <f>SUMIF('[1]OS PE서열1공장'!$A$4:$A$2000,$C66,'[1]OS PE서열1공장'!$H$4:$H$2000)</f>
        <v>0</v>
      </c>
      <c r="H66" s="3">
        <f>SUMIF('[1]OS PE서열1공장'!$A$4:$A$2000,$C66,'[1]OS PE서열1공장'!$I$4:$I$2000)</f>
        <v>0</v>
      </c>
      <c r="I66" s="3">
        <f>SUMIF('[1]OS PE서열1공장'!$A$4:$A$2000,$C66,'[1]OS PE서열1공장'!$J$4:$J$2000)</f>
        <v>0</v>
      </c>
      <c r="J66" s="3">
        <f>SUMIF('[1]OS PE서열1공장'!$A$4:$A$2000,$C66,'[1]OS PE서열1공장'!$K$4:$K$2000)</f>
        <v>0</v>
      </c>
      <c r="K66" s="3">
        <f>SUMIF('[1]OS PE서열1공장'!$A$4:$A$2000,$C66,'[1]OS PE서열1공장'!$L$4:$L$2000)</f>
        <v>0</v>
      </c>
      <c r="L66" s="3">
        <f>SUMIF('[1]OS PE서열1공장'!$A$4:$A$2000,$C66,'[1]OS PE서열1공장'!$M$4:$M$2000)</f>
        <v>0</v>
      </c>
      <c r="M66" s="3">
        <f>SUMIF('[1]OS PE서열1공장'!$A$4:$A$2000,$C66,'[1]OS PE서열1공장'!$N$4:$N$2000)</f>
        <v>0</v>
      </c>
      <c r="N66" s="3">
        <f>SUMIF('[1]OS PE서열1공장'!$A$4:$A$2000,$C66,'[1]OS PE서열1공장'!$O$4:$O$2000)</f>
        <v>0</v>
      </c>
      <c r="O66" s="3">
        <f>SUMIF('[1]OS PE서열1공장'!$A$4:$A$2000,$C66,'[1]OS PE서열1공장'!$P$4:$P$2000)</f>
        <v>0</v>
      </c>
      <c r="P66" s="3">
        <f>SUMIF('[1]OS PE서열1공장'!$A$4:$A$2000,$C66,'[1]OS PE서열1공장'!$Q$4:$Q$2000)</f>
        <v>0</v>
      </c>
      <c r="Q66" s="3">
        <f>SUMIF('[1]OS PE서열1공장'!$A$4:$A$2000,$C66,'[1]OS PE서열1공장'!$R$4:$R$2000)</f>
        <v>0</v>
      </c>
      <c r="R66" s="3">
        <f t="shared" ref="R66:R129" si="58">SUM(D66:Q66)</f>
        <v>0</v>
      </c>
      <c r="T66" s="3" t="s">
        <v>74</v>
      </c>
      <c r="U66" s="3" t="s">
        <v>74</v>
      </c>
      <c r="V66" s="3" t="s">
        <v>75</v>
      </c>
    </row>
    <row r="67" spans="1:22">
      <c r="B67" s="3" t="s">
        <v>77</v>
      </c>
      <c r="C67" s="3" t="s">
        <v>78</v>
      </c>
      <c r="D67" s="3">
        <f>SUMIF('[1]OS PE서열1공장'!$A$4:$A$2000,$C67,'[1]OS PE서열1공장'!$B$4:$B$2000)</f>
        <v>0</v>
      </c>
      <c r="E67" s="3">
        <f>SUMIF('[1]OS PE서열1공장'!$A$4:$A$2000,$C67,'[1]OS PE서열1공장'!$F$4:$F$2000)</f>
        <v>0</v>
      </c>
      <c r="F67" s="3">
        <f>SUMIF('[1]OS PE서열1공장'!$A$4:$A$2000,$C67,'[1]OS PE서열1공장'!$G$4:$G$2000)</f>
        <v>0</v>
      </c>
      <c r="G67" s="3">
        <f>SUMIF('[1]OS PE서열1공장'!$A$4:$A$2000,$C67,'[1]OS PE서열1공장'!$H$4:$H$2000)</f>
        <v>0</v>
      </c>
      <c r="H67" s="3">
        <f>SUMIF('[1]OS PE서열1공장'!$A$4:$A$2000,$C67,'[1]OS PE서열1공장'!$I$4:$I$2000)</f>
        <v>0</v>
      </c>
      <c r="I67" s="3">
        <f>SUMIF('[1]OS PE서열1공장'!$A$4:$A$2000,$C67,'[1]OS PE서열1공장'!$J$4:$J$2000)</f>
        <v>0</v>
      </c>
      <c r="J67" s="3">
        <f>SUMIF('[1]OS PE서열1공장'!$A$4:$A$2000,$C67,'[1]OS PE서열1공장'!$K$4:$K$2000)</f>
        <v>0</v>
      </c>
      <c r="K67" s="3">
        <f>SUMIF('[1]OS PE서열1공장'!$A$4:$A$2000,$C67,'[1]OS PE서열1공장'!$L$4:$L$2000)</f>
        <v>0</v>
      </c>
      <c r="L67" s="3">
        <f>SUMIF('[1]OS PE서열1공장'!$A$4:$A$2000,$C67,'[1]OS PE서열1공장'!$M$4:$M$2000)</f>
        <v>0</v>
      </c>
      <c r="M67" s="3">
        <f>SUMIF('[1]OS PE서열1공장'!$A$4:$A$2000,$C67,'[1]OS PE서열1공장'!$N$4:$N$2000)</f>
        <v>0</v>
      </c>
      <c r="N67" s="3">
        <f>SUMIF('[1]OS PE서열1공장'!$A$4:$A$2000,$C67,'[1]OS PE서열1공장'!$O$4:$O$2000)</f>
        <v>0</v>
      </c>
      <c r="O67" s="3">
        <f>SUMIF('[1]OS PE서열1공장'!$A$4:$A$2000,$C67,'[1]OS PE서열1공장'!$P$4:$P$2000)</f>
        <v>0</v>
      </c>
      <c r="P67" s="3">
        <f>SUMIF('[1]OS PE서열1공장'!$A$4:$A$2000,$C67,'[1]OS PE서열1공장'!$Q$4:$Q$2000)</f>
        <v>5</v>
      </c>
      <c r="Q67" s="3">
        <f>SUMIF('[1]OS PE서열1공장'!$A$4:$A$2000,$C67,'[1]OS PE서열1공장'!$R$4:$R$2000)</f>
        <v>8</v>
      </c>
      <c r="R67" s="3">
        <f t="shared" si="58"/>
        <v>13</v>
      </c>
      <c r="T67" s="3" t="s">
        <v>74</v>
      </c>
      <c r="U67" s="3" t="s">
        <v>74</v>
      </c>
      <c r="V67" s="3" t="s">
        <v>75</v>
      </c>
    </row>
    <row r="68" spans="1:22">
      <c r="B68" s="3" t="s">
        <v>77</v>
      </c>
      <c r="C68" s="3" t="s">
        <v>79</v>
      </c>
      <c r="D68" s="3">
        <f>SUMIF('[1]OS PE서열1공장'!$A$4:$A$2000,$C68,'[1]OS PE서열1공장'!$B$4:$B$2000)</f>
        <v>0</v>
      </c>
      <c r="E68" s="3">
        <f>SUMIF('[1]OS PE서열1공장'!$A$4:$A$2000,$C68,'[1]OS PE서열1공장'!$F$4:$F$2000)</f>
        <v>0</v>
      </c>
      <c r="F68" s="3">
        <f>SUMIF('[1]OS PE서열1공장'!$A$4:$A$2000,$C68,'[1]OS PE서열1공장'!$G$4:$G$2000)</f>
        <v>0</v>
      </c>
      <c r="G68" s="3">
        <f>SUMIF('[1]OS PE서열1공장'!$A$4:$A$2000,$C68,'[1]OS PE서열1공장'!$H$4:$H$2000)</f>
        <v>0</v>
      </c>
      <c r="H68" s="3">
        <f>SUMIF('[1]OS PE서열1공장'!$A$4:$A$2000,$C68,'[1]OS PE서열1공장'!$I$4:$I$2000)</f>
        <v>0</v>
      </c>
      <c r="I68" s="3">
        <f>SUMIF('[1]OS PE서열1공장'!$A$4:$A$2000,$C68,'[1]OS PE서열1공장'!$J$4:$J$2000)</f>
        <v>0</v>
      </c>
      <c r="J68" s="3">
        <f>SUMIF('[1]OS PE서열1공장'!$A$4:$A$2000,$C68,'[1]OS PE서열1공장'!$K$4:$K$2000)</f>
        <v>0</v>
      </c>
      <c r="K68" s="3">
        <f>SUMIF('[1]OS PE서열1공장'!$A$4:$A$2000,$C68,'[1]OS PE서열1공장'!$L$4:$L$2000)</f>
        <v>0</v>
      </c>
      <c r="L68" s="3">
        <f>SUMIF('[1]OS PE서열1공장'!$A$4:$A$2000,$C68,'[1]OS PE서열1공장'!$M$4:$M$2000)</f>
        <v>0</v>
      </c>
      <c r="M68" s="3">
        <f>SUMIF('[1]OS PE서열1공장'!$A$4:$A$2000,$C68,'[1]OS PE서열1공장'!$N$4:$N$2000)</f>
        <v>0</v>
      </c>
      <c r="N68" s="3">
        <f>SUMIF('[1]OS PE서열1공장'!$A$4:$A$2000,$C68,'[1]OS PE서열1공장'!$O$4:$O$2000)</f>
        <v>0</v>
      </c>
      <c r="O68" s="3">
        <f>SUMIF('[1]OS PE서열1공장'!$A$4:$A$2000,$C68,'[1]OS PE서열1공장'!$P$4:$P$2000)</f>
        <v>0</v>
      </c>
      <c r="P68" s="3">
        <f>SUMIF('[1]OS PE서열1공장'!$A$4:$A$2000,$C68,'[1]OS PE서열1공장'!$Q$4:$Q$2000)</f>
        <v>0</v>
      </c>
      <c r="Q68" s="3">
        <f>SUMIF('[1]OS PE서열1공장'!$A$4:$A$2000,$C68,'[1]OS PE서열1공장'!$R$4:$R$2000)</f>
        <v>0</v>
      </c>
      <c r="R68" s="3">
        <f t="shared" si="58"/>
        <v>0</v>
      </c>
      <c r="T68" s="3" t="s">
        <v>74</v>
      </c>
      <c r="U68" s="3" t="s">
        <v>74</v>
      </c>
      <c r="V68" s="3" t="s">
        <v>75</v>
      </c>
    </row>
    <row r="69" spans="1:22">
      <c r="B69" s="3" t="s">
        <v>77</v>
      </c>
      <c r="C69" s="3" t="s">
        <v>80</v>
      </c>
      <c r="D69" s="3">
        <f>SUMIF('[1]OS PE서열1공장'!$A$4:$A$2000,$C69,'[1]OS PE서열1공장'!$B$4:$B$2000)</f>
        <v>0</v>
      </c>
      <c r="E69" s="3">
        <f>SUMIF('[1]OS PE서열1공장'!$A$4:$A$2000,$C69,'[1]OS PE서열1공장'!$F$4:$F$2000)</f>
        <v>0</v>
      </c>
      <c r="F69" s="3">
        <f>SUMIF('[1]OS PE서열1공장'!$A$4:$A$2000,$C69,'[1]OS PE서열1공장'!$G$4:$G$2000)</f>
        <v>0</v>
      </c>
      <c r="G69" s="3">
        <f>SUMIF('[1]OS PE서열1공장'!$A$4:$A$2000,$C69,'[1]OS PE서열1공장'!$H$4:$H$2000)</f>
        <v>0</v>
      </c>
      <c r="H69" s="3">
        <f>SUMIF('[1]OS PE서열1공장'!$A$4:$A$2000,$C69,'[1]OS PE서열1공장'!$I$4:$I$2000)</f>
        <v>0</v>
      </c>
      <c r="I69" s="3">
        <f>SUMIF('[1]OS PE서열1공장'!$A$4:$A$2000,$C69,'[1]OS PE서열1공장'!$J$4:$J$2000)</f>
        <v>0</v>
      </c>
      <c r="J69" s="3">
        <f>SUMIF('[1]OS PE서열1공장'!$A$4:$A$2000,$C69,'[1]OS PE서열1공장'!$K$4:$K$2000)</f>
        <v>0</v>
      </c>
      <c r="K69" s="3">
        <f>SUMIF('[1]OS PE서열1공장'!$A$4:$A$2000,$C69,'[1]OS PE서열1공장'!$L$4:$L$2000)</f>
        <v>0</v>
      </c>
      <c r="L69" s="3">
        <f>SUMIF('[1]OS PE서열1공장'!$A$4:$A$2000,$C69,'[1]OS PE서열1공장'!$M$4:$M$2000)</f>
        <v>0</v>
      </c>
      <c r="M69" s="3">
        <f>SUMIF('[1]OS PE서열1공장'!$A$4:$A$2000,$C69,'[1]OS PE서열1공장'!$N$4:$N$2000)</f>
        <v>0</v>
      </c>
      <c r="N69" s="3">
        <f>SUMIF('[1]OS PE서열1공장'!$A$4:$A$2000,$C69,'[1]OS PE서열1공장'!$O$4:$O$2000)</f>
        <v>0</v>
      </c>
      <c r="O69" s="3">
        <f>SUMIF('[1]OS PE서열1공장'!$A$4:$A$2000,$C69,'[1]OS PE서열1공장'!$P$4:$P$2000)</f>
        <v>0</v>
      </c>
      <c r="P69" s="3">
        <f>SUMIF('[1]OS PE서열1공장'!$A$4:$A$2000,$C69,'[1]OS PE서열1공장'!$Q$4:$Q$2000)</f>
        <v>0</v>
      </c>
      <c r="Q69" s="3">
        <f>SUMIF('[1]OS PE서열1공장'!$A$4:$A$2000,$C69,'[1]OS PE서열1공장'!$R$4:$R$2000)</f>
        <v>0</v>
      </c>
      <c r="R69" s="3">
        <f t="shared" si="58"/>
        <v>0</v>
      </c>
      <c r="T69" s="3" t="s">
        <v>74</v>
      </c>
      <c r="U69" s="3" t="s">
        <v>74</v>
      </c>
      <c r="V69" s="3" t="s">
        <v>75</v>
      </c>
    </row>
    <row r="70" spans="1:22">
      <c r="B70" s="48" t="s">
        <v>81</v>
      </c>
      <c r="C70" s="49" t="s">
        <v>82</v>
      </c>
      <c r="D70" s="3">
        <f>SUMIF('[1]OS PE서열1공장'!$A$4:$A$2000,$C70,'[1]OS PE서열1공장'!$B$4:$B$2000)</f>
        <v>0</v>
      </c>
      <c r="E70" s="3">
        <f>SUMIF('[1]OS PE서열1공장'!$A$4:$A$2000,$C70,'[1]OS PE서열1공장'!$F$4:$F$2000)</f>
        <v>0</v>
      </c>
      <c r="F70" s="3">
        <f>SUMIF('[1]OS PE서열1공장'!$A$4:$A$2000,$C70,'[1]OS PE서열1공장'!$G$4:$G$2000)</f>
        <v>0</v>
      </c>
      <c r="G70" s="3">
        <f>SUMIF('[1]OS PE서열1공장'!$A$4:$A$2000,$C70,'[1]OS PE서열1공장'!$H$4:$H$2000)</f>
        <v>0</v>
      </c>
      <c r="H70" s="3">
        <f>SUMIF('[1]OS PE서열1공장'!$A$4:$A$2000,$C70,'[1]OS PE서열1공장'!$I$4:$I$2000)</f>
        <v>0</v>
      </c>
      <c r="I70" s="3">
        <f>SUMIF('[1]OS PE서열1공장'!$A$4:$A$2000,$C70,'[1]OS PE서열1공장'!$J$4:$J$2000)</f>
        <v>0</v>
      </c>
      <c r="J70" s="3">
        <f>SUMIF('[1]OS PE서열1공장'!$A$4:$A$2000,$C70,'[1]OS PE서열1공장'!$K$4:$K$2000)</f>
        <v>0</v>
      </c>
      <c r="K70" s="3">
        <f>SUMIF('[1]OS PE서열1공장'!$A$4:$A$2000,$C70,'[1]OS PE서열1공장'!$L$4:$L$2000)</f>
        <v>0</v>
      </c>
      <c r="L70" s="3">
        <f>SUMIF('[1]OS PE서열1공장'!$A$4:$A$2000,$C70,'[1]OS PE서열1공장'!$M$4:$M$2000)</f>
        <v>0</v>
      </c>
      <c r="M70" s="3">
        <f>SUMIF('[1]OS PE서열1공장'!$A$4:$A$2000,$C70,'[1]OS PE서열1공장'!$N$4:$N$2000)</f>
        <v>0</v>
      </c>
      <c r="N70" s="3">
        <f>SUMIF('[1]OS PE서열1공장'!$A$4:$A$2000,$C70,'[1]OS PE서열1공장'!$O$4:$O$2000)</f>
        <v>0</v>
      </c>
      <c r="O70" s="3">
        <f>SUMIF('[1]OS PE서열1공장'!$A$4:$A$2000,$C70,'[1]OS PE서열1공장'!$P$4:$P$2000)</f>
        <v>0</v>
      </c>
      <c r="P70" s="3">
        <f>SUMIF('[1]OS PE서열1공장'!$A$4:$A$2000,$C70,'[1]OS PE서열1공장'!$Q$4:$Q$2000)</f>
        <v>0</v>
      </c>
      <c r="Q70" s="3">
        <f>SUMIF('[1]OS PE서열1공장'!$A$4:$A$2000,$C70,'[1]OS PE서열1공장'!$R$4:$R$2000)</f>
        <v>0</v>
      </c>
      <c r="R70" s="3">
        <f t="shared" si="58"/>
        <v>0</v>
      </c>
      <c r="T70" s="3" t="s">
        <v>74</v>
      </c>
      <c r="U70" s="3" t="s">
        <v>74</v>
      </c>
    </row>
    <row r="71" spans="1:22">
      <c r="D71" s="3">
        <f>SUMIF('[1]OS PE서열1공장'!$A$4:$A$2000,$C71,'[1]OS PE서열1공장'!$B$4:$B$2000)</f>
        <v>0</v>
      </c>
      <c r="E71" s="3">
        <f>SUMIF('[1]OS PE서열1공장'!$A$4:$A$2000,$C71,'[1]OS PE서열1공장'!$F$4:$F$2000)</f>
        <v>0</v>
      </c>
      <c r="F71" s="3">
        <f>SUMIF('[1]OS PE서열1공장'!$A$4:$A$2000,$C71,'[1]OS PE서열1공장'!$G$4:$G$2000)</f>
        <v>0</v>
      </c>
      <c r="G71" s="3">
        <f>SUMIF('[1]OS PE서열1공장'!$A$4:$A$2000,$C71,'[1]OS PE서열1공장'!$H$4:$H$2000)</f>
        <v>0</v>
      </c>
      <c r="H71" s="3">
        <f>SUMIF('[1]OS PE서열1공장'!$A$4:$A$2000,$C71,'[1]OS PE서열1공장'!$I$4:$I$2000)</f>
        <v>0</v>
      </c>
      <c r="I71" s="3">
        <f>SUMIF('[1]OS PE서열1공장'!$A$4:$A$2000,$C71,'[1]OS PE서열1공장'!$J$4:$J$2000)</f>
        <v>0</v>
      </c>
      <c r="J71" s="3">
        <f>SUMIF('[1]OS PE서열1공장'!$A$4:$A$2000,$C71,'[1]OS PE서열1공장'!$K$4:$K$2000)</f>
        <v>0</v>
      </c>
      <c r="K71" s="3">
        <f>SUMIF('[1]OS PE서열1공장'!$A$4:$A$2000,$C71,'[1]OS PE서열1공장'!$L$4:$L$2000)</f>
        <v>0</v>
      </c>
      <c r="L71" s="3">
        <f>SUMIF('[1]OS PE서열1공장'!$A$4:$A$2000,$C71,'[1]OS PE서열1공장'!$M$4:$M$2000)</f>
        <v>0</v>
      </c>
      <c r="M71" s="3">
        <f>SUMIF('[1]OS PE서열1공장'!$A$4:$A$2000,$C71,'[1]OS PE서열1공장'!$N$4:$N$2000)</f>
        <v>0</v>
      </c>
      <c r="N71" s="3">
        <f>SUMIF('[1]OS PE서열1공장'!$A$4:$A$2000,$C71,'[1]OS PE서열1공장'!$O$4:$O$2000)</f>
        <v>0</v>
      </c>
      <c r="O71" s="3">
        <f>SUMIF('[1]OS PE서열1공장'!$A$4:$A$2000,$C71,'[1]OS PE서열1공장'!$P$4:$P$2000)</f>
        <v>0</v>
      </c>
      <c r="P71" s="3">
        <f>SUMIF('[1]OS PE서열1공장'!$A$4:$A$2000,$C71,'[1]OS PE서열1공장'!$Q$4:$Q$2000)</f>
        <v>0</v>
      </c>
      <c r="Q71" s="3">
        <f>SUMIF('[1]OS PE서열1공장'!$A$4:$A$2000,$C71,'[1]OS PE서열1공장'!$R$4:$R$2000)</f>
        <v>0</v>
      </c>
      <c r="R71" s="3">
        <f t="shared" si="58"/>
        <v>0</v>
      </c>
      <c r="T71" s="3" t="s">
        <v>74</v>
      </c>
      <c r="U71" s="3" t="s">
        <v>74</v>
      </c>
    </row>
    <row r="72" spans="1:22">
      <c r="A72" s="3" t="s">
        <v>83</v>
      </c>
      <c r="B72" s="3" t="s">
        <v>84</v>
      </c>
      <c r="C72" s="3" t="s">
        <v>85</v>
      </c>
      <c r="D72" s="3">
        <f>SUMIF('[1]OS PE서열1공장'!$A$4:$A$2000,$C72,'[1]OS PE서열1공장'!$B$4:$B$2000)</f>
        <v>0</v>
      </c>
      <c r="E72" s="3">
        <f>SUMIF('[1]OS PE서열1공장'!$A$4:$A$2000,$C72,'[1]OS PE서열1공장'!$F$4:$F$2000)</f>
        <v>0</v>
      </c>
      <c r="F72" s="3">
        <f>SUMIF('[1]OS PE서열1공장'!$A$4:$A$2000,$C72,'[1]OS PE서열1공장'!$G$4:$G$2000)</f>
        <v>0</v>
      </c>
      <c r="G72" s="3">
        <f>SUMIF('[1]OS PE서열1공장'!$A$4:$A$2000,$C72,'[1]OS PE서열1공장'!$H$4:$H$2000)</f>
        <v>0</v>
      </c>
      <c r="H72" s="3">
        <f>SUMIF('[1]OS PE서열1공장'!$A$4:$A$2000,$C72,'[1]OS PE서열1공장'!$I$4:$I$2000)</f>
        <v>0</v>
      </c>
      <c r="I72" s="3">
        <f>SUMIF('[1]OS PE서열1공장'!$A$4:$A$2000,$C72,'[1]OS PE서열1공장'!$J$4:$J$2000)</f>
        <v>0</v>
      </c>
      <c r="J72" s="3">
        <f>SUMIF('[1]OS PE서열1공장'!$A$4:$A$2000,$C72,'[1]OS PE서열1공장'!$K$4:$K$2000)</f>
        <v>0</v>
      </c>
      <c r="K72" s="3">
        <f>SUMIF('[1]OS PE서열1공장'!$A$4:$A$2000,$C72,'[1]OS PE서열1공장'!$L$4:$L$2000)</f>
        <v>0</v>
      </c>
      <c r="L72" s="3">
        <f>SUMIF('[1]OS PE서열1공장'!$A$4:$A$2000,$C72,'[1]OS PE서열1공장'!$M$4:$M$2000)</f>
        <v>0</v>
      </c>
      <c r="M72" s="3">
        <f>SUMIF('[1]OS PE서열1공장'!$A$4:$A$2000,$C72,'[1]OS PE서열1공장'!$N$4:$N$2000)</f>
        <v>0</v>
      </c>
      <c r="N72" s="3">
        <f>SUMIF('[1]OS PE서열1공장'!$A$4:$A$2000,$C72,'[1]OS PE서열1공장'!$O$4:$O$2000)</f>
        <v>0</v>
      </c>
      <c r="O72" s="3">
        <f>SUMIF('[1]OS PE서열1공장'!$A$4:$A$2000,$C72,'[1]OS PE서열1공장'!$P$4:$P$2000)</f>
        <v>0</v>
      </c>
      <c r="P72" s="3">
        <f>SUMIF('[1]OS PE서열1공장'!$A$4:$A$2000,$C72,'[1]OS PE서열1공장'!$Q$4:$Q$2000)</f>
        <v>0</v>
      </c>
      <c r="Q72" s="3">
        <f>SUMIF('[1]OS PE서열1공장'!$A$4:$A$2000,$C72,'[1]OS PE서열1공장'!$R$4:$R$2000)</f>
        <v>0</v>
      </c>
      <c r="R72" s="3">
        <f t="shared" si="58"/>
        <v>0</v>
      </c>
      <c r="T72" s="3" t="s">
        <v>74</v>
      </c>
      <c r="U72" s="3" t="s">
        <v>74</v>
      </c>
    </row>
    <row r="73" spans="1:22">
      <c r="A73" s="3" t="s">
        <v>83</v>
      </c>
      <c r="B73" s="3" t="s">
        <v>84</v>
      </c>
      <c r="C73" s="3" t="s">
        <v>86</v>
      </c>
      <c r="D73" s="3">
        <f>SUMIF('[1]OS PE서열1공장'!$A$4:$A$2000,$C73,'[1]OS PE서열1공장'!$B$4:$B$2000)</f>
        <v>0</v>
      </c>
      <c r="E73" s="3">
        <f>SUMIF('[1]OS PE서열1공장'!$A$4:$A$2000,$C73,'[1]OS PE서열1공장'!$F$4:$F$2000)</f>
        <v>0</v>
      </c>
      <c r="F73" s="3">
        <f>SUMIF('[1]OS PE서열1공장'!$A$4:$A$2000,$C73,'[1]OS PE서열1공장'!$G$4:$G$2000)</f>
        <v>0</v>
      </c>
      <c r="G73" s="3">
        <f>SUMIF('[1]OS PE서열1공장'!$A$4:$A$2000,$C73,'[1]OS PE서열1공장'!$H$4:$H$2000)</f>
        <v>0</v>
      </c>
      <c r="H73" s="3">
        <f>SUMIF('[1]OS PE서열1공장'!$A$4:$A$2000,$C73,'[1]OS PE서열1공장'!$I$4:$I$2000)</f>
        <v>0</v>
      </c>
      <c r="I73" s="3">
        <f>SUMIF('[1]OS PE서열1공장'!$A$4:$A$2000,$C73,'[1]OS PE서열1공장'!$J$4:$J$2000)</f>
        <v>0</v>
      </c>
      <c r="J73" s="3">
        <f>SUMIF('[1]OS PE서열1공장'!$A$4:$A$2000,$C73,'[1]OS PE서열1공장'!$K$4:$K$2000)</f>
        <v>0</v>
      </c>
      <c r="K73" s="3">
        <f>SUMIF('[1]OS PE서열1공장'!$A$4:$A$2000,$C73,'[1]OS PE서열1공장'!$L$4:$L$2000)</f>
        <v>0</v>
      </c>
      <c r="L73" s="3">
        <f>SUMIF('[1]OS PE서열1공장'!$A$4:$A$2000,$C73,'[1]OS PE서열1공장'!$M$4:$M$2000)</f>
        <v>0</v>
      </c>
      <c r="M73" s="3">
        <f>SUMIF('[1]OS PE서열1공장'!$A$4:$A$2000,$C73,'[1]OS PE서열1공장'!$N$4:$N$2000)</f>
        <v>0</v>
      </c>
      <c r="N73" s="3">
        <f>SUMIF('[1]OS PE서열1공장'!$A$4:$A$2000,$C73,'[1]OS PE서열1공장'!$O$4:$O$2000)</f>
        <v>0</v>
      </c>
      <c r="O73" s="3">
        <f>SUMIF('[1]OS PE서열1공장'!$A$4:$A$2000,$C73,'[1]OS PE서열1공장'!$P$4:$P$2000)</f>
        <v>0</v>
      </c>
      <c r="P73" s="3">
        <f>SUMIF('[1]OS PE서열1공장'!$A$4:$A$2000,$C73,'[1]OS PE서열1공장'!$Q$4:$Q$2000)</f>
        <v>0</v>
      </c>
      <c r="Q73" s="3">
        <f>SUMIF('[1]OS PE서열1공장'!$A$4:$A$2000,$C73,'[1]OS PE서열1공장'!$R$4:$R$2000)</f>
        <v>0</v>
      </c>
      <c r="R73" s="3">
        <f t="shared" si="58"/>
        <v>0</v>
      </c>
      <c r="T73" s="3" t="s">
        <v>74</v>
      </c>
      <c r="U73" s="3" t="s">
        <v>74</v>
      </c>
    </row>
    <row r="74" spans="1:22">
      <c r="A74" s="3" t="s">
        <v>83</v>
      </c>
      <c r="B74" s="3" t="s">
        <v>84</v>
      </c>
      <c r="C74" s="3" t="s">
        <v>87</v>
      </c>
      <c r="D74" s="3">
        <f>SUMIF('[1]OS PE서열1공장'!$A$4:$A$2000,$C74,'[1]OS PE서열1공장'!$B$4:$B$2000)</f>
        <v>0</v>
      </c>
      <c r="E74" s="3">
        <f>SUMIF('[1]OS PE서열1공장'!$A$4:$A$2000,$C74,'[1]OS PE서열1공장'!$F$4:$F$2000)</f>
        <v>0</v>
      </c>
      <c r="F74" s="3">
        <f>SUMIF('[1]OS PE서열1공장'!$A$4:$A$2000,$C74,'[1]OS PE서열1공장'!$G$4:$G$2000)</f>
        <v>0</v>
      </c>
      <c r="G74" s="3">
        <f>SUMIF('[1]OS PE서열1공장'!$A$4:$A$2000,$C74,'[1]OS PE서열1공장'!$H$4:$H$2000)</f>
        <v>0</v>
      </c>
      <c r="H74" s="3">
        <f>SUMIF('[1]OS PE서열1공장'!$A$4:$A$2000,$C74,'[1]OS PE서열1공장'!$I$4:$I$2000)</f>
        <v>0</v>
      </c>
      <c r="I74" s="3">
        <f>SUMIF('[1]OS PE서열1공장'!$A$4:$A$2000,$C74,'[1]OS PE서열1공장'!$J$4:$J$2000)</f>
        <v>0</v>
      </c>
      <c r="J74" s="3">
        <f>SUMIF('[1]OS PE서열1공장'!$A$4:$A$2000,$C74,'[1]OS PE서열1공장'!$K$4:$K$2000)</f>
        <v>0</v>
      </c>
      <c r="K74" s="3">
        <f>SUMIF('[1]OS PE서열1공장'!$A$4:$A$2000,$C74,'[1]OS PE서열1공장'!$L$4:$L$2000)</f>
        <v>0</v>
      </c>
      <c r="L74" s="3">
        <f>SUMIF('[1]OS PE서열1공장'!$A$4:$A$2000,$C74,'[1]OS PE서열1공장'!$M$4:$M$2000)</f>
        <v>0</v>
      </c>
      <c r="M74" s="3">
        <f>SUMIF('[1]OS PE서열1공장'!$A$4:$A$2000,$C74,'[1]OS PE서열1공장'!$N$4:$N$2000)</f>
        <v>0</v>
      </c>
      <c r="N74" s="3">
        <f>SUMIF('[1]OS PE서열1공장'!$A$4:$A$2000,$C74,'[1]OS PE서열1공장'!$O$4:$O$2000)</f>
        <v>0</v>
      </c>
      <c r="O74" s="3">
        <f>SUMIF('[1]OS PE서열1공장'!$A$4:$A$2000,$C74,'[1]OS PE서열1공장'!$P$4:$P$2000)</f>
        <v>0</v>
      </c>
      <c r="P74" s="3">
        <f>SUMIF('[1]OS PE서열1공장'!$A$4:$A$2000,$C74,'[1]OS PE서열1공장'!$Q$4:$Q$2000)</f>
        <v>0</v>
      </c>
      <c r="Q74" s="3">
        <f>SUMIF('[1]OS PE서열1공장'!$A$4:$A$2000,$C74,'[1]OS PE서열1공장'!$R$4:$R$2000)</f>
        <v>0</v>
      </c>
      <c r="R74" s="3">
        <f t="shared" si="58"/>
        <v>0</v>
      </c>
      <c r="T74" s="3" t="s">
        <v>74</v>
      </c>
      <c r="U74" s="3" t="s">
        <v>74</v>
      </c>
    </row>
    <row r="75" spans="1:22">
      <c r="A75" s="3" t="s">
        <v>83</v>
      </c>
      <c r="B75" s="3" t="s">
        <v>84</v>
      </c>
      <c r="C75" s="3" t="s">
        <v>88</v>
      </c>
      <c r="D75" s="3">
        <f>SUMIF('[1]OS PE서열1공장'!$A$4:$A$2000,$C75,'[1]OS PE서열1공장'!$B$4:$B$2000)</f>
        <v>0</v>
      </c>
      <c r="E75" s="3">
        <f>SUMIF('[1]OS PE서열1공장'!$A$4:$A$2000,$C75,'[1]OS PE서열1공장'!$F$4:$F$2000)</f>
        <v>0</v>
      </c>
      <c r="F75" s="3">
        <f>SUMIF('[1]OS PE서열1공장'!$A$4:$A$2000,$C75,'[1]OS PE서열1공장'!$G$4:$G$2000)</f>
        <v>0</v>
      </c>
      <c r="G75" s="3">
        <f>SUMIF('[1]OS PE서열1공장'!$A$4:$A$2000,$C75,'[1]OS PE서열1공장'!$H$4:$H$2000)</f>
        <v>0</v>
      </c>
      <c r="H75" s="3">
        <f>SUMIF('[1]OS PE서열1공장'!$A$4:$A$2000,$C75,'[1]OS PE서열1공장'!$I$4:$I$2000)</f>
        <v>0</v>
      </c>
      <c r="I75" s="3">
        <f>SUMIF('[1]OS PE서열1공장'!$A$4:$A$2000,$C75,'[1]OS PE서열1공장'!$J$4:$J$2000)</f>
        <v>0</v>
      </c>
      <c r="J75" s="3">
        <f>SUMIF('[1]OS PE서열1공장'!$A$4:$A$2000,$C75,'[1]OS PE서열1공장'!$K$4:$K$2000)</f>
        <v>0</v>
      </c>
      <c r="K75" s="3">
        <f>SUMIF('[1]OS PE서열1공장'!$A$4:$A$2000,$C75,'[1]OS PE서열1공장'!$L$4:$L$2000)</f>
        <v>0</v>
      </c>
      <c r="L75" s="3">
        <f>SUMIF('[1]OS PE서열1공장'!$A$4:$A$2000,$C75,'[1]OS PE서열1공장'!$M$4:$M$2000)</f>
        <v>0</v>
      </c>
      <c r="M75" s="3">
        <f>SUMIF('[1]OS PE서열1공장'!$A$4:$A$2000,$C75,'[1]OS PE서열1공장'!$N$4:$N$2000)</f>
        <v>0</v>
      </c>
      <c r="N75" s="3">
        <f>SUMIF('[1]OS PE서열1공장'!$A$4:$A$2000,$C75,'[1]OS PE서열1공장'!$O$4:$O$2000)</f>
        <v>0</v>
      </c>
      <c r="O75" s="3">
        <f>SUMIF('[1]OS PE서열1공장'!$A$4:$A$2000,$C75,'[1]OS PE서열1공장'!$P$4:$P$2000)</f>
        <v>0</v>
      </c>
      <c r="P75" s="3">
        <f>SUMIF('[1]OS PE서열1공장'!$A$4:$A$2000,$C75,'[1]OS PE서열1공장'!$Q$4:$Q$2000)</f>
        <v>0</v>
      </c>
      <c r="Q75" s="3">
        <f>SUMIF('[1]OS PE서열1공장'!$A$4:$A$2000,$C75,'[1]OS PE서열1공장'!$R$4:$R$2000)</f>
        <v>0</v>
      </c>
      <c r="R75" s="3">
        <f t="shared" si="58"/>
        <v>0</v>
      </c>
      <c r="T75" s="3" t="s">
        <v>74</v>
      </c>
      <c r="U75" s="3" t="s">
        <v>74</v>
      </c>
    </row>
    <row r="76" spans="1:22">
      <c r="A76" s="3" t="s">
        <v>83</v>
      </c>
      <c r="B76" s="3" t="s">
        <v>84</v>
      </c>
      <c r="C76" s="3" t="s">
        <v>89</v>
      </c>
      <c r="D76" s="3">
        <f>SUMIF('[1]OS PE서열1공장'!$A$4:$A$2000,$C76,'[1]OS PE서열1공장'!$B$4:$B$2000)</f>
        <v>0</v>
      </c>
      <c r="E76" s="3">
        <f>SUMIF('[1]OS PE서열1공장'!$A$4:$A$2000,$C76,'[1]OS PE서열1공장'!$F$4:$F$2000)</f>
        <v>0</v>
      </c>
      <c r="F76" s="3">
        <f>SUMIF('[1]OS PE서열1공장'!$A$4:$A$2000,$C76,'[1]OS PE서열1공장'!$G$4:$G$2000)</f>
        <v>0</v>
      </c>
      <c r="G76" s="3">
        <f>SUMIF('[1]OS PE서열1공장'!$A$4:$A$2000,$C76,'[1]OS PE서열1공장'!$H$4:$H$2000)</f>
        <v>0</v>
      </c>
      <c r="H76" s="3">
        <f>SUMIF('[1]OS PE서열1공장'!$A$4:$A$2000,$C76,'[1]OS PE서열1공장'!$I$4:$I$2000)</f>
        <v>0</v>
      </c>
      <c r="I76" s="3">
        <f>SUMIF('[1]OS PE서열1공장'!$A$4:$A$2000,$C76,'[1]OS PE서열1공장'!$J$4:$J$2000)</f>
        <v>0</v>
      </c>
      <c r="J76" s="3">
        <f>SUMIF('[1]OS PE서열1공장'!$A$4:$A$2000,$C76,'[1]OS PE서열1공장'!$K$4:$K$2000)</f>
        <v>0</v>
      </c>
      <c r="K76" s="3">
        <f>SUMIF('[1]OS PE서열1공장'!$A$4:$A$2000,$C76,'[1]OS PE서열1공장'!$L$4:$L$2000)</f>
        <v>0</v>
      </c>
      <c r="L76" s="3">
        <f>SUMIF('[1]OS PE서열1공장'!$A$4:$A$2000,$C76,'[1]OS PE서열1공장'!$M$4:$M$2000)</f>
        <v>0</v>
      </c>
      <c r="M76" s="3">
        <f>SUMIF('[1]OS PE서열1공장'!$A$4:$A$2000,$C76,'[1]OS PE서열1공장'!$N$4:$N$2000)</f>
        <v>0</v>
      </c>
      <c r="N76" s="3">
        <f>SUMIF('[1]OS PE서열1공장'!$A$4:$A$2000,$C76,'[1]OS PE서열1공장'!$O$4:$O$2000)</f>
        <v>0</v>
      </c>
      <c r="O76" s="3">
        <f>SUMIF('[1]OS PE서열1공장'!$A$4:$A$2000,$C76,'[1]OS PE서열1공장'!$P$4:$P$2000)</f>
        <v>0</v>
      </c>
      <c r="P76" s="3">
        <f>SUMIF('[1]OS PE서열1공장'!$A$4:$A$2000,$C76,'[1]OS PE서열1공장'!$Q$4:$Q$2000)</f>
        <v>0</v>
      </c>
      <c r="Q76" s="3">
        <f>SUMIF('[1]OS PE서열1공장'!$A$4:$A$2000,$C76,'[1]OS PE서열1공장'!$R$4:$R$2000)</f>
        <v>0</v>
      </c>
      <c r="R76" s="3">
        <f t="shared" si="58"/>
        <v>0</v>
      </c>
      <c r="T76" s="3" t="s">
        <v>74</v>
      </c>
      <c r="U76" s="3" t="s">
        <v>74</v>
      </c>
    </row>
    <row r="77" spans="1:22">
      <c r="A77" s="3" t="s">
        <v>83</v>
      </c>
      <c r="B77" s="3" t="s">
        <v>84</v>
      </c>
      <c r="C77" s="3" t="s">
        <v>90</v>
      </c>
      <c r="D77" s="3">
        <f>SUMIF('[1]OS PE서열1공장'!$A$4:$A$2000,$C77,'[1]OS PE서열1공장'!$B$4:$B$2000)</f>
        <v>0</v>
      </c>
      <c r="E77" s="3">
        <f>SUMIF('[1]OS PE서열1공장'!$A$4:$A$2000,$C77,'[1]OS PE서열1공장'!$F$4:$F$2000)</f>
        <v>0</v>
      </c>
      <c r="F77" s="3">
        <f>SUMIF('[1]OS PE서열1공장'!$A$4:$A$2000,$C77,'[1]OS PE서열1공장'!$G$4:$G$2000)</f>
        <v>0</v>
      </c>
      <c r="G77" s="3">
        <f>SUMIF('[1]OS PE서열1공장'!$A$4:$A$2000,$C77,'[1]OS PE서열1공장'!$H$4:$H$2000)</f>
        <v>0</v>
      </c>
      <c r="H77" s="3">
        <f>SUMIF('[1]OS PE서열1공장'!$A$4:$A$2000,$C77,'[1]OS PE서열1공장'!$I$4:$I$2000)</f>
        <v>0</v>
      </c>
      <c r="I77" s="3">
        <f>SUMIF('[1]OS PE서열1공장'!$A$4:$A$2000,$C77,'[1]OS PE서열1공장'!$J$4:$J$2000)</f>
        <v>0</v>
      </c>
      <c r="J77" s="3">
        <f>SUMIF('[1]OS PE서열1공장'!$A$4:$A$2000,$C77,'[1]OS PE서열1공장'!$K$4:$K$2000)</f>
        <v>0</v>
      </c>
      <c r="K77" s="3">
        <f>SUMIF('[1]OS PE서열1공장'!$A$4:$A$2000,$C77,'[1]OS PE서열1공장'!$L$4:$L$2000)</f>
        <v>0</v>
      </c>
      <c r="L77" s="3">
        <f>SUMIF('[1]OS PE서열1공장'!$A$4:$A$2000,$C77,'[1]OS PE서열1공장'!$M$4:$M$2000)</f>
        <v>0</v>
      </c>
      <c r="M77" s="3">
        <f>SUMIF('[1]OS PE서열1공장'!$A$4:$A$2000,$C77,'[1]OS PE서열1공장'!$N$4:$N$2000)</f>
        <v>0</v>
      </c>
      <c r="N77" s="3">
        <f>SUMIF('[1]OS PE서열1공장'!$A$4:$A$2000,$C77,'[1]OS PE서열1공장'!$O$4:$O$2000)</f>
        <v>0</v>
      </c>
      <c r="O77" s="3">
        <f>SUMIF('[1]OS PE서열1공장'!$A$4:$A$2000,$C77,'[1]OS PE서열1공장'!$P$4:$P$2000)</f>
        <v>0</v>
      </c>
      <c r="P77" s="3">
        <f>SUMIF('[1]OS PE서열1공장'!$A$4:$A$2000,$C77,'[1]OS PE서열1공장'!$Q$4:$Q$2000)</f>
        <v>0</v>
      </c>
      <c r="Q77" s="3">
        <f>SUMIF('[1]OS PE서열1공장'!$A$4:$A$2000,$C77,'[1]OS PE서열1공장'!$R$4:$R$2000)</f>
        <v>0</v>
      </c>
      <c r="R77" s="3">
        <f t="shared" si="58"/>
        <v>0</v>
      </c>
      <c r="T77" s="3" t="s">
        <v>74</v>
      </c>
      <c r="U77" s="3" t="s">
        <v>74</v>
      </c>
    </row>
    <row r="78" spans="1:22">
      <c r="A78" s="3" t="s">
        <v>83</v>
      </c>
      <c r="B78" s="3" t="s">
        <v>84</v>
      </c>
      <c r="C78" s="3" t="s">
        <v>91</v>
      </c>
      <c r="D78" s="3">
        <f>SUMIF('[1]OS PE서열1공장'!$A$4:$A$2000,$C78,'[1]OS PE서열1공장'!$B$4:$B$2000)</f>
        <v>0</v>
      </c>
      <c r="E78" s="3">
        <f>SUMIF('[1]OS PE서열1공장'!$A$4:$A$2000,$C78,'[1]OS PE서열1공장'!$F$4:$F$2000)</f>
        <v>0</v>
      </c>
      <c r="F78" s="3">
        <f>SUMIF('[1]OS PE서열1공장'!$A$4:$A$2000,$C78,'[1]OS PE서열1공장'!$G$4:$G$2000)</f>
        <v>0</v>
      </c>
      <c r="G78" s="3">
        <f>SUMIF('[1]OS PE서열1공장'!$A$4:$A$2000,$C78,'[1]OS PE서열1공장'!$H$4:$H$2000)</f>
        <v>0</v>
      </c>
      <c r="H78" s="3">
        <f>SUMIF('[1]OS PE서열1공장'!$A$4:$A$2000,$C78,'[1]OS PE서열1공장'!$I$4:$I$2000)</f>
        <v>0</v>
      </c>
      <c r="I78" s="3">
        <f>SUMIF('[1]OS PE서열1공장'!$A$4:$A$2000,$C78,'[1]OS PE서열1공장'!$J$4:$J$2000)</f>
        <v>0</v>
      </c>
      <c r="J78" s="3">
        <f>SUMIF('[1]OS PE서열1공장'!$A$4:$A$2000,$C78,'[1]OS PE서열1공장'!$K$4:$K$2000)</f>
        <v>0</v>
      </c>
      <c r="K78" s="3">
        <f>SUMIF('[1]OS PE서열1공장'!$A$4:$A$2000,$C78,'[1]OS PE서열1공장'!$L$4:$L$2000)</f>
        <v>0</v>
      </c>
      <c r="L78" s="3">
        <f>SUMIF('[1]OS PE서열1공장'!$A$4:$A$2000,$C78,'[1]OS PE서열1공장'!$M$4:$M$2000)</f>
        <v>0</v>
      </c>
      <c r="M78" s="3">
        <f>SUMIF('[1]OS PE서열1공장'!$A$4:$A$2000,$C78,'[1]OS PE서열1공장'!$N$4:$N$2000)</f>
        <v>0</v>
      </c>
      <c r="N78" s="3">
        <f>SUMIF('[1]OS PE서열1공장'!$A$4:$A$2000,$C78,'[1]OS PE서열1공장'!$O$4:$O$2000)</f>
        <v>0</v>
      </c>
      <c r="O78" s="3">
        <f>SUMIF('[1]OS PE서열1공장'!$A$4:$A$2000,$C78,'[1]OS PE서열1공장'!$P$4:$P$2000)</f>
        <v>0</v>
      </c>
      <c r="P78" s="3">
        <f>SUMIF('[1]OS PE서열1공장'!$A$4:$A$2000,$C78,'[1]OS PE서열1공장'!$Q$4:$Q$2000)</f>
        <v>0</v>
      </c>
      <c r="Q78" s="3">
        <f>SUMIF('[1]OS PE서열1공장'!$A$4:$A$2000,$C78,'[1]OS PE서열1공장'!$R$4:$R$2000)</f>
        <v>0</v>
      </c>
      <c r="R78" s="3">
        <f t="shared" si="58"/>
        <v>0</v>
      </c>
      <c r="T78" s="3" t="s">
        <v>74</v>
      </c>
      <c r="U78" s="3" t="s">
        <v>74</v>
      </c>
    </row>
    <row r="79" spans="1:22">
      <c r="A79" s="3" t="s">
        <v>83</v>
      </c>
      <c r="B79" s="3" t="s">
        <v>84</v>
      </c>
      <c r="C79" s="3" t="s">
        <v>92</v>
      </c>
      <c r="D79" s="3">
        <f>SUMIF('[1]OS PE서열1공장'!$A$4:$A$2000,$C79,'[1]OS PE서열1공장'!$B$4:$B$2000)</f>
        <v>0</v>
      </c>
      <c r="E79" s="3">
        <f>SUMIF('[1]OS PE서열1공장'!$A$4:$A$2000,$C79,'[1]OS PE서열1공장'!$F$4:$F$2000)</f>
        <v>0</v>
      </c>
      <c r="F79" s="3">
        <f>SUMIF('[1]OS PE서열1공장'!$A$4:$A$2000,$C79,'[1]OS PE서열1공장'!$G$4:$G$2000)</f>
        <v>0</v>
      </c>
      <c r="G79" s="3">
        <f>SUMIF('[1]OS PE서열1공장'!$A$4:$A$2000,$C79,'[1]OS PE서열1공장'!$H$4:$H$2000)</f>
        <v>0</v>
      </c>
      <c r="H79" s="3">
        <f>SUMIF('[1]OS PE서열1공장'!$A$4:$A$2000,$C79,'[1]OS PE서열1공장'!$I$4:$I$2000)</f>
        <v>0</v>
      </c>
      <c r="I79" s="3">
        <f>SUMIF('[1]OS PE서열1공장'!$A$4:$A$2000,$C79,'[1]OS PE서열1공장'!$J$4:$J$2000)</f>
        <v>0</v>
      </c>
      <c r="J79" s="3">
        <f>SUMIF('[1]OS PE서열1공장'!$A$4:$A$2000,$C79,'[1]OS PE서열1공장'!$K$4:$K$2000)</f>
        <v>0</v>
      </c>
      <c r="K79" s="3">
        <f>SUMIF('[1]OS PE서열1공장'!$A$4:$A$2000,$C79,'[1]OS PE서열1공장'!$L$4:$L$2000)</f>
        <v>0</v>
      </c>
      <c r="L79" s="3">
        <f>SUMIF('[1]OS PE서열1공장'!$A$4:$A$2000,$C79,'[1]OS PE서열1공장'!$M$4:$M$2000)</f>
        <v>0</v>
      </c>
      <c r="M79" s="3">
        <f>SUMIF('[1]OS PE서열1공장'!$A$4:$A$2000,$C79,'[1]OS PE서열1공장'!$N$4:$N$2000)</f>
        <v>0</v>
      </c>
      <c r="N79" s="3">
        <f>SUMIF('[1]OS PE서열1공장'!$A$4:$A$2000,$C79,'[1]OS PE서열1공장'!$O$4:$O$2000)</f>
        <v>0</v>
      </c>
      <c r="O79" s="3">
        <f>SUMIF('[1]OS PE서열1공장'!$A$4:$A$2000,$C79,'[1]OS PE서열1공장'!$P$4:$P$2000)</f>
        <v>0</v>
      </c>
      <c r="P79" s="3">
        <f>SUMIF('[1]OS PE서열1공장'!$A$4:$A$2000,$C79,'[1]OS PE서열1공장'!$Q$4:$Q$2000)</f>
        <v>0</v>
      </c>
      <c r="Q79" s="3">
        <f>SUMIF('[1]OS PE서열1공장'!$A$4:$A$2000,$C79,'[1]OS PE서열1공장'!$R$4:$R$2000)</f>
        <v>0</v>
      </c>
      <c r="R79" s="3">
        <f t="shared" si="58"/>
        <v>0</v>
      </c>
      <c r="T79" s="3" t="s">
        <v>74</v>
      </c>
      <c r="U79" s="3" t="s">
        <v>74</v>
      </c>
    </row>
    <row r="80" spans="1:22">
      <c r="A80" s="3" t="s">
        <v>83</v>
      </c>
      <c r="B80" s="3" t="s">
        <v>84</v>
      </c>
      <c r="C80" s="3" t="s">
        <v>93</v>
      </c>
      <c r="D80" s="3">
        <f>SUMIF('[1]OS PE서열1공장'!$A$4:$A$2000,$C80,'[1]OS PE서열1공장'!$B$4:$B$2000)</f>
        <v>0</v>
      </c>
      <c r="E80" s="3">
        <f>SUMIF('[1]OS PE서열1공장'!$A$4:$A$2000,$C80,'[1]OS PE서열1공장'!$F$4:$F$2000)</f>
        <v>0</v>
      </c>
      <c r="F80" s="3">
        <f>SUMIF('[1]OS PE서열1공장'!$A$4:$A$2000,$C80,'[1]OS PE서열1공장'!$G$4:$G$2000)</f>
        <v>0</v>
      </c>
      <c r="G80" s="3">
        <f>SUMIF('[1]OS PE서열1공장'!$A$4:$A$2000,$C80,'[1]OS PE서열1공장'!$H$4:$H$2000)</f>
        <v>0</v>
      </c>
      <c r="H80" s="3">
        <f>SUMIF('[1]OS PE서열1공장'!$A$4:$A$2000,$C80,'[1]OS PE서열1공장'!$I$4:$I$2000)</f>
        <v>0</v>
      </c>
      <c r="I80" s="3">
        <f>SUMIF('[1]OS PE서열1공장'!$A$4:$A$2000,$C80,'[1]OS PE서열1공장'!$J$4:$J$2000)</f>
        <v>0</v>
      </c>
      <c r="J80" s="3">
        <f>SUMIF('[1]OS PE서열1공장'!$A$4:$A$2000,$C80,'[1]OS PE서열1공장'!$K$4:$K$2000)</f>
        <v>0</v>
      </c>
      <c r="K80" s="3">
        <f>SUMIF('[1]OS PE서열1공장'!$A$4:$A$2000,$C80,'[1]OS PE서열1공장'!$L$4:$L$2000)</f>
        <v>0</v>
      </c>
      <c r="L80" s="3">
        <f>SUMIF('[1]OS PE서열1공장'!$A$4:$A$2000,$C80,'[1]OS PE서열1공장'!$M$4:$M$2000)</f>
        <v>0</v>
      </c>
      <c r="M80" s="3">
        <f>SUMIF('[1]OS PE서열1공장'!$A$4:$A$2000,$C80,'[1]OS PE서열1공장'!$N$4:$N$2000)</f>
        <v>0</v>
      </c>
      <c r="N80" s="3">
        <f>SUMIF('[1]OS PE서열1공장'!$A$4:$A$2000,$C80,'[1]OS PE서열1공장'!$O$4:$O$2000)</f>
        <v>0</v>
      </c>
      <c r="O80" s="3">
        <f>SUMIF('[1]OS PE서열1공장'!$A$4:$A$2000,$C80,'[1]OS PE서열1공장'!$P$4:$P$2000)</f>
        <v>0</v>
      </c>
      <c r="P80" s="3">
        <f>SUMIF('[1]OS PE서열1공장'!$A$4:$A$2000,$C80,'[1]OS PE서열1공장'!$Q$4:$Q$2000)</f>
        <v>0</v>
      </c>
      <c r="Q80" s="3">
        <f>SUMIF('[1]OS PE서열1공장'!$A$4:$A$2000,$C80,'[1]OS PE서열1공장'!$R$4:$R$2000)</f>
        <v>0</v>
      </c>
      <c r="R80" s="3">
        <f t="shared" si="58"/>
        <v>0</v>
      </c>
      <c r="T80" s="3" t="s">
        <v>74</v>
      </c>
      <c r="U80" s="3" t="s">
        <v>74</v>
      </c>
    </row>
    <row r="81" spans="1:21">
      <c r="A81" s="3" t="s">
        <v>83</v>
      </c>
      <c r="B81" s="3" t="s">
        <v>84</v>
      </c>
      <c r="C81" s="3" t="s">
        <v>94</v>
      </c>
      <c r="D81" s="3">
        <f>SUMIF('[1]OS PE서열1공장'!$A$4:$A$2000,$C81,'[1]OS PE서열1공장'!$B$4:$B$2000)</f>
        <v>0</v>
      </c>
      <c r="E81" s="3">
        <f>SUMIF('[1]OS PE서열1공장'!$A$4:$A$2000,$C81,'[1]OS PE서열1공장'!$F$4:$F$2000)</f>
        <v>0</v>
      </c>
      <c r="F81" s="3">
        <f>SUMIF('[1]OS PE서열1공장'!$A$4:$A$2000,$C81,'[1]OS PE서열1공장'!$G$4:$G$2000)</f>
        <v>0</v>
      </c>
      <c r="G81" s="3">
        <f>SUMIF('[1]OS PE서열1공장'!$A$4:$A$2000,$C81,'[1]OS PE서열1공장'!$H$4:$H$2000)</f>
        <v>0</v>
      </c>
      <c r="H81" s="3">
        <f>SUMIF('[1]OS PE서열1공장'!$A$4:$A$2000,$C81,'[1]OS PE서열1공장'!$I$4:$I$2000)</f>
        <v>0</v>
      </c>
      <c r="I81" s="3">
        <f>SUMIF('[1]OS PE서열1공장'!$A$4:$A$2000,$C81,'[1]OS PE서열1공장'!$J$4:$J$2000)</f>
        <v>0</v>
      </c>
      <c r="J81" s="3">
        <f>SUMIF('[1]OS PE서열1공장'!$A$4:$A$2000,$C81,'[1]OS PE서열1공장'!$K$4:$K$2000)</f>
        <v>0</v>
      </c>
      <c r="K81" s="3">
        <f>SUMIF('[1]OS PE서열1공장'!$A$4:$A$2000,$C81,'[1]OS PE서열1공장'!$L$4:$L$2000)</f>
        <v>0</v>
      </c>
      <c r="L81" s="3">
        <f>SUMIF('[1]OS PE서열1공장'!$A$4:$A$2000,$C81,'[1]OS PE서열1공장'!$M$4:$M$2000)</f>
        <v>0</v>
      </c>
      <c r="M81" s="3">
        <f>SUMIF('[1]OS PE서열1공장'!$A$4:$A$2000,$C81,'[1]OS PE서열1공장'!$N$4:$N$2000)</f>
        <v>0</v>
      </c>
      <c r="N81" s="3">
        <f>SUMIF('[1]OS PE서열1공장'!$A$4:$A$2000,$C81,'[1]OS PE서열1공장'!$O$4:$O$2000)</f>
        <v>0</v>
      </c>
      <c r="O81" s="3">
        <f>SUMIF('[1]OS PE서열1공장'!$A$4:$A$2000,$C81,'[1]OS PE서열1공장'!$P$4:$P$2000)</f>
        <v>0</v>
      </c>
      <c r="P81" s="3">
        <f>SUMIF('[1]OS PE서열1공장'!$A$4:$A$2000,$C81,'[1]OS PE서열1공장'!$Q$4:$Q$2000)</f>
        <v>0</v>
      </c>
      <c r="Q81" s="3">
        <f>SUMIF('[1]OS PE서열1공장'!$A$4:$A$2000,$C81,'[1]OS PE서열1공장'!$R$4:$R$2000)</f>
        <v>0</v>
      </c>
      <c r="R81" s="3">
        <f t="shared" si="58"/>
        <v>0</v>
      </c>
      <c r="T81" s="3" t="s">
        <v>74</v>
      </c>
      <c r="U81" s="3" t="s">
        <v>74</v>
      </c>
    </row>
    <row r="82" spans="1:21">
      <c r="A82" s="3" t="s">
        <v>83</v>
      </c>
      <c r="B82" s="3" t="s">
        <v>84</v>
      </c>
      <c r="C82" s="3" t="s">
        <v>95</v>
      </c>
      <c r="D82" s="3">
        <f>SUMIF('[1]OS PE서열1공장'!$A$4:$A$2000,$C82,'[1]OS PE서열1공장'!$B$4:$B$2000)</f>
        <v>0</v>
      </c>
      <c r="E82" s="3">
        <f>SUMIF('[1]OS PE서열1공장'!$A$4:$A$2000,$C82,'[1]OS PE서열1공장'!$F$4:$F$2000)</f>
        <v>0</v>
      </c>
      <c r="F82" s="3">
        <f>SUMIF('[1]OS PE서열1공장'!$A$4:$A$2000,$C82,'[1]OS PE서열1공장'!$G$4:$G$2000)</f>
        <v>0</v>
      </c>
      <c r="G82" s="3">
        <f>SUMIF('[1]OS PE서열1공장'!$A$4:$A$2000,$C82,'[1]OS PE서열1공장'!$H$4:$H$2000)</f>
        <v>0</v>
      </c>
      <c r="H82" s="3">
        <f>SUMIF('[1]OS PE서열1공장'!$A$4:$A$2000,$C82,'[1]OS PE서열1공장'!$I$4:$I$2000)</f>
        <v>0</v>
      </c>
      <c r="I82" s="3">
        <f>SUMIF('[1]OS PE서열1공장'!$A$4:$A$2000,$C82,'[1]OS PE서열1공장'!$J$4:$J$2000)</f>
        <v>0</v>
      </c>
      <c r="J82" s="3">
        <f>SUMIF('[1]OS PE서열1공장'!$A$4:$A$2000,$C82,'[1]OS PE서열1공장'!$K$4:$K$2000)</f>
        <v>0</v>
      </c>
      <c r="K82" s="3">
        <f>SUMIF('[1]OS PE서열1공장'!$A$4:$A$2000,$C82,'[1]OS PE서열1공장'!$L$4:$L$2000)</f>
        <v>0</v>
      </c>
      <c r="L82" s="3">
        <f>SUMIF('[1]OS PE서열1공장'!$A$4:$A$2000,$C82,'[1]OS PE서열1공장'!$M$4:$M$2000)</f>
        <v>0</v>
      </c>
      <c r="M82" s="3">
        <f>SUMIF('[1]OS PE서열1공장'!$A$4:$A$2000,$C82,'[1]OS PE서열1공장'!$N$4:$N$2000)</f>
        <v>0</v>
      </c>
      <c r="N82" s="3">
        <f>SUMIF('[1]OS PE서열1공장'!$A$4:$A$2000,$C82,'[1]OS PE서열1공장'!$O$4:$O$2000)</f>
        <v>0</v>
      </c>
      <c r="O82" s="3">
        <f>SUMIF('[1]OS PE서열1공장'!$A$4:$A$2000,$C82,'[1]OS PE서열1공장'!$P$4:$P$2000)</f>
        <v>0</v>
      </c>
      <c r="P82" s="3">
        <f>SUMIF('[1]OS PE서열1공장'!$A$4:$A$2000,$C82,'[1]OS PE서열1공장'!$Q$4:$Q$2000)</f>
        <v>0</v>
      </c>
      <c r="Q82" s="3">
        <f>SUMIF('[1]OS PE서열1공장'!$A$4:$A$2000,$C82,'[1]OS PE서열1공장'!$R$4:$R$2000)</f>
        <v>0</v>
      </c>
      <c r="R82" s="3">
        <f t="shared" si="58"/>
        <v>0</v>
      </c>
      <c r="T82" s="3" t="s">
        <v>74</v>
      </c>
      <c r="U82" s="3" t="s">
        <v>74</v>
      </c>
    </row>
    <row r="83" spans="1:21">
      <c r="A83" s="3" t="s">
        <v>83</v>
      </c>
      <c r="B83" s="3" t="s">
        <v>84</v>
      </c>
      <c r="C83" s="3" t="s">
        <v>96</v>
      </c>
      <c r="D83" s="3">
        <f>SUMIF('[1]OS PE서열1공장'!$A$4:$A$2000,$C83,'[1]OS PE서열1공장'!$B$4:$B$2000)</f>
        <v>0</v>
      </c>
      <c r="E83" s="3">
        <f>SUMIF('[1]OS PE서열1공장'!$A$4:$A$2000,$C83,'[1]OS PE서열1공장'!$F$4:$F$2000)</f>
        <v>0</v>
      </c>
      <c r="F83" s="3">
        <f>SUMIF('[1]OS PE서열1공장'!$A$4:$A$2000,$C83,'[1]OS PE서열1공장'!$G$4:$G$2000)</f>
        <v>0</v>
      </c>
      <c r="G83" s="3">
        <f>SUMIF('[1]OS PE서열1공장'!$A$4:$A$2000,$C83,'[1]OS PE서열1공장'!$H$4:$H$2000)</f>
        <v>0</v>
      </c>
      <c r="H83" s="3">
        <f>SUMIF('[1]OS PE서열1공장'!$A$4:$A$2000,$C83,'[1]OS PE서열1공장'!$I$4:$I$2000)</f>
        <v>0</v>
      </c>
      <c r="I83" s="3">
        <f>SUMIF('[1]OS PE서열1공장'!$A$4:$A$2000,$C83,'[1]OS PE서열1공장'!$J$4:$J$2000)</f>
        <v>0</v>
      </c>
      <c r="J83" s="3">
        <f>SUMIF('[1]OS PE서열1공장'!$A$4:$A$2000,$C83,'[1]OS PE서열1공장'!$K$4:$K$2000)</f>
        <v>0</v>
      </c>
      <c r="K83" s="3">
        <f>SUMIF('[1]OS PE서열1공장'!$A$4:$A$2000,$C83,'[1]OS PE서열1공장'!$L$4:$L$2000)</f>
        <v>0</v>
      </c>
      <c r="L83" s="3">
        <f>SUMIF('[1]OS PE서열1공장'!$A$4:$A$2000,$C83,'[1]OS PE서열1공장'!$M$4:$M$2000)</f>
        <v>0</v>
      </c>
      <c r="M83" s="3">
        <f>SUMIF('[1]OS PE서열1공장'!$A$4:$A$2000,$C83,'[1]OS PE서열1공장'!$N$4:$N$2000)</f>
        <v>0</v>
      </c>
      <c r="N83" s="3">
        <f>SUMIF('[1]OS PE서열1공장'!$A$4:$A$2000,$C83,'[1]OS PE서열1공장'!$O$4:$O$2000)</f>
        <v>0</v>
      </c>
      <c r="O83" s="3">
        <f>SUMIF('[1]OS PE서열1공장'!$A$4:$A$2000,$C83,'[1]OS PE서열1공장'!$P$4:$P$2000)</f>
        <v>0</v>
      </c>
      <c r="P83" s="3">
        <f>SUMIF('[1]OS PE서열1공장'!$A$4:$A$2000,$C83,'[1]OS PE서열1공장'!$Q$4:$Q$2000)</f>
        <v>0</v>
      </c>
      <c r="Q83" s="3">
        <f>SUMIF('[1]OS PE서열1공장'!$A$4:$A$2000,$C83,'[1]OS PE서열1공장'!$R$4:$R$2000)</f>
        <v>0</v>
      </c>
      <c r="R83" s="3">
        <f t="shared" si="58"/>
        <v>0</v>
      </c>
      <c r="T83" s="3" t="s">
        <v>74</v>
      </c>
      <c r="U83" s="3" t="s">
        <v>74</v>
      </c>
    </row>
    <row r="84" spans="1:21">
      <c r="A84" s="3" t="s">
        <v>83</v>
      </c>
      <c r="B84" s="3" t="s">
        <v>84</v>
      </c>
      <c r="C84" s="3" t="s">
        <v>97</v>
      </c>
      <c r="D84" s="3">
        <f>SUMIF('[1]OS PE서열1공장'!$A$4:$A$2000,$C84,'[1]OS PE서열1공장'!$B$4:$B$2000)</f>
        <v>0</v>
      </c>
      <c r="E84" s="3">
        <f>SUMIF('[1]OS PE서열1공장'!$A$4:$A$2000,$C84,'[1]OS PE서열1공장'!$F$4:$F$2000)</f>
        <v>0</v>
      </c>
      <c r="F84" s="3">
        <f>SUMIF('[1]OS PE서열1공장'!$A$4:$A$2000,$C84,'[1]OS PE서열1공장'!$G$4:$G$2000)</f>
        <v>0</v>
      </c>
      <c r="G84" s="3">
        <f>SUMIF('[1]OS PE서열1공장'!$A$4:$A$2000,$C84,'[1]OS PE서열1공장'!$H$4:$H$2000)</f>
        <v>0</v>
      </c>
      <c r="H84" s="3">
        <f>SUMIF('[1]OS PE서열1공장'!$A$4:$A$2000,$C84,'[1]OS PE서열1공장'!$I$4:$I$2000)</f>
        <v>0</v>
      </c>
      <c r="I84" s="3">
        <f>SUMIF('[1]OS PE서열1공장'!$A$4:$A$2000,$C84,'[1]OS PE서열1공장'!$J$4:$J$2000)</f>
        <v>0</v>
      </c>
      <c r="J84" s="3">
        <f>SUMIF('[1]OS PE서열1공장'!$A$4:$A$2000,$C84,'[1]OS PE서열1공장'!$K$4:$K$2000)</f>
        <v>0</v>
      </c>
      <c r="K84" s="3">
        <f>SUMIF('[1]OS PE서열1공장'!$A$4:$A$2000,$C84,'[1]OS PE서열1공장'!$L$4:$L$2000)</f>
        <v>0</v>
      </c>
      <c r="L84" s="3">
        <f>SUMIF('[1]OS PE서열1공장'!$A$4:$A$2000,$C84,'[1]OS PE서열1공장'!$M$4:$M$2000)</f>
        <v>0</v>
      </c>
      <c r="M84" s="3">
        <f>SUMIF('[1]OS PE서열1공장'!$A$4:$A$2000,$C84,'[1]OS PE서열1공장'!$N$4:$N$2000)</f>
        <v>0</v>
      </c>
      <c r="N84" s="3">
        <f>SUMIF('[1]OS PE서열1공장'!$A$4:$A$2000,$C84,'[1]OS PE서열1공장'!$O$4:$O$2000)</f>
        <v>0</v>
      </c>
      <c r="O84" s="3">
        <f>SUMIF('[1]OS PE서열1공장'!$A$4:$A$2000,$C84,'[1]OS PE서열1공장'!$P$4:$P$2000)</f>
        <v>0</v>
      </c>
      <c r="P84" s="3">
        <f>SUMIF('[1]OS PE서열1공장'!$A$4:$A$2000,$C84,'[1]OS PE서열1공장'!$Q$4:$Q$2000)</f>
        <v>0</v>
      </c>
      <c r="Q84" s="3">
        <f>SUMIF('[1]OS PE서열1공장'!$A$4:$A$2000,$C84,'[1]OS PE서열1공장'!$R$4:$R$2000)</f>
        <v>0</v>
      </c>
      <c r="R84" s="3">
        <f t="shared" si="58"/>
        <v>0</v>
      </c>
      <c r="T84" s="3" t="s">
        <v>74</v>
      </c>
      <c r="U84" s="3" t="s">
        <v>74</v>
      </c>
    </row>
    <row r="85" spans="1:21">
      <c r="A85" s="3" t="s">
        <v>83</v>
      </c>
      <c r="B85" s="3" t="s">
        <v>84</v>
      </c>
      <c r="C85" s="3" t="s">
        <v>98</v>
      </c>
      <c r="D85" s="3">
        <f>SUMIF('[1]OS PE서열1공장'!$A$4:$A$2000,$C85,'[1]OS PE서열1공장'!$B$4:$B$2000)</f>
        <v>0</v>
      </c>
      <c r="E85" s="3">
        <f>SUMIF('[1]OS PE서열1공장'!$A$4:$A$2000,$C85,'[1]OS PE서열1공장'!$F$4:$F$2000)</f>
        <v>0</v>
      </c>
      <c r="F85" s="3">
        <f>SUMIF('[1]OS PE서열1공장'!$A$4:$A$2000,$C85,'[1]OS PE서열1공장'!$G$4:$G$2000)</f>
        <v>0</v>
      </c>
      <c r="G85" s="3">
        <f>SUMIF('[1]OS PE서열1공장'!$A$4:$A$2000,$C85,'[1]OS PE서열1공장'!$H$4:$H$2000)</f>
        <v>0</v>
      </c>
      <c r="H85" s="3">
        <f>SUMIF('[1]OS PE서열1공장'!$A$4:$A$2000,$C85,'[1]OS PE서열1공장'!$I$4:$I$2000)</f>
        <v>0</v>
      </c>
      <c r="I85" s="3">
        <f>SUMIF('[1]OS PE서열1공장'!$A$4:$A$2000,$C85,'[1]OS PE서열1공장'!$J$4:$J$2000)</f>
        <v>0</v>
      </c>
      <c r="J85" s="3">
        <f>SUMIF('[1]OS PE서열1공장'!$A$4:$A$2000,$C85,'[1]OS PE서열1공장'!$K$4:$K$2000)</f>
        <v>0</v>
      </c>
      <c r="K85" s="3">
        <f>SUMIF('[1]OS PE서열1공장'!$A$4:$A$2000,$C85,'[1]OS PE서열1공장'!$L$4:$L$2000)</f>
        <v>0</v>
      </c>
      <c r="L85" s="3">
        <f>SUMIF('[1]OS PE서열1공장'!$A$4:$A$2000,$C85,'[1]OS PE서열1공장'!$M$4:$M$2000)</f>
        <v>0</v>
      </c>
      <c r="M85" s="3">
        <f>SUMIF('[1]OS PE서열1공장'!$A$4:$A$2000,$C85,'[1]OS PE서열1공장'!$N$4:$N$2000)</f>
        <v>0</v>
      </c>
      <c r="N85" s="3">
        <f>SUMIF('[1]OS PE서열1공장'!$A$4:$A$2000,$C85,'[1]OS PE서열1공장'!$O$4:$O$2000)</f>
        <v>0</v>
      </c>
      <c r="O85" s="3">
        <f>SUMIF('[1]OS PE서열1공장'!$A$4:$A$2000,$C85,'[1]OS PE서열1공장'!$P$4:$P$2000)</f>
        <v>0</v>
      </c>
      <c r="P85" s="3">
        <f>SUMIF('[1]OS PE서열1공장'!$A$4:$A$2000,$C85,'[1]OS PE서열1공장'!$Q$4:$Q$2000)</f>
        <v>0</v>
      </c>
      <c r="Q85" s="3">
        <f>SUMIF('[1]OS PE서열1공장'!$A$4:$A$2000,$C85,'[1]OS PE서열1공장'!$R$4:$R$2000)</f>
        <v>0</v>
      </c>
      <c r="R85" s="3">
        <f t="shared" si="58"/>
        <v>0</v>
      </c>
      <c r="T85" s="3" t="s">
        <v>74</v>
      </c>
      <c r="U85" s="3" t="s">
        <v>74</v>
      </c>
    </row>
    <row r="86" spans="1:21">
      <c r="A86" s="3" t="s">
        <v>83</v>
      </c>
      <c r="B86" s="3" t="s">
        <v>84</v>
      </c>
      <c r="C86" s="3" t="s">
        <v>99</v>
      </c>
      <c r="D86" s="3">
        <f>SUMIF('[1]OS PE서열1공장'!$A$4:$A$2000,$C86,'[1]OS PE서열1공장'!$B$4:$B$2000)</f>
        <v>0</v>
      </c>
      <c r="E86" s="3">
        <f>SUMIF('[1]OS PE서열1공장'!$A$4:$A$2000,$C86,'[1]OS PE서열1공장'!$F$4:$F$2000)</f>
        <v>0</v>
      </c>
      <c r="F86" s="3">
        <f>SUMIF('[1]OS PE서열1공장'!$A$4:$A$2000,$C86,'[1]OS PE서열1공장'!$G$4:$G$2000)</f>
        <v>0</v>
      </c>
      <c r="G86" s="3">
        <f>SUMIF('[1]OS PE서열1공장'!$A$4:$A$2000,$C86,'[1]OS PE서열1공장'!$H$4:$H$2000)</f>
        <v>0</v>
      </c>
      <c r="H86" s="3">
        <f>SUMIF('[1]OS PE서열1공장'!$A$4:$A$2000,$C86,'[1]OS PE서열1공장'!$I$4:$I$2000)</f>
        <v>0</v>
      </c>
      <c r="I86" s="3">
        <f>SUMIF('[1]OS PE서열1공장'!$A$4:$A$2000,$C86,'[1]OS PE서열1공장'!$J$4:$J$2000)</f>
        <v>0</v>
      </c>
      <c r="J86" s="3">
        <f>SUMIF('[1]OS PE서열1공장'!$A$4:$A$2000,$C86,'[1]OS PE서열1공장'!$K$4:$K$2000)</f>
        <v>0</v>
      </c>
      <c r="K86" s="3">
        <f>SUMIF('[1]OS PE서열1공장'!$A$4:$A$2000,$C86,'[1]OS PE서열1공장'!$L$4:$L$2000)</f>
        <v>0</v>
      </c>
      <c r="L86" s="3">
        <f>SUMIF('[1]OS PE서열1공장'!$A$4:$A$2000,$C86,'[1]OS PE서열1공장'!$M$4:$M$2000)</f>
        <v>0</v>
      </c>
      <c r="M86" s="3">
        <f>SUMIF('[1]OS PE서열1공장'!$A$4:$A$2000,$C86,'[1]OS PE서열1공장'!$N$4:$N$2000)</f>
        <v>0</v>
      </c>
      <c r="N86" s="3">
        <f>SUMIF('[1]OS PE서열1공장'!$A$4:$A$2000,$C86,'[1]OS PE서열1공장'!$O$4:$O$2000)</f>
        <v>0</v>
      </c>
      <c r="O86" s="3">
        <f>SUMIF('[1]OS PE서열1공장'!$A$4:$A$2000,$C86,'[1]OS PE서열1공장'!$P$4:$P$2000)</f>
        <v>0</v>
      </c>
      <c r="P86" s="3">
        <f>SUMIF('[1]OS PE서열1공장'!$A$4:$A$2000,$C86,'[1]OS PE서열1공장'!$Q$4:$Q$2000)</f>
        <v>0</v>
      </c>
      <c r="Q86" s="3">
        <f>SUMIF('[1]OS PE서열1공장'!$A$4:$A$2000,$C86,'[1]OS PE서열1공장'!$R$4:$R$2000)</f>
        <v>0</v>
      </c>
      <c r="R86" s="3">
        <f t="shared" si="58"/>
        <v>0</v>
      </c>
      <c r="T86" s="3" t="s">
        <v>74</v>
      </c>
      <c r="U86" s="3" t="s">
        <v>74</v>
      </c>
    </row>
    <row r="87" spans="1:21">
      <c r="A87" s="3" t="s">
        <v>83</v>
      </c>
      <c r="B87" s="3" t="s">
        <v>84</v>
      </c>
      <c r="C87" s="3" t="s">
        <v>100</v>
      </c>
      <c r="D87" s="3">
        <f>SUMIF('[1]OS PE서열1공장'!$A$4:$A$2000,$C87,'[1]OS PE서열1공장'!$B$4:$B$2000)</f>
        <v>0</v>
      </c>
      <c r="E87" s="3">
        <f>SUMIF('[1]OS PE서열1공장'!$A$4:$A$2000,$C87,'[1]OS PE서열1공장'!$F$4:$F$2000)</f>
        <v>0</v>
      </c>
      <c r="F87" s="3">
        <f>SUMIF('[1]OS PE서열1공장'!$A$4:$A$2000,$C87,'[1]OS PE서열1공장'!$G$4:$G$2000)</f>
        <v>0</v>
      </c>
      <c r="G87" s="3">
        <f>SUMIF('[1]OS PE서열1공장'!$A$4:$A$2000,$C87,'[1]OS PE서열1공장'!$H$4:$H$2000)</f>
        <v>0</v>
      </c>
      <c r="H87" s="3">
        <f>SUMIF('[1]OS PE서열1공장'!$A$4:$A$2000,$C87,'[1]OS PE서열1공장'!$I$4:$I$2000)</f>
        <v>0</v>
      </c>
      <c r="I87" s="3">
        <f>SUMIF('[1]OS PE서열1공장'!$A$4:$A$2000,$C87,'[1]OS PE서열1공장'!$J$4:$J$2000)</f>
        <v>0</v>
      </c>
      <c r="J87" s="3">
        <f>SUMIF('[1]OS PE서열1공장'!$A$4:$A$2000,$C87,'[1]OS PE서열1공장'!$K$4:$K$2000)</f>
        <v>0</v>
      </c>
      <c r="K87" s="3">
        <f>SUMIF('[1]OS PE서열1공장'!$A$4:$A$2000,$C87,'[1]OS PE서열1공장'!$L$4:$L$2000)</f>
        <v>0</v>
      </c>
      <c r="L87" s="3">
        <f>SUMIF('[1]OS PE서열1공장'!$A$4:$A$2000,$C87,'[1]OS PE서열1공장'!$M$4:$M$2000)</f>
        <v>0</v>
      </c>
      <c r="M87" s="3">
        <f>SUMIF('[1]OS PE서열1공장'!$A$4:$A$2000,$C87,'[1]OS PE서열1공장'!$N$4:$N$2000)</f>
        <v>0</v>
      </c>
      <c r="N87" s="3">
        <f>SUMIF('[1]OS PE서열1공장'!$A$4:$A$2000,$C87,'[1]OS PE서열1공장'!$O$4:$O$2000)</f>
        <v>0</v>
      </c>
      <c r="O87" s="3">
        <f>SUMIF('[1]OS PE서열1공장'!$A$4:$A$2000,$C87,'[1]OS PE서열1공장'!$P$4:$P$2000)</f>
        <v>0</v>
      </c>
      <c r="P87" s="3">
        <f>SUMIF('[1]OS PE서열1공장'!$A$4:$A$2000,$C87,'[1]OS PE서열1공장'!$Q$4:$Q$2000)</f>
        <v>0</v>
      </c>
      <c r="Q87" s="3">
        <f>SUMIF('[1]OS PE서열1공장'!$A$4:$A$2000,$C87,'[1]OS PE서열1공장'!$R$4:$R$2000)</f>
        <v>0</v>
      </c>
      <c r="R87" s="3">
        <f t="shared" si="58"/>
        <v>0</v>
      </c>
      <c r="T87" s="3" t="s">
        <v>74</v>
      </c>
      <c r="U87" s="3" t="s">
        <v>74</v>
      </c>
    </row>
    <row r="88" spans="1:21">
      <c r="A88" s="3" t="s">
        <v>83</v>
      </c>
      <c r="B88" s="3" t="s">
        <v>84</v>
      </c>
      <c r="C88" s="3" t="s">
        <v>101</v>
      </c>
      <c r="D88" s="3">
        <f>SUMIF('[1]OS PE서열1공장'!$A$4:$A$2000,$C88,'[1]OS PE서열1공장'!$B$4:$B$2000)</f>
        <v>0</v>
      </c>
      <c r="E88" s="3">
        <f>SUMIF('[1]OS PE서열1공장'!$A$4:$A$2000,$C88,'[1]OS PE서열1공장'!$F$4:$F$2000)</f>
        <v>0</v>
      </c>
      <c r="F88" s="3">
        <f>SUMIF('[1]OS PE서열1공장'!$A$4:$A$2000,$C88,'[1]OS PE서열1공장'!$G$4:$G$2000)</f>
        <v>0</v>
      </c>
      <c r="G88" s="3">
        <f>SUMIF('[1]OS PE서열1공장'!$A$4:$A$2000,$C88,'[1]OS PE서열1공장'!$H$4:$H$2000)</f>
        <v>0</v>
      </c>
      <c r="H88" s="3">
        <f>SUMIF('[1]OS PE서열1공장'!$A$4:$A$2000,$C88,'[1]OS PE서열1공장'!$I$4:$I$2000)</f>
        <v>0</v>
      </c>
      <c r="I88" s="3">
        <f>SUMIF('[1]OS PE서열1공장'!$A$4:$A$2000,$C88,'[1]OS PE서열1공장'!$J$4:$J$2000)</f>
        <v>0</v>
      </c>
      <c r="J88" s="3">
        <f>SUMIF('[1]OS PE서열1공장'!$A$4:$A$2000,$C88,'[1]OS PE서열1공장'!$K$4:$K$2000)</f>
        <v>0</v>
      </c>
      <c r="K88" s="3">
        <f>SUMIF('[1]OS PE서열1공장'!$A$4:$A$2000,$C88,'[1]OS PE서열1공장'!$L$4:$L$2000)</f>
        <v>0</v>
      </c>
      <c r="L88" s="3">
        <f>SUMIF('[1]OS PE서열1공장'!$A$4:$A$2000,$C88,'[1]OS PE서열1공장'!$M$4:$M$2000)</f>
        <v>0</v>
      </c>
      <c r="M88" s="3">
        <f>SUMIF('[1]OS PE서열1공장'!$A$4:$A$2000,$C88,'[1]OS PE서열1공장'!$N$4:$N$2000)</f>
        <v>0</v>
      </c>
      <c r="N88" s="3">
        <f>SUMIF('[1]OS PE서열1공장'!$A$4:$A$2000,$C88,'[1]OS PE서열1공장'!$O$4:$O$2000)</f>
        <v>0</v>
      </c>
      <c r="O88" s="3">
        <f>SUMIF('[1]OS PE서열1공장'!$A$4:$A$2000,$C88,'[1]OS PE서열1공장'!$P$4:$P$2000)</f>
        <v>0</v>
      </c>
      <c r="P88" s="3">
        <f>SUMIF('[1]OS PE서열1공장'!$A$4:$A$2000,$C88,'[1]OS PE서열1공장'!$Q$4:$Q$2000)</f>
        <v>0</v>
      </c>
      <c r="Q88" s="3">
        <f>SUMIF('[1]OS PE서열1공장'!$A$4:$A$2000,$C88,'[1]OS PE서열1공장'!$R$4:$R$2000)</f>
        <v>0</v>
      </c>
      <c r="R88" s="3">
        <f t="shared" si="58"/>
        <v>0</v>
      </c>
      <c r="T88" s="3" t="s">
        <v>74</v>
      </c>
      <c r="U88" s="3" t="s">
        <v>74</v>
      </c>
    </row>
    <row r="89" spans="1:21">
      <c r="A89" s="3" t="s">
        <v>83</v>
      </c>
      <c r="B89" s="3" t="s">
        <v>84</v>
      </c>
      <c r="C89" s="3" t="s">
        <v>102</v>
      </c>
      <c r="D89" s="3">
        <f>SUMIF('[1]OS PE서열1공장'!$A$4:$A$2000,$C89,'[1]OS PE서열1공장'!$B$4:$B$2000)</f>
        <v>0</v>
      </c>
      <c r="E89" s="3">
        <f>SUMIF('[1]OS PE서열1공장'!$A$4:$A$2000,$C89,'[1]OS PE서열1공장'!$F$4:$F$2000)</f>
        <v>0</v>
      </c>
      <c r="F89" s="3">
        <f>SUMIF('[1]OS PE서열1공장'!$A$4:$A$2000,$C89,'[1]OS PE서열1공장'!$G$4:$G$2000)</f>
        <v>0</v>
      </c>
      <c r="G89" s="3">
        <f>SUMIF('[1]OS PE서열1공장'!$A$4:$A$2000,$C89,'[1]OS PE서열1공장'!$H$4:$H$2000)</f>
        <v>0</v>
      </c>
      <c r="H89" s="3">
        <f>SUMIF('[1]OS PE서열1공장'!$A$4:$A$2000,$C89,'[1]OS PE서열1공장'!$I$4:$I$2000)</f>
        <v>0</v>
      </c>
      <c r="I89" s="3">
        <f>SUMIF('[1]OS PE서열1공장'!$A$4:$A$2000,$C89,'[1]OS PE서열1공장'!$J$4:$J$2000)</f>
        <v>0</v>
      </c>
      <c r="J89" s="3">
        <f>SUMIF('[1]OS PE서열1공장'!$A$4:$A$2000,$C89,'[1]OS PE서열1공장'!$K$4:$K$2000)</f>
        <v>0</v>
      </c>
      <c r="K89" s="3">
        <f>SUMIF('[1]OS PE서열1공장'!$A$4:$A$2000,$C89,'[1]OS PE서열1공장'!$L$4:$L$2000)</f>
        <v>0</v>
      </c>
      <c r="L89" s="3">
        <f>SUMIF('[1]OS PE서열1공장'!$A$4:$A$2000,$C89,'[1]OS PE서열1공장'!$M$4:$M$2000)</f>
        <v>0</v>
      </c>
      <c r="M89" s="3">
        <f>SUMIF('[1]OS PE서열1공장'!$A$4:$A$2000,$C89,'[1]OS PE서열1공장'!$N$4:$N$2000)</f>
        <v>0</v>
      </c>
      <c r="N89" s="3">
        <f>SUMIF('[1]OS PE서열1공장'!$A$4:$A$2000,$C89,'[1]OS PE서열1공장'!$O$4:$O$2000)</f>
        <v>0</v>
      </c>
      <c r="O89" s="3">
        <f>SUMIF('[1]OS PE서열1공장'!$A$4:$A$2000,$C89,'[1]OS PE서열1공장'!$P$4:$P$2000)</f>
        <v>0</v>
      </c>
      <c r="P89" s="3">
        <f>SUMIF('[1]OS PE서열1공장'!$A$4:$A$2000,$C89,'[1]OS PE서열1공장'!$Q$4:$Q$2000)</f>
        <v>0</v>
      </c>
      <c r="Q89" s="3">
        <f>SUMIF('[1]OS PE서열1공장'!$A$4:$A$2000,$C89,'[1]OS PE서열1공장'!$R$4:$R$2000)</f>
        <v>0</v>
      </c>
      <c r="R89" s="3">
        <f t="shared" si="58"/>
        <v>0</v>
      </c>
      <c r="T89" s="3" t="s">
        <v>74</v>
      </c>
      <c r="U89" s="3" t="s">
        <v>74</v>
      </c>
    </row>
    <row r="90" spans="1:21">
      <c r="A90" s="3" t="s">
        <v>83</v>
      </c>
      <c r="B90" s="3" t="s">
        <v>84</v>
      </c>
      <c r="C90" s="3" t="s">
        <v>103</v>
      </c>
      <c r="D90" s="3">
        <f>SUMIF('[1]OS PE서열1공장'!$A$4:$A$2000,$C90,'[1]OS PE서열1공장'!$B$4:$B$2000)</f>
        <v>0</v>
      </c>
      <c r="E90" s="3">
        <f>SUMIF('[1]OS PE서열1공장'!$A$4:$A$2000,$C90,'[1]OS PE서열1공장'!$F$4:$F$2000)</f>
        <v>0</v>
      </c>
      <c r="F90" s="3">
        <f>SUMIF('[1]OS PE서열1공장'!$A$4:$A$2000,$C90,'[1]OS PE서열1공장'!$G$4:$G$2000)</f>
        <v>0</v>
      </c>
      <c r="G90" s="3">
        <f>SUMIF('[1]OS PE서열1공장'!$A$4:$A$2000,$C90,'[1]OS PE서열1공장'!$H$4:$H$2000)</f>
        <v>0</v>
      </c>
      <c r="H90" s="3">
        <f>SUMIF('[1]OS PE서열1공장'!$A$4:$A$2000,$C90,'[1]OS PE서열1공장'!$I$4:$I$2000)</f>
        <v>0</v>
      </c>
      <c r="I90" s="3">
        <f>SUMIF('[1]OS PE서열1공장'!$A$4:$A$2000,$C90,'[1]OS PE서열1공장'!$J$4:$J$2000)</f>
        <v>0</v>
      </c>
      <c r="J90" s="3">
        <f>SUMIF('[1]OS PE서열1공장'!$A$4:$A$2000,$C90,'[1]OS PE서열1공장'!$K$4:$K$2000)</f>
        <v>0</v>
      </c>
      <c r="K90" s="3">
        <f>SUMIF('[1]OS PE서열1공장'!$A$4:$A$2000,$C90,'[1]OS PE서열1공장'!$L$4:$L$2000)</f>
        <v>0</v>
      </c>
      <c r="L90" s="3">
        <f>SUMIF('[1]OS PE서열1공장'!$A$4:$A$2000,$C90,'[1]OS PE서열1공장'!$M$4:$M$2000)</f>
        <v>0</v>
      </c>
      <c r="M90" s="3">
        <f>SUMIF('[1]OS PE서열1공장'!$A$4:$A$2000,$C90,'[1]OS PE서열1공장'!$N$4:$N$2000)</f>
        <v>0</v>
      </c>
      <c r="N90" s="3">
        <f>SUMIF('[1]OS PE서열1공장'!$A$4:$A$2000,$C90,'[1]OS PE서열1공장'!$O$4:$O$2000)</f>
        <v>0</v>
      </c>
      <c r="O90" s="3">
        <f>SUMIF('[1]OS PE서열1공장'!$A$4:$A$2000,$C90,'[1]OS PE서열1공장'!$P$4:$P$2000)</f>
        <v>0</v>
      </c>
      <c r="P90" s="3">
        <f>SUMIF('[1]OS PE서열1공장'!$A$4:$A$2000,$C90,'[1]OS PE서열1공장'!$Q$4:$Q$2000)</f>
        <v>0</v>
      </c>
      <c r="Q90" s="3">
        <f>SUMIF('[1]OS PE서열1공장'!$A$4:$A$2000,$C90,'[1]OS PE서열1공장'!$R$4:$R$2000)</f>
        <v>0</v>
      </c>
      <c r="R90" s="3">
        <f t="shared" si="58"/>
        <v>0</v>
      </c>
    </row>
    <row r="91" spans="1:21">
      <c r="A91" s="3" t="s">
        <v>83</v>
      </c>
      <c r="B91" s="3" t="s">
        <v>84</v>
      </c>
      <c r="C91" s="3" t="s">
        <v>104</v>
      </c>
      <c r="D91" s="3">
        <f>SUMIF('[1]OS PE서열1공장'!$A$4:$A$2000,$C91,'[1]OS PE서열1공장'!$B$4:$B$2000)</f>
        <v>17</v>
      </c>
      <c r="E91" s="3">
        <f>SUMIF('[1]OS PE서열1공장'!$A$4:$A$2000,$C91,'[1]OS PE서열1공장'!$F$4:$F$2000)</f>
        <v>0</v>
      </c>
      <c r="F91" s="3">
        <f>SUMIF('[1]OS PE서열1공장'!$A$4:$A$2000,$C91,'[1]OS PE서열1공장'!$G$4:$G$2000)</f>
        <v>0</v>
      </c>
      <c r="G91" s="3">
        <f>SUMIF('[1]OS PE서열1공장'!$A$4:$A$2000,$C91,'[1]OS PE서열1공장'!$H$4:$H$2000)</f>
        <v>0</v>
      </c>
      <c r="H91" s="3">
        <f>SUMIF('[1]OS PE서열1공장'!$A$4:$A$2000,$C91,'[1]OS PE서열1공장'!$I$4:$I$2000)</f>
        <v>0</v>
      </c>
      <c r="I91" s="3">
        <f>SUMIF('[1]OS PE서열1공장'!$A$4:$A$2000,$C91,'[1]OS PE서열1공장'!$J$4:$J$2000)</f>
        <v>0</v>
      </c>
      <c r="J91" s="3">
        <f>SUMIF('[1]OS PE서열1공장'!$A$4:$A$2000,$C91,'[1]OS PE서열1공장'!$K$4:$K$2000)</f>
        <v>0</v>
      </c>
      <c r="K91" s="3">
        <f>SUMIF('[1]OS PE서열1공장'!$A$4:$A$2000,$C91,'[1]OS PE서열1공장'!$L$4:$L$2000)</f>
        <v>0</v>
      </c>
      <c r="L91" s="3">
        <f>SUMIF('[1]OS PE서열1공장'!$A$4:$A$2000,$C91,'[1]OS PE서열1공장'!$M$4:$M$2000)</f>
        <v>0</v>
      </c>
      <c r="M91" s="3">
        <f>SUMIF('[1]OS PE서열1공장'!$A$4:$A$2000,$C91,'[1]OS PE서열1공장'!$N$4:$N$2000)</f>
        <v>0</v>
      </c>
      <c r="N91" s="3">
        <f>SUMIF('[1]OS PE서열1공장'!$A$4:$A$2000,$C91,'[1]OS PE서열1공장'!$O$4:$O$2000)</f>
        <v>0</v>
      </c>
      <c r="O91" s="3">
        <f>SUMIF('[1]OS PE서열1공장'!$A$4:$A$2000,$C91,'[1]OS PE서열1공장'!$P$4:$P$2000)</f>
        <v>0</v>
      </c>
      <c r="P91" s="3">
        <f>SUMIF('[1]OS PE서열1공장'!$A$4:$A$2000,$C91,'[1]OS PE서열1공장'!$Q$4:$Q$2000)</f>
        <v>0</v>
      </c>
      <c r="Q91" s="3">
        <f>SUMIF('[1]OS PE서열1공장'!$A$4:$A$2000,$C91,'[1]OS PE서열1공장'!$R$4:$R$2000)</f>
        <v>0</v>
      </c>
      <c r="R91" s="3">
        <f t="shared" si="58"/>
        <v>17</v>
      </c>
      <c r="T91" s="3" t="s">
        <v>74</v>
      </c>
      <c r="U91" s="3" t="s">
        <v>74</v>
      </c>
    </row>
    <row r="92" spans="1:21">
      <c r="A92" s="3" t="s">
        <v>83</v>
      </c>
      <c r="B92" s="3" t="s">
        <v>105</v>
      </c>
      <c r="C92" s="3" t="s">
        <v>106</v>
      </c>
      <c r="D92" s="3">
        <f>SUMIF('[1]OS PE서열1공장'!$A$4:$A$2000,$C92,'[1]OS PE서열1공장'!$B$4:$B$2000)</f>
        <v>0</v>
      </c>
      <c r="E92" s="4">
        <f>SUMIF('[1]OS PE서열1공장'!$A$4:$A$2000,$C92,'[1]OS PE서열1공장'!$F$4:$F$2000)</f>
        <v>0</v>
      </c>
      <c r="F92" s="3">
        <f>SUMIF('[1]OS PE서열1공장'!$A$4:$A$2000,$C92,'[1]OS PE서열1공장'!$G$4:$G$2000)</f>
        <v>0</v>
      </c>
      <c r="G92" s="3">
        <f>SUMIF('[1]OS PE서열1공장'!$A$4:$A$2000,$C92,'[1]OS PE서열1공장'!$H$4:$H$2000)</f>
        <v>0</v>
      </c>
      <c r="H92" s="3">
        <f>SUMIF('[1]OS PE서열1공장'!$A$4:$A$2000,$C92,'[1]OS PE서열1공장'!$I$4:$I$2000)</f>
        <v>0</v>
      </c>
      <c r="I92" s="3">
        <f>SUMIF('[1]OS PE서열1공장'!$A$4:$A$2000,$C92,'[1]OS PE서열1공장'!$J$4:$J$2000)</f>
        <v>0</v>
      </c>
      <c r="J92" s="3">
        <f>SUMIF('[1]OS PE서열1공장'!$A$4:$A$2000,$C92,'[1]OS PE서열1공장'!$K$4:$K$2000)</f>
        <v>0</v>
      </c>
      <c r="K92" s="3">
        <f>SUMIF('[1]OS PE서열1공장'!$A$4:$A$2000,$C92,'[1]OS PE서열1공장'!$L$4:$L$2000)</f>
        <v>0</v>
      </c>
      <c r="L92" s="3">
        <f>SUMIF('[1]OS PE서열1공장'!$A$4:$A$2000,$C92,'[1]OS PE서열1공장'!$M$4:$M$2000)</f>
        <v>0</v>
      </c>
      <c r="M92" s="3">
        <f>SUMIF('[1]OS PE서열1공장'!$A$4:$A$2000,$C92,'[1]OS PE서열1공장'!$N$4:$N$2000)</f>
        <v>0</v>
      </c>
      <c r="N92" s="3">
        <f>SUMIF('[1]OS PE서열1공장'!$A$4:$A$2000,$C92,'[1]OS PE서열1공장'!$O$4:$O$2000)</f>
        <v>0</v>
      </c>
      <c r="O92" s="3">
        <f>SUMIF('[1]OS PE서열1공장'!$A$4:$A$2000,$C92,'[1]OS PE서열1공장'!$P$4:$P$2000)</f>
        <v>0</v>
      </c>
      <c r="P92" s="3">
        <f>SUMIF('[1]OS PE서열1공장'!$A$4:$A$2000,$C92,'[1]OS PE서열1공장'!$Q$4:$Q$2000)</f>
        <v>0</v>
      </c>
      <c r="Q92" s="3">
        <f>SUMIF('[1]OS PE서열1공장'!$A$4:$A$2000,$C92,'[1]OS PE서열1공장'!$R$4:$R$2000)</f>
        <v>0</v>
      </c>
      <c r="R92" s="3">
        <f t="shared" si="58"/>
        <v>0</v>
      </c>
      <c r="T92" s="3" t="s">
        <v>74</v>
      </c>
      <c r="U92" s="3" t="s">
        <v>74</v>
      </c>
    </row>
    <row r="93" spans="1:21">
      <c r="A93" s="3" t="s">
        <v>83</v>
      </c>
      <c r="B93" s="3" t="s">
        <v>105</v>
      </c>
      <c r="C93" s="3" t="s">
        <v>107</v>
      </c>
      <c r="D93" s="3">
        <f>SUMIF('[1]OS PE서열1공장'!$A$4:$A$2000,$C93,'[1]OS PE서열1공장'!$B$4:$B$2000)</f>
        <v>0</v>
      </c>
      <c r="E93" s="4">
        <f>SUMIF('[1]OS PE서열1공장'!$A$4:$A$2000,$C93,'[1]OS PE서열1공장'!$F$4:$F$2000)</f>
        <v>0</v>
      </c>
      <c r="F93" s="3">
        <f>SUMIF('[1]OS PE서열1공장'!$A$4:$A$2000,$C93,'[1]OS PE서열1공장'!$G$4:$G$2000)</f>
        <v>0</v>
      </c>
      <c r="G93" s="3">
        <f>SUMIF('[1]OS PE서열1공장'!$A$4:$A$2000,$C93,'[1]OS PE서열1공장'!$H$4:$H$2000)</f>
        <v>0</v>
      </c>
      <c r="H93" s="3">
        <f>SUMIF('[1]OS PE서열1공장'!$A$4:$A$2000,$C93,'[1]OS PE서열1공장'!$I$4:$I$2000)</f>
        <v>0</v>
      </c>
      <c r="I93" s="3">
        <f>SUMIF('[1]OS PE서열1공장'!$A$4:$A$2000,$C93,'[1]OS PE서열1공장'!$J$4:$J$2000)</f>
        <v>0</v>
      </c>
      <c r="J93" s="3">
        <f>SUMIF('[1]OS PE서열1공장'!$A$4:$A$2000,$C93,'[1]OS PE서열1공장'!$K$4:$K$2000)</f>
        <v>0</v>
      </c>
      <c r="K93" s="3">
        <f>SUMIF('[1]OS PE서열1공장'!$A$4:$A$2000,$C93,'[1]OS PE서열1공장'!$L$4:$L$2000)</f>
        <v>0</v>
      </c>
      <c r="L93" s="3">
        <f>SUMIF('[1]OS PE서열1공장'!$A$4:$A$2000,$C93,'[1]OS PE서열1공장'!$M$4:$M$2000)</f>
        <v>0</v>
      </c>
      <c r="M93" s="3">
        <f>SUMIF('[1]OS PE서열1공장'!$A$4:$A$2000,$C93,'[1]OS PE서열1공장'!$N$4:$N$2000)</f>
        <v>0</v>
      </c>
      <c r="N93" s="3">
        <f>SUMIF('[1]OS PE서열1공장'!$A$4:$A$2000,$C93,'[1]OS PE서열1공장'!$O$4:$O$2000)</f>
        <v>0</v>
      </c>
      <c r="O93" s="3">
        <f>SUMIF('[1]OS PE서열1공장'!$A$4:$A$2000,$C93,'[1]OS PE서열1공장'!$P$4:$P$2000)</f>
        <v>0</v>
      </c>
      <c r="P93" s="3">
        <f>SUMIF('[1]OS PE서열1공장'!$A$4:$A$2000,$C93,'[1]OS PE서열1공장'!$Q$4:$Q$2000)</f>
        <v>0</v>
      </c>
      <c r="Q93" s="3">
        <f>SUMIF('[1]OS PE서열1공장'!$A$4:$A$2000,$C93,'[1]OS PE서열1공장'!$R$4:$R$2000)</f>
        <v>0</v>
      </c>
      <c r="R93" s="3">
        <f t="shared" si="58"/>
        <v>0</v>
      </c>
      <c r="T93" s="3" t="s">
        <v>74</v>
      </c>
      <c r="U93" s="3" t="s">
        <v>74</v>
      </c>
    </row>
    <row r="94" spans="1:21">
      <c r="A94" s="3" t="s">
        <v>83</v>
      </c>
      <c r="B94" s="3" t="s">
        <v>105</v>
      </c>
      <c r="C94" s="3" t="s">
        <v>108</v>
      </c>
      <c r="D94" s="3">
        <f>SUMIF('[1]OS PE서열1공장'!$A$4:$A$2000,$C94,'[1]OS PE서열1공장'!$B$4:$B$2000)</f>
        <v>0</v>
      </c>
      <c r="E94" s="4">
        <f>SUMIF('[1]OS PE서열1공장'!$A$4:$A$2000,$C94,'[1]OS PE서열1공장'!$F$4:$F$2000)</f>
        <v>0</v>
      </c>
      <c r="F94" s="3">
        <f>SUMIF('[1]OS PE서열1공장'!$A$4:$A$2000,$C94,'[1]OS PE서열1공장'!$G$4:$G$2000)</f>
        <v>0</v>
      </c>
      <c r="G94" s="3">
        <f>SUMIF('[1]OS PE서열1공장'!$A$4:$A$2000,$C94,'[1]OS PE서열1공장'!$H$4:$H$2000)</f>
        <v>0</v>
      </c>
      <c r="H94" s="3">
        <f>SUMIF('[1]OS PE서열1공장'!$A$4:$A$2000,$C94,'[1]OS PE서열1공장'!$I$4:$I$2000)</f>
        <v>0</v>
      </c>
      <c r="I94" s="3">
        <f>SUMIF('[1]OS PE서열1공장'!$A$4:$A$2000,$C94,'[1]OS PE서열1공장'!$J$4:$J$2000)</f>
        <v>0</v>
      </c>
      <c r="J94" s="3">
        <f>SUMIF('[1]OS PE서열1공장'!$A$4:$A$2000,$C94,'[1]OS PE서열1공장'!$K$4:$K$2000)</f>
        <v>0</v>
      </c>
      <c r="K94" s="3">
        <f>SUMIF('[1]OS PE서열1공장'!$A$4:$A$2000,$C94,'[1]OS PE서열1공장'!$L$4:$L$2000)</f>
        <v>0</v>
      </c>
      <c r="L94" s="3">
        <f>SUMIF('[1]OS PE서열1공장'!$A$4:$A$2000,$C94,'[1]OS PE서열1공장'!$M$4:$M$2000)</f>
        <v>0</v>
      </c>
      <c r="M94" s="3">
        <f>SUMIF('[1]OS PE서열1공장'!$A$4:$A$2000,$C94,'[1]OS PE서열1공장'!$N$4:$N$2000)</f>
        <v>0</v>
      </c>
      <c r="N94" s="3">
        <f>SUMIF('[1]OS PE서열1공장'!$A$4:$A$2000,$C94,'[1]OS PE서열1공장'!$O$4:$O$2000)</f>
        <v>0</v>
      </c>
      <c r="O94" s="3">
        <f>SUMIF('[1]OS PE서열1공장'!$A$4:$A$2000,$C94,'[1]OS PE서열1공장'!$P$4:$P$2000)</f>
        <v>0</v>
      </c>
      <c r="P94" s="3">
        <f>SUMIF('[1]OS PE서열1공장'!$A$4:$A$2000,$C94,'[1]OS PE서열1공장'!$Q$4:$Q$2000)</f>
        <v>0</v>
      </c>
      <c r="Q94" s="3">
        <f>SUMIF('[1]OS PE서열1공장'!$A$4:$A$2000,$C94,'[1]OS PE서열1공장'!$R$4:$R$2000)</f>
        <v>0</v>
      </c>
      <c r="R94" s="3">
        <f t="shared" si="58"/>
        <v>0</v>
      </c>
    </row>
    <row r="95" spans="1:21">
      <c r="A95" s="3" t="s">
        <v>83</v>
      </c>
      <c r="B95" s="3" t="s">
        <v>105</v>
      </c>
      <c r="C95" s="3" t="s">
        <v>109</v>
      </c>
      <c r="D95" s="3">
        <f>SUMIF('[1]OS PE서열1공장'!$A$4:$A$2000,$C95,'[1]OS PE서열1공장'!$B$4:$B$2000)</f>
        <v>0</v>
      </c>
      <c r="E95" s="4">
        <f>SUMIF('[1]OS PE서열1공장'!$A$4:$A$2000,$C95,'[1]OS PE서열1공장'!$F$4:$F$2000)</f>
        <v>0</v>
      </c>
      <c r="F95" s="3">
        <f>SUMIF('[1]OS PE서열1공장'!$A$4:$A$2000,$C95,'[1]OS PE서열1공장'!$G$4:$G$2000)</f>
        <v>0</v>
      </c>
      <c r="G95" s="3">
        <f>SUMIF('[1]OS PE서열1공장'!$A$4:$A$2000,$C95,'[1]OS PE서열1공장'!$H$4:$H$2000)</f>
        <v>0</v>
      </c>
      <c r="H95" s="3">
        <f>SUMIF('[1]OS PE서열1공장'!$A$4:$A$2000,$C95,'[1]OS PE서열1공장'!$I$4:$I$2000)</f>
        <v>0</v>
      </c>
      <c r="I95" s="3">
        <f>SUMIF('[1]OS PE서열1공장'!$A$4:$A$2000,$C95,'[1]OS PE서열1공장'!$J$4:$J$2000)</f>
        <v>0</v>
      </c>
      <c r="J95" s="3">
        <f>SUMIF('[1]OS PE서열1공장'!$A$4:$A$2000,$C95,'[1]OS PE서열1공장'!$K$4:$K$2000)</f>
        <v>0</v>
      </c>
      <c r="K95" s="3">
        <f>SUMIF('[1]OS PE서열1공장'!$A$4:$A$2000,$C95,'[1]OS PE서열1공장'!$L$4:$L$2000)</f>
        <v>0</v>
      </c>
      <c r="L95" s="3">
        <f>SUMIF('[1]OS PE서열1공장'!$A$4:$A$2000,$C95,'[1]OS PE서열1공장'!$M$4:$M$2000)</f>
        <v>0</v>
      </c>
      <c r="M95" s="3">
        <f>SUMIF('[1]OS PE서열1공장'!$A$4:$A$2000,$C95,'[1]OS PE서열1공장'!$N$4:$N$2000)</f>
        <v>0</v>
      </c>
      <c r="N95" s="3">
        <f>SUMIF('[1]OS PE서열1공장'!$A$4:$A$2000,$C95,'[1]OS PE서열1공장'!$O$4:$O$2000)</f>
        <v>0</v>
      </c>
      <c r="O95" s="3">
        <f>SUMIF('[1]OS PE서열1공장'!$A$4:$A$2000,$C95,'[1]OS PE서열1공장'!$P$4:$P$2000)</f>
        <v>0</v>
      </c>
      <c r="P95" s="3">
        <f>SUMIF('[1]OS PE서열1공장'!$A$4:$A$2000,$C95,'[1]OS PE서열1공장'!$Q$4:$Q$2000)</f>
        <v>0</v>
      </c>
      <c r="Q95" s="3">
        <f>SUMIF('[1]OS PE서열1공장'!$A$4:$A$2000,$C95,'[1]OS PE서열1공장'!$R$4:$R$2000)</f>
        <v>0</v>
      </c>
      <c r="R95" s="3">
        <f t="shared" si="58"/>
        <v>0</v>
      </c>
      <c r="T95" s="3" t="s">
        <v>74</v>
      </c>
      <c r="U95" s="3" t="s">
        <v>74</v>
      </c>
    </row>
    <row r="96" spans="1:21">
      <c r="A96" s="3" t="s">
        <v>83</v>
      </c>
      <c r="B96" s="3" t="s">
        <v>105</v>
      </c>
      <c r="C96" s="3" t="s">
        <v>110</v>
      </c>
      <c r="D96" s="3">
        <f>SUMIF('[1]OS PE서열1공장'!$A$4:$A$2000,$C96,'[1]OS PE서열1공장'!$B$4:$B$2000)</f>
        <v>0</v>
      </c>
      <c r="E96" s="4">
        <f>SUMIF('[1]OS PE서열1공장'!$A$4:$A$2000,$C96,'[1]OS PE서열1공장'!$F$4:$F$2000)</f>
        <v>0</v>
      </c>
      <c r="F96" s="3">
        <f>SUMIF('[1]OS PE서열1공장'!$A$4:$A$2000,$C96,'[1]OS PE서열1공장'!$G$4:$G$2000)</f>
        <v>0</v>
      </c>
      <c r="G96" s="3">
        <f>SUMIF('[1]OS PE서열1공장'!$A$4:$A$2000,$C96,'[1]OS PE서열1공장'!$H$4:$H$2000)</f>
        <v>0</v>
      </c>
      <c r="H96" s="3">
        <f>SUMIF('[1]OS PE서열1공장'!$A$4:$A$2000,$C96,'[1]OS PE서열1공장'!$I$4:$I$2000)</f>
        <v>0</v>
      </c>
      <c r="I96" s="3">
        <f>SUMIF('[1]OS PE서열1공장'!$A$4:$A$2000,$C96,'[1]OS PE서열1공장'!$J$4:$J$2000)</f>
        <v>0</v>
      </c>
      <c r="J96" s="3">
        <f>SUMIF('[1]OS PE서열1공장'!$A$4:$A$2000,$C96,'[1]OS PE서열1공장'!$K$4:$K$2000)</f>
        <v>0</v>
      </c>
      <c r="K96" s="3">
        <f>SUMIF('[1]OS PE서열1공장'!$A$4:$A$2000,$C96,'[1]OS PE서열1공장'!$L$4:$L$2000)</f>
        <v>0</v>
      </c>
      <c r="L96" s="3">
        <f>SUMIF('[1]OS PE서열1공장'!$A$4:$A$2000,$C96,'[1]OS PE서열1공장'!$M$4:$M$2000)</f>
        <v>0</v>
      </c>
      <c r="M96" s="3">
        <f>SUMIF('[1]OS PE서열1공장'!$A$4:$A$2000,$C96,'[1]OS PE서열1공장'!$N$4:$N$2000)</f>
        <v>0</v>
      </c>
      <c r="N96" s="3">
        <f>SUMIF('[1]OS PE서열1공장'!$A$4:$A$2000,$C96,'[1]OS PE서열1공장'!$O$4:$O$2000)</f>
        <v>0</v>
      </c>
      <c r="O96" s="3">
        <f>SUMIF('[1]OS PE서열1공장'!$A$4:$A$2000,$C96,'[1]OS PE서열1공장'!$P$4:$P$2000)</f>
        <v>0</v>
      </c>
      <c r="P96" s="3">
        <f>SUMIF('[1]OS PE서열1공장'!$A$4:$A$2000,$C96,'[1]OS PE서열1공장'!$Q$4:$Q$2000)</f>
        <v>0</v>
      </c>
      <c r="Q96" s="3">
        <f>SUMIF('[1]OS PE서열1공장'!$A$4:$A$2000,$C96,'[1]OS PE서열1공장'!$R$4:$R$2000)</f>
        <v>0</v>
      </c>
      <c r="R96" s="3">
        <f t="shared" si="58"/>
        <v>0</v>
      </c>
      <c r="T96" s="3" t="s">
        <v>74</v>
      </c>
      <c r="U96" s="3" t="s">
        <v>74</v>
      </c>
    </row>
    <row r="97" spans="1:21">
      <c r="A97" s="3" t="s">
        <v>83</v>
      </c>
      <c r="B97" s="3" t="s">
        <v>105</v>
      </c>
      <c r="C97" s="3" t="s">
        <v>111</v>
      </c>
      <c r="D97" s="3">
        <f>SUMIF('[1]OS PE서열1공장'!$A$4:$A$2000,$C97,'[1]OS PE서열1공장'!$B$4:$B$2000)</f>
        <v>0</v>
      </c>
      <c r="E97" s="4">
        <f>SUMIF('[1]OS PE서열1공장'!$A$4:$A$2000,$C97,'[1]OS PE서열1공장'!$F$4:$F$2000)</f>
        <v>0</v>
      </c>
      <c r="F97" s="3">
        <f>SUMIF('[1]OS PE서열1공장'!$A$4:$A$2000,$C97,'[1]OS PE서열1공장'!$G$4:$G$2000)</f>
        <v>0</v>
      </c>
      <c r="G97" s="3">
        <f>SUMIF('[1]OS PE서열1공장'!$A$4:$A$2000,$C97,'[1]OS PE서열1공장'!$H$4:$H$2000)</f>
        <v>0</v>
      </c>
      <c r="H97" s="3">
        <f>SUMIF('[1]OS PE서열1공장'!$A$4:$A$2000,$C97,'[1]OS PE서열1공장'!$I$4:$I$2000)</f>
        <v>0</v>
      </c>
      <c r="I97" s="3">
        <f>SUMIF('[1]OS PE서열1공장'!$A$4:$A$2000,$C97,'[1]OS PE서열1공장'!$J$4:$J$2000)</f>
        <v>0</v>
      </c>
      <c r="J97" s="3">
        <f>SUMIF('[1]OS PE서열1공장'!$A$4:$A$2000,$C97,'[1]OS PE서열1공장'!$K$4:$K$2000)</f>
        <v>0</v>
      </c>
      <c r="K97" s="3">
        <f>SUMIF('[1]OS PE서열1공장'!$A$4:$A$2000,$C97,'[1]OS PE서열1공장'!$L$4:$L$2000)</f>
        <v>0</v>
      </c>
      <c r="L97" s="3">
        <f>SUMIF('[1]OS PE서열1공장'!$A$4:$A$2000,$C97,'[1]OS PE서열1공장'!$M$4:$M$2000)</f>
        <v>0</v>
      </c>
      <c r="M97" s="3">
        <f>SUMIF('[1]OS PE서열1공장'!$A$4:$A$2000,$C97,'[1]OS PE서열1공장'!$N$4:$N$2000)</f>
        <v>0</v>
      </c>
      <c r="N97" s="3">
        <f>SUMIF('[1]OS PE서열1공장'!$A$4:$A$2000,$C97,'[1]OS PE서열1공장'!$O$4:$O$2000)</f>
        <v>0</v>
      </c>
      <c r="O97" s="3">
        <f>SUMIF('[1]OS PE서열1공장'!$A$4:$A$2000,$C97,'[1]OS PE서열1공장'!$P$4:$P$2000)</f>
        <v>0</v>
      </c>
      <c r="P97" s="3">
        <f>SUMIF('[1]OS PE서열1공장'!$A$4:$A$2000,$C97,'[1]OS PE서열1공장'!$Q$4:$Q$2000)</f>
        <v>0</v>
      </c>
      <c r="Q97" s="3">
        <f>SUMIF('[1]OS PE서열1공장'!$A$4:$A$2000,$C97,'[1]OS PE서열1공장'!$R$4:$R$2000)</f>
        <v>0</v>
      </c>
      <c r="R97" s="3">
        <f t="shared" si="58"/>
        <v>0</v>
      </c>
      <c r="T97" s="3" t="s">
        <v>74</v>
      </c>
      <c r="U97" s="3" t="s">
        <v>74</v>
      </c>
    </row>
    <row r="98" spans="1:21">
      <c r="A98" s="3" t="s">
        <v>83</v>
      </c>
      <c r="B98" s="3" t="s">
        <v>105</v>
      </c>
      <c r="C98" s="3" t="s">
        <v>112</v>
      </c>
      <c r="D98" s="3">
        <f>SUMIF('[1]OS PE서열1공장'!$A$4:$A$2000,$C98,'[1]OS PE서열1공장'!$B$4:$B$2000)</f>
        <v>0</v>
      </c>
      <c r="E98" s="4">
        <f>SUMIF('[1]OS PE서열1공장'!$A$4:$A$2000,$C98,'[1]OS PE서열1공장'!$F$4:$F$2000)</f>
        <v>0</v>
      </c>
      <c r="F98" s="3">
        <f>SUMIF('[1]OS PE서열1공장'!$A$4:$A$2000,$C98,'[1]OS PE서열1공장'!$G$4:$G$2000)</f>
        <v>0</v>
      </c>
      <c r="G98" s="3">
        <f>SUMIF('[1]OS PE서열1공장'!$A$4:$A$2000,$C98,'[1]OS PE서열1공장'!$H$4:$H$2000)</f>
        <v>0</v>
      </c>
      <c r="H98" s="3">
        <f>SUMIF('[1]OS PE서열1공장'!$A$4:$A$2000,$C98,'[1]OS PE서열1공장'!$I$4:$I$2000)</f>
        <v>0</v>
      </c>
      <c r="I98" s="3">
        <f>SUMIF('[1]OS PE서열1공장'!$A$4:$A$2000,$C98,'[1]OS PE서열1공장'!$J$4:$J$2000)</f>
        <v>0</v>
      </c>
      <c r="J98" s="3">
        <f>SUMIF('[1]OS PE서열1공장'!$A$4:$A$2000,$C98,'[1]OS PE서열1공장'!$K$4:$K$2000)</f>
        <v>0</v>
      </c>
      <c r="K98" s="3">
        <f>SUMIF('[1]OS PE서열1공장'!$A$4:$A$2000,$C98,'[1]OS PE서열1공장'!$L$4:$L$2000)</f>
        <v>0</v>
      </c>
      <c r="L98" s="3">
        <f>SUMIF('[1]OS PE서열1공장'!$A$4:$A$2000,$C98,'[1]OS PE서열1공장'!$M$4:$M$2000)</f>
        <v>0</v>
      </c>
      <c r="M98" s="3">
        <f>SUMIF('[1]OS PE서열1공장'!$A$4:$A$2000,$C98,'[1]OS PE서열1공장'!$N$4:$N$2000)</f>
        <v>0</v>
      </c>
      <c r="N98" s="3">
        <f>SUMIF('[1]OS PE서열1공장'!$A$4:$A$2000,$C98,'[1]OS PE서열1공장'!$O$4:$O$2000)</f>
        <v>0</v>
      </c>
      <c r="O98" s="3">
        <f>SUMIF('[1]OS PE서열1공장'!$A$4:$A$2000,$C98,'[1]OS PE서열1공장'!$P$4:$P$2000)</f>
        <v>0</v>
      </c>
      <c r="P98" s="3">
        <f>SUMIF('[1]OS PE서열1공장'!$A$4:$A$2000,$C98,'[1]OS PE서열1공장'!$Q$4:$Q$2000)</f>
        <v>0</v>
      </c>
      <c r="Q98" s="3">
        <f>SUMIF('[1]OS PE서열1공장'!$A$4:$A$2000,$C98,'[1]OS PE서열1공장'!$R$4:$R$2000)</f>
        <v>0</v>
      </c>
      <c r="R98" s="3">
        <f t="shared" si="58"/>
        <v>0</v>
      </c>
    </row>
    <row r="99" spans="1:21">
      <c r="A99" s="3" t="s">
        <v>83</v>
      </c>
      <c r="B99" s="3" t="s">
        <v>105</v>
      </c>
      <c r="C99" s="3" t="s">
        <v>113</v>
      </c>
      <c r="D99" s="3">
        <f>SUMIF('[1]OS PE서열1공장'!$A$4:$A$2000,$C99,'[1]OS PE서열1공장'!$B$4:$B$2000)</f>
        <v>0</v>
      </c>
      <c r="E99" s="4">
        <f>SUMIF('[1]OS PE서열1공장'!$A$4:$A$2000,$C99,'[1]OS PE서열1공장'!$F$4:$F$2000)</f>
        <v>0</v>
      </c>
      <c r="F99" s="3">
        <f>SUMIF('[1]OS PE서열1공장'!$A$4:$A$2000,$C99,'[1]OS PE서열1공장'!$G$4:$G$2000)</f>
        <v>0</v>
      </c>
      <c r="G99" s="3">
        <f>SUMIF('[1]OS PE서열1공장'!$A$4:$A$2000,$C99,'[1]OS PE서열1공장'!$H$4:$H$2000)</f>
        <v>0</v>
      </c>
      <c r="H99" s="3">
        <f>SUMIF('[1]OS PE서열1공장'!$A$4:$A$2000,$C99,'[1]OS PE서열1공장'!$I$4:$I$2000)</f>
        <v>0</v>
      </c>
      <c r="I99" s="3">
        <f>SUMIF('[1]OS PE서열1공장'!$A$4:$A$2000,$C99,'[1]OS PE서열1공장'!$J$4:$J$2000)</f>
        <v>0</v>
      </c>
      <c r="J99" s="3">
        <f>SUMIF('[1]OS PE서열1공장'!$A$4:$A$2000,$C99,'[1]OS PE서열1공장'!$K$4:$K$2000)</f>
        <v>0</v>
      </c>
      <c r="K99" s="3">
        <f>SUMIF('[1]OS PE서열1공장'!$A$4:$A$2000,$C99,'[1]OS PE서열1공장'!$L$4:$L$2000)</f>
        <v>0</v>
      </c>
      <c r="L99" s="3">
        <f>SUMIF('[1]OS PE서열1공장'!$A$4:$A$2000,$C99,'[1]OS PE서열1공장'!$M$4:$M$2000)</f>
        <v>0</v>
      </c>
      <c r="M99" s="3">
        <f>SUMIF('[1]OS PE서열1공장'!$A$4:$A$2000,$C99,'[1]OS PE서열1공장'!$N$4:$N$2000)</f>
        <v>0</v>
      </c>
      <c r="N99" s="3">
        <f>SUMIF('[1]OS PE서열1공장'!$A$4:$A$2000,$C99,'[1]OS PE서열1공장'!$O$4:$O$2000)</f>
        <v>0</v>
      </c>
      <c r="O99" s="3">
        <f>SUMIF('[1]OS PE서열1공장'!$A$4:$A$2000,$C99,'[1]OS PE서열1공장'!$P$4:$P$2000)</f>
        <v>0</v>
      </c>
      <c r="P99" s="3">
        <f>SUMIF('[1]OS PE서열1공장'!$A$4:$A$2000,$C99,'[1]OS PE서열1공장'!$Q$4:$Q$2000)</f>
        <v>0</v>
      </c>
      <c r="Q99" s="3">
        <f>SUMIF('[1]OS PE서열1공장'!$A$4:$A$2000,$C99,'[1]OS PE서열1공장'!$R$4:$R$2000)</f>
        <v>0</v>
      </c>
      <c r="R99" s="3">
        <f t="shared" si="58"/>
        <v>0</v>
      </c>
    </row>
    <row r="100" spans="1:21">
      <c r="A100" s="3" t="s">
        <v>83</v>
      </c>
      <c r="B100" s="3" t="s">
        <v>105</v>
      </c>
      <c r="C100" s="3" t="s">
        <v>114</v>
      </c>
      <c r="D100" s="3">
        <f>SUMIF('[1]OS PE서열1공장'!$A$4:$A$2000,$C100,'[1]OS PE서열1공장'!$B$4:$B$2000)</f>
        <v>0</v>
      </c>
      <c r="E100" s="4">
        <f>SUMIF('[1]OS PE서열1공장'!$A$4:$A$2000,$C100,'[1]OS PE서열1공장'!$F$4:$F$2000)</f>
        <v>0</v>
      </c>
      <c r="F100" s="3">
        <f>SUMIF('[1]OS PE서열1공장'!$A$4:$A$2000,$C100,'[1]OS PE서열1공장'!$G$4:$G$2000)</f>
        <v>0</v>
      </c>
      <c r="G100" s="3">
        <f>SUMIF('[1]OS PE서열1공장'!$A$4:$A$2000,$C100,'[1]OS PE서열1공장'!$H$4:$H$2000)</f>
        <v>0</v>
      </c>
      <c r="H100" s="3">
        <f>SUMIF('[1]OS PE서열1공장'!$A$4:$A$2000,$C100,'[1]OS PE서열1공장'!$I$4:$I$2000)</f>
        <v>0</v>
      </c>
      <c r="I100" s="3">
        <f>SUMIF('[1]OS PE서열1공장'!$A$4:$A$2000,$C100,'[1]OS PE서열1공장'!$J$4:$J$2000)</f>
        <v>0</v>
      </c>
      <c r="J100" s="3">
        <f>SUMIF('[1]OS PE서열1공장'!$A$4:$A$2000,$C100,'[1]OS PE서열1공장'!$K$4:$K$2000)</f>
        <v>0</v>
      </c>
      <c r="K100" s="3">
        <f>SUMIF('[1]OS PE서열1공장'!$A$4:$A$2000,$C100,'[1]OS PE서열1공장'!$L$4:$L$2000)</f>
        <v>0</v>
      </c>
      <c r="L100" s="3">
        <f>SUMIF('[1]OS PE서열1공장'!$A$4:$A$2000,$C100,'[1]OS PE서열1공장'!$M$4:$M$2000)</f>
        <v>0</v>
      </c>
      <c r="M100" s="3">
        <f>SUMIF('[1]OS PE서열1공장'!$A$4:$A$2000,$C100,'[1]OS PE서열1공장'!$N$4:$N$2000)</f>
        <v>0</v>
      </c>
      <c r="N100" s="3">
        <f>SUMIF('[1]OS PE서열1공장'!$A$4:$A$2000,$C100,'[1]OS PE서열1공장'!$O$4:$O$2000)</f>
        <v>0</v>
      </c>
      <c r="O100" s="3">
        <f>SUMIF('[1]OS PE서열1공장'!$A$4:$A$2000,$C100,'[1]OS PE서열1공장'!$P$4:$P$2000)</f>
        <v>0</v>
      </c>
      <c r="P100" s="3">
        <f>SUMIF('[1]OS PE서열1공장'!$A$4:$A$2000,$C100,'[1]OS PE서열1공장'!$Q$4:$Q$2000)</f>
        <v>0</v>
      </c>
      <c r="Q100" s="3">
        <f>SUMIF('[1]OS PE서열1공장'!$A$4:$A$2000,$C100,'[1]OS PE서열1공장'!$R$4:$R$2000)</f>
        <v>0</v>
      </c>
      <c r="R100" s="3">
        <f t="shared" si="58"/>
        <v>0</v>
      </c>
      <c r="T100" s="3" t="s">
        <v>74</v>
      </c>
      <c r="U100" s="3" t="s">
        <v>74</v>
      </c>
    </row>
    <row r="101" spans="1:21">
      <c r="A101" s="3" t="s">
        <v>83</v>
      </c>
      <c r="B101" s="3" t="s">
        <v>105</v>
      </c>
      <c r="C101" s="3" t="s">
        <v>115</v>
      </c>
      <c r="D101" s="3">
        <f>SUMIF('[1]OS PE서열1공장'!$A$4:$A$2000,$C101,'[1]OS PE서열1공장'!$B$4:$B$2000)</f>
        <v>0</v>
      </c>
      <c r="E101" s="4">
        <f>SUMIF('[1]OS PE서열1공장'!$A$4:$A$2000,$C101,'[1]OS PE서열1공장'!$F$4:$F$2000)</f>
        <v>0</v>
      </c>
      <c r="F101" s="3">
        <f>SUMIF('[1]OS PE서열1공장'!$A$4:$A$2000,$C101,'[1]OS PE서열1공장'!$G$4:$G$2000)</f>
        <v>0</v>
      </c>
      <c r="G101" s="3">
        <f>SUMIF('[1]OS PE서열1공장'!$A$4:$A$2000,$C101,'[1]OS PE서열1공장'!$H$4:$H$2000)</f>
        <v>0</v>
      </c>
      <c r="H101" s="3">
        <f>SUMIF('[1]OS PE서열1공장'!$A$4:$A$2000,$C101,'[1]OS PE서열1공장'!$I$4:$I$2000)</f>
        <v>0</v>
      </c>
      <c r="I101" s="3">
        <f>SUMIF('[1]OS PE서열1공장'!$A$4:$A$2000,$C101,'[1]OS PE서열1공장'!$J$4:$J$2000)</f>
        <v>0</v>
      </c>
      <c r="J101" s="3">
        <f>SUMIF('[1]OS PE서열1공장'!$A$4:$A$2000,$C101,'[1]OS PE서열1공장'!$K$4:$K$2000)</f>
        <v>0</v>
      </c>
      <c r="K101" s="3">
        <f>SUMIF('[1]OS PE서열1공장'!$A$4:$A$2000,$C101,'[1]OS PE서열1공장'!$L$4:$L$2000)</f>
        <v>0</v>
      </c>
      <c r="L101" s="3">
        <f>SUMIF('[1]OS PE서열1공장'!$A$4:$A$2000,$C101,'[1]OS PE서열1공장'!$M$4:$M$2000)</f>
        <v>0</v>
      </c>
      <c r="M101" s="3">
        <f>SUMIF('[1]OS PE서열1공장'!$A$4:$A$2000,$C101,'[1]OS PE서열1공장'!$N$4:$N$2000)</f>
        <v>0</v>
      </c>
      <c r="N101" s="3">
        <f>SUMIF('[1]OS PE서열1공장'!$A$4:$A$2000,$C101,'[1]OS PE서열1공장'!$O$4:$O$2000)</f>
        <v>0</v>
      </c>
      <c r="O101" s="3">
        <f>SUMIF('[1]OS PE서열1공장'!$A$4:$A$2000,$C101,'[1]OS PE서열1공장'!$P$4:$P$2000)</f>
        <v>0</v>
      </c>
      <c r="P101" s="3">
        <f>SUMIF('[1]OS PE서열1공장'!$A$4:$A$2000,$C101,'[1]OS PE서열1공장'!$Q$4:$Q$2000)</f>
        <v>0</v>
      </c>
      <c r="Q101" s="3">
        <f>SUMIF('[1]OS PE서열1공장'!$A$4:$A$2000,$C101,'[1]OS PE서열1공장'!$R$4:$R$2000)</f>
        <v>0</v>
      </c>
      <c r="R101" s="3">
        <f t="shared" si="58"/>
        <v>0</v>
      </c>
    </row>
    <row r="102" spans="1:21">
      <c r="A102" s="3" t="s">
        <v>83</v>
      </c>
      <c r="B102" s="3" t="s">
        <v>105</v>
      </c>
      <c r="C102" s="3" t="s">
        <v>116</v>
      </c>
      <c r="D102" s="3">
        <f>SUMIF('[1]OS PE서열1공장'!$A$4:$A$2000,$C102,'[1]OS PE서열1공장'!$B$4:$B$2000)</f>
        <v>0</v>
      </c>
      <c r="E102" s="4">
        <f>SUMIF('[1]OS PE서열1공장'!$A$4:$A$2000,$C102,'[1]OS PE서열1공장'!$F$4:$F$2000)</f>
        <v>0</v>
      </c>
      <c r="F102" s="3">
        <f>SUMIF('[1]OS PE서열1공장'!$A$4:$A$2000,$C102,'[1]OS PE서열1공장'!$G$4:$G$2000)</f>
        <v>0</v>
      </c>
      <c r="G102" s="3">
        <f>SUMIF('[1]OS PE서열1공장'!$A$4:$A$2000,$C102,'[1]OS PE서열1공장'!$H$4:$H$2000)</f>
        <v>0</v>
      </c>
      <c r="H102" s="3">
        <f>SUMIF('[1]OS PE서열1공장'!$A$4:$A$2000,$C102,'[1]OS PE서열1공장'!$I$4:$I$2000)</f>
        <v>0</v>
      </c>
      <c r="I102" s="3">
        <f>SUMIF('[1]OS PE서열1공장'!$A$4:$A$2000,$C102,'[1]OS PE서열1공장'!$J$4:$J$2000)</f>
        <v>0</v>
      </c>
      <c r="J102" s="3">
        <f>SUMIF('[1]OS PE서열1공장'!$A$4:$A$2000,$C102,'[1]OS PE서열1공장'!$K$4:$K$2000)</f>
        <v>0</v>
      </c>
      <c r="K102" s="3">
        <f>SUMIF('[1]OS PE서열1공장'!$A$4:$A$2000,$C102,'[1]OS PE서열1공장'!$L$4:$L$2000)</f>
        <v>0</v>
      </c>
      <c r="L102" s="3">
        <f>SUMIF('[1]OS PE서열1공장'!$A$4:$A$2000,$C102,'[1]OS PE서열1공장'!$M$4:$M$2000)</f>
        <v>0</v>
      </c>
      <c r="M102" s="3">
        <f>SUMIF('[1]OS PE서열1공장'!$A$4:$A$2000,$C102,'[1]OS PE서열1공장'!$N$4:$N$2000)</f>
        <v>0</v>
      </c>
      <c r="N102" s="3">
        <f>SUMIF('[1]OS PE서열1공장'!$A$4:$A$2000,$C102,'[1]OS PE서열1공장'!$O$4:$O$2000)</f>
        <v>0</v>
      </c>
      <c r="O102" s="3">
        <f>SUMIF('[1]OS PE서열1공장'!$A$4:$A$2000,$C102,'[1]OS PE서열1공장'!$P$4:$P$2000)</f>
        <v>0</v>
      </c>
      <c r="P102" s="3">
        <f>SUMIF('[1]OS PE서열1공장'!$A$4:$A$2000,$C102,'[1]OS PE서열1공장'!$Q$4:$Q$2000)</f>
        <v>0</v>
      </c>
      <c r="Q102" s="3">
        <f>SUMIF('[1]OS PE서열1공장'!$A$4:$A$2000,$C102,'[1]OS PE서열1공장'!$R$4:$R$2000)</f>
        <v>0</v>
      </c>
      <c r="R102" s="3">
        <f t="shared" si="58"/>
        <v>0</v>
      </c>
      <c r="T102" s="3" t="s">
        <v>74</v>
      </c>
      <c r="U102" s="3" t="s">
        <v>74</v>
      </c>
    </row>
    <row r="103" spans="1:21">
      <c r="A103" s="3" t="s">
        <v>83</v>
      </c>
      <c r="B103" s="3" t="s">
        <v>105</v>
      </c>
      <c r="C103" s="3" t="s">
        <v>117</v>
      </c>
      <c r="D103" s="3">
        <f>SUMIF('[1]OS PE서열1공장'!$A$4:$A$2000,$C103,'[1]OS PE서열1공장'!$B$4:$B$2000)</f>
        <v>0</v>
      </c>
      <c r="E103" s="4">
        <f>SUMIF('[1]OS PE서열1공장'!$A$4:$A$2000,$C103,'[1]OS PE서열1공장'!$F$4:$F$2000)</f>
        <v>0</v>
      </c>
      <c r="F103" s="3">
        <f>SUMIF('[1]OS PE서열1공장'!$A$4:$A$2000,$C103,'[1]OS PE서열1공장'!$G$4:$G$2000)</f>
        <v>0</v>
      </c>
      <c r="G103" s="3">
        <f>SUMIF('[1]OS PE서열1공장'!$A$4:$A$2000,$C103,'[1]OS PE서열1공장'!$H$4:$H$2000)</f>
        <v>0</v>
      </c>
      <c r="H103" s="3">
        <f>SUMIF('[1]OS PE서열1공장'!$A$4:$A$2000,$C103,'[1]OS PE서열1공장'!$I$4:$I$2000)</f>
        <v>0</v>
      </c>
      <c r="I103" s="3">
        <f>SUMIF('[1]OS PE서열1공장'!$A$4:$A$2000,$C103,'[1]OS PE서열1공장'!$J$4:$J$2000)</f>
        <v>0</v>
      </c>
      <c r="J103" s="3">
        <f>SUMIF('[1]OS PE서열1공장'!$A$4:$A$2000,$C103,'[1]OS PE서열1공장'!$K$4:$K$2000)</f>
        <v>0</v>
      </c>
      <c r="K103" s="3">
        <f>SUMIF('[1]OS PE서열1공장'!$A$4:$A$2000,$C103,'[1]OS PE서열1공장'!$L$4:$L$2000)</f>
        <v>0</v>
      </c>
      <c r="L103" s="3">
        <f>SUMIF('[1]OS PE서열1공장'!$A$4:$A$2000,$C103,'[1]OS PE서열1공장'!$M$4:$M$2000)</f>
        <v>0</v>
      </c>
      <c r="M103" s="3">
        <f>SUMIF('[1]OS PE서열1공장'!$A$4:$A$2000,$C103,'[1]OS PE서열1공장'!$N$4:$N$2000)</f>
        <v>0</v>
      </c>
      <c r="N103" s="3">
        <f>SUMIF('[1]OS PE서열1공장'!$A$4:$A$2000,$C103,'[1]OS PE서열1공장'!$O$4:$O$2000)</f>
        <v>0</v>
      </c>
      <c r="O103" s="3">
        <f>SUMIF('[1]OS PE서열1공장'!$A$4:$A$2000,$C103,'[1]OS PE서열1공장'!$P$4:$P$2000)</f>
        <v>0</v>
      </c>
      <c r="P103" s="3">
        <f>SUMIF('[1]OS PE서열1공장'!$A$4:$A$2000,$C103,'[1]OS PE서열1공장'!$Q$4:$Q$2000)</f>
        <v>0</v>
      </c>
      <c r="Q103" s="3">
        <f>SUMIF('[1]OS PE서열1공장'!$A$4:$A$2000,$C103,'[1]OS PE서열1공장'!$R$4:$R$2000)</f>
        <v>0</v>
      </c>
      <c r="R103" s="3">
        <f t="shared" si="58"/>
        <v>0</v>
      </c>
      <c r="T103" s="3" t="s">
        <v>74</v>
      </c>
      <c r="U103" s="3" t="s">
        <v>74</v>
      </c>
    </row>
    <row r="104" spans="1:21">
      <c r="A104" s="3" t="s">
        <v>83</v>
      </c>
      <c r="B104" s="3" t="s">
        <v>105</v>
      </c>
      <c r="C104" s="3" t="s">
        <v>118</v>
      </c>
      <c r="D104" s="3">
        <f>SUMIF('[1]OS PE서열1공장'!$A$4:$A$2000,$C104,'[1]OS PE서열1공장'!$B$4:$B$2000)</f>
        <v>0</v>
      </c>
      <c r="E104" s="4">
        <f>SUMIF('[1]OS PE서열1공장'!$A$4:$A$2000,$C104,'[1]OS PE서열1공장'!$F$4:$F$2000)</f>
        <v>0</v>
      </c>
      <c r="F104" s="3">
        <f>SUMIF('[1]OS PE서열1공장'!$A$4:$A$2000,$C104,'[1]OS PE서열1공장'!$G$4:$G$2000)</f>
        <v>0</v>
      </c>
      <c r="G104" s="3">
        <f>SUMIF('[1]OS PE서열1공장'!$A$4:$A$2000,$C104,'[1]OS PE서열1공장'!$H$4:$H$2000)</f>
        <v>0</v>
      </c>
      <c r="H104" s="3">
        <f>SUMIF('[1]OS PE서열1공장'!$A$4:$A$2000,$C104,'[1]OS PE서열1공장'!$I$4:$I$2000)</f>
        <v>0</v>
      </c>
      <c r="I104" s="3">
        <f>SUMIF('[1]OS PE서열1공장'!$A$4:$A$2000,$C104,'[1]OS PE서열1공장'!$J$4:$J$2000)</f>
        <v>0</v>
      </c>
      <c r="J104" s="3">
        <f>SUMIF('[1]OS PE서열1공장'!$A$4:$A$2000,$C104,'[1]OS PE서열1공장'!$K$4:$K$2000)</f>
        <v>0</v>
      </c>
      <c r="K104" s="3">
        <f>SUMIF('[1]OS PE서열1공장'!$A$4:$A$2000,$C104,'[1]OS PE서열1공장'!$L$4:$L$2000)</f>
        <v>0</v>
      </c>
      <c r="L104" s="3">
        <f>SUMIF('[1]OS PE서열1공장'!$A$4:$A$2000,$C104,'[1]OS PE서열1공장'!$M$4:$M$2000)</f>
        <v>0</v>
      </c>
      <c r="M104" s="3">
        <f>SUMIF('[1]OS PE서열1공장'!$A$4:$A$2000,$C104,'[1]OS PE서열1공장'!$N$4:$N$2000)</f>
        <v>0</v>
      </c>
      <c r="N104" s="3">
        <f>SUMIF('[1]OS PE서열1공장'!$A$4:$A$2000,$C104,'[1]OS PE서열1공장'!$O$4:$O$2000)</f>
        <v>0</v>
      </c>
      <c r="O104" s="3">
        <f>SUMIF('[1]OS PE서열1공장'!$A$4:$A$2000,$C104,'[1]OS PE서열1공장'!$P$4:$P$2000)</f>
        <v>0</v>
      </c>
      <c r="P104" s="3">
        <f>SUMIF('[1]OS PE서열1공장'!$A$4:$A$2000,$C104,'[1]OS PE서열1공장'!$Q$4:$Q$2000)</f>
        <v>0</v>
      </c>
      <c r="Q104" s="3">
        <f>SUMIF('[1]OS PE서열1공장'!$A$4:$A$2000,$C104,'[1]OS PE서열1공장'!$R$4:$R$2000)</f>
        <v>0</v>
      </c>
      <c r="R104" s="3">
        <f t="shared" si="58"/>
        <v>0</v>
      </c>
      <c r="T104" s="3" t="s">
        <v>74</v>
      </c>
      <c r="U104" s="3" t="s">
        <v>74</v>
      </c>
    </row>
    <row r="105" spans="1:21">
      <c r="A105" s="3" t="s">
        <v>83</v>
      </c>
      <c r="B105" s="3" t="s">
        <v>105</v>
      </c>
      <c r="C105" s="3" t="s">
        <v>119</v>
      </c>
      <c r="D105" s="3">
        <f>SUMIF('[1]OS PE서열1공장'!$A$4:$A$2000,$C105,'[1]OS PE서열1공장'!$B$4:$B$2000)</f>
        <v>0</v>
      </c>
      <c r="E105" s="4">
        <f>SUMIF('[1]OS PE서열1공장'!$A$4:$A$2000,$C105,'[1]OS PE서열1공장'!$F$4:$F$2000)</f>
        <v>0</v>
      </c>
      <c r="F105" s="3">
        <f>SUMIF('[1]OS PE서열1공장'!$A$4:$A$2000,$C105,'[1]OS PE서열1공장'!$G$4:$G$2000)</f>
        <v>0</v>
      </c>
      <c r="G105" s="3">
        <f>SUMIF('[1]OS PE서열1공장'!$A$4:$A$2000,$C105,'[1]OS PE서열1공장'!$H$4:$H$2000)</f>
        <v>0</v>
      </c>
      <c r="H105" s="3">
        <f>SUMIF('[1]OS PE서열1공장'!$A$4:$A$2000,$C105,'[1]OS PE서열1공장'!$I$4:$I$2000)</f>
        <v>0</v>
      </c>
      <c r="I105" s="3">
        <f>SUMIF('[1]OS PE서열1공장'!$A$4:$A$2000,$C105,'[1]OS PE서열1공장'!$J$4:$J$2000)</f>
        <v>0</v>
      </c>
      <c r="J105" s="3">
        <f>SUMIF('[1]OS PE서열1공장'!$A$4:$A$2000,$C105,'[1]OS PE서열1공장'!$K$4:$K$2000)</f>
        <v>0</v>
      </c>
      <c r="K105" s="3">
        <f>SUMIF('[1]OS PE서열1공장'!$A$4:$A$2000,$C105,'[1]OS PE서열1공장'!$L$4:$L$2000)</f>
        <v>0</v>
      </c>
      <c r="L105" s="3">
        <f>SUMIF('[1]OS PE서열1공장'!$A$4:$A$2000,$C105,'[1]OS PE서열1공장'!$M$4:$M$2000)</f>
        <v>0</v>
      </c>
      <c r="M105" s="3">
        <f>SUMIF('[1]OS PE서열1공장'!$A$4:$A$2000,$C105,'[1]OS PE서열1공장'!$N$4:$N$2000)</f>
        <v>0</v>
      </c>
      <c r="N105" s="3">
        <f>SUMIF('[1]OS PE서열1공장'!$A$4:$A$2000,$C105,'[1]OS PE서열1공장'!$O$4:$O$2000)</f>
        <v>0</v>
      </c>
      <c r="O105" s="3">
        <f>SUMIF('[1]OS PE서열1공장'!$A$4:$A$2000,$C105,'[1]OS PE서열1공장'!$P$4:$P$2000)</f>
        <v>0</v>
      </c>
      <c r="P105" s="3">
        <f>SUMIF('[1]OS PE서열1공장'!$A$4:$A$2000,$C105,'[1]OS PE서열1공장'!$Q$4:$Q$2000)</f>
        <v>0</v>
      </c>
      <c r="Q105" s="3">
        <f>SUMIF('[1]OS PE서열1공장'!$A$4:$A$2000,$C105,'[1]OS PE서열1공장'!$R$4:$R$2000)</f>
        <v>0</v>
      </c>
      <c r="R105" s="3">
        <f t="shared" si="58"/>
        <v>0</v>
      </c>
    </row>
    <row r="106" spans="1:21">
      <c r="A106" s="3" t="s">
        <v>83</v>
      </c>
      <c r="B106" s="3" t="s">
        <v>105</v>
      </c>
      <c r="C106" s="3" t="s">
        <v>120</v>
      </c>
      <c r="D106" s="3">
        <f>SUMIF('[1]OS PE서열1공장'!$A$4:$A$2000,$C106,'[1]OS PE서열1공장'!$B$4:$B$2000)</f>
        <v>0</v>
      </c>
      <c r="E106" s="4">
        <f>SUMIF('[1]OS PE서열1공장'!$A$4:$A$2000,$C106,'[1]OS PE서열1공장'!$F$4:$F$2000)</f>
        <v>0</v>
      </c>
      <c r="F106" s="3">
        <f>SUMIF('[1]OS PE서열1공장'!$A$4:$A$2000,$C106,'[1]OS PE서열1공장'!$G$4:$G$2000)</f>
        <v>0</v>
      </c>
      <c r="G106" s="3">
        <f>SUMIF('[1]OS PE서열1공장'!$A$4:$A$2000,$C106,'[1]OS PE서열1공장'!$H$4:$H$2000)</f>
        <v>0</v>
      </c>
      <c r="H106" s="3">
        <f>SUMIF('[1]OS PE서열1공장'!$A$4:$A$2000,$C106,'[1]OS PE서열1공장'!$I$4:$I$2000)</f>
        <v>0</v>
      </c>
      <c r="I106" s="3">
        <f>SUMIF('[1]OS PE서열1공장'!$A$4:$A$2000,$C106,'[1]OS PE서열1공장'!$J$4:$J$2000)</f>
        <v>0</v>
      </c>
      <c r="J106" s="3">
        <f>SUMIF('[1]OS PE서열1공장'!$A$4:$A$2000,$C106,'[1]OS PE서열1공장'!$K$4:$K$2000)</f>
        <v>0</v>
      </c>
      <c r="K106" s="3">
        <f>SUMIF('[1]OS PE서열1공장'!$A$4:$A$2000,$C106,'[1]OS PE서열1공장'!$L$4:$L$2000)</f>
        <v>0</v>
      </c>
      <c r="L106" s="3">
        <f>SUMIF('[1]OS PE서열1공장'!$A$4:$A$2000,$C106,'[1]OS PE서열1공장'!$M$4:$M$2000)</f>
        <v>0</v>
      </c>
      <c r="M106" s="3">
        <f>SUMIF('[1]OS PE서열1공장'!$A$4:$A$2000,$C106,'[1]OS PE서열1공장'!$N$4:$N$2000)</f>
        <v>0</v>
      </c>
      <c r="N106" s="3">
        <f>SUMIF('[1]OS PE서열1공장'!$A$4:$A$2000,$C106,'[1]OS PE서열1공장'!$O$4:$O$2000)</f>
        <v>0</v>
      </c>
      <c r="O106" s="3">
        <f>SUMIF('[1]OS PE서열1공장'!$A$4:$A$2000,$C106,'[1]OS PE서열1공장'!$P$4:$P$2000)</f>
        <v>0</v>
      </c>
      <c r="P106" s="3">
        <f>SUMIF('[1]OS PE서열1공장'!$A$4:$A$2000,$C106,'[1]OS PE서열1공장'!$Q$4:$Q$2000)</f>
        <v>0</v>
      </c>
      <c r="Q106" s="3">
        <f>SUMIF('[1]OS PE서열1공장'!$A$4:$A$2000,$C106,'[1]OS PE서열1공장'!$R$4:$R$2000)</f>
        <v>0</v>
      </c>
      <c r="R106" s="3">
        <f t="shared" si="58"/>
        <v>0</v>
      </c>
      <c r="T106" s="3" t="s">
        <v>74</v>
      </c>
      <c r="U106" s="3" t="s">
        <v>74</v>
      </c>
    </row>
    <row r="107" spans="1:21">
      <c r="A107" s="3" t="s">
        <v>83</v>
      </c>
      <c r="B107" s="3" t="s">
        <v>105</v>
      </c>
      <c r="C107" s="3" t="s">
        <v>121</v>
      </c>
      <c r="D107" s="3">
        <f>SUMIF('[1]OS PE서열1공장'!$A$4:$A$2000,$C107,'[1]OS PE서열1공장'!$B$4:$B$2000)</f>
        <v>0</v>
      </c>
      <c r="E107" s="4">
        <f>SUMIF('[1]OS PE서열1공장'!$A$4:$A$2000,$C107,'[1]OS PE서열1공장'!$F$4:$F$2000)</f>
        <v>0</v>
      </c>
      <c r="F107" s="3">
        <f>SUMIF('[1]OS PE서열1공장'!$A$4:$A$2000,$C107,'[1]OS PE서열1공장'!$G$4:$G$2000)</f>
        <v>0</v>
      </c>
      <c r="G107" s="3">
        <f>SUMIF('[1]OS PE서열1공장'!$A$4:$A$2000,$C107,'[1]OS PE서열1공장'!$H$4:$H$2000)</f>
        <v>0</v>
      </c>
      <c r="H107" s="3">
        <f>SUMIF('[1]OS PE서열1공장'!$A$4:$A$2000,$C107,'[1]OS PE서열1공장'!$I$4:$I$2000)</f>
        <v>0</v>
      </c>
      <c r="I107" s="3">
        <f>SUMIF('[1]OS PE서열1공장'!$A$4:$A$2000,$C107,'[1]OS PE서열1공장'!$J$4:$J$2000)</f>
        <v>0</v>
      </c>
      <c r="J107" s="3">
        <f>SUMIF('[1]OS PE서열1공장'!$A$4:$A$2000,$C107,'[1]OS PE서열1공장'!$K$4:$K$2000)</f>
        <v>0</v>
      </c>
      <c r="K107" s="3">
        <f>SUMIF('[1]OS PE서열1공장'!$A$4:$A$2000,$C107,'[1]OS PE서열1공장'!$L$4:$L$2000)</f>
        <v>0</v>
      </c>
      <c r="L107" s="3">
        <f>SUMIF('[1]OS PE서열1공장'!$A$4:$A$2000,$C107,'[1]OS PE서열1공장'!$M$4:$M$2000)</f>
        <v>0</v>
      </c>
      <c r="M107" s="3">
        <f>SUMIF('[1]OS PE서열1공장'!$A$4:$A$2000,$C107,'[1]OS PE서열1공장'!$N$4:$N$2000)</f>
        <v>0</v>
      </c>
      <c r="N107" s="3">
        <f>SUMIF('[1]OS PE서열1공장'!$A$4:$A$2000,$C107,'[1]OS PE서열1공장'!$O$4:$O$2000)</f>
        <v>0</v>
      </c>
      <c r="O107" s="3">
        <f>SUMIF('[1]OS PE서열1공장'!$A$4:$A$2000,$C107,'[1]OS PE서열1공장'!$P$4:$P$2000)</f>
        <v>0</v>
      </c>
      <c r="P107" s="3">
        <f>SUMIF('[1]OS PE서열1공장'!$A$4:$A$2000,$C107,'[1]OS PE서열1공장'!$Q$4:$Q$2000)</f>
        <v>0</v>
      </c>
      <c r="Q107" s="3">
        <f>SUMIF('[1]OS PE서열1공장'!$A$4:$A$2000,$C107,'[1]OS PE서열1공장'!$R$4:$R$2000)</f>
        <v>0</v>
      </c>
      <c r="R107" s="3">
        <f t="shared" si="58"/>
        <v>0</v>
      </c>
      <c r="T107" s="3" t="s">
        <v>74</v>
      </c>
      <c r="U107" s="3" t="s">
        <v>74</v>
      </c>
    </row>
    <row r="108" spans="1:21">
      <c r="A108" s="3" t="s">
        <v>83</v>
      </c>
      <c r="B108" s="3" t="s">
        <v>105</v>
      </c>
      <c r="C108" s="3" t="s">
        <v>122</v>
      </c>
      <c r="D108" s="3">
        <f>SUMIF('[1]OS PE서열1공장'!$A$4:$A$2000,$C108,'[1]OS PE서열1공장'!$B$4:$B$2000)</f>
        <v>0</v>
      </c>
      <c r="E108" s="4">
        <f>SUMIF('[1]OS PE서열1공장'!$A$4:$A$2000,$C108,'[1]OS PE서열1공장'!$F$4:$F$2000)</f>
        <v>0</v>
      </c>
      <c r="F108" s="3">
        <f>SUMIF('[1]OS PE서열1공장'!$A$4:$A$2000,$C108,'[1]OS PE서열1공장'!$G$4:$G$2000)</f>
        <v>0</v>
      </c>
      <c r="G108" s="3">
        <f>SUMIF('[1]OS PE서열1공장'!$A$4:$A$2000,$C108,'[1]OS PE서열1공장'!$H$4:$H$2000)</f>
        <v>0</v>
      </c>
      <c r="H108" s="3">
        <f>SUMIF('[1]OS PE서열1공장'!$A$4:$A$2000,$C108,'[1]OS PE서열1공장'!$I$4:$I$2000)</f>
        <v>0</v>
      </c>
      <c r="I108" s="3">
        <f>SUMIF('[1]OS PE서열1공장'!$A$4:$A$2000,$C108,'[1]OS PE서열1공장'!$J$4:$J$2000)</f>
        <v>0</v>
      </c>
      <c r="J108" s="3">
        <f>SUMIF('[1]OS PE서열1공장'!$A$4:$A$2000,$C108,'[1]OS PE서열1공장'!$K$4:$K$2000)</f>
        <v>0</v>
      </c>
      <c r="K108" s="3">
        <f>SUMIF('[1]OS PE서열1공장'!$A$4:$A$2000,$C108,'[1]OS PE서열1공장'!$L$4:$L$2000)</f>
        <v>0</v>
      </c>
      <c r="L108" s="3">
        <f>SUMIF('[1]OS PE서열1공장'!$A$4:$A$2000,$C108,'[1]OS PE서열1공장'!$M$4:$M$2000)</f>
        <v>0</v>
      </c>
      <c r="M108" s="3">
        <f>SUMIF('[1]OS PE서열1공장'!$A$4:$A$2000,$C108,'[1]OS PE서열1공장'!$N$4:$N$2000)</f>
        <v>0</v>
      </c>
      <c r="N108" s="3">
        <f>SUMIF('[1]OS PE서열1공장'!$A$4:$A$2000,$C108,'[1]OS PE서열1공장'!$O$4:$O$2000)</f>
        <v>0</v>
      </c>
      <c r="O108" s="3">
        <f>SUMIF('[1]OS PE서열1공장'!$A$4:$A$2000,$C108,'[1]OS PE서열1공장'!$P$4:$P$2000)</f>
        <v>0</v>
      </c>
      <c r="P108" s="3">
        <f>SUMIF('[1]OS PE서열1공장'!$A$4:$A$2000,$C108,'[1]OS PE서열1공장'!$Q$4:$Q$2000)</f>
        <v>0</v>
      </c>
      <c r="Q108" s="3">
        <f>SUMIF('[1]OS PE서열1공장'!$A$4:$A$2000,$C108,'[1]OS PE서열1공장'!$R$4:$R$2000)</f>
        <v>0</v>
      </c>
      <c r="R108" s="3">
        <f t="shared" si="58"/>
        <v>0</v>
      </c>
      <c r="T108" s="3" t="s">
        <v>74</v>
      </c>
      <c r="U108" s="3" t="s">
        <v>74</v>
      </c>
    </row>
    <row r="109" spans="1:21">
      <c r="A109" s="3" t="s">
        <v>83</v>
      </c>
      <c r="B109" s="3" t="s">
        <v>105</v>
      </c>
      <c r="C109" s="3" t="s">
        <v>123</v>
      </c>
      <c r="D109" s="3">
        <f>SUMIF('[1]OS PE서열1공장'!$A$4:$A$2000,$C109,'[1]OS PE서열1공장'!$B$4:$B$2000)</f>
        <v>0</v>
      </c>
      <c r="E109" s="4">
        <f>SUMIF('[1]OS PE서열1공장'!$A$4:$A$2000,$C109,'[1]OS PE서열1공장'!$F$4:$F$2000)</f>
        <v>0</v>
      </c>
      <c r="F109" s="3">
        <f>SUMIF('[1]OS PE서열1공장'!$A$4:$A$2000,$C109,'[1]OS PE서열1공장'!$G$4:$G$2000)</f>
        <v>0</v>
      </c>
      <c r="G109" s="3">
        <f>SUMIF('[1]OS PE서열1공장'!$A$4:$A$2000,$C109,'[1]OS PE서열1공장'!$H$4:$H$2000)</f>
        <v>0</v>
      </c>
      <c r="H109" s="3">
        <f>SUMIF('[1]OS PE서열1공장'!$A$4:$A$2000,$C109,'[1]OS PE서열1공장'!$I$4:$I$2000)</f>
        <v>0</v>
      </c>
      <c r="I109" s="3">
        <f>SUMIF('[1]OS PE서열1공장'!$A$4:$A$2000,$C109,'[1]OS PE서열1공장'!$J$4:$J$2000)</f>
        <v>0</v>
      </c>
      <c r="J109" s="3">
        <f>SUMIF('[1]OS PE서열1공장'!$A$4:$A$2000,$C109,'[1]OS PE서열1공장'!$K$4:$K$2000)</f>
        <v>0</v>
      </c>
      <c r="K109" s="3">
        <f>SUMIF('[1]OS PE서열1공장'!$A$4:$A$2000,$C109,'[1]OS PE서열1공장'!$L$4:$L$2000)</f>
        <v>0</v>
      </c>
      <c r="L109" s="3">
        <f>SUMIF('[1]OS PE서열1공장'!$A$4:$A$2000,$C109,'[1]OS PE서열1공장'!$M$4:$M$2000)</f>
        <v>0</v>
      </c>
      <c r="M109" s="3">
        <f>SUMIF('[1]OS PE서열1공장'!$A$4:$A$2000,$C109,'[1]OS PE서열1공장'!$N$4:$N$2000)</f>
        <v>0</v>
      </c>
      <c r="N109" s="3">
        <f>SUMIF('[1]OS PE서열1공장'!$A$4:$A$2000,$C109,'[1]OS PE서열1공장'!$O$4:$O$2000)</f>
        <v>0</v>
      </c>
      <c r="O109" s="3">
        <f>SUMIF('[1]OS PE서열1공장'!$A$4:$A$2000,$C109,'[1]OS PE서열1공장'!$P$4:$P$2000)</f>
        <v>0</v>
      </c>
      <c r="P109" s="3">
        <f>SUMIF('[1]OS PE서열1공장'!$A$4:$A$2000,$C109,'[1]OS PE서열1공장'!$Q$4:$Q$2000)</f>
        <v>0</v>
      </c>
      <c r="Q109" s="3">
        <f>SUMIF('[1]OS PE서열1공장'!$A$4:$A$2000,$C109,'[1]OS PE서열1공장'!$R$4:$R$2000)</f>
        <v>0</v>
      </c>
      <c r="R109" s="3">
        <f t="shared" si="58"/>
        <v>0</v>
      </c>
      <c r="T109" s="3" t="s">
        <v>74</v>
      </c>
      <c r="U109" s="3" t="s">
        <v>74</v>
      </c>
    </row>
    <row r="110" spans="1:21">
      <c r="A110" s="3" t="s">
        <v>83</v>
      </c>
      <c r="B110" s="3" t="s">
        <v>105</v>
      </c>
      <c r="C110" s="3" t="s">
        <v>124</v>
      </c>
      <c r="D110" s="3">
        <f>SUMIF('[1]OS PE서열1공장'!$A$4:$A$2000,$C110,'[1]OS PE서열1공장'!$B$4:$B$2000)</f>
        <v>0</v>
      </c>
      <c r="E110" s="4">
        <f>SUMIF('[1]OS PE서열1공장'!$A$4:$A$2000,$C110,'[1]OS PE서열1공장'!$F$4:$F$2000)</f>
        <v>0</v>
      </c>
      <c r="F110" s="3">
        <f>SUMIF('[1]OS PE서열1공장'!$A$4:$A$2000,$C110,'[1]OS PE서열1공장'!$G$4:$G$2000)</f>
        <v>0</v>
      </c>
      <c r="G110" s="3">
        <f>SUMIF('[1]OS PE서열1공장'!$A$4:$A$2000,$C110,'[1]OS PE서열1공장'!$H$4:$H$2000)</f>
        <v>0</v>
      </c>
      <c r="H110" s="3">
        <f>SUMIF('[1]OS PE서열1공장'!$A$4:$A$2000,$C110,'[1]OS PE서열1공장'!$I$4:$I$2000)</f>
        <v>0</v>
      </c>
      <c r="I110" s="3">
        <f>SUMIF('[1]OS PE서열1공장'!$A$4:$A$2000,$C110,'[1]OS PE서열1공장'!$J$4:$J$2000)</f>
        <v>0</v>
      </c>
      <c r="J110" s="3">
        <f>SUMIF('[1]OS PE서열1공장'!$A$4:$A$2000,$C110,'[1]OS PE서열1공장'!$K$4:$K$2000)</f>
        <v>0</v>
      </c>
      <c r="K110" s="3">
        <f>SUMIF('[1]OS PE서열1공장'!$A$4:$A$2000,$C110,'[1]OS PE서열1공장'!$L$4:$L$2000)</f>
        <v>0</v>
      </c>
      <c r="L110" s="3">
        <f>SUMIF('[1]OS PE서열1공장'!$A$4:$A$2000,$C110,'[1]OS PE서열1공장'!$M$4:$M$2000)</f>
        <v>0</v>
      </c>
      <c r="M110" s="3">
        <f>SUMIF('[1]OS PE서열1공장'!$A$4:$A$2000,$C110,'[1]OS PE서열1공장'!$N$4:$N$2000)</f>
        <v>0</v>
      </c>
      <c r="N110" s="3">
        <f>SUMIF('[1]OS PE서열1공장'!$A$4:$A$2000,$C110,'[1]OS PE서열1공장'!$O$4:$O$2000)</f>
        <v>0</v>
      </c>
      <c r="O110" s="3">
        <f>SUMIF('[1]OS PE서열1공장'!$A$4:$A$2000,$C110,'[1]OS PE서열1공장'!$P$4:$P$2000)</f>
        <v>0</v>
      </c>
      <c r="P110" s="3">
        <f>SUMIF('[1]OS PE서열1공장'!$A$4:$A$2000,$C110,'[1]OS PE서열1공장'!$Q$4:$Q$2000)</f>
        <v>0</v>
      </c>
      <c r="Q110" s="3">
        <f>SUMIF('[1]OS PE서열1공장'!$A$4:$A$2000,$C110,'[1]OS PE서열1공장'!$R$4:$R$2000)</f>
        <v>0</v>
      </c>
      <c r="R110" s="3">
        <f t="shared" si="58"/>
        <v>0</v>
      </c>
      <c r="T110" s="3" t="s">
        <v>74</v>
      </c>
      <c r="U110" s="3" t="s">
        <v>74</v>
      </c>
    </row>
    <row r="111" spans="1:21">
      <c r="A111" s="3" t="s">
        <v>83</v>
      </c>
      <c r="B111" s="3" t="s">
        <v>105</v>
      </c>
      <c r="C111" s="3" t="s">
        <v>125</v>
      </c>
      <c r="D111" s="3">
        <f>SUMIF('[1]OS PE서열1공장'!$A$4:$A$2000,$C111,'[1]OS PE서열1공장'!$B$4:$B$2000)</f>
        <v>1</v>
      </c>
      <c r="E111" s="4">
        <f>SUMIF('[1]OS PE서열1공장'!$A$4:$A$2000,$C111,'[1]OS PE서열1공장'!$F$4:$F$2000)</f>
        <v>0</v>
      </c>
      <c r="F111" s="3">
        <f>SUMIF('[1]OS PE서열1공장'!$A$4:$A$2000,$C111,'[1]OS PE서열1공장'!$G$4:$G$2000)</f>
        <v>1</v>
      </c>
      <c r="G111" s="3">
        <f>SUMIF('[1]OS PE서열1공장'!$A$4:$A$2000,$C111,'[1]OS PE서열1공장'!$H$4:$H$2000)</f>
        <v>1</v>
      </c>
      <c r="H111" s="3">
        <f>SUMIF('[1]OS PE서열1공장'!$A$4:$A$2000,$C111,'[1]OS PE서열1공장'!$I$4:$I$2000)</f>
        <v>0</v>
      </c>
      <c r="I111" s="3">
        <f>SUMIF('[1]OS PE서열1공장'!$A$4:$A$2000,$C111,'[1]OS PE서열1공장'!$J$4:$J$2000)</f>
        <v>1</v>
      </c>
      <c r="J111" s="3">
        <f>SUMIF('[1]OS PE서열1공장'!$A$4:$A$2000,$C111,'[1]OS PE서열1공장'!$K$4:$K$2000)</f>
        <v>1</v>
      </c>
      <c r="K111" s="3">
        <f>SUMIF('[1]OS PE서열1공장'!$A$4:$A$2000,$C111,'[1]OS PE서열1공장'!$L$4:$L$2000)</f>
        <v>0</v>
      </c>
      <c r="L111" s="3">
        <f>SUMIF('[1]OS PE서열1공장'!$A$4:$A$2000,$C111,'[1]OS PE서열1공장'!$M$4:$M$2000)</f>
        <v>0</v>
      </c>
      <c r="M111" s="3">
        <f>SUMIF('[1]OS PE서열1공장'!$A$4:$A$2000,$C111,'[1]OS PE서열1공장'!$N$4:$N$2000)</f>
        <v>0</v>
      </c>
      <c r="N111" s="3">
        <f>SUMIF('[1]OS PE서열1공장'!$A$4:$A$2000,$C111,'[1]OS PE서열1공장'!$O$4:$O$2000)</f>
        <v>0</v>
      </c>
      <c r="O111" s="3">
        <f>SUMIF('[1]OS PE서열1공장'!$A$4:$A$2000,$C111,'[1]OS PE서열1공장'!$P$4:$P$2000)</f>
        <v>0</v>
      </c>
      <c r="P111" s="3">
        <f>SUMIF('[1]OS PE서열1공장'!$A$4:$A$2000,$C111,'[1]OS PE서열1공장'!$Q$4:$Q$2000)</f>
        <v>0</v>
      </c>
      <c r="Q111" s="3">
        <f>SUMIF('[1]OS PE서열1공장'!$A$4:$A$2000,$C111,'[1]OS PE서열1공장'!$R$4:$R$2000)</f>
        <v>0</v>
      </c>
      <c r="R111" s="3">
        <f t="shared" si="58"/>
        <v>5</v>
      </c>
      <c r="T111" s="3" t="s">
        <v>74</v>
      </c>
      <c r="U111" s="3" t="s">
        <v>74</v>
      </c>
    </row>
    <row r="112" spans="1:21">
      <c r="A112" s="3" t="s">
        <v>126</v>
      </c>
      <c r="B112" s="3" t="s">
        <v>127</v>
      </c>
      <c r="C112" s="3" t="s">
        <v>128</v>
      </c>
      <c r="D112" s="3">
        <f>SUMIF('[1]OS PE서열1공장'!$A$4:$A$2000,$C112,'[1]OS PE서열1공장'!$B$4:$B$2000)</f>
        <v>0</v>
      </c>
      <c r="E112" s="4">
        <f>SUMIF('[1]OS PE서열1공장'!$A$4:$A$2000,$C112,'[1]OS PE서열1공장'!$F$4:$F$2000)</f>
        <v>0</v>
      </c>
      <c r="F112" s="3">
        <f>SUMIF('[1]OS PE서열1공장'!$A$4:$A$2000,$C112,'[1]OS PE서열1공장'!$G$4:$G$2000)</f>
        <v>0</v>
      </c>
      <c r="G112" s="3">
        <f>SUMIF('[1]OS PE서열1공장'!$A$4:$A$2000,$C112,'[1]OS PE서열1공장'!$H$4:$H$2000)</f>
        <v>0</v>
      </c>
      <c r="H112" s="3">
        <f>SUMIF('[1]OS PE서열1공장'!$A$4:$A$2000,$C112,'[1]OS PE서열1공장'!$I$4:$I$2000)</f>
        <v>0</v>
      </c>
      <c r="I112" s="3">
        <f>SUMIF('[1]OS PE서열1공장'!$A$4:$A$2000,$C112,'[1]OS PE서열1공장'!$J$4:$J$2000)</f>
        <v>0</v>
      </c>
      <c r="J112" s="3">
        <f>SUMIF('[1]OS PE서열1공장'!$A$4:$A$2000,$C112,'[1]OS PE서열1공장'!$K$4:$K$2000)</f>
        <v>0</v>
      </c>
      <c r="K112" s="3">
        <f>SUMIF('[1]OS PE서열1공장'!$A$4:$A$2000,$C112,'[1]OS PE서열1공장'!$L$4:$L$2000)</f>
        <v>0</v>
      </c>
      <c r="L112" s="3">
        <f>SUMIF('[1]OS PE서열1공장'!$A$4:$A$2000,$C112,'[1]OS PE서열1공장'!$M$4:$M$2000)</f>
        <v>0</v>
      </c>
      <c r="M112" s="3">
        <f>SUMIF('[1]OS PE서열1공장'!$A$4:$A$2000,$C112,'[1]OS PE서열1공장'!$N$4:$N$2000)</f>
        <v>0</v>
      </c>
      <c r="N112" s="3">
        <f>SUMIF('[1]OS PE서열1공장'!$A$4:$A$2000,$C112,'[1]OS PE서열1공장'!$O$4:$O$2000)</f>
        <v>0</v>
      </c>
      <c r="O112" s="3">
        <f>SUMIF('[1]OS PE서열1공장'!$A$4:$A$2000,$C112,'[1]OS PE서열1공장'!$P$4:$P$2000)</f>
        <v>0</v>
      </c>
      <c r="P112" s="3">
        <f>SUMIF('[1]OS PE서열1공장'!$A$4:$A$2000,$C112,'[1]OS PE서열1공장'!$Q$4:$Q$2000)</f>
        <v>0</v>
      </c>
      <c r="Q112" s="3">
        <f>SUMIF('[1]OS PE서열1공장'!$A$4:$A$2000,$C112,'[1]OS PE서열1공장'!$R$4:$R$2000)</f>
        <v>0</v>
      </c>
      <c r="R112" s="3">
        <f t="shared" si="58"/>
        <v>0</v>
      </c>
      <c r="T112" s="3" t="s">
        <v>74</v>
      </c>
      <c r="U112" s="3" t="s">
        <v>74</v>
      </c>
    </row>
    <row r="113" spans="1:21">
      <c r="A113" s="3" t="s">
        <v>126</v>
      </c>
      <c r="B113" s="3" t="s">
        <v>127</v>
      </c>
      <c r="C113" s="3" t="s">
        <v>129</v>
      </c>
      <c r="D113" s="3">
        <f>SUMIF('[1]OS PE서열1공장'!$A$4:$A$2000,$C113,'[1]OS PE서열1공장'!$B$4:$B$2000)</f>
        <v>0</v>
      </c>
      <c r="E113" s="4">
        <f>SUMIF('[1]OS PE서열1공장'!$A$4:$A$2000,$C113,'[1]OS PE서열1공장'!$F$4:$F$2000)</f>
        <v>0</v>
      </c>
      <c r="F113" s="3">
        <f>SUMIF('[1]OS PE서열1공장'!$A$4:$A$2000,$C113,'[1]OS PE서열1공장'!$G$4:$G$2000)</f>
        <v>0</v>
      </c>
      <c r="G113" s="3">
        <f>SUMIF('[1]OS PE서열1공장'!$A$4:$A$2000,$C113,'[1]OS PE서열1공장'!$H$4:$H$2000)</f>
        <v>0</v>
      </c>
      <c r="H113" s="3">
        <f>SUMIF('[1]OS PE서열1공장'!$A$4:$A$2000,$C113,'[1]OS PE서열1공장'!$I$4:$I$2000)</f>
        <v>0</v>
      </c>
      <c r="I113" s="3">
        <f>SUMIF('[1]OS PE서열1공장'!$A$4:$A$2000,$C113,'[1]OS PE서열1공장'!$J$4:$J$2000)</f>
        <v>0</v>
      </c>
      <c r="J113" s="3">
        <f>SUMIF('[1]OS PE서열1공장'!$A$4:$A$2000,$C113,'[1]OS PE서열1공장'!$K$4:$K$2000)</f>
        <v>0</v>
      </c>
      <c r="K113" s="3">
        <f>SUMIF('[1]OS PE서열1공장'!$A$4:$A$2000,$C113,'[1]OS PE서열1공장'!$L$4:$L$2000)</f>
        <v>0</v>
      </c>
      <c r="L113" s="3">
        <f>SUMIF('[1]OS PE서열1공장'!$A$4:$A$2000,$C113,'[1]OS PE서열1공장'!$M$4:$M$2000)</f>
        <v>0</v>
      </c>
      <c r="M113" s="3">
        <f>SUMIF('[1]OS PE서열1공장'!$A$4:$A$2000,$C113,'[1]OS PE서열1공장'!$N$4:$N$2000)</f>
        <v>0</v>
      </c>
      <c r="N113" s="3">
        <f>SUMIF('[1]OS PE서열1공장'!$A$4:$A$2000,$C113,'[1]OS PE서열1공장'!$O$4:$O$2000)</f>
        <v>0</v>
      </c>
      <c r="O113" s="3">
        <f>SUMIF('[1]OS PE서열1공장'!$A$4:$A$2000,$C113,'[1]OS PE서열1공장'!$P$4:$P$2000)</f>
        <v>0</v>
      </c>
      <c r="P113" s="3">
        <f>SUMIF('[1]OS PE서열1공장'!$A$4:$A$2000,$C113,'[1]OS PE서열1공장'!$Q$4:$Q$2000)</f>
        <v>0</v>
      </c>
      <c r="Q113" s="3">
        <f>SUMIF('[1]OS PE서열1공장'!$A$4:$A$2000,$C113,'[1]OS PE서열1공장'!$R$4:$R$2000)</f>
        <v>0</v>
      </c>
      <c r="R113" s="3">
        <f t="shared" si="58"/>
        <v>0</v>
      </c>
      <c r="T113" s="3" t="s">
        <v>74</v>
      </c>
      <c r="U113" s="3" t="s">
        <v>74</v>
      </c>
    </row>
    <row r="114" spans="1:21">
      <c r="A114" s="3" t="s">
        <v>126</v>
      </c>
      <c r="B114" s="3" t="s">
        <v>127</v>
      </c>
      <c r="C114" s="3" t="s">
        <v>130</v>
      </c>
      <c r="D114" s="3">
        <f>SUMIF('[1]OS PE서열1공장'!$A$4:$A$2000,$C114,'[1]OS PE서열1공장'!$B$4:$B$2000)</f>
        <v>0</v>
      </c>
      <c r="E114" s="4">
        <f>SUMIF('[1]OS PE서열1공장'!$A$4:$A$2000,$C114,'[1]OS PE서열1공장'!$F$4:$F$2000)</f>
        <v>0</v>
      </c>
      <c r="F114" s="3">
        <f>SUMIF('[1]OS PE서열1공장'!$A$4:$A$2000,$C114,'[1]OS PE서열1공장'!$G$4:$G$2000)</f>
        <v>0</v>
      </c>
      <c r="G114" s="3">
        <f>SUMIF('[1]OS PE서열1공장'!$A$4:$A$2000,$C114,'[1]OS PE서열1공장'!$H$4:$H$2000)</f>
        <v>0</v>
      </c>
      <c r="H114" s="3">
        <f>SUMIF('[1]OS PE서열1공장'!$A$4:$A$2000,$C114,'[1]OS PE서열1공장'!$I$4:$I$2000)</f>
        <v>0</v>
      </c>
      <c r="I114" s="3">
        <f>SUMIF('[1]OS PE서열1공장'!$A$4:$A$2000,$C114,'[1]OS PE서열1공장'!$J$4:$J$2000)</f>
        <v>0</v>
      </c>
      <c r="J114" s="3">
        <f>SUMIF('[1]OS PE서열1공장'!$A$4:$A$2000,$C114,'[1]OS PE서열1공장'!$K$4:$K$2000)</f>
        <v>0</v>
      </c>
      <c r="K114" s="3">
        <f>SUMIF('[1]OS PE서열1공장'!$A$4:$A$2000,$C114,'[1]OS PE서열1공장'!$L$4:$L$2000)</f>
        <v>0</v>
      </c>
      <c r="L114" s="3">
        <f>SUMIF('[1]OS PE서열1공장'!$A$4:$A$2000,$C114,'[1]OS PE서열1공장'!$M$4:$M$2000)</f>
        <v>0</v>
      </c>
      <c r="M114" s="3">
        <f>SUMIF('[1]OS PE서열1공장'!$A$4:$A$2000,$C114,'[1]OS PE서열1공장'!$N$4:$N$2000)</f>
        <v>0</v>
      </c>
      <c r="N114" s="3">
        <f>SUMIF('[1]OS PE서열1공장'!$A$4:$A$2000,$C114,'[1]OS PE서열1공장'!$O$4:$O$2000)</f>
        <v>0</v>
      </c>
      <c r="O114" s="3">
        <f>SUMIF('[1]OS PE서열1공장'!$A$4:$A$2000,$C114,'[1]OS PE서열1공장'!$P$4:$P$2000)</f>
        <v>0</v>
      </c>
      <c r="P114" s="3">
        <f>SUMIF('[1]OS PE서열1공장'!$A$4:$A$2000,$C114,'[1]OS PE서열1공장'!$Q$4:$Q$2000)</f>
        <v>0</v>
      </c>
      <c r="Q114" s="3">
        <f>SUMIF('[1]OS PE서열1공장'!$A$4:$A$2000,$C114,'[1]OS PE서열1공장'!$R$4:$R$2000)</f>
        <v>0</v>
      </c>
      <c r="R114" s="3">
        <f t="shared" si="58"/>
        <v>0</v>
      </c>
      <c r="T114" s="3" t="s">
        <v>74</v>
      </c>
      <c r="U114" s="3" t="s">
        <v>74</v>
      </c>
    </row>
    <row r="115" spans="1:21">
      <c r="A115" s="3" t="s">
        <v>126</v>
      </c>
      <c r="B115" s="3" t="s">
        <v>127</v>
      </c>
      <c r="C115" s="3" t="s">
        <v>131</v>
      </c>
      <c r="D115" s="3">
        <f>SUMIF('[1]OS PE서열1공장'!$A$4:$A$2000,$C115,'[1]OS PE서열1공장'!$B$4:$B$2000)</f>
        <v>0</v>
      </c>
      <c r="E115" s="4">
        <f>SUMIF('[1]OS PE서열1공장'!$A$4:$A$2000,$C115,'[1]OS PE서열1공장'!$F$4:$F$2000)</f>
        <v>0</v>
      </c>
      <c r="F115" s="3">
        <f>SUMIF('[1]OS PE서열1공장'!$A$4:$A$2000,$C115,'[1]OS PE서열1공장'!$G$4:$G$2000)</f>
        <v>0</v>
      </c>
      <c r="G115" s="3">
        <f>SUMIF('[1]OS PE서열1공장'!$A$4:$A$2000,$C115,'[1]OS PE서열1공장'!$H$4:$H$2000)</f>
        <v>0</v>
      </c>
      <c r="H115" s="3">
        <f>SUMIF('[1]OS PE서열1공장'!$A$4:$A$2000,$C115,'[1]OS PE서열1공장'!$I$4:$I$2000)</f>
        <v>0</v>
      </c>
      <c r="I115" s="3">
        <f>SUMIF('[1]OS PE서열1공장'!$A$4:$A$2000,$C115,'[1]OS PE서열1공장'!$J$4:$J$2000)</f>
        <v>0</v>
      </c>
      <c r="J115" s="3">
        <f>SUMIF('[1]OS PE서열1공장'!$A$4:$A$2000,$C115,'[1]OS PE서열1공장'!$K$4:$K$2000)</f>
        <v>0</v>
      </c>
      <c r="K115" s="3">
        <f>SUMIF('[1]OS PE서열1공장'!$A$4:$A$2000,$C115,'[1]OS PE서열1공장'!$L$4:$L$2000)</f>
        <v>0</v>
      </c>
      <c r="L115" s="3">
        <f>SUMIF('[1]OS PE서열1공장'!$A$4:$A$2000,$C115,'[1]OS PE서열1공장'!$M$4:$M$2000)</f>
        <v>0</v>
      </c>
      <c r="M115" s="3">
        <f>SUMIF('[1]OS PE서열1공장'!$A$4:$A$2000,$C115,'[1]OS PE서열1공장'!$N$4:$N$2000)</f>
        <v>0</v>
      </c>
      <c r="N115" s="3">
        <f>SUMIF('[1]OS PE서열1공장'!$A$4:$A$2000,$C115,'[1]OS PE서열1공장'!$O$4:$O$2000)</f>
        <v>0</v>
      </c>
      <c r="O115" s="3">
        <f>SUMIF('[1]OS PE서열1공장'!$A$4:$A$2000,$C115,'[1]OS PE서열1공장'!$P$4:$P$2000)</f>
        <v>0</v>
      </c>
      <c r="P115" s="3">
        <f>SUMIF('[1]OS PE서열1공장'!$A$4:$A$2000,$C115,'[1]OS PE서열1공장'!$Q$4:$Q$2000)</f>
        <v>0</v>
      </c>
      <c r="Q115" s="3">
        <f>SUMIF('[1]OS PE서열1공장'!$A$4:$A$2000,$C115,'[1]OS PE서열1공장'!$R$4:$R$2000)</f>
        <v>0</v>
      </c>
      <c r="R115" s="3">
        <f t="shared" si="58"/>
        <v>0</v>
      </c>
      <c r="T115" s="3" t="s">
        <v>74</v>
      </c>
      <c r="U115" s="3" t="s">
        <v>74</v>
      </c>
    </row>
    <row r="116" spans="1:21">
      <c r="A116" s="3" t="s">
        <v>126</v>
      </c>
      <c r="B116" s="3" t="s">
        <v>127</v>
      </c>
      <c r="C116" s="3" t="s">
        <v>132</v>
      </c>
      <c r="D116" s="3">
        <f>SUMIF('[1]OS PE서열1공장'!$A$4:$A$2000,$C116,'[1]OS PE서열1공장'!$B$4:$B$2000)</f>
        <v>0</v>
      </c>
      <c r="E116" s="4">
        <f>SUMIF('[1]OS PE서열1공장'!$A$4:$A$2000,$C116,'[1]OS PE서열1공장'!$F$4:$F$2000)</f>
        <v>0</v>
      </c>
      <c r="F116" s="3">
        <f>SUMIF('[1]OS PE서열1공장'!$A$4:$A$2000,$C116,'[1]OS PE서열1공장'!$G$4:$G$2000)</f>
        <v>0</v>
      </c>
      <c r="G116" s="3">
        <f>SUMIF('[1]OS PE서열1공장'!$A$4:$A$2000,$C116,'[1]OS PE서열1공장'!$H$4:$H$2000)</f>
        <v>0</v>
      </c>
      <c r="H116" s="3">
        <f>SUMIF('[1]OS PE서열1공장'!$A$4:$A$2000,$C116,'[1]OS PE서열1공장'!$I$4:$I$2000)</f>
        <v>0</v>
      </c>
      <c r="I116" s="3">
        <f>SUMIF('[1]OS PE서열1공장'!$A$4:$A$2000,$C116,'[1]OS PE서열1공장'!$J$4:$J$2000)</f>
        <v>0</v>
      </c>
      <c r="J116" s="3">
        <f>SUMIF('[1]OS PE서열1공장'!$A$4:$A$2000,$C116,'[1]OS PE서열1공장'!$K$4:$K$2000)</f>
        <v>0</v>
      </c>
      <c r="K116" s="3">
        <f>SUMIF('[1]OS PE서열1공장'!$A$4:$A$2000,$C116,'[1]OS PE서열1공장'!$L$4:$L$2000)</f>
        <v>0</v>
      </c>
      <c r="L116" s="3">
        <f>SUMIF('[1]OS PE서열1공장'!$A$4:$A$2000,$C116,'[1]OS PE서열1공장'!$M$4:$M$2000)</f>
        <v>0</v>
      </c>
      <c r="M116" s="3">
        <f>SUMIF('[1]OS PE서열1공장'!$A$4:$A$2000,$C116,'[1]OS PE서열1공장'!$N$4:$N$2000)</f>
        <v>0</v>
      </c>
      <c r="N116" s="3">
        <f>SUMIF('[1]OS PE서열1공장'!$A$4:$A$2000,$C116,'[1]OS PE서열1공장'!$O$4:$O$2000)</f>
        <v>0</v>
      </c>
      <c r="O116" s="3">
        <f>SUMIF('[1]OS PE서열1공장'!$A$4:$A$2000,$C116,'[1]OS PE서열1공장'!$P$4:$P$2000)</f>
        <v>0</v>
      </c>
      <c r="P116" s="3">
        <f>SUMIF('[1]OS PE서열1공장'!$A$4:$A$2000,$C116,'[1]OS PE서열1공장'!$Q$4:$Q$2000)</f>
        <v>0</v>
      </c>
      <c r="Q116" s="3">
        <f>SUMIF('[1]OS PE서열1공장'!$A$4:$A$2000,$C116,'[1]OS PE서열1공장'!$R$4:$R$2000)</f>
        <v>0</v>
      </c>
      <c r="R116" s="3">
        <f t="shared" si="58"/>
        <v>0</v>
      </c>
      <c r="T116" s="3" t="s">
        <v>74</v>
      </c>
      <c r="U116" s="3" t="s">
        <v>74</v>
      </c>
    </row>
    <row r="117" spans="1:21">
      <c r="A117" s="3" t="s">
        <v>126</v>
      </c>
      <c r="B117" s="3" t="s">
        <v>127</v>
      </c>
      <c r="C117" s="3" t="s">
        <v>133</v>
      </c>
      <c r="D117" s="3">
        <f>SUMIF('[1]OS PE서열1공장'!$A$4:$A$2000,$C117,'[1]OS PE서열1공장'!$B$4:$B$2000)</f>
        <v>0</v>
      </c>
      <c r="E117" s="4">
        <f>SUMIF('[1]OS PE서열1공장'!$A$4:$A$2000,$C117,'[1]OS PE서열1공장'!$F$4:$F$2000)</f>
        <v>0</v>
      </c>
      <c r="F117" s="3">
        <f>SUMIF('[1]OS PE서열1공장'!$A$4:$A$2000,$C117,'[1]OS PE서열1공장'!$G$4:$G$2000)</f>
        <v>0</v>
      </c>
      <c r="G117" s="3">
        <f>SUMIF('[1]OS PE서열1공장'!$A$4:$A$2000,$C117,'[1]OS PE서열1공장'!$H$4:$H$2000)</f>
        <v>0</v>
      </c>
      <c r="H117" s="3">
        <f>SUMIF('[1]OS PE서열1공장'!$A$4:$A$2000,$C117,'[1]OS PE서열1공장'!$I$4:$I$2000)</f>
        <v>0</v>
      </c>
      <c r="I117" s="3">
        <f>SUMIF('[1]OS PE서열1공장'!$A$4:$A$2000,$C117,'[1]OS PE서열1공장'!$J$4:$J$2000)</f>
        <v>0</v>
      </c>
      <c r="J117" s="3">
        <f>SUMIF('[1]OS PE서열1공장'!$A$4:$A$2000,$C117,'[1]OS PE서열1공장'!$K$4:$K$2000)</f>
        <v>0</v>
      </c>
      <c r="K117" s="3">
        <f>SUMIF('[1]OS PE서열1공장'!$A$4:$A$2000,$C117,'[1]OS PE서열1공장'!$L$4:$L$2000)</f>
        <v>0</v>
      </c>
      <c r="L117" s="3">
        <f>SUMIF('[1]OS PE서열1공장'!$A$4:$A$2000,$C117,'[1]OS PE서열1공장'!$M$4:$M$2000)</f>
        <v>0</v>
      </c>
      <c r="M117" s="3">
        <f>SUMIF('[1]OS PE서열1공장'!$A$4:$A$2000,$C117,'[1]OS PE서열1공장'!$N$4:$N$2000)</f>
        <v>0</v>
      </c>
      <c r="N117" s="3">
        <f>SUMIF('[1]OS PE서열1공장'!$A$4:$A$2000,$C117,'[1]OS PE서열1공장'!$O$4:$O$2000)</f>
        <v>0</v>
      </c>
      <c r="O117" s="3">
        <f>SUMIF('[1]OS PE서열1공장'!$A$4:$A$2000,$C117,'[1]OS PE서열1공장'!$P$4:$P$2000)</f>
        <v>0</v>
      </c>
      <c r="P117" s="3">
        <f>SUMIF('[1]OS PE서열1공장'!$A$4:$A$2000,$C117,'[1]OS PE서열1공장'!$Q$4:$Q$2000)</f>
        <v>0</v>
      </c>
      <c r="Q117" s="3">
        <f>SUMIF('[1]OS PE서열1공장'!$A$4:$A$2000,$C117,'[1]OS PE서열1공장'!$R$4:$R$2000)</f>
        <v>0</v>
      </c>
      <c r="R117" s="3">
        <f t="shared" si="58"/>
        <v>0</v>
      </c>
      <c r="T117" s="3" t="s">
        <v>74</v>
      </c>
      <c r="U117" s="3" t="s">
        <v>74</v>
      </c>
    </row>
    <row r="118" spans="1:21">
      <c r="A118" s="3" t="s">
        <v>126</v>
      </c>
      <c r="B118" s="3" t="s">
        <v>127</v>
      </c>
      <c r="C118" s="3" t="s">
        <v>134</v>
      </c>
      <c r="D118" s="3">
        <f>SUMIF('[1]OS PE서열1공장'!$A$4:$A$2000,$C118,'[1]OS PE서열1공장'!$B$4:$B$2000)</f>
        <v>0</v>
      </c>
      <c r="E118" s="4">
        <f>SUMIF('[1]OS PE서열1공장'!$A$4:$A$2000,$C118,'[1]OS PE서열1공장'!$F$4:$F$2000)</f>
        <v>0</v>
      </c>
      <c r="F118" s="3">
        <f>SUMIF('[1]OS PE서열1공장'!$A$4:$A$2000,$C118,'[1]OS PE서열1공장'!$G$4:$G$2000)</f>
        <v>0</v>
      </c>
      <c r="G118" s="3">
        <f>SUMIF('[1]OS PE서열1공장'!$A$4:$A$2000,$C118,'[1]OS PE서열1공장'!$H$4:$H$2000)</f>
        <v>0</v>
      </c>
      <c r="H118" s="3">
        <f>SUMIF('[1]OS PE서열1공장'!$A$4:$A$2000,$C118,'[1]OS PE서열1공장'!$I$4:$I$2000)</f>
        <v>0</v>
      </c>
      <c r="I118" s="3">
        <f>SUMIF('[1]OS PE서열1공장'!$A$4:$A$2000,$C118,'[1]OS PE서열1공장'!$J$4:$J$2000)</f>
        <v>0</v>
      </c>
      <c r="J118" s="3">
        <f>SUMIF('[1]OS PE서열1공장'!$A$4:$A$2000,$C118,'[1]OS PE서열1공장'!$K$4:$K$2000)</f>
        <v>0</v>
      </c>
      <c r="K118" s="3">
        <f>SUMIF('[1]OS PE서열1공장'!$A$4:$A$2000,$C118,'[1]OS PE서열1공장'!$L$4:$L$2000)</f>
        <v>0</v>
      </c>
      <c r="L118" s="3">
        <f>SUMIF('[1]OS PE서열1공장'!$A$4:$A$2000,$C118,'[1]OS PE서열1공장'!$M$4:$M$2000)</f>
        <v>0</v>
      </c>
      <c r="M118" s="3">
        <f>SUMIF('[1]OS PE서열1공장'!$A$4:$A$2000,$C118,'[1]OS PE서열1공장'!$N$4:$N$2000)</f>
        <v>0</v>
      </c>
      <c r="N118" s="3">
        <f>SUMIF('[1]OS PE서열1공장'!$A$4:$A$2000,$C118,'[1]OS PE서열1공장'!$O$4:$O$2000)</f>
        <v>0</v>
      </c>
      <c r="O118" s="3">
        <f>SUMIF('[1]OS PE서열1공장'!$A$4:$A$2000,$C118,'[1]OS PE서열1공장'!$P$4:$P$2000)</f>
        <v>0</v>
      </c>
      <c r="P118" s="3">
        <f>SUMIF('[1]OS PE서열1공장'!$A$4:$A$2000,$C118,'[1]OS PE서열1공장'!$Q$4:$Q$2000)</f>
        <v>0</v>
      </c>
      <c r="Q118" s="3">
        <f>SUMIF('[1]OS PE서열1공장'!$A$4:$A$2000,$C118,'[1]OS PE서열1공장'!$R$4:$R$2000)</f>
        <v>0</v>
      </c>
      <c r="R118" s="3">
        <f t="shared" si="58"/>
        <v>0</v>
      </c>
      <c r="T118" s="3" t="s">
        <v>74</v>
      </c>
      <c r="U118" s="3" t="s">
        <v>74</v>
      </c>
    </row>
    <row r="119" spans="1:21">
      <c r="A119" s="3" t="s">
        <v>126</v>
      </c>
      <c r="B119" s="3" t="s">
        <v>127</v>
      </c>
      <c r="C119" s="3" t="s">
        <v>135</v>
      </c>
      <c r="D119" s="3">
        <f>SUMIF('[1]OS PE서열1공장'!$A$4:$A$2000,$C119,'[1]OS PE서열1공장'!$B$4:$B$2000)</f>
        <v>0</v>
      </c>
      <c r="E119" s="4">
        <f>SUMIF('[1]OS PE서열1공장'!$A$4:$A$2000,$C119,'[1]OS PE서열1공장'!$F$4:$F$2000)</f>
        <v>0</v>
      </c>
      <c r="F119" s="3">
        <f>SUMIF('[1]OS PE서열1공장'!$A$4:$A$2000,$C119,'[1]OS PE서열1공장'!$G$4:$G$2000)</f>
        <v>0</v>
      </c>
      <c r="G119" s="3">
        <f>SUMIF('[1]OS PE서열1공장'!$A$4:$A$2000,$C119,'[1]OS PE서열1공장'!$H$4:$H$2000)</f>
        <v>0</v>
      </c>
      <c r="H119" s="3">
        <f>SUMIF('[1]OS PE서열1공장'!$A$4:$A$2000,$C119,'[1]OS PE서열1공장'!$I$4:$I$2000)</f>
        <v>0</v>
      </c>
      <c r="I119" s="3">
        <f>SUMIF('[1]OS PE서열1공장'!$A$4:$A$2000,$C119,'[1]OS PE서열1공장'!$J$4:$J$2000)</f>
        <v>0</v>
      </c>
      <c r="J119" s="3">
        <f>SUMIF('[1]OS PE서열1공장'!$A$4:$A$2000,$C119,'[1]OS PE서열1공장'!$K$4:$K$2000)</f>
        <v>0</v>
      </c>
      <c r="K119" s="3">
        <f>SUMIF('[1]OS PE서열1공장'!$A$4:$A$2000,$C119,'[1]OS PE서열1공장'!$L$4:$L$2000)</f>
        <v>0</v>
      </c>
      <c r="L119" s="3">
        <f>SUMIF('[1]OS PE서열1공장'!$A$4:$A$2000,$C119,'[1]OS PE서열1공장'!$M$4:$M$2000)</f>
        <v>0</v>
      </c>
      <c r="M119" s="3">
        <f>SUMIF('[1]OS PE서열1공장'!$A$4:$A$2000,$C119,'[1]OS PE서열1공장'!$N$4:$N$2000)</f>
        <v>0</v>
      </c>
      <c r="N119" s="3">
        <f>SUMIF('[1]OS PE서열1공장'!$A$4:$A$2000,$C119,'[1]OS PE서열1공장'!$O$4:$O$2000)</f>
        <v>0</v>
      </c>
      <c r="O119" s="3">
        <f>SUMIF('[1]OS PE서열1공장'!$A$4:$A$2000,$C119,'[1]OS PE서열1공장'!$P$4:$P$2000)</f>
        <v>0</v>
      </c>
      <c r="P119" s="3">
        <f>SUMIF('[1]OS PE서열1공장'!$A$4:$A$2000,$C119,'[1]OS PE서열1공장'!$Q$4:$Q$2000)</f>
        <v>0</v>
      </c>
      <c r="Q119" s="3">
        <f>SUMIF('[1]OS PE서열1공장'!$A$4:$A$2000,$C119,'[1]OS PE서열1공장'!$R$4:$R$2000)</f>
        <v>0</v>
      </c>
      <c r="R119" s="3">
        <f t="shared" si="58"/>
        <v>0</v>
      </c>
      <c r="T119" s="3" t="s">
        <v>74</v>
      </c>
      <c r="U119" s="3" t="s">
        <v>74</v>
      </c>
    </row>
    <row r="120" spans="1:21">
      <c r="A120" s="3" t="s">
        <v>126</v>
      </c>
      <c r="B120" s="3" t="s">
        <v>127</v>
      </c>
      <c r="C120" s="3" t="s">
        <v>136</v>
      </c>
      <c r="D120" s="3">
        <f>SUMIF('[1]OS PE서열1공장'!$A$4:$A$2000,$C120,'[1]OS PE서열1공장'!$B$4:$B$2000)</f>
        <v>0</v>
      </c>
      <c r="E120" s="4">
        <f>SUMIF('[1]OS PE서열1공장'!$A$4:$A$2000,$C120,'[1]OS PE서열1공장'!$F$4:$F$2000)</f>
        <v>0</v>
      </c>
      <c r="F120" s="3">
        <f>SUMIF('[1]OS PE서열1공장'!$A$4:$A$2000,$C120,'[1]OS PE서열1공장'!$G$4:$G$2000)</f>
        <v>0</v>
      </c>
      <c r="G120" s="3">
        <f>SUMIF('[1]OS PE서열1공장'!$A$4:$A$2000,$C120,'[1]OS PE서열1공장'!$H$4:$H$2000)</f>
        <v>0</v>
      </c>
      <c r="H120" s="3">
        <f>SUMIF('[1]OS PE서열1공장'!$A$4:$A$2000,$C120,'[1]OS PE서열1공장'!$I$4:$I$2000)</f>
        <v>0</v>
      </c>
      <c r="I120" s="3">
        <f>SUMIF('[1]OS PE서열1공장'!$A$4:$A$2000,$C120,'[1]OS PE서열1공장'!$J$4:$J$2000)</f>
        <v>0</v>
      </c>
      <c r="J120" s="3">
        <f>SUMIF('[1]OS PE서열1공장'!$A$4:$A$2000,$C120,'[1]OS PE서열1공장'!$K$4:$K$2000)</f>
        <v>0</v>
      </c>
      <c r="K120" s="3">
        <f>SUMIF('[1]OS PE서열1공장'!$A$4:$A$2000,$C120,'[1]OS PE서열1공장'!$L$4:$L$2000)</f>
        <v>0</v>
      </c>
      <c r="L120" s="3">
        <f>SUMIF('[1]OS PE서열1공장'!$A$4:$A$2000,$C120,'[1]OS PE서열1공장'!$M$4:$M$2000)</f>
        <v>0</v>
      </c>
      <c r="M120" s="3">
        <f>SUMIF('[1]OS PE서열1공장'!$A$4:$A$2000,$C120,'[1]OS PE서열1공장'!$N$4:$N$2000)</f>
        <v>0</v>
      </c>
      <c r="N120" s="3">
        <f>SUMIF('[1]OS PE서열1공장'!$A$4:$A$2000,$C120,'[1]OS PE서열1공장'!$O$4:$O$2000)</f>
        <v>0</v>
      </c>
      <c r="O120" s="3">
        <f>SUMIF('[1]OS PE서열1공장'!$A$4:$A$2000,$C120,'[1]OS PE서열1공장'!$P$4:$P$2000)</f>
        <v>0</v>
      </c>
      <c r="P120" s="3">
        <f>SUMIF('[1]OS PE서열1공장'!$A$4:$A$2000,$C120,'[1]OS PE서열1공장'!$Q$4:$Q$2000)</f>
        <v>0</v>
      </c>
      <c r="Q120" s="3">
        <f>SUMIF('[1]OS PE서열1공장'!$A$4:$A$2000,$C120,'[1]OS PE서열1공장'!$R$4:$R$2000)</f>
        <v>0</v>
      </c>
      <c r="R120" s="3">
        <f t="shared" si="58"/>
        <v>0</v>
      </c>
      <c r="T120" s="3" t="s">
        <v>74</v>
      </c>
      <c r="U120" s="3" t="s">
        <v>74</v>
      </c>
    </row>
    <row r="121" spans="1:21">
      <c r="A121" s="3" t="s">
        <v>126</v>
      </c>
      <c r="B121" s="3" t="s">
        <v>127</v>
      </c>
      <c r="C121" s="3" t="s">
        <v>137</v>
      </c>
      <c r="D121" s="3">
        <f>SUMIF('[1]OS PE서열1공장'!$A$4:$A$2000,$C121,'[1]OS PE서열1공장'!$B$4:$B$2000)</f>
        <v>0</v>
      </c>
      <c r="E121" s="4">
        <f>SUMIF('[1]OS PE서열1공장'!$A$4:$A$2000,$C121,'[1]OS PE서열1공장'!$F$4:$F$2000)</f>
        <v>0</v>
      </c>
      <c r="F121" s="3">
        <f>SUMIF('[1]OS PE서열1공장'!$A$4:$A$2000,$C121,'[1]OS PE서열1공장'!$G$4:$G$2000)</f>
        <v>0</v>
      </c>
      <c r="G121" s="3">
        <f>SUMIF('[1]OS PE서열1공장'!$A$4:$A$2000,$C121,'[1]OS PE서열1공장'!$H$4:$H$2000)</f>
        <v>0</v>
      </c>
      <c r="H121" s="3">
        <f>SUMIF('[1]OS PE서열1공장'!$A$4:$A$2000,$C121,'[1]OS PE서열1공장'!$I$4:$I$2000)</f>
        <v>0</v>
      </c>
      <c r="I121" s="3">
        <f>SUMIF('[1]OS PE서열1공장'!$A$4:$A$2000,$C121,'[1]OS PE서열1공장'!$J$4:$J$2000)</f>
        <v>0</v>
      </c>
      <c r="J121" s="3">
        <f>SUMIF('[1]OS PE서열1공장'!$A$4:$A$2000,$C121,'[1]OS PE서열1공장'!$K$4:$K$2000)</f>
        <v>0</v>
      </c>
      <c r="K121" s="3">
        <f>SUMIF('[1]OS PE서열1공장'!$A$4:$A$2000,$C121,'[1]OS PE서열1공장'!$L$4:$L$2000)</f>
        <v>0</v>
      </c>
      <c r="L121" s="3">
        <f>SUMIF('[1]OS PE서열1공장'!$A$4:$A$2000,$C121,'[1]OS PE서열1공장'!$M$4:$M$2000)</f>
        <v>0</v>
      </c>
      <c r="M121" s="3">
        <f>SUMIF('[1]OS PE서열1공장'!$A$4:$A$2000,$C121,'[1]OS PE서열1공장'!$N$4:$N$2000)</f>
        <v>0</v>
      </c>
      <c r="N121" s="3">
        <f>SUMIF('[1]OS PE서열1공장'!$A$4:$A$2000,$C121,'[1]OS PE서열1공장'!$O$4:$O$2000)</f>
        <v>0</v>
      </c>
      <c r="O121" s="3">
        <f>SUMIF('[1]OS PE서열1공장'!$A$4:$A$2000,$C121,'[1]OS PE서열1공장'!$P$4:$P$2000)</f>
        <v>0</v>
      </c>
      <c r="P121" s="3">
        <f>SUMIF('[1]OS PE서열1공장'!$A$4:$A$2000,$C121,'[1]OS PE서열1공장'!$Q$4:$Q$2000)</f>
        <v>0</v>
      </c>
      <c r="Q121" s="3">
        <f>SUMIF('[1]OS PE서열1공장'!$A$4:$A$2000,$C121,'[1]OS PE서열1공장'!$R$4:$R$2000)</f>
        <v>0</v>
      </c>
      <c r="R121" s="3">
        <f t="shared" si="58"/>
        <v>0</v>
      </c>
      <c r="T121" s="3" t="s">
        <v>74</v>
      </c>
      <c r="U121" s="3" t="s">
        <v>74</v>
      </c>
    </row>
    <row r="122" spans="1:21">
      <c r="A122" s="3" t="s">
        <v>126</v>
      </c>
      <c r="B122" s="3" t="s">
        <v>127</v>
      </c>
      <c r="C122" s="3" t="s">
        <v>138</v>
      </c>
      <c r="D122" s="3">
        <f>SUMIF('[1]OS PE서열1공장'!$A$4:$A$2000,$C122,'[1]OS PE서열1공장'!$B$4:$B$2000)</f>
        <v>0</v>
      </c>
      <c r="E122" s="4">
        <f>SUMIF('[1]OS PE서열1공장'!$A$4:$A$2000,$C122,'[1]OS PE서열1공장'!$F$4:$F$2000)</f>
        <v>0</v>
      </c>
      <c r="F122" s="3">
        <f>SUMIF('[1]OS PE서열1공장'!$A$4:$A$2000,$C122,'[1]OS PE서열1공장'!$G$4:$G$2000)</f>
        <v>0</v>
      </c>
      <c r="G122" s="3">
        <f>SUMIF('[1]OS PE서열1공장'!$A$4:$A$2000,$C122,'[1]OS PE서열1공장'!$H$4:$H$2000)</f>
        <v>0</v>
      </c>
      <c r="H122" s="3">
        <f>SUMIF('[1]OS PE서열1공장'!$A$4:$A$2000,$C122,'[1]OS PE서열1공장'!$I$4:$I$2000)</f>
        <v>0</v>
      </c>
      <c r="I122" s="3">
        <f>SUMIF('[1]OS PE서열1공장'!$A$4:$A$2000,$C122,'[1]OS PE서열1공장'!$J$4:$J$2000)</f>
        <v>0</v>
      </c>
      <c r="J122" s="3">
        <f>SUMIF('[1]OS PE서열1공장'!$A$4:$A$2000,$C122,'[1]OS PE서열1공장'!$K$4:$K$2000)</f>
        <v>0</v>
      </c>
      <c r="K122" s="3">
        <f>SUMIF('[1]OS PE서열1공장'!$A$4:$A$2000,$C122,'[1]OS PE서열1공장'!$L$4:$L$2000)</f>
        <v>0</v>
      </c>
      <c r="L122" s="3">
        <f>SUMIF('[1]OS PE서열1공장'!$A$4:$A$2000,$C122,'[1]OS PE서열1공장'!$M$4:$M$2000)</f>
        <v>0</v>
      </c>
      <c r="M122" s="3">
        <f>SUMIF('[1]OS PE서열1공장'!$A$4:$A$2000,$C122,'[1]OS PE서열1공장'!$N$4:$N$2000)</f>
        <v>0</v>
      </c>
      <c r="N122" s="3">
        <f>SUMIF('[1]OS PE서열1공장'!$A$4:$A$2000,$C122,'[1]OS PE서열1공장'!$O$4:$O$2000)</f>
        <v>0</v>
      </c>
      <c r="O122" s="3">
        <f>SUMIF('[1]OS PE서열1공장'!$A$4:$A$2000,$C122,'[1]OS PE서열1공장'!$P$4:$P$2000)</f>
        <v>0</v>
      </c>
      <c r="P122" s="3">
        <f>SUMIF('[1]OS PE서열1공장'!$A$4:$A$2000,$C122,'[1]OS PE서열1공장'!$Q$4:$Q$2000)</f>
        <v>0</v>
      </c>
      <c r="Q122" s="3">
        <f>SUMIF('[1]OS PE서열1공장'!$A$4:$A$2000,$C122,'[1]OS PE서열1공장'!$R$4:$R$2000)</f>
        <v>0</v>
      </c>
      <c r="R122" s="3">
        <f t="shared" si="58"/>
        <v>0</v>
      </c>
      <c r="T122" s="3" t="s">
        <v>74</v>
      </c>
      <c r="U122" s="3" t="s">
        <v>74</v>
      </c>
    </row>
    <row r="123" spans="1:21">
      <c r="A123" s="3" t="s">
        <v>126</v>
      </c>
      <c r="B123" s="3" t="s">
        <v>127</v>
      </c>
      <c r="C123" s="3" t="s">
        <v>139</v>
      </c>
      <c r="D123" s="3">
        <f>SUMIF('[1]OS PE서열1공장'!$A$4:$A$2000,$C123,'[1]OS PE서열1공장'!$B$4:$B$2000)</f>
        <v>0</v>
      </c>
      <c r="E123" s="4">
        <f>SUMIF('[1]OS PE서열1공장'!$A$4:$A$2000,$C123,'[1]OS PE서열1공장'!$F$4:$F$2000)</f>
        <v>0</v>
      </c>
      <c r="F123" s="3">
        <f>SUMIF('[1]OS PE서열1공장'!$A$4:$A$2000,$C123,'[1]OS PE서열1공장'!$G$4:$G$2000)</f>
        <v>0</v>
      </c>
      <c r="G123" s="3">
        <f>SUMIF('[1]OS PE서열1공장'!$A$4:$A$2000,$C123,'[1]OS PE서열1공장'!$H$4:$H$2000)</f>
        <v>0</v>
      </c>
      <c r="H123" s="3">
        <f>SUMIF('[1]OS PE서열1공장'!$A$4:$A$2000,$C123,'[1]OS PE서열1공장'!$I$4:$I$2000)</f>
        <v>0</v>
      </c>
      <c r="I123" s="3">
        <f>SUMIF('[1]OS PE서열1공장'!$A$4:$A$2000,$C123,'[1]OS PE서열1공장'!$J$4:$J$2000)</f>
        <v>0</v>
      </c>
      <c r="J123" s="3">
        <f>SUMIF('[1]OS PE서열1공장'!$A$4:$A$2000,$C123,'[1]OS PE서열1공장'!$K$4:$K$2000)</f>
        <v>0</v>
      </c>
      <c r="K123" s="3">
        <f>SUMIF('[1]OS PE서열1공장'!$A$4:$A$2000,$C123,'[1]OS PE서열1공장'!$L$4:$L$2000)</f>
        <v>0</v>
      </c>
      <c r="L123" s="3">
        <f>SUMIF('[1]OS PE서열1공장'!$A$4:$A$2000,$C123,'[1]OS PE서열1공장'!$M$4:$M$2000)</f>
        <v>0</v>
      </c>
      <c r="M123" s="3">
        <f>SUMIF('[1]OS PE서열1공장'!$A$4:$A$2000,$C123,'[1]OS PE서열1공장'!$N$4:$N$2000)</f>
        <v>0</v>
      </c>
      <c r="N123" s="3">
        <f>SUMIF('[1]OS PE서열1공장'!$A$4:$A$2000,$C123,'[1]OS PE서열1공장'!$O$4:$O$2000)</f>
        <v>0</v>
      </c>
      <c r="O123" s="3">
        <f>SUMIF('[1]OS PE서열1공장'!$A$4:$A$2000,$C123,'[1]OS PE서열1공장'!$P$4:$P$2000)</f>
        <v>0</v>
      </c>
      <c r="P123" s="3">
        <f>SUMIF('[1]OS PE서열1공장'!$A$4:$A$2000,$C123,'[1]OS PE서열1공장'!$Q$4:$Q$2000)</f>
        <v>0</v>
      </c>
      <c r="Q123" s="3">
        <f>SUMIF('[1]OS PE서열1공장'!$A$4:$A$2000,$C123,'[1]OS PE서열1공장'!$R$4:$R$2000)</f>
        <v>0</v>
      </c>
      <c r="R123" s="3">
        <f t="shared" si="58"/>
        <v>0</v>
      </c>
      <c r="T123" s="3" t="s">
        <v>74</v>
      </c>
      <c r="U123" s="3" t="s">
        <v>74</v>
      </c>
    </row>
    <row r="124" spans="1:21">
      <c r="A124" s="3" t="s">
        <v>126</v>
      </c>
      <c r="B124" s="3" t="s">
        <v>127</v>
      </c>
      <c r="C124" s="3" t="s">
        <v>140</v>
      </c>
      <c r="D124" s="3">
        <f>SUMIF('[1]OS PE서열1공장'!$A$4:$A$2000,$C124,'[1]OS PE서열1공장'!$B$4:$B$2000)</f>
        <v>0</v>
      </c>
      <c r="E124" s="4">
        <f>SUMIF('[1]OS PE서열1공장'!$A$4:$A$2000,$C124,'[1]OS PE서열1공장'!$F$4:$F$2000)</f>
        <v>0</v>
      </c>
      <c r="F124" s="3">
        <f>SUMIF('[1]OS PE서열1공장'!$A$4:$A$2000,$C124,'[1]OS PE서열1공장'!$G$4:$G$2000)</f>
        <v>0</v>
      </c>
      <c r="G124" s="3">
        <f>SUMIF('[1]OS PE서열1공장'!$A$4:$A$2000,$C124,'[1]OS PE서열1공장'!$H$4:$H$2000)</f>
        <v>0</v>
      </c>
      <c r="H124" s="3">
        <f>SUMIF('[1]OS PE서열1공장'!$A$4:$A$2000,$C124,'[1]OS PE서열1공장'!$I$4:$I$2000)</f>
        <v>0</v>
      </c>
      <c r="I124" s="3">
        <f>SUMIF('[1]OS PE서열1공장'!$A$4:$A$2000,$C124,'[1]OS PE서열1공장'!$J$4:$J$2000)</f>
        <v>0</v>
      </c>
      <c r="J124" s="3">
        <f>SUMIF('[1]OS PE서열1공장'!$A$4:$A$2000,$C124,'[1]OS PE서열1공장'!$K$4:$K$2000)</f>
        <v>0</v>
      </c>
      <c r="K124" s="3">
        <f>SUMIF('[1]OS PE서열1공장'!$A$4:$A$2000,$C124,'[1]OS PE서열1공장'!$L$4:$L$2000)</f>
        <v>0</v>
      </c>
      <c r="L124" s="3">
        <f>SUMIF('[1]OS PE서열1공장'!$A$4:$A$2000,$C124,'[1]OS PE서열1공장'!$M$4:$M$2000)</f>
        <v>0</v>
      </c>
      <c r="M124" s="3">
        <f>SUMIF('[1]OS PE서열1공장'!$A$4:$A$2000,$C124,'[1]OS PE서열1공장'!$N$4:$N$2000)</f>
        <v>0</v>
      </c>
      <c r="N124" s="3">
        <f>SUMIF('[1]OS PE서열1공장'!$A$4:$A$2000,$C124,'[1]OS PE서열1공장'!$O$4:$O$2000)</f>
        <v>0</v>
      </c>
      <c r="O124" s="3">
        <f>SUMIF('[1]OS PE서열1공장'!$A$4:$A$2000,$C124,'[1]OS PE서열1공장'!$P$4:$P$2000)</f>
        <v>0</v>
      </c>
      <c r="P124" s="3">
        <f>SUMIF('[1]OS PE서열1공장'!$A$4:$A$2000,$C124,'[1]OS PE서열1공장'!$Q$4:$Q$2000)</f>
        <v>0</v>
      </c>
      <c r="Q124" s="3">
        <f>SUMIF('[1]OS PE서열1공장'!$A$4:$A$2000,$C124,'[1]OS PE서열1공장'!$R$4:$R$2000)</f>
        <v>0</v>
      </c>
      <c r="R124" s="3">
        <f t="shared" si="58"/>
        <v>0</v>
      </c>
      <c r="T124" s="3" t="s">
        <v>74</v>
      </c>
      <c r="U124" s="3" t="s">
        <v>74</v>
      </c>
    </row>
    <row r="125" spans="1:21">
      <c r="A125" s="3" t="s">
        <v>126</v>
      </c>
      <c r="B125" s="3" t="s">
        <v>127</v>
      </c>
      <c r="C125" s="3" t="s">
        <v>141</v>
      </c>
      <c r="D125" s="3">
        <f>SUMIF('[1]OS PE서열1공장'!$A$4:$A$2000,$C125,'[1]OS PE서열1공장'!$B$4:$B$2000)</f>
        <v>0</v>
      </c>
      <c r="E125" s="4">
        <f>SUMIF('[1]OS PE서열1공장'!$A$4:$A$2000,$C125,'[1]OS PE서열1공장'!$F$4:$F$2000)</f>
        <v>0</v>
      </c>
      <c r="F125" s="3">
        <f>SUMIF('[1]OS PE서열1공장'!$A$4:$A$2000,$C125,'[1]OS PE서열1공장'!$G$4:$G$2000)</f>
        <v>0</v>
      </c>
      <c r="G125" s="3">
        <f>SUMIF('[1]OS PE서열1공장'!$A$4:$A$2000,$C125,'[1]OS PE서열1공장'!$H$4:$H$2000)</f>
        <v>0</v>
      </c>
      <c r="H125" s="3">
        <f>SUMIF('[1]OS PE서열1공장'!$A$4:$A$2000,$C125,'[1]OS PE서열1공장'!$I$4:$I$2000)</f>
        <v>0</v>
      </c>
      <c r="I125" s="3">
        <f>SUMIF('[1]OS PE서열1공장'!$A$4:$A$2000,$C125,'[1]OS PE서열1공장'!$J$4:$J$2000)</f>
        <v>0</v>
      </c>
      <c r="J125" s="3">
        <f>SUMIF('[1]OS PE서열1공장'!$A$4:$A$2000,$C125,'[1]OS PE서열1공장'!$K$4:$K$2000)</f>
        <v>0</v>
      </c>
      <c r="K125" s="3">
        <f>SUMIF('[1]OS PE서열1공장'!$A$4:$A$2000,$C125,'[1]OS PE서열1공장'!$L$4:$L$2000)</f>
        <v>0</v>
      </c>
      <c r="L125" s="3">
        <f>SUMIF('[1]OS PE서열1공장'!$A$4:$A$2000,$C125,'[1]OS PE서열1공장'!$M$4:$M$2000)</f>
        <v>0</v>
      </c>
      <c r="M125" s="3">
        <f>SUMIF('[1]OS PE서열1공장'!$A$4:$A$2000,$C125,'[1]OS PE서열1공장'!$N$4:$N$2000)</f>
        <v>0</v>
      </c>
      <c r="N125" s="3">
        <f>SUMIF('[1]OS PE서열1공장'!$A$4:$A$2000,$C125,'[1]OS PE서열1공장'!$O$4:$O$2000)</f>
        <v>0</v>
      </c>
      <c r="O125" s="3">
        <f>SUMIF('[1]OS PE서열1공장'!$A$4:$A$2000,$C125,'[1]OS PE서열1공장'!$P$4:$P$2000)</f>
        <v>0</v>
      </c>
      <c r="P125" s="3">
        <f>SUMIF('[1]OS PE서열1공장'!$A$4:$A$2000,$C125,'[1]OS PE서열1공장'!$Q$4:$Q$2000)</f>
        <v>0</v>
      </c>
      <c r="Q125" s="3">
        <f>SUMIF('[1]OS PE서열1공장'!$A$4:$A$2000,$C125,'[1]OS PE서열1공장'!$R$4:$R$2000)</f>
        <v>0</v>
      </c>
      <c r="R125" s="3">
        <f t="shared" si="58"/>
        <v>0</v>
      </c>
      <c r="T125" s="3" t="s">
        <v>74</v>
      </c>
      <c r="U125" s="3" t="s">
        <v>74</v>
      </c>
    </row>
    <row r="126" spans="1:21">
      <c r="A126" s="3" t="s">
        <v>126</v>
      </c>
      <c r="B126" s="3" t="s">
        <v>127</v>
      </c>
      <c r="C126" s="3" t="s">
        <v>142</v>
      </c>
      <c r="D126" s="3">
        <f>SUMIF('[1]OS PE서열1공장'!$A$4:$A$2000,$C126,'[1]OS PE서열1공장'!$B$4:$B$2000)</f>
        <v>0</v>
      </c>
      <c r="E126" s="4">
        <f>SUMIF('[1]OS PE서열1공장'!$A$4:$A$2000,$C126,'[1]OS PE서열1공장'!$F$4:$F$2000)</f>
        <v>0</v>
      </c>
      <c r="F126" s="3">
        <f>SUMIF('[1]OS PE서열1공장'!$A$4:$A$2000,$C126,'[1]OS PE서열1공장'!$G$4:$G$2000)</f>
        <v>0</v>
      </c>
      <c r="G126" s="3">
        <f>SUMIF('[1]OS PE서열1공장'!$A$4:$A$2000,$C126,'[1]OS PE서열1공장'!$H$4:$H$2000)</f>
        <v>0</v>
      </c>
      <c r="H126" s="3">
        <f>SUMIF('[1]OS PE서열1공장'!$A$4:$A$2000,$C126,'[1]OS PE서열1공장'!$I$4:$I$2000)</f>
        <v>0</v>
      </c>
      <c r="I126" s="3">
        <f>SUMIF('[1]OS PE서열1공장'!$A$4:$A$2000,$C126,'[1]OS PE서열1공장'!$J$4:$J$2000)</f>
        <v>0</v>
      </c>
      <c r="J126" s="3">
        <f>SUMIF('[1]OS PE서열1공장'!$A$4:$A$2000,$C126,'[1]OS PE서열1공장'!$K$4:$K$2000)</f>
        <v>0</v>
      </c>
      <c r="K126" s="3">
        <f>SUMIF('[1]OS PE서열1공장'!$A$4:$A$2000,$C126,'[1]OS PE서열1공장'!$L$4:$L$2000)</f>
        <v>0</v>
      </c>
      <c r="L126" s="3">
        <f>SUMIF('[1]OS PE서열1공장'!$A$4:$A$2000,$C126,'[1]OS PE서열1공장'!$M$4:$M$2000)</f>
        <v>0</v>
      </c>
      <c r="M126" s="3">
        <f>SUMIF('[1]OS PE서열1공장'!$A$4:$A$2000,$C126,'[1]OS PE서열1공장'!$N$4:$N$2000)</f>
        <v>0</v>
      </c>
      <c r="N126" s="3">
        <f>SUMIF('[1]OS PE서열1공장'!$A$4:$A$2000,$C126,'[1]OS PE서열1공장'!$O$4:$O$2000)</f>
        <v>0</v>
      </c>
      <c r="O126" s="3">
        <f>SUMIF('[1]OS PE서열1공장'!$A$4:$A$2000,$C126,'[1]OS PE서열1공장'!$P$4:$P$2000)</f>
        <v>0</v>
      </c>
      <c r="P126" s="3">
        <f>SUMIF('[1]OS PE서열1공장'!$A$4:$A$2000,$C126,'[1]OS PE서열1공장'!$Q$4:$Q$2000)</f>
        <v>0</v>
      </c>
      <c r="Q126" s="3">
        <f>SUMIF('[1]OS PE서열1공장'!$A$4:$A$2000,$C126,'[1]OS PE서열1공장'!$R$4:$R$2000)</f>
        <v>0</v>
      </c>
      <c r="R126" s="3">
        <f t="shared" si="58"/>
        <v>0</v>
      </c>
      <c r="T126" s="3" t="s">
        <v>74</v>
      </c>
      <c r="U126" s="3" t="s">
        <v>74</v>
      </c>
    </row>
    <row r="127" spans="1:21">
      <c r="A127" s="3" t="s">
        <v>126</v>
      </c>
      <c r="B127" s="3" t="s">
        <v>127</v>
      </c>
      <c r="C127" s="3" t="s">
        <v>143</v>
      </c>
      <c r="D127" s="3">
        <f>SUMIF('[1]OS PE서열1공장'!$A$4:$A$2000,$C127,'[1]OS PE서열1공장'!$B$4:$B$2000)</f>
        <v>0</v>
      </c>
      <c r="E127" s="4">
        <f>SUMIF('[1]OS PE서열1공장'!$A$4:$A$2000,$C127,'[1]OS PE서열1공장'!$F$4:$F$2000)</f>
        <v>0</v>
      </c>
      <c r="F127" s="3">
        <f>SUMIF('[1]OS PE서열1공장'!$A$4:$A$2000,$C127,'[1]OS PE서열1공장'!$G$4:$G$2000)</f>
        <v>0</v>
      </c>
      <c r="G127" s="3">
        <f>SUMIF('[1]OS PE서열1공장'!$A$4:$A$2000,$C127,'[1]OS PE서열1공장'!$H$4:$H$2000)</f>
        <v>0</v>
      </c>
      <c r="H127" s="3">
        <f>SUMIF('[1]OS PE서열1공장'!$A$4:$A$2000,$C127,'[1]OS PE서열1공장'!$I$4:$I$2000)</f>
        <v>0</v>
      </c>
      <c r="I127" s="3">
        <f>SUMIF('[1]OS PE서열1공장'!$A$4:$A$2000,$C127,'[1]OS PE서열1공장'!$J$4:$J$2000)</f>
        <v>0</v>
      </c>
      <c r="J127" s="3">
        <f>SUMIF('[1]OS PE서열1공장'!$A$4:$A$2000,$C127,'[1]OS PE서열1공장'!$K$4:$K$2000)</f>
        <v>0</v>
      </c>
      <c r="K127" s="3">
        <f>SUMIF('[1]OS PE서열1공장'!$A$4:$A$2000,$C127,'[1]OS PE서열1공장'!$L$4:$L$2000)</f>
        <v>0</v>
      </c>
      <c r="L127" s="3">
        <f>SUMIF('[1]OS PE서열1공장'!$A$4:$A$2000,$C127,'[1]OS PE서열1공장'!$M$4:$M$2000)</f>
        <v>0</v>
      </c>
      <c r="M127" s="3">
        <f>SUMIF('[1]OS PE서열1공장'!$A$4:$A$2000,$C127,'[1]OS PE서열1공장'!$N$4:$N$2000)</f>
        <v>0</v>
      </c>
      <c r="N127" s="3">
        <f>SUMIF('[1]OS PE서열1공장'!$A$4:$A$2000,$C127,'[1]OS PE서열1공장'!$O$4:$O$2000)</f>
        <v>0</v>
      </c>
      <c r="O127" s="3">
        <f>SUMIF('[1]OS PE서열1공장'!$A$4:$A$2000,$C127,'[1]OS PE서열1공장'!$P$4:$P$2000)</f>
        <v>0</v>
      </c>
      <c r="P127" s="3">
        <f>SUMIF('[1]OS PE서열1공장'!$A$4:$A$2000,$C127,'[1]OS PE서열1공장'!$Q$4:$Q$2000)</f>
        <v>0</v>
      </c>
      <c r="Q127" s="3">
        <f>SUMIF('[1]OS PE서열1공장'!$A$4:$A$2000,$C127,'[1]OS PE서열1공장'!$R$4:$R$2000)</f>
        <v>0</v>
      </c>
      <c r="R127" s="3">
        <f t="shared" si="58"/>
        <v>0</v>
      </c>
      <c r="T127" s="3" t="s">
        <v>74</v>
      </c>
      <c r="U127" s="3" t="s">
        <v>74</v>
      </c>
    </row>
    <row r="128" spans="1:21">
      <c r="A128" s="3" t="s">
        <v>126</v>
      </c>
      <c r="B128" s="3" t="s">
        <v>127</v>
      </c>
      <c r="C128" s="3" t="s">
        <v>144</v>
      </c>
      <c r="D128" s="3">
        <f>SUMIF('[1]OS PE서열1공장'!$A$4:$A$2000,$C128,'[1]OS PE서열1공장'!$B$4:$B$2000)</f>
        <v>0</v>
      </c>
      <c r="E128" s="4">
        <f>SUMIF('[1]OS PE서열1공장'!$A$4:$A$2000,$C128,'[1]OS PE서열1공장'!$F$4:$F$2000)</f>
        <v>0</v>
      </c>
      <c r="F128" s="3">
        <f>SUMIF('[1]OS PE서열1공장'!$A$4:$A$2000,$C128,'[1]OS PE서열1공장'!$G$4:$G$2000)</f>
        <v>0</v>
      </c>
      <c r="G128" s="3">
        <f>SUMIF('[1]OS PE서열1공장'!$A$4:$A$2000,$C128,'[1]OS PE서열1공장'!$H$4:$H$2000)</f>
        <v>0</v>
      </c>
      <c r="H128" s="3">
        <f>SUMIF('[1]OS PE서열1공장'!$A$4:$A$2000,$C128,'[1]OS PE서열1공장'!$I$4:$I$2000)</f>
        <v>0</v>
      </c>
      <c r="I128" s="3">
        <f>SUMIF('[1]OS PE서열1공장'!$A$4:$A$2000,$C128,'[1]OS PE서열1공장'!$J$4:$J$2000)</f>
        <v>0</v>
      </c>
      <c r="J128" s="3">
        <f>SUMIF('[1]OS PE서열1공장'!$A$4:$A$2000,$C128,'[1]OS PE서열1공장'!$K$4:$K$2000)</f>
        <v>0</v>
      </c>
      <c r="K128" s="3">
        <f>SUMIF('[1]OS PE서열1공장'!$A$4:$A$2000,$C128,'[1]OS PE서열1공장'!$L$4:$L$2000)</f>
        <v>0</v>
      </c>
      <c r="L128" s="3">
        <f>SUMIF('[1]OS PE서열1공장'!$A$4:$A$2000,$C128,'[1]OS PE서열1공장'!$M$4:$M$2000)</f>
        <v>0</v>
      </c>
      <c r="M128" s="3">
        <f>SUMIF('[1]OS PE서열1공장'!$A$4:$A$2000,$C128,'[1]OS PE서열1공장'!$N$4:$N$2000)</f>
        <v>0</v>
      </c>
      <c r="N128" s="3">
        <f>SUMIF('[1]OS PE서열1공장'!$A$4:$A$2000,$C128,'[1]OS PE서열1공장'!$O$4:$O$2000)</f>
        <v>0</v>
      </c>
      <c r="O128" s="3">
        <f>SUMIF('[1]OS PE서열1공장'!$A$4:$A$2000,$C128,'[1]OS PE서열1공장'!$P$4:$P$2000)</f>
        <v>0</v>
      </c>
      <c r="P128" s="3">
        <f>SUMIF('[1]OS PE서열1공장'!$A$4:$A$2000,$C128,'[1]OS PE서열1공장'!$Q$4:$Q$2000)</f>
        <v>0</v>
      </c>
      <c r="Q128" s="3">
        <f>SUMIF('[1]OS PE서열1공장'!$A$4:$A$2000,$C128,'[1]OS PE서열1공장'!$R$4:$R$2000)</f>
        <v>0</v>
      </c>
      <c r="R128" s="3">
        <f t="shared" si="58"/>
        <v>0</v>
      </c>
      <c r="T128" s="3" t="s">
        <v>74</v>
      </c>
      <c r="U128" s="3" t="s">
        <v>74</v>
      </c>
    </row>
    <row r="129" spans="1:21">
      <c r="A129" s="3" t="s">
        <v>126</v>
      </c>
      <c r="B129" s="3" t="s">
        <v>127</v>
      </c>
      <c r="C129" s="3" t="s">
        <v>145</v>
      </c>
      <c r="D129" s="3">
        <f>SUMIF('[1]OS PE서열1공장'!$A$4:$A$2000,$C129,'[1]OS PE서열1공장'!$B$4:$B$2000)</f>
        <v>0</v>
      </c>
      <c r="E129" s="4">
        <f>SUMIF('[1]OS PE서열1공장'!$A$4:$A$2000,$C129,'[1]OS PE서열1공장'!$F$4:$F$2000)</f>
        <v>0</v>
      </c>
      <c r="F129" s="3">
        <f>SUMIF('[1]OS PE서열1공장'!$A$4:$A$2000,$C129,'[1]OS PE서열1공장'!$G$4:$G$2000)</f>
        <v>0</v>
      </c>
      <c r="G129" s="3">
        <f>SUMIF('[1]OS PE서열1공장'!$A$4:$A$2000,$C129,'[1]OS PE서열1공장'!$H$4:$H$2000)</f>
        <v>0</v>
      </c>
      <c r="H129" s="3">
        <f>SUMIF('[1]OS PE서열1공장'!$A$4:$A$2000,$C129,'[1]OS PE서열1공장'!$I$4:$I$2000)</f>
        <v>0</v>
      </c>
      <c r="I129" s="3">
        <f>SUMIF('[1]OS PE서열1공장'!$A$4:$A$2000,$C129,'[1]OS PE서열1공장'!$J$4:$J$2000)</f>
        <v>0</v>
      </c>
      <c r="J129" s="3">
        <f>SUMIF('[1]OS PE서열1공장'!$A$4:$A$2000,$C129,'[1]OS PE서열1공장'!$K$4:$K$2000)</f>
        <v>0</v>
      </c>
      <c r="K129" s="3">
        <f>SUMIF('[1]OS PE서열1공장'!$A$4:$A$2000,$C129,'[1]OS PE서열1공장'!$L$4:$L$2000)</f>
        <v>0</v>
      </c>
      <c r="L129" s="3">
        <f>SUMIF('[1]OS PE서열1공장'!$A$4:$A$2000,$C129,'[1]OS PE서열1공장'!$M$4:$M$2000)</f>
        <v>0</v>
      </c>
      <c r="M129" s="3">
        <f>SUMIF('[1]OS PE서열1공장'!$A$4:$A$2000,$C129,'[1]OS PE서열1공장'!$N$4:$N$2000)</f>
        <v>0</v>
      </c>
      <c r="N129" s="3">
        <f>SUMIF('[1]OS PE서열1공장'!$A$4:$A$2000,$C129,'[1]OS PE서열1공장'!$O$4:$O$2000)</f>
        <v>0</v>
      </c>
      <c r="O129" s="3">
        <f>SUMIF('[1]OS PE서열1공장'!$A$4:$A$2000,$C129,'[1]OS PE서열1공장'!$P$4:$P$2000)</f>
        <v>0</v>
      </c>
      <c r="P129" s="3">
        <f>SUMIF('[1]OS PE서열1공장'!$A$4:$A$2000,$C129,'[1]OS PE서열1공장'!$Q$4:$Q$2000)</f>
        <v>0</v>
      </c>
      <c r="Q129" s="3">
        <f>SUMIF('[1]OS PE서열1공장'!$A$4:$A$2000,$C129,'[1]OS PE서열1공장'!$R$4:$R$2000)</f>
        <v>0</v>
      </c>
      <c r="R129" s="3">
        <f t="shared" si="58"/>
        <v>0</v>
      </c>
      <c r="T129" s="3" t="s">
        <v>74</v>
      </c>
      <c r="U129" s="3" t="s">
        <v>74</v>
      </c>
    </row>
    <row r="130" spans="1:21">
      <c r="A130" s="3" t="s">
        <v>126</v>
      </c>
      <c r="B130" s="3" t="s">
        <v>127</v>
      </c>
      <c r="C130" s="3" t="s">
        <v>146</v>
      </c>
      <c r="D130" s="3">
        <f>SUMIF('[1]OS PE서열1공장'!$A$4:$A$2000,$C130,'[1]OS PE서열1공장'!$B$4:$B$2000)</f>
        <v>0</v>
      </c>
      <c r="E130" s="4">
        <f>SUMIF('[1]OS PE서열1공장'!$A$4:$A$2000,$C130,'[1]OS PE서열1공장'!$F$4:$F$2000)</f>
        <v>0</v>
      </c>
      <c r="F130" s="3">
        <f>SUMIF('[1]OS PE서열1공장'!$A$4:$A$2000,$C130,'[1]OS PE서열1공장'!$G$4:$G$2000)</f>
        <v>0</v>
      </c>
      <c r="G130" s="3">
        <f>SUMIF('[1]OS PE서열1공장'!$A$4:$A$2000,$C130,'[1]OS PE서열1공장'!$H$4:$H$2000)</f>
        <v>0</v>
      </c>
      <c r="H130" s="3">
        <f>SUMIF('[1]OS PE서열1공장'!$A$4:$A$2000,$C130,'[1]OS PE서열1공장'!$I$4:$I$2000)</f>
        <v>0</v>
      </c>
      <c r="I130" s="3">
        <f>SUMIF('[1]OS PE서열1공장'!$A$4:$A$2000,$C130,'[1]OS PE서열1공장'!$J$4:$J$2000)</f>
        <v>0</v>
      </c>
      <c r="J130" s="3">
        <f>SUMIF('[1]OS PE서열1공장'!$A$4:$A$2000,$C130,'[1]OS PE서열1공장'!$K$4:$K$2000)</f>
        <v>0</v>
      </c>
      <c r="K130" s="3">
        <f>SUMIF('[1]OS PE서열1공장'!$A$4:$A$2000,$C130,'[1]OS PE서열1공장'!$L$4:$L$2000)</f>
        <v>0</v>
      </c>
      <c r="L130" s="3">
        <f>SUMIF('[1]OS PE서열1공장'!$A$4:$A$2000,$C130,'[1]OS PE서열1공장'!$M$4:$M$2000)</f>
        <v>0</v>
      </c>
      <c r="M130" s="3">
        <f>SUMIF('[1]OS PE서열1공장'!$A$4:$A$2000,$C130,'[1]OS PE서열1공장'!$N$4:$N$2000)</f>
        <v>0</v>
      </c>
      <c r="N130" s="3">
        <f>SUMIF('[1]OS PE서열1공장'!$A$4:$A$2000,$C130,'[1]OS PE서열1공장'!$O$4:$O$2000)</f>
        <v>0</v>
      </c>
      <c r="O130" s="3">
        <f>SUMIF('[1]OS PE서열1공장'!$A$4:$A$2000,$C130,'[1]OS PE서열1공장'!$P$4:$P$2000)</f>
        <v>0</v>
      </c>
      <c r="P130" s="3">
        <f>SUMIF('[1]OS PE서열1공장'!$A$4:$A$2000,$C130,'[1]OS PE서열1공장'!$Q$4:$Q$2000)</f>
        <v>0</v>
      </c>
      <c r="Q130" s="3">
        <f>SUMIF('[1]OS PE서열1공장'!$A$4:$A$2000,$C130,'[1]OS PE서열1공장'!$R$4:$R$2000)</f>
        <v>0</v>
      </c>
      <c r="R130" s="3">
        <f t="shared" ref="R130:R193" si="59">SUM(D130:Q130)</f>
        <v>0</v>
      </c>
      <c r="T130" s="3" t="s">
        <v>74</v>
      </c>
      <c r="U130" s="3" t="s">
        <v>74</v>
      </c>
    </row>
    <row r="131" spans="1:21">
      <c r="A131" s="3" t="s">
        <v>126</v>
      </c>
      <c r="B131" s="3" t="s">
        <v>127</v>
      </c>
      <c r="C131" s="3" t="s">
        <v>147</v>
      </c>
      <c r="D131" s="3">
        <f>SUMIF('[1]OS PE서열1공장'!$A$4:$A$2000,$C131,'[1]OS PE서열1공장'!$B$4:$B$2000)</f>
        <v>0</v>
      </c>
      <c r="E131" s="4">
        <f>SUMIF('[1]OS PE서열1공장'!$A$4:$A$2000,$C131,'[1]OS PE서열1공장'!$F$4:$F$2000)</f>
        <v>0</v>
      </c>
      <c r="F131" s="3">
        <f>SUMIF('[1]OS PE서열1공장'!$A$4:$A$2000,$C131,'[1]OS PE서열1공장'!$G$4:$G$2000)</f>
        <v>0</v>
      </c>
      <c r="G131" s="3">
        <f>SUMIF('[1]OS PE서열1공장'!$A$4:$A$2000,$C131,'[1]OS PE서열1공장'!$H$4:$H$2000)</f>
        <v>0</v>
      </c>
      <c r="H131" s="3">
        <f>SUMIF('[1]OS PE서열1공장'!$A$4:$A$2000,$C131,'[1]OS PE서열1공장'!$I$4:$I$2000)</f>
        <v>0</v>
      </c>
      <c r="I131" s="3">
        <f>SUMIF('[1]OS PE서열1공장'!$A$4:$A$2000,$C131,'[1]OS PE서열1공장'!$J$4:$J$2000)</f>
        <v>0</v>
      </c>
      <c r="J131" s="3">
        <f>SUMIF('[1]OS PE서열1공장'!$A$4:$A$2000,$C131,'[1]OS PE서열1공장'!$K$4:$K$2000)</f>
        <v>0</v>
      </c>
      <c r="K131" s="3">
        <f>SUMIF('[1]OS PE서열1공장'!$A$4:$A$2000,$C131,'[1]OS PE서열1공장'!$L$4:$L$2000)</f>
        <v>0</v>
      </c>
      <c r="L131" s="3">
        <f>SUMIF('[1]OS PE서열1공장'!$A$4:$A$2000,$C131,'[1]OS PE서열1공장'!$M$4:$M$2000)</f>
        <v>0</v>
      </c>
      <c r="M131" s="3">
        <f>SUMIF('[1]OS PE서열1공장'!$A$4:$A$2000,$C131,'[1]OS PE서열1공장'!$N$4:$N$2000)</f>
        <v>0</v>
      </c>
      <c r="N131" s="3">
        <f>SUMIF('[1]OS PE서열1공장'!$A$4:$A$2000,$C131,'[1]OS PE서열1공장'!$O$4:$O$2000)</f>
        <v>0</v>
      </c>
      <c r="O131" s="3">
        <f>SUMIF('[1]OS PE서열1공장'!$A$4:$A$2000,$C131,'[1]OS PE서열1공장'!$P$4:$P$2000)</f>
        <v>0</v>
      </c>
      <c r="P131" s="3">
        <f>SUMIF('[1]OS PE서열1공장'!$A$4:$A$2000,$C131,'[1]OS PE서열1공장'!$Q$4:$Q$2000)</f>
        <v>0</v>
      </c>
      <c r="Q131" s="3">
        <f>SUMIF('[1]OS PE서열1공장'!$A$4:$A$2000,$C131,'[1]OS PE서열1공장'!$R$4:$R$2000)</f>
        <v>0</v>
      </c>
      <c r="R131" s="3">
        <f t="shared" si="59"/>
        <v>0</v>
      </c>
      <c r="T131" s="3" t="s">
        <v>74</v>
      </c>
      <c r="U131" s="3" t="s">
        <v>74</v>
      </c>
    </row>
    <row r="132" spans="1:21">
      <c r="A132" s="3" t="s">
        <v>126</v>
      </c>
      <c r="B132" s="3" t="s">
        <v>127</v>
      </c>
      <c r="C132" s="3" t="s">
        <v>148</v>
      </c>
      <c r="D132" s="3">
        <f>SUMIF('[1]OS PE서열1공장'!$A$4:$A$2000,$C132,'[1]OS PE서열1공장'!$B$4:$B$2000)</f>
        <v>0</v>
      </c>
      <c r="E132" s="4">
        <f>SUMIF('[1]OS PE서열1공장'!$A$4:$A$2000,$C132,'[1]OS PE서열1공장'!$F$4:$F$2000)</f>
        <v>0</v>
      </c>
      <c r="F132" s="3">
        <f>SUMIF('[1]OS PE서열1공장'!$A$4:$A$2000,$C132,'[1]OS PE서열1공장'!$G$4:$G$2000)</f>
        <v>0</v>
      </c>
      <c r="G132" s="3">
        <f>SUMIF('[1]OS PE서열1공장'!$A$4:$A$2000,$C132,'[1]OS PE서열1공장'!$H$4:$H$2000)</f>
        <v>0</v>
      </c>
      <c r="H132" s="3">
        <f>SUMIF('[1]OS PE서열1공장'!$A$4:$A$2000,$C132,'[1]OS PE서열1공장'!$I$4:$I$2000)</f>
        <v>0</v>
      </c>
      <c r="I132" s="3">
        <f>SUMIF('[1]OS PE서열1공장'!$A$4:$A$2000,$C132,'[1]OS PE서열1공장'!$J$4:$J$2000)</f>
        <v>0</v>
      </c>
      <c r="J132" s="3">
        <f>SUMIF('[1]OS PE서열1공장'!$A$4:$A$2000,$C132,'[1]OS PE서열1공장'!$K$4:$K$2000)</f>
        <v>0</v>
      </c>
      <c r="K132" s="3">
        <f>SUMIF('[1]OS PE서열1공장'!$A$4:$A$2000,$C132,'[1]OS PE서열1공장'!$L$4:$L$2000)</f>
        <v>0</v>
      </c>
      <c r="L132" s="3">
        <f>SUMIF('[1]OS PE서열1공장'!$A$4:$A$2000,$C132,'[1]OS PE서열1공장'!$M$4:$M$2000)</f>
        <v>0</v>
      </c>
      <c r="M132" s="3">
        <f>SUMIF('[1]OS PE서열1공장'!$A$4:$A$2000,$C132,'[1]OS PE서열1공장'!$N$4:$N$2000)</f>
        <v>0</v>
      </c>
      <c r="N132" s="3">
        <f>SUMIF('[1]OS PE서열1공장'!$A$4:$A$2000,$C132,'[1]OS PE서열1공장'!$O$4:$O$2000)</f>
        <v>0</v>
      </c>
      <c r="O132" s="3">
        <f>SUMIF('[1]OS PE서열1공장'!$A$4:$A$2000,$C132,'[1]OS PE서열1공장'!$P$4:$P$2000)</f>
        <v>0</v>
      </c>
      <c r="P132" s="3">
        <f>SUMIF('[1]OS PE서열1공장'!$A$4:$A$2000,$C132,'[1]OS PE서열1공장'!$Q$4:$Q$2000)</f>
        <v>0</v>
      </c>
      <c r="Q132" s="3">
        <f>SUMIF('[1]OS PE서열1공장'!$A$4:$A$2000,$C132,'[1]OS PE서열1공장'!$R$4:$R$2000)</f>
        <v>0</v>
      </c>
      <c r="R132" s="3">
        <f t="shared" si="59"/>
        <v>0</v>
      </c>
      <c r="T132" s="3" t="s">
        <v>74</v>
      </c>
      <c r="U132" s="3" t="s">
        <v>74</v>
      </c>
    </row>
    <row r="133" spans="1:21">
      <c r="A133" s="3" t="s">
        <v>126</v>
      </c>
      <c r="B133" s="3" t="s">
        <v>127</v>
      </c>
      <c r="C133" s="3" t="s">
        <v>149</v>
      </c>
      <c r="D133" s="3">
        <f>SUMIF('[1]OS PE서열1공장'!$A$4:$A$2000,$C133,'[1]OS PE서열1공장'!$B$4:$B$2000)</f>
        <v>0</v>
      </c>
      <c r="E133" s="4">
        <f>SUMIF('[1]OS PE서열1공장'!$A$4:$A$2000,$C133,'[1]OS PE서열1공장'!$F$4:$F$2000)</f>
        <v>0</v>
      </c>
      <c r="F133" s="3">
        <f>SUMIF('[1]OS PE서열1공장'!$A$4:$A$2000,$C133,'[1]OS PE서열1공장'!$G$4:$G$2000)</f>
        <v>0</v>
      </c>
      <c r="G133" s="3">
        <f>SUMIF('[1]OS PE서열1공장'!$A$4:$A$2000,$C133,'[1]OS PE서열1공장'!$H$4:$H$2000)</f>
        <v>0</v>
      </c>
      <c r="H133" s="3">
        <f>SUMIF('[1]OS PE서열1공장'!$A$4:$A$2000,$C133,'[1]OS PE서열1공장'!$I$4:$I$2000)</f>
        <v>0</v>
      </c>
      <c r="I133" s="3">
        <f>SUMIF('[1]OS PE서열1공장'!$A$4:$A$2000,$C133,'[1]OS PE서열1공장'!$J$4:$J$2000)</f>
        <v>0</v>
      </c>
      <c r="J133" s="3">
        <f>SUMIF('[1]OS PE서열1공장'!$A$4:$A$2000,$C133,'[1]OS PE서열1공장'!$K$4:$K$2000)</f>
        <v>0</v>
      </c>
      <c r="K133" s="3">
        <f>SUMIF('[1]OS PE서열1공장'!$A$4:$A$2000,$C133,'[1]OS PE서열1공장'!$L$4:$L$2000)</f>
        <v>0</v>
      </c>
      <c r="L133" s="3">
        <f>SUMIF('[1]OS PE서열1공장'!$A$4:$A$2000,$C133,'[1]OS PE서열1공장'!$M$4:$M$2000)</f>
        <v>0</v>
      </c>
      <c r="M133" s="3">
        <f>SUMIF('[1]OS PE서열1공장'!$A$4:$A$2000,$C133,'[1]OS PE서열1공장'!$N$4:$N$2000)</f>
        <v>0</v>
      </c>
      <c r="N133" s="3">
        <f>SUMIF('[1]OS PE서열1공장'!$A$4:$A$2000,$C133,'[1]OS PE서열1공장'!$O$4:$O$2000)</f>
        <v>0</v>
      </c>
      <c r="O133" s="3">
        <f>SUMIF('[1]OS PE서열1공장'!$A$4:$A$2000,$C133,'[1]OS PE서열1공장'!$P$4:$P$2000)</f>
        <v>0</v>
      </c>
      <c r="P133" s="3">
        <f>SUMIF('[1]OS PE서열1공장'!$A$4:$A$2000,$C133,'[1]OS PE서열1공장'!$Q$4:$Q$2000)</f>
        <v>0</v>
      </c>
      <c r="Q133" s="3">
        <f>SUMIF('[1]OS PE서열1공장'!$A$4:$A$2000,$C133,'[1]OS PE서열1공장'!$R$4:$R$2000)</f>
        <v>0</v>
      </c>
      <c r="R133" s="3">
        <f t="shared" si="59"/>
        <v>0</v>
      </c>
      <c r="T133" s="3" t="s">
        <v>74</v>
      </c>
      <c r="U133" s="3" t="s">
        <v>74</v>
      </c>
    </row>
    <row r="134" spans="1:21">
      <c r="A134" s="3" t="s">
        <v>126</v>
      </c>
      <c r="B134" s="3" t="s">
        <v>127</v>
      </c>
      <c r="C134" s="3" t="s">
        <v>150</v>
      </c>
      <c r="D134" s="3">
        <f>SUMIF('[1]OS PE서열1공장'!$A$4:$A$2000,$C134,'[1]OS PE서열1공장'!$B$4:$B$2000)</f>
        <v>0</v>
      </c>
      <c r="E134" s="4">
        <f>SUMIF('[1]OS PE서열1공장'!$A$4:$A$2000,$C134,'[1]OS PE서열1공장'!$F$4:$F$2000)</f>
        <v>0</v>
      </c>
      <c r="F134" s="3">
        <f>SUMIF('[1]OS PE서열1공장'!$A$4:$A$2000,$C134,'[1]OS PE서열1공장'!$G$4:$G$2000)</f>
        <v>0</v>
      </c>
      <c r="G134" s="3">
        <f>SUMIF('[1]OS PE서열1공장'!$A$4:$A$2000,$C134,'[1]OS PE서열1공장'!$H$4:$H$2000)</f>
        <v>0</v>
      </c>
      <c r="H134" s="3">
        <f>SUMIF('[1]OS PE서열1공장'!$A$4:$A$2000,$C134,'[1]OS PE서열1공장'!$I$4:$I$2000)</f>
        <v>0</v>
      </c>
      <c r="I134" s="3">
        <f>SUMIF('[1]OS PE서열1공장'!$A$4:$A$2000,$C134,'[1]OS PE서열1공장'!$J$4:$J$2000)</f>
        <v>0</v>
      </c>
      <c r="J134" s="3">
        <f>SUMIF('[1]OS PE서열1공장'!$A$4:$A$2000,$C134,'[1]OS PE서열1공장'!$K$4:$K$2000)</f>
        <v>0</v>
      </c>
      <c r="K134" s="3">
        <f>SUMIF('[1]OS PE서열1공장'!$A$4:$A$2000,$C134,'[1]OS PE서열1공장'!$L$4:$L$2000)</f>
        <v>0</v>
      </c>
      <c r="L134" s="3">
        <f>SUMIF('[1]OS PE서열1공장'!$A$4:$A$2000,$C134,'[1]OS PE서열1공장'!$M$4:$M$2000)</f>
        <v>0</v>
      </c>
      <c r="M134" s="3">
        <f>SUMIF('[1]OS PE서열1공장'!$A$4:$A$2000,$C134,'[1]OS PE서열1공장'!$N$4:$N$2000)</f>
        <v>0</v>
      </c>
      <c r="N134" s="3">
        <f>SUMIF('[1]OS PE서열1공장'!$A$4:$A$2000,$C134,'[1]OS PE서열1공장'!$O$4:$O$2000)</f>
        <v>0</v>
      </c>
      <c r="O134" s="3">
        <f>SUMIF('[1]OS PE서열1공장'!$A$4:$A$2000,$C134,'[1]OS PE서열1공장'!$P$4:$P$2000)</f>
        <v>0</v>
      </c>
      <c r="P134" s="3">
        <f>SUMIF('[1]OS PE서열1공장'!$A$4:$A$2000,$C134,'[1]OS PE서열1공장'!$Q$4:$Q$2000)</f>
        <v>0</v>
      </c>
      <c r="Q134" s="3">
        <f>SUMIF('[1]OS PE서열1공장'!$A$4:$A$2000,$C134,'[1]OS PE서열1공장'!$R$4:$R$2000)</f>
        <v>0</v>
      </c>
      <c r="R134" s="3">
        <f t="shared" si="59"/>
        <v>0</v>
      </c>
      <c r="T134" s="3" t="s">
        <v>74</v>
      </c>
      <c r="U134" s="3" t="s">
        <v>74</v>
      </c>
    </row>
    <row r="135" spans="1:21">
      <c r="A135" s="3" t="s">
        <v>126</v>
      </c>
      <c r="B135" s="3" t="s">
        <v>127</v>
      </c>
      <c r="C135" s="3" t="s">
        <v>151</v>
      </c>
      <c r="D135" s="3">
        <f>SUMIF('[1]OS PE서열1공장'!$A$4:$A$2000,$C135,'[1]OS PE서열1공장'!$B$4:$B$2000)</f>
        <v>0</v>
      </c>
      <c r="E135" s="4">
        <f>SUMIF('[1]OS PE서열1공장'!$A$4:$A$2000,$C135,'[1]OS PE서열1공장'!$F$4:$F$2000)</f>
        <v>0</v>
      </c>
      <c r="F135" s="3">
        <f>SUMIF('[1]OS PE서열1공장'!$A$4:$A$2000,$C135,'[1]OS PE서열1공장'!$G$4:$G$2000)</f>
        <v>0</v>
      </c>
      <c r="G135" s="3">
        <f>SUMIF('[1]OS PE서열1공장'!$A$4:$A$2000,$C135,'[1]OS PE서열1공장'!$H$4:$H$2000)</f>
        <v>0</v>
      </c>
      <c r="H135" s="3">
        <f>SUMIF('[1]OS PE서열1공장'!$A$4:$A$2000,$C135,'[1]OS PE서열1공장'!$I$4:$I$2000)</f>
        <v>0</v>
      </c>
      <c r="I135" s="3">
        <f>SUMIF('[1]OS PE서열1공장'!$A$4:$A$2000,$C135,'[1]OS PE서열1공장'!$J$4:$J$2000)</f>
        <v>0</v>
      </c>
      <c r="J135" s="3">
        <f>SUMIF('[1]OS PE서열1공장'!$A$4:$A$2000,$C135,'[1]OS PE서열1공장'!$K$4:$K$2000)</f>
        <v>0</v>
      </c>
      <c r="K135" s="3">
        <f>SUMIF('[1]OS PE서열1공장'!$A$4:$A$2000,$C135,'[1]OS PE서열1공장'!$L$4:$L$2000)</f>
        <v>0</v>
      </c>
      <c r="L135" s="3">
        <f>SUMIF('[1]OS PE서열1공장'!$A$4:$A$2000,$C135,'[1]OS PE서열1공장'!$M$4:$M$2000)</f>
        <v>0</v>
      </c>
      <c r="M135" s="3">
        <f>SUMIF('[1]OS PE서열1공장'!$A$4:$A$2000,$C135,'[1]OS PE서열1공장'!$N$4:$N$2000)</f>
        <v>0</v>
      </c>
      <c r="N135" s="3">
        <f>SUMIF('[1]OS PE서열1공장'!$A$4:$A$2000,$C135,'[1]OS PE서열1공장'!$O$4:$O$2000)</f>
        <v>0</v>
      </c>
      <c r="O135" s="3">
        <f>SUMIF('[1]OS PE서열1공장'!$A$4:$A$2000,$C135,'[1]OS PE서열1공장'!$P$4:$P$2000)</f>
        <v>0</v>
      </c>
      <c r="P135" s="3">
        <f>SUMIF('[1]OS PE서열1공장'!$A$4:$A$2000,$C135,'[1]OS PE서열1공장'!$Q$4:$Q$2000)</f>
        <v>0</v>
      </c>
      <c r="Q135" s="3">
        <f>SUMIF('[1]OS PE서열1공장'!$A$4:$A$2000,$C135,'[1]OS PE서열1공장'!$R$4:$R$2000)</f>
        <v>0</v>
      </c>
      <c r="R135" s="3">
        <f t="shared" si="59"/>
        <v>0</v>
      </c>
      <c r="T135" s="3" t="s">
        <v>74</v>
      </c>
      <c r="U135" s="3" t="s">
        <v>74</v>
      </c>
    </row>
    <row r="136" spans="1:21">
      <c r="A136" s="3" t="s">
        <v>126</v>
      </c>
      <c r="B136" s="3" t="s">
        <v>127</v>
      </c>
      <c r="C136" s="3" t="s">
        <v>152</v>
      </c>
      <c r="D136" s="3">
        <f>SUMIF('[1]OS PE서열1공장'!$A$4:$A$2000,$C136,'[1]OS PE서열1공장'!$B$4:$B$2000)</f>
        <v>0</v>
      </c>
      <c r="E136" s="4">
        <f>SUMIF('[1]OS PE서열1공장'!$A$4:$A$2000,$C136,'[1]OS PE서열1공장'!$F$4:$F$2000)</f>
        <v>0</v>
      </c>
      <c r="F136" s="3">
        <f>SUMIF('[1]OS PE서열1공장'!$A$4:$A$2000,$C136,'[1]OS PE서열1공장'!$G$4:$G$2000)</f>
        <v>0</v>
      </c>
      <c r="G136" s="3">
        <f>SUMIF('[1]OS PE서열1공장'!$A$4:$A$2000,$C136,'[1]OS PE서열1공장'!$H$4:$H$2000)</f>
        <v>0</v>
      </c>
      <c r="H136" s="3">
        <f>SUMIF('[1]OS PE서열1공장'!$A$4:$A$2000,$C136,'[1]OS PE서열1공장'!$I$4:$I$2000)</f>
        <v>0</v>
      </c>
      <c r="I136" s="3">
        <f>SUMIF('[1]OS PE서열1공장'!$A$4:$A$2000,$C136,'[1]OS PE서열1공장'!$J$4:$J$2000)</f>
        <v>0</v>
      </c>
      <c r="J136" s="3">
        <f>SUMIF('[1]OS PE서열1공장'!$A$4:$A$2000,$C136,'[1]OS PE서열1공장'!$K$4:$K$2000)</f>
        <v>0</v>
      </c>
      <c r="K136" s="3">
        <f>SUMIF('[1]OS PE서열1공장'!$A$4:$A$2000,$C136,'[1]OS PE서열1공장'!$L$4:$L$2000)</f>
        <v>0</v>
      </c>
      <c r="L136" s="3">
        <f>SUMIF('[1]OS PE서열1공장'!$A$4:$A$2000,$C136,'[1]OS PE서열1공장'!$M$4:$M$2000)</f>
        <v>0</v>
      </c>
      <c r="M136" s="3">
        <f>SUMIF('[1]OS PE서열1공장'!$A$4:$A$2000,$C136,'[1]OS PE서열1공장'!$N$4:$N$2000)</f>
        <v>0</v>
      </c>
      <c r="N136" s="3">
        <f>SUMIF('[1]OS PE서열1공장'!$A$4:$A$2000,$C136,'[1]OS PE서열1공장'!$O$4:$O$2000)</f>
        <v>0</v>
      </c>
      <c r="O136" s="3">
        <f>SUMIF('[1]OS PE서열1공장'!$A$4:$A$2000,$C136,'[1]OS PE서열1공장'!$P$4:$P$2000)</f>
        <v>0</v>
      </c>
      <c r="P136" s="3">
        <f>SUMIF('[1]OS PE서열1공장'!$A$4:$A$2000,$C136,'[1]OS PE서열1공장'!$Q$4:$Q$2000)</f>
        <v>0</v>
      </c>
      <c r="Q136" s="3">
        <f>SUMIF('[1]OS PE서열1공장'!$A$4:$A$2000,$C136,'[1]OS PE서열1공장'!$R$4:$R$2000)</f>
        <v>0</v>
      </c>
      <c r="R136" s="3">
        <f t="shared" si="59"/>
        <v>0</v>
      </c>
      <c r="T136" s="3" t="s">
        <v>74</v>
      </c>
      <c r="U136" s="3" t="s">
        <v>74</v>
      </c>
    </row>
    <row r="137" spans="1:21">
      <c r="A137" s="3" t="s">
        <v>126</v>
      </c>
      <c r="B137" s="3" t="s">
        <v>127</v>
      </c>
      <c r="C137" s="3" t="s">
        <v>153</v>
      </c>
      <c r="D137" s="3">
        <f>SUMIF('[1]OS PE서열1공장'!$A$4:$A$2000,$C137,'[1]OS PE서열1공장'!$B$4:$B$2000)</f>
        <v>0</v>
      </c>
      <c r="E137" s="4">
        <f>SUMIF('[1]OS PE서열1공장'!$A$4:$A$2000,$C137,'[1]OS PE서열1공장'!$F$4:$F$2000)</f>
        <v>0</v>
      </c>
      <c r="F137" s="3">
        <f>SUMIF('[1]OS PE서열1공장'!$A$4:$A$2000,$C137,'[1]OS PE서열1공장'!$G$4:$G$2000)</f>
        <v>0</v>
      </c>
      <c r="G137" s="3">
        <f>SUMIF('[1]OS PE서열1공장'!$A$4:$A$2000,$C137,'[1]OS PE서열1공장'!$H$4:$H$2000)</f>
        <v>0</v>
      </c>
      <c r="H137" s="3">
        <f>SUMIF('[1]OS PE서열1공장'!$A$4:$A$2000,$C137,'[1]OS PE서열1공장'!$I$4:$I$2000)</f>
        <v>0</v>
      </c>
      <c r="I137" s="3">
        <f>SUMIF('[1]OS PE서열1공장'!$A$4:$A$2000,$C137,'[1]OS PE서열1공장'!$J$4:$J$2000)</f>
        <v>0</v>
      </c>
      <c r="J137" s="3">
        <f>SUMIF('[1]OS PE서열1공장'!$A$4:$A$2000,$C137,'[1]OS PE서열1공장'!$K$4:$K$2000)</f>
        <v>0</v>
      </c>
      <c r="K137" s="3">
        <f>SUMIF('[1]OS PE서열1공장'!$A$4:$A$2000,$C137,'[1]OS PE서열1공장'!$L$4:$L$2000)</f>
        <v>0</v>
      </c>
      <c r="L137" s="3">
        <f>SUMIF('[1]OS PE서열1공장'!$A$4:$A$2000,$C137,'[1]OS PE서열1공장'!$M$4:$M$2000)</f>
        <v>0</v>
      </c>
      <c r="M137" s="3">
        <f>SUMIF('[1]OS PE서열1공장'!$A$4:$A$2000,$C137,'[1]OS PE서열1공장'!$N$4:$N$2000)</f>
        <v>0</v>
      </c>
      <c r="N137" s="3">
        <f>SUMIF('[1]OS PE서열1공장'!$A$4:$A$2000,$C137,'[1]OS PE서열1공장'!$O$4:$O$2000)</f>
        <v>0</v>
      </c>
      <c r="O137" s="3">
        <f>SUMIF('[1]OS PE서열1공장'!$A$4:$A$2000,$C137,'[1]OS PE서열1공장'!$P$4:$P$2000)</f>
        <v>0</v>
      </c>
      <c r="P137" s="3">
        <f>SUMIF('[1]OS PE서열1공장'!$A$4:$A$2000,$C137,'[1]OS PE서열1공장'!$Q$4:$Q$2000)</f>
        <v>0</v>
      </c>
      <c r="Q137" s="3">
        <f>SUMIF('[1]OS PE서열1공장'!$A$4:$A$2000,$C137,'[1]OS PE서열1공장'!$R$4:$R$2000)</f>
        <v>0</v>
      </c>
      <c r="R137" s="3">
        <f t="shared" si="59"/>
        <v>0</v>
      </c>
      <c r="T137" s="3" t="s">
        <v>74</v>
      </c>
      <c r="U137" s="3" t="s">
        <v>74</v>
      </c>
    </row>
    <row r="138" spans="1:21">
      <c r="A138" s="3" t="s">
        <v>126</v>
      </c>
      <c r="B138" s="3" t="s">
        <v>127</v>
      </c>
      <c r="C138" s="3" t="s">
        <v>154</v>
      </c>
      <c r="D138" s="3">
        <f>SUMIF('[1]OS PE서열1공장'!$A$4:$A$2000,$C138,'[1]OS PE서열1공장'!$B$4:$B$2000)</f>
        <v>0</v>
      </c>
      <c r="E138" s="4">
        <f>SUMIF('[1]OS PE서열1공장'!$A$4:$A$2000,$C138,'[1]OS PE서열1공장'!$F$4:$F$2000)</f>
        <v>0</v>
      </c>
      <c r="F138" s="3">
        <f>SUMIF('[1]OS PE서열1공장'!$A$4:$A$2000,$C138,'[1]OS PE서열1공장'!$G$4:$G$2000)</f>
        <v>0</v>
      </c>
      <c r="G138" s="3">
        <f>SUMIF('[1]OS PE서열1공장'!$A$4:$A$2000,$C138,'[1]OS PE서열1공장'!$H$4:$H$2000)</f>
        <v>0</v>
      </c>
      <c r="H138" s="3">
        <f>SUMIF('[1]OS PE서열1공장'!$A$4:$A$2000,$C138,'[1]OS PE서열1공장'!$I$4:$I$2000)</f>
        <v>0</v>
      </c>
      <c r="I138" s="3">
        <f>SUMIF('[1]OS PE서열1공장'!$A$4:$A$2000,$C138,'[1]OS PE서열1공장'!$J$4:$J$2000)</f>
        <v>0</v>
      </c>
      <c r="J138" s="3">
        <f>SUMIF('[1]OS PE서열1공장'!$A$4:$A$2000,$C138,'[1]OS PE서열1공장'!$K$4:$K$2000)</f>
        <v>0</v>
      </c>
      <c r="K138" s="3">
        <f>SUMIF('[1]OS PE서열1공장'!$A$4:$A$2000,$C138,'[1]OS PE서열1공장'!$L$4:$L$2000)</f>
        <v>0</v>
      </c>
      <c r="L138" s="3">
        <f>SUMIF('[1]OS PE서열1공장'!$A$4:$A$2000,$C138,'[1]OS PE서열1공장'!$M$4:$M$2000)</f>
        <v>0</v>
      </c>
      <c r="M138" s="3">
        <f>SUMIF('[1]OS PE서열1공장'!$A$4:$A$2000,$C138,'[1]OS PE서열1공장'!$N$4:$N$2000)</f>
        <v>0</v>
      </c>
      <c r="N138" s="3">
        <f>SUMIF('[1]OS PE서열1공장'!$A$4:$A$2000,$C138,'[1]OS PE서열1공장'!$O$4:$O$2000)</f>
        <v>0</v>
      </c>
      <c r="O138" s="3">
        <f>SUMIF('[1]OS PE서열1공장'!$A$4:$A$2000,$C138,'[1]OS PE서열1공장'!$P$4:$P$2000)</f>
        <v>0</v>
      </c>
      <c r="P138" s="3">
        <f>SUMIF('[1]OS PE서열1공장'!$A$4:$A$2000,$C138,'[1]OS PE서열1공장'!$Q$4:$Q$2000)</f>
        <v>0</v>
      </c>
      <c r="Q138" s="3">
        <f>SUMIF('[1]OS PE서열1공장'!$A$4:$A$2000,$C138,'[1]OS PE서열1공장'!$R$4:$R$2000)</f>
        <v>0</v>
      </c>
      <c r="R138" s="3">
        <f t="shared" si="59"/>
        <v>0</v>
      </c>
      <c r="T138" s="3" t="s">
        <v>74</v>
      </c>
      <c r="U138" s="3" t="s">
        <v>74</v>
      </c>
    </row>
    <row r="139" spans="1:21">
      <c r="A139" s="3" t="s">
        <v>126</v>
      </c>
      <c r="B139" s="3" t="s">
        <v>127</v>
      </c>
      <c r="C139" s="3" t="s">
        <v>155</v>
      </c>
      <c r="D139" s="3">
        <f>SUMIF('[1]OS PE서열1공장'!$A$4:$A$2000,$C139,'[1]OS PE서열1공장'!$B$4:$B$2000)</f>
        <v>0</v>
      </c>
      <c r="E139" s="4">
        <f>SUMIF('[1]OS PE서열1공장'!$A$4:$A$2000,$C139,'[1]OS PE서열1공장'!$F$4:$F$2000)</f>
        <v>0</v>
      </c>
      <c r="F139" s="3">
        <f>SUMIF('[1]OS PE서열1공장'!$A$4:$A$2000,$C139,'[1]OS PE서열1공장'!$G$4:$G$2000)</f>
        <v>0</v>
      </c>
      <c r="G139" s="3">
        <f>SUMIF('[1]OS PE서열1공장'!$A$4:$A$2000,$C139,'[1]OS PE서열1공장'!$H$4:$H$2000)</f>
        <v>0</v>
      </c>
      <c r="H139" s="3">
        <f>SUMIF('[1]OS PE서열1공장'!$A$4:$A$2000,$C139,'[1]OS PE서열1공장'!$I$4:$I$2000)</f>
        <v>0</v>
      </c>
      <c r="I139" s="3">
        <f>SUMIF('[1]OS PE서열1공장'!$A$4:$A$2000,$C139,'[1]OS PE서열1공장'!$J$4:$J$2000)</f>
        <v>0</v>
      </c>
      <c r="J139" s="3">
        <f>SUMIF('[1]OS PE서열1공장'!$A$4:$A$2000,$C139,'[1]OS PE서열1공장'!$K$4:$K$2000)</f>
        <v>0</v>
      </c>
      <c r="K139" s="3">
        <f>SUMIF('[1]OS PE서열1공장'!$A$4:$A$2000,$C139,'[1]OS PE서열1공장'!$L$4:$L$2000)</f>
        <v>0</v>
      </c>
      <c r="L139" s="3">
        <f>SUMIF('[1]OS PE서열1공장'!$A$4:$A$2000,$C139,'[1]OS PE서열1공장'!$M$4:$M$2000)</f>
        <v>0</v>
      </c>
      <c r="M139" s="3">
        <f>SUMIF('[1]OS PE서열1공장'!$A$4:$A$2000,$C139,'[1]OS PE서열1공장'!$N$4:$N$2000)</f>
        <v>0</v>
      </c>
      <c r="N139" s="3">
        <f>SUMIF('[1]OS PE서열1공장'!$A$4:$A$2000,$C139,'[1]OS PE서열1공장'!$O$4:$O$2000)</f>
        <v>0</v>
      </c>
      <c r="O139" s="3">
        <f>SUMIF('[1]OS PE서열1공장'!$A$4:$A$2000,$C139,'[1]OS PE서열1공장'!$P$4:$P$2000)</f>
        <v>0</v>
      </c>
      <c r="P139" s="3">
        <f>SUMIF('[1]OS PE서열1공장'!$A$4:$A$2000,$C139,'[1]OS PE서열1공장'!$Q$4:$Q$2000)</f>
        <v>0</v>
      </c>
      <c r="Q139" s="3">
        <f>SUMIF('[1]OS PE서열1공장'!$A$4:$A$2000,$C139,'[1]OS PE서열1공장'!$R$4:$R$2000)</f>
        <v>0</v>
      </c>
      <c r="R139" s="3">
        <f t="shared" si="59"/>
        <v>0</v>
      </c>
      <c r="T139" s="3" t="s">
        <v>74</v>
      </c>
      <c r="U139" s="3" t="s">
        <v>74</v>
      </c>
    </row>
    <row r="140" spans="1:21">
      <c r="A140" s="3" t="s">
        <v>126</v>
      </c>
      <c r="B140" s="3" t="s">
        <v>127</v>
      </c>
      <c r="C140" s="3" t="s">
        <v>156</v>
      </c>
      <c r="D140" s="3">
        <f>SUMIF('[1]OS PE서열1공장'!$A$4:$A$2000,$C140,'[1]OS PE서열1공장'!$B$4:$B$2000)</f>
        <v>0</v>
      </c>
      <c r="E140" s="4">
        <f>SUMIF('[1]OS PE서열1공장'!$A$4:$A$2000,$C140,'[1]OS PE서열1공장'!$F$4:$F$2000)</f>
        <v>0</v>
      </c>
      <c r="F140" s="3">
        <f>SUMIF('[1]OS PE서열1공장'!$A$4:$A$2000,$C140,'[1]OS PE서열1공장'!$G$4:$G$2000)</f>
        <v>0</v>
      </c>
      <c r="G140" s="3">
        <f>SUMIF('[1]OS PE서열1공장'!$A$4:$A$2000,$C140,'[1]OS PE서열1공장'!$H$4:$H$2000)</f>
        <v>0</v>
      </c>
      <c r="H140" s="3">
        <f>SUMIF('[1]OS PE서열1공장'!$A$4:$A$2000,$C140,'[1]OS PE서열1공장'!$I$4:$I$2000)</f>
        <v>0</v>
      </c>
      <c r="I140" s="3">
        <f>SUMIF('[1]OS PE서열1공장'!$A$4:$A$2000,$C140,'[1]OS PE서열1공장'!$J$4:$J$2000)</f>
        <v>0</v>
      </c>
      <c r="J140" s="3">
        <f>SUMIF('[1]OS PE서열1공장'!$A$4:$A$2000,$C140,'[1]OS PE서열1공장'!$K$4:$K$2000)</f>
        <v>0</v>
      </c>
      <c r="K140" s="3">
        <f>SUMIF('[1]OS PE서열1공장'!$A$4:$A$2000,$C140,'[1]OS PE서열1공장'!$L$4:$L$2000)</f>
        <v>0</v>
      </c>
      <c r="L140" s="3">
        <f>SUMIF('[1]OS PE서열1공장'!$A$4:$A$2000,$C140,'[1]OS PE서열1공장'!$M$4:$M$2000)</f>
        <v>0</v>
      </c>
      <c r="M140" s="3">
        <f>SUMIF('[1]OS PE서열1공장'!$A$4:$A$2000,$C140,'[1]OS PE서열1공장'!$N$4:$N$2000)</f>
        <v>0</v>
      </c>
      <c r="N140" s="3">
        <f>SUMIF('[1]OS PE서열1공장'!$A$4:$A$2000,$C140,'[1]OS PE서열1공장'!$O$4:$O$2000)</f>
        <v>0</v>
      </c>
      <c r="O140" s="3">
        <f>SUMIF('[1]OS PE서열1공장'!$A$4:$A$2000,$C140,'[1]OS PE서열1공장'!$P$4:$P$2000)</f>
        <v>0</v>
      </c>
      <c r="P140" s="3">
        <f>SUMIF('[1]OS PE서열1공장'!$A$4:$A$2000,$C140,'[1]OS PE서열1공장'!$Q$4:$Q$2000)</f>
        <v>0</v>
      </c>
      <c r="Q140" s="3">
        <f>SUMIF('[1]OS PE서열1공장'!$A$4:$A$2000,$C140,'[1]OS PE서열1공장'!$R$4:$R$2000)</f>
        <v>0</v>
      </c>
      <c r="R140" s="3">
        <f t="shared" si="59"/>
        <v>0</v>
      </c>
      <c r="T140" s="3" t="s">
        <v>74</v>
      </c>
      <c r="U140" s="3" t="s">
        <v>74</v>
      </c>
    </row>
    <row r="141" spans="1:21">
      <c r="A141" s="3" t="s">
        <v>126</v>
      </c>
      <c r="B141" s="3" t="s">
        <v>127</v>
      </c>
      <c r="C141" s="3" t="s">
        <v>157</v>
      </c>
      <c r="D141" s="3">
        <f>SUMIF('[1]OS PE서열1공장'!$A$4:$A$2000,$C141,'[1]OS PE서열1공장'!$B$4:$B$2000)</f>
        <v>0</v>
      </c>
      <c r="E141" s="4">
        <f>SUMIF('[1]OS PE서열1공장'!$A$4:$A$2000,$C141,'[1]OS PE서열1공장'!$F$4:$F$2000)</f>
        <v>0</v>
      </c>
      <c r="F141" s="3">
        <f>SUMIF('[1]OS PE서열1공장'!$A$4:$A$2000,$C141,'[1]OS PE서열1공장'!$G$4:$G$2000)</f>
        <v>0</v>
      </c>
      <c r="G141" s="3">
        <f>SUMIF('[1]OS PE서열1공장'!$A$4:$A$2000,$C141,'[1]OS PE서열1공장'!$H$4:$H$2000)</f>
        <v>0</v>
      </c>
      <c r="H141" s="3">
        <f>SUMIF('[1]OS PE서열1공장'!$A$4:$A$2000,$C141,'[1]OS PE서열1공장'!$I$4:$I$2000)</f>
        <v>0</v>
      </c>
      <c r="I141" s="3">
        <f>SUMIF('[1]OS PE서열1공장'!$A$4:$A$2000,$C141,'[1]OS PE서열1공장'!$J$4:$J$2000)</f>
        <v>0</v>
      </c>
      <c r="J141" s="3">
        <f>SUMIF('[1]OS PE서열1공장'!$A$4:$A$2000,$C141,'[1]OS PE서열1공장'!$K$4:$K$2000)</f>
        <v>0</v>
      </c>
      <c r="K141" s="3">
        <f>SUMIF('[1]OS PE서열1공장'!$A$4:$A$2000,$C141,'[1]OS PE서열1공장'!$L$4:$L$2000)</f>
        <v>0</v>
      </c>
      <c r="L141" s="3">
        <f>SUMIF('[1]OS PE서열1공장'!$A$4:$A$2000,$C141,'[1]OS PE서열1공장'!$M$4:$M$2000)</f>
        <v>0</v>
      </c>
      <c r="M141" s="3">
        <f>SUMIF('[1]OS PE서열1공장'!$A$4:$A$2000,$C141,'[1]OS PE서열1공장'!$N$4:$N$2000)</f>
        <v>0</v>
      </c>
      <c r="N141" s="3">
        <f>SUMIF('[1]OS PE서열1공장'!$A$4:$A$2000,$C141,'[1]OS PE서열1공장'!$O$4:$O$2000)</f>
        <v>0</v>
      </c>
      <c r="O141" s="3">
        <f>SUMIF('[1]OS PE서열1공장'!$A$4:$A$2000,$C141,'[1]OS PE서열1공장'!$P$4:$P$2000)</f>
        <v>0</v>
      </c>
      <c r="P141" s="3">
        <f>SUMIF('[1]OS PE서열1공장'!$A$4:$A$2000,$C141,'[1]OS PE서열1공장'!$Q$4:$Q$2000)</f>
        <v>0</v>
      </c>
      <c r="Q141" s="3">
        <f>SUMIF('[1]OS PE서열1공장'!$A$4:$A$2000,$C141,'[1]OS PE서열1공장'!$R$4:$R$2000)</f>
        <v>0</v>
      </c>
      <c r="R141" s="3">
        <f t="shared" si="59"/>
        <v>0</v>
      </c>
      <c r="T141" s="3" t="s">
        <v>74</v>
      </c>
      <c r="U141" s="3" t="s">
        <v>74</v>
      </c>
    </row>
    <row r="142" spans="1:21">
      <c r="A142" s="3" t="s">
        <v>126</v>
      </c>
      <c r="B142" s="3" t="s">
        <v>127</v>
      </c>
      <c r="C142" s="3" t="s">
        <v>158</v>
      </c>
      <c r="D142" s="3">
        <f>SUMIF('[1]OS PE서열1공장'!$A$4:$A$2000,$C142,'[1]OS PE서열1공장'!$B$4:$B$2000)</f>
        <v>0</v>
      </c>
      <c r="E142" s="4">
        <f>SUMIF('[1]OS PE서열1공장'!$A$4:$A$2000,$C142,'[1]OS PE서열1공장'!$F$4:$F$2000)</f>
        <v>0</v>
      </c>
      <c r="F142" s="3">
        <f>SUMIF('[1]OS PE서열1공장'!$A$4:$A$2000,$C142,'[1]OS PE서열1공장'!$G$4:$G$2000)</f>
        <v>0</v>
      </c>
      <c r="G142" s="3">
        <f>SUMIF('[1]OS PE서열1공장'!$A$4:$A$2000,$C142,'[1]OS PE서열1공장'!$H$4:$H$2000)</f>
        <v>0</v>
      </c>
      <c r="H142" s="3">
        <f>SUMIF('[1]OS PE서열1공장'!$A$4:$A$2000,$C142,'[1]OS PE서열1공장'!$I$4:$I$2000)</f>
        <v>0</v>
      </c>
      <c r="I142" s="3">
        <f>SUMIF('[1]OS PE서열1공장'!$A$4:$A$2000,$C142,'[1]OS PE서열1공장'!$J$4:$J$2000)</f>
        <v>0</v>
      </c>
      <c r="J142" s="3">
        <f>SUMIF('[1]OS PE서열1공장'!$A$4:$A$2000,$C142,'[1]OS PE서열1공장'!$K$4:$K$2000)</f>
        <v>0</v>
      </c>
      <c r="K142" s="3">
        <f>SUMIF('[1]OS PE서열1공장'!$A$4:$A$2000,$C142,'[1]OS PE서열1공장'!$L$4:$L$2000)</f>
        <v>0</v>
      </c>
      <c r="L142" s="3">
        <f>SUMIF('[1]OS PE서열1공장'!$A$4:$A$2000,$C142,'[1]OS PE서열1공장'!$M$4:$M$2000)</f>
        <v>0</v>
      </c>
      <c r="M142" s="3">
        <f>SUMIF('[1]OS PE서열1공장'!$A$4:$A$2000,$C142,'[1]OS PE서열1공장'!$N$4:$N$2000)</f>
        <v>0</v>
      </c>
      <c r="N142" s="3">
        <f>SUMIF('[1]OS PE서열1공장'!$A$4:$A$2000,$C142,'[1]OS PE서열1공장'!$O$4:$O$2000)</f>
        <v>0</v>
      </c>
      <c r="O142" s="3">
        <f>SUMIF('[1]OS PE서열1공장'!$A$4:$A$2000,$C142,'[1]OS PE서열1공장'!$P$4:$P$2000)</f>
        <v>0</v>
      </c>
      <c r="P142" s="3">
        <f>SUMIF('[1]OS PE서열1공장'!$A$4:$A$2000,$C142,'[1]OS PE서열1공장'!$Q$4:$Q$2000)</f>
        <v>0</v>
      </c>
      <c r="Q142" s="3">
        <f>SUMIF('[1]OS PE서열1공장'!$A$4:$A$2000,$C142,'[1]OS PE서열1공장'!$R$4:$R$2000)</f>
        <v>0</v>
      </c>
      <c r="R142" s="3">
        <f t="shared" si="59"/>
        <v>0</v>
      </c>
      <c r="T142" s="3" t="s">
        <v>74</v>
      </c>
      <c r="U142" s="3" t="s">
        <v>74</v>
      </c>
    </row>
    <row r="143" spans="1:21">
      <c r="A143" s="3" t="s">
        <v>126</v>
      </c>
      <c r="B143" s="3" t="s">
        <v>127</v>
      </c>
      <c r="C143" s="3" t="s">
        <v>159</v>
      </c>
      <c r="D143" s="3">
        <f>SUMIF('[1]OS PE서열1공장'!$A$4:$A$2000,$C143,'[1]OS PE서열1공장'!$B$4:$B$2000)</f>
        <v>0</v>
      </c>
      <c r="E143" s="4">
        <f>SUMIF('[1]OS PE서열1공장'!$A$4:$A$2000,$C143,'[1]OS PE서열1공장'!$F$4:$F$2000)</f>
        <v>0</v>
      </c>
      <c r="F143" s="3">
        <f>SUMIF('[1]OS PE서열1공장'!$A$4:$A$2000,$C143,'[1]OS PE서열1공장'!$G$4:$G$2000)</f>
        <v>0</v>
      </c>
      <c r="G143" s="3">
        <f>SUMIF('[1]OS PE서열1공장'!$A$4:$A$2000,$C143,'[1]OS PE서열1공장'!$H$4:$H$2000)</f>
        <v>0</v>
      </c>
      <c r="H143" s="3">
        <f>SUMIF('[1]OS PE서열1공장'!$A$4:$A$2000,$C143,'[1]OS PE서열1공장'!$I$4:$I$2000)</f>
        <v>0</v>
      </c>
      <c r="I143" s="3">
        <f>SUMIF('[1]OS PE서열1공장'!$A$4:$A$2000,$C143,'[1]OS PE서열1공장'!$J$4:$J$2000)</f>
        <v>0</v>
      </c>
      <c r="J143" s="3">
        <f>SUMIF('[1]OS PE서열1공장'!$A$4:$A$2000,$C143,'[1]OS PE서열1공장'!$K$4:$K$2000)</f>
        <v>0</v>
      </c>
      <c r="K143" s="3">
        <f>SUMIF('[1]OS PE서열1공장'!$A$4:$A$2000,$C143,'[1]OS PE서열1공장'!$L$4:$L$2000)</f>
        <v>0</v>
      </c>
      <c r="L143" s="3">
        <f>SUMIF('[1]OS PE서열1공장'!$A$4:$A$2000,$C143,'[1]OS PE서열1공장'!$M$4:$M$2000)</f>
        <v>0</v>
      </c>
      <c r="M143" s="3">
        <f>SUMIF('[1]OS PE서열1공장'!$A$4:$A$2000,$C143,'[1]OS PE서열1공장'!$N$4:$N$2000)</f>
        <v>0</v>
      </c>
      <c r="N143" s="3">
        <f>SUMIF('[1]OS PE서열1공장'!$A$4:$A$2000,$C143,'[1]OS PE서열1공장'!$O$4:$O$2000)</f>
        <v>0</v>
      </c>
      <c r="O143" s="3">
        <f>SUMIF('[1]OS PE서열1공장'!$A$4:$A$2000,$C143,'[1]OS PE서열1공장'!$P$4:$P$2000)</f>
        <v>0</v>
      </c>
      <c r="P143" s="3">
        <f>SUMIF('[1]OS PE서열1공장'!$A$4:$A$2000,$C143,'[1]OS PE서열1공장'!$Q$4:$Q$2000)</f>
        <v>0</v>
      </c>
      <c r="Q143" s="3">
        <f>SUMIF('[1]OS PE서열1공장'!$A$4:$A$2000,$C143,'[1]OS PE서열1공장'!$R$4:$R$2000)</f>
        <v>0</v>
      </c>
      <c r="R143" s="3">
        <f t="shared" si="59"/>
        <v>0</v>
      </c>
      <c r="T143" s="3" t="s">
        <v>74</v>
      </c>
      <c r="U143" s="3" t="s">
        <v>74</v>
      </c>
    </row>
    <row r="144" spans="1:21">
      <c r="A144" s="3" t="s">
        <v>126</v>
      </c>
      <c r="B144" s="3" t="s">
        <v>127</v>
      </c>
      <c r="C144" s="3" t="s">
        <v>160</v>
      </c>
      <c r="D144" s="3">
        <f>SUMIF('[1]OS PE서열1공장'!$A$4:$A$2000,$C144,'[1]OS PE서열1공장'!$B$4:$B$2000)</f>
        <v>0</v>
      </c>
      <c r="E144" s="4">
        <f>SUMIF('[1]OS PE서열1공장'!$A$4:$A$2000,$C144,'[1]OS PE서열1공장'!$F$4:$F$2000)</f>
        <v>0</v>
      </c>
      <c r="F144" s="3">
        <f>SUMIF('[1]OS PE서열1공장'!$A$4:$A$2000,$C144,'[1]OS PE서열1공장'!$G$4:$G$2000)</f>
        <v>0</v>
      </c>
      <c r="G144" s="3">
        <f>SUMIF('[1]OS PE서열1공장'!$A$4:$A$2000,$C144,'[1]OS PE서열1공장'!$H$4:$H$2000)</f>
        <v>0</v>
      </c>
      <c r="H144" s="3">
        <f>SUMIF('[1]OS PE서열1공장'!$A$4:$A$2000,$C144,'[1]OS PE서열1공장'!$I$4:$I$2000)</f>
        <v>0</v>
      </c>
      <c r="I144" s="3">
        <f>SUMIF('[1]OS PE서열1공장'!$A$4:$A$2000,$C144,'[1]OS PE서열1공장'!$J$4:$J$2000)</f>
        <v>0</v>
      </c>
      <c r="J144" s="3">
        <f>SUMIF('[1]OS PE서열1공장'!$A$4:$A$2000,$C144,'[1]OS PE서열1공장'!$K$4:$K$2000)</f>
        <v>0</v>
      </c>
      <c r="K144" s="3">
        <f>SUMIF('[1]OS PE서열1공장'!$A$4:$A$2000,$C144,'[1]OS PE서열1공장'!$L$4:$L$2000)</f>
        <v>0</v>
      </c>
      <c r="L144" s="3">
        <f>SUMIF('[1]OS PE서열1공장'!$A$4:$A$2000,$C144,'[1]OS PE서열1공장'!$M$4:$M$2000)</f>
        <v>0</v>
      </c>
      <c r="M144" s="3">
        <f>SUMIF('[1]OS PE서열1공장'!$A$4:$A$2000,$C144,'[1]OS PE서열1공장'!$N$4:$N$2000)</f>
        <v>0</v>
      </c>
      <c r="N144" s="3">
        <f>SUMIF('[1]OS PE서열1공장'!$A$4:$A$2000,$C144,'[1]OS PE서열1공장'!$O$4:$O$2000)</f>
        <v>0</v>
      </c>
      <c r="O144" s="3">
        <f>SUMIF('[1]OS PE서열1공장'!$A$4:$A$2000,$C144,'[1]OS PE서열1공장'!$P$4:$P$2000)</f>
        <v>0</v>
      </c>
      <c r="P144" s="3">
        <f>SUMIF('[1]OS PE서열1공장'!$A$4:$A$2000,$C144,'[1]OS PE서열1공장'!$Q$4:$Q$2000)</f>
        <v>0</v>
      </c>
      <c r="Q144" s="3">
        <f>SUMIF('[1]OS PE서열1공장'!$A$4:$A$2000,$C144,'[1]OS PE서열1공장'!$R$4:$R$2000)</f>
        <v>0</v>
      </c>
      <c r="R144" s="3">
        <f t="shared" si="59"/>
        <v>0</v>
      </c>
      <c r="T144" s="3" t="s">
        <v>74</v>
      </c>
      <c r="U144" s="3" t="s">
        <v>74</v>
      </c>
    </row>
    <row r="145" spans="1:21">
      <c r="A145" s="3" t="s">
        <v>126</v>
      </c>
      <c r="B145" s="3" t="s">
        <v>127</v>
      </c>
      <c r="C145" s="3" t="s">
        <v>161</v>
      </c>
      <c r="D145" s="3">
        <f>SUMIF('[1]OS PE서열1공장'!$A$4:$A$2000,$C145,'[1]OS PE서열1공장'!$B$4:$B$2000)</f>
        <v>0</v>
      </c>
      <c r="E145" s="4">
        <f>SUMIF('[1]OS PE서열1공장'!$A$4:$A$2000,$C145,'[1]OS PE서열1공장'!$F$4:$F$2000)</f>
        <v>0</v>
      </c>
      <c r="F145" s="3">
        <f>SUMIF('[1]OS PE서열1공장'!$A$4:$A$2000,$C145,'[1]OS PE서열1공장'!$G$4:$G$2000)</f>
        <v>0</v>
      </c>
      <c r="G145" s="3">
        <f>SUMIF('[1]OS PE서열1공장'!$A$4:$A$2000,$C145,'[1]OS PE서열1공장'!$H$4:$H$2000)</f>
        <v>0</v>
      </c>
      <c r="H145" s="3">
        <f>SUMIF('[1]OS PE서열1공장'!$A$4:$A$2000,$C145,'[1]OS PE서열1공장'!$I$4:$I$2000)</f>
        <v>0</v>
      </c>
      <c r="I145" s="3">
        <f>SUMIF('[1]OS PE서열1공장'!$A$4:$A$2000,$C145,'[1]OS PE서열1공장'!$J$4:$J$2000)</f>
        <v>0</v>
      </c>
      <c r="J145" s="3">
        <f>SUMIF('[1]OS PE서열1공장'!$A$4:$A$2000,$C145,'[1]OS PE서열1공장'!$K$4:$K$2000)</f>
        <v>0</v>
      </c>
      <c r="K145" s="3">
        <f>SUMIF('[1]OS PE서열1공장'!$A$4:$A$2000,$C145,'[1]OS PE서열1공장'!$L$4:$L$2000)</f>
        <v>0</v>
      </c>
      <c r="L145" s="3">
        <f>SUMIF('[1]OS PE서열1공장'!$A$4:$A$2000,$C145,'[1]OS PE서열1공장'!$M$4:$M$2000)</f>
        <v>0</v>
      </c>
      <c r="M145" s="3">
        <f>SUMIF('[1]OS PE서열1공장'!$A$4:$A$2000,$C145,'[1]OS PE서열1공장'!$N$4:$N$2000)</f>
        <v>0</v>
      </c>
      <c r="N145" s="3">
        <f>SUMIF('[1]OS PE서열1공장'!$A$4:$A$2000,$C145,'[1]OS PE서열1공장'!$O$4:$O$2000)</f>
        <v>0</v>
      </c>
      <c r="O145" s="3">
        <f>SUMIF('[1]OS PE서열1공장'!$A$4:$A$2000,$C145,'[1]OS PE서열1공장'!$P$4:$P$2000)</f>
        <v>0</v>
      </c>
      <c r="P145" s="3">
        <f>SUMIF('[1]OS PE서열1공장'!$A$4:$A$2000,$C145,'[1]OS PE서열1공장'!$Q$4:$Q$2000)</f>
        <v>0</v>
      </c>
      <c r="Q145" s="3">
        <f>SUMIF('[1]OS PE서열1공장'!$A$4:$A$2000,$C145,'[1]OS PE서열1공장'!$R$4:$R$2000)</f>
        <v>0</v>
      </c>
      <c r="R145" s="3">
        <f t="shared" si="59"/>
        <v>0</v>
      </c>
      <c r="T145" s="3" t="s">
        <v>74</v>
      </c>
      <c r="U145" s="3" t="s">
        <v>74</v>
      </c>
    </row>
    <row r="146" spans="1:21">
      <c r="A146" s="3" t="s">
        <v>126</v>
      </c>
      <c r="B146" s="3" t="s">
        <v>127</v>
      </c>
      <c r="C146" s="3" t="s">
        <v>162</v>
      </c>
      <c r="D146" s="3">
        <f>SUMIF('[1]OS PE서열1공장'!$A$4:$A$2000,$C146,'[1]OS PE서열1공장'!$B$4:$B$2000)</f>
        <v>0</v>
      </c>
      <c r="E146" s="4">
        <f>SUMIF('[1]OS PE서열1공장'!$A$4:$A$2000,$C146,'[1]OS PE서열1공장'!$F$4:$F$2000)</f>
        <v>0</v>
      </c>
      <c r="F146" s="3">
        <f>SUMIF('[1]OS PE서열1공장'!$A$4:$A$2000,$C146,'[1]OS PE서열1공장'!$G$4:$G$2000)</f>
        <v>0</v>
      </c>
      <c r="G146" s="3">
        <f>SUMIF('[1]OS PE서열1공장'!$A$4:$A$2000,$C146,'[1]OS PE서열1공장'!$H$4:$H$2000)</f>
        <v>0</v>
      </c>
      <c r="H146" s="3">
        <f>SUMIF('[1]OS PE서열1공장'!$A$4:$A$2000,$C146,'[1]OS PE서열1공장'!$I$4:$I$2000)</f>
        <v>0</v>
      </c>
      <c r="I146" s="3">
        <f>SUMIF('[1]OS PE서열1공장'!$A$4:$A$2000,$C146,'[1]OS PE서열1공장'!$J$4:$J$2000)</f>
        <v>0</v>
      </c>
      <c r="J146" s="3">
        <f>SUMIF('[1]OS PE서열1공장'!$A$4:$A$2000,$C146,'[1]OS PE서열1공장'!$K$4:$K$2000)</f>
        <v>0</v>
      </c>
      <c r="K146" s="3">
        <f>SUMIF('[1]OS PE서열1공장'!$A$4:$A$2000,$C146,'[1]OS PE서열1공장'!$L$4:$L$2000)</f>
        <v>0</v>
      </c>
      <c r="L146" s="3">
        <f>SUMIF('[1]OS PE서열1공장'!$A$4:$A$2000,$C146,'[1]OS PE서열1공장'!$M$4:$M$2000)</f>
        <v>0</v>
      </c>
      <c r="M146" s="3">
        <f>SUMIF('[1]OS PE서열1공장'!$A$4:$A$2000,$C146,'[1]OS PE서열1공장'!$N$4:$N$2000)</f>
        <v>0</v>
      </c>
      <c r="N146" s="3">
        <f>SUMIF('[1]OS PE서열1공장'!$A$4:$A$2000,$C146,'[1]OS PE서열1공장'!$O$4:$O$2000)</f>
        <v>0</v>
      </c>
      <c r="O146" s="3">
        <f>SUMIF('[1]OS PE서열1공장'!$A$4:$A$2000,$C146,'[1]OS PE서열1공장'!$P$4:$P$2000)</f>
        <v>0</v>
      </c>
      <c r="P146" s="3">
        <f>SUMIF('[1]OS PE서열1공장'!$A$4:$A$2000,$C146,'[1]OS PE서열1공장'!$Q$4:$Q$2000)</f>
        <v>0</v>
      </c>
      <c r="Q146" s="3">
        <f>SUMIF('[1]OS PE서열1공장'!$A$4:$A$2000,$C146,'[1]OS PE서열1공장'!$R$4:$R$2000)</f>
        <v>0</v>
      </c>
      <c r="R146" s="3">
        <f t="shared" si="59"/>
        <v>0</v>
      </c>
      <c r="T146" s="3" t="s">
        <v>74</v>
      </c>
      <c r="U146" s="3" t="s">
        <v>74</v>
      </c>
    </row>
    <row r="147" spans="1:21">
      <c r="A147" s="3" t="s">
        <v>126</v>
      </c>
      <c r="B147" s="3" t="s">
        <v>127</v>
      </c>
      <c r="C147" s="3" t="s">
        <v>163</v>
      </c>
      <c r="D147" s="3">
        <f>SUMIF('[1]OS PE서열1공장'!$A$4:$A$2000,$C147,'[1]OS PE서열1공장'!$B$4:$B$2000)</f>
        <v>0</v>
      </c>
      <c r="E147" s="4">
        <f>SUMIF('[1]OS PE서열1공장'!$A$4:$A$2000,$C147,'[1]OS PE서열1공장'!$F$4:$F$2000)</f>
        <v>0</v>
      </c>
      <c r="F147" s="3">
        <f>SUMIF('[1]OS PE서열1공장'!$A$4:$A$2000,$C147,'[1]OS PE서열1공장'!$G$4:$G$2000)</f>
        <v>0</v>
      </c>
      <c r="G147" s="3">
        <f>SUMIF('[1]OS PE서열1공장'!$A$4:$A$2000,$C147,'[1]OS PE서열1공장'!$H$4:$H$2000)</f>
        <v>0</v>
      </c>
      <c r="H147" s="3">
        <f>SUMIF('[1]OS PE서열1공장'!$A$4:$A$2000,$C147,'[1]OS PE서열1공장'!$I$4:$I$2000)</f>
        <v>0</v>
      </c>
      <c r="I147" s="3">
        <f>SUMIF('[1]OS PE서열1공장'!$A$4:$A$2000,$C147,'[1]OS PE서열1공장'!$J$4:$J$2000)</f>
        <v>0</v>
      </c>
      <c r="J147" s="3">
        <f>SUMIF('[1]OS PE서열1공장'!$A$4:$A$2000,$C147,'[1]OS PE서열1공장'!$K$4:$K$2000)</f>
        <v>0</v>
      </c>
      <c r="K147" s="3">
        <f>SUMIF('[1]OS PE서열1공장'!$A$4:$A$2000,$C147,'[1]OS PE서열1공장'!$L$4:$L$2000)</f>
        <v>0</v>
      </c>
      <c r="L147" s="3">
        <f>SUMIF('[1]OS PE서열1공장'!$A$4:$A$2000,$C147,'[1]OS PE서열1공장'!$M$4:$M$2000)</f>
        <v>0</v>
      </c>
      <c r="M147" s="3">
        <f>SUMIF('[1]OS PE서열1공장'!$A$4:$A$2000,$C147,'[1]OS PE서열1공장'!$N$4:$N$2000)</f>
        <v>0</v>
      </c>
      <c r="N147" s="3">
        <f>SUMIF('[1]OS PE서열1공장'!$A$4:$A$2000,$C147,'[1]OS PE서열1공장'!$O$4:$O$2000)</f>
        <v>0</v>
      </c>
      <c r="O147" s="3">
        <f>SUMIF('[1]OS PE서열1공장'!$A$4:$A$2000,$C147,'[1]OS PE서열1공장'!$P$4:$P$2000)</f>
        <v>0</v>
      </c>
      <c r="P147" s="3">
        <f>SUMIF('[1]OS PE서열1공장'!$A$4:$A$2000,$C147,'[1]OS PE서열1공장'!$Q$4:$Q$2000)</f>
        <v>0</v>
      </c>
      <c r="Q147" s="3">
        <f>SUMIF('[1]OS PE서열1공장'!$A$4:$A$2000,$C147,'[1]OS PE서열1공장'!$R$4:$R$2000)</f>
        <v>0</v>
      </c>
      <c r="R147" s="3">
        <f t="shared" si="59"/>
        <v>0</v>
      </c>
      <c r="T147" s="3" t="s">
        <v>74</v>
      </c>
      <c r="U147" s="3" t="s">
        <v>74</v>
      </c>
    </row>
    <row r="148" spans="1:21">
      <c r="A148" s="3" t="s">
        <v>126</v>
      </c>
      <c r="B148" s="3" t="s">
        <v>127</v>
      </c>
      <c r="C148" s="3" t="s">
        <v>164</v>
      </c>
      <c r="D148" s="3">
        <f>SUMIF('[1]OS PE서열1공장'!$A$4:$A$2000,$C148,'[1]OS PE서열1공장'!$B$4:$B$2000)</f>
        <v>0</v>
      </c>
      <c r="E148" s="4">
        <f>SUMIF('[1]OS PE서열1공장'!$A$4:$A$2000,$C148,'[1]OS PE서열1공장'!$F$4:$F$2000)</f>
        <v>0</v>
      </c>
      <c r="F148" s="3">
        <f>SUMIF('[1]OS PE서열1공장'!$A$4:$A$2000,$C148,'[1]OS PE서열1공장'!$G$4:$G$2000)</f>
        <v>0</v>
      </c>
      <c r="G148" s="3">
        <f>SUMIF('[1]OS PE서열1공장'!$A$4:$A$2000,$C148,'[1]OS PE서열1공장'!$H$4:$H$2000)</f>
        <v>0</v>
      </c>
      <c r="H148" s="3">
        <f>SUMIF('[1]OS PE서열1공장'!$A$4:$A$2000,$C148,'[1]OS PE서열1공장'!$I$4:$I$2000)</f>
        <v>0</v>
      </c>
      <c r="I148" s="3">
        <f>SUMIF('[1]OS PE서열1공장'!$A$4:$A$2000,$C148,'[1]OS PE서열1공장'!$J$4:$J$2000)</f>
        <v>0</v>
      </c>
      <c r="J148" s="3">
        <f>SUMIF('[1]OS PE서열1공장'!$A$4:$A$2000,$C148,'[1]OS PE서열1공장'!$K$4:$K$2000)</f>
        <v>0</v>
      </c>
      <c r="K148" s="3">
        <f>SUMIF('[1]OS PE서열1공장'!$A$4:$A$2000,$C148,'[1]OS PE서열1공장'!$L$4:$L$2000)</f>
        <v>0</v>
      </c>
      <c r="L148" s="3">
        <f>SUMIF('[1]OS PE서열1공장'!$A$4:$A$2000,$C148,'[1]OS PE서열1공장'!$M$4:$M$2000)</f>
        <v>0</v>
      </c>
      <c r="M148" s="3">
        <f>SUMIF('[1]OS PE서열1공장'!$A$4:$A$2000,$C148,'[1]OS PE서열1공장'!$N$4:$N$2000)</f>
        <v>0</v>
      </c>
      <c r="N148" s="3">
        <f>SUMIF('[1]OS PE서열1공장'!$A$4:$A$2000,$C148,'[1]OS PE서열1공장'!$O$4:$O$2000)</f>
        <v>0</v>
      </c>
      <c r="O148" s="3">
        <f>SUMIF('[1]OS PE서열1공장'!$A$4:$A$2000,$C148,'[1]OS PE서열1공장'!$P$4:$P$2000)</f>
        <v>0</v>
      </c>
      <c r="P148" s="3">
        <f>SUMIF('[1]OS PE서열1공장'!$A$4:$A$2000,$C148,'[1]OS PE서열1공장'!$Q$4:$Q$2000)</f>
        <v>0</v>
      </c>
      <c r="Q148" s="3">
        <f>SUMIF('[1]OS PE서열1공장'!$A$4:$A$2000,$C148,'[1]OS PE서열1공장'!$R$4:$R$2000)</f>
        <v>0</v>
      </c>
      <c r="R148" s="3">
        <f t="shared" si="59"/>
        <v>0</v>
      </c>
      <c r="T148" s="3" t="s">
        <v>74</v>
      </c>
      <c r="U148" s="3" t="s">
        <v>74</v>
      </c>
    </row>
    <row r="149" spans="1:21">
      <c r="A149" s="3" t="s">
        <v>126</v>
      </c>
      <c r="B149" s="3" t="s">
        <v>127</v>
      </c>
      <c r="C149" s="3" t="s">
        <v>165</v>
      </c>
      <c r="D149" s="3">
        <f>SUMIF('[1]OS PE서열1공장'!$A$4:$A$2000,$C149,'[1]OS PE서열1공장'!$B$4:$B$2000)</f>
        <v>0</v>
      </c>
      <c r="E149" s="4">
        <f>SUMIF('[1]OS PE서열1공장'!$A$4:$A$2000,$C149,'[1]OS PE서열1공장'!$F$4:$F$2000)</f>
        <v>0</v>
      </c>
      <c r="F149" s="3">
        <f>SUMIF('[1]OS PE서열1공장'!$A$4:$A$2000,$C149,'[1]OS PE서열1공장'!$G$4:$G$2000)</f>
        <v>0</v>
      </c>
      <c r="G149" s="3">
        <f>SUMIF('[1]OS PE서열1공장'!$A$4:$A$2000,$C149,'[1]OS PE서열1공장'!$H$4:$H$2000)</f>
        <v>0</v>
      </c>
      <c r="H149" s="3">
        <f>SUMIF('[1]OS PE서열1공장'!$A$4:$A$2000,$C149,'[1]OS PE서열1공장'!$I$4:$I$2000)</f>
        <v>0</v>
      </c>
      <c r="I149" s="3">
        <f>SUMIF('[1]OS PE서열1공장'!$A$4:$A$2000,$C149,'[1]OS PE서열1공장'!$J$4:$J$2000)</f>
        <v>0</v>
      </c>
      <c r="J149" s="3">
        <f>SUMIF('[1]OS PE서열1공장'!$A$4:$A$2000,$C149,'[1]OS PE서열1공장'!$K$4:$K$2000)</f>
        <v>0</v>
      </c>
      <c r="K149" s="3">
        <f>SUMIF('[1]OS PE서열1공장'!$A$4:$A$2000,$C149,'[1]OS PE서열1공장'!$L$4:$L$2000)</f>
        <v>0</v>
      </c>
      <c r="L149" s="3">
        <f>SUMIF('[1]OS PE서열1공장'!$A$4:$A$2000,$C149,'[1]OS PE서열1공장'!$M$4:$M$2000)</f>
        <v>0</v>
      </c>
      <c r="M149" s="3">
        <f>SUMIF('[1]OS PE서열1공장'!$A$4:$A$2000,$C149,'[1]OS PE서열1공장'!$N$4:$N$2000)</f>
        <v>0</v>
      </c>
      <c r="N149" s="3">
        <f>SUMIF('[1]OS PE서열1공장'!$A$4:$A$2000,$C149,'[1]OS PE서열1공장'!$O$4:$O$2000)</f>
        <v>0</v>
      </c>
      <c r="O149" s="3">
        <f>SUMIF('[1]OS PE서열1공장'!$A$4:$A$2000,$C149,'[1]OS PE서열1공장'!$P$4:$P$2000)</f>
        <v>0</v>
      </c>
      <c r="P149" s="3">
        <f>SUMIF('[1]OS PE서열1공장'!$A$4:$A$2000,$C149,'[1]OS PE서열1공장'!$Q$4:$Q$2000)</f>
        <v>0</v>
      </c>
      <c r="Q149" s="3">
        <f>SUMIF('[1]OS PE서열1공장'!$A$4:$A$2000,$C149,'[1]OS PE서열1공장'!$R$4:$R$2000)</f>
        <v>0</v>
      </c>
      <c r="R149" s="3">
        <f t="shared" si="59"/>
        <v>0</v>
      </c>
      <c r="T149" s="3" t="s">
        <v>74</v>
      </c>
      <c r="U149" s="3" t="s">
        <v>74</v>
      </c>
    </row>
    <row r="150" spans="1:21">
      <c r="A150" s="3" t="s">
        <v>126</v>
      </c>
      <c r="B150" s="3" t="s">
        <v>127</v>
      </c>
      <c r="C150" s="3" t="s">
        <v>166</v>
      </c>
      <c r="D150" s="3">
        <f>SUMIF('[1]OS PE서열1공장'!$A$4:$A$2000,$C150,'[1]OS PE서열1공장'!$B$4:$B$2000)</f>
        <v>0</v>
      </c>
      <c r="E150" s="4">
        <f>SUMIF('[1]OS PE서열1공장'!$A$4:$A$2000,$C150,'[1]OS PE서열1공장'!$F$4:$F$2000)</f>
        <v>0</v>
      </c>
      <c r="F150" s="3">
        <f>SUMIF('[1]OS PE서열1공장'!$A$4:$A$2000,$C150,'[1]OS PE서열1공장'!$G$4:$G$2000)</f>
        <v>0</v>
      </c>
      <c r="G150" s="3">
        <f>SUMIF('[1]OS PE서열1공장'!$A$4:$A$2000,$C150,'[1]OS PE서열1공장'!$H$4:$H$2000)</f>
        <v>0</v>
      </c>
      <c r="H150" s="3">
        <f>SUMIF('[1]OS PE서열1공장'!$A$4:$A$2000,$C150,'[1]OS PE서열1공장'!$I$4:$I$2000)</f>
        <v>0</v>
      </c>
      <c r="I150" s="3">
        <f>SUMIF('[1]OS PE서열1공장'!$A$4:$A$2000,$C150,'[1]OS PE서열1공장'!$J$4:$J$2000)</f>
        <v>0</v>
      </c>
      <c r="J150" s="3">
        <f>SUMIF('[1]OS PE서열1공장'!$A$4:$A$2000,$C150,'[1]OS PE서열1공장'!$K$4:$K$2000)</f>
        <v>0</v>
      </c>
      <c r="K150" s="3">
        <f>SUMIF('[1]OS PE서열1공장'!$A$4:$A$2000,$C150,'[1]OS PE서열1공장'!$L$4:$L$2000)</f>
        <v>0</v>
      </c>
      <c r="L150" s="3">
        <f>SUMIF('[1]OS PE서열1공장'!$A$4:$A$2000,$C150,'[1]OS PE서열1공장'!$M$4:$M$2000)</f>
        <v>0</v>
      </c>
      <c r="M150" s="3">
        <f>SUMIF('[1]OS PE서열1공장'!$A$4:$A$2000,$C150,'[1]OS PE서열1공장'!$N$4:$N$2000)</f>
        <v>0</v>
      </c>
      <c r="N150" s="3">
        <f>SUMIF('[1]OS PE서열1공장'!$A$4:$A$2000,$C150,'[1]OS PE서열1공장'!$O$4:$O$2000)</f>
        <v>0</v>
      </c>
      <c r="O150" s="3">
        <f>SUMIF('[1]OS PE서열1공장'!$A$4:$A$2000,$C150,'[1]OS PE서열1공장'!$P$4:$P$2000)</f>
        <v>0</v>
      </c>
      <c r="P150" s="3">
        <f>SUMIF('[1]OS PE서열1공장'!$A$4:$A$2000,$C150,'[1]OS PE서열1공장'!$Q$4:$Q$2000)</f>
        <v>0</v>
      </c>
      <c r="Q150" s="3">
        <f>SUMIF('[1]OS PE서열1공장'!$A$4:$A$2000,$C150,'[1]OS PE서열1공장'!$R$4:$R$2000)</f>
        <v>0</v>
      </c>
      <c r="R150" s="3">
        <f t="shared" si="59"/>
        <v>0</v>
      </c>
      <c r="T150" s="3" t="s">
        <v>74</v>
      </c>
      <c r="U150" s="3" t="s">
        <v>74</v>
      </c>
    </row>
    <row r="151" spans="1:21">
      <c r="A151" s="3" t="s">
        <v>126</v>
      </c>
      <c r="B151" s="3" t="s">
        <v>127</v>
      </c>
      <c r="C151" s="3" t="s">
        <v>167</v>
      </c>
      <c r="D151" s="3">
        <f>SUMIF('[1]OS PE서열1공장'!$A$4:$A$2000,$C151,'[1]OS PE서열1공장'!$B$4:$B$2000)</f>
        <v>0</v>
      </c>
      <c r="E151" s="4">
        <f>SUMIF('[1]OS PE서열1공장'!$A$4:$A$2000,$C151,'[1]OS PE서열1공장'!$F$4:$F$2000)</f>
        <v>0</v>
      </c>
      <c r="F151" s="3">
        <f>SUMIF('[1]OS PE서열1공장'!$A$4:$A$2000,$C151,'[1]OS PE서열1공장'!$G$4:$G$2000)</f>
        <v>0</v>
      </c>
      <c r="G151" s="3">
        <f>SUMIF('[1]OS PE서열1공장'!$A$4:$A$2000,$C151,'[1]OS PE서열1공장'!$H$4:$H$2000)</f>
        <v>0</v>
      </c>
      <c r="H151" s="3">
        <f>SUMIF('[1]OS PE서열1공장'!$A$4:$A$2000,$C151,'[1]OS PE서열1공장'!$I$4:$I$2000)</f>
        <v>0</v>
      </c>
      <c r="I151" s="3">
        <f>SUMIF('[1]OS PE서열1공장'!$A$4:$A$2000,$C151,'[1]OS PE서열1공장'!$J$4:$J$2000)</f>
        <v>0</v>
      </c>
      <c r="J151" s="3">
        <f>SUMIF('[1]OS PE서열1공장'!$A$4:$A$2000,$C151,'[1]OS PE서열1공장'!$K$4:$K$2000)</f>
        <v>0</v>
      </c>
      <c r="K151" s="3">
        <f>SUMIF('[1]OS PE서열1공장'!$A$4:$A$2000,$C151,'[1]OS PE서열1공장'!$L$4:$L$2000)</f>
        <v>0</v>
      </c>
      <c r="L151" s="3">
        <f>SUMIF('[1]OS PE서열1공장'!$A$4:$A$2000,$C151,'[1]OS PE서열1공장'!$M$4:$M$2000)</f>
        <v>0</v>
      </c>
      <c r="M151" s="3">
        <f>SUMIF('[1]OS PE서열1공장'!$A$4:$A$2000,$C151,'[1]OS PE서열1공장'!$N$4:$N$2000)</f>
        <v>0</v>
      </c>
      <c r="N151" s="3">
        <f>SUMIF('[1]OS PE서열1공장'!$A$4:$A$2000,$C151,'[1]OS PE서열1공장'!$O$4:$O$2000)</f>
        <v>0</v>
      </c>
      <c r="O151" s="3">
        <f>SUMIF('[1]OS PE서열1공장'!$A$4:$A$2000,$C151,'[1]OS PE서열1공장'!$P$4:$P$2000)</f>
        <v>0</v>
      </c>
      <c r="P151" s="3">
        <f>SUMIF('[1]OS PE서열1공장'!$A$4:$A$2000,$C151,'[1]OS PE서열1공장'!$Q$4:$Q$2000)</f>
        <v>0</v>
      </c>
      <c r="Q151" s="3">
        <f>SUMIF('[1]OS PE서열1공장'!$A$4:$A$2000,$C151,'[1]OS PE서열1공장'!$R$4:$R$2000)</f>
        <v>0</v>
      </c>
      <c r="R151" s="3">
        <f t="shared" si="59"/>
        <v>0</v>
      </c>
      <c r="T151" s="3" t="s">
        <v>74</v>
      </c>
      <c r="U151" s="3" t="s">
        <v>74</v>
      </c>
    </row>
    <row r="152" spans="1:21">
      <c r="A152" s="3" t="s">
        <v>126</v>
      </c>
      <c r="B152" s="3" t="s">
        <v>127</v>
      </c>
      <c r="C152" s="3" t="s">
        <v>168</v>
      </c>
      <c r="D152" s="3">
        <f>SUMIF('[1]OS PE서열1공장'!$A$4:$A$2000,$C152,'[1]OS PE서열1공장'!$B$4:$B$2000)</f>
        <v>0</v>
      </c>
      <c r="E152" s="4">
        <f>SUMIF('[1]OS PE서열1공장'!$A$4:$A$2000,$C152,'[1]OS PE서열1공장'!$F$4:$F$2000)</f>
        <v>0</v>
      </c>
      <c r="F152" s="3">
        <f>SUMIF('[1]OS PE서열1공장'!$A$4:$A$2000,$C152,'[1]OS PE서열1공장'!$G$4:$G$2000)</f>
        <v>0</v>
      </c>
      <c r="G152" s="3">
        <f>SUMIF('[1]OS PE서열1공장'!$A$4:$A$2000,$C152,'[1]OS PE서열1공장'!$H$4:$H$2000)</f>
        <v>0</v>
      </c>
      <c r="H152" s="3">
        <f>SUMIF('[1]OS PE서열1공장'!$A$4:$A$2000,$C152,'[1]OS PE서열1공장'!$I$4:$I$2000)</f>
        <v>0</v>
      </c>
      <c r="I152" s="3">
        <f>SUMIF('[1]OS PE서열1공장'!$A$4:$A$2000,$C152,'[1]OS PE서열1공장'!$J$4:$J$2000)</f>
        <v>0</v>
      </c>
      <c r="J152" s="3">
        <f>SUMIF('[1]OS PE서열1공장'!$A$4:$A$2000,$C152,'[1]OS PE서열1공장'!$K$4:$K$2000)</f>
        <v>0</v>
      </c>
      <c r="K152" s="3">
        <f>SUMIF('[1]OS PE서열1공장'!$A$4:$A$2000,$C152,'[1]OS PE서열1공장'!$L$4:$L$2000)</f>
        <v>0</v>
      </c>
      <c r="L152" s="3">
        <f>SUMIF('[1]OS PE서열1공장'!$A$4:$A$2000,$C152,'[1]OS PE서열1공장'!$M$4:$M$2000)</f>
        <v>0</v>
      </c>
      <c r="M152" s="3">
        <f>SUMIF('[1]OS PE서열1공장'!$A$4:$A$2000,$C152,'[1]OS PE서열1공장'!$N$4:$N$2000)</f>
        <v>0</v>
      </c>
      <c r="N152" s="3">
        <f>SUMIF('[1]OS PE서열1공장'!$A$4:$A$2000,$C152,'[1]OS PE서열1공장'!$O$4:$O$2000)</f>
        <v>0</v>
      </c>
      <c r="O152" s="3">
        <f>SUMIF('[1]OS PE서열1공장'!$A$4:$A$2000,$C152,'[1]OS PE서열1공장'!$P$4:$P$2000)</f>
        <v>0</v>
      </c>
      <c r="P152" s="3">
        <f>SUMIF('[1]OS PE서열1공장'!$A$4:$A$2000,$C152,'[1]OS PE서열1공장'!$Q$4:$Q$2000)</f>
        <v>0</v>
      </c>
      <c r="Q152" s="3">
        <f>SUMIF('[1]OS PE서열1공장'!$A$4:$A$2000,$C152,'[1]OS PE서열1공장'!$R$4:$R$2000)</f>
        <v>0</v>
      </c>
      <c r="R152" s="3">
        <f t="shared" si="59"/>
        <v>0</v>
      </c>
      <c r="T152" s="3" t="s">
        <v>74</v>
      </c>
      <c r="U152" s="3" t="s">
        <v>74</v>
      </c>
    </row>
    <row r="153" spans="1:21">
      <c r="A153" s="3" t="s">
        <v>126</v>
      </c>
      <c r="B153" s="3" t="s">
        <v>127</v>
      </c>
      <c r="C153" s="3" t="s">
        <v>169</v>
      </c>
      <c r="D153" s="3">
        <f>SUMIF('[1]OS PE서열1공장'!$A$4:$A$2000,$C153,'[1]OS PE서열1공장'!$B$4:$B$2000)</f>
        <v>0</v>
      </c>
      <c r="E153" s="4">
        <f>SUMIF('[1]OS PE서열1공장'!$A$4:$A$2000,$C153,'[1]OS PE서열1공장'!$F$4:$F$2000)</f>
        <v>0</v>
      </c>
      <c r="F153" s="3">
        <f>SUMIF('[1]OS PE서열1공장'!$A$4:$A$2000,$C153,'[1]OS PE서열1공장'!$G$4:$G$2000)</f>
        <v>0</v>
      </c>
      <c r="G153" s="3">
        <f>SUMIF('[1]OS PE서열1공장'!$A$4:$A$2000,$C153,'[1]OS PE서열1공장'!$H$4:$H$2000)</f>
        <v>0</v>
      </c>
      <c r="H153" s="3">
        <f>SUMIF('[1]OS PE서열1공장'!$A$4:$A$2000,$C153,'[1]OS PE서열1공장'!$I$4:$I$2000)</f>
        <v>0</v>
      </c>
      <c r="I153" s="3">
        <f>SUMIF('[1]OS PE서열1공장'!$A$4:$A$2000,$C153,'[1]OS PE서열1공장'!$J$4:$J$2000)</f>
        <v>0</v>
      </c>
      <c r="J153" s="3">
        <f>SUMIF('[1]OS PE서열1공장'!$A$4:$A$2000,$C153,'[1]OS PE서열1공장'!$K$4:$K$2000)</f>
        <v>0</v>
      </c>
      <c r="K153" s="3">
        <f>SUMIF('[1]OS PE서열1공장'!$A$4:$A$2000,$C153,'[1]OS PE서열1공장'!$L$4:$L$2000)</f>
        <v>0</v>
      </c>
      <c r="L153" s="3">
        <f>SUMIF('[1]OS PE서열1공장'!$A$4:$A$2000,$C153,'[1]OS PE서열1공장'!$M$4:$M$2000)</f>
        <v>0</v>
      </c>
      <c r="M153" s="3">
        <f>SUMIF('[1]OS PE서열1공장'!$A$4:$A$2000,$C153,'[1]OS PE서열1공장'!$N$4:$N$2000)</f>
        <v>0</v>
      </c>
      <c r="N153" s="3">
        <f>SUMIF('[1]OS PE서열1공장'!$A$4:$A$2000,$C153,'[1]OS PE서열1공장'!$O$4:$O$2000)</f>
        <v>0</v>
      </c>
      <c r="O153" s="3">
        <f>SUMIF('[1]OS PE서열1공장'!$A$4:$A$2000,$C153,'[1]OS PE서열1공장'!$P$4:$P$2000)</f>
        <v>0</v>
      </c>
      <c r="P153" s="3">
        <f>SUMIF('[1]OS PE서열1공장'!$A$4:$A$2000,$C153,'[1]OS PE서열1공장'!$Q$4:$Q$2000)</f>
        <v>0</v>
      </c>
      <c r="Q153" s="3">
        <f>SUMIF('[1]OS PE서열1공장'!$A$4:$A$2000,$C153,'[1]OS PE서열1공장'!$R$4:$R$2000)</f>
        <v>0</v>
      </c>
      <c r="R153" s="3">
        <f t="shared" si="59"/>
        <v>0</v>
      </c>
      <c r="T153" s="3" t="s">
        <v>74</v>
      </c>
      <c r="U153" s="3" t="s">
        <v>74</v>
      </c>
    </row>
    <row r="154" spans="1:21">
      <c r="A154" s="3" t="s">
        <v>126</v>
      </c>
      <c r="B154" s="3" t="s">
        <v>127</v>
      </c>
      <c r="C154" s="3" t="s">
        <v>170</v>
      </c>
      <c r="D154" s="3">
        <f>SUMIF('[1]OS PE서열1공장'!$A$4:$A$2000,$C154,'[1]OS PE서열1공장'!$B$4:$B$2000)</f>
        <v>0</v>
      </c>
      <c r="E154" s="4">
        <f>SUMIF('[1]OS PE서열1공장'!$A$4:$A$2000,$C154,'[1]OS PE서열1공장'!$F$4:$F$2000)</f>
        <v>0</v>
      </c>
      <c r="F154" s="3">
        <f>SUMIF('[1]OS PE서열1공장'!$A$4:$A$2000,$C154,'[1]OS PE서열1공장'!$G$4:$G$2000)</f>
        <v>0</v>
      </c>
      <c r="G154" s="3">
        <f>SUMIF('[1]OS PE서열1공장'!$A$4:$A$2000,$C154,'[1]OS PE서열1공장'!$H$4:$H$2000)</f>
        <v>0</v>
      </c>
      <c r="H154" s="3">
        <f>SUMIF('[1]OS PE서열1공장'!$A$4:$A$2000,$C154,'[1]OS PE서열1공장'!$I$4:$I$2000)</f>
        <v>0</v>
      </c>
      <c r="I154" s="3">
        <f>SUMIF('[1]OS PE서열1공장'!$A$4:$A$2000,$C154,'[1]OS PE서열1공장'!$J$4:$J$2000)</f>
        <v>0</v>
      </c>
      <c r="J154" s="3">
        <f>SUMIF('[1]OS PE서열1공장'!$A$4:$A$2000,$C154,'[1]OS PE서열1공장'!$K$4:$K$2000)</f>
        <v>0</v>
      </c>
      <c r="K154" s="3">
        <f>SUMIF('[1]OS PE서열1공장'!$A$4:$A$2000,$C154,'[1]OS PE서열1공장'!$L$4:$L$2000)</f>
        <v>0</v>
      </c>
      <c r="L154" s="3">
        <f>SUMIF('[1]OS PE서열1공장'!$A$4:$A$2000,$C154,'[1]OS PE서열1공장'!$M$4:$M$2000)</f>
        <v>0</v>
      </c>
      <c r="M154" s="3">
        <f>SUMIF('[1]OS PE서열1공장'!$A$4:$A$2000,$C154,'[1]OS PE서열1공장'!$N$4:$N$2000)</f>
        <v>0</v>
      </c>
      <c r="N154" s="3">
        <f>SUMIF('[1]OS PE서열1공장'!$A$4:$A$2000,$C154,'[1]OS PE서열1공장'!$O$4:$O$2000)</f>
        <v>0</v>
      </c>
      <c r="O154" s="3">
        <f>SUMIF('[1]OS PE서열1공장'!$A$4:$A$2000,$C154,'[1]OS PE서열1공장'!$P$4:$P$2000)</f>
        <v>0</v>
      </c>
      <c r="P154" s="3">
        <f>SUMIF('[1]OS PE서열1공장'!$A$4:$A$2000,$C154,'[1]OS PE서열1공장'!$Q$4:$Q$2000)</f>
        <v>0</v>
      </c>
      <c r="Q154" s="3">
        <f>SUMIF('[1]OS PE서열1공장'!$A$4:$A$2000,$C154,'[1]OS PE서열1공장'!$R$4:$R$2000)</f>
        <v>0</v>
      </c>
      <c r="R154" s="3">
        <f t="shared" si="59"/>
        <v>0</v>
      </c>
      <c r="T154" s="3" t="s">
        <v>74</v>
      </c>
      <c r="U154" s="3" t="s">
        <v>74</v>
      </c>
    </row>
    <row r="155" spans="1:21">
      <c r="A155" s="3" t="s">
        <v>126</v>
      </c>
      <c r="B155" s="3" t="s">
        <v>127</v>
      </c>
      <c r="C155" s="3" t="s">
        <v>171</v>
      </c>
      <c r="D155" s="3">
        <f>SUMIF('[1]OS PE서열1공장'!$A$4:$A$2000,$C155,'[1]OS PE서열1공장'!$B$4:$B$2000)</f>
        <v>0</v>
      </c>
      <c r="E155" s="4">
        <f>SUMIF('[1]OS PE서열1공장'!$A$4:$A$2000,$C155,'[1]OS PE서열1공장'!$F$4:$F$2000)</f>
        <v>0</v>
      </c>
      <c r="F155" s="3">
        <f>SUMIF('[1]OS PE서열1공장'!$A$4:$A$2000,$C155,'[1]OS PE서열1공장'!$G$4:$G$2000)</f>
        <v>0</v>
      </c>
      <c r="G155" s="3">
        <f>SUMIF('[1]OS PE서열1공장'!$A$4:$A$2000,$C155,'[1]OS PE서열1공장'!$H$4:$H$2000)</f>
        <v>0</v>
      </c>
      <c r="H155" s="3">
        <f>SUMIF('[1]OS PE서열1공장'!$A$4:$A$2000,$C155,'[1]OS PE서열1공장'!$I$4:$I$2000)</f>
        <v>0</v>
      </c>
      <c r="I155" s="3">
        <f>SUMIF('[1]OS PE서열1공장'!$A$4:$A$2000,$C155,'[1]OS PE서열1공장'!$J$4:$J$2000)</f>
        <v>0</v>
      </c>
      <c r="J155" s="3">
        <f>SUMIF('[1]OS PE서열1공장'!$A$4:$A$2000,$C155,'[1]OS PE서열1공장'!$K$4:$K$2000)</f>
        <v>0</v>
      </c>
      <c r="K155" s="3">
        <f>SUMIF('[1]OS PE서열1공장'!$A$4:$A$2000,$C155,'[1]OS PE서열1공장'!$L$4:$L$2000)</f>
        <v>0</v>
      </c>
      <c r="L155" s="3">
        <f>SUMIF('[1]OS PE서열1공장'!$A$4:$A$2000,$C155,'[1]OS PE서열1공장'!$M$4:$M$2000)</f>
        <v>0</v>
      </c>
      <c r="M155" s="3">
        <f>SUMIF('[1]OS PE서열1공장'!$A$4:$A$2000,$C155,'[1]OS PE서열1공장'!$N$4:$N$2000)</f>
        <v>0</v>
      </c>
      <c r="N155" s="3">
        <f>SUMIF('[1]OS PE서열1공장'!$A$4:$A$2000,$C155,'[1]OS PE서열1공장'!$O$4:$O$2000)</f>
        <v>0</v>
      </c>
      <c r="O155" s="3">
        <f>SUMIF('[1]OS PE서열1공장'!$A$4:$A$2000,$C155,'[1]OS PE서열1공장'!$P$4:$P$2000)</f>
        <v>0</v>
      </c>
      <c r="P155" s="3">
        <f>SUMIF('[1]OS PE서열1공장'!$A$4:$A$2000,$C155,'[1]OS PE서열1공장'!$Q$4:$Q$2000)</f>
        <v>0</v>
      </c>
      <c r="Q155" s="3">
        <f>SUMIF('[1]OS PE서열1공장'!$A$4:$A$2000,$C155,'[1]OS PE서열1공장'!$R$4:$R$2000)</f>
        <v>0</v>
      </c>
      <c r="R155" s="3">
        <f t="shared" si="59"/>
        <v>0</v>
      </c>
      <c r="T155" s="3" t="s">
        <v>74</v>
      </c>
      <c r="U155" s="3" t="s">
        <v>74</v>
      </c>
    </row>
    <row r="156" spans="1:21">
      <c r="A156" s="3" t="s">
        <v>172</v>
      </c>
      <c r="B156" s="3" t="s">
        <v>127</v>
      </c>
      <c r="C156" s="3" t="s">
        <v>173</v>
      </c>
      <c r="D156" s="3">
        <f>SUMIF('[1]OS PE서열1공장'!$A$4:$A$2000,$C156,'[1]OS PE서열1공장'!$B$4:$B$2000)</f>
        <v>0</v>
      </c>
      <c r="E156" s="4">
        <f>SUMIF('[1]OS PE서열1공장'!$A$4:$A$2000,$C156,'[1]OS PE서열1공장'!$F$4:$F$2000)</f>
        <v>0</v>
      </c>
      <c r="F156" s="3">
        <f>SUMIF('[1]OS PE서열1공장'!$A$4:$A$2000,$C156,'[1]OS PE서열1공장'!$G$4:$G$2000)</f>
        <v>0</v>
      </c>
      <c r="G156" s="3">
        <f>SUMIF('[1]OS PE서열1공장'!$A$4:$A$2000,$C156,'[1]OS PE서열1공장'!$H$4:$H$2000)</f>
        <v>0</v>
      </c>
      <c r="H156" s="3">
        <f>SUMIF('[1]OS PE서열1공장'!$A$4:$A$2000,$C156,'[1]OS PE서열1공장'!$I$4:$I$2000)</f>
        <v>0</v>
      </c>
      <c r="I156" s="3">
        <f>SUMIF('[1]OS PE서열1공장'!$A$4:$A$2000,$C156,'[1]OS PE서열1공장'!$J$4:$J$2000)</f>
        <v>0</v>
      </c>
      <c r="J156" s="3">
        <f>SUMIF('[1]OS PE서열1공장'!$A$4:$A$2000,$C156,'[1]OS PE서열1공장'!$K$4:$K$2000)</f>
        <v>0</v>
      </c>
      <c r="K156" s="3">
        <f>SUMIF('[1]OS PE서열1공장'!$A$4:$A$2000,$C156,'[1]OS PE서열1공장'!$L$4:$L$2000)</f>
        <v>0</v>
      </c>
      <c r="L156" s="3">
        <f>SUMIF('[1]OS PE서열1공장'!$A$4:$A$2000,$C156,'[1]OS PE서열1공장'!$M$4:$M$2000)</f>
        <v>0</v>
      </c>
      <c r="M156" s="3">
        <f>SUMIF('[1]OS PE서열1공장'!$A$4:$A$2000,$C156,'[1]OS PE서열1공장'!$N$4:$N$2000)</f>
        <v>0</v>
      </c>
      <c r="N156" s="3">
        <f>SUMIF('[1]OS PE서열1공장'!$A$4:$A$2000,$C156,'[1]OS PE서열1공장'!$O$4:$O$2000)</f>
        <v>0</v>
      </c>
      <c r="O156" s="3">
        <f>SUMIF('[1]OS PE서열1공장'!$A$4:$A$2000,$C156,'[1]OS PE서열1공장'!$P$4:$P$2000)</f>
        <v>0</v>
      </c>
      <c r="P156" s="3">
        <f>SUMIF('[1]OS PE서열1공장'!$A$4:$A$2000,$C156,'[1]OS PE서열1공장'!$Q$4:$Q$2000)</f>
        <v>0</v>
      </c>
      <c r="Q156" s="3">
        <f>SUMIF('[1]OS PE서열1공장'!$A$4:$A$2000,$C156,'[1]OS PE서열1공장'!$R$4:$R$2000)</f>
        <v>0</v>
      </c>
      <c r="R156" s="3">
        <f t="shared" si="59"/>
        <v>0</v>
      </c>
      <c r="T156" s="3" t="s">
        <v>74</v>
      </c>
      <c r="U156" s="3" t="s">
        <v>74</v>
      </c>
    </row>
    <row r="157" spans="1:21">
      <c r="A157" s="3" t="s">
        <v>172</v>
      </c>
      <c r="B157" s="3" t="s">
        <v>127</v>
      </c>
      <c r="C157" s="3" t="s">
        <v>174</v>
      </c>
      <c r="D157" s="3">
        <f>SUMIF('[1]OS PE서열1공장'!$A$4:$A$2000,$C157,'[1]OS PE서열1공장'!$B$4:$B$2000)</f>
        <v>0</v>
      </c>
      <c r="E157" s="4">
        <f>SUMIF('[1]OS PE서열1공장'!$A$4:$A$2000,$C157,'[1]OS PE서열1공장'!$F$4:$F$2000)</f>
        <v>0</v>
      </c>
      <c r="F157" s="3">
        <f>SUMIF('[1]OS PE서열1공장'!$A$4:$A$2000,$C157,'[1]OS PE서열1공장'!$G$4:$G$2000)</f>
        <v>0</v>
      </c>
      <c r="G157" s="3">
        <f>SUMIF('[1]OS PE서열1공장'!$A$4:$A$2000,$C157,'[1]OS PE서열1공장'!$H$4:$H$2000)</f>
        <v>0</v>
      </c>
      <c r="H157" s="3">
        <f>SUMIF('[1]OS PE서열1공장'!$A$4:$A$2000,$C157,'[1]OS PE서열1공장'!$I$4:$I$2000)</f>
        <v>0</v>
      </c>
      <c r="I157" s="3">
        <f>SUMIF('[1]OS PE서열1공장'!$A$4:$A$2000,$C157,'[1]OS PE서열1공장'!$J$4:$J$2000)</f>
        <v>0</v>
      </c>
      <c r="J157" s="3">
        <f>SUMIF('[1]OS PE서열1공장'!$A$4:$A$2000,$C157,'[1]OS PE서열1공장'!$K$4:$K$2000)</f>
        <v>0</v>
      </c>
      <c r="K157" s="3">
        <f>SUMIF('[1]OS PE서열1공장'!$A$4:$A$2000,$C157,'[1]OS PE서열1공장'!$L$4:$L$2000)</f>
        <v>0</v>
      </c>
      <c r="L157" s="3">
        <f>SUMIF('[1]OS PE서열1공장'!$A$4:$A$2000,$C157,'[1]OS PE서열1공장'!$M$4:$M$2000)</f>
        <v>0</v>
      </c>
      <c r="M157" s="3">
        <f>SUMIF('[1]OS PE서열1공장'!$A$4:$A$2000,$C157,'[1]OS PE서열1공장'!$N$4:$N$2000)</f>
        <v>0</v>
      </c>
      <c r="N157" s="3">
        <f>SUMIF('[1]OS PE서열1공장'!$A$4:$A$2000,$C157,'[1]OS PE서열1공장'!$O$4:$O$2000)</f>
        <v>0</v>
      </c>
      <c r="O157" s="3">
        <f>SUMIF('[1]OS PE서열1공장'!$A$4:$A$2000,$C157,'[1]OS PE서열1공장'!$P$4:$P$2000)</f>
        <v>0</v>
      </c>
      <c r="P157" s="3">
        <f>SUMIF('[1]OS PE서열1공장'!$A$4:$A$2000,$C157,'[1]OS PE서열1공장'!$Q$4:$Q$2000)</f>
        <v>0</v>
      </c>
      <c r="Q157" s="3">
        <f>SUMIF('[1]OS PE서열1공장'!$A$4:$A$2000,$C157,'[1]OS PE서열1공장'!$R$4:$R$2000)</f>
        <v>0</v>
      </c>
      <c r="R157" s="3">
        <f t="shared" si="59"/>
        <v>0</v>
      </c>
      <c r="T157" s="3" t="s">
        <v>74</v>
      </c>
      <c r="U157" s="3" t="s">
        <v>74</v>
      </c>
    </row>
    <row r="158" spans="1:21">
      <c r="A158" s="3" t="s">
        <v>172</v>
      </c>
      <c r="B158" s="3" t="s">
        <v>127</v>
      </c>
      <c r="C158" s="3" t="s">
        <v>175</v>
      </c>
      <c r="D158" s="3">
        <f>SUMIF('[1]OS PE서열1공장'!$A$4:$A$2000,$C158,'[1]OS PE서열1공장'!$B$4:$B$2000)</f>
        <v>0</v>
      </c>
      <c r="E158" s="4">
        <f>SUMIF('[1]OS PE서열1공장'!$A$4:$A$2000,$C158,'[1]OS PE서열1공장'!$F$4:$F$2000)</f>
        <v>0</v>
      </c>
      <c r="F158" s="3">
        <f>SUMIF('[1]OS PE서열1공장'!$A$4:$A$2000,$C158,'[1]OS PE서열1공장'!$G$4:$G$2000)</f>
        <v>0</v>
      </c>
      <c r="G158" s="3">
        <f>SUMIF('[1]OS PE서열1공장'!$A$4:$A$2000,$C158,'[1]OS PE서열1공장'!$H$4:$H$2000)</f>
        <v>0</v>
      </c>
      <c r="H158" s="3">
        <f>SUMIF('[1]OS PE서열1공장'!$A$4:$A$2000,$C158,'[1]OS PE서열1공장'!$I$4:$I$2000)</f>
        <v>0</v>
      </c>
      <c r="I158" s="3">
        <f>SUMIF('[1]OS PE서열1공장'!$A$4:$A$2000,$C158,'[1]OS PE서열1공장'!$J$4:$J$2000)</f>
        <v>0</v>
      </c>
      <c r="J158" s="3">
        <f>SUMIF('[1]OS PE서열1공장'!$A$4:$A$2000,$C158,'[1]OS PE서열1공장'!$K$4:$K$2000)</f>
        <v>0</v>
      </c>
      <c r="K158" s="3">
        <f>SUMIF('[1]OS PE서열1공장'!$A$4:$A$2000,$C158,'[1]OS PE서열1공장'!$L$4:$L$2000)</f>
        <v>0</v>
      </c>
      <c r="L158" s="3">
        <f>SUMIF('[1]OS PE서열1공장'!$A$4:$A$2000,$C158,'[1]OS PE서열1공장'!$M$4:$M$2000)</f>
        <v>0</v>
      </c>
      <c r="M158" s="3">
        <f>SUMIF('[1]OS PE서열1공장'!$A$4:$A$2000,$C158,'[1]OS PE서열1공장'!$N$4:$N$2000)</f>
        <v>0</v>
      </c>
      <c r="N158" s="3">
        <f>SUMIF('[1]OS PE서열1공장'!$A$4:$A$2000,$C158,'[1]OS PE서열1공장'!$O$4:$O$2000)</f>
        <v>0</v>
      </c>
      <c r="O158" s="3">
        <f>SUMIF('[1]OS PE서열1공장'!$A$4:$A$2000,$C158,'[1]OS PE서열1공장'!$P$4:$P$2000)</f>
        <v>0</v>
      </c>
      <c r="P158" s="3">
        <f>SUMIF('[1]OS PE서열1공장'!$A$4:$A$2000,$C158,'[1]OS PE서열1공장'!$Q$4:$Q$2000)</f>
        <v>0</v>
      </c>
      <c r="Q158" s="3">
        <f>SUMIF('[1]OS PE서열1공장'!$A$4:$A$2000,$C158,'[1]OS PE서열1공장'!$R$4:$R$2000)</f>
        <v>0</v>
      </c>
      <c r="R158" s="3">
        <f t="shared" si="59"/>
        <v>0</v>
      </c>
      <c r="T158" s="3" t="s">
        <v>74</v>
      </c>
      <c r="U158" s="3" t="s">
        <v>74</v>
      </c>
    </row>
    <row r="159" spans="1:21">
      <c r="A159" s="3" t="s">
        <v>172</v>
      </c>
      <c r="B159" s="3" t="s">
        <v>127</v>
      </c>
      <c r="C159" s="3" t="s">
        <v>176</v>
      </c>
      <c r="D159" s="3">
        <f>SUMIF('[1]OS PE서열1공장'!$A$4:$A$2000,$C159,'[1]OS PE서열1공장'!$B$4:$B$2000)</f>
        <v>0</v>
      </c>
      <c r="E159" s="4">
        <f>SUMIF('[1]OS PE서열1공장'!$A$4:$A$2000,$C159,'[1]OS PE서열1공장'!$F$4:$F$2000)</f>
        <v>0</v>
      </c>
      <c r="F159" s="3">
        <f>SUMIF('[1]OS PE서열1공장'!$A$4:$A$2000,$C159,'[1]OS PE서열1공장'!$G$4:$G$2000)</f>
        <v>0</v>
      </c>
      <c r="G159" s="3">
        <f>SUMIF('[1]OS PE서열1공장'!$A$4:$A$2000,$C159,'[1]OS PE서열1공장'!$H$4:$H$2000)</f>
        <v>0</v>
      </c>
      <c r="H159" s="3">
        <f>SUMIF('[1]OS PE서열1공장'!$A$4:$A$2000,$C159,'[1]OS PE서열1공장'!$I$4:$I$2000)</f>
        <v>0</v>
      </c>
      <c r="I159" s="3">
        <f>SUMIF('[1]OS PE서열1공장'!$A$4:$A$2000,$C159,'[1]OS PE서열1공장'!$J$4:$J$2000)</f>
        <v>0</v>
      </c>
      <c r="J159" s="3">
        <f>SUMIF('[1]OS PE서열1공장'!$A$4:$A$2000,$C159,'[1]OS PE서열1공장'!$K$4:$K$2000)</f>
        <v>0</v>
      </c>
      <c r="K159" s="3">
        <f>SUMIF('[1]OS PE서열1공장'!$A$4:$A$2000,$C159,'[1]OS PE서열1공장'!$L$4:$L$2000)</f>
        <v>0</v>
      </c>
      <c r="L159" s="3">
        <f>SUMIF('[1]OS PE서열1공장'!$A$4:$A$2000,$C159,'[1]OS PE서열1공장'!$M$4:$M$2000)</f>
        <v>0</v>
      </c>
      <c r="M159" s="3">
        <f>SUMIF('[1]OS PE서열1공장'!$A$4:$A$2000,$C159,'[1]OS PE서열1공장'!$N$4:$N$2000)</f>
        <v>0</v>
      </c>
      <c r="N159" s="3">
        <f>SUMIF('[1]OS PE서열1공장'!$A$4:$A$2000,$C159,'[1]OS PE서열1공장'!$O$4:$O$2000)</f>
        <v>0</v>
      </c>
      <c r="O159" s="3">
        <f>SUMIF('[1]OS PE서열1공장'!$A$4:$A$2000,$C159,'[1]OS PE서열1공장'!$P$4:$P$2000)</f>
        <v>0</v>
      </c>
      <c r="P159" s="3">
        <f>SUMIF('[1]OS PE서열1공장'!$A$4:$A$2000,$C159,'[1]OS PE서열1공장'!$Q$4:$Q$2000)</f>
        <v>0</v>
      </c>
      <c r="Q159" s="3">
        <f>SUMIF('[1]OS PE서열1공장'!$A$4:$A$2000,$C159,'[1]OS PE서열1공장'!$R$4:$R$2000)</f>
        <v>0</v>
      </c>
      <c r="R159" s="3">
        <f t="shared" si="59"/>
        <v>0</v>
      </c>
      <c r="T159" s="3" t="s">
        <v>74</v>
      </c>
      <c r="U159" s="3" t="s">
        <v>74</v>
      </c>
    </row>
    <row r="160" spans="1:21">
      <c r="A160" s="3" t="s">
        <v>172</v>
      </c>
      <c r="B160" s="3" t="s">
        <v>127</v>
      </c>
      <c r="C160" s="3" t="s">
        <v>177</v>
      </c>
      <c r="D160" s="3">
        <f>SUMIF('[1]OS PE서열1공장'!$A$4:$A$2000,$C160,'[1]OS PE서열1공장'!$B$4:$B$2000)</f>
        <v>0</v>
      </c>
      <c r="E160" s="4">
        <f>SUMIF('[1]OS PE서열1공장'!$A$4:$A$2000,$C160,'[1]OS PE서열1공장'!$F$4:$F$2000)</f>
        <v>0</v>
      </c>
      <c r="F160" s="3">
        <f>SUMIF('[1]OS PE서열1공장'!$A$4:$A$2000,$C160,'[1]OS PE서열1공장'!$G$4:$G$2000)</f>
        <v>0</v>
      </c>
      <c r="G160" s="3">
        <f>SUMIF('[1]OS PE서열1공장'!$A$4:$A$2000,$C160,'[1]OS PE서열1공장'!$H$4:$H$2000)</f>
        <v>0</v>
      </c>
      <c r="H160" s="3">
        <f>SUMIF('[1]OS PE서열1공장'!$A$4:$A$2000,$C160,'[1]OS PE서열1공장'!$I$4:$I$2000)</f>
        <v>0</v>
      </c>
      <c r="I160" s="3">
        <f>SUMIF('[1]OS PE서열1공장'!$A$4:$A$2000,$C160,'[1]OS PE서열1공장'!$J$4:$J$2000)</f>
        <v>0</v>
      </c>
      <c r="J160" s="3">
        <f>SUMIF('[1]OS PE서열1공장'!$A$4:$A$2000,$C160,'[1]OS PE서열1공장'!$K$4:$K$2000)</f>
        <v>0</v>
      </c>
      <c r="K160" s="3">
        <f>SUMIF('[1]OS PE서열1공장'!$A$4:$A$2000,$C160,'[1]OS PE서열1공장'!$L$4:$L$2000)</f>
        <v>0</v>
      </c>
      <c r="L160" s="3">
        <f>SUMIF('[1]OS PE서열1공장'!$A$4:$A$2000,$C160,'[1]OS PE서열1공장'!$M$4:$M$2000)</f>
        <v>0</v>
      </c>
      <c r="M160" s="3">
        <f>SUMIF('[1]OS PE서열1공장'!$A$4:$A$2000,$C160,'[1]OS PE서열1공장'!$N$4:$N$2000)</f>
        <v>0</v>
      </c>
      <c r="N160" s="3">
        <f>SUMIF('[1]OS PE서열1공장'!$A$4:$A$2000,$C160,'[1]OS PE서열1공장'!$O$4:$O$2000)</f>
        <v>0</v>
      </c>
      <c r="O160" s="3">
        <f>SUMIF('[1]OS PE서열1공장'!$A$4:$A$2000,$C160,'[1]OS PE서열1공장'!$P$4:$P$2000)</f>
        <v>0</v>
      </c>
      <c r="P160" s="3">
        <f>SUMIF('[1]OS PE서열1공장'!$A$4:$A$2000,$C160,'[1]OS PE서열1공장'!$Q$4:$Q$2000)</f>
        <v>0</v>
      </c>
      <c r="Q160" s="3">
        <f>SUMIF('[1]OS PE서열1공장'!$A$4:$A$2000,$C160,'[1]OS PE서열1공장'!$R$4:$R$2000)</f>
        <v>0</v>
      </c>
      <c r="R160" s="3">
        <f t="shared" si="59"/>
        <v>0</v>
      </c>
      <c r="T160" s="3" t="s">
        <v>74</v>
      </c>
      <c r="U160" s="3" t="s">
        <v>74</v>
      </c>
    </row>
    <row r="161" spans="1:21">
      <c r="A161" s="3" t="s">
        <v>172</v>
      </c>
      <c r="B161" s="3" t="s">
        <v>127</v>
      </c>
      <c r="C161" s="3" t="s">
        <v>178</v>
      </c>
      <c r="D161" s="3">
        <f>SUMIF('[1]OS PE서열1공장'!$A$4:$A$2000,$C161,'[1]OS PE서열1공장'!$B$4:$B$2000)</f>
        <v>0</v>
      </c>
      <c r="E161" s="4">
        <f>SUMIF('[1]OS PE서열1공장'!$A$4:$A$2000,$C161,'[1]OS PE서열1공장'!$F$4:$F$2000)</f>
        <v>0</v>
      </c>
      <c r="F161" s="3">
        <f>SUMIF('[1]OS PE서열1공장'!$A$4:$A$2000,$C161,'[1]OS PE서열1공장'!$G$4:$G$2000)</f>
        <v>0</v>
      </c>
      <c r="G161" s="3">
        <f>SUMIF('[1]OS PE서열1공장'!$A$4:$A$2000,$C161,'[1]OS PE서열1공장'!$H$4:$H$2000)</f>
        <v>0</v>
      </c>
      <c r="H161" s="3">
        <f>SUMIF('[1]OS PE서열1공장'!$A$4:$A$2000,$C161,'[1]OS PE서열1공장'!$I$4:$I$2000)</f>
        <v>0</v>
      </c>
      <c r="I161" s="3">
        <f>SUMIF('[1]OS PE서열1공장'!$A$4:$A$2000,$C161,'[1]OS PE서열1공장'!$J$4:$J$2000)</f>
        <v>0</v>
      </c>
      <c r="J161" s="3">
        <f>SUMIF('[1]OS PE서열1공장'!$A$4:$A$2000,$C161,'[1]OS PE서열1공장'!$K$4:$K$2000)</f>
        <v>0</v>
      </c>
      <c r="K161" s="3">
        <f>SUMIF('[1]OS PE서열1공장'!$A$4:$A$2000,$C161,'[1]OS PE서열1공장'!$L$4:$L$2000)</f>
        <v>0</v>
      </c>
      <c r="L161" s="3">
        <f>SUMIF('[1]OS PE서열1공장'!$A$4:$A$2000,$C161,'[1]OS PE서열1공장'!$M$4:$M$2000)</f>
        <v>0</v>
      </c>
      <c r="M161" s="3">
        <f>SUMIF('[1]OS PE서열1공장'!$A$4:$A$2000,$C161,'[1]OS PE서열1공장'!$N$4:$N$2000)</f>
        <v>0</v>
      </c>
      <c r="N161" s="3">
        <f>SUMIF('[1]OS PE서열1공장'!$A$4:$A$2000,$C161,'[1]OS PE서열1공장'!$O$4:$O$2000)</f>
        <v>0</v>
      </c>
      <c r="O161" s="3">
        <f>SUMIF('[1]OS PE서열1공장'!$A$4:$A$2000,$C161,'[1]OS PE서열1공장'!$P$4:$P$2000)</f>
        <v>0</v>
      </c>
      <c r="P161" s="3">
        <f>SUMIF('[1]OS PE서열1공장'!$A$4:$A$2000,$C161,'[1]OS PE서열1공장'!$Q$4:$Q$2000)</f>
        <v>0</v>
      </c>
      <c r="Q161" s="3">
        <f>SUMIF('[1]OS PE서열1공장'!$A$4:$A$2000,$C161,'[1]OS PE서열1공장'!$R$4:$R$2000)</f>
        <v>0</v>
      </c>
      <c r="R161" s="3">
        <f t="shared" si="59"/>
        <v>0</v>
      </c>
      <c r="T161" s="3" t="s">
        <v>74</v>
      </c>
      <c r="U161" s="3" t="s">
        <v>74</v>
      </c>
    </row>
    <row r="162" spans="1:21">
      <c r="A162" s="3" t="s">
        <v>172</v>
      </c>
      <c r="B162" s="3" t="s">
        <v>127</v>
      </c>
      <c r="C162" s="3" t="s">
        <v>179</v>
      </c>
      <c r="D162" s="3">
        <f>SUMIF('[1]OS PE서열1공장'!$A$4:$A$2000,$C162,'[1]OS PE서열1공장'!$B$4:$B$2000)</f>
        <v>0</v>
      </c>
      <c r="E162" s="4">
        <f>SUMIF('[1]OS PE서열1공장'!$A$4:$A$2000,$C162,'[1]OS PE서열1공장'!$F$4:$F$2000)</f>
        <v>0</v>
      </c>
      <c r="F162" s="3">
        <f>SUMIF('[1]OS PE서열1공장'!$A$4:$A$2000,$C162,'[1]OS PE서열1공장'!$G$4:$G$2000)</f>
        <v>0</v>
      </c>
      <c r="G162" s="3">
        <f>SUMIF('[1]OS PE서열1공장'!$A$4:$A$2000,$C162,'[1]OS PE서열1공장'!$H$4:$H$2000)</f>
        <v>0</v>
      </c>
      <c r="H162" s="3">
        <f>SUMIF('[1]OS PE서열1공장'!$A$4:$A$2000,$C162,'[1]OS PE서열1공장'!$I$4:$I$2000)</f>
        <v>0</v>
      </c>
      <c r="I162" s="3">
        <f>SUMIF('[1]OS PE서열1공장'!$A$4:$A$2000,$C162,'[1]OS PE서열1공장'!$J$4:$J$2000)</f>
        <v>0</v>
      </c>
      <c r="J162" s="3">
        <f>SUMIF('[1]OS PE서열1공장'!$A$4:$A$2000,$C162,'[1]OS PE서열1공장'!$K$4:$K$2000)</f>
        <v>0</v>
      </c>
      <c r="K162" s="3">
        <f>SUMIF('[1]OS PE서열1공장'!$A$4:$A$2000,$C162,'[1]OS PE서열1공장'!$L$4:$L$2000)</f>
        <v>0</v>
      </c>
      <c r="L162" s="3">
        <f>SUMIF('[1]OS PE서열1공장'!$A$4:$A$2000,$C162,'[1]OS PE서열1공장'!$M$4:$M$2000)</f>
        <v>0</v>
      </c>
      <c r="M162" s="3">
        <f>SUMIF('[1]OS PE서열1공장'!$A$4:$A$2000,$C162,'[1]OS PE서열1공장'!$N$4:$N$2000)</f>
        <v>0</v>
      </c>
      <c r="N162" s="3">
        <f>SUMIF('[1]OS PE서열1공장'!$A$4:$A$2000,$C162,'[1]OS PE서열1공장'!$O$4:$O$2000)</f>
        <v>0</v>
      </c>
      <c r="O162" s="3">
        <f>SUMIF('[1]OS PE서열1공장'!$A$4:$A$2000,$C162,'[1]OS PE서열1공장'!$P$4:$P$2000)</f>
        <v>0</v>
      </c>
      <c r="P162" s="3">
        <f>SUMIF('[1]OS PE서열1공장'!$A$4:$A$2000,$C162,'[1]OS PE서열1공장'!$Q$4:$Q$2000)</f>
        <v>0</v>
      </c>
      <c r="Q162" s="3">
        <f>SUMIF('[1]OS PE서열1공장'!$A$4:$A$2000,$C162,'[1]OS PE서열1공장'!$R$4:$R$2000)</f>
        <v>0</v>
      </c>
      <c r="R162" s="3">
        <f t="shared" si="59"/>
        <v>0</v>
      </c>
      <c r="T162" s="3" t="s">
        <v>74</v>
      </c>
      <c r="U162" s="3" t="s">
        <v>74</v>
      </c>
    </row>
    <row r="163" spans="1:21">
      <c r="A163" s="3" t="s">
        <v>172</v>
      </c>
      <c r="B163" s="3" t="s">
        <v>127</v>
      </c>
      <c r="C163" s="3" t="s">
        <v>180</v>
      </c>
      <c r="D163" s="3">
        <f>SUMIF('[1]OS PE서열1공장'!$A$4:$A$2000,$C163,'[1]OS PE서열1공장'!$B$4:$B$2000)</f>
        <v>0</v>
      </c>
      <c r="E163" s="4">
        <f>SUMIF('[1]OS PE서열1공장'!$A$4:$A$2000,$C163,'[1]OS PE서열1공장'!$F$4:$F$2000)</f>
        <v>0</v>
      </c>
      <c r="F163" s="3">
        <f>SUMIF('[1]OS PE서열1공장'!$A$4:$A$2000,$C163,'[1]OS PE서열1공장'!$G$4:$G$2000)</f>
        <v>0</v>
      </c>
      <c r="G163" s="3">
        <f>SUMIF('[1]OS PE서열1공장'!$A$4:$A$2000,$C163,'[1]OS PE서열1공장'!$H$4:$H$2000)</f>
        <v>0</v>
      </c>
      <c r="H163" s="3">
        <f>SUMIF('[1]OS PE서열1공장'!$A$4:$A$2000,$C163,'[1]OS PE서열1공장'!$I$4:$I$2000)</f>
        <v>0</v>
      </c>
      <c r="I163" s="3">
        <f>SUMIF('[1]OS PE서열1공장'!$A$4:$A$2000,$C163,'[1]OS PE서열1공장'!$J$4:$J$2000)</f>
        <v>0</v>
      </c>
      <c r="J163" s="3">
        <f>SUMIF('[1]OS PE서열1공장'!$A$4:$A$2000,$C163,'[1]OS PE서열1공장'!$K$4:$K$2000)</f>
        <v>0</v>
      </c>
      <c r="K163" s="3">
        <f>SUMIF('[1]OS PE서열1공장'!$A$4:$A$2000,$C163,'[1]OS PE서열1공장'!$L$4:$L$2000)</f>
        <v>0</v>
      </c>
      <c r="L163" s="3">
        <f>SUMIF('[1]OS PE서열1공장'!$A$4:$A$2000,$C163,'[1]OS PE서열1공장'!$M$4:$M$2000)</f>
        <v>0</v>
      </c>
      <c r="M163" s="3">
        <f>SUMIF('[1]OS PE서열1공장'!$A$4:$A$2000,$C163,'[1]OS PE서열1공장'!$N$4:$N$2000)</f>
        <v>0</v>
      </c>
      <c r="N163" s="3">
        <f>SUMIF('[1]OS PE서열1공장'!$A$4:$A$2000,$C163,'[1]OS PE서열1공장'!$O$4:$O$2000)</f>
        <v>0</v>
      </c>
      <c r="O163" s="3">
        <f>SUMIF('[1]OS PE서열1공장'!$A$4:$A$2000,$C163,'[1]OS PE서열1공장'!$P$4:$P$2000)</f>
        <v>0</v>
      </c>
      <c r="P163" s="3">
        <f>SUMIF('[1]OS PE서열1공장'!$A$4:$A$2000,$C163,'[1]OS PE서열1공장'!$Q$4:$Q$2000)</f>
        <v>0</v>
      </c>
      <c r="Q163" s="3">
        <f>SUMIF('[1]OS PE서열1공장'!$A$4:$A$2000,$C163,'[1]OS PE서열1공장'!$R$4:$R$2000)</f>
        <v>0</v>
      </c>
      <c r="R163" s="3">
        <f t="shared" si="59"/>
        <v>0</v>
      </c>
      <c r="T163" s="3" t="s">
        <v>74</v>
      </c>
      <c r="U163" s="3" t="s">
        <v>74</v>
      </c>
    </row>
    <row r="164" spans="1:21">
      <c r="A164" s="3" t="s">
        <v>172</v>
      </c>
      <c r="B164" s="3" t="s">
        <v>127</v>
      </c>
      <c r="C164" s="3" t="s">
        <v>181</v>
      </c>
      <c r="D164" s="3">
        <f>SUMIF('[1]OS PE서열1공장'!$A$4:$A$2000,$C164,'[1]OS PE서열1공장'!$B$4:$B$2000)</f>
        <v>0</v>
      </c>
      <c r="E164" s="4">
        <f>SUMIF('[1]OS PE서열1공장'!$A$4:$A$2000,$C164,'[1]OS PE서열1공장'!$F$4:$F$2000)</f>
        <v>0</v>
      </c>
      <c r="F164" s="3">
        <f>SUMIF('[1]OS PE서열1공장'!$A$4:$A$2000,$C164,'[1]OS PE서열1공장'!$G$4:$G$2000)</f>
        <v>0</v>
      </c>
      <c r="G164" s="3">
        <f>SUMIF('[1]OS PE서열1공장'!$A$4:$A$2000,$C164,'[1]OS PE서열1공장'!$H$4:$H$2000)</f>
        <v>0</v>
      </c>
      <c r="H164" s="3">
        <f>SUMIF('[1]OS PE서열1공장'!$A$4:$A$2000,$C164,'[1]OS PE서열1공장'!$I$4:$I$2000)</f>
        <v>0</v>
      </c>
      <c r="I164" s="3">
        <f>SUMIF('[1]OS PE서열1공장'!$A$4:$A$2000,$C164,'[1]OS PE서열1공장'!$J$4:$J$2000)</f>
        <v>0</v>
      </c>
      <c r="J164" s="3">
        <f>SUMIF('[1]OS PE서열1공장'!$A$4:$A$2000,$C164,'[1]OS PE서열1공장'!$K$4:$K$2000)</f>
        <v>0</v>
      </c>
      <c r="K164" s="3">
        <f>SUMIF('[1]OS PE서열1공장'!$A$4:$A$2000,$C164,'[1]OS PE서열1공장'!$L$4:$L$2000)</f>
        <v>0</v>
      </c>
      <c r="L164" s="3">
        <f>SUMIF('[1]OS PE서열1공장'!$A$4:$A$2000,$C164,'[1]OS PE서열1공장'!$M$4:$M$2000)</f>
        <v>0</v>
      </c>
      <c r="M164" s="3">
        <f>SUMIF('[1]OS PE서열1공장'!$A$4:$A$2000,$C164,'[1]OS PE서열1공장'!$N$4:$N$2000)</f>
        <v>0</v>
      </c>
      <c r="N164" s="3">
        <f>SUMIF('[1]OS PE서열1공장'!$A$4:$A$2000,$C164,'[1]OS PE서열1공장'!$O$4:$O$2000)</f>
        <v>0</v>
      </c>
      <c r="O164" s="3">
        <f>SUMIF('[1]OS PE서열1공장'!$A$4:$A$2000,$C164,'[1]OS PE서열1공장'!$P$4:$P$2000)</f>
        <v>0</v>
      </c>
      <c r="P164" s="3">
        <f>SUMIF('[1]OS PE서열1공장'!$A$4:$A$2000,$C164,'[1]OS PE서열1공장'!$Q$4:$Q$2000)</f>
        <v>0</v>
      </c>
      <c r="Q164" s="3">
        <f>SUMIF('[1]OS PE서열1공장'!$A$4:$A$2000,$C164,'[1]OS PE서열1공장'!$R$4:$R$2000)</f>
        <v>0</v>
      </c>
      <c r="R164" s="3">
        <f t="shared" si="59"/>
        <v>0</v>
      </c>
      <c r="T164" s="3" t="s">
        <v>74</v>
      </c>
      <c r="U164" s="3" t="s">
        <v>74</v>
      </c>
    </row>
    <row r="165" spans="1:21">
      <c r="A165" s="3" t="s">
        <v>172</v>
      </c>
      <c r="B165" s="3" t="s">
        <v>127</v>
      </c>
      <c r="C165" s="3" t="s">
        <v>182</v>
      </c>
      <c r="D165" s="3">
        <f>SUMIF('[1]OS PE서열1공장'!$A$4:$A$2000,$C165,'[1]OS PE서열1공장'!$B$4:$B$2000)</f>
        <v>0</v>
      </c>
      <c r="E165" s="4">
        <f>SUMIF('[1]OS PE서열1공장'!$A$4:$A$2000,$C165,'[1]OS PE서열1공장'!$F$4:$F$2000)</f>
        <v>0</v>
      </c>
      <c r="F165" s="3">
        <f>SUMIF('[1]OS PE서열1공장'!$A$4:$A$2000,$C165,'[1]OS PE서열1공장'!$G$4:$G$2000)</f>
        <v>0</v>
      </c>
      <c r="G165" s="3">
        <f>SUMIF('[1]OS PE서열1공장'!$A$4:$A$2000,$C165,'[1]OS PE서열1공장'!$H$4:$H$2000)</f>
        <v>0</v>
      </c>
      <c r="H165" s="3">
        <f>SUMIF('[1]OS PE서열1공장'!$A$4:$A$2000,$C165,'[1]OS PE서열1공장'!$I$4:$I$2000)</f>
        <v>0</v>
      </c>
      <c r="I165" s="3">
        <f>SUMIF('[1]OS PE서열1공장'!$A$4:$A$2000,$C165,'[1]OS PE서열1공장'!$J$4:$J$2000)</f>
        <v>0</v>
      </c>
      <c r="J165" s="3">
        <f>SUMIF('[1]OS PE서열1공장'!$A$4:$A$2000,$C165,'[1]OS PE서열1공장'!$K$4:$K$2000)</f>
        <v>0</v>
      </c>
      <c r="K165" s="3">
        <f>SUMIF('[1]OS PE서열1공장'!$A$4:$A$2000,$C165,'[1]OS PE서열1공장'!$L$4:$L$2000)</f>
        <v>0</v>
      </c>
      <c r="L165" s="3">
        <f>SUMIF('[1]OS PE서열1공장'!$A$4:$A$2000,$C165,'[1]OS PE서열1공장'!$M$4:$M$2000)</f>
        <v>0</v>
      </c>
      <c r="M165" s="3">
        <f>SUMIF('[1]OS PE서열1공장'!$A$4:$A$2000,$C165,'[1]OS PE서열1공장'!$N$4:$N$2000)</f>
        <v>0</v>
      </c>
      <c r="N165" s="3">
        <f>SUMIF('[1]OS PE서열1공장'!$A$4:$A$2000,$C165,'[1]OS PE서열1공장'!$O$4:$O$2000)</f>
        <v>0</v>
      </c>
      <c r="O165" s="3">
        <f>SUMIF('[1]OS PE서열1공장'!$A$4:$A$2000,$C165,'[1]OS PE서열1공장'!$P$4:$P$2000)</f>
        <v>0</v>
      </c>
      <c r="P165" s="3">
        <f>SUMIF('[1]OS PE서열1공장'!$A$4:$A$2000,$C165,'[1]OS PE서열1공장'!$Q$4:$Q$2000)</f>
        <v>0</v>
      </c>
      <c r="Q165" s="3">
        <f>SUMIF('[1]OS PE서열1공장'!$A$4:$A$2000,$C165,'[1]OS PE서열1공장'!$R$4:$R$2000)</f>
        <v>0</v>
      </c>
      <c r="R165" s="3">
        <f t="shared" si="59"/>
        <v>0</v>
      </c>
      <c r="T165" s="3" t="s">
        <v>74</v>
      </c>
      <c r="U165" s="3" t="s">
        <v>74</v>
      </c>
    </row>
    <row r="166" spans="1:21">
      <c r="A166" s="3" t="s">
        <v>172</v>
      </c>
      <c r="B166" s="3" t="s">
        <v>127</v>
      </c>
      <c r="C166" s="3" t="s">
        <v>183</v>
      </c>
      <c r="D166" s="3">
        <f>SUMIF('[1]OS PE서열1공장'!$A$4:$A$2000,$C166,'[1]OS PE서열1공장'!$B$4:$B$2000)</f>
        <v>0</v>
      </c>
      <c r="E166" s="4">
        <f>SUMIF('[1]OS PE서열1공장'!$A$4:$A$2000,$C166,'[1]OS PE서열1공장'!$F$4:$F$2000)</f>
        <v>0</v>
      </c>
      <c r="F166" s="3">
        <f>SUMIF('[1]OS PE서열1공장'!$A$4:$A$2000,$C166,'[1]OS PE서열1공장'!$G$4:$G$2000)</f>
        <v>0</v>
      </c>
      <c r="G166" s="3">
        <f>SUMIF('[1]OS PE서열1공장'!$A$4:$A$2000,$C166,'[1]OS PE서열1공장'!$H$4:$H$2000)</f>
        <v>0</v>
      </c>
      <c r="H166" s="3">
        <f>SUMIF('[1]OS PE서열1공장'!$A$4:$A$2000,$C166,'[1]OS PE서열1공장'!$I$4:$I$2000)</f>
        <v>0</v>
      </c>
      <c r="I166" s="3">
        <f>SUMIF('[1]OS PE서열1공장'!$A$4:$A$2000,$C166,'[1]OS PE서열1공장'!$J$4:$J$2000)</f>
        <v>0</v>
      </c>
      <c r="J166" s="3">
        <f>SUMIF('[1]OS PE서열1공장'!$A$4:$A$2000,$C166,'[1]OS PE서열1공장'!$K$4:$K$2000)</f>
        <v>0</v>
      </c>
      <c r="K166" s="3">
        <f>SUMIF('[1]OS PE서열1공장'!$A$4:$A$2000,$C166,'[1]OS PE서열1공장'!$L$4:$L$2000)</f>
        <v>0</v>
      </c>
      <c r="L166" s="3">
        <f>SUMIF('[1]OS PE서열1공장'!$A$4:$A$2000,$C166,'[1]OS PE서열1공장'!$M$4:$M$2000)</f>
        <v>0</v>
      </c>
      <c r="M166" s="3">
        <f>SUMIF('[1]OS PE서열1공장'!$A$4:$A$2000,$C166,'[1]OS PE서열1공장'!$N$4:$N$2000)</f>
        <v>0</v>
      </c>
      <c r="N166" s="3">
        <f>SUMIF('[1]OS PE서열1공장'!$A$4:$A$2000,$C166,'[1]OS PE서열1공장'!$O$4:$O$2000)</f>
        <v>0</v>
      </c>
      <c r="O166" s="3">
        <f>SUMIF('[1]OS PE서열1공장'!$A$4:$A$2000,$C166,'[1]OS PE서열1공장'!$P$4:$P$2000)</f>
        <v>0</v>
      </c>
      <c r="P166" s="3">
        <f>SUMIF('[1]OS PE서열1공장'!$A$4:$A$2000,$C166,'[1]OS PE서열1공장'!$Q$4:$Q$2000)</f>
        <v>0</v>
      </c>
      <c r="Q166" s="3">
        <f>SUMIF('[1]OS PE서열1공장'!$A$4:$A$2000,$C166,'[1]OS PE서열1공장'!$R$4:$R$2000)</f>
        <v>0</v>
      </c>
      <c r="R166" s="3">
        <f t="shared" si="59"/>
        <v>0</v>
      </c>
      <c r="T166" s="3" t="s">
        <v>74</v>
      </c>
      <c r="U166" s="3" t="s">
        <v>74</v>
      </c>
    </row>
    <row r="167" spans="1:21">
      <c r="A167" s="3" t="s">
        <v>172</v>
      </c>
      <c r="B167" s="3" t="s">
        <v>127</v>
      </c>
      <c r="C167" s="3" t="s">
        <v>184</v>
      </c>
      <c r="D167" s="3">
        <f>SUMIF('[1]OS PE서열1공장'!$A$4:$A$2000,$C167,'[1]OS PE서열1공장'!$B$4:$B$2000)</f>
        <v>0</v>
      </c>
      <c r="E167" s="4">
        <f>SUMIF('[1]OS PE서열1공장'!$A$4:$A$2000,$C167,'[1]OS PE서열1공장'!$F$4:$F$2000)</f>
        <v>0</v>
      </c>
      <c r="F167" s="3">
        <f>SUMIF('[1]OS PE서열1공장'!$A$4:$A$2000,$C167,'[1]OS PE서열1공장'!$G$4:$G$2000)</f>
        <v>0</v>
      </c>
      <c r="G167" s="3">
        <f>SUMIF('[1]OS PE서열1공장'!$A$4:$A$2000,$C167,'[1]OS PE서열1공장'!$H$4:$H$2000)</f>
        <v>0</v>
      </c>
      <c r="H167" s="3">
        <f>SUMIF('[1]OS PE서열1공장'!$A$4:$A$2000,$C167,'[1]OS PE서열1공장'!$I$4:$I$2000)</f>
        <v>0</v>
      </c>
      <c r="I167" s="3">
        <f>SUMIF('[1]OS PE서열1공장'!$A$4:$A$2000,$C167,'[1]OS PE서열1공장'!$J$4:$J$2000)</f>
        <v>0</v>
      </c>
      <c r="J167" s="3">
        <f>SUMIF('[1]OS PE서열1공장'!$A$4:$A$2000,$C167,'[1]OS PE서열1공장'!$K$4:$K$2000)</f>
        <v>0</v>
      </c>
      <c r="K167" s="3">
        <f>SUMIF('[1]OS PE서열1공장'!$A$4:$A$2000,$C167,'[1]OS PE서열1공장'!$L$4:$L$2000)</f>
        <v>0</v>
      </c>
      <c r="L167" s="3">
        <f>SUMIF('[1]OS PE서열1공장'!$A$4:$A$2000,$C167,'[1]OS PE서열1공장'!$M$4:$M$2000)</f>
        <v>0</v>
      </c>
      <c r="M167" s="3">
        <f>SUMIF('[1]OS PE서열1공장'!$A$4:$A$2000,$C167,'[1]OS PE서열1공장'!$N$4:$N$2000)</f>
        <v>0</v>
      </c>
      <c r="N167" s="3">
        <f>SUMIF('[1]OS PE서열1공장'!$A$4:$A$2000,$C167,'[1]OS PE서열1공장'!$O$4:$O$2000)</f>
        <v>0</v>
      </c>
      <c r="O167" s="3">
        <f>SUMIF('[1]OS PE서열1공장'!$A$4:$A$2000,$C167,'[1]OS PE서열1공장'!$P$4:$P$2000)</f>
        <v>0</v>
      </c>
      <c r="P167" s="3">
        <f>SUMIF('[1]OS PE서열1공장'!$A$4:$A$2000,$C167,'[1]OS PE서열1공장'!$Q$4:$Q$2000)</f>
        <v>0</v>
      </c>
      <c r="Q167" s="3">
        <f>SUMIF('[1]OS PE서열1공장'!$A$4:$A$2000,$C167,'[1]OS PE서열1공장'!$R$4:$R$2000)</f>
        <v>0</v>
      </c>
      <c r="R167" s="3">
        <f t="shared" si="59"/>
        <v>0</v>
      </c>
      <c r="T167" s="3" t="s">
        <v>74</v>
      </c>
      <c r="U167" s="3" t="s">
        <v>74</v>
      </c>
    </row>
    <row r="168" spans="1:21">
      <c r="A168" s="3" t="s">
        <v>172</v>
      </c>
      <c r="B168" s="3" t="s">
        <v>127</v>
      </c>
      <c r="C168" s="3" t="s">
        <v>185</v>
      </c>
      <c r="D168" s="3">
        <f>SUMIF('[1]OS PE서열1공장'!$A$4:$A$2000,$C168,'[1]OS PE서열1공장'!$B$4:$B$2000)</f>
        <v>0</v>
      </c>
      <c r="E168" s="4">
        <f>SUMIF('[1]OS PE서열1공장'!$A$4:$A$2000,$C168,'[1]OS PE서열1공장'!$F$4:$F$2000)</f>
        <v>0</v>
      </c>
      <c r="F168" s="3">
        <f>SUMIF('[1]OS PE서열1공장'!$A$4:$A$2000,$C168,'[1]OS PE서열1공장'!$G$4:$G$2000)</f>
        <v>0</v>
      </c>
      <c r="G168" s="3">
        <f>SUMIF('[1]OS PE서열1공장'!$A$4:$A$2000,$C168,'[1]OS PE서열1공장'!$H$4:$H$2000)</f>
        <v>0</v>
      </c>
      <c r="H168" s="3">
        <f>SUMIF('[1]OS PE서열1공장'!$A$4:$A$2000,$C168,'[1]OS PE서열1공장'!$I$4:$I$2000)</f>
        <v>0</v>
      </c>
      <c r="I168" s="3">
        <f>SUMIF('[1]OS PE서열1공장'!$A$4:$A$2000,$C168,'[1]OS PE서열1공장'!$J$4:$J$2000)</f>
        <v>0</v>
      </c>
      <c r="J168" s="3">
        <f>SUMIF('[1]OS PE서열1공장'!$A$4:$A$2000,$C168,'[1]OS PE서열1공장'!$K$4:$K$2000)</f>
        <v>0</v>
      </c>
      <c r="K168" s="3">
        <f>SUMIF('[1]OS PE서열1공장'!$A$4:$A$2000,$C168,'[1]OS PE서열1공장'!$L$4:$L$2000)</f>
        <v>0</v>
      </c>
      <c r="L168" s="3">
        <f>SUMIF('[1]OS PE서열1공장'!$A$4:$A$2000,$C168,'[1]OS PE서열1공장'!$M$4:$M$2000)</f>
        <v>0</v>
      </c>
      <c r="M168" s="3">
        <f>SUMIF('[1]OS PE서열1공장'!$A$4:$A$2000,$C168,'[1]OS PE서열1공장'!$N$4:$N$2000)</f>
        <v>0</v>
      </c>
      <c r="N168" s="3">
        <f>SUMIF('[1]OS PE서열1공장'!$A$4:$A$2000,$C168,'[1]OS PE서열1공장'!$O$4:$O$2000)</f>
        <v>0</v>
      </c>
      <c r="O168" s="3">
        <f>SUMIF('[1]OS PE서열1공장'!$A$4:$A$2000,$C168,'[1]OS PE서열1공장'!$P$4:$P$2000)</f>
        <v>0</v>
      </c>
      <c r="P168" s="3">
        <f>SUMIF('[1]OS PE서열1공장'!$A$4:$A$2000,$C168,'[1]OS PE서열1공장'!$Q$4:$Q$2000)</f>
        <v>0</v>
      </c>
      <c r="Q168" s="3">
        <f>SUMIF('[1]OS PE서열1공장'!$A$4:$A$2000,$C168,'[1]OS PE서열1공장'!$R$4:$R$2000)</f>
        <v>0</v>
      </c>
      <c r="R168" s="3">
        <f t="shared" si="59"/>
        <v>0</v>
      </c>
      <c r="T168" s="3" t="s">
        <v>74</v>
      </c>
      <c r="U168" s="3" t="s">
        <v>74</v>
      </c>
    </row>
    <row r="169" spans="1:21">
      <c r="A169" s="3" t="s">
        <v>172</v>
      </c>
      <c r="B169" s="3" t="s">
        <v>127</v>
      </c>
      <c r="C169" s="3" t="s">
        <v>186</v>
      </c>
      <c r="D169" s="3">
        <f>SUMIF('[1]OS PE서열1공장'!$A$4:$A$2000,$C169,'[1]OS PE서열1공장'!$B$4:$B$2000)</f>
        <v>0</v>
      </c>
      <c r="E169" s="4">
        <f>SUMIF('[1]OS PE서열1공장'!$A$4:$A$2000,$C169,'[1]OS PE서열1공장'!$F$4:$F$2000)</f>
        <v>0</v>
      </c>
      <c r="F169" s="3">
        <f>SUMIF('[1]OS PE서열1공장'!$A$4:$A$2000,$C169,'[1]OS PE서열1공장'!$G$4:$G$2000)</f>
        <v>0</v>
      </c>
      <c r="G169" s="3">
        <f>SUMIF('[1]OS PE서열1공장'!$A$4:$A$2000,$C169,'[1]OS PE서열1공장'!$H$4:$H$2000)</f>
        <v>0</v>
      </c>
      <c r="H169" s="3">
        <f>SUMIF('[1]OS PE서열1공장'!$A$4:$A$2000,$C169,'[1]OS PE서열1공장'!$I$4:$I$2000)</f>
        <v>0</v>
      </c>
      <c r="I169" s="3">
        <f>SUMIF('[1]OS PE서열1공장'!$A$4:$A$2000,$C169,'[1]OS PE서열1공장'!$J$4:$J$2000)</f>
        <v>0</v>
      </c>
      <c r="J169" s="3">
        <f>SUMIF('[1]OS PE서열1공장'!$A$4:$A$2000,$C169,'[1]OS PE서열1공장'!$K$4:$K$2000)</f>
        <v>0</v>
      </c>
      <c r="K169" s="3">
        <f>SUMIF('[1]OS PE서열1공장'!$A$4:$A$2000,$C169,'[1]OS PE서열1공장'!$L$4:$L$2000)</f>
        <v>0</v>
      </c>
      <c r="L169" s="3">
        <f>SUMIF('[1]OS PE서열1공장'!$A$4:$A$2000,$C169,'[1]OS PE서열1공장'!$M$4:$M$2000)</f>
        <v>0</v>
      </c>
      <c r="M169" s="3">
        <f>SUMIF('[1]OS PE서열1공장'!$A$4:$A$2000,$C169,'[1]OS PE서열1공장'!$N$4:$N$2000)</f>
        <v>0</v>
      </c>
      <c r="N169" s="3">
        <f>SUMIF('[1]OS PE서열1공장'!$A$4:$A$2000,$C169,'[1]OS PE서열1공장'!$O$4:$O$2000)</f>
        <v>0</v>
      </c>
      <c r="O169" s="3">
        <f>SUMIF('[1]OS PE서열1공장'!$A$4:$A$2000,$C169,'[1]OS PE서열1공장'!$P$4:$P$2000)</f>
        <v>0</v>
      </c>
      <c r="P169" s="3">
        <f>SUMIF('[1]OS PE서열1공장'!$A$4:$A$2000,$C169,'[1]OS PE서열1공장'!$Q$4:$Q$2000)</f>
        <v>0</v>
      </c>
      <c r="Q169" s="3">
        <f>SUMIF('[1]OS PE서열1공장'!$A$4:$A$2000,$C169,'[1]OS PE서열1공장'!$R$4:$R$2000)</f>
        <v>0</v>
      </c>
      <c r="R169" s="3">
        <f t="shared" si="59"/>
        <v>0</v>
      </c>
      <c r="T169" s="3" t="s">
        <v>74</v>
      </c>
      <c r="U169" s="3" t="s">
        <v>74</v>
      </c>
    </row>
    <row r="170" spans="1:21">
      <c r="A170" s="3" t="s">
        <v>172</v>
      </c>
      <c r="B170" s="3" t="s">
        <v>127</v>
      </c>
      <c r="C170" s="3" t="s">
        <v>187</v>
      </c>
      <c r="D170" s="3">
        <f>SUMIF('[1]OS PE서열1공장'!$A$4:$A$2000,$C170,'[1]OS PE서열1공장'!$B$4:$B$2000)</f>
        <v>0</v>
      </c>
      <c r="E170" s="4">
        <f>SUMIF('[1]OS PE서열1공장'!$A$4:$A$2000,$C170,'[1]OS PE서열1공장'!$F$4:$F$2000)</f>
        <v>0</v>
      </c>
      <c r="F170" s="3">
        <f>SUMIF('[1]OS PE서열1공장'!$A$4:$A$2000,$C170,'[1]OS PE서열1공장'!$G$4:$G$2000)</f>
        <v>0</v>
      </c>
      <c r="G170" s="3">
        <f>SUMIF('[1]OS PE서열1공장'!$A$4:$A$2000,$C170,'[1]OS PE서열1공장'!$H$4:$H$2000)</f>
        <v>0</v>
      </c>
      <c r="H170" s="3">
        <f>SUMIF('[1]OS PE서열1공장'!$A$4:$A$2000,$C170,'[1]OS PE서열1공장'!$I$4:$I$2000)</f>
        <v>0</v>
      </c>
      <c r="I170" s="3">
        <f>SUMIF('[1]OS PE서열1공장'!$A$4:$A$2000,$C170,'[1]OS PE서열1공장'!$J$4:$J$2000)</f>
        <v>0</v>
      </c>
      <c r="J170" s="3">
        <f>SUMIF('[1]OS PE서열1공장'!$A$4:$A$2000,$C170,'[1]OS PE서열1공장'!$K$4:$K$2000)</f>
        <v>0</v>
      </c>
      <c r="K170" s="3">
        <f>SUMIF('[1]OS PE서열1공장'!$A$4:$A$2000,$C170,'[1]OS PE서열1공장'!$L$4:$L$2000)</f>
        <v>0</v>
      </c>
      <c r="L170" s="3">
        <f>SUMIF('[1]OS PE서열1공장'!$A$4:$A$2000,$C170,'[1]OS PE서열1공장'!$M$4:$M$2000)</f>
        <v>0</v>
      </c>
      <c r="M170" s="3">
        <f>SUMIF('[1]OS PE서열1공장'!$A$4:$A$2000,$C170,'[1]OS PE서열1공장'!$N$4:$N$2000)</f>
        <v>0</v>
      </c>
      <c r="N170" s="3">
        <f>SUMIF('[1]OS PE서열1공장'!$A$4:$A$2000,$C170,'[1]OS PE서열1공장'!$O$4:$O$2000)</f>
        <v>0</v>
      </c>
      <c r="O170" s="3">
        <f>SUMIF('[1]OS PE서열1공장'!$A$4:$A$2000,$C170,'[1]OS PE서열1공장'!$P$4:$P$2000)</f>
        <v>0</v>
      </c>
      <c r="P170" s="3">
        <f>SUMIF('[1]OS PE서열1공장'!$A$4:$A$2000,$C170,'[1]OS PE서열1공장'!$Q$4:$Q$2000)</f>
        <v>0</v>
      </c>
      <c r="Q170" s="3">
        <f>SUMIF('[1]OS PE서열1공장'!$A$4:$A$2000,$C170,'[1]OS PE서열1공장'!$R$4:$R$2000)</f>
        <v>0</v>
      </c>
      <c r="R170" s="3">
        <f t="shared" si="59"/>
        <v>0</v>
      </c>
      <c r="T170" s="3" t="s">
        <v>74</v>
      </c>
      <c r="U170" s="3" t="s">
        <v>74</v>
      </c>
    </row>
    <row r="171" spans="1:21">
      <c r="A171" s="3" t="s">
        <v>172</v>
      </c>
      <c r="B171" s="3" t="s">
        <v>127</v>
      </c>
      <c r="C171" s="3" t="s">
        <v>188</v>
      </c>
      <c r="D171" s="3">
        <f>SUMIF('[1]OS PE서열1공장'!$A$4:$A$2000,$C171,'[1]OS PE서열1공장'!$B$4:$B$2000)</f>
        <v>0</v>
      </c>
      <c r="E171" s="4">
        <f>SUMIF('[1]OS PE서열1공장'!$A$4:$A$2000,$C171,'[1]OS PE서열1공장'!$F$4:$F$2000)</f>
        <v>0</v>
      </c>
      <c r="F171" s="3">
        <f>SUMIF('[1]OS PE서열1공장'!$A$4:$A$2000,$C171,'[1]OS PE서열1공장'!$G$4:$G$2000)</f>
        <v>0</v>
      </c>
      <c r="G171" s="3">
        <f>SUMIF('[1]OS PE서열1공장'!$A$4:$A$2000,$C171,'[1]OS PE서열1공장'!$H$4:$H$2000)</f>
        <v>0</v>
      </c>
      <c r="H171" s="3">
        <f>SUMIF('[1]OS PE서열1공장'!$A$4:$A$2000,$C171,'[1]OS PE서열1공장'!$I$4:$I$2000)</f>
        <v>0</v>
      </c>
      <c r="I171" s="3">
        <f>SUMIF('[1]OS PE서열1공장'!$A$4:$A$2000,$C171,'[1]OS PE서열1공장'!$J$4:$J$2000)</f>
        <v>0</v>
      </c>
      <c r="J171" s="3">
        <f>SUMIF('[1]OS PE서열1공장'!$A$4:$A$2000,$C171,'[1]OS PE서열1공장'!$K$4:$K$2000)</f>
        <v>0</v>
      </c>
      <c r="K171" s="3">
        <f>SUMIF('[1]OS PE서열1공장'!$A$4:$A$2000,$C171,'[1]OS PE서열1공장'!$L$4:$L$2000)</f>
        <v>0</v>
      </c>
      <c r="L171" s="3">
        <f>SUMIF('[1]OS PE서열1공장'!$A$4:$A$2000,$C171,'[1]OS PE서열1공장'!$M$4:$M$2000)</f>
        <v>0</v>
      </c>
      <c r="M171" s="3">
        <f>SUMIF('[1]OS PE서열1공장'!$A$4:$A$2000,$C171,'[1]OS PE서열1공장'!$N$4:$N$2000)</f>
        <v>0</v>
      </c>
      <c r="N171" s="3">
        <f>SUMIF('[1]OS PE서열1공장'!$A$4:$A$2000,$C171,'[1]OS PE서열1공장'!$O$4:$O$2000)</f>
        <v>0</v>
      </c>
      <c r="O171" s="3">
        <f>SUMIF('[1]OS PE서열1공장'!$A$4:$A$2000,$C171,'[1]OS PE서열1공장'!$P$4:$P$2000)</f>
        <v>0</v>
      </c>
      <c r="P171" s="3">
        <f>SUMIF('[1]OS PE서열1공장'!$A$4:$A$2000,$C171,'[1]OS PE서열1공장'!$Q$4:$Q$2000)</f>
        <v>0</v>
      </c>
      <c r="Q171" s="3">
        <f>SUMIF('[1]OS PE서열1공장'!$A$4:$A$2000,$C171,'[1]OS PE서열1공장'!$R$4:$R$2000)</f>
        <v>0</v>
      </c>
      <c r="R171" s="3">
        <f t="shared" si="59"/>
        <v>0</v>
      </c>
      <c r="T171" s="3" t="s">
        <v>74</v>
      </c>
      <c r="U171" s="3" t="s">
        <v>74</v>
      </c>
    </row>
    <row r="172" spans="1:21">
      <c r="A172" s="3" t="s">
        <v>172</v>
      </c>
      <c r="B172" s="3" t="s">
        <v>127</v>
      </c>
      <c r="C172" s="3" t="s">
        <v>189</v>
      </c>
      <c r="D172" s="3">
        <f>SUMIF('[1]OS PE서열1공장'!$A$4:$A$2000,$C172,'[1]OS PE서열1공장'!$B$4:$B$2000)</f>
        <v>0</v>
      </c>
      <c r="E172" s="4">
        <f>SUMIF('[1]OS PE서열1공장'!$A$4:$A$2000,$C172,'[1]OS PE서열1공장'!$F$4:$F$2000)</f>
        <v>0</v>
      </c>
      <c r="F172" s="3">
        <f>SUMIF('[1]OS PE서열1공장'!$A$4:$A$2000,$C172,'[1]OS PE서열1공장'!$G$4:$G$2000)</f>
        <v>0</v>
      </c>
      <c r="G172" s="3">
        <f>SUMIF('[1]OS PE서열1공장'!$A$4:$A$2000,$C172,'[1]OS PE서열1공장'!$H$4:$H$2000)</f>
        <v>0</v>
      </c>
      <c r="H172" s="3">
        <f>SUMIF('[1]OS PE서열1공장'!$A$4:$A$2000,$C172,'[1]OS PE서열1공장'!$I$4:$I$2000)</f>
        <v>0</v>
      </c>
      <c r="I172" s="3">
        <f>SUMIF('[1]OS PE서열1공장'!$A$4:$A$2000,$C172,'[1]OS PE서열1공장'!$J$4:$J$2000)</f>
        <v>0</v>
      </c>
      <c r="J172" s="3">
        <f>SUMIF('[1]OS PE서열1공장'!$A$4:$A$2000,$C172,'[1]OS PE서열1공장'!$K$4:$K$2000)</f>
        <v>0</v>
      </c>
      <c r="K172" s="3">
        <f>SUMIF('[1]OS PE서열1공장'!$A$4:$A$2000,$C172,'[1]OS PE서열1공장'!$L$4:$L$2000)</f>
        <v>0</v>
      </c>
      <c r="L172" s="3">
        <f>SUMIF('[1]OS PE서열1공장'!$A$4:$A$2000,$C172,'[1]OS PE서열1공장'!$M$4:$M$2000)</f>
        <v>0</v>
      </c>
      <c r="M172" s="3">
        <f>SUMIF('[1]OS PE서열1공장'!$A$4:$A$2000,$C172,'[1]OS PE서열1공장'!$N$4:$N$2000)</f>
        <v>0</v>
      </c>
      <c r="N172" s="3">
        <f>SUMIF('[1]OS PE서열1공장'!$A$4:$A$2000,$C172,'[1]OS PE서열1공장'!$O$4:$O$2000)</f>
        <v>0</v>
      </c>
      <c r="O172" s="3">
        <f>SUMIF('[1]OS PE서열1공장'!$A$4:$A$2000,$C172,'[1]OS PE서열1공장'!$P$4:$P$2000)</f>
        <v>0</v>
      </c>
      <c r="P172" s="3">
        <f>SUMIF('[1]OS PE서열1공장'!$A$4:$A$2000,$C172,'[1]OS PE서열1공장'!$Q$4:$Q$2000)</f>
        <v>0</v>
      </c>
      <c r="Q172" s="3">
        <f>SUMIF('[1]OS PE서열1공장'!$A$4:$A$2000,$C172,'[1]OS PE서열1공장'!$R$4:$R$2000)</f>
        <v>0</v>
      </c>
      <c r="R172" s="3">
        <f t="shared" si="59"/>
        <v>0</v>
      </c>
      <c r="T172" s="3" t="s">
        <v>74</v>
      </c>
      <c r="U172" s="3" t="s">
        <v>74</v>
      </c>
    </row>
    <row r="173" spans="1:21">
      <c r="A173" s="3" t="s">
        <v>172</v>
      </c>
      <c r="B173" s="3" t="s">
        <v>127</v>
      </c>
      <c r="C173" s="3" t="s">
        <v>190</v>
      </c>
      <c r="D173" s="3">
        <f>SUMIF('[1]OS PE서열1공장'!$A$4:$A$2000,$C173,'[1]OS PE서열1공장'!$B$4:$B$2000)</f>
        <v>0</v>
      </c>
      <c r="E173" s="4">
        <f>SUMIF('[1]OS PE서열1공장'!$A$4:$A$2000,$C173,'[1]OS PE서열1공장'!$F$4:$F$2000)</f>
        <v>0</v>
      </c>
      <c r="F173" s="3">
        <f>SUMIF('[1]OS PE서열1공장'!$A$4:$A$2000,$C173,'[1]OS PE서열1공장'!$G$4:$G$2000)</f>
        <v>0</v>
      </c>
      <c r="G173" s="3">
        <f>SUMIF('[1]OS PE서열1공장'!$A$4:$A$2000,$C173,'[1]OS PE서열1공장'!$H$4:$H$2000)</f>
        <v>0</v>
      </c>
      <c r="H173" s="3">
        <f>SUMIF('[1]OS PE서열1공장'!$A$4:$A$2000,$C173,'[1]OS PE서열1공장'!$I$4:$I$2000)</f>
        <v>0</v>
      </c>
      <c r="I173" s="3">
        <f>SUMIF('[1]OS PE서열1공장'!$A$4:$A$2000,$C173,'[1]OS PE서열1공장'!$J$4:$J$2000)</f>
        <v>0</v>
      </c>
      <c r="J173" s="3">
        <f>SUMIF('[1]OS PE서열1공장'!$A$4:$A$2000,$C173,'[1]OS PE서열1공장'!$K$4:$K$2000)</f>
        <v>0</v>
      </c>
      <c r="K173" s="3">
        <f>SUMIF('[1]OS PE서열1공장'!$A$4:$A$2000,$C173,'[1]OS PE서열1공장'!$L$4:$L$2000)</f>
        <v>0</v>
      </c>
      <c r="L173" s="3">
        <f>SUMIF('[1]OS PE서열1공장'!$A$4:$A$2000,$C173,'[1]OS PE서열1공장'!$M$4:$M$2000)</f>
        <v>0</v>
      </c>
      <c r="M173" s="3">
        <f>SUMIF('[1]OS PE서열1공장'!$A$4:$A$2000,$C173,'[1]OS PE서열1공장'!$N$4:$N$2000)</f>
        <v>0</v>
      </c>
      <c r="N173" s="3">
        <f>SUMIF('[1]OS PE서열1공장'!$A$4:$A$2000,$C173,'[1]OS PE서열1공장'!$O$4:$O$2000)</f>
        <v>0</v>
      </c>
      <c r="O173" s="3">
        <f>SUMIF('[1]OS PE서열1공장'!$A$4:$A$2000,$C173,'[1]OS PE서열1공장'!$P$4:$P$2000)</f>
        <v>0</v>
      </c>
      <c r="P173" s="3">
        <f>SUMIF('[1]OS PE서열1공장'!$A$4:$A$2000,$C173,'[1]OS PE서열1공장'!$Q$4:$Q$2000)</f>
        <v>0</v>
      </c>
      <c r="Q173" s="3">
        <f>SUMIF('[1]OS PE서열1공장'!$A$4:$A$2000,$C173,'[1]OS PE서열1공장'!$R$4:$R$2000)</f>
        <v>0</v>
      </c>
      <c r="R173" s="3">
        <f t="shared" si="59"/>
        <v>0</v>
      </c>
      <c r="T173" s="3" t="s">
        <v>74</v>
      </c>
      <c r="U173" s="3" t="s">
        <v>74</v>
      </c>
    </row>
    <row r="174" spans="1:21">
      <c r="A174" s="3" t="s">
        <v>172</v>
      </c>
      <c r="B174" s="3" t="s">
        <v>127</v>
      </c>
      <c r="C174" s="3" t="s">
        <v>191</v>
      </c>
      <c r="D174" s="3">
        <f>SUMIF('[1]OS PE서열1공장'!$A$4:$A$2000,$C174,'[1]OS PE서열1공장'!$B$4:$B$2000)</f>
        <v>0</v>
      </c>
      <c r="E174" s="4">
        <f>SUMIF('[1]OS PE서열1공장'!$A$4:$A$2000,$C174,'[1]OS PE서열1공장'!$F$4:$F$2000)</f>
        <v>0</v>
      </c>
      <c r="F174" s="3">
        <f>SUMIF('[1]OS PE서열1공장'!$A$4:$A$2000,$C174,'[1]OS PE서열1공장'!$G$4:$G$2000)</f>
        <v>0</v>
      </c>
      <c r="G174" s="3">
        <f>SUMIF('[1]OS PE서열1공장'!$A$4:$A$2000,$C174,'[1]OS PE서열1공장'!$H$4:$H$2000)</f>
        <v>0</v>
      </c>
      <c r="H174" s="3">
        <f>SUMIF('[1]OS PE서열1공장'!$A$4:$A$2000,$C174,'[1]OS PE서열1공장'!$I$4:$I$2000)</f>
        <v>0</v>
      </c>
      <c r="I174" s="3">
        <f>SUMIF('[1]OS PE서열1공장'!$A$4:$A$2000,$C174,'[1]OS PE서열1공장'!$J$4:$J$2000)</f>
        <v>0</v>
      </c>
      <c r="J174" s="3">
        <f>SUMIF('[1]OS PE서열1공장'!$A$4:$A$2000,$C174,'[1]OS PE서열1공장'!$K$4:$K$2000)</f>
        <v>0</v>
      </c>
      <c r="K174" s="3">
        <f>SUMIF('[1]OS PE서열1공장'!$A$4:$A$2000,$C174,'[1]OS PE서열1공장'!$L$4:$L$2000)</f>
        <v>0</v>
      </c>
      <c r="L174" s="3">
        <f>SUMIF('[1]OS PE서열1공장'!$A$4:$A$2000,$C174,'[1]OS PE서열1공장'!$M$4:$M$2000)</f>
        <v>0</v>
      </c>
      <c r="M174" s="3">
        <f>SUMIF('[1]OS PE서열1공장'!$A$4:$A$2000,$C174,'[1]OS PE서열1공장'!$N$4:$N$2000)</f>
        <v>0</v>
      </c>
      <c r="N174" s="3">
        <f>SUMIF('[1]OS PE서열1공장'!$A$4:$A$2000,$C174,'[1]OS PE서열1공장'!$O$4:$O$2000)</f>
        <v>0</v>
      </c>
      <c r="O174" s="3">
        <f>SUMIF('[1]OS PE서열1공장'!$A$4:$A$2000,$C174,'[1]OS PE서열1공장'!$P$4:$P$2000)</f>
        <v>0</v>
      </c>
      <c r="P174" s="3">
        <f>SUMIF('[1]OS PE서열1공장'!$A$4:$A$2000,$C174,'[1]OS PE서열1공장'!$Q$4:$Q$2000)</f>
        <v>0</v>
      </c>
      <c r="Q174" s="3">
        <f>SUMIF('[1]OS PE서열1공장'!$A$4:$A$2000,$C174,'[1]OS PE서열1공장'!$R$4:$R$2000)</f>
        <v>0</v>
      </c>
      <c r="R174" s="3">
        <f t="shared" si="59"/>
        <v>0</v>
      </c>
      <c r="T174" s="3" t="s">
        <v>74</v>
      </c>
      <c r="U174" s="3" t="s">
        <v>74</v>
      </c>
    </row>
    <row r="175" spans="1:21">
      <c r="A175" s="3" t="s">
        <v>172</v>
      </c>
      <c r="B175" s="3" t="s">
        <v>127</v>
      </c>
      <c r="C175" s="3" t="s">
        <v>192</v>
      </c>
      <c r="D175" s="3">
        <f>SUMIF('[1]OS PE서열1공장'!$A$4:$A$2000,$C175,'[1]OS PE서열1공장'!$B$4:$B$2000)</f>
        <v>0</v>
      </c>
      <c r="E175" s="4">
        <f>SUMIF('[1]OS PE서열1공장'!$A$4:$A$2000,$C175,'[1]OS PE서열1공장'!$F$4:$F$2000)</f>
        <v>0</v>
      </c>
      <c r="F175" s="3">
        <f>SUMIF('[1]OS PE서열1공장'!$A$4:$A$2000,$C175,'[1]OS PE서열1공장'!$G$4:$G$2000)</f>
        <v>0</v>
      </c>
      <c r="G175" s="3">
        <f>SUMIF('[1]OS PE서열1공장'!$A$4:$A$2000,$C175,'[1]OS PE서열1공장'!$H$4:$H$2000)</f>
        <v>0</v>
      </c>
      <c r="H175" s="3">
        <f>SUMIF('[1]OS PE서열1공장'!$A$4:$A$2000,$C175,'[1]OS PE서열1공장'!$I$4:$I$2000)</f>
        <v>0</v>
      </c>
      <c r="I175" s="3">
        <f>SUMIF('[1]OS PE서열1공장'!$A$4:$A$2000,$C175,'[1]OS PE서열1공장'!$J$4:$J$2000)</f>
        <v>0</v>
      </c>
      <c r="J175" s="3">
        <f>SUMIF('[1]OS PE서열1공장'!$A$4:$A$2000,$C175,'[1]OS PE서열1공장'!$K$4:$K$2000)</f>
        <v>0</v>
      </c>
      <c r="K175" s="3">
        <f>SUMIF('[1]OS PE서열1공장'!$A$4:$A$2000,$C175,'[1]OS PE서열1공장'!$L$4:$L$2000)</f>
        <v>0</v>
      </c>
      <c r="L175" s="3">
        <f>SUMIF('[1]OS PE서열1공장'!$A$4:$A$2000,$C175,'[1]OS PE서열1공장'!$M$4:$M$2000)</f>
        <v>0</v>
      </c>
      <c r="M175" s="3">
        <f>SUMIF('[1]OS PE서열1공장'!$A$4:$A$2000,$C175,'[1]OS PE서열1공장'!$N$4:$N$2000)</f>
        <v>0</v>
      </c>
      <c r="N175" s="3">
        <f>SUMIF('[1]OS PE서열1공장'!$A$4:$A$2000,$C175,'[1]OS PE서열1공장'!$O$4:$O$2000)</f>
        <v>0</v>
      </c>
      <c r="O175" s="3">
        <f>SUMIF('[1]OS PE서열1공장'!$A$4:$A$2000,$C175,'[1]OS PE서열1공장'!$P$4:$P$2000)</f>
        <v>0</v>
      </c>
      <c r="P175" s="3">
        <f>SUMIF('[1]OS PE서열1공장'!$A$4:$A$2000,$C175,'[1]OS PE서열1공장'!$Q$4:$Q$2000)</f>
        <v>0</v>
      </c>
      <c r="Q175" s="3">
        <f>SUMIF('[1]OS PE서열1공장'!$A$4:$A$2000,$C175,'[1]OS PE서열1공장'!$R$4:$R$2000)</f>
        <v>0</v>
      </c>
      <c r="R175" s="3">
        <f t="shared" si="59"/>
        <v>0</v>
      </c>
      <c r="T175" s="3" t="s">
        <v>74</v>
      </c>
      <c r="U175" s="3" t="s">
        <v>74</v>
      </c>
    </row>
    <row r="176" spans="1:21">
      <c r="A176" s="3" t="s">
        <v>172</v>
      </c>
      <c r="B176" s="3" t="s">
        <v>127</v>
      </c>
      <c r="C176" s="3" t="s">
        <v>193</v>
      </c>
      <c r="D176" s="3">
        <f>SUMIF('[1]OS PE서열1공장'!$A$4:$A$2000,$C176,'[1]OS PE서열1공장'!$B$4:$B$2000)</f>
        <v>0</v>
      </c>
      <c r="E176" s="4">
        <f>SUMIF('[1]OS PE서열1공장'!$A$4:$A$2000,$C176,'[1]OS PE서열1공장'!$F$4:$F$2000)</f>
        <v>0</v>
      </c>
      <c r="F176" s="3">
        <f>SUMIF('[1]OS PE서열1공장'!$A$4:$A$2000,$C176,'[1]OS PE서열1공장'!$G$4:$G$2000)</f>
        <v>0</v>
      </c>
      <c r="G176" s="3">
        <f>SUMIF('[1]OS PE서열1공장'!$A$4:$A$2000,$C176,'[1]OS PE서열1공장'!$H$4:$H$2000)</f>
        <v>0</v>
      </c>
      <c r="H176" s="3">
        <f>SUMIF('[1]OS PE서열1공장'!$A$4:$A$2000,$C176,'[1]OS PE서열1공장'!$I$4:$I$2000)</f>
        <v>0</v>
      </c>
      <c r="I176" s="3">
        <f>SUMIF('[1]OS PE서열1공장'!$A$4:$A$2000,$C176,'[1]OS PE서열1공장'!$J$4:$J$2000)</f>
        <v>0</v>
      </c>
      <c r="J176" s="3">
        <f>SUMIF('[1]OS PE서열1공장'!$A$4:$A$2000,$C176,'[1]OS PE서열1공장'!$K$4:$K$2000)</f>
        <v>0</v>
      </c>
      <c r="K176" s="3">
        <f>SUMIF('[1]OS PE서열1공장'!$A$4:$A$2000,$C176,'[1]OS PE서열1공장'!$L$4:$L$2000)</f>
        <v>0</v>
      </c>
      <c r="L176" s="3">
        <f>SUMIF('[1]OS PE서열1공장'!$A$4:$A$2000,$C176,'[1]OS PE서열1공장'!$M$4:$M$2000)</f>
        <v>0</v>
      </c>
      <c r="M176" s="3">
        <f>SUMIF('[1]OS PE서열1공장'!$A$4:$A$2000,$C176,'[1]OS PE서열1공장'!$N$4:$N$2000)</f>
        <v>0</v>
      </c>
      <c r="N176" s="3">
        <f>SUMIF('[1]OS PE서열1공장'!$A$4:$A$2000,$C176,'[1]OS PE서열1공장'!$O$4:$O$2000)</f>
        <v>0</v>
      </c>
      <c r="O176" s="3">
        <f>SUMIF('[1]OS PE서열1공장'!$A$4:$A$2000,$C176,'[1]OS PE서열1공장'!$P$4:$P$2000)</f>
        <v>0</v>
      </c>
      <c r="P176" s="3">
        <f>SUMIF('[1]OS PE서열1공장'!$A$4:$A$2000,$C176,'[1]OS PE서열1공장'!$Q$4:$Q$2000)</f>
        <v>0</v>
      </c>
      <c r="Q176" s="3">
        <f>SUMIF('[1]OS PE서열1공장'!$A$4:$A$2000,$C176,'[1]OS PE서열1공장'!$R$4:$R$2000)</f>
        <v>0</v>
      </c>
      <c r="R176" s="3">
        <f t="shared" si="59"/>
        <v>0</v>
      </c>
      <c r="T176" s="3" t="s">
        <v>74</v>
      </c>
      <c r="U176" s="3" t="s">
        <v>74</v>
      </c>
    </row>
    <row r="177" spans="1:21">
      <c r="A177" s="3" t="s">
        <v>172</v>
      </c>
      <c r="B177" s="3" t="s">
        <v>127</v>
      </c>
      <c r="C177" s="3" t="s">
        <v>194</v>
      </c>
      <c r="D177" s="3">
        <f>SUMIF('[1]OS PE서열1공장'!$A$4:$A$2000,$C177,'[1]OS PE서열1공장'!$B$4:$B$2000)</f>
        <v>0</v>
      </c>
      <c r="E177" s="4">
        <f>SUMIF('[1]OS PE서열1공장'!$A$4:$A$2000,$C177,'[1]OS PE서열1공장'!$F$4:$F$2000)</f>
        <v>0</v>
      </c>
      <c r="F177" s="3">
        <f>SUMIF('[1]OS PE서열1공장'!$A$4:$A$2000,$C177,'[1]OS PE서열1공장'!$G$4:$G$2000)</f>
        <v>0</v>
      </c>
      <c r="G177" s="3">
        <f>SUMIF('[1]OS PE서열1공장'!$A$4:$A$2000,$C177,'[1]OS PE서열1공장'!$H$4:$H$2000)</f>
        <v>0</v>
      </c>
      <c r="H177" s="3">
        <f>SUMIF('[1]OS PE서열1공장'!$A$4:$A$2000,$C177,'[1]OS PE서열1공장'!$I$4:$I$2000)</f>
        <v>0</v>
      </c>
      <c r="I177" s="3">
        <f>SUMIF('[1]OS PE서열1공장'!$A$4:$A$2000,$C177,'[1]OS PE서열1공장'!$J$4:$J$2000)</f>
        <v>0</v>
      </c>
      <c r="J177" s="3">
        <f>SUMIF('[1]OS PE서열1공장'!$A$4:$A$2000,$C177,'[1]OS PE서열1공장'!$K$4:$K$2000)</f>
        <v>0</v>
      </c>
      <c r="K177" s="3">
        <f>SUMIF('[1]OS PE서열1공장'!$A$4:$A$2000,$C177,'[1]OS PE서열1공장'!$L$4:$L$2000)</f>
        <v>0</v>
      </c>
      <c r="L177" s="3">
        <f>SUMIF('[1]OS PE서열1공장'!$A$4:$A$2000,$C177,'[1]OS PE서열1공장'!$M$4:$M$2000)</f>
        <v>0</v>
      </c>
      <c r="M177" s="3">
        <f>SUMIF('[1]OS PE서열1공장'!$A$4:$A$2000,$C177,'[1]OS PE서열1공장'!$N$4:$N$2000)</f>
        <v>0</v>
      </c>
      <c r="N177" s="3">
        <f>SUMIF('[1]OS PE서열1공장'!$A$4:$A$2000,$C177,'[1]OS PE서열1공장'!$O$4:$O$2000)</f>
        <v>0</v>
      </c>
      <c r="O177" s="3">
        <f>SUMIF('[1]OS PE서열1공장'!$A$4:$A$2000,$C177,'[1]OS PE서열1공장'!$P$4:$P$2000)</f>
        <v>0</v>
      </c>
      <c r="P177" s="3">
        <f>SUMIF('[1]OS PE서열1공장'!$A$4:$A$2000,$C177,'[1]OS PE서열1공장'!$Q$4:$Q$2000)</f>
        <v>0</v>
      </c>
      <c r="Q177" s="3">
        <f>SUMIF('[1]OS PE서열1공장'!$A$4:$A$2000,$C177,'[1]OS PE서열1공장'!$R$4:$R$2000)</f>
        <v>0</v>
      </c>
      <c r="R177" s="3">
        <f t="shared" si="59"/>
        <v>0</v>
      </c>
      <c r="T177" s="3" t="s">
        <v>74</v>
      </c>
      <c r="U177" s="3" t="s">
        <v>74</v>
      </c>
    </row>
    <row r="178" spans="1:21">
      <c r="A178" s="3" t="s">
        <v>172</v>
      </c>
      <c r="B178" s="3" t="s">
        <v>127</v>
      </c>
      <c r="C178" s="3" t="s">
        <v>195</v>
      </c>
      <c r="D178" s="3">
        <f>SUMIF('[1]OS PE서열1공장'!$A$4:$A$2000,$C178,'[1]OS PE서열1공장'!$B$4:$B$2000)</f>
        <v>0</v>
      </c>
      <c r="E178" s="4">
        <f>SUMIF('[1]OS PE서열1공장'!$A$4:$A$2000,$C178,'[1]OS PE서열1공장'!$F$4:$F$2000)</f>
        <v>0</v>
      </c>
      <c r="F178" s="3">
        <f>SUMIF('[1]OS PE서열1공장'!$A$4:$A$2000,$C178,'[1]OS PE서열1공장'!$G$4:$G$2000)</f>
        <v>0</v>
      </c>
      <c r="G178" s="3">
        <f>SUMIF('[1]OS PE서열1공장'!$A$4:$A$2000,$C178,'[1]OS PE서열1공장'!$H$4:$H$2000)</f>
        <v>0</v>
      </c>
      <c r="H178" s="3">
        <f>SUMIF('[1]OS PE서열1공장'!$A$4:$A$2000,$C178,'[1]OS PE서열1공장'!$I$4:$I$2000)</f>
        <v>0</v>
      </c>
      <c r="I178" s="3">
        <f>SUMIF('[1]OS PE서열1공장'!$A$4:$A$2000,$C178,'[1]OS PE서열1공장'!$J$4:$J$2000)</f>
        <v>0</v>
      </c>
      <c r="J178" s="3">
        <f>SUMIF('[1]OS PE서열1공장'!$A$4:$A$2000,$C178,'[1]OS PE서열1공장'!$K$4:$K$2000)</f>
        <v>0</v>
      </c>
      <c r="K178" s="3">
        <f>SUMIF('[1]OS PE서열1공장'!$A$4:$A$2000,$C178,'[1]OS PE서열1공장'!$L$4:$L$2000)</f>
        <v>0</v>
      </c>
      <c r="L178" s="3">
        <f>SUMIF('[1]OS PE서열1공장'!$A$4:$A$2000,$C178,'[1]OS PE서열1공장'!$M$4:$M$2000)</f>
        <v>0</v>
      </c>
      <c r="M178" s="3">
        <f>SUMIF('[1]OS PE서열1공장'!$A$4:$A$2000,$C178,'[1]OS PE서열1공장'!$N$4:$N$2000)</f>
        <v>0</v>
      </c>
      <c r="N178" s="3">
        <f>SUMIF('[1]OS PE서열1공장'!$A$4:$A$2000,$C178,'[1]OS PE서열1공장'!$O$4:$O$2000)</f>
        <v>0</v>
      </c>
      <c r="O178" s="3">
        <f>SUMIF('[1]OS PE서열1공장'!$A$4:$A$2000,$C178,'[1]OS PE서열1공장'!$P$4:$P$2000)</f>
        <v>0</v>
      </c>
      <c r="P178" s="3">
        <f>SUMIF('[1]OS PE서열1공장'!$A$4:$A$2000,$C178,'[1]OS PE서열1공장'!$Q$4:$Q$2000)</f>
        <v>0</v>
      </c>
      <c r="Q178" s="3">
        <f>SUMIF('[1]OS PE서열1공장'!$A$4:$A$2000,$C178,'[1]OS PE서열1공장'!$R$4:$R$2000)</f>
        <v>0</v>
      </c>
      <c r="R178" s="3">
        <f t="shared" si="59"/>
        <v>0</v>
      </c>
      <c r="T178" s="3" t="s">
        <v>74</v>
      </c>
      <c r="U178" s="3" t="s">
        <v>74</v>
      </c>
    </row>
    <row r="179" spans="1:21">
      <c r="A179" s="3" t="s">
        <v>172</v>
      </c>
      <c r="B179" s="3" t="s">
        <v>127</v>
      </c>
      <c r="C179" s="3" t="s">
        <v>196</v>
      </c>
      <c r="D179" s="3">
        <f>SUMIF('[1]OS PE서열1공장'!$A$4:$A$2000,$C179,'[1]OS PE서열1공장'!$B$4:$B$2000)</f>
        <v>0</v>
      </c>
      <c r="E179" s="4">
        <f>SUMIF('[1]OS PE서열1공장'!$A$4:$A$2000,$C179,'[1]OS PE서열1공장'!$F$4:$F$2000)</f>
        <v>0</v>
      </c>
      <c r="F179" s="3">
        <f>SUMIF('[1]OS PE서열1공장'!$A$4:$A$2000,$C179,'[1]OS PE서열1공장'!$G$4:$G$2000)</f>
        <v>0</v>
      </c>
      <c r="G179" s="3">
        <f>SUMIF('[1]OS PE서열1공장'!$A$4:$A$2000,$C179,'[1]OS PE서열1공장'!$H$4:$H$2000)</f>
        <v>0</v>
      </c>
      <c r="H179" s="3">
        <f>SUMIF('[1]OS PE서열1공장'!$A$4:$A$2000,$C179,'[1]OS PE서열1공장'!$I$4:$I$2000)</f>
        <v>0</v>
      </c>
      <c r="I179" s="3">
        <f>SUMIF('[1]OS PE서열1공장'!$A$4:$A$2000,$C179,'[1]OS PE서열1공장'!$J$4:$J$2000)</f>
        <v>0</v>
      </c>
      <c r="J179" s="3">
        <f>SUMIF('[1]OS PE서열1공장'!$A$4:$A$2000,$C179,'[1]OS PE서열1공장'!$K$4:$K$2000)</f>
        <v>0</v>
      </c>
      <c r="K179" s="3">
        <f>SUMIF('[1]OS PE서열1공장'!$A$4:$A$2000,$C179,'[1]OS PE서열1공장'!$L$4:$L$2000)</f>
        <v>0</v>
      </c>
      <c r="L179" s="3">
        <f>SUMIF('[1]OS PE서열1공장'!$A$4:$A$2000,$C179,'[1]OS PE서열1공장'!$M$4:$M$2000)</f>
        <v>0</v>
      </c>
      <c r="M179" s="3">
        <f>SUMIF('[1]OS PE서열1공장'!$A$4:$A$2000,$C179,'[1]OS PE서열1공장'!$N$4:$N$2000)</f>
        <v>0</v>
      </c>
      <c r="N179" s="3">
        <f>SUMIF('[1]OS PE서열1공장'!$A$4:$A$2000,$C179,'[1]OS PE서열1공장'!$O$4:$O$2000)</f>
        <v>0</v>
      </c>
      <c r="O179" s="3">
        <f>SUMIF('[1]OS PE서열1공장'!$A$4:$A$2000,$C179,'[1]OS PE서열1공장'!$P$4:$P$2000)</f>
        <v>0</v>
      </c>
      <c r="P179" s="3">
        <f>SUMIF('[1]OS PE서열1공장'!$A$4:$A$2000,$C179,'[1]OS PE서열1공장'!$Q$4:$Q$2000)</f>
        <v>0</v>
      </c>
      <c r="Q179" s="3">
        <f>SUMIF('[1]OS PE서열1공장'!$A$4:$A$2000,$C179,'[1]OS PE서열1공장'!$R$4:$R$2000)</f>
        <v>0</v>
      </c>
      <c r="R179" s="3">
        <f t="shared" si="59"/>
        <v>0</v>
      </c>
      <c r="T179" s="3" t="s">
        <v>74</v>
      </c>
      <c r="U179" s="3" t="s">
        <v>74</v>
      </c>
    </row>
    <row r="180" spans="1:21">
      <c r="A180" s="3" t="s">
        <v>172</v>
      </c>
      <c r="B180" s="3" t="s">
        <v>127</v>
      </c>
      <c r="C180" s="3" t="s">
        <v>197</v>
      </c>
      <c r="D180" s="3">
        <f>SUMIF('[1]OS PE서열1공장'!$A$4:$A$2000,$C180,'[1]OS PE서열1공장'!$B$4:$B$2000)</f>
        <v>0</v>
      </c>
      <c r="E180" s="4">
        <f>SUMIF('[1]OS PE서열1공장'!$A$4:$A$2000,$C180,'[1]OS PE서열1공장'!$F$4:$F$2000)</f>
        <v>0</v>
      </c>
      <c r="F180" s="3">
        <f>SUMIF('[1]OS PE서열1공장'!$A$4:$A$2000,$C180,'[1]OS PE서열1공장'!$G$4:$G$2000)</f>
        <v>0</v>
      </c>
      <c r="G180" s="3">
        <f>SUMIF('[1]OS PE서열1공장'!$A$4:$A$2000,$C180,'[1]OS PE서열1공장'!$H$4:$H$2000)</f>
        <v>0</v>
      </c>
      <c r="H180" s="3">
        <f>SUMIF('[1]OS PE서열1공장'!$A$4:$A$2000,$C180,'[1]OS PE서열1공장'!$I$4:$I$2000)</f>
        <v>0</v>
      </c>
      <c r="I180" s="3">
        <f>SUMIF('[1]OS PE서열1공장'!$A$4:$A$2000,$C180,'[1]OS PE서열1공장'!$J$4:$J$2000)</f>
        <v>0</v>
      </c>
      <c r="J180" s="3">
        <f>SUMIF('[1]OS PE서열1공장'!$A$4:$A$2000,$C180,'[1]OS PE서열1공장'!$K$4:$K$2000)</f>
        <v>0</v>
      </c>
      <c r="K180" s="3">
        <f>SUMIF('[1]OS PE서열1공장'!$A$4:$A$2000,$C180,'[1]OS PE서열1공장'!$L$4:$L$2000)</f>
        <v>0</v>
      </c>
      <c r="L180" s="3">
        <f>SUMIF('[1]OS PE서열1공장'!$A$4:$A$2000,$C180,'[1]OS PE서열1공장'!$M$4:$M$2000)</f>
        <v>0</v>
      </c>
      <c r="M180" s="3">
        <f>SUMIF('[1]OS PE서열1공장'!$A$4:$A$2000,$C180,'[1]OS PE서열1공장'!$N$4:$N$2000)</f>
        <v>0</v>
      </c>
      <c r="N180" s="3">
        <f>SUMIF('[1]OS PE서열1공장'!$A$4:$A$2000,$C180,'[1]OS PE서열1공장'!$O$4:$O$2000)</f>
        <v>0</v>
      </c>
      <c r="O180" s="3">
        <f>SUMIF('[1]OS PE서열1공장'!$A$4:$A$2000,$C180,'[1]OS PE서열1공장'!$P$4:$P$2000)</f>
        <v>0</v>
      </c>
      <c r="P180" s="3">
        <f>SUMIF('[1]OS PE서열1공장'!$A$4:$A$2000,$C180,'[1]OS PE서열1공장'!$Q$4:$Q$2000)</f>
        <v>0</v>
      </c>
      <c r="Q180" s="3">
        <f>SUMIF('[1]OS PE서열1공장'!$A$4:$A$2000,$C180,'[1]OS PE서열1공장'!$R$4:$R$2000)</f>
        <v>0</v>
      </c>
      <c r="R180" s="3">
        <f t="shared" si="59"/>
        <v>0</v>
      </c>
      <c r="T180" s="3" t="s">
        <v>74</v>
      </c>
      <c r="U180" s="3" t="s">
        <v>74</v>
      </c>
    </row>
    <row r="181" spans="1:21">
      <c r="A181" s="3" t="s">
        <v>172</v>
      </c>
      <c r="B181" s="3" t="s">
        <v>127</v>
      </c>
      <c r="C181" s="3" t="s">
        <v>198</v>
      </c>
      <c r="D181" s="3">
        <f>SUMIF('[1]OS PE서열1공장'!$A$4:$A$2000,$C181,'[1]OS PE서열1공장'!$B$4:$B$2000)</f>
        <v>0</v>
      </c>
      <c r="E181" s="4">
        <f>SUMIF('[1]OS PE서열1공장'!$A$4:$A$2000,$C181,'[1]OS PE서열1공장'!$F$4:$F$2000)</f>
        <v>0</v>
      </c>
      <c r="F181" s="3">
        <f>SUMIF('[1]OS PE서열1공장'!$A$4:$A$2000,$C181,'[1]OS PE서열1공장'!$G$4:$G$2000)</f>
        <v>0</v>
      </c>
      <c r="G181" s="3">
        <f>SUMIF('[1]OS PE서열1공장'!$A$4:$A$2000,$C181,'[1]OS PE서열1공장'!$H$4:$H$2000)</f>
        <v>0</v>
      </c>
      <c r="H181" s="3">
        <f>SUMIF('[1]OS PE서열1공장'!$A$4:$A$2000,$C181,'[1]OS PE서열1공장'!$I$4:$I$2000)</f>
        <v>0</v>
      </c>
      <c r="I181" s="3">
        <f>SUMIF('[1]OS PE서열1공장'!$A$4:$A$2000,$C181,'[1]OS PE서열1공장'!$J$4:$J$2000)</f>
        <v>0</v>
      </c>
      <c r="J181" s="3">
        <f>SUMIF('[1]OS PE서열1공장'!$A$4:$A$2000,$C181,'[1]OS PE서열1공장'!$K$4:$K$2000)</f>
        <v>0</v>
      </c>
      <c r="K181" s="3">
        <f>SUMIF('[1]OS PE서열1공장'!$A$4:$A$2000,$C181,'[1]OS PE서열1공장'!$L$4:$L$2000)</f>
        <v>0</v>
      </c>
      <c r="L181" s="3">
        <f>SUMIF('[1]OS PE서열1공장'!$A$4:$A$2000,$C181,'[1]OS PE서열1공장'!$M$4:$M$2000)</f>
        <v>0</v>
      </c>
      <c r="M181" s="3">
        <f>SUMIF('[1]OS PE서열1공장'!$A$4:$A$2000,$C181,'[1]OS PE서열1공장'!$N$4:$N$2000)</f>
        <v>0</v>
      </c>
      <c r="N181" s="3">
        <f>SUMIF('[1]OS PE서열1공장'!$A$4:$A$2000,$C181,'[1]OS PE서열1공장'!$O$4:$O$2000)</f>
        <v>0</v>
      </c>
      <c r="O181" s="3">
        <f>SUMIF('[1]OS PE서열1공장'!$A$4:$A$2000,$C181,'[1]OS PE서열1공장'!$P$4:$P$2000)</f>
        <v>0</v>
      </c>
      <c r="P181" s="3">
        <f>SUMIF('[1]OS PE서열1공장'!$A$4:$A$2000,$C181,'[1]OS PE서열1공장'!$Q$4:$Q$2000)</f>
        <v>0</v>
      </c>
      <c r="Q181" s="3">
        <f>SUMIF('[1]OS PE서열1공장'!$A$4:$A$2000,$C181,'[1]OS PE서열1공장'!$R$4:$R$2000)</f>
        <v>0</v>
      </c>
      <c r="R181" s="3">
        <f t="shared" si="59"/>
        <v>0</v>
      </c>
      <c r="T181" s="3" t="s">
        <v>74</v>
      </c>
      <c r="U181" s="3" t="s">
        <v>74</v>
      </c>
    </row>
    <row r="182" spans="1:21">
      <c r="A182" s="3" t="s">
        <v>172</v>
      </c>
      <c r="B182" s="3" t="s">
        <v>127</v>
      </c>
      <c r="C182" s="3" t="s">
        <v>199</v>
      </c>
      <c r="D182" s="3">
        <f>SUMIF('[1]OS PE서열1공장'!$A$4:$A$2000,$C182,'[1]OS PE서열1공장'!$B$4:$B$2000)</f>
        <v>0</v>
      </c>
      <c r="E182" s="4">
        <f>SUMIF('[1]OS PE서열1공장'!$A$4:$A$2000,$C182,'[1]OS PE서열1공장'!$F$4:$F$2000)</f>
        <v>0</v>
      </c>
      <c r="F182" s="3">
        <f>SUMIF('[1]OS PE서열1공장'!$A$4:$A$2000,$C182,'[1]OS PE서열1공장'!$G$4:$G$2000)</f>
        <v>0</v>
      </c>
      <c r="G182" s="3">
        <f>SUMIF('[1]OS PE서열1공장'!$A$4:$A$2000,$C182,'[1]OS PE서열1공장'!$H$4:$H$2000)</f>
        <v>0</v>
      </c>
      <c r="H182" s="3">
        <f>SUMIF('[1]OS PE서열1공장'!$A$4:$A$2000,$C182,'[1]OS PE서열1공장'!$I$4:$I$2000)</f>
        <v>0</v>
      </c>
      <c r="I182" s="3">
        <f>SUMIF('[1]OS PE서열1공장'!$A$4:$A$2000,$C182,'[1]OS PE서열1공장'!$J$4:$J$2000)</f>
        <v>0</v>
      </c>
      <c r="J182" s="3">
        <f>SUMIF('[1]OS PE서열1공장'!$A$4:$A$2000,$C182,'[1]OS PE서열1공장'!$K$4:$K$2000)</f>
        <v>0</v>
      </c>
      <c r="K182" s="3">
        <f>SUMIF('[1]OS PE서열1공장'!$A$4:$A$2000,$C182,'[1]OS PE서열1공장'!$L$4:$L$2000)</f>
        <v>0</v>
      </c>
      <c r="L182" s="3">
        <f>SUMIF('[1]OS PE서열1공장'!$A$4:$A$2000,$C182,'[1]OS PE서열1공장'!$M$4:$M$2000)</f>
        <v>0</v>
      </c>
      <c r="M182" s="3">
        <f>SUMIF('[1]OS PE서열1공장'!$A$4:$A$2000,$C182,'[1]OS PE서열1공장'!$N$4:$N$2000)</f>
        <v>0</v>
      </c>
      <c r="N182" s="3">
        <f>SUMIF('[1]OS PE서열1공장'!$A$4:$A$2000,$C182,'[1]OS PE서열1공장'!$O$4:$O$2000)</f>
        <v>0</v>
      </c>
      <c r="O182" s="3">
        <f>SUMIF('[1]OS PE서열1공장'!$A$4:$A$2000,$C182,'[1]OS PE서열1공장'!$P$4:$P$2000)</f>
        <v>0</v>
      </c>
      <c r="P182" s="3">
        <f>SUMIF('[1]OS PE서열1공장'!$A$4:$A$2000,$C182,'[1]OS PE서열1공장'!$Q$4:$Q$2000)</f>
        <v>0</v>
      </c>
      <c r="Q182" s="3">
        <f>SUMIF('[1]OS PE서열1공장'!$A$4:$A$2000,$C182,'[1]OS PE서열1공장'!$R$4:$R$2000)</f>
        <v>0</v>
      </c>
      <c r="R182" s="3">
        <f t="shared" si="59"/>
        <v>0</v>
      </c>
      <c r="T182" s="3" t="s">
        <v>74</v>
      </c>
      <c r="U182" s="3" t="s">
        <v>74</v>
      </c>
    </row>
    <row r="183" spans="1:21">
      <c r="A183" s="3" t="s">
        <v>172</v>
      </c>
      <c r="B183" s="3" t="s">
        <v>127</v>
      </c>
      <c r="C183" s="3" t="s">
        <v>200</v>
      </c>
      <c r="D183" s="3">
        <f>SUMIF('[1]OS PE서열1공장'!$A$4:$A$2000,$C183,'[1]OS PE서열1공장'!$B$4:$B$2000)</f>
        <v>0</v>
      </c>
      <c r="E183" s="4">
        <f>SUMIF('[1]OS PE서열1공장'!$A$4:$A$2000,$C183,'[1]OS PE서열1공장'!$F$4:$F$2000)</f>
        <v>0</v>
      </c>
      <c r="F183" s="3">
        <f>SUMIF('[1]OS PE서열1공장'!$A$4:$A$2000,$C183,'[1]OS PE서열1공장'!$G$4:$G$2000)</f>
        <v>0</v>
      </c>
      <c r="G183" s="3">
        <f>SUMIF('[1]OS PE서열1공장'!$A$4:$A$2000,$C183,'[1]OS PE서열1공장'!$H$4:$H$2000)</f>
        <v>0</v>
      </c>
      <c r="H183" s="3">
        <f>SUMIF('[1]OS PE서열1공장'!$A$4:$A$2000,$C183,'[1]OS PE서열1공장'!$I$4:$I$2000)</f>
        <v>0</v>
      </c>
      <c r="I183" s="3">
        <f>SUMIF('[1]OS PE서열1공장'!$A$4:$A$2000,$C183,'[1]OS PE서열1공장'!$J$4:$J$2000)</f>
        <v>0</v>
      </c>
      <c r="J183" s="3">
        <f>SUMIF('[1]OS PE서열1공장'!$A$4:$A$2000,$C183,'[1]OS PE서열1공장'!$K$4:$K$2000)</f>
        <v>0</v>
      </c>
      <c r="K183" s="3">
        <f>SUMIF('[1]OS PE서열1공장'!$A$4:$A$2000,$C183,'[1]OS PE서열1공장'!$L$4:$L$2000)</f>
        <v>0</v>
      </c>
      <c r="L183" s="3">
        <f>SUMIF('[1]OS PE서열1공장'!$A$4:$A$2000,$C183,'[1]OS PE서열1공장'!$M$4:$M$2000)</f>
        <v>0</v>
      </c>
      <c r="M183" s="3">
        <f>SUMIF('[1]OS PE서열1공장'!$A$4:$A$2000,$C183,'[1]OS PE서열1공장'!$N$4:$N$2000)</f>
        <v>0</v>
      </c>
      <c r="N183" s="3">
        <f>SUMIF('[1]OS PE서열1공장'!$A$4:$A$2000,$C183,'[1]OS PE서열1공장'!$O$4:$O$2000)</f>
        <v>0</v>
      </c>
      <c r="O183" s="3">
        <f>SUMIF('[1]OS PE서열1공장'!$A$4:$A$2000,$C183,'[1]OS PE서열1공장'!$P$4:$P$2000)</f>
        <v>0</v>
      </c>
      <c r="P183" s="3">
        <f>SUMIF('[1]OS PE서열1공장'!$A$4:$A$2000,$C183,'[1]OS PE서열1공장'!$Q$4:$Q$2000)</f>
        <v>0</v>
      </c>
      <c r="Q183" s="3">
        <f>SUMIF('[1]OS PE서열1공장'!$A$4:$A$2000,$C183,'[1]OS PE서열1공장'!$R$4:$R$2000)</f>
        <v>0</v>
      </c>
      <c r="R183" s="3">
        <f t="shared" si="59"/>
        <v>0</v>
      </c>
      <c r="T183" s="3" t="s">
        <v>74</v>
      </c>
      <c r="U183" s="3" t="s">
        <v>74</v>
      </c>
    </row>
    <row r="184" spans="1:21">
      <c r="A184" s="3" t="s">
        <v>172</v>
      </c>
      <c r="B184" s="3" t="s">
        <v>127</v>
      </c>
      <c r="C184" s="3" t="s">
        <v>201</v>
      </c>
      <c r="D184" s="3">
        <f>SUMIF('[1]OS PE서열1공장'!$A$4:$A$2000,$C184,'[1]OS PE서열1공장'!$B$4:$B$2000)</f>
        <v>0</v>
      </c>
      <c r="E184" s="4">
        <f>SUMIF('[1]OS PE서열1공장'!$A$4:$A$2000,$C184,'[1]OS PE서열1공장'!$F$4:$F$2000)</f>
        <v>0</v>
      </c>
      <c r="F184" s="3">
        <f>SUMIF('[1]OS PE서열1공장'!$A$4:$A$2000,$C184,'[1]OS PE서열1공장'!$G$4:$G$2000)</f>
        <v>0</v>
      </c>
      <c r="G184" s="3">
        <f>SUMIF('[1]OS PE서열1공장'!$A$4:$A$2000,$C184,'[1]OS PE서열1공장'!$H$4:$H$2000)</f>
        <v>0</v>
      </c>
      <c r="H184" s="3">
        <f>SUMIF('[1]OS PE서열1공장'!$A$4:$A$2000,$C184,'[1]OS PE서열1공장'!$I$4:$I$2000)</f>
        <v>0</v>
      </c>
      <c r="I184" s="3">
        <f>SUMIF('[1]OS PE서열1공장'!$A$4:$A$2000,$C184,'[1]OS PE서열1공장'!$J$4:$J$2000)</f>
        <v>0</v>
      </c>
      <c r="J184" s="3">
        <f>SUMIF('[1]OS PE서열1공장'!$A$4:$A$2000,$C184,'[1]OS PE서열1공장'!$K$4:$K$2000)</f>
        <v>0</v>
      </c>
      <c r="K184" s="3">
        <f>SUMIF('[1]OS PE서열1공장'!$A$4:$A$2000,$C184,'[1]OS PE서열1공장'!$L$4:$L$2000)</f>
        <v>0</v>
      </c>
      <c r="L184" s="3">
        <f>SUMIF('[1]OS PE서열1공장'!$A$4:$A$2000,$C184,'[1]OS PE서열1공장'!$M$4:$M$2000)</f>
        <v>0</v>
      </c>
      <c r="M184" s="3">
        <f>SUMIF('[1]OS PE서열1공장'!$A$4:$A$2000,$C184,'[1]OS PE서열1공장'!$N$4:$N$2000)</f>
        <v>0</v>
      </c>
      <c r="N184" s="3">
        <f>SUMIF('[1]OS PE서열1공장'!$A$4:$A$2000,$C184,'[1]OS PE서열1공장'!$O$4:$O$2000)</f>
        <v>0</v>
      </c>
      <c r="O184" s="3">
        <f>SUMIF('[1]OS PE서열1공장'!$A$4:$A$2000,$C184,'[1]OS PE서열1공장'!$P$4:$P$2000)</f>
        <v>0</v>
      </c>
      <c r="P184" s="3">
        <f>SUMIF('[1]OS PE서열1공장'!$A$4:$A$2000,$C184,'[1]OS PE서열1공장'!$Q$4:$Q$2000)</f>
        <v>0</v>
      </c>
      <c r="Q184" s="3">
        <f>SUMIF('[1]OS PE서열1공장'!$A$4:$A$2000,$C184,'[1]OS PE서열1공장'!$R$4:$R$2000)</f>
        <v>0</v>
      </c>
      <c r="R184" s="3">
        <f t="shared" si="59"/>
        <v>0</v>
      </c>
      <c r="T184" s="3" t="s">
        <v>74</v>
      </c>
      <c r="U184" s="3" t="s">
        <v>74</v>
      </c>
    </row>
    <row r="185" spans="1:21">
      <c r="A185" s="3" t="s">
        <v>172</v>
      </c>
      <c r="B185" s="3" t="s">
        <v>127</v>
      </c>
      <c r="C185" s="3" t="s">
        <v>202</v>
      </c>
      <c r="D185" s="3">
        <f>SUMIF('[1]OS PE서열1공장'!$A$4:$A$2000,$C185,'[1]OS PE서열1공장'!$B$4:$B$2000)</f>
        <v>0</v>
      </c>
      <c r="E185" s="4">
        <f>SUMIF('[1]OS PE서열1공장'!$A$4:$A$2000,$C185,'[1]OS PE서열1공장'!$F$4:$F$2000)</f>
        <v>0</v>
      </c>
      <c r="F185" s="3">
        <f>SUMIF('[1]OS PE서열1공장'!$A$4:$A$2000,$C185,'[1]OS PE서열1공장'!$G$4:$G$2000)</f>
        <v>0</v>
      </c>
      <c r="G185" s="3">
        <f>SUMIF('[1]OS PE서열1공장'!$A$4:$A$2000,$C185,'[1]OS PE서열1공장'!$H$4:$H$2000)</f>
        <v>0</v>
      </c>
      <c r="H185" s="3">
        <f>SUMIF('[1]OS PE서열1공장'!$A$4:$A$2000,$C185,'[1]OS PE서열1공장'!$I$4:$I$2000)</f>
        <v>0</v>
      </c>
      <c r="I185" s="3">
        <f>SUMIF('[1]OS PE서열1공장'!$A$4:$A$2000,$C185,'[1]OS PE서열1공장'!$J$4:$J$2000)</f>
        <v>0</v>
      </c>
      <c r="J185" s="3">
        <f>SUMIF('[1]OS PE서열1공장'!$A$4:$A$2000,$C185,'[1]OS PE서열1공장'!$K$4:$K$2000)</f>
        <v>0</v>
      </c>
      <c r="K185" s="3">
        <f>SUMIF('[1]OS PE서열1공장'!$A$4:$A$2000,$C185,'[1]OS PE서열1공장'!$L$4:$L$2000)</f>
        <v>0</v>
      </c>
      <c r="L185" s="3">
        <f>SUMIF('[1]OS PE서열1공장'!$A$4:$A$2000,$C185,'[1]OS PE서열1공장'!$M$4:$M$2000)</f>
        <v>0</v>
      </c>
      <c r="M185" s="3">
        <f>SUMIF('[1]OS PE서열1공장'!$A$4:$A$2000,$C185,'[1]OS PE서열1공장'!$N$4:$N$2000)</f>
        <v>0</v>
      </c>
      <c r="N185" s="3">
        <f>SUMIF('[1]OS PE서열1공장'!$A$4:$A$2000,$C185,'[1]OS PE서열1공장'!$O$4:$O$2000)</f>
        <v>0</v>
      </c>
      <c r="O185" s="3">
        <f>SUMIF('[1]OS PE서열1공장'!$A$4:$A$2000,$C185,'[1]OS PE서열1공장'!$P$4:$P$2000)</f>
        <v>0</v>
      </c>
      <c r="P185" s="3">
        <f>SUMIF('[1]OS PE서열1공장'!$A$4:$A$2000,$C185,'[1]OS PE서열1공장'!$Q$4:$Q$2000)</f>
        <v>0</v>
      </c>
      <c r="Q185" s="3">
        <f>SUMIF('[1]OS PE서열1공장'!$A$4:$A$2000,$C185,'[1]OS PE서열1공장'!$R$4:$R$2000)</f>
        <v>0</v>
      </c>
      <c r="R185" s="3">
        <f t="shared" si="59"/>
        <v>0</v>
      </c>
      <c r="T185" s="3" t="s">
        <v>74</v>
      </c>
      <c r="U185" s="3" t="s">
        <v>74</v>
      </c>
    </row>
    <row r="186" spans="1:21">
      <c r="A186" s="3" t="s">
        <v>172</v>
      </c>
      <c r="B186" s="3" t="s">
        <v>127</v>
      </c>
      <c r="C186" s="3" t="s">
        <v>203</v>
      </c>
      <c r="D186" s="3">
        <f>SUMIF('[1]OS PE서열1공장'!$A$4:$A$2000,$C186,'[1]OS PE서열1공장'!$B$4:$B$2000)</f>
        <v>0</v>
      </c>
      <c r="E186" s="4">
        <f>SUMIF('[1]OS PE서열1공장'!$A$4:$A$2000,$C186,'[1]OS PE서열1공장'!$F$4:$F$2000)</f>
        <v>0</v>
      </c>
      <c r="F186" s="3">
        <f>SUMIF('[1]OS PE서열1공장'!$A$4:$A$2000,$C186,'[1]OS PE서열1공장'!$G$4:$G$2000)</f>
        <v>0</v>
      </c>
      <c r="G186" s="3">
        <f>SUMIF('[1]OS PE서열1공장'!$A$4:$A$2000,$C186,'[1]OS PE서열1공장'!$H$4:$H$2000)</f>
        <v>0</v>
      </c>
      <c r="H186" s="3">
        <f>SUMIF('[1]OS PE서열1공장'!$A$4:$A$2000,$C186,'[1]OS PE서열1공장'!$I$4:$I$2000)</f>
        <v>0</v>
      </c>
      <c r="I186" s="3">
        <f>SUMIF('[1]OS PE서열1공장'!$A$4:$A$2000,$C186,'[1]OS PE서열1공장'!$J$4:$J$2000)</f>
        <v>0</v>
      </c>
      <c r="J186" s="3">
        <f>SUMIF('[1]OS PE서열1공장'!$A$4:$A$2000,$C186,'[1]OS PE서열1공장'!$K$4:$K$2000)</f>
        <v>0</v>
      </c>
      <c r="K186" s="3">
        <f>SUMIF('[1]OS PE서열1공장'!$A$4:$A$2000,$C186,'[1]OS PE서열1공장'!$L$4:$L$2000)</f>
        <v>0</v>
      </c>
      <c r="L186" s="3">
        <f>SUMIF('[1]OS PE서열1공장'!$A$4:$A$2000,$C186,'[1]OS PE서열1공장'!$M$4:$M$2000)</f>
        <v>0</v>
      </c>
      <c r="M186" s="3">
        <f>SUMIF('[1]OS PE서열1공장'!$A$4:$A$2000,$C186,'[1]OS PE서열1공장'!$N$4:$N$2000)</f>
        <v>0</v>
      </c>
      <c r="N186" s="3">
        <f>SUMIF('[1]OS PE서열1공장'!$A$4:$A$2000,$C186,'[1]OS PE서열1공장'!$O$4:$O$2000)</f>
        <v>0</v>
      </c>
      <c r="O186" s="3">
        <f>SUMIF('[1]OS PE서열1공장'!$A$4:$A$2000,$C186,'[1]OS PE서열1공장'!$P$4:$P$2000)</f>
        <v>0</v>
      </c>
      <c r="P186" s="3">
        <f>SUMIF('[1]OS PE서열1공장'!$A$4:$A$2000,$C186,'[1]OS PE서열1공장'!$Q$4:$Q$2000)</f>
        <v>0</v>
      </c>
      <c r="Q186" s="3">
        <f>SUMIF('[1]OS PE서열1공장'!$A$4:$A$2000,$C186,'[1]OS PE서열1공장'!$R$4:$R$2000)</f>
        <v>0</v>
      </c>
      <c r="R186" s="3">
        <f t="shared" si="59"/>
        <v>0</v>
      </c>
      <c r="T186" s="3" t="s">
        <v>74</v>
      </c>
      <c r="U186" s="3" t="s">
        <v>74</v>
      </c>
    </row>
    <row r="187" spans="1:21">
      <c r="A187" s="3" t="s">
        <v>172</v>
      </c>
      <c r="B187" s="3" t="s">
        <v>127</v>
      </c>
      <c r="C187" s="3" t="s">
        <v>204</v>
      </c>
      <c r="D187" s="3">
        <f>SUMIF('[1]OS PE서열1공장'!$A$4:$A$2000,$C187,'[1]OS PE서열1공장'!$B$4:$B$2000)</f>
        <v>0</v>
      </c>
      <c r="E187" s="4">
        <f>SUMIF('[1]OS PE서열1공장'!$A$4:$A$2000,$C187,'[1]OS PE서열1공장'!$F$4:$F$2000)</f>
        <v>0</v>
      </c>
      <c r="F187" s="3">
        <f>SUMIF('[1]OS PE서열1공장'!$A$4:$A$2000,$C187,'[1]OS PE서열1공장'!$G$4:$G$2000)</f>
        <v>0</v>
      </c>
      <c r="G187" s="3">
        <f>SUMIF('[1]OS PE서열1공장'!$A$4:$A$2000,$C187,'[1]OS PE서열1공장'!$H$4:$H$2000)</f>
        <v>0</v>
      </c>
      <c r="H187" s="3">
        <f>SUMIF('[1]OS PE서열1공장'!$A$4:$A$2000,$C187,'[1]OS PE서열1공장'!$I$4:$I$2000)</f>
        <v>0</v>
      </c>
      <c r="I187" s="3">
        <f>SUMIF('[1]OS PE서열1공장'!$A$4:$A$2000,$C187,'[1]OS PE서열1공장'!$J$4:$J$2000)</f>
        <v>0</v>
      </c>
      <c r="J187" s="3">
        <f>SUMIF('[1]OS PE서열1공장'!$A$4:$A$2000,$C187,'[1]OS PE서열1공장'!$K$4:$K$2000)</f>
        <v>0</v>
      </c>
      <c r="K187" s="3">
        <f>SUMIF('[1]OS PE서열1공장'!$A$4:$A$2000,$C187,'[1]OS PE서열1공장'!$L$4:$L$2000)</f>
        <v>0</v>
      </c>
      <c r="L187" s="3">
        <f>SUMIF('[1]OS PE서열1공장'!$A$4:$A$2000,$C187,'[1]OS PE서열1공장'!$M$4:$M$2000)</f>
        <v>0</v>
      </c>
      <c r="M187" s="3">
        <f>SUMIF('[1]OS PE서열1공장'!$A$4:$A$2000,$C187,'[1]OS PE서열1공장'!$N$4:$N$2000)</f>
        <v>0</v>
      </c>
      <c r="N187" s="3">
        <f>SUMIF('[1]OS PE서열1공장'!$A$4:$A$2000,$C187,'[1]OS PE서열1공장'!$O$4:$O$2000)</f>
        <v>0</v>
      </c>
      <c r="O187" s="3">
        <f>SUMIF('[1]OS PE서열1공장'!$A$4:$A$2000,$C187,'[1]OS PE서열1공장'!$P$4:$P$2000)</f>
        <v>0</v>
      </c>
      <c r="P187" s="3">
        <f>SUMIF('[1]OS PE서열1공장'!$A$4:$A$2000,$C187,'[1]OS PE서열1공장'!$Q$4:$Q$2000)</f>
        <v>0</v>
      </c>
      <c r="Q187" s="3">
        <f>SUMIF('[1]OS PE서열1공장'!$A$4:$A$2000,$C187,'[1]OS PE서열1공장'!$R$4:$R$2000)</f>
        <v>0</v>
      </c>
      <c r="R187" s="3">
        <f t="shared" si="59"/>
        <v>0</v>
      </c>
      <c r="T187" s="3" t="s">
        <v>74</v>
      </c>
      <c r="U187" s="3" t="s">
        <v>74</v>
      </c>
    </row>
    <row r="188" spans="1:21">
      <c r="A188" s="3" t="s">
        <v>172</v>
      </c>
      <c r="B188" s="3" t="s">
        <v>127</v>
      </c>
      <c r="C188" s="3" t="s">
        <v>205</v>
      </c>
      <c r="D188" s="3">
        <f>SUMIF('[1]OS PE서열1공장'!$A$4:$A$2000,$C188,'[1]OS PE서열1공장'!$B$4:$B$2000)</f>
        <v>0</v>
      </c>
      <c r="E188" s="4">
        <f>SUMIF('[1]OS PE서열1공장'!$A$4:$A$2000,$C188,'[1]OS PE서열1공장'!$F$4:$F$2000)</f>
        <v>0</v>
      </c>
      <c r="F188" s="3">
        <f>SUMIF('[1]OS PE서열1공장'!$A$4:$A$2000,$C188,'[1]OS PE서열1공장'!$G$4:$G$2000)</f>
        <v>0</v>
      </c>
      <c r="G188" s="3">
        <f>SUMIF('[1]OS PE서열1공장'!$A$4:$A$2000,$C188,'[1]OS PE서열1공장'!$H$4:$H$2000)</f>
        <v>0</v>
      </c>
      <c r="H188" s="3">
        <f>SUMIF('[1]OS PE서열1공장'!$A$4:$A$2000,$C188,'[1]OS PE서열1공장'!$I$4:$I$2000)</f>
        <v>0</v>
      </c>
      <c r="I188" s="3">
        <f>SUMIF('[1]OS PE서열1공장'!$A$4:$A$2000,$C188,'[1]OS PE서열1공장'!$J$4:$J$2000)</f>
        <v>0</v>
      </c>
      <c r="J188" s="3">
        <f>SUMIF('[1]OS PE서열1공장'!$A$4:$A$2000,$C188,'[1]OS PE서열1공장'!$K$4:$K$2000)</f>
        <v>0</v>
      </c>
      <c r="K188" s="3">
        <f>SUMIF('[1]OS PE서열1공장'!$A$4:$A$2000,$C188,'[1]OS PE서열1공장'!$L$4:$L$2000)</f>
        <v>0</v>
      </c>
      <c r="L188" s="3">
        <f>SUMIF('[1]OS PE서열1공장'!$A$4:$A$2000,$C188,'[1]OS PE서열1공장'!$M$4:$M$2000)</f>
        <v>0</v>
      </c>
      <c r="M188" s="3">
        <f>SUMIF('[1]OS PE서열1공장'!$A$4:$A$2000,$C188,'[1]OS PE서열1공장'!$N$4:$N$2000)</f>
        <v>0</v>
      </c>
      <c r="N188" s="3">
        <f>SUMIF('[1]OS PE서열1공장'!$A$4:$A$2000,$C188,'[1]OS PE서열1공장'!$O$4:$O$2000)</f>
        <v>0</v>
      </c>
      <c r="O188" s="3">
        <f>SUMIF('[1]OS PE서열1공장'!$A$4:$A$2000,$C188,'[1]OS PE서열1공장'!$P$4:$P$2000)</f>
        <v>0</v>
      </c>
      <c r="P188" s="3">
        <f>SUMIF('[1]OS PE서열1공장'!$A$4:$A$2000,$C188,'[1]OS PE서열1공장'!$Q$4:$Q$2000)</f>
        <v>0</v>
      </c>
      <c r="Q188" s="3">
        <f>SUMIF('[1]OS PE서열1공장'!$A$4:$A$2000,$C188,'[1]OS PE서열1공장'!$R$4:$R$2000)</f>
        <v>0</v>
      </c>
      <c r="R188" s="3">
        <f t="shared" si="59"/>
        <v>0</v>
      </c>
      <c r="T188" s="3" t="s">
        <v>74</v>
      </c>
      <c r="U188" s="3" t="s">
        <v>74</v>
      </c>
    </row>
    <row r="189" spans="1:21">
      <c r="A189" s="3" t="s">
        <v>172</v>
      </c>
      <c r="B189" s="3" t="s">
        <v>127</v>
      </c>
      <c r="C189" s="3" t="s">
        <v>206</v>
      </c>
      <c r="D189" s="3">
        <f>SUMIF('[1]OS PE서열1공장'!$A$4:$A$2000,$C189,'[1]OS PE서열1공장'!$B$4:$B$2000)</f>
        <v>0</v>
      </c>
      <c r="E189" s="4">
        <f>SUMIF('[1]OS PE서열1공장'!$A$4:$A$2000,$C189,'[1]OS PE서열1공장'!$F$4:$F$2000)</f>
        <v>0</v>
      </c>
      <c r="F189" s="3">
        <f>SUMIF('[1]OS PE서열1공장'!$A$4:$A$2000,$C189,'[1]OS PE서열1공장'!$G$4:$G$2000)</f>
        <v>0</v>
      </c>
      <c r="G189" s="3">
        <f>SUMIF('[1]OS PE서열1공장'!$A$4:$A$2000,$C189,'[1]OS PE서열1공장'!$H$4:$H$2000)</f>
        <v>0</v>
      </c>
      <c r="H189" s="3">
        <f>SUMIF('[1]OS PE서열1공장'!$A$4:$A$2000,$C189,'[1]OS PE서열1공장'!$I$4:$I$2000)</f>
        <v>0</v>
      </c>
      <c r="I189" s="3">
        <f>SUMIF('[1]OS PE서열1공장'!$A$4:$A$2000,$C189,'[1]OS PE서열1공장'!$J$4:$J$2000)</f>
        <v>0</v>
      </c>
      <c r="J189" s="3">
        <f>SUMIF('[1]OS PE서열1공장'!$A$4:$A$2000,$C189,'[1]OS PE서열1공장'!$K$4:$K$2000)</f>
        <v>0</v>
      </c>
      <c r="K189" s="3">
        <f>SUMIF('[1]OS PE서열1공장'!$A$4:$A$2000,$C189,'[1]OS PE서열1공장'!$L$4:$L$2000)</f>
        <v>0</v>
      </c>
      <c r="L189" s="3">
        <f>SUMIF('[1]OS PE서열1공장'!$A$4:$A$2000,$C189,'[1]OS PE서열1공장'!$M$4:$M$2000)</f>
        <v>0</v>
      </c>
      <c r="M189" s="3">
        <f>SUMIF('[1]OS PE서열1공장'!$A$4:$A$2000,$C189,'[1]OS PE서열1공장'!$N$4:$N$2000)</f>
        <v>0</v>
      </c>
      <c r="N189" s="3">
        <f>SUMIF('[1]OS PE서열1공장'!$A$4:$A$2000,$C189,'[1]OS PE서열1공장'!$O$4:$O$2000)</f>
        <v>0</v>
      </c>
      <c r="O189" s="3">
        <f>SUMIF('[1]OS PE서열1공장'!$A$4:$A$2000,$C189,'[1]OS PE서열1공장'!$P$4:$P$2000)</f>
        <v>0</v>
      </c>
      <c r="P189" s="3">
        <f>SUMIF('[1]OS PE서열1공장'!$A$4:$A$2000,$C189,'[1]OS PE서열1공장'!$Q$4:$Q$2000)</f>
        <v>0</v>
      </c>
      <c r="Q189" s="3">
        <f>SUMIF('[1]OS PE서열1공장'!$A$4:$A$2000,$C189,'[1]OS PE서열1공장'!$R$4:$R$2000)</f>
        <v>0</v>
      </c>
      <c r="R189" s="3">
        <f t="shared" si="59"/>
        <v>0</v>
      </c>
      <c r="T189" s="3" t="s">
        <v>74</v>
      </c>
      <c r="U189" s="3" t="s">
        <v>74</v>
      </c>
    </row>
    <row r="190" spans="1:21">
      <c r="A190" s="3" t="s">
        <v>172</v>
      </c>
      <c r="B190" s="3" t="s">
        <v>127</v>
      </c>
      <c r="C190" s="3" t="s">
        <v>207</v>
      </c>
      <c r="D190" s="3">
        <f>SUMIF('[1]OS PE서열1공장'!$A$4:$A$2000,$C190,'[1]OS PE서열1공장'!$B$4:$B$2000)</f>
        <v>0</v>
      </c>
      <c r="E190" s="4">
        <f>SUMIF('[1]OS PE서열1공장'!$A$4:$A$2000,$C190,'[1]OS PE서열1공장'!$F$4:$F$2000)</f>
        <v>0</v>
      </c>
      <c r="F190" s="3">
        <f>SUMIF('[1]OS PE서열1공장'!$A$4:$A$2000,$C190,'[1]OS PE서열1공장'!$G$4:$G$2000)</f>
        <v>0</v>
      </c>
      <c r="G190" s="3">
        <f>SUMIF('[1]OS PE서열1공장'!$A$4:$A$2000,$C190,'[1]OS PE서열1공장'!$H$4:$H$2000)</f>
        <v>0</v>
      </c>
      <c r="H190" s="3">
        <f>SUMIF('[1]OS PE서열1공장'!$A$4:$A$2000,$C190,'[1]OS PE서열1공장'!$I$4:$I$2000)</f>
        <v>0</v>
      </c>
      <c r="I190" s="3">
        <f>SUMIF('[1]OS PE서열1공장'!$A$4:$A$2000,$C190,'[1]OS PE서열1공장'!$J$4:$J$2000)</f>
        <v>0</v>
      </c>
      <c r="J190" s="3">
        <f>SUMIF('[1]OS PE서열1공장'!$A$4:$A$2000,$C190,'[1]OS PE서열1공장'!$K$4:$K$2000)</f>
        <v>0</v>
      </c>
      <c r="K190" s="3">
        <f>SUMIF('[1]OS PE서열1공장'!$A$4:$A$2000,$C190,'[1]OS PE서열1공장'!$L$4:$L$2000)</f>
        <v>0</v>
      </c>
      <c r="L190" s="3">
        <f>SUMIF('[1]OS PE서열1공장'!$A$4:$A$2000,$C190,'[1]OS PE서열1공장'!$M$4:$M$2000)</f>
        <v>0</v>
      </c>
      <c r="M190" s="3">
        <f>SUMIF('[1]OS PE서열1공장'!$A$4:$A$2000,$C190,'[1]OS PE서열1공장'!$N$4:$N$2000)</f>
        <v>0</v>
      </c>
      <c r="N190" s="3">
        <f>SUMIF('[1]OS PE서열1공장'!$A$4:$A$2000,$C190,'[1]OS PE서열1공장'!$O$4:$O$2000)</f>
        <v>0</v>
      </c>
      <c r="O190" s="3">
        <f>SUMIF('[1]OS PE서열1공장'!$A$4:$A$2000,$C190,'[1]OS PE서열1공장'!$P$4:$P$2000)</f>
        <v>0</v>
      </c>
      <c r="P190" s="3">
        <f>SUMIF('[1]OS PE서열1공장'!$A$4:$A$2000,$C190,'[1]OS PE서열1공장'!$Q$4:$Q$2000)</f>
        <v>0</v>
      </c>
      <c r="Q190" s="3">
        <f>SUMIF('[1]OS PE서열1공장'!$A$4:$A$2000,$C190,'[1]OS PE서열1공장'!$R$4:$R$2000)</f>
        <v>0</v>
      </c>
      <c r="R190" s="3">
        <f t="shared" si="59"/>
        <v>0</v>
      </c>
      <c r="T190" s="3" t="s">
        <v>74</v>
      </c>
      <c r="U190" s="3" t="s">
        <v>74</v>
      </c>
    </row>
    <row r="191" spans="1:21">
      <c r="A191" s="3" t="s">
        <v>172</v>
      </c>
      <c r="B191" s="3" t="s">
        <v>127</v>
      </c>
      <c r="C191" s="3" t="s">
        <v>208</v>
      </c>
      <c r="D191" s="3">
        <f>SUMIF('[1]OS PE서열1공장'!$A$4:$A$2000,$C191,'[1]OS PE서열1공장'!$B$4:$B$2000)</f>
        <v>0</v>
      </c>
      <c r="E191" s="4">
        <f>SUMIF('[1]OS PE서열1공장'!$A$4:$A$2000,$C191,'[1]OS PE서열1공장'!$F$4:$F$2000)</f>
        <v>0</v>
      </c>
      <c r="F191" s="3">
        <f>SUMIF('[1]OS PE서열1공장'!$A$4:$A$2000,$C191,'[1]OS PE서열1공장'!$G$4:$G$2000)</f>
        <v>0</v>
      </c>
      <c r="G191" s="3">
        <f>SUMIF('[1]OS PE서열1공장'!$A$4:$A$2000,$C191,'[1]OS PE서열1공장'!$H$4:$H$2000)</f>
        <v>0</v>
      </c>
      <c r="H191" s="3">
        <f>SUMIF('[1]OS PE서열1공장'!$A$4:$A$2000,$C191,'[1]OS PE서열1공장'!$I$4:$I$2000)</f>
        <v>0</v>
      </c>
      <c r="I191" s="3">
        <f>SUMIF('[1]OS PE서열1공장'!$A$4:$A$2000,$C191,'[1]OS PE서열1공장'!$J$4:$J$2000)</f>
        <v>0</v>
      </c>
      <c r="J191" s="3">
        <f>SUMIF('[1]OS PE서열1공장'!$A$4:$A$2000,$C191,'[1]OS PE서열1공장'!$K$4:$K$2000)</f>
        <v>0</v>
      </c>
      <c r="K191" s="3">
        <f>SUMIF('[1]OS PE서열1공장'!$A$4:$A$2000,$C191,'[1]OS PE서열1공장'!$L$4:$L$2000)</f>
        <v>0</v>
      </c>
      <c r="L191" s="3">
        <f>SUMIF('[1]OS PE서열1공장'!$A$4:$A$2000,$C191,'[1]OS PE서열1공장'!$M$4:$M$2000)</f>
        <v>0</v>
      </c>
      <c r="M191" s="3">
        <f>SUMIF('[1]OS PE서열1공장'!$A$4:$A$2000,$C191,'[1]OS PE서열1공장'!$N$4:$N$2000)</f>
        <v>0</v>
      </c>
      <c r="N191" s="3">
        <f>SUMIF('[1]OS PE서열1공장'!$A$4:$A$2000,$C191,'[1]OS PE서열1공장'!$O$4:$O$2000)</f>
        <v>0</v>
      </c>
      <c r="O191" s="3">
        <f>SUMIF('[1]OS PE서열1공장'!$A$4:$A$2000,$C191,'[1]OS PE서열1공장'!$P$4:$P$2000)</f>
        <v>0</v>
      </c>
      <c r="P191" s="3">
        <f>SUMIF('[1]OS PE서열1공장'!$A$4:$A$2000,$C191,'[1]OS PE서열1공장'!$Q$4:$Q$2000)</f>
        <v>0</v>
      </c>
      <c r="Q191" s="3">
        <f>SUMIF('[1]OS PE서열1공장'!$A$4:$A$2000,$C191,'[1]OS PE서열1공장'!$R$4:$R$2000)</f>
        <v>0</v>
      </c>
      <c r="R191" s="3">
        <f t="shared" si="59"/>
        <v>0</v>
      </c>
      <c r="T191" s="3" t="s">
        <v>74</v>
      </c>
      <c r="U191" s="3" t="s">
        <v>74</v>
      </c>
    </row>
    <row r="192" spans="1:21">
      <c r="A192" s="3" t="s">
        <v>172</v>
      </c>
      <c r="B192" s="3" t="s">
        <v>127</v>
      </c>
      <c r="C192" s="3" t="s">
        <v>209</v>
      </c>
      <c r="D192" s="3">
        <f>SUMIF('[1]OS PE서열1공장'!$A$4:$A$2000,$C192,'[1]OS PE서열1공장'!$B$4:$B$2000)</f>
        <v>0</v>
      </c>
      <c r="E192" s="4">
        <f>SUMIF('[1]OS PE서열1공장'!$A$4:$A$2000,$C192,'[1]OS PE서열1공장'!$F$4:$F$2000)</f>
        <v>0</v>
      </c>
      <c r="F192" s="3">
        <f>SUMIF('[1]OS PE서열1공장'!$A$4:$A$2000,$C192,'[1]OS PE서열1공장'!$G$4:$G$2000)</f>
        <v>0</v>
      </c>
      <c r="G192" s="3">
        <f>SUMIF('[1]OS PE서열1공장'!$A$4:$A$2000,$C192,'[1]OS PE서열1공장'!$H$4:$H$2000)</f>
        <v>0</v>
      </c>
      <c r="H192" s="3">
        <f>SUMIF('[1]OS PE서열1공장'!$A$4:$A$2000,$C192,'[1]OS PE서열1공장'!$I$4:$I$2000)</f>
        <v>0</v>
      </c>
      <c r="I192" s="3">
        <f>SUMIF('[1]OS PE서열1공장'!$A$4:$A$2000,$C192,'[1]OS PE서열1공장'!$J$4:$J$2000)</f>
        <v>0</v>
      </c>
      <c r="J192" s="3">
        <f>SUMIF('[1]OS PE서열1공장'!$A$4:$A$2000,$C192,'[1]OS PE서열1공장'!$K$4:$K$2000)</f>
        <v>0</v>
      </c>
      <c r="K192" s="3">
        <f>SUMIF('[1]OS PE서열1공장'!$A$4:$A$2000,$C192,'[1]OS PE서열1공장'!$L$4:$L$2000)</f>
        <v>0</v>
      </c>
      <c r="L192" s="3">
        <f>SUMIF('[1]OS PE서열1공장'!$A$4:$A$2000,$C192,'[1]OS PE서열1공장'!$M$4:$M$2000)</f>
        <v>0</v>
      </c>
      <c r="M192" s="3">
        <f>SUMIF('[1]OS PE서열1공장'!$A$4:$A$2000,$C192,'[1]OS PE서열1공장'!$N$4:$N$2000)</f>
        <v>0</v>
      </c>
      <c r="N192" s="3">
        <f>SUMIF('[1]OS PE서열1공장'!$A$4:$A$2000,$C192,'[1]OS PE서열1공장'!$O$4:$O$2000)</f>
        <v>0</v>
      </c>
      <c r="O192" s="3">
        <f>SUMIF('[1]OS PE서열1공장'!$A$4:$A$2000,$C192,'[1]OS PE서열1공장'!$P$4:$P$2000)</f>
        <v>0</v>
      </c>
      <c r="P192" s="3">
        <f>SUMIF('[1]OS PE서열1공장'!$A$4:$A$2000,$C192,'[1]OS PE서열1공장'!$Q$4:$Q$2000)</f>
        <v>0</v>
      </c>
      <c r="Q192" s="3">
        <f>SUMIF('[1]OS PE서열1공장'!$A$4:$A$2000,$C192,'[1]OS PE서열1공장'!$R$4:$R$2000)</f>
        <v>0</v>
      </c>
      <c r="R192" s="3">
        <f t="shared" si="59"/>
        <v>0</v>
      </c>
      <c r="T192" s="3" t="s">
        <v>74</v>
      </c>
      <c r="U192" s="3" t="s">
        <v>74</v>
      </c>
    </row>
    <row r="193" spans="1:21">
      <c r="A193" s="3" t="s">
        <v>172</v>
      </c>
      <c r="B193" s="3" t="s">
        <v>127</v>
      </c>
      <c r="C193" s="3" t="s">
        <v>210</v>
      </c>
      <c r="D193" s="3">
        <f>SUMIF('[1]OS PE서열1공장'!$A$4:$A$2000,$C193,'[1]OS PE서열1공장'!$B$4:$B$2000)</f>
        <v>0</v>
      </c>
      <c r="E193" s="4">
        <f>SUMIF('[1]OS PE서열1공장'!$A$4:$A$2000,$C193,'[1]OS PE서열1공장'!$F$4:$F$2000)</f>
        <v>0</v>
      </c>
      <c r="F193" s="3">
        <f>SUMIF('[1]OS PE서열1공장'!$A$4:$A$2000,$C193,'[1]OS PE서열1공장'!$G$4:$G$2000)</f>
        <v>0</v>
      </c>
      <c r="G193" s="3">
        <f>SUMIF('[1]OS PE서열1공장'!$A$4:$A$2000,$C193,'[1]OS PE서열1공장'!$H$4:$H$2000)</f>
        <v>0</v>
      </c>
      <c r="H193" s="3">
        <f>SUMIF('[1]OS PE서열1공장'!$A$4:$A$2000,$C193,'[1]OS PE서열1공장'!$I$4:$I$2000)</f>
        <v>0</v>
      </c>
      <c r="I193" s="3">
        <f>SUMIF('[1]OS PE서열1공장'!$A$4:$A$2000,$C193,'[1]OS PE서열1공장'!$J$4:$J$2000)</f>
        <v>0</v>
      </c>
      <c r="J193" s="3">
        <f>SUMIF('[1]OS PE서열1공장'!$A$4:$A$2000,$C193,'[1]OS PE서열1공장'!$K$4:$K$2000)</f>
        <v>0</v>
      </c>
      <c r="K193" s="3">
        <f>SUMIF('[1]OS PE서열1공장'!$A$4:$A$2000,$C193,'[1]OS PE서열1공장'!$L$4:$L$2000)</f>
        <v>0</v>
      </c>
      <c r="L193" s="3">
        <f>SUMIF('[1]OS PE서열1공장'!$A$4:$A$2000,$C193,'[1]OS PE서열1공장'!$M$4:$M$2000)</f>
        <v>0</v>
      </c>
      <c r="M193" s="3">
        <f>SUMIF('[1]OS PE서열1공장'!$A$4:$A$2000,$C193,'[1]OS PE서열1공장'!$N$4:$N$2000)</f>
        <v>0</v>
      </c>
      <c r="N193" s="3">
        <f>SUMIF('[1]OS PE서열1공장'!$A$4:$A$2000,$C193,'[1]OS PE서열1공장'!$O$4:$O$2000)</f>
        <v>0</v>
      </c>
      <c r="O193" s="3">
        <f>SUMIF('[1]OS PE서열1공장'!$A$4:$A$2000,$C193,'[1]OS PE서열1공장'!$P$4:$P$2000)</f>
        <v>0</v>
      </c>
      <c r="P193" s="3">
        <f>SUMIF('[1]OS PE서열1공장'!$A$4:$A$2000,$C193,'[1]OS PE서열1공장'!$Q$4:$Q$2000)</f>
        <v>0</v>
      </c>
      <c r="Q193" s="3">
        <f>SUMIF('[1]OS PE서열1공장'!$A$4:$A$2000,$C193,'[1]OS PE서열1공장'!$R$4:$R$2000)</f>
        <v>0</v>
      </c>
      <c r="R193" s="3">
        <f t="shared" si="59"/>
        <v>0</v>
      </c>
      <c r="T193" s="3" t="s">
        <v>74</v>
      </c>
      <c r="U193" s="3" t="s">
        <v>74</v>
      </c>
    </row>
    <row r="194" spans="1:21">
      <c r="A194" s="3" t="s">
        <v>172</v>
      </c>
      <c r="B194" s="3" t="s">
        <v>127</v>
      </c>
      <c r="C194" s="3" t="s">
        <v>211</v>
      </c>
      <c r="D194" s="3">
        <f>SUMIF('[1]OS PE서열1공장'!$A$4:$A$2000,$C194,'[1]OS PE서열1공장'!$B$4:$B$2000)</f>
        <v>0</v>
      </c>
      <c r="E194" s="4">
        <f>SUMIF('[1]OS PE서열1공장'!$A$4:$A$2000,$C194,'[1]OS PE서열1공장'!$F$4:$F$2000)</f>
        <v>0</v>
      </c>
      <c r="F194" s="3">
        <f>SUMIF('[1]OS PE서열1공장'!$A$4:$A$2000,$C194,'[1]OS PE서열1공장'!$G$4:$G$2000)</f>
        <v>0</v>
      </c>
      <c r="G194" s="3">
        <f>SUMIF('[1]OS PE서열1공장'!$A$4:$A$2000,$C194,'[1]OS PE서열1공장'!$H$4:$H$2000)</f>
        <v>0</v>
      </c>
      <c r="H194" s="3">
        <f>SUMIF('[1]OS PE서열1공장'!$A$4:$A$2000,$C194,'[1]OS PE서열1공장'!$I$4:$I$2000)</f>
        <v>0</v>
      </c>
      <c r="I194" s="3">
        <f>SUMIF('[1]OS PE서열1공장'!$A$4:$A$2000,$C194,'[1]OS PE서열1공장'!$J$4:$J$2000)</f>
        <v>0</v>
      </c>
      <c r="J194" s="3">
        <f>SUMIF('[1]OS PE서열1공장'!$A$4:$A$2000,$C194,'[1]OS PE서열1공장'!$K$4:$K$2000)</f>
        <v>0</v>
      </c>
      <c r="K194" s="3">
        <f>SUMIF('[1]OS PE서열1공장'!$A$4:$A$2000,$C194,'[1]OS PE서열1공장'!$L$4:$L$2000)</f>
        <v>0</v>
      </c>
      <c r="L194" s="3">
        <f>SUMIF('[1]OS PE서열1공장'!$A$4:$A$2000,$C194,'[1]OS PE서열1공장'!$M$4:$M$2000)</f>
        <v>0</v>
      </c>
      <c r="M194" s="3">
        <f>SUMIF('[1]OS PE서열1공장'!$A$4:$A$2000,$C194,'[1]OS PE서열1공장'!$N$4:$N$2000)</f>
        <v>0</v>
      </c>
      <c r="N194" s="3">
        <f>SUMIF('[1]OS PE서열1공장'!$A$4:$A$2000,$C194,'[1]OS PE서열1공장'!$O$4:$O$2000)</f>
        <v>0</v>
      </c>
      <c r="O194" s="3">
        <f>SUMIF('[1]OS PE서열1공장'!$A$4:$A$2000,$C194,'[1]OS PE서열1공장'!$P$4:$P$2000)</f>
        <v>0</v>
      </c>
      <c r="P194" s="3">
        <f>SUMIF('[1]OS PE서열1공장'!$A$4:$A$2000,$C194,'[1]OS PE서열1공장'!$Q$4:$Q$2000)</f>
        <v>0</v>
      </c>
      <c r="Q194" s="3">
        <f>SUMIF('[1]OS PE서열1공장'!$A$4:$A$2000,$C194,'[1]OS PE서열1공장'!$R$4:$R$2000)</f>
        <v>0</v>
      </c>
      <c r="R194" s="3">
        <f t="shared" ref="R194:R257" si="60">SUM(D194:Q194)</f>
        <v>0</v>
      </c>
      <c r="T194" s="3" t="s">
        <v>74</v>
      </c>
      <c r="U194" s="3" t="s">
        <v>74</v>
      </c>
    </row>
    <row r="195" spans="1:21">
      <c r="A195" s="3" t="s">
        <v>172</v>
      </c>
      <c r="B195" s="3" t="s">
        <v>127</v>
      </c>
      <c r="C195" s="3" t="s">
        <v>212</v>
      </c>
      <c r="D195" s="3">
        <f>SUMIF('[1]OS PE서열1공장'!$A$4:$A$2000,$C195,'[1]OS PE서열1공장'!$B$4:$B$2000)</f>
        <v>0</v>
      </c>
      <c r="E195" s="4">
        <f>SUMIF('[1]OS PE서열1공장'!$A$4:$A$2000,$C195,'[1]OS PE서열1공장'!$F$4:$F$2000)</f>
        <v>0</v>
      </c>
      <c r="F195" s="3">
        <f>SUMIF('[1]OS PE서열1공장'!$A$4:$A$2000,$C195,'[1]OS PE서열1공장'!$G$4:$G$2000)</f>
        <v>0</v>
      </c>
      <c r="G195" s="3">
        <f>SUMIF('[1]OS PE서열1공장'!$A$4:$A$2000,$C195,'[1]OS PE서열1공장'!$H$4:$H$2000)</f>
        <v>0</v>
      </c>
      <c r="H195" s="3">
        <f>SUMIF('[1]OS PE서열1공장'!$A$4:$A$2000,$C195,'[1]OS PE서열1공장'!$I$4:$I$2000)</f>
        <v>0</v>
      </c>
      <c r="I195" s="3">
        <f>SUMIF('[1]OS PE서열1공장'!$A$4:$A$2000,$C195,'[1]OS PE서열1공장'!$J$4:$J$2000)</f>
        <v>0</v>
      </c>
      <c r="J195" s="3">
        <f>SUMIF('[1]OS PE서열1공장'!$A$4:$A$2000,$C195,'[1]OS PE서열1공장'!$K$4:$K$2000)</f>
        <v>0</v>
      </c>
      <c r="K195" s="3">
        <f>SUMIF('[1]OS PE서열1공장'!$A$4:$A$2000,$C195,'[1]OS PE서열1공장'!$L$4:$L$2000)</f>
        <v>0</v>
      </c>
      <c r="L195" s="3">
        <f>SUMIF('[1]OS PE서열1공장'!$A$4:$A$2000,$C195,'[1]OS PE서열1공장'!$M$4:$M$2000)</f>
        <v>0</v>
      </c>
      <c r="M195" s="3">
        <f>SUMIF('[1]OS PE서열1공장'!$A$4:$A$2000,$C195,'[1]OS PE서열1공장'!$N$4:$N$2000)</f>
        <v>0</v>
      </c>
      <c r="N195" s="3">
        <f>SUMIF('[1]OS PE서열1공장'!$A$4:$A$2000,$C195,'[1]OS PE서열1공장'!$O$4:$O$2000)</f>
        <v>0</v>
      </c>
      <c r="O195" s="3">
        <f>SUMIF('[1]OS PE서열1공장'!$A$4:$A$2000,$C195,'[1]OS PE서열1공장'!$P$4:$P$2000)</f>
        <v>0</v>
      </c>
      <c r="P195" s="3">
        <f>SUMIF('[1]OS PE서열1공장'!$A$4:$A$2000,$C195,'[1]OS PE서열1공장'!$Q$4:$Q$2000)</f>
        <v>0</v>
      </c>
      <c r="Q195" s="3">
        <f>SUMIF('[1]OS PE서열1공장'!$A$4:$A$2000,$C195,'[1]OS PE서열1공장'!$R$4:$R$2000)</f>
        <v>0</v>
      </c>
      <c r="R195" s="3">
        <f t="shared" si="60"/>
        <v>0</v>
      </c>
      <c r="T195" s="3" t="s">
        <v>74</v>
      </c>
    </row>
    <row r="196" spans="1:21">
      <c r="A196" s="3" t="s">
        <v>172</v>
      </c>
      <c r="B196" s="3" t="s">
        <v>127</v>
      </c>
      <c r="C196" s="3" t="s">
        <v>213</v>
      </c>
      <c r="D196" s="3">
        <f>SUMIF('[1]OS PE서열1공장'!$A$4:$A$2000,$C196,'[1]OS PE서열1공장'!$B$4:$B$2000)</f>
        <v>0</v>
      </c>
      <c r="E196" s="4">
        <f>SUMIF('[1]OS PE서열1공장'!$A$4:$A$2000,$C196,'[1]OS PE서열1공장'!$F$4:$F$2000)</f>
        <v>0</v>
      </c>
      <c r="F196" s="3">
        <f>SUMIF('[1]OS PE서열1공장'!$A$4:$A$2000,$C196,'[1]OS PE서열1공장'!$G$4:$G$2000)</f>
        <v>0</v>
      </c>
      <c r="G196" s="3">
        <f>SUMIF('[1]OS PE서열1공장'!$A$4:$A$2000,$C196,'[1]OS PE서열1공장'!$H$4:$H$2000)</f>
        <v>0</v>
      </c>
      <c r="H196" s="3">
        <f>SUMIF('[1]OS PE서열1공장'!$A$4:$A$2000,$C196,'[1]OS PE서열1공장'!$I$4:$I$2000)</f>
        <v>0</v>
      </c>
      <c r="I196" s="3">
        <f>SUMIF('[1]OS PE서열1공장'!$A$4:$A$2000,$C196,'[1]OS PE서열1공장'!$J$4:$J$2000)</f>
        <v>0</v>
      </c>
      <c r="J196" s="3">
        <f>SUMIF('[1]OS PE서열1공장'!$A$4:$A$2000,$C196,'[1]OS PE서열1공장'!$K$4:$K$2000)</f>
        <v>0</v>
      </c>
      <c r="K196" s="3">
        <f>SUMIF('[1]OS PE서열1공장'!$A$4:$A$2000,$C196,'[1]OS PE서열1공장'!$L$4:$L$2000)</f>
        <v>0</v>
      </c>
      <c r="L196" s="3">
        <f>SUMIF('[1]OS PE서열1공장'!$A$4:$A$2000,$C196,'[1]OS PE서열1공장'!$M$4:$M$2000)</f>
        <v>0</v>
      </c>
      <c r="M196" s="3">
        <f>SUMIF('[1]OS PE서열1공장'!$A$4:$A$2000,$C196,'[1]OS PE서열1공장'!$N$4:$N$2000)</f>
        <v>0</v>
      </c>
      <c r="N196" s="3">
        <f>SUMIF('[1]OS PE서열1공장'!$A$4:$A$2000,$C196,'[1]OS PE서열1공장'!$O$4:$O$2000)</f>
        <v>0</v>
      </c>
      <c r="O196" s="3">
        <f>SUMIF('[1]OS PE서열1공장'!$A$4:$A$2000,$C196,'[1]OS PE서열1공장'!$P$4:$P$2000)</f>
        <v>0</v>
      </c>
      <c r="P196" s="3">
        <f>SUMIF('[1]OS PE서열1공장'!$A$4:$A$2000,$C196,'[1]OS PE서열1공장'!$Q$4:$Q$2000)</f>
        <v>0</v>
      </c>
      <c r="Q196" s="3">
        <f>SUMIF('[1]OS PE서열1공장'!$A$4:$A$2000,$C196,'[1]OS PE서열1공장'!$R$4:$R$2000)</f>
        <v>0</v>
      </c>
      <c r="R196" s="3">
        <f t="shared" si="60"/>
        <v>0</v>
      </c>
      <c r="T196" s="3" t="s">
        <v>74</v>
      </c>
    </row>
    <row r="197" spans="1:21" ht="13.5" customHeight="1">
      <c r="A197" s="3" t="s">
        <v>172</v>
      </c>
      <c r="B197" s="3" t="s">
        <v>127</v>
      </c>
      <c r="C197" s="3" t="s">
        <v>214</v>
      </c>
      <c r="D197" s="3">
        <f>SUMIF('[1]OS PE서열1공장'!$A$4:$A$2000,$C197,'[1]OS PE서열1공장'!$B$4:$B$2000)</f>
        <v>0</v>
      </c>
      <c r="E197" s="4">
        <f>SUMIF('[1]OS PE서열1공장'!$A$4:$A$2000,$C197,'[1]OS PE서열1공장'!$F$4:$F$2000)</f>
        <v>3</v>
      </c>
      <c r="F197" s="3">
        <f>SUMIF('[1]OS PE서열1공장'!$A$4:$A$2000,$C197,'[1]OS PE서열1공장'!$G$4:$G$2000)</f>
        <v>3</v>
      </c>
      <c r="G197" s="3">
        <f>SUMIF('[1]OS PE서열1공장'!$A$4:$A$2000,$C197,'[1]OS PE서열1공장'!$H$4:$H$2000)</f>
        <v>3</v>
      </c>
      <c r="H197" s="3">
        <f>SUMIF('[1]OS PE서열1공장'!$A$4:$A$2000,$C197,'[1]OS PE서열1공장'!$I$4:$I$2000)</f>
        <v>0</v>
      </c>
      <c r="I197" s="3">
        <f>SUMIF('[1]OS PE서열1공장'!$A$4:$A$2000,$C197,'[1]OS PE서열1공장'!$J$4:$J$2000)</f>
        <v>3</v>
      </c>
      <c r="J197" s="3">
        <f>SUMIF('[1]OS PE서열1공장'!$A$4:$A$2000,$C197,'[1]OS PE서열1공장'!$K$4:$K$2000)</f>
        <v>1</v>
      </c>
      <c r="K197" s="3">
        <f>SUMIF('[1]OS PE서열1공장'!$A$4:$A$2000,$C197,'[1]OS PE서열1공장'!$L$4:$L$2000)</f>
        <v>0</v>
      </c>
      <c r="L197" s="3">
        <f>SUMIF('[1]OS PE서열1공장'!$A$4:$A$2000,$C197,'[1]OS PE서열1공장'!$M$4:$M$2000)</f>
        <v>0</v>
      </c>
      <c r="M197" s="3">
        <f>SUMIF('[1]OS PE서열1공장'!$A$4:$A$2000,$C197,'[1]OS PE서열1공장'!$N$4:$N$2000)</f>
        <v>0</v>
      </c>
      <c r="N197" s="3">
        <f>SUMIF('[1]OS PE서열1공장'!$A$4:$A$2000,$C197,'[1]OS PE서열1공장'!$O$4:$O$2000)</f>
        <v>0</v>
      </c>
      <c r="O197" s="3">
        <f>SUMIF('[1]OS PE서열1공장'!$A$4:$A$2000,$C197,'[1]OS PE서열1공장'!$P$4:$P$2000)</f>
        <v>0</v>
      </c>
      <c r="P197" s="3">
        <f>SUMIF('[1]OS PE서열1공장'!$A$4:$A$2000,$C197,'[1]OS PE서열1공장'!$Q$4:$Q$2000)</f>
        <v>0</v>
      </c>
      <c r="Q197" s="3">
        <f>SUMIF('[1]OS PE서열1공장'!$A$4:$A$2000,$C197,'[1]OS PE서열1공장'!$R$4:$R$2000)</f>
        <v>0</v>
      </c>
      <c r="R197" s="3">
        <f t="shared" si="60"/>
        <v>13</v>
      </c>
      <c r="T197" s="3" t="s">
        <v>74</v>
      </c>
    </row>
    <row r="198" spans="1:21" ht="13.5" customHeight="1">
      <c r="A198" s="3" t="s">
        <v>172</v>
      </c>
      <c r="B198" s="3" t="s">
        <v>127</v>
      </c>
      <c r="C198" s="3" t="s">
        <v>215</v>
      </c>
      <c r="D198" s="3">
        <f>SUMIF('[1]OS PE서열1공장'!$A$4:$A$2000,$C198,'[1]OS PE서열1공장'!$B$4:$B$2000)</f>
        <v>0</v>
      </c>
      <c r="E198" s="4">
        <f>SUMIF('[1]OS PE서열1공장'!$A$4:$A$2000,$C198,'[1]OS PE서열1공장'!$F$4:$F$2000)</f>
        <v>0</v>
      </c>
      <c r="F198" s="3">
        <f>SUMIF('[1]OS PE서열1공장'!$A$4:$A$2000,$C198,'[1]OS PE서열1공장'!$G$4:$G$2000)</f>
        <v>0</v>
      </c>
      <c r="G198" s="3">
        <f>SUMIF('[1]OS PE서열1공장'!$A$4:$A$2000,$C198,'[1]OS PE서열1공장'!$H$4:$H$2000)</f>
        <v>0</v>
      </c>
      <c r="H198" s="3">
        <f>SUMIF('[1]OS PE서열1공장'!$A$4:$A$2000,$C198,'[1]OS PE서열1공장'!$I$4:$I$2000)</f>
        <v>0</v>
      </c>
      <c r="I198" s="3">
        <f>SUMIF('[1]OS PE서열1공장'!$A$4:$A$2000,$C198,'[1]OS PE서열1공장'!$J$4:$J$2000)</f>
        <v>0</v>
      </c>
      <c r="J198" s="3">
        <f>SUMIF('[1]OS PE서열1공장'!$A$4:$A$2000,$C198,'[1]OS PE서열1공장'!$K$4:$K$2000)</f>
        <v>0</v>
      </c>
      <c r="K198" s="3">
        <f>SUMIF('[1]OS PE서열1공장'!$A$4:$A$2000,$C198,'[1]OS PE서열1공장'!$L$4:$L$2000)</f>
        <v>0</v>
      </c>
      <c r="L198" s="3">
        <f>SUMIF('[1]OS PE서열1공장'!$A$4:$A$2000,$C198,'[1]OS PE서열1공장'!$M$4:$M$2000)</f>
        <v>0</v>
      </c>
      <c r="M198" s="3">
        <f>SUMIF('[1]OS PE서열1공장'!$A$4:$A$2000,$C198,'[1]OS PE서열1공장'!$N$4:$N$2000)</f>
        <v>0</v>
      </c>
      <c r="N198" s="3">
        <f>SUMIF('[1]OS PE서열1공장'!$A$4:$A$2000,$C198,'[1]OS PE서열1공장'!$O$4:$O$2000)</f>
        <v>0</v>
      </c>
      <c r="O198" s="3">
        <f>SUMIF('[1]OS PE서열1공장'!$A$4:$A$2000,$C198,'[1]OS PE서열1공장'!$P$4:$P$2000)</f>
        <v>0</v>
      </c>
      <c r="P198" s="3">
        <f>SUMIF('[1]OS PE서열1공장'!$A$4:$A$2000,$C198,'[1]OS PE서열1공장'!$Q$4:$Q$2000)</f>
        <v>0</v>
      </c>
      <c r="Q198" s="3">
        <f>SUMIF('[1]OS PE서열1공장'!$A$4:$A$2000,$C198,'[1]OS PE서열1공장'!$R$4:$R$2000)</f>
        <v>0</v>
      </c>
      <c r="R198" s="3">
        <f t="shared" si="60"/>
        <v>0</v>
      </c>
      <c r="T198" s="3" t="s">
        <v>74</v>
      </c>
    </row>
    <row r="199" spans="1:21" ht="13.5" customHeight="1">
      <c r="A199" s="3" t="s">
        <v>172</v>
      </c>
      <c r="B199" s="3" t="s">
        <v>127</v>
      </c>
      <c r="C199" s="3" t="s">
        <v>216</v>
      </c>
      <c r="D199" s="3">
        <f>SUMIF('[1]OS PE서열1공장'!$A$4:$A$2000,$C199,'[1]OS PE서열1공장'!$B$4:$B$2000)</f>
        <v>6</v>
      </c>
      <c r="E199" s="4">
        <f>SUMIF('[1]OS PE서열1공장'!$A$4:$A$2000,$C199,'[1]OS PE서열1공장'!$F$4:$F$2000)</f>
        <v>4</v>
      </c>
      <c r="F199" s="3">
        <f>SUMIF('[1]OS PE서열1공장'!$A$4:$A$2000,$C199,'[1]OS PE서열1공장'!$G$4:$G$2000)</f>
        <v>15</v>
      </c>
      <c r="G199" s="3">
        <f>SUMIF('[1]OS PE서열1공장'!$A$4:$A$2000,$C199,'[1]OS PE서열1공장'!$H$4:$H$2000)</f>
        <v>15</v>
      </c>
      <c r="H199" s="3">
        <f>SUMIF('[1]OS PE서열1공장'!$A$4:$A$2000,$C199,'[1]OS PE서열1공장'!$I$4:$I$2000)</f>
        <v>0</v>
      </c>
      <c r="I199" s="3">
        <f>SUMIF('[1]OS PE서열1공장'!$A$4:$A$2000,$C199,'[1]OS PE서열1공장'!$J$4:$J$2000)</f>
        <v>15</v>
      </c>
      <c r="J199" s="3">
        <f>SUMIF('[1]OS PE서열1공장'!$A$4:$A$2000,$C199,'[1]OS PE서열1공장'!$K$4:$K$2000)</f>
        <v>15</v>
      </c>
      <c r="K199" s="3">
        <f>SUMIF('[1]OS PE서열1공장'!$A$4:$A$2000,$C199,'[1]OS PE서열1공장'!$L$4:$L$2000)</f>
        <v>13</v>
      </c>
      <c r="L199" s="3">
        <f>SUMIF('[1]OS PE서열1공장'!$A$4:$A$2000,$C199,'[1]OS PE서열1공장'!$M$4:$M$2000)</f>
        <v>9</v>
      </c>
      <c r="M199" s="3">
        <f>SUMIF('[1]OS PE서열1공장'!$A$4:$A$2000,$C199,'[1]OS PE서열1공장'!$N$4:$N$2000)</f>
        <v>7</v>
      </c>
      <c r="N199" s="3">
        <f>SUMIF('[1]OS PE서열1공장'!$A$4:$A$2000,$C199,'[1]OS PE서열1공장'!$O$4:$O$2000)</f>
        <v>0</v>
      </c>
      <c r="O199" s="3">
        <f>SUMIF('[1]OS PE서열1공장'!$A$4:$A$2000,$C199,'[1]OS PE서열1공장'!$P$4:$P$2000)</f>
        <v>0</v>
      </c>
      <c r="P199" s="3">
        <f>SUMIF('[1]OS PE서열1공장'!$A$4:$A$2000,$C199,'[1]OS PE서열1공장'!$Q$4:$Q$2000)</f>
        <v>7</v>
      </c>
      <c r="Q199" s="3">
        <f>SUMIF('[1]OS PE서열1공장'!$A$4:$A$2000,$C199,'[1]OS PE서열1공장'!$R$4:$R$2000)</f>
        <v>7</v>
      </c>
      <c r="R199" s="3">
        <f t="shared" si="60"/>
        <v>113</v>
      </c>
      <c r="T199" s="3" t="s">
        <v>74</v>
      </c>
    </row>
    <row r="200" spans="1:21" ht="13.5" customHeight="1">
      <c r="D200" s="3">
        <f>SUMIF('[1]OS PE서열1공장'!$A$4:$A$2000,$C200,'[1]OS PE서열1공장'!$B$4:$B$2000)</f>
        <v>0</v>
      </c>
      <c r="E200" s="3">
        <f>SUMIF('[1]OS PE서열1공장'!$A$4:$A$2000,$C200,'[1]OS PE서열1공장'!$F$4:$F$2000)</f>
        <v>0</v>
      </c>
      <c r="F200" s="3">
        <f>SUMIF('[1]OS PE서열1공장'!$A$4:$A$2000,$C200,'[1]OS PE서열1공장'!$G$4:$G$2000)</f>
        <v>0</v>
      </c>
      <c r="G200" s="3">
        <f>SUMIF('[1]OS PE서열1공장'!$A$4:$A$2000,$C200,'[1]OS PE서열1공장'!$H$4:$H$2000)</f>
        <v>0</v>
      </c>
      <c r="H200" s="3">
        <f>SUMIF('[1]OS PE서열1공장'!$A$4:$A$2000,$C200,'[1]OS PE서열1공장'!$I$4:$I$2000)</f>
        <v>0</v>
      </c>
      <c r="I200" s="3">
        <f>SUMIF('[1]OS PE서열1공장'!$A$4:$A$2000,$C200,'[1]OS PE서열1공장'!$J$4:$J$2000)</f>
        <v>0</v>
      </c>
      <c r="J200" s="3">
        <f>SUMIF('[1]OS PE서열1공장'!$A$4:$A$2000,$C200,'[1]OS PE서열1공장'!$K$4:$K$2000)</f>
        <v>0</v>
      </c>
      <c r="K200" s="3">
        <f>SUMIF('[1]OS PE서열1공장'!$A$4:$A$2000,$C200,'[1]OS PE서열1공장'!$L$4:$L$2000)</f>
        <v>0</v>
      </c>
      <c r="L200" s="3">
        <f>SUMIF('[1]OS PE서열1공장'!$A$4:$A$2000,$C200,'[1]OS PE서열1공장'!$M$4:$M$2000)</f>
        <v>0</v>
      </c>
      <c r="M200" s="3">
        <f>SUMIF('[1]OS PE서열1공장'!$A$4:$A$2000,$C200,'[1]OS PE서열1공장'!$N$4:$N$2000)</f>
        <v>0</v>
      </c>
      <c r="N200" s="3">
        <f>SUMIF('[1]OS PE서열1공장'!$A$4:$A$2000,$C200,'[1]OS PE서열1공장'!$O$4:$O$2000)</f>
        <v>0</v>
      </c>
      <c r="O200" s="3">
        <f>SUMIF('[1]OS PE서열1공장'!$A$4:$A$2000,$C200,'[1]OS PE서열1공장'!$P$4:$P$2000)</f>
        <v>0</v>
      </c>
      <c r="P200" s="3">
        <f>SUMIF('[1]OS PE서열1공장'!$A$4:$A$2000,$C200,'[1]OS PE서열1공장'!$Q$4:$Q$2000)</f>
        <v>0</v>
      </c>
      <c r="Q200" s="3">
        <f>SUMIF('[1]OS PE서열1공장'!$A$4:$A$2000,$C200,'[1]OS PE서열1공장'!$R$4:$R$2000)</f>
        <v>0</v>
      </c>
      <c r="R200" s="3">
        <f t="shared" si="60"/>
        <v>0</v>
      </c>
      <c r="T200" s="3" t="s">
        <v>74</v>
      </c>
    </row>
    <row r="201" spans="1:21" ht="13.5" customHeight="1">
      <c r="A201" s="3" t="s">
        <v>83</v>
      </c>
      <c r="B201" s="3" t="s">
        <v>217</v>
      </c>
      <c r="C201" s="3" t="s">
        <v>218</v>
      </c>
      <c r="D201" s="3">
        <f>SUMIF('[1]OS PE서열1공장'!$A$4:$A$2000,$C201,'[1]OS PE서열1공장'!$B$4:$B$2000)</f>
        <v>0</v>
      </c>
      <c r="E201" s="3">
        <f>SUMIF('[1]OS PE서열1공장'!$A$4:$A$2000,$C201,'[1]OS PE서열1공장'!$F$4:$F$2000)</f>
        <v>0</v>
      </c>
      <c r="F201" s="3">
        <f>SUMIF('[1]OS PE서열1공장'!$A$4:$A$2000,$C201,'[1]OS PE서열1공장'!$G$4:$G$2000)</f>
        <v>0</v>
      </c>
      <c r="G201" s="3">
        <f>SUMIF('[1]OS PE서열1공장'!$A$4:$A$2000,$C201,'[1]OS PE서열1공장'!$H$4:$H$2000)</f>
        <v>0</v>
      </c>
      <c r="H201" s="3">
        <f>SUMIF('[1]OS PE서열1공장'!$A$4:$A$2000,$C201,'[1]OS PE서열1공장'!$I$4:$I$2000)</f>
        <v>0</v>
      </c>
      <c r="I201" s="3">
        <f>SUMIF('[1]OS PE서열1공장'!$A$4:$A$2000,$C201,'[1]OS PE서열1공장'!$J$4:$J$2000)</f>
        <v>0</v>
      </c>
      <c r="J201" s="3">
        <f>SUMIF('[1]OS PE서열1공장'!$A$4:$A$2000,$C201,'[1]OS PE서열1공장'!$K$4:$K$2000)</f>
        <v>0</v>
      </c>
      <c r="K201" s="3">
        <f>SUMIF('[1]OS PE서열1공장'!$A$4:$A$2000,$C201,'[1]OS PE서열1공장'!$L$4:$L$2000)</f>
        <v>0</v>
      </c>
      <c r="L201" s="3">
        <f>SUMIF('[1]OS PE서열1공장'!$A$4:$A$2000,$C201,'[1]OS PE서열1공장'!$M$4:$M$2000)</f>
        <v>0</v>
      </c>
      <c r="M201" s="3">
        <f>SUMIF('[1]OS PE서열1공장'!$A$4:$A$2000,$C201,'[1]OS PE서열1공장'!$N$4:$N$2000)</f>
        <v>0</v>
      </c>
      <c r="N201" s="3">
        <f>SUMIF('[1]OS PE서열1공장'!$A$4:$A$2000,$C201,'[1]OS PE서열1공장'!$O$4:$O$2000)</f>
        <v>0</v>
      </c>
      <c r="O201" s="3">
        <f>SUMIF('[1]OS PE서열1공장'!$A$4:$A$2000,$C201,'[1]OS PE서열1공장'!$P$4:$P$2000)</f>
        <v>0</v>
      </c>
      <c r="P201" s="3">
        <f>SUMIF('[1]OS PE서열1공장'!$A$4:$A$2000,$C201,'[1]OS PE서열1공장'!$Q$4:$Q$2000)</f>
        <v>0</v>
      </c>
      <c r="Q201" s="3">
        <f>SUMIF('[1]OS PE서열1공장'!$A$4:$A$2000,$C201,'[1]OS PE서열1공장'!$R$4:$R$2000)</f>
        <v>0</v>
      </c>
      <c r="R201" s="3">
        <f t="shared" si="60"/>
        <v>0</v>
      </c>
      <c r="T201" s="3" t="s">
        <v>74</v>
      </c>
    </row>
    <row r="202" spans="1:21" ht="13.5" customHeight="1">
      <c r="A202" s="3" t="s">
        <v>83</v>
      </c>
      <c r="B202" s="3" t="s">
        <v>217</v>
      </c>
      <c r="C202" s="3" t="s">
        <v>219</v>
      </c>
      <c r="D202" s="3">
        <f>SUMIF('[1]OS PE서열1공장'!$A$4:$A$2000,$C202,'[1]OS PE서열1공장'!$B$4:$B$2000)</f>
        <v>0</v>
      </c>
      <c r="E202" s="3">
        <f>SUMIF('[1]OS PE서열1공장'!$A$4:$A$2000,$C202,'[1]OS PE서열1공장'!$F$4:$F$2000)</f>
        <v>0</v>
      </c>
      <c r="F202" s="3">
        <f>SUMIF('[1]OS PE서열1공장'!$A$4:$A$2000,$C202,'[1]OS PE서열1공장'!$G$4:$G$2000)</f>
        <v>0</v>
      </c>
      <c r="G202" s="3">
        <f>SUMIF('[1]OS PE서열1공장'!$A$4:$A$2000,$C202,'[1]OS PE서열1공장'!$H$4:$H$2000)</f>
        <v>0</v>
      </c>
      <c r="H202" s="3">
        <f>SUMIF('[1]OS PE서열1공장'!$A$4:$A$2000,$C202,'[1]OS PE서열1공장'!$I$4:$I$2000)</f>
        <v>0</v>
      </c>
      <c r="I202" s="3">
        <f>SUMIF('[1]OS PE서열1공장'!$A$4:$A$2000,$C202,'[1]OS PE서열1공장'!$J$4:$J$2000)</f>
        <v>0</v>
      </c>
      <c r="J202" s="3">
        <f>SUMIF('[1]OS PE서열1공장'!$A$4:$A$2000,$C202,'[1]OS PE서열1공장'!$K$4:$K$2000)</f>
        <v>0</v>
      </c>
      <c r="K202" s="3">
        <f>SUMIF('[1]OS PE서열1공장'!$A$4:$A$2000,$C202,'[1]OS PE서열1공장'!$L$4:$L$2000)</f>
        <v>0</v>
      </c>
      <c r="L202" s="3">
        <f>SUMIF('[1]OS PE서열1공장'!$A$4:$A$2000,$C202,'[1]OS PE서열1공장'!$M$4:$M$2000)</f>
        <v>0</v>
      </c>
      <c r="M202" s="3">
        <f>SUMIF('[1]OS PE서열1공장'!$A$4:$A$2000,$C202,'[1]OS PE서열1공장'!$N$4:$N$2000)</f>
        <v>0</v>
      </c>
      <c r="N202" s="3">
        <f>SUMIF('[1]OS PE서열1공장'!$A$4:$A$2000,$C202,'[1]OS PE서열1공장'!$O$4:$O$2000)</f>
        <v>0</v>
      </c>
      <c r="O202" s="3">
        <f>SUMIF('[1]OS PE서열1공장'!$A$4:$A$2000,$C202,'[1]OS PE서열1공장'!$P$4:$P$2000)</f>
        <v>0</v>
      </c>
      <c r="P202" s="3">
        <f>SUMIF('[1]OS PE서열1공장'!$A$4:$A$2000,$C202,'[1]OS PE서열1공장'!$Q$4:$Q$2000)</f>
        <v>0</v>
      </c>
      <c r="Q202" s="3">
        <f>SUMIF('[1]OS PE서열1공장'!$A$4:$A$2000,$C202,'[1]OS PE서열1공장'!$R$4:$R$2000)</f>
        <v>0</v>
      </c>
      <c r="R202" s="3">
        <f t="shared" si="60"/>
        <v>0</v>
      </c>
      <c r="T202" s="3" t="s">
        <v>74</v>
      </c>
      <c r="U202" s="3" t="s">
        <v>74</v>
      </c>
    </row>
    <row r="203" spans="1:21" ht="13.5" customHeight="1">
      <c r="A203" s="3" t="s">
        <v>83</v>
      </c>
      <c r="B203" s="3" t="s">
        <v>217</v>
      </c>
      <c r="C203" s="3" t="s">
        <v>220</v>
      </c>
      <c r="D203" s="3">
        <f>SUMIF('[1]OS PE서열1공장'!$A$4:$A$2000,$C203,'[1]OS PE서열1공장'!$B$4:$B$2000)</f>
        <v>0</v>
      </c>
      <c r="E203" s="3">
        <f>SUMIF('[1]OS PE서열1공장'!$A$4:$A$2000,$C203,'[1]OS PE서열1공장'!$F$4:$F$2000)</f>
        <v>0</v>
      </c>
      <c r="F203" s="3">
        <f>SUMIF('[1]OS PE서열1공장'!$A$4:$A$2000,$C203,'[1]OS PE서열1공장'!$G$4:$G$2000)</f>
        <v>0</v>
      </c>
      <c r="G203" s="3">
        <f>SUMIF('[1]OS PE서열1공장'!$A$4:$A$2000,$C203,'[1]OS PE서열1공장'!$H$4:$H$2000)</f>
        <v>0</v>
      </c>
      <c r="H203" s="3">
        <f>SUMIF('[1]OS PE서열1공장'!$A$4:$A$2000,$C203,'[1]OS PE서열1공장'!$I$4:$I$2000)</f>
        <v>0</v>
      </c>
      <c r="I203" s="3">
        <f>SUMIF('[1]OS PE서열1공장'!$A$4:$A$2000,$C203,'[1]OS PE서열1공장'!$J$4:$J$2000)</f>
        <v>0</v>
      </c>
      <c r="J203" s="3">
        <f>SUMIF('[1]OS PE서열1공장'!$A$4:$A$2000,$C203,'[1]OS PE서열1공장'!$K$4:$K$2000)</f>
        <v>0</v>
      </c>
      <c r="K203" s="3">
        <f>SUMIF('[1]OS PE서열1공장'!$A$4:$A$2000,$C203,'[1]OS PE서열1공장'!$L$4:$L$2000)</f>
        <v>0</v>
      </c>
      <c r="L203" s="3">
        <f>SUMIF('[1]OS PE서열1공장'!$A$4:$A$2000,$C203,'[1]OS PE서열1공장'!$M$4:$M$2000)</f>
        <v>0</v>
      </c>
      <c r="M203" s="3">
        <f>SUMIF('[1]OS PE서열1공장'!$A$4:$A$2000,$C203,'[1]OS PE서열1공장'!$N$4:$N$2000)</f>
        <v>0</v>
      </c>
      <c r="N203" s="3">
        <f>SUMIF('[1]OS PE서열1공장'!$A$4:$A$2000,$C203,'[1]OS PE서열1공장'!$O$4:$O$2000)</f>
        <v>0</v>
      </c>
      <c r="O203" s="3">
        <f>SUMIF('[1]OS PE서열1공장'!$A$4:$A$2000,$C203,'[1]OS PE서열1공장'!$P$4:$P$2000)</f>
        <v>0</v>
      </c>
      <c r="P203" s="3">
        <f>SUMIF('[1]OS PE서열1공장'!$A$4:$A$2000,$C203,'[1]OS PE서열1공장'!$Q$4:$Q$2000)</f>
        <v>0</v>
      </c>
      <c r="Q203" s="3">
        <f>SUMIF('[1]OS PE서열1공장'!$A$4:$A$2000,$C203,'[1]OS PE서열1공장'!$R$4:$R$2000)</f>
        <v>0</v>
      </c>
      <c r="R203" s="3">
        <f t="shared" si="60"/>
        <v>0</v>
      </c>
      <c r="T203" s="3" t="s">
        <v>74</v>
      </c>
      <c r="U203" s="3" t="s">
        <v>74</v>
      </c>
    </row>
    <row r="204" spans="1:21" ht="13.5" customHeight="1">
      <c r="A204" s="3" t="s">
        <v>83</v>
      </c>
      <c r="B204" s="3" t="s">
        <v>217</v>
      </c>
      <c r="C204" s="3" t="s">
        <v>221</v>
      </c>
      <c r="D204" s="3">
        <f>SUMIF('[1]OS PE서열1공장'!$A$4:$A$2000,$C204,'[1]OS PE서열1공장'!$B$4:$B$2000)</f>
        <v>0</v>
      </c>
      <c r="E204" s="3">
        <f>SUMIF('[1]OS PE서열1공장'!$A$4:$A$2000,$C204,'[1]OS PE서열1공장'!$F$4:$F$2000)</f>
        <v>0</v>
      </c>
      <c r="F204" s="3">
        <f>SUMIF('[1]OS PE서열1공장'!$A$4:$A$2000,$C204,'[1]OS PE서열1공장'!$G$4:$G$2000)</f>
        <v>0</v>
      </c>
      <c r="G204" s="3">
        <f>SUMIF('[1]OS PE서열1공장'!$A$4:$A$2000,$C204,'[1]OS PE서열1공장'!$H$4:$H$2000)</f>
        <v>0</v>
      </c>
      <c r="H204" s="3">
        <f>SUMIF('[1]OS PE서열1공장'!$A$4:$A$2000,$C204,'[1]OS PE서열1공장'!$I$4:$I$2000)</f>
        <v>0</v>
      </c>
      <c r="I204" s="3">
        <f>SUMIF('[1]OS PE서열1공장'!$A$4:$A$2000,$C204,'[1]OS PE서열1공장'!$J$4:$J$2000)</f>
        <v>0</v>
      </c>
      <c r="J204" s="3">
        <f>SUMIF('[1]OS PE서열1공장'!$A$4:$A$2000,$C204,'[1]OS PE서열1공장'!$K$4:$K$2000)</f>
        <v>0</v>
      </c>
      <c r="K204" s="3">
        <f>SUMIF('[1]OS PE서열1공장'!$A$4:$A$2000,$C204,'[1]OS PE서열1공장'!$L$4:$L$2000)</f>
        <v>0</v>
      </c>
      <c r="L204" s="3">
        <f>SUMIF('[1]OS PE서열1공장'!$A$4:$A$2000,$C204,'[1]OS PE서열1공장'!$M$4:$M$2000)</f>
        <v>0</v>
      </c>
      <c r="M204" s="3">
        <f>SUMIF('[1]OS PE서열1공장'!$A$4:$A$2000,$C204,'[1]OS PE서열1공장'!$N$4:$N$2000)</f>
        <v>0</v>
      </c>
      <c r="N204" s="3">
        <f>SUMIF('[1]OS PE서열1공장'!$A$4:$A$2000,$C204,'[1]OS PE서열1공장'!$O$4:$O$2000)</f>
        <v>0</v>
      </c>
      <c r="O204" s="3">
        <f>SUMIF('[1]OS PE서열1공장'!$A$4:$A$2000,$C204,'[1]OS PE서열1공장'!$P$4:$P$2000)</f>
        <v>0</v>
      </c>
      <c r="P204" s="3">
        <f>SUMIF('[1]OS PE서열1공장'!$A$4:$A$2000,$C204,'[1]OS PE서열1공장'!$Q$4:$Q$2000)</f>
        <v>0</v>
      </c>
      <c r="Q204" s="3">
        <f>SUMIF('[1]OS PE서열1공장'!$A$4:$A$2000,$C204,'[1]OS PE서열1공장'!$R$4:$R$2000)</f>
        <v>0</v>
      </c>
      <c r="R204" s="3">
        <f t="shared" si="60"/>
        <v>0</v>
      </c>
      <c r="T204" s="3" t="s">
        <v>74</v>
      </c>
      <c r="U204" s="3" t="s">
        <v>74</v>
      </c>
    </row>
    <row r="205" spans="1:21" ht="13.5" customHeight="1">
      <c r="A205" s="3" t="s">
        <v>83</v>
      </c>
      <c r="B205" s="3" t="s">
        <v>217</v>
      </c>
      <c r="C205" s="3" t="s">
        <v>222</v>
      </c>
      <c r="D205" s="3">
        <f>SUMIF('[1]OS PE서열1공장'!$A$4:$A$2000,$C205,'[1]OS PE서열1공장'!$B$4:$B$2000)</f>
        <v>0</v>
      </c>
      <c r="E205" s="3">
        <f>SUMIF('[1]OS PE서열1공장'!$A$4:$A$2000,$C205,'[1]OS PE서열1공장'!$F$4:$F$2000)</f>
        <v>0</v>
      </c>
      <c r="F205" s="3">
        <f>SUMIF('[1]OS PE서열1공장'!$A$4:$A$2000,$C205,'[1]OS PE서열1공장'!$G$4:$G$2000)</f>
        <v>0</v>
      </c>
      <c r="G205" s="3">
        <f>SUMIF('[1]OS PE서열1공장'!$A$4:$A$2000,$C205,'[1]OS PE서열1공장'!$H$4:$H$2000)</f>
        <v>0</v>
      </c>
      <c r="H205" s="3">
        <f>SUMIF('[1]OS PE서열1공장'!$A$4:$A$2000,$C205,'[1]OS PE서열1공장'!$I$4:$I$2000)</f>
        <v>0</v>
      </c>
      <c r="I205" s="3">
        <f>SUMIF('[1]OS PE서열1공장'!$A$4:$A$2000,$C205,'[1]OS PE서열1공장'!$J$4:$J$2000)</f>
        <v>0</v>
      </c>
      <c r="J205" s="3">
        <f>SUMIF('[1]OS PE서열1공장'!$A$4:$A$2000,$C205,'[1]OS PE서열1공장'!$K$4:$K$2000)</f>
        <v>0</v>
      </c>
      <c r="K205" s="3">
        <f>SUMIF('[1]OS PE서열1공장'!$A$4:$A$2000,$C205,'[1]OS PE서열1공장'!$L$4:$L$2000)</f>
        <v>0</v>
      </c>
      <c r="L205" s="3">
        <f>SUMIF('[1]OS PE서열1공장'!$A$4:$A$2000,$C205,'[1]OS PE서열1공장'!$M$4:$M$2000)</f>
        <v>0</v>
      </c>
      <c r="M205" s="3">
        <f>SUMIF('[1]OS PE서열1공장'!$A$4:$A$2000,$C205,'[1]OS PE서열1공장'!$N$4:$N$2000)</f>
        <v>0</v>
      </c>
      <c r="N205" s="3">
        <f>SUMIF('[1]OS PE서열1공장'!$A$4:$A$2000,$C205,'[1]OS PE서열1공장'!$O$4:$O$2000)</f>
        <v>0</v>
      </c>
      <c r="O205" s="3">
        <f>SUMIF('[1]OS PE서열1공장'!$A$4:$A$2000,$C205,'[1]OS PE서열1공장'!$P$4:$P$2000)</f>
        <v>0</v>
      </c>
      <c r="P205" s="3">
        <f>SUMIF('[1]OS PE서열1공장'!$A$4:$A$2000,$C205,'[1]OS PE서열1공장'!$Q$4:$Q$2000)</f>
        <v>0</v>
      </c>
      <c r="Q205" s="3">
        <f>SUMIF('[1]OS PE서열1공장'!$A$4:$A$2000,$C205,'[1]OS PE서열1공장'!$R$4:$R$2000)</f>
        <v>0</v>
      </c>
      <c r="R205" s="3">
        <f t="shared" si="60"/>
        <v>0</v>
      </c>
      <c r="T205" s="3" t="s">
        <v>74</v>
      </c>
      <c r="U205" s="3" t="s">
        <v>74</v>
      </c>
    </row>
    <row r="206" spans="1:21" ht="13.5" customHeight="1">
      <c r="A206" s="3" t="s">
        <v>83</v>
      </c>
      <c r="B206" s="3" t="s">
        <v>217</v>
      </c>
      <c r="C206" s="3" t="s">
        <v>223</v>
      </c>
      <c r="D206" s="3">
        <f>SUMIF('[1]OS PE서열1공장'!$A$4:$A$2000,$C206,'[1]OS PE서열1공장'!$B$4:$B$2000)</f>
        <v>0</v>
      </c>
      <c r="E206" s="3">
        <f>SUMIF('[1]OS PE서열1공장'!$A$4:$A$2000,$C206,'[1]OS PE서열1공장'!$F$4:$F$2000)</f>
        <v>0</v>
      </c>
      <c r="F206" s="3">
        <f>SUMIF('[1]OS PE서열1공장'!$A$4:$A$2000,$C206,'[1]OS PE서열1공장'!$G$4:$G$2000)</f>
        <v>0</v>
      </c>
      <c r="G206" s="3">
        <f>SUMIF('[1]OS PE서열1공장'!$A$4:$A$2000,$C206,'[1]OS PE서열1공장'!$H$4:$H$2000)</f>
        <v>0</v>
      </c>
      <c r="H206" s="3">
        <f>SUMIF('[1]OS PE서열1공장'!$A$4:$A$2000,$C206,'[1]OS PE서열1공장'!$I$4:$I$2000)</f>
        <v>0</v>
      </c>
      <c r="I206" s="3">
        <f>SUMIF('[1]OS PE서열1공장'!$A$4:$A$2000,$C206,'[1]OS PE서열1공장'!$J$4:$J$2000)</f>
        <v>0</v>
      </c>
      <c r="J206" s="3">
        <f>SUMIF('[1]OS PE서열1공장'!$A$4:$A$2000,$C206,'[1]OS PE서열1공장'!$K$4:$K$2000)</f>
        <v>0</v>
      </c>
      <c r="K206" s="3">
        <f>SUMIF('[1]OS PE서열1공장'!$A$4:$A$2000,$C206,'[1]OS PE서열1공장'!$L$4:$L$2000)</f>
        <v>0</v>
      </c>
      <c r="L206" s="3">
        <f>SUMIF('[1]OS PE서열1공장'!$A$4:$A$2000,$C206,'[1]OS PE서열1공장'!$M$4:$M$2000)</f>
        <v>0</v>
      </c>
      <c r="M206" s="3">
        <f>SUMIF('[1]OS PE서열1공장'!$A$4:$A$2000,$C206,'[1]OS PE서열1공장'!$N$4:$N$2000)</f>
        <v>0</v>
      </c>
      <c r="N206" s="3">
        <f>SUMIF('[1]OS PE서열1공장'!$A$4:$A$2000,$C206,'[1]OS PE서열1공장'!$O$4:$O$2000)</f>
        <v>0</v>
      </c>
      <c r="O206" s="3">
        <f>SUMIF('[1]OS PE서열1공장'!$A$4:$A$2000,$C206,'[1]OS PE서열1공장'!$P$4:$P$2000)</f>
        <v>0</v>
      </c>
      <c r="P206" s="3">
        <f>SUMIF('[1]OS PE서열1공장'!$A$4:$A$2000,$C206,'[1]OS PE서열1공장'!$Q$4:$Q$2000)</f>
        <v>0</v>
      </c>
      <c r="Q206" s="3">
        <f>SUMIF('[1]OS PE서열1공장'!$A$4:$A$2000,$C206,'[1]OS PE서열1공장'!$R$4:$R$2000)</f>
        <v>0</v>
      </c>
      <c r="R206" s="3">
        <f t="shared" si="60"/>
        <v>0</v>
      </c>
      <c r="T206" s="3" t="s">
        <v>74</v>
      </c>
      <c r="U206" s="3" t="s">
        <v>74</v>
      </c>
    </row>
    <row r="207" spans="1:21" ht="13.5" customHeight="1">
      <c r="A207" s="3" t="s">
        <v>83</v>
      </c>
      <c r="B207" s="3" t="s">
        <v>217</v>
      </c>
      <c r="C207" s="3" t="s">
        <v>224</v>
      </c>
      <c r="D207" s="3">
        <f>SUMIF('[1]OS PE서열1공장'!$A$4:$A$2000,$C207,'[1]OS PE서열1공장'!$B$4:$B$2000)</f>
        <v>0</v>
      </c>
      <c r="E207" s="3">
        <f>SUMIF('[1]OS PE서열1공장'!$A$4:$A$2000,$C207,'[1]OS PE서열1공장'!$F$4:$F$2000)</f>
        <v>0</v>
      </c>
      <c r="F207" s="3">
        <f>SUMIF('[1]OS PE서열1공장'!$A$4:$A$2000,$C207,'[1]OS PE서열1공장'!$G$4:$G$2000)</f>
        <v>0</v>
      </c>
      <c r="G207" s="3">
        <f>SUMIF('[1]OS PE서열1공장'!$A$4:$A$2000,$C207,'[1]OS PE서열1공장'!$H$4:$H$2000)</f>
        <v>0</v>
      </c>
      <c r="H207" s="3">
        <f>SUMIF('[1]OS PE서열1공장'!$A$4:$A$2000,$C207,'[1]OS PE서열1공장'!$I$4:$I$2000)</f>
        <v>0</v>
      </c>
      <c r="I207" s="3">
        <f>SUMIF('[1]OS PE서열1공장'!$A$4:$A$2000,$C207,'[1]OS PE서열1공장'!$J$4:$J$2000)</f>
        <v>0</v>
      </c>
      <c r="J207" s="3">
        <f>SUMIF('[1]OS PE서열1공장'!$A$4:$A$2000,$C207,'[1]OS PE서열1공장'!$K$4:$K$2000)</f>
        <v>0</v>
      </c>
      <c r="K207" s="3">
        <f>SUMIF('[1]OS PE서열1공장'!$A$4:$A$2000,$C207,'[1]OS PE서열1공장'!$L$4:$L$2000)</f>
        <v>0</v>
      </c>
      <c r="L207" s="3">
        <f>SUMIF('[1]OS PE서열1공장'!$A$4:$A$2000,$C207,'[1]OS PE서열1공장'!$M$4:$M$2000)</f>
        <v>0</v>
      </c>
      <c r="M207" s="3">
        <f>SUMIF('[1]OS PE서열1공장'!$A$4:$A$2000,$C207,'[1]OS PE서열1공장'!$N$4:$N$2000)</f>
        <v>0</v>
      </c>
      <c r="N207" s="3">
        <f>SUMIF('[1]OS PE서열1공장'!$A$4:$A$2000,$C207,'[1]OS PE서열1공장'!$O$4:$O$2000)</f>
        <v>0</v>
      </c>
      <c r="O207" s="3">
        <f>SUMIF('[1]OS PE서열1공장'!$A$4:$A$2000,$C207,'[1]OS PE서열1공장'!$P$4:$P$2000)</f>
        <v>0</v>
      </c>
      <c r="P207" s="3">
        <f>SUMIF('[1]OS PE서열1공장'!$A$4:$A$2000,$C207,'[1]OS PE서열1공장'!$Q$4:$Q$2000)</f>
        <v>0</v>
      </c>
      <c r="Q207" s="3">
        <f>SUMIF('[1]OS PE서열1공장'!$A$4:$A$2000,$C207,'[1]OS PE서열1공장'!$R$4:$R$2000)</f>
        <v>0</v>
      </c>
      <c r="R207" s="3">
        <f t="shared" si="60"/>
        <v>0</v>
      </c>
      <c r="T207" s="3" t="s">
        <v>74</v>
      </c>
      <c r="U207" s="3" t="s">
        <v>74</v>
      </c>
    </row>
    <row r="208" spans="1:21" ht="13.5" customHeight="1">
      <c r="A208" s="3" t="s">
        <v>83</v>
      </c>
      <c r="B208" s="3" t="s">
        <v>217</v>
      </c>
      <c r="C208" s="3" t="s">
        <v>225</v>
      </c>
      <c r="D208" s="3">
        <f>SUMIF('[1]OS PE서열1공장'!$A$4:$A$2000,$C208,'[1]OS PE서열1공장'!$B$4:$B$2000)</f>
        <v>0</v>
      </c>
      <c r="E208" s="3">
        <f>SUMIF('[1]OS PE서열1공장'!$A$4:$A$2000,$C208,'[1]OS PE서열1공장'!$F$4:$F$2000)</f>
        <v>0</v>
      </c>
      <c r="F208" s="3">
        <f>SUMIF('[1]OS PE서열1공장'!$A$4:$A$2000,$C208,'[1]OS PE서열1공장'!$G$4:$G$2000)</f>
        <v>0</v>
      </c>
      <c r="G208" s="3">
        <f>SUMIF('[1]OS PE서열1공장'!$A$4:$A$2000,$C208,'[1]OS PE서열1공장'!$H$4:$H$2000)</f>
        <v>0</v>
      </c>
      <c r="H208" s="3">
        <f>SUMIF('[1]OS PE서열1공장'!$A$4:$A$2000,$C208,'[1]OS PE서열1공장'!$I$4:$I$2000)</f>
        <v>0</v>
      </c>
      <c r="I208" s="3">
        <f>SUMIF('[1]OS PE서열1공장'!$A$4:$A$2000,$C208,'[1]OS PE서열1공장'!$J$4:$J$2000)</f>
        <v>0</v>
      </c>
      <c r="J208" s="3">
        <f>SUMIF('[1]OS PE서열1공장'!$A$4:$A$2000,$C208,'[1]OS PE서열1공장'!$K$4:$K$2000)</f>
        <v>0</v>
      </c>
      <c r="K208" s="3">
        <f>SUMIF('[1]OS PE서열1공장'!$A$4:$A$2000,$C208,'[1]OS PE서열1공장'!$L$4:$L$2000)</f>
        <v>0</v>
      </c>
      <c r="L208" s="3">
        <f>SUMIF('[1]OS PE서열1공장'!$A$4:$A$2000,$C208,'[1]OS PE서열1공장'!$M$4:$M$2000)</f>
        <v>0</v>
      </c>
      <c r="M208" s="3">
        <f>SUMIF('[1]OS PE서열1공장'!$A$4:$A$2000,$C208,'[1]OS PE서열1공장'!$N$4:$N$2000)</f>
        <v>0</v>
      </c>
      <c r="N208" s="3">
        <f>SUMIF('[1]OS PE서열1공장'!$A$4:$A$2000,$C208,'[1]OS PE서열1공장'!$O$4:$O$2000)</f>
        <v>0</v>
      </c>
      <c r="O208" s="3">
        <f>SUMIF('[1]OS PE서열1공장'!$A$4:$A$2000,$C208,'[1]OS PE서열1공장'!$P$4:$P$2000)</f>
        <v>0</v>
      </c>
      <c r="P208" s="3">
        <f>SUMIF('[1]OS PE서열1공장'!$A$4:$A$2000,$C208,'[1]OS PE서열1공장'!$Q$4:$Q$2000)</f>
        <v>0</v>
      </c>
      <c r="Q208" s="3">
        <f>SUMIF('[1]OS PE서열1공장'!$A$4:$A$2000,$C208,'[1]OS PE서열1공장'!$R$4:$R$2000)</f>
        <v>0</v>
      </c>
      <c r="R208" s="3">
        <f t="shared" si="60"/>
        <v>0</v>
      </c>
      <c r="T208" s="3" t="s">
        <v>74</v>
      </c>
      <c r="U208" s="3" t="s">
        <v>74</v>
      </c>
    </row>
    <row r="209" spans="1:21" ht="13.5" customHeight="1">
      <c r="A209" s="3" t="s">
        <v>83</v>
      </c>
      <c r="B209" s="3" t="s">
        <v>217</v>
      </c>
      <c r="C209" s="3" t="s">
        <v>226</v>
      </c>
      <c r="D209" s="3">
        <f>SUMIF('[1]OS PE서열1공장'!$A$4:$A$2000,$C209,'[1]OS PE서열1공장'!$B$4:$B$2000)</f>
        <v>0</v>
      </c>
      <c r="E209" s="3">
        <f>SUMIF('[1]OS PE서열1공장'!$A$4:$A$2000,$C209,'[1]OS PE서열1공장'!$F$4:$F$2000)</f>
        <v>0</v>
      </c>
      <c r="F209" s="3">
        <f>SUMIF('[1]OS PE서열1공장'!$A$4:$A$2000,$C209,'[1]OS PE서열1공장'!$G$4:$G$2000)</f>
        <v>0</v>
      </c>
      <c r="G209" s="3">
        <f>SUMIF('[1]OS PE서열1공장'!$A$4:$A$2000,$C209,'[1]OS PE서열1공장'!$H$4:$H$2000)</f>
        <v>0</v>
      </c>
      <c r="H209" s="3">
        <f>SUMIF('[1]OS PE서열1공장'!$A$4:$A$2000,$C209,'[1]OS PE서열1공장'!$I$4:$I$2000)</f>
        <v>0</v>
      </c>
      <c r="I209" s="3">
        <f>SUMIF('[1]OS PE서열1공장'!$A$4:$A$2000,$C209,'[1]OS PE서열1공장'!$J$4:$J$2000)</f>
        <v>0</v>
      </c>
      <c r="J209" s="3">
        <f>SUMIF('[1]OS PE서열1공장'!$A$4:$A$2000,$C209,'[1]OS PE서열1공장'!$K$4:$K$2000)</f>
        <v>0</v>
      </c>
      <c r="K209" s="3">
        <f>SUMIF('[1]OS PE서열1공장'!$A$4:$A$2000,$C209,'[1]OS PE서열1공장'!$L$4:$L$2000)</f>
        <v>0</v>
      </c>
      <c r="L209" s="3">
        <f>SUMIF('[1]OS PE서열1공장'!$A$4:$A$2000,$C209,'[1]OS PE서열1공장'!$M$4:$M$2000)</f>
        <v>0</v>
      </c>
      <c r="M209" s="3">
        <f>SUMIF('[1]OS PE서열1공장'!$A$4:$A$2000,$C209,'[1]OS PE서열1공장'!$N$4:$N$2000)</f>
        <v>0</v>
      </c>
      <c r="N209" s="3">
        <f>SUMIF('[1]OS PE서열1공장'!$A$4:$A$2000,$C209,'[1]OS PE서열1공장'!$O$4:$O$2000)</f>
        <v>0</v>
      </c>
      <c r="O209" s="3">
        <f>SUMIF('[1]OS PE서열1공장'!$A$4:$A$2000,$C209,'[1]OS PE서열1공장'!$P$4:$P$2000)</f>
        <v>0</v>
      </c>
      <c r="P209" s="3">
        <f>SUMIF('[1]OS PE서열1공장'!$A$4:$A$2000,$C209,'[1]OS PE서열1공장'!$Q$4:$Q$2000)</f>
        <v>0</v>
      </c>
      <c r="Q209" s="3">
        <f>SUMIF('[1]OS PE서열1공장'!$A$4:$A$2000,$C209,'[1]OS PE서열1공장'!$R$4:$R$2000)</f>
        <v>0</v>
      </c>
      <c r="R209" s="3">
        <f t="shared" si="60"/>
        <v>0</v>
      </c>
      <c r="T209" s="3" t="s">
        <v>74</v>
      </c>
    </row>
    <row r="210" spans="1:21" ht="13.5" customHeight="1">
      <c r="A210" s="3" t="s">
        <v>83</v>
      </c>
      <c r="B210" s="3" t="s">
        <v>217</v>
      </c>
      <c r="C210" s="3" t="s">
        <v>227</v>
      </c>
      <c r="D210" s="3">
        <f>SUMIF('[1]OS PE서열1공장'!$A$4:$A$2000,$C210,'[1]OS PE서열1공장'!$B$4:$B$2000)</f>
        <v>0</v>
      </c>
      <c r="E210" s="3">
        <f>SUMIF('[1]OS PE서열1공장'!$A$4:$A$2000,$C210,'[1]OS PE서열1공장'!$F$4:$F$2000)</f>
        <v>0</v>
      </c>
      <c r="F210" s="3">
        <f>SUMIF('[1]OS PE서열1공장'!$A$4:$A$2000,$C210,'[1]OS PE서열1공장'!$G$4:$G$2000)</f>
        <v>0</v>
      </c>
      <c r="G210" s="3">
        <f>SUMIF('[1]OS PE서열1공장'!$A$4:$A$2000,$C210,'[1]OS PE서열1공장'!$H$4:$H$2000)</f>
        <v>0</v>
      </c>
      <c r="H210" s="3">
        <f>SUMIF('[1]OS PE서열1공장'!$A$4:$A$2000,$C210,'[1]OS PE서열1공장'!$I$4:$I$2000)</f>
        <v>0</v>
      </c>
      <c r="I210" s="3">
        <f>SUMIF('[1]OS PE서열1공장'!$A$4:$A$2000,$C210,'[1]OS PE서열1공장'!$J$4:$J$2000)</f>
        <v>0</v>
      </c>
      <c r="J210" s="3">
        <f>SUMIF('[1]OS PE서열1공장'!$A$4:$A$2000,$C210,'[1]OS PE서열1공장'!$K$4:$K$2000)</f>
        <v>0</v>
      </c>
      <c r="K210" s="3">
        <f>SUMIF('[1]OS PE서열1공장'!$A$4:$A$2000,$C210,'[1]OS PE서열1공장'!$L$4:$L$2000)</f>
        <v>0</v>
      </c>
      <c r="L210" s="3">
        <f>SUMIF('[1]OS PE서열1공장'!$A$4:$A$2000,$C210,'[1]OS PE서열1공장'!$M$4:$M$2000)</f>
        <v>0</v>
      </c>
      <c r="M210" s="3">
        <f>SUMIF('[1]OS PE서열1공장'!$A$4:$A$2000,$C210,'[1]OS PE서열1공장'!$N$4:$N$2000)</f>
        <v>0</v>
      </c>
      <c r="N210" s="3">
        <f>SUMIF('[1]OS PE서열1공장'!$A$4:$A$2000,$C210,'[1]OS PE서열1공장'!$O$4:$O$2000)</f>
        <v>0</v>
      </c>
      <c r="O210" s="3">
        <f>SUMIF('[1]OS PE서열1공장'!$A$4:$A$2000,$C210,'[1]OS PE서열1공장'!$P$4:$P$2000)</f>
        <v>0</v>
      </c>
      <c r="P210" s="3">
        <f>SUMIF('[1]OS PE서열1공장'!$A$4:$A$2000,$C210,'[1]OS PE서열1공장'!$Q$4:$Q$2000)</f>
        <v>0</v>
      </c>
      <c r="Q210" s="3">
        <f>SUMIF('[1]OS PE서열1공장'!$A$4:$A$2000,$C210,'[1]OS PE서열1공장'!$R$4:$R$2000)</f>
        <v>0</v>
      </c>
      <c r="R210" s="3">
        <f t="shared" si="60"/>
        <v>0</v>
      </c>
      <c r="T210" s="3" t="s">
        <v>74</v>
      </c>
    </row>
    <row r="211" spans="1:21" ht="13.5" customHeight="1">
      <c r="A211" s="3" t="s">
        <v>83</v>
      </c>
      <c r="B211" s="3" t="s">
        <v>217</v>
      </c>
      <c r="C211" s="3" t="s">
        <v>228</v>
      </c>
      <c r="D211" s="3">
        <f>SUMIF('[1]OS PE서열1공장'!$A$4:$A$2000,$C211,'[1]OS PE서열1공장'!$B$4:$B$2000)</f>
        <v>0</v>
      </c>
      <c r="E211" s="3">
        <f>SUMIF('[1]OS PE서열1공장'!$A$4:$A$2000,$C211,'[1]OS PE서열1공장'!$F$4:$F$2000)</f>
        <v>0</v>
      </c>
      <c r="F211" s="3">
        <f>SUMIF('[1]OS PE서열1공장'!$A$4:$A$2000,$C211,'[1]OS PE서열1공장'!$G$4:$G$2000)</f>
        <v>0</v>
      </c>
      <c r="G211" s="3">
        <f>SUMIF('[1]OS PE서열1공장'!$A$4:$A$2000,$C211,'[1]OS PE서열1공장'!$H$4:$H$2000)</f>
        <v>0</v>
      </c>
      <c r="H211" s="3">
        <f>SUMIF('[1]OS PE서열1공장'!$A$4:$A$2000,$C211,'[1]OS PE서열1공장'!$I$4:$I$2000)</f>
        <v>0</v>
      </c>
      <c r="I211" s="3">
        <f>SUMIF('[1]OS PE서열1공장'!$A$4:$A$2000,$C211,'[1]OS PE서열1공장'!$J$4:$J$2000)</f>
        <v>0</v>
      </c>
      <c r="J211" s="3">
        <f>SUMIF('[1]OS PE서열1공장'!$A$4:$A$2000,$C211,'[1]OS PE서열1공장'!$K$4:$K$2000)</f>
        <v>0</v>
      </c>
      <c r="K211" s="3">
        <f>SUMIF('[1]OS PE서열1공장'!$A$4:$A$2000,$C211,'[1]OS PE서열1공장'!$L$4:$L$2000)</f>
        <v>0</v>
      </c>
      <c r="L211" s="3">
        <f>SUMIF('[1]OS PE서열1공장'!$A$4:$A$2000,$C211,'[1]OS PE서열1공장'!$M$4:$M$2000)</f>
        <v>0</v>
      </c>
      <c r="M211" s="3">
        <f>SUMIF('[1]OS PE서열1공장'!$A$4:$A$2000,$C211,'[1]OS PE서열1공장'!$N$4:$N$2000)</f>
        <v>0</v>
      </c>
      <c r="N211" s="3">
        <f>SUMIF('[1]OS PE서열1공장'!$A$4:$A$2000,$C211,'[1]OS PE서열1공장'!$O$4:$O$2000)</f>
        <v>0</v>
      </c>
      <c r="O211" s="3">
        <f>SUMIF('[1]OS PE서열1공장'!$A$4:$A$2000,$C211,'[1]OS PE서열1공장'!$P$4:$P$2000)</f>
        <v>0</v>
      </c>
      <c r="P211" s="3">
        <f>SUMIF('[1]OS PE서열1공장'!$A$4:$A$2000,$C211,'[1]OS PE서열1공장'!$Q$4:$Q$2000)</f>
        <v>0</v>
      </c>
      <c r="Q211" s="3">
        <f>SUMIF('[1]OS PE서열1공장'!$A$4:$A$2000,$C211,'[1]OS PE서열1공장'!$R$4:$R$2000)</f>
        <v>0</v>
      </c>
      <c r="R211" s="3">
        <f t="shared" si="60"/>
        <v>0</v>
      </c>
      <c r="T211" s="3" t="s">
        <v>74</v>
      </c>
    </row>
    <row r="212" spans="1:21" ht="13.5" customHeight="1">
      <c r="A212" s="3" t="s">
        <v>83</v>
      </c>
      <c r="B212" s="3" t="s">
        <v>217</v>
      </c>
      <c r="C212" s="3" t="s">
        <v>229</v>
      </c>
      <c r="D212" s="3">
        <f>SUMIF('[1]OS PE서열1공장'!$A$4:$A$2000,$C212,'[1]OS PE서열1공장'!$B$4:$B$2000)</f>
        <v>0</v>
      </c>
      <c r="E212" s="3">
        <f>SUMIF('[1]OS PE서열1공장'!$A$4:$A$2000,$C212,'[1]OS PE서열1공장'!$F$4:$F$2000)</f>
        <v>0</v>
      </c>
      <c r="F212" s="3">
        <f>SUMIF('[1]OS PE서열1공장'!$A$4:$A$2000,$C212,'[1]OS PE서열1공장'!$G$4:$G$2000)</f>
        <v>0</v>
      </c>
      <c r="G212" s="3">
        <f>SUMIF('[1]OS PE서열1공장'!$A$4:$A$2000,$C212,'[1]OS PE서열1공장'!$H$4:$H$2000)</f>
        <v>0</v>
      </c>
      <c r="H212" s="3">
        <f>SUMIF('[1]OS PE서열1공장'!$A$4:$A$2000,$C212,'[1]OS PE서열1공장'!$I$4:$I$2000)</f>
        <v>0</v>
      </c>
      <c r="I212" s="3">
        <f>SUMIF('[1]OS PE서열1공장'!$A$4:$A$2000,$C212,'[1]OS PE서열1공장'!$J$4:$J$2000)</f>
        <v>0</v>
      </c>
      <c r="J212" s="3">
        <f>SUMIF('[1]OS PE서열1공장'!$A$4:$A$2000,$C212,'[1]OS PE서열1공장'!$K$4:$K$2000)</f>
        <v>0</v>
      </c>
      <c r="K212" s="3">
        <f>SUMIF('[1]OS PE서열1공장'!$A$4:$A$2000,$C212,'[1]OS PE서열1공장'!$L$4:$L$2000)</f>
        <v>0</v>
      </c>
      <c r="L212" s="3">
        <f>SUMIF('[1]OS PE서열1공장'!$A$4:$A$2000,$C212,'[1]OS PE서열1공장'!$M$4:$M$2000)</f>
        <v>0</v>
      </c>
      <c r="M212" s="3">
        <f>SUMIF('[1]OS PE서열1공장'!$A$4:$A$2000,$C212,'[1]OS PE서열1공장'!$N$4:$N$2000)</f>
        <v>0</v>
      </c>
      <c r="N212" s="3">
        <f>SUMIF('[1]OS PE서열1공장'!$A$4:$A$2000,$C212,'[1]OS PE서열1공장'!$O$4:$O$2000)</f>
        <v>0</v>
      </c>
      <c r="O212" s="3">
        <f>SUMIF('[1]OS PE서열1공장'!$A$4:$A$2000,$C212,'[1]OS PE서열1공장'!$P$4:$P$2000)</f>
        <v>0</v>
      </c>
      <c r="P212" s="3">
        <f>SUMIF('[1]OS PE서열1공장'!$A$4:$A$2000,$C212,'[1]OS PE서열1공장'!$Q$4:$Q$2000)</f>
        <v>0</v>
      </c>
      <c r="Q212" s="3">
        <f>SUMIF('[1]OS PE서열1공장'!$A$4:$A$2000,$C212,'[1]OS PE서열1공장'!$R$4:$R$2000)</f>
        <v>0</v>
      </c>
      <c r="R212" s="3">
        <f t="shared" si="60"/>
        <v>0</v>
      </c>
      <c r="T212" s="3" t="s">
        <v>74</v>
      </c>
    </row>
    <row r="213" spans="1:21" ht="13.5" customHeight="1">
      <c r="A213" s="3" t="s">
        <v>83</v>
      </c>
      <c r="B213" s="3" t="s">
        <v>217</v>
      </c>
      <c r="C213" s="3" t="s">
        <v>230</v>
      </c>
      <c r="D213" s="3">
        <f>SUMIF('[1]OS PE서열1공장'!$A$4:$A$2000,$C213,'[1]OS PE서열1공장'!$B$4:$B$2000)</f>
        <v>0</v>
      </c>
      <c r="E213" s="3">
        <f>SUMIF('[1]OS PE서열1공장'!$A$4:$A$2000,$C213,'[1]OS PE서열1공장'!$F$4:$F$2000)</f>
        <v>0</v>
      </c>
      <c r="F213" s="3">
        <f>SUMIF('[1]OS PE서열1공장'!$A$4:$A$2000,$C213,'[1]OS PE서열1공장'!$G$4:$G$2000)</f>
        <v>0</v>
      </c>
      <c r="G213" s="3">
        <f>SUMIF('[1]OS PE서열1공장'!$A$4:$A$2000,$C213,'[1]OS PE서열1공장'!$H$4:$H$2000)</f>
        <v>0</v>
      </c>
      <c r="H213" s="3">
        <f>SUMIF('[1]OS PE서열1공장'!$A$4:$A$2000,$C213,'[1]OS PE서열1공장'!$I$4:$I$2000)</f>
        <v>0</v>
      </c>
      <c r="I213" s="3">
        <f>SUMIF('[1]OS PE서열1공장'!$A$4:$A$2000,$C213,'[1]OS PE서열1공장'!$J$4:$J$2000)</f>
        <v>0</v>
      </c>
      <c r="J213" s="3">
        <f>SUMIF('[1]OS PE서열1공장'!$A$4:$A$2000,$C213,'[1]OS PE서열1공장'!$K$4:$K$2000)</f>
        <v>0</v>
      </c>
      <c r="K213" s="3">
        <f>SUMIF('[1]OS PE서열1공장'!$A$4:$A$2000,$C213,'[1]OS PE서열1공장'!$L$4:$L$2000)</f>
        <v>0</v>
      </c>
      <c r="L213" s="3">
        <f>SUMIF('[1]OS PE서열1공장'!$A$4:$A$2000,$C213,'[1]OS PE서열1공장'!$M$4:$M$2000)</f>
        <v>0</v>
      </c>
      <c r="M213" s="3">
        <f>SUMIF('[1]OS PE서열1공장'!$A$4:$A$2000,$C213,'[1]OS PE서열1공장'!$N$4:$N$2000)</f>
        <v>0</v>
      </c>
      <c r="N213" s="3">
        <f>SUMIF('[1]OS PE서열1공장'!$A$4:$A$2000,$C213,'[1]OS PE서열1공장'!$O$4:$O$2000)</f>
        <v>0</v>
      </c>
      <c r="O213" s="3">
        <f>SUMIF('[1]OS PE서열1공장'!$A$4:$A$2000,$C213,'[1]OS PE서열1공장'!$P$4:$P$2000)</f>
        <v>0</v>
      </c>
      <c r="P213" s="3">
        <f>SUMIF('[1]OS PE서열1공장'!$A$4:$A$2000,$C213,'[1]OS PE서열1공장'!$Q$4:$Q$2000)</f>
        <v>0</v>
      </c>
      <c r="Q213" s="3">
        <f>SUMIF('[1]OS PE서열1공장'!$A$4:$A$2000,$C213,'[1]OS PE서열1공장'!$R$4:$R$2000)</f>
        <v>0</v>
      </c>
      <c r="R213" s="3">
        <f t="shared" si="60"/>
        <v>0</v>
      </c>
      <c r="T213" s="3" t="s">
        <v>74</v>
      </c>
    </row>
    <row r="214" spans="1:21" ht="13.5" customHeight="1">
      <c r="A214" s="3" t="s">
        <v>83</v>
      </c>
      <c r="B214" s="3" t="s">
        <v>217</v>
      </c>
      <c r="C214" s="3" t="s">
        <v>231</v>
      </c>
      <c r="D214" s="3">
        <f>SUMIF('[1]OS PE서열1공장'!$A$4:$A$2000,$C214,'[1]OS PE서열1공장'!$B$4:$B$2000)</f>
        <v>0</v>
      </c>
      <c r="E214" s="3">
        <f>SUMIF('[1]OS PE서열1공장'!$A$4:$A$2000,$C214,'[1]OS PE서열1공장'!$F$4:$F$2000)</f>
        <v>0</v>
      </c>
      <c r="F214" s="3">
        <f>SUMIF('[1]OS PE서열1공장'!$A$4:$A$2000,$C214,'[1]OS PE서열1공장'!$G$4:$G$2000)</f>
        <v>0</v>
      </c>
      <c r="G214" s="3">
        <f>SUMIF('[1]OS PE서열1공장'!$A$4:$A$2000,$C214,'[1]OS PE서열1공장'!$H$4:$H$2000)</f>
        <v>0</v>
      </c>
      <c r="H214" s="3">
        <f>SUMIF('[1]OS PE서열1공장'!$A$4:$A$2000,$C214,'[1]OS PE서열1공장'!$I$4:$I$2000)</f>
        <v>0</v>
      </c>
      <c r="I214" s="3">
        <f>SUMIF('[1]OS PE서열1공장'!$A$4:$A$2000,$C214,'[1]OS PE서열1공장'!$J$4:$J$2000)</f>
        <v>0</v>
      </c>
      <c r="J214" s="3">
        <f>SUMIF('[1]OS PE서열1공장'!$A$4:$A$2000,$C214,'[1]OS PE서열1공장'!$K$4:$K$2000)</f>
        <v>0</v>
      </c>
      <c r="K214" s="3">
        <f>SUMIF('[1]OS PE서열1공장'!$A$4:$A$2000,$C214,'[1]OS PE서열1공장'!$L$4:$L$2000)</f>
        <v>0</v>
      </c>
      <c r="L214" s="3">
        <f>SUMIF('[1]OS PE서열1공장'!$A$4:$A$2000,$C214,'[1]OS PE서열1공장'!$M$4:$M$2000)</f>
        <v>0</v>
      </c>
      <c r="M214" s="3">
        <f>SUMIF('[1]OS PE서열1공장'!$A$4:$A$2000,$C214,'[1]OS PE서열1공장'!$N$4:$N$2000)</f>
        <v>0</v>
      </c>
      <c r="N214" s="3">
        <f>SUMIF('[1]OS PE서열1공장'!$A$4:$A$2000,$C214,'[1]OS PE서열1공장'!$O$4:$O$2000)</f>
        <v>0</v>
      </c>
      <c r="O214" s="3">
        <f>SUMIF('[1]OS PE서열1공장'!$A$4:$A$2000,$C214,'[1]OS PE서열1공장'!$P$4:$P$2000)</f>
        <v>0</v>
      </c>
      <c r="P214" s="3">
        <f>SUMIF('[1]OS PE서열1공장'!$A$4:$A$2000,$C214,'[1]OS PE서열1공장'!$Q$4:$Q$2000)</f>
        <v>0</v>
      </c>
      <c r="Q214" s="3">
        <f>SUMIF('[1]OS PE서열1공장'!$A$4:$A$2000,$C214,'[1]OS PE서열1공장'!$R$4:$R$2000)</f>
        <v>0</v>
      </c>
      <c r="R214" s="3">
        <f t="shared" si="60"/>
        <v>0</v>
      </c>
      <c r="T214" s="3" t="s">
        <v>74</v>
      </c>
    </row>
    <row r="215" spans="1:21" ht="13.5" customHeight="1">
      <c r="A215" s="3" t="s">
        <v>83</v>
      </c>
      <c r="B215" s="3" t="s">
        <v>217</v>
      </c>
      <c r="C215" s="3" t="s">
        <v>232</v>
      </c>
      <c r="D215" s="3">
        <f>SUMIF('[1]OS PE서열1공장'!$A$4:$A$2000,$C215,'[1]OS PE서열1공장'!$B$4:$B$2000)</f>
        <v>0</v>
      </c>
      <c r="E215" s="3">
        <f>SUMIF('[1]OS PE서열1공장'!$A$4:$A$2000,$C215,'[1]OS PE서열1공장'!$F$4:$F$2000)</f>
        <v>0</v>
      </c>
      <c r="F215" s="3">
        <f>SUMIF('[1]OS PE서열1공장'!$A$4:$A$2000,$C215,'[1]OS PE서열1공장'!$G$4:$G$2000)</f>
        <v>0</v>
      </c>
      <c r="G215" s="3">
        <f>SUMIF('[1]OS PE서열1공장'!$A$4:$A$2000,$C215,'[1]OS PE서열1공장'!$H$4:$H$2000)</f>
        <v>0</v>
      </c>
      <c r="H215" s="3">
        <f>SUMIF('[1]OS PE서열1공장'!$A$4:$A$2000,$C215,'[1]OS PE서열1공장'!$I$4:$I$2000)</f>
        <v>0</v>
      </c>
      <c r="I215" s="3">
        <f>SUMIF('[1]OS PE서열1공장'!$A$4:$A$2000,$C215,'[1]OS PE서열1공장'!$J$4:$J$2000)</f>
        <v>0</v>
      </c>
      <c r="J215" s="3">
        <f>SUMIF('[1]OS PE서열1공장'!$A$4:$A$2000,$C215,'[1]OS PE서열1공장'!$K$4:$K$2000)</f>
        <v>0</v>
      </c>
      <c r="K215" s="3">
        <f>SUMIF('[1]OS PE서열1공장'!$A$4:$A$2000,$C215,'[1]OS PE서열1공장'!$L$4:$L$2000)</f>
        <v>0</v>
      </c>
      <c r="L215" s="3">
        <f>SUMIF('[1]OS PE서열1공장'!$A$4:$A$2000,$C215,'[1]OS PE서열1공장'!$M$4:$M$2000)</f>
        <v>0</v>
      </c>
      <c r="M215" s="3">
        <f>SUMIF('[1]OS PE서열1공장'!$A$4:$A$2000,$C215,'[1]OS PE서열1공장'!$N$4:$N$2000)</f>
        <v>0</v>
      </c>
      <c r="N215" s="3">
        <f>SUMIF('[1]OS PE서열1공장'!$A$4:$A$2000,$C215,'[1]OS PE서열1공장'!$O$4:$O$2000)</f>
        <v>0</v>
      </c>
      <c r="O215" s="3">
        <f>SUMIF('[1]OS PE서열1공장'!$A$4:$A$2000,$C215,'[1]OS PE서열1공장'!$P$4:$P$2000)</f>
        <v>0</v>
      </c>
      <c r="P215" s="3">
        <f>SUMIF('[1]OS PE서열1공장'!$A$4:$A$2000,$C215,'[1]OS PE서열1공장'!$Q$4:$Q$2000)</f>
        <v>0</v>
      </c>
      <c r="Q215" s="3">
        <f>SUMIF('[1]OS PE서열1공장'!$A$4:$A$2000,$C215,'[1]OS PE서열1공장'!$R$4:$R$2000)</f>
        <v>0</v>
      </c>
      <c r="R215" s="3">
        <f t="shared" si="60"/>
        <v>0</v>
      </c>
      <c r="T215" s="3" t="s">
        <v>74</v>
      </c>
    </row>
    <row r="216" spans="1:21" ht="13.5" customHeight="1">
      <c r="A216" s="3" t="s">
        <v>83</v>
      </c>
      <c r="B216" s="3" t="s">
        <v>217</v>
      </c>
      <c r="C216" s="3" t="s">
        <v>233</v>
      </c>
      <c r="D216" s="3">
        <f>SUMIF('[1]OS PE서열1공장'!$A$4:$A$2000,$C216,'[1]OS PE서열1공장'!$B$4:$B$2000)</f>
        <v>0</v>
      </c>
      <c r="E216" s="3">
        <f>SUMIF('[1]OS PE서열1공장'!$A$4:$A$2000,$C216,'[1]OS PE서열1공장'!$F$4:$F$2000)</f>
        <v>0</v>
      </c>
      <c r="F216" s="3">
        <f>SUMIF('[1]OS PE서열1공장'!$A$4:$A$2000,$C216,'[1]OS PE서열1공장'!$G$4:$G$2000)</f>
        <v>0</v>
      </c>
      <c r="G216" s="3">
        <f>SUMIF('[1]OS PE서열1공장'!$A$4:$A$2000,$C216,'[1]OS PE서열1공장'!$H$4:$H$2000)</f>
        <v>0</v>
      </c>
      <c r="H216" s="3">
        <f>SUMIF('[1]OS PE서열1공장'!$A$4:$A$2000,$C216,'[1]OS PE서열1공장'!$I$4:$I$2000)</f>
        <v>0</v>
      </c>
      <c r="I216" s="3">
        <f>SUMIF('[1]OS PE서열1공장'!$A$4:$A$2000,$C216,'[1]OS PE서열1공장'!$J$4:$J$2000)</f>
        <v>0</v>
      </c>
      <c r="J216" s="3">
        <f>SUMIF('[1]OS PE서열1공장'!$A$4:$A$2000,$C216,'[1]OS PE서열1공장'!$K$4:$K$2000)</f>
        <v>0</v>
      </c>
      <c r="K216" s="3">
        <f>SUMIF('[1]OS PE서열1공장'!$A$4:$A$2000,$C216,'[1]OS PE서열1공장'!$L$4:$L$2000)</f>
        <v>0</v>
      </c>
      <c r="L216" s="3">
        <f>SUMIF('[1]OS PE서열1공장'!$A$4:$A$2000,$C216,'[1]OS PE서열1공장'!$M$4:$M$2000)</f>
        <v>0</v>
      </c>
      <c r="M216" s="3">
        <f>SUMIF('[1]OS PE서열1공장'!$A$4:$A$2000,$C216,'[1]OS PE서열1공장'!$N$4:$N$2000)</f>
        <v>0</v>
      </c>
      <c r="N216" s="3">
        <f>SUMIF('[1]OS PE서열1공장'!$A$4:$A$2000,$C216,'[1]OS PE서열1공장'!$O$4:$O$2000)</f>
        <v>0</v>
      </c>
      <c r="O216" s="3">
        <f>SUMIF('[1]OS PE서열1공장'!$A$4:$A$2000,$C216,'[1]OS PE서열1공장'!$P$4:$P$2000)</f>
        <v>0</v>
      </c>
      <c r="P216" s="3">
        <f>SUMIF('[1]OS PE서열1공장'!$A$4:$A$2000,$C216,'[1]OS PE서열1공장'!$Q$4:$Q$2000)</f>
        <v>0</v>
      </c>
      <c r="Q216" s="3">
        <f>SUMIF('[1]OS PE서열1공장'!$A$4:$A$2000,$C216,'[1]OS PE서열1공장'!$R$4:$R$2000)</f>
        <v>0</v>
      </c>
      <c r="R216" s="3">
        <f t="shared" si="60"/>
        <v>0</v>
      </c>
      <c r="T216" s="3" t="s">
        <v>74</v>
      </c>
      <c r="U216" s="3" t="s">
        <v>74</v>
      </c>
    </row>
    <row r="217" spans="1:21" ht="13.5" customHeight="1">
      <c r="A217" s="3" t="s">
        <v>83</v>
      </c>
      <c r="B217" s="3" t="s">
        <v>217</v>
      </c>
      <c r="C217" s="3" t="s">
        <v>234</v>
      </c>
      <c r="D217" s="3">
        <f>SUMIF('[1]OS PE서열1공장'!$A$4:$A$2000,$C217,'[1]OS PE서열1공장'!$B$4:$B$2000)</f>
        <v>0</v>
      </c>
      <c r="E217" s="3">
        <f>SUMIF('[1]OS PE서열1공장'!$A$4:$A$2000,$C217,'[1]OS PE서열1공장'!$F$4:$F$2000)</f>
        <v>0</v>
      </c>
      <c r="F217" s="3">
        <f>SUMIF('[1]OS PE서열1공장'!$A$4:$A$2000,$C217,'[1]OS PE서열1공장'!$G$4:$G$2000)</f>
        <v>0</v>
      </c>
      <c r="G217" s="3">
        <f>SUMIF('[1]OS PE서열1공장'!$A$4:$A$2000,$C217,'[1]OS PE서열1공장'!$H$4:$H$2000)</f>
        <v>0</v>
      </c>
      <c r="H217" s="3">
        <f>SUMIF('[1]OS PE서열1공장'!$A$4:$A$2000,$C217,'[1]OS PE서열1공장'!$I$4:$I$2000)</f>
        <v>0</v>
      </c>
      <c r="I217" s="3">
        <f>SUMIF('[1]OS PE서열1공장'!$A$4:$A$2000,$C217,'[1]OS PE서열1공장'!$J$4:$J$2000)</f>
        <v>0</v>
      </c>
      <c r="J217" s="3">
        <f>SUMIF('[1]OS PE서열1공장'!$A$4:$A$2000,$C217,'[1]OS PE서열1공장'!$K$4:$K$2000)</f>
        <v>0</v>
      </c>
      <c r="K217" s="3">
        <f>SUMIF('[1]OS PE서열1공장'!$A$4:$A$2000,$C217,'[1]OS PE서열1공장'!$L$4:$L$2000)</f>
        <v>0</v>
      </c>
      <c r="L217" s="3">
        <f>SUMIF('[1]OS PE서열1공장'!$A$4:$A$2000,$C217,'[1]OS PE서열1공장'!$M$4:$M$2000)</f>
        <v>0</v>
      </c>
      <c r="M217" s="3">
        <f>SUMIF('[1]OS PE서열1공장'!$A$4:$A$2000,$C217,'[1]OS PE서열1공장'!$N$4:$N$2000)</f>
        <v>0</v>
      </c>
      <c r="N217" s="3">
        <f>SUMIF('[1]OS PE서열1공장'!$A$4:$A$2000,$C217,'[1]OS PE서열1공장'!$O$4:$O$2000)</f>
        <v>0</v>
      </c>
      <c r="O217" s="3">
        <f>SUMIF('[1]OS PE서열1공장'!$A$4:$A$2000,$C217,'[1]OS PE서열1공장'!$P$4:$P$2000)</f>
        <v>0</v>
      </c>
      <c r="P217" s="3">
        <f>SUMIF('[1]OS PE서열1공장'!$A$4:$A$2000,$C217,'[1]OS PE서열1공장'!$Q$4:$Q$2000)</f>
        <v>0</v>
      </c>
      <c r="Q217" s="3">
        <f>SUMIF('[1]OS PE서열1공장'!$A$4:$A$2000,$C217,'[1]OS PE서열1공장'!$R$4:$R$2000)</f>
        <v>0</v>
      </c>
      <c r="R217" s="3">
        <f t="shared" si="60"/>
        <v>0</v>
      </c>
      <c r="T217" s="3" t="s">
        <v>74</v>
      </c>
      <c r="U217" s="3" t="s">
        <v>74</v>
      </c>
    </row>
    <row r="218" spans="1:21" ht="13.5" customHeight="1">
      <c r="A218" s="3" t="s">
        <v>83</v>
      </c>
      <c r="B218" s="3" t="s">
        <v>217</v>
      </c>
      <c r="C218" s="3" t="s">
        <v>235</v>
      </c>
      <c r="D218" s="3">
        <f>SUMIF('[1]OS PE서열1공장'!$A$4:$A$2000,$C218,'[1]OS PE서열1공장'!$B$4:$B$2000)</f>
        <v>0</v>
      </c>
      <c r="E218" s="3">
        <f>SUMIF('[1]OS PE서열1공장'!$A$4:$A$2000,$C218,'[1]OS PE서열1공장'!$F$4:$F$2000)</f>
        <v>0</v>
      </c>
      <c r="F218" s="3">
        <f>SUMIF('[1]OS PE서열1공장'!$A$4:$A$2000,$C218,'[1]OS PE서열1공장'!$G$4:$G$2000)</f>
        <v>0</v>
      </c>
      <c r="G218" s="3">
        <f>SUMIF('[1]OS PE서열1공장'!$A$4:$A$2000,$C218,'[1]OS PE서열1공장'!$H$4:$H$2000)</f>
        <v>0</v>
      </c>
      <c r="H218" s="3">
        <f>SUMIF('[1]OS PE서열1공장'!$A$4:$A$2000,$C218,'[1]OS PE서열1공장'!$I$4:$I$2000)</f>
        <v>0</v>
      </c>
      <c r="I218" s="3">
        <f>SUMIF('[1]OS PE서열1공장'!$A$4:$A$2000,$C218,'[1]OS PE서열1공장'!$J$4:$J$2000)</f>
        <v>0</v>
      </c>
      <c r="J218" s="3">
        <f>SUMIF('[1]OS PE서열1공장'!$A$4:$A$2000,$C218,'[1]OS PE서열1공장'!$K$4:$K$2000)</f>
        <v>0</v>
      </c>
      <c r="K218" s="3">
        <f>SUMIF('[1]OS PE서열1공장'!$A$4:$A$2000,$C218,'[1]OS PE서열1공장'!$L$4:$L$2000)</f>
        <v>0</v>
      </c>
      <c r="L218" s="3">
        <f>SUMIF('[1]OS PE서열1공장'!$A$4:$A$2000,$C218,'[1]OS PE서열1공장'!$M$4:$M$2000)</f>
        <v>0</v>
      </c>
      <c r="M218" s="3">
        <f>SUMIF('[1]OS PE서열1공장'!$A$4:$A$2000,$C218,'[1]OS PE서열1공장'!$N$4:$N$2000)</f>
        <v>0</v>
      </c>
      <c r="N218" s="3">
        <f>SUMIF('[1]OS PE서열1공장'!$A$4:$A$2000,$C218,'[1]OS PE서열1공장'!$O$4:$O$2000)</f>
        <v>0</v>
      </c>
      <c r="O218" s="3">
        <f>SUMIF('[1]OS PE서열1공장'!$A$4:$A$2000,$C218,'[1]OS PE서열1공장'!$P$4:$P$2000)</f>
        <v>0</v>
      </c>
      <c r="P218" s="3">
        <f>SUMIF('[1]OS PE서열1공장'!$A$4:$A$2000,$C218,'[1]OS PE서열1공장'!$Q$4:$Q$2000)</f>
        <v>0</v>
      </c>
      <c r="Q218" s="3">
        <f>SUMIF('[1]OS PE서열1공장'!$A$4:$A$2000,$C218,'[1]OS PE서열1공장'!$R$4:$R$2000)</f>
        <v>0</v>
      </c>
      <c r="R218" s="3">
        <f t="shared" si="60"/>
        <v>0</v>
      </c>
      <c r="T218" s="3" t="s">
        <v>74</v>
      </c>
      <c r="U218" s="3" t="s">
        <v>74</v>
      </c>
    </row>
    <row r="219" spans="1:21" ht="13.5" customHeight="1">
      <c r="A219" s="3" t="s">
        <v>83</v>
      </c>
      <c r="B219" s="3" t="s">
        <v>217</v>
      </c>
      <c r="C219" s="3" t="s">
        <v>236</v>
      </c>
      <c r="D219" s="3">
        <f>SUMIF('[1]OS PE서열1공장'!$A$4:$A$2000,$C219,'[1]OS PE서열1공장'!$B$4:$B$2000)</f>
        <v>0</v>
      </c>
      <c r="E219" s="3">
        <f>SUMIF('[1]OS PE서열1공장'!$A$4:$A$2000,$C219,'[1]OS PE서열1공장'!$F$4:$F$2000)</f>
        <v>0</v>
      </c>
      <c r="F219" s="3">
        <f>SUMIF('[1]OS PE서열1공장'!$A$4:$A$2000,$C219,'[1]OS PE서열1공장'!$G$4:$G$2000)</f>
        <v>0</v>
      </c>
      <c r="G219" s="3">
        <f>SUMIF('[1]OS PE서열1공장'!$A$4:$A$2000,$C219,'[1]OS PE서열1공장'!$H$4:$H$2000)</f>
        <v>0</v>
      </c>
      <c r="H219" s="3">
        <f>SUMIF('[1]OS PE서열1공장'!$A$4:$A$2000,$C219,'[1]OS PE서열1공장'!$I$4:$I$2000)</f>
        <v>0</v>
      </c>
      <c r="I219" s="3">
        <f>SUMIF('[1]OS PE서열1공장'!$A$4:$A$2000,$C219,'[1]OS PE서열1공장'!$J$4:$J$2000)</f>
        <v>0</v>
      </c>
      <c r="J219" s="3">
        <f>SUMIF('[1]OS PE서열1공장'!$A$4:$A$2000,$C219,'[1]OS PE서열1공장'!$K$4:$K$2000)</f>
        <v>0</v>
      </c>
      <c r="K219" s="3">
        <f>SUMIF('[1]OS PE서열1공장'!$A$4:$A$2000,$C219,'[1]OS PE서열1공장'!$L$4:$L$2000)</f>
        <v>0</v>
      </c>
      <c r="L219" s="3">
        <f>SUMIF('[1]OS PE서열1공장'!$A$4:$A$2000,$C219,'[1]OS PE서열1공장'!$M$4:$M$2000)</f>
        <v>0</v>
      </c>
      <c r="M219" s="3">
        <f>SUMIF('[1]OS PE서열1공장'!$A$4:$A$2000,$C219,'[1]OS PE서열1공장'!$N$4:$N$2000)</f>
        <v>0</v>
      </c>
      <c r="N219" s="3">
        <f>SUMIF('[1]OS PE서열1공장'!$A$4:$A$2000,$C219,'[1]OS PE서열1공장'!$O$4:$O$2000)</f>
        <v>0</v>
      </c>
      <c r="O219" s="3">
        <f>SUMIF('[1]OS PE서열1공장'!$A$4:$A$2000,$C219,'[1]OS PE서열1공장'!$P$4:$P$2000)</f>
        <v>0</v>
      </c>
      <c r="P219" s="3">
        <f>SUMIF('[1]OS PE서열1공장'!$A$4:$A$2000,$C219,'[1]OS PE서열1공장'!$Q$4:$Q$2000)</f>
        <v>0</v>
      </c>
      <c r="Q219" s="3">
        <f>SUMIF('[1]OS PE서열1공장'!$A$4:$A$2000,$C219,'[1]OS PE서열1공장'!$R$4:$R$2000)</f>
        <v>0</v>
      </c>
      <c r="R219" s="3">
        <f t="shared" si="60"/>
        <v>0</v>
      </c>
      <c r="T219" s="3" t="s">
        <v>74</v>
      </c>
      <c r="U219" s="3" t="s">
        <v>74</v>
      </c>
    </row>
    <row r="220" spans="1:21" ht="13.5" customHeight="1">
      <c r="A220" s="3" t="s">
        <v>83</v>
      </c>
      <c r="B220" s="3" t="s">
        <v>217</v>
      </c>
      <c r="C220" s="3" t="s">
        <v>237</v>
      </c>
      <c r="D220" s="3">
        <f>SUMIF('[1]OS PE서열1공장'!$A$4:$A$2000,$C220,'[1]OS PE서열1공장'!$B$4:$B$2000)</f>
        <v>2</v>
      </c>
      <c r="E220" s="3">
        <f>SUMIF('[1]OS PE서열1공장'!$A$4:$A$2000,$C220,'[1]OS PE서열1공장'!$F$4:$F$2000)</f>
        <v>0</v>
      </c>
      <c r="F220" s="3">
        <f>SUMIF('[1]OS PE서열1공장'!$A$4:$A$2000,$C220,'[1]OS PE서열1공장'!$G$4:$G$2000)</f>
        <v>1</v>
      </c>
      <c r="G220" s="3">
        <f>SUMIF('[1]OS PE서열1공장'!$A$4:$A$2000,$C220,'[1]OS PE서열1공장'!$H$4:$H$2000)</f>
        <v>1</v>
      </c>
      <c r="H220" s="3">
        <f>SUMIF('[1]OS PE서열1공장'!$A$4:$A$2000,$C220,'[1]OS PE서열1공장'!$I$4:$I$2000)</f>
        <v>0</v>
      </c>
      <c r="I220" s="3">
        <f>SUMIF('[1]OS PE서열1공장'!$A$4:$A$2000,$C220,'[1]OS PE서열1공장'!$J$4:$J$2000)</f>
        <v>1</v>
      </c>
      <c r="J220" s="3">
        <f>SUMIF('[1]OS PE서열1공장'!$A$4:$A$2000,$C220,'[1]OS PE서열1공장'!$K$4:$K$2000)</f>
        <v>0</v>
      </c>
      <c r="K220" s="3">
        <f>SUMIF('[1]OS PE서열1공장'!$A$4:$A$2000,$C220,'[1]OS PE서열1공장'!$L$4:$L$2000)</f>
        <v>0</v>
      </c>
      <c r="L220" s="3">
        <f>SUMIF('[1]OS PE서열1공장'!$A$4:$A$2000,$C220,'[1]OS PE서열1공장'!$M$4:$M$2000)</f>
        <v>0</v>
      </c>
      <c r="M220" s="3">
        <f>SUMIF('[1]OS PE서열1공장'!$A$4:$A$2000,$C220,'[1]OS PE서열1공장'!$N$4:$N$2000)</f>
        <v>0</v>
      </c>
      <c r="N220" s="3">
        <f>SUMIF('[1]OS PE서열1공장'!$A$4:$A$2000,$C220,'[1]OS PE서열1공장'!$O$4:$O$2000)</f>
        <v>0</v>
      </c>
      <c r="O220" s="3">
        <f>SUMIF('[1]OS PE서열1공장'!$A$4:$A$2000,$C220,'[1]OS PE서열1공장'!$P$4:$P$2000)</f>
        <v>0</v>
      </c>
      <c r="P220" s="3">
        <f>SUMIF('[1]OS PE서열1공장'!$A$4:$A$2000,$C220,'[1]OS PE서열1공장'!$Q$4:$Q$2000)</f>
        <v>0</v>
      </c>
      <c r="Q220" s="3">
        <f>SUMIF('[1]OS PE서열1공장'!$A$4:$A$2000,$C220,'[1]OS PE서열1공장'!$R$4:$R$2000)</f>
        <v>0</v>
      </c>
      <c r="R220" s="3">
        <f t="shared" si="60"/>
        <v>5</v>
      </c>
      <c r="T220" s="3" t="s">
        <v>74</v>
      </c>
      <c r="U220" s="3" t="s">
        <v>74</v>
      </c>
    </row>
    <row r="221" spans="1:21" ht="13.5" customHeight="1">
      <c r="A221" s="3" t="s">
        <v>83</v>
      </c>
      <c r="B221" s="3" t="s">
        <v>238</v>
      </c>
      <c r="C221" s="3" t="s">
        <v>239</v>
      </c>
      <c r="D221" s="3">
        <f>SUMIF('[1]OS PE서열1공장'!$A$4:$A$2000,$C221,'[1]OS PE서열1공장'!$B$4:$B$2000)</f>
        <v>0</v>
      </c>
      <c r="E221" s="3">
        <f>SUMIF('[1]OS PE서열1공장'!$A$4:$A$2000,$C221,'[1]OS PE서열1공장'!$F$4:$F$2000)</f>
        <v>0</v>
      </c>
      <c r="F221" s="3">
        <f>SUMIF('[1]OS PE서열1공장'!$A$4:$A$2000,$C221,'[1]OS PE서열1공장'!$G$4:$G$2000)</f>
        <v>0</v>
      </c>
      <c r="G221" s="3">
        <f>SUMIF('[1]OS PE서열1공장'!$A$4:$A$2000,$C221,'[1]OS PE서열1공장'!$H$4:$H$2000)</f>
        <v>0</v>
      </c>
      <c r="H221" s="3">
        <f>SUMIF('[1]OS PE서열1공장'!$A$4:$A$2000,$C221,'[1]OS PE서열1공장'!$I$4:$I$2000)</f>
        <v>0</v>
      </c>
      <c r="I221" s="3">
        <f>SUMIF('[1]OS PE서열1공장'!$A$4:$A$2000,$C221,'[1]OS PE서열1공장'!$J$4:$J$2000)</f>
        <v>0</v>
      </c>
      <c r="J221" s="3">
        <f>SUMIF('[1]OS PE서열1공장'!$A$4:$A$2000,$C221,'[1]OS PE서열1공장'!$K$4:$K$2000)</f>
        <v>0</v>
      </c>
      <c r="K221" s="3">
        <f>SUMIF('[1]OS PE서열1공장'!$A$4:$A$2000,$C221,'[1]OS PE서열1공장'!$L$4:$L$2000)</f>
        <v>0</v>
      </c>
      <c r="L221" s="3">
        <f>SUMIF('[1]OS PE서열1공장'!$A$4:$A$2000,$C221,'[1]OS PE서열1공장'!$M$4:$M$2000)</f>
        <v>0</v>
      </c>
      <c r="M221" s="3">
        <f>SUMIF('[1]OS PE서열1공장'!$A$4:$A$2000,$C221,'[1]OS PE서열1공장'!$N$4:$N$2000)</f>
        <v>0</v>
      </c>
      <c r="N221" s="3">
        <f>SUMIF('[1]OS PE서열1공장'!$A$4:$A$2000,$C221,'[1]OS PE서열1공장'!$O$4:$O$2000)</f>
        <v>0</v>
      </c>
      <c r="O221" s="3">
        <f>SUMIF('[1]OS PE서열1공장'!$A$4:$A$2000,$C221,'[1]OS PE서열1공장'!$P$4:$P$2000)</f>
        <v>0</v>
      </c>
      <c r="P221" s="3">
        <f>SUMIF('[1]OS PE서열1공장'!$A$4:$A$2000,$C221,'[1]OS PE서열1공장'!$Q$4:$Q$2000)</f>
        <v>0</v>
      </c>
      <c r="Q221" s="3">
        <f>SUMIF('[1]OS PE서열1공장'!$A$4:$A$2000,$C221,'[1]OS PE서열1공장'!$R$4:$R$2000)</f>
        <v>0</v>
      </c>
      <c r="R221" s="3">
        <f t="shared" si="60"/>
        <v>0</v>
      </c>
      <c r="T221" s="3" t="s">
        <v>74</v>
      </c>
      <c r="U221" s="3" t="s">
        <v>74</v>
      </c>
    </row>
    <row r="222" spans="1:21" ht="13.5" customHeight="1">
      <c r="A222" s="3" t="s">
        <v>83</v>
      </c>
      <c r="B222" s="3" t="s">
        <v>238</v>
      </c>
      <c r="C222" s="3" t="s">
        <v>240</v>
      </c>
      <c r="D222" s="3">
        <f>SUMIF('[1]OS PE서열1공장'!$A$4:$A$2000,$C222,'[1]OS PE서열1공장'!$B$4:$B$2000)</f>
        <v>0</v>
      </c>
      <c r="E222" s="3">
        <f>SUMIF('[1]OS PE서열1공장'!$A$4:$A$2000,$C222,'[1]OS PE서열1공장'!$F$4:$F$2000)</f>
        <v>0</v>
      </c>
      <c r="F222" s="3">
        <f>SUMIF('[1]OS PE서열1공장'!$A$4:$A$2000,$C222,'[1]OS PE서열1공장'!$G$4:$G$2000)</f>
        <v>0</v>
      </c>
      <c r="G222" s="3">
        <f>SUMIF('[1]OS PE서열1공장'!$A$4:$A$2000,$C222,'[1]OS PE서열1공장'!$H$4:$H$2000)</f>
        <v>0</v>
      </c>
      <c r="H222" s="3">
        <f>SUMIF('[1]OS PE서열1공장'!$A$4:$A$2000,$C222,'[1]OS PE서열1공장'!$I$4:$I$2000)</f>
        <v>0</v>
      </c>
      <c r="I222" s="3">
        <f>SUMIF('[1]OS PE서열1공장'!$A$4:$A$2000,$C222,'[1]OS PE서열1공장'!$J$4:$J$2000)</f>
        <v>0</v>
      </c>
      <c r="J222" s="3">
        <f>SUMIF('[1]OS PE서열1공장'!$A$4:$A$2000,$C222,'[1]OS PE서열1공장'!$K$4:$K$2000)</f>
        <v>0</v>
      </c>
      <c r="K222" s="3">
        <f>SUMIF('[1]OS PE서열1공장'!$A$4:$A$2000,$C222,'[1]OS PE서열1공장'!$L$4:$L$2000)</f>
        <v>0</v>
      </c>
      <c r="L222" s="3">
        <f>SUMIF('[1]OS PE서열1공장'!$A$4:$A$2000,$C222,'[1]OS PE서열1공장'!$M$4:$M$2000)</f>
        <v>0</v>
      </c>
      <c r="M222" s="3">
        <f>SUMIF('[1]OS PE서열1공장'!$A$4:$A$2000,$C222,'[1]OS PE서열1공장'!$N$4:$N$2000)</f>
        <v>0</v>
      </c>
      <c r="N222" s="3">
        <f>SUMIF('[1]OS PE서열1공장'!$A$4:$A$2000,$C222,'[1]OS PE서열1공장'!$O$4:$O$2000)</f>
        <v>0</v>
      </c>
      <c r="O222" s="3">
        <f>SUMIF('[1]OS PE서열1공장'!$A$4:$A$2000,$C222,'[1]OS PE서열1공장'!$P$4:$P$2000)</f>
        <v>0</v>
      </c>
      <c r="P222" s="3">
        <f>SUMIF('[1]OS PE서열1공장'!$A$4:$A$2000,$C222,'[1]OS PE서열1공장'!$Q$4:$Q$2000)</f>
        <v>0</v>
      </c>
      <c r="Q222" s="3">
        <f>SUMIF('[1]OS PE서열1공장'!$A$4:$A$2000,$C222,'[1]OS PE서열1공장'!$R$4:$R$2000)</f>
        <v>0</v>
      </c>
      <c r="R222" s="3">
        <f t="shared" si="60"/>
        <v>0</v>
      </c>
      <c r="T222" s="3" t="s">
        <v>74</v>
      </c>
      <c r="U222" s="3" t="s">
        <v>74</v>
      </c>
    </row>
    <row r="223" spans="1:21" ht="13.5" customHeight="1">
      <c r="A223" s="3" t="s">
        <v>83</v>
      </c>
      <c r="B223" s="3" t="s">
        <v>238</v>
      </c>
      <c r="C223" s="3" t="s">
        <v>241</v>
      </c>
      <c r="D223" s="3">
        <f>SUMIF('[1]OS PE서열1공장'!$A$4:$A$2000,$C223,'[1]OS PE서열1공장'!$B$4:$B$2000)</f>
        <v>0</v>
      </c>
      <c r="E223" s="3">
        <f>SUMIF('[1]OS PE서열1공장'!$A$4:$A$2000,$C223,'[1]OS PE서열1공장'!$F$4:$F$2000)</f>
        <v>0</v>
      </c>
      <c r="F223" s="3">
        <f>SUMIF('[1]OS PE서열1공장'!$A$4:$A$2000,$C223,'[1]OS PE서열1공장'!$G$4:$G$2000)</f>
        <v>0</v>
      </c>
      <c r="G223" s="3">
        <f>SUMIF('[1]OS PE서열1공장'!$A$4:$A$2000,$C223,'[1]OS PE서열1공장'!$H$4:$H$2000)</f>
        <v>0</v>
      </c>
      <c r="H223" s="3">
        <f>SUMIF('[1]OS PE서열1공장'!$A$4:$A$2000,$C223,'[1]OS PE서열1공장'!$I$4:$I$2000)</f>
        <v>0</v>
      </c>
      <c r="I223" s="3">
        <f>SUMIF('[1]OS PE서열1공장'!$A$4:$A$2000,$C223,'[1]OS PE서열1공장'!$J$4:$J$2000)</f>
        <v>0</v>
      </c>
      <c r="J223" s="3">
        <f>SUMIF('[1]OS PE서열1공장'!$A$4:$A$2000,$C223,'[1]OS PE서열1공장'!$K$4:$K$2000)</f>
        <v>0</v>
      </c>
      <c r="K223" s="3">
        <f>SUMIF('[1]OS PE서열1공장'!$A$4:$A$2000,$C223,'[1]OS PE서열1공장'!$L$4:$L$2000)</f>
        <v>0</v>
      </c>
      <c r="L223" s="3">
        <f>SUMIF('[1]OS PE서열1공장'!$A$4:$A$2000,$C223,'[1]OS PE서열1공장'!$M$4:$M$2000)</f>
        <v>0</v>
      </c>
      <c r="M223" s="3">
        <f>SUMIF('[1]OS PE서열1공장'!$A$4:$A$2000,$C223,'[1]OS PE서열1공장'!$N$4:$N$2000)</f>
        <v>0</v>
      </c>
      <c r="N223" s="3">
        <f>SUMIF('[1]OS PE서열1공장'!$A$4:$A$2000,$C223,'[1]OS PE서열1공장'!$O$4:$O$2000)</f>
        <v>0</v>
      </c>
      <c r="O223" s="3">
        <f>SUMIF('[1]OS PE서열1공장'!$A$4:$A$2000,$C223,'[1]OS PE서열1공장'!$P$4:$P$2000)</f>
        <v>0</v>
      </c>
      <c r="P223" s="3">
        <f>SUMIF('[1]OS PE서열1공장'!$A$4:$A$2000,$C223,'[1]OS PE서열1공장'!$Q$4:$Q$2000)</f>
        <v>0</v>
      </c>
      <c r="Q223" s="3">
        <f>SUMIF('[1]OS PE서열1공장'!$A$4:$A$2000,$C223,'[1]OS PE서열1공장'!$R$4:$R$2000)</f>
        <v>0</v>
      </c>
      <c r="R223" s="3">
        <f t="shared" si="60"/>
        <v>0</v>
      </c>
      <c r="T223" s="3" t="s">
        <v>74</v>
      </c>
    </row>
    <row r="224" spans="1:21" ht="13.5" customHeight="1">
      <c r="A224" s="3" t="s">
        <v>83</v>
      </c>
      <c r="B224" s="3" t="s">
        <v>238</v>
      </c>
      <c r="C224" s="3" t="s">
        <v>242</v>
      </c>
      <c r="D224" s="3">
        <f>SUMIF('[1]OS PE서열1공장'!$A$4:$A$2000,$C224,'[1]OS PE서열1공장'!$B$4:$B$2000)</f>
        <v>0</v>
      </c>
      <c r="E224" s="3">
        <f>SUMIF('[1]OS PE서열1공장'!$A$4:$A$2000,$C224,'[1]OS PE서열1공장'!$F$4:$F$2000)</f>
        <v>0</v>
      </c>
      <c r="F224" s="3">
        <f>SUMIF('[1]OS PE서열1공장'!$A$4:$A$2000,$C224,'[1]OS PE서열1공장'!$G$4:$G$2000)</f>
        <v>0</v>
      </c>
      <c r="G224" s="3">
        <f>SUMIF('[1]OS PE서열1공장'!$A$4:$A$2000,$C224,'[1]OS PE서열1공장'!$H$4:$H$2000)</f>
        <v>0</v>
      </c>
      <c r="H224" s="3">
        <f>SUMIF('[1]OS PE서열1공장'!$A$4:$A$2000,$C224,'[1]OS PE서열1공장'!$I$4:$I$2000)</f>
        <v>0</v>
      </c>
      <c r="I224" s="3">
        <f>SUMIF('[1]OS PE서열1공장'!$A$4:$A$2000,$C224,'[1]OS PE서열1공장'!$J$4:$J$2000)</f>
        <v>0</v>
      </c>
      <c r="J224" s="3">
        <f>SUMIF('[1]OS PE서열1공장'!$A$4:$A$2000,$C224,'[1]OS PE서열1공장'!$K$4:$K$2000)</f>
        <v>0</v>
      </c>
      <c r="K224" s="3">
        <f>SUMIF('[1]OS PE서열1공장'!$A$4:$A$2000,$C224,'[1]OS PE서열1공장'!$L$4:$L$2000)</f>
        <v>0</v>
      </c>
      <c r="L224" s="3">
        <f>SUMIF('[1]OS PE서열1공장'!$A$4:$A$2000,$C224,'[1]OS PE서열1공장'!$M$4:$M$2000)</f>
        <v>0</v>
      </c>
      <c r="M224" s="3">
        <f>SUMIF('[1]OS PE서열1공장'!$A$4:$A$2000,$C224,'[1]OS PE서열1공장'!$N$4:$N$2000)</f>
        <v>0</v>
      </c>
      <c r="N224" s="3">
        <f>SUMIF('[1]OS PE서열1공장'!$A$4:$A$2000,$C224,'[1]OS PE서열1공장'!$O$4:$O$2000)</f>
        <v>0</v>
      </c>
      <c r="O224" s="3">
        <f>SUMIF('[1]OS PE서열1공장'!$A$4:$A$2000,$C224,'[1]OS PE서열1공장'!$P$4:$P$2000)</f>
        <v>0</v>
      </c>
      <c r="P224" s="3">
        <f>SUMIF('[1]OS PE서열1공장'!$A$4:$A$2000,$C224,'[1]OS PE서열1공장'!$Q$4:$Q$2000)</f>
        <v>0</v>
      </c>
      <c r="Q224" s="3">
        <f>SUMIF('[1]OS PE서열1공장'!$A$4:$A$2000,$C224,'[1]OS PE서열1공장'!$R$4:$R$2000)</f>
        <v>0</v>
      </c>
      <c r="R224" s="3">
        <f t="shared" si="60"/>
        <v>0</v>
      </c>
      <c r="T224" s="3" t="s">
        <v>74</v>
      </c>
    </row>
    <row r="225" spans="1:21" ht="13.5" customHeight="1">
      <c r="A225" s="3" t="s">
        <v>83</v>
      </c>
      <c r="B225" s="3" t="s">
        <v>238</v>
      </c>
      <c r="C225" s="3" t="s">
        <v>243</v>
      </c>
      <c r="D225" s="3">
        <f>SUMIF('[1]OS PE서열1공장'!$A$4:$A$2000,$C225,'[1]OS PE서열1공장'!$B$4:$B$2000)</f>
        <v>0</v>
      </c>
      <c r="E225" s="3">
        <f>SUMIF('[1]OS PE서열1공장'!$A$4:$A$2000,$C225,'[1]OS PE서열1공장'!$F$4:$F$2000)</f>
        <v>0</v>
      </c>
      <c r="F225" s="3">
        <f>SUMIF('[1]OS PE서열1공장'!$A$4:$A$2000,$C225,'[1]OS PE서열1공장'!$G$4:$G$2000)</f>
        <v>0</v>
      </c>
      <c r="G225" s="3">
        <f>SUMIF('[1]OS PE서열1공장'!$A$4:$A$2000,$C225,'[1]OS PE서열1공장'!$H$4:$H$2000)</f>
        <v>0</v>
      </c>
      <c r="H225" s="3">
        <f>SUMIF('[1]OS PE서열1공장'!$A$4:$A$2000,$C225,'[1]OS PE서열1공장'!$I$4:$I$2000)</f>
        <v>0</v>
      </c>
      <c r="I225" s="3">
        <f>SUMIF('[1]OS PE서열1공장'!$A$4:$A$2000,$C225,'[1]OS PE서열1공장'!$J$4:$J$2000)</f>
        <v>0</v>
      </c>
      <c r="J225" s="3">
        <f>SUMIF('[1]OS PE서열1공장'!$A$4:$A$2000,$C225,'[1]OS PE서열1공장'!$K$4:$K$2000)</f>
        <v>0</v>
      </c>
      <c r="K225" s="3">
        <f>SUMIF('[1]OS PE서열1공장'!$A$4:$A$2000,$C225,'[1]OS PE서열1공장'!$L$4:$L$2000)</f>
        <v>0</v>
      </c>
      <c r="L225" s="3">
        <f>SUMIF('[1]OS PE서열1공장'!$A$4:$A$2000,$C225,'[1]OS PE서열1공장'!$M$4:$M$2000)</f>
        <v>0</v>
      </c>
      <c r="M225" s="3">
        <f>SUMIF('[1]OS PE서열1공장'!$A$4:$A$2000,$C225,'[1]OS PE서열1공장'!$N$4:$N$2000)</f>
        <v>0</v>
      </c>
      <c r="N225" s="3">
        <f>SUMIF('[1]OS PE서열1공장'!$A$4:$A$2000,$C225,'[1]OS PE서열1공장'!$O$4:$O$2000)</f>
        <v>0</v>
      </c>
      <c r="O225" s="3">
        <f>SUMIF('[1]OS PE서열1공장'!$A$4:$A$2000,$C225,'[1]OS PE서열1공장'!$P$4:$P$2000)</f>
        <v>0</v>
      </c>
      <c r="P225" s="3">
        <f>SUMIF('[1]OS PE서열1공장'!$A$4:$A$2000,$C225,'[1]OS PE서열1공장'!$Q$4:$Q$2000)</f>
        <v>0</v>
      </c>
      <c r="Q225" s="3">
        <f>SUMIF('[1]OS PE서열1공장'!$A$4:$A$2000,$C225,'[1]OS PE서열1공장'!$R$4:$R$2000)</f>
        <v>0</v>
      </c>
      <c r="R225" s="3">
        <f t="shared" si="60"/>
        <v>0</v>
      </c>
      <c r="T225" s="3" t="s">
        <v>74</v>
      </c>
    </row>
    <row r="226" spans="1:21" ht="13.5" customHeight="1">
      <c r="A226" s="3" t="s">
        <v>83</v>
      </c>
      <c r="B226" s="3" t="s">
        <v>238</v>
      </c>
      <c r="C226" s="3" t="s">
        <v>244</v>
      </c>
      <c r="D226" s="3">
        <f>SUMIF('[1]OS PE서열1공장'!$A$4:$A$2000,$C226,'[1]OS PE서열1공장'!$B$4:$B$2000)</f>
        <v>0</v>
      </c>
      <c r="E226" s="3">
        <f>SUMIF('[1]OS PE서열1공장'!$A$4:$A$2000,$C226,'[1]OS PE서열1공장'!$F$4:$F$2000)</f>
        <v>0</v>
      </c>
      <c r="F226" s="3">
        <f>SUMIF('[1]OS PE서열1공장'!$A$4:$A$2000,$C226,'[1]OS PE서열1공장'!$G$4:$G$2000)</f>
        <v>0</v>
      </c>
      <c r="G226" s="3">
        <f>SUMIF('[1]OS PE서열1공장'!$A$4:$A$2000,$C226,'[1]OS PE서열1공장'!$H$4:$H$2000)</f>
        <v>0</v>
      </c>
      <c r="H226" s="3">
        <f>SUMIF('[1]OS PE서열1공장'!$A$4:$A$2000,$C226,'[1]OS PE서열1공장'!$I$4:$I$2000)</f>
        <v>0</v>
      </c>
      <c r="I226" s="3">
        <f>SUMIF('[1]OS PE서열1공장'!$A$4:$A$2000,$C226,'[1]OS PE서열1공장'!$J$4:$J$2000)</f>
        <v>0</v>
      </c>
      <c r="J226" s="3">
        <f>SUMIF('[1]OS PE서열1공장'!$A$4:$A$2000,$C226,'[1]OS PE서열1공장'!$K$4:$K$2000)</f>
        <v>0</v>
      </c>
      <c r="K226" s="3">
        <f>SUMIF('[1]OS PE서열1공장'!$A$4:$A$2000,$C226,'[1]OS PE서열1공장'!$L$4:$L$2000)</f>
        <v>0</v>
      </c>
      <c r="L226" s="3">
        <f>SUMIF('[1]OS PE서열1공장'!$A$4:$A$2000,$C226,'[1]OS PE서열1공장'!$M$4:$M$2000)</f>
        <v>0</v>
      </c>
      <c r="M226" s="3">
        <f>SUMIF('[1]OS PE서열1공장'!$A$4:$A$2000,$C226,'[1]OS PE서열1공장'!$N$4:$N$2000)</f>
        <v>0</v>
      </c>
      <c r="N226" s="3">
        <f>SUMIF('[1]OS PE서열1공장'!$A$4:$A$2000,$C226,'[1]OS PE서열1공장'!$O$4:$O$2000)</f>
        <v>0</v>
      </c>
      <c r="O226" s="3">
        <f>SUMIF('[1]OS PE서열1공장'!$A$4:$A$2000,$C226,'[1]OS PE서열1공장'!$P$4:$P$2000)</f>
        <v>0</v>
      </c>
      <c r="P226" s="3">
        <f>SUMIF('[1]OS PE서열1공장'!$A$4:$A$2000,$C226,'[1]OS PE서열1공장'!$Q$4:$Q$2000)</f>
        <v>0</v>
      </c>
      <c r="Q226" s="3">
        <f>SUMIF('[1]OS PE서열1공장'!$A$4:$A$2000,$C226,'[1]OS PE서열1공장'!$R$4:$R$2000)</f>
        <v>0</v>
      </c>
      <c r="R226" s="3">
        <f t="shared" si="60"/>
        <v>0</v>
      </c>
      <c r="T226" s="3" t="s">
        <v>74</v>
      </c>
    </row>
    <row r="227" spans="1:21" ht="13.5" customHeight="1">
      <c r="A227" s="3" t="s">
        <v>83</v>
      </c>
      <c r="B227" s="3" t="s">
        <v>238</v>
      </c>
      <c r="C227" s="3" t="s">
        <v>245</v>
      </c>
      <c r="D227" s="3">
        <f>SUMIF('[1]OS PE서열1공장'!$A$4:$A$2000,$C227,'[1]OS PE서열1공장'!$B$4:$B$2000)</f>
        <v>0</v>
      </c>
      <c r="E227" s="3">
        <f>SUMIF('[1]OS PE서열1공장'!$A$4:$A$2000,$C227,'[1]OS PE서열1공장'!$F$4:$F$2000)</f>
        <v>0</v>
      </c>
      <c r="F227" s="3">
        <f>SUMIF('[1]OS PE서열1공장'!$A$4:$A$2000,$C227,'[1]OS PE서열1공장'!$G$4:$G$2000)</f>
        <v>0</v>
      </c>
      <c r="G227" s="3">
        <f>SUMIF('[1]OS PE서열1공장'!$A$4:$A$2000,$C227,'[1]OS PE서열1공장'!$H$4:$H$2000)</f>
        <v>0</v>
      </c>
      <c r="H227" s="3">
        <f>SUMIF('[1]OS PE서열1공장'!$A$4:$A$2000,$C227,'[1]OS PE서열1공장'!$I$4:$I$2000)</f>
        <v>0</v>
      </c>
      <c r="I227" s="3">
        <f>SUMIF('[1]OS PE서열1공장'!$A$4:$A$2000,$C227,'[1]OS PE서열1공장'!$J$4:$J$2000)</f>
        <v>0</v>
      </c>
      <c r="J227" s="3">
        <f>SUMIF('[1]OS PE서열1공장'!$A$4:$A$2000,$C227,'[1]OS PE서열1공장'!$K$4:$K$2000)</f>
        <v>0</v>
      </c>
      <c r="K227" s="3">
        <f>SUMIF('[1]OS PE서열1공장'!$A$4:$A$2000,$C227,'[1]OS PE서열1공장'!$L$4:$L$2000)</f>
        <v>0</v>
      </c>
      <c r="L227" s="3">
        <f>SUMIF('[1]OS PE서열1공장'!$A$4:$A$2000,$C227,'[1]OS PE서열1공장'!$M$4:$M$2000)</f>
        <v>0</v>
      </c>
      <c r="M227" s="3">
        <f>SUMIF('[1]OS PE서열1공장'!$A$4:$A$2000,$C227,'[1]OS PE서열1공장'!$N$4:$N$2000)</f>
        <v>0</v>
      </c>
      <c r="N227" s="3">
        <f>SUMIF('[1]OS PE서열1공장'!$A$4:$A$2000,$C227,'[1]OS PE서열1공장'!$O$4:$O$2000)</f>
        <v>0</v>
      </c>
      <c r="O227" s="3">
        <f>SUMIF('[1]OS PE서열1공장'!$A$4:$A$2000,$C227,'[1]OS PE서열1공장'!$P$4:$P$2000)</f>
        <v>0</v>
      </c>
      <c r="P227" s="3">
        <f>SUMIF('[1]OS PE서열1공장'!$A$4:$A$2000,$C227,'[1]OS PE서열1공장'!$Q$4:$Q$2000)</f>
        <v>0</v>
      </c>
      <c r="Q227" s="3">
        <f>SUMIF('[1]OS PE서열1공장'!$A$4:$A$2000,$C227,'[1]OS PE서열1공장'!$R$4:$R$2000)</f>
        <v>0</v>
      </c>
      <c r="R227" s="3">
        <f t="shared" si="60"/>
        <v>0</v>
      </c>
      <c r="T227" s="3" t="s">
        <v>74</v>
      </c>
    </row>
    <row r="228" spans="1:21" ht="13.5" customHeight="1">
      <c r="A228" s="3" t="s">
        <v>83</v>
      </c>
      <c r="B228" s="3" t="s">
        <v>238</v>
      </c>
      <c r="C228" s="3" t="s">
        <v>246</v>
      </c>
      <c r="D228" s="3">
        <f>SUMIF('[1]OS PE서열1공장'!$A$4:$A$2000,$C228,'[1]OS PE서열1공장'!$B$4:$B$2000)</f>
        <v>0</v>
      </c>
      <c r="E228" s="3">
        <f>SUMIF('[1]OS PE서열1공장'!$A$4:$A$2000,$C228,'[1]OS PE서열1공장'!$F$4:$F$2000)</f>
        <v>0</v>
      </c>
      <c r="F228" s="3">
        <f>SUMIF('[1]OS PE서열1공장'!$A$4:$A$2000,$C228,'[1]OS PE서열1공장'!$G$4:$G$2000)</f>
        <v>0</v>
      </c>
      <c r="G228" s="3">
        <f>SUMIF('[1]OS PE서열1공장'!$A$4:$A$2000,$C228,'[1]OS PE서열1공장'!$H$4:$H$2000)</f>
        <v>0</v>
      </c>
      <c r="H228" s="3">
        <f>SUMIF('[1]OS PE서열1공장'!$A$4:$A$2000,$C228,'[1]OS PE서열1공장'!$I$4:$I$2000)</f>
        <v>0</v>
      </c>
      <c r="I228" s="3">
        <f>SUMIF('[1]OS PE서열1공장'!$A$4:$A$2000,$C228,'[1]OS PE서열1공장'!$J$4:$J$2000)</f>
        <v>0</v>
      </c>
      <c r="J228" s="3">
        <f>SUMIF('[1]OS PE서열1공장'!$A$4:$A$2000,$C228,'[1]OS PE서열1공장'!$K$4:$K$2000)</f>
        <v>0</v>
      </c>
      <c r="K228" s="3">
        <f>SUMIF('[1]OS PE서열1공장'!$A$4:$A$2000,$C228,'[1]OS PE서열1공장'!$L$4:$L$2000)</f>
        <v>0</v>
      </c>
      <c r="L228" s="3">
        <f>SUMIF('[1]OS PE서열1공장'!$A$4:$A$2000,$C228,'[1]OS PE서열1공장'!$M$4:$M$2000)</f>
        <v>0</v>
      </c>
      <c r="M228" s="3">
        <f>SUMIF('[1]OS PE서열1공장'!$A$4:$A$2000,$C228,'[1]OS PE서열1공장'!$N$4:$N$2000)</f>
        <v>0</v>
      </c>
      <c r="N228" s="3">
        <f>SUMIF('[1]OS PE서열1공장'!$A$4:$A$2000,$C228,'[1]OS PE서열1공장'!$O$4:$O$2000)</f>
        <v>0</v>
      </c>
      <c r="O228" s="3">
        <f>SUMIF('[1]OS PE서열1공장'!$A$4:$A$2000,$C228,'[1]OS PE서열1공장'!$P$4:$P$2000)</f>
        <v>0</v>
      </c>
      <c r="P228" s="3">
        <f>SUMIF('[1]OS PE서열1공장'!$A$4:$A$2000,$C228,'[1]OS PE서열1공장'!$Q$4:$Q$2000)</f>
        <v>0</v>
      </c>
      <c r="Q228" s="3">
        <f>SUMIF('[1]OS PE서열1공장'!$A$4:$A$2000,$C228,'[1]OS PE서열1공장'!$R$4:$R$2000)</f>
        <v>0</v>
      </c>
      <c r="R228" s="3">
        <f t="shared" si="60"/>
        <v>0</v>
      </c>
      <c r="T228" s="3" t="s">
        <v>74</v>
      </c>
    </row>
    <row r="229" spans="1:21" ht="13.5" customHeight="1">
      <c r="A229" s="3" t="s">
        <v>83</v>
      </c>
      <c r="B229" s="3" t="s">
        <v>238</v>
      </c>
      <c r="C229" s="3" t="s">
        <v>247</v>
      </c>
      <c r="D229" s="3">
        <f>SUMIF('[1]OS PE서열1공장'!$A$4:$A$2000,$C229,'[1]OS PE서열1공장'!$B$4:$B$2000)</f>
        <v>0</v>
      </c>
      <c r="E229" s="3">
        <f>SUMIF('[1]OS PE서열1공장'!$A$4:$A$2000,$C229,'[1]OS PE서열1공장'!$F$4:$F$2000)</f>
        <v>0</v>
      </c>
      <c r="F229" s="3">
        <f>SUMIF('[1]OS PE서열1공장'!$A$4:$A$2000,$C229,'[1]OS PE서열1공장'!$G$4:$G$2000)</f>
        <v>0</v>
      </c>
      <c r="G229" s="3">
        <f>SUMIF('[1]OS PE서열1공장'!$A$4:$A$2000,$C229,'[1]OS PE서열1공장'!$H$4:$H$2000)</f>
        <v>0</v>
      </c>
      <c r="H229" s="3">
        <f>SUMIF('[1]OS PE서열1공장'!$A$4:$A$2000,$C229,'[1]OS PE서열1공장'!$I$4:$I$2000)</f>
        <v>0</v>
      </c>
      <c r="I229" s="3">
        <f>SUMIF('[1]OS PE서열1공장'!$A$4:$A$2000,$C229,'[1]OS PE서열1공장'!$J$4:$J$2000)</f>
        <v>0</v>
      </c>
      <c r="J229" s="3">
        <f>SUMIF('[1]OS PE서열1공장'!$A$4:$A$2000,$C229,'[1]OS PE서열1공장'!$K$4:$K$2000)</f>
        <v>0</v>
      </c>
      <c r="K229" s="3">
        <f>SUMIF('[1]OS PE서열1공장'!$A$4:$A$2000,$C229,'[1]OS PE서열1공장'!$L$4:$L$2000)</f>
        <v>0</v>
      </c>
      <c r="L229" s="3">
        <f>SUMIF('[1]OS PE서열1공장'!$A$4:$A$2000,$C229,'[1]OS PE서열1공장'!$M$4:$M$2000)</f>
        <v>0</v>
      </c>
      <c r="M229" s="3">
        <f>SUMIF('[1]OS PE서열1공장'!$A$4:$A$2000,$C229,'[1]OS PE서열1공장'!$N$4:$N$2000)</f>
        <v>0</v>
      </c>
      <c r="N229" s="3">
        <f>SUMIF('[1]OS PE서열1공장'!$A$4:$A$2000,$C229,'[1]OS PE서열1공장'!$O$4:$O$2000)</f>
        <v>0</v>
      </c>
      <c r="O229" s="3">
        <f>SUMIF('[1]OS PE서열1공장'!$A$4:$A$2000,$C229,'[1]OS PE서열1공장'!$P$4:$P$2000)</f>
        <v>0</v>
      </c>
      <c r="P229" s="3">
        <f>SUMIF('[1]OS PE서열1공장'!$A$4:$A$2000,$C229,'[1]OS PE서열1공장'!$Q$4:$Q$2000)</f>
        <v>0</v>
      </c>
      <c r="Q229" s="3">
        <f>SUMIF('[1]OS PE서열1공장'!$A$4:$A$2000,$C229,'[1]OS PE서열1공장'!$R$4:$R$2000)</f>
        <v>0</v>
      </c>
      <c r="R229" s="3">
        <f t="shared" si="60"/>
        <v>0</v>
      </c>
      <c r="T229" s="3" t="s">
        <v>74</v>
      </c>
    </row>
    <row r="230" spans="1:21" ht="13.5" customHeight="1">
      <c r="A230" s="3" t="s">
        <v>83</v>
      </c>
      <c r="B230" s="3" t="s">
        <v>238</v>
      </c>
      <c r="C230" s="3" t="s">
        <v>248</v>
      </c>
      <c r="D230" s="3">
        <f>SUMIF('[1]OS PE서열1공장'!$A$4:$A$2000,$C230,'[1]OS PE서열1공장'!$B$4:$B$2000)</f>
        <v>0</v>
      </c>
      <c r="E230" s="3">
        <f>SUMIF('[1]OS PE서열1공장'!$A$4:$A$2000,$C230,'[1]OS PE서열1공장'!$F$4:$F$2000)</f>
        <v>0</v>
      </c>
      <c r="F230" s="3">
        <f>SUMIF('[1]OS PE서열1공장'!$A$4:$A$2000,$C230,'[1]OS PE서열1공장'!$G$4:$G$2000)</f>
        <v>0</v>
      </c>
      <c r="G230" s="3">
        <f>SUMIF('[1]OS PE서열1공장'!$A$4:$A$2000,$C230,'[1]OS PE서열1공장'!$H$4:$H$2000)</f>
        <v>0</v>
      </c>
      <c r="H230" s="3">
        <f>SUMIF('[1]OS PE서열1공장'!$A$4:$A$2000,$C230,'[1]OS PE서열1공장'!$I$4:$I$2000)</f>
        <v>0</v>
      </c>
      <c r="I230" s="3">
        <f>SUMIF('[1]OS PE서열1공장'!$A$4:$A$2000,$C230,'[1]OS PE서열1공장'!$J$4:$J$2000)</f>
        <v>0</v>
      </c>
      <c r="J230" s="3">
        <f>SUMIF('[1]OS PE서열1공장'!$A$4:$A$2000,$C230,'[1]OS PE서열1공장'!$K$4:$K$2000)</f>
        <v>0</v>
      </c>
      <c r="K230" s="3">
        <f>SUMIF('[1]OS PE서열1공장'!$A$4:$A$2000,$C230,'[1]OS PE서열1공장'!$L$4:$L$2000)</f>
        <v>0</v>
      </c>
      <c r="L230" s="3">
        <f>SUMIF('[1]OS PE서열1공장'!$A$4:$A$2000,$C230,'[1]OS PE서열1공장'!$M$4:$M$2000)</f>
        <v>0</v>
      </c>
      <c r="M230" s="3">
        <f>SUMIF('[1]OS PE서열1공장'!$A$4:$A$2000,$C230,'[1]OS PE서열1공장'!$N$4:$N$2000)</f>
        <v>0</v>
      </c>
      <c r="N230" s="3">
        <f>SUMIF('[1]OS PE서열1공장'!$A$4:$A$2000,$C230,'[1]OS PE서열1공장'!$O$4:$O$2000)</f>
        <v>0</v>
      </c>
      <c r="O230" s="3">
        <f>SUMIF('[1]OS PE서열1공장'!$A$4:$A$2000,$C230,'[1]OS PE서열1공장'!$P$4:$P$2000)</f>
        <v>0</v>
      </c>
      <c r="P230" s="3">
        <f>SUMIF('[1]OS PE서열1공장'!$A$4:$A$2000,$C230,'[1]OS PE서열1공장'!$Q$4:$Q$2000)</f>
        <v>0</v>
      </c>
      <c r="Q230" s="3">
        <f>SUMIF('[1]OS PE서열1공장'!$A$4:$A$2000,$C230,'[1]OS PE서열1공장'!$R$4:$R$2000)</f>
        <v>0</v>
      </c>
      <c r="R230" s="3">
        <f t="shared" si="60"/>
        <v>0</v>
      </c>
      <c r="T230" s="3" t="s">
        <v>74</v>
      </c>
      <c r="U230" s="3" t="s">
        <v>74</v>
      </c>
    </row>
    <row r="231" spans="1:21" ht="13.5" customHeight="1">
      <c r="A231" s="3" t="s">
        <v>83</v>
      </c>
      <c r="B231" s="3" t="s">
        <v>238</v>
      </c>
      <c r="C231" s="3" t="s">
        <v>249</v>
      </c>
      <c r="D231" s="3">
        <f>SUMIF('[1]OS PE서열1공장'!$A$4:$A$2000,$C231,'[1]OS PE서열1공장'!$B$4:$B$2000)</f>
        <v>0</v>
      </c>
      <c r="E231" s="3">
        <f>SUMIF('[1]OS PE서열1공장'!$A$4:$A$2000,$C231,'[1]OS PE서열1공장'!$F$4:$F$2000)</f>
        <v>0</v>
      </c>
      <c r="F231" s="3">
        <f>SUMIF('[1]OS PE서열1공장'!$A$4:$A$2000,$C231,'[1]OS PE서열1공장'!$G$4:$G$2000)</f>
        <v>0</v>
      </c>
      <c r="G231" s="3">
        <f>SUMIF('[1]OS PE서열1공장'!$A$4:$A$2000,$C231,'[1]OS PE서열1공장'!$H$4:$H$2000)</f>
        <v>0</v>
      </c>
      <c r="H231" s="3">
        <f>SUMIF('[1]OS PE서열1공장'!$A$4:$A$2000,$C231,'[1]OS PE서열1공장'!$I$4:$I$2000)</f>
        <v>0</v>
      </c>
      <c r="I231" s="3">
        <f>SUMIF('[1]OS PE서열1공장'!$A$4:$A$2000,$C231,'[1]OS PE서열1공장'!$J$4:$J$2000)</f>
        <v>0</v>
      </c>
      <c r="J231" s="3">
        <f>SUMIF('[1]OS PE서열1공장'!$A$4:$A$2000,$C231,'[1]OS PE서열1공장'!$K$4:$K$2000)</f>
        <v>0</v>
      </c>
      <c r="K231" s="3">
        <f>SUMIF('[1]OS PE서열1공장'!$A$4:$A$2000,$C231,'[1]OS PE서열1공장'!$L$4:$L$2000)</f>
        <v>0</v>
      </c>
      <c r="L231" s="3">
        <f>SUMIF('[1]OS PE서열1공장'!$A$4:$A$2000,$C231,'[1]OS PE서열1공장'!$M$4:$M$2000)</f>
        <v>0</v>
      </c>
      <c r="M231" s="3">
        <f>SUMIF('[1]OS PE서열1공장'!$A$4:$A$2000,$C231,'[1]OS PE서열1공장'!$N$4:$N$2000)</f>
        <v>0</v>
      </c>
      <c r="N231" s="3">
        <f>SUMIF('[1]OS PE서열1공장'!$A$4:$A$2000,$C231,'[1]OS PE서열1공장'!$O$4:$O$2000)</f>
        <v>0</v>
      </c>
      <c r="O231" s="3">
        <f>SUMIF('[1]OS PE서열1공장'!$A$4:$A$2000,$C231,'[1]OS PE서열1공장'!$P$4:$P$2000)</f>
        <v>0</v>
      </c>
      <c r="P231" s="3">
        <f>SUMIF('[1]OS PE서열1공장'!$A$4:$A$2000,$C231,'[1]OS PE서열1공장'!$Q$4:$Q$2000)</f>
        <v>0</v>
      </c>
      <c r="Q231" s="3">
        <f>SUMIF('[1]OS PE서열1공장'!$A$4:$A$2000,$C231,'[1]OS PE서열1공장'!$R$4:$R$2000)</f>
        <v>0</v>
      </c>
      <c r="R231" s="3">
        <f t="shared" si="60"/>
        <v>0</v>
      </c>
      <c r="T231" s="3" t="s">
        <v>74</v>
      </c>
      <c r="U231" s="3" t="s">
        <v>74</v>
      </c>
    </row>
    <row r="232" spans="1:21" ht="13.5" customHeight="1">
      <c r="A232" s="3" t="s">
        <v>83</v>
      </c>
      <c r="B232" s="3" t="s">
        <v>238</v>
      </c>
      <c r="C232" s="3" t="s">
        <v>250</v>
      </c>
      <c r="D232" s="3">
        <f>SUMIF('[1]OS PE서열1공장'!$A$4:$A$2000,$C232,'[1]OS PE서열1공장'!$B$4:$B$2000)</f>
        <v>0</v>
      </c>
      <c r="E232" s="3">
        <f>SUMIF('[1]OS PE서열1공장'!$A$4:$A$2000,$C232,'[1]OS PE서열1공장'!$F$4:$F$2000)</f>
        <v>0</v>
      </c>
      <c r="F232" s="3">
        <f>SUMIF('[1]OS PE서열1공장'!$A$4:$A$2000,$C232,'[1]OS PE서열1공장'!$G$4:$G$2000)</f>
        <v>0</v>
      </c>
      <c r="G232" s="3">
        <f>SUMIF('[1]OS PE서열1공장'!$A$4:$A$2000,$C232,'[1]OS PE서열1공장'!$H$4:$H$2000)</f>
        <v>0</v>
      </c>
      <c r="H232" s="3">
        <f>SUMIF('[1]OS PE서열1공장'!$A$4:$A$2000,$C232,'[1]OS PE서열1공장'!$I$4:$I$2000)</f>
        <v>0</v>
      </c>
      <c r="I232" s="3">
        <f>SUMIF('[1]OS PE서열1공장'!$A$4:$A$2000,$C232,'[1]OS PE서열1공장'!$J$4:$J$2000)</f>
        <v>0</v>
      </c>
      <c r="J232" s="3">
        <f>SUMIF('[1]OS PE서열1공장'!$A$4:$A$2000,$C232,'[1]OS PE서열1공장'!$K$4:$K$2000)</f>
        <v>0</v>
      </c>
      <c r="K232" s="3">
        <f>SUMIF('[1]OS PE서열1공장'!$A$4:$A$2000,$C232,'[1]OS PE서열1공장'!$L$4:$L$2000)</f>
        <v>0</v>
      </c>
      <c r="L232" s="3">
        <f>SUMIF('[1]OS PE서열1공장'!$A$4:$A$2000,$C232,'[1]OS PE서열1공장'!$M$4:$M$2000)</f>
        <v>0</v>
      </c>
      <c r="M232" s="3">
        <f>SUMIF('[1]OS PE서열1공장'!$A$4:$A$2000,$C232,'[1]OS PE서열1공장'!$N$4:$N$2000)</f>
        <v>0</v>
      </c>
      <c r="N232" s="3">
        <f>SUMIF('[1]OS PE서열1공장'!$A$4:$A$2000,$C232,'[1]OS PE서열1공장'!$O$4:$O$2000)</f>
        <v>0</v>
      </c>
      <c r="O232" s="3">
        <f>SUMIF('[1]OS PE서열1공장'!$A$4:$A$2000,$C232,'[1]OS PE서열1공장'!$P$4:$P$2000)</f>
        <v>0</v>
      </c>
      <c r="P232" s="3">
        <f>SUMIF('[1]OS PE서열1공장'!$A$4:$A$2000,$C232,'[1]OS PE서열1공장'!$Q$4:$Q$2000)</f>
        <v>0</v>
      </c>
      <c r="Q232" s="3">
        <f>SUMIF('[1]OS PE서열1공장'!$A$4:$A$2000,$C232,'[1]OS PE서열1공장'!$R$4:$R$2000)</f>
        <v>0</v>
      </c>
      <c r="R232" s="3">
        <f t="shared" si="60"/>
        <v>0</v>
      </c>
      <c r="T232" s="3" t="s">
        <v>74</v>
      </c>
      <c r="U232" s="3" t="s">
        <v>74</v>
      </c>
    </row>
    <row r="233" spans="1:21" ht="13.5" customHeight="1">
      <c r="A233" s="3" t="s">
        <v>83</v>
      </c>
      <c r="B233" s="3" t="s">
        <v>238</v>
      </c>
      <c r="C233" s="3" t="s">
        <v>251</v>
      </c>
      <c r="D233" s="3">
        <f>SUMIF('[1]OS PE서열1공장'!$A$4:$A$2000,$C233,'[1]OS PE서열1공장'!$B$4:$B$2000)</f>
        <v>0</v>
      </c>
      <c r="E233" s="3">
        <f>SUMIF('[1]OS PE서열1공장'!$A$4:$A$2000,$C233,'[1]OS PE서열1공장'!$F$4:$F$2000)</f>
        <v>0</v>
      </c>
      <c r="F233" s="3">
        <f>SUMIF('[1]OS PE서열1공장'!$A$4:$A$2000,$C233,'[1]OS PE서열1공장'!$G$4:$G$2000)</f>
        <v>0</v>
      </c>
      <c r="G233" s="3">
        <f>SUMIF('[1]OS PE서열1공장'!$A$4:$A$2000,$C233,'[1]OS PE서열1공장'!$H$4:$H$2000)</f>
        <v>0</v>
      </c>
      <c r="H233" s="3">
        <f>SUMIF('[1]OS PE서열1공장'!$A$4:$A$2000,$C233,'[1]OS PE서열1공장'!$I$4:$I$2000)</f>
        <v>0</v>
      </c>
      <c r="I233" s="3">
        <f>SUMIF('[1]OS PE서열1공장'!$A$4:$A$2000,$C233,'[1]OS PE서열1공장'!$J$4:$J$2000)</f>
        <v>0</v>
      </c>
      <c r="J233" s="3">
        <f>SUMIF('[1]OS PE서열1공장'!$A$4:$A$2000,$C233,'[1]OS PE서열1공장'!$K$4:$K$2000)</f>
        <v>0</v>
      </c>
      <c r="K233" s="3">
        <f>SUMIF('[1]OS PE서열1공장'!$A$4:$A$2000,$C233,'[1]OS PE서열1공장'!$L$4:$L$2000)</f>
        <v>0</v>
      </c>
      <c r="L233" s="3">
        <f>SUMIF('[1]OS PE서열1공장'!$A$4:$A$2000,$C233,'[1]OS PE서열1공장'!$M$4:$M$2000)</f>
        <v>0</v>
      </c>
      <c r="M233" s="3">
        <f>SUMIF('[1]OS PE서열1공장'!$A$4:$A$2000,$C233,'[1]OS PE서열1공장'!$N$4:$N$2000)</f>
        <v>0</v>
      </c>
      <c r="N233" s="3">
        <f>SUMIF('[1]OS PE서열1공장'!$A$4:$A$2000,$C233,'[1]OS PE서열1공장'!$O$4:$O$2000)</f>
        <v>0</v>
      </c>
      <c r="O233" s="3">
        <f>SUMIF('[1]OS PE서열1공장'!$A$4:$A$2000,$C233,'[1]OS PE서열1공장'!$P$4:$P$2000)</f>
        <v>0</v>
      </c>
      <c r="P233" s="3">
        <f>SUMIF('[1]OS PE서열1공장'!$A$4:$A$2000,$C233,'[1]OS PE서열1공장'!$Q$4:$Q$2000)</f>
        <v>0</v>
      </c>
      <c r="Q233" s="3">
        <f>SUMIF('[1]OS PE서열1공장'!$A$4:$A$2000,$C233,'[1]OS PE서열1공장'!$R$4:$R$2000)</f>
        <v>0</v>
      </c>
      <c r="R233" s="3">
        <f t="shared" si="60"/>
        <v>0</v>
      </c>
      <c r="T233" s="3" t="s">
        <v>74</v>
      </c>
      <c r="U233" s="3" t="s">
        <v>74</v>
      </c>
    </row>
    <row r="234" spans="1:21" ht="13.5" customHeight="1">
      <c r="A234" s="3" t="s">
        <v>83</v>
      </c>
      <c r="B234" s="3" t="s">
        <v>238</v>
      </c>
      <c r="C234" s="3" t="s">
        <v>252</v>
      </c>
      <c r="D234" s="3">
        <f>SUMIF('[1]OS PE서열1공장'!$A$4:$A$2000,$C234,'[1]OS PE서열1공장'!$B$4:$B$2000)</f>
        <v>0</v>
      </c>
      <c r="E234" s="3">
        <f>SUMIF('[1]OS PE서열1공장'!$A$4:$A$2000,$C234,'[1]OS PE서열1공장'!$F$4:$F$2000)</f>
        <v>0</v>
      </c>
      <c r="F234" s="3">
        <f>SUMIF('[1]OS PE서열1공장'!$A$4:$A$2000,$C234,'[1]OS PE서열1공장'!$G$4:$G$2000)</f>
        <v>0</v>
      </c>
      <c r="G234" s="3">
        <f>SUMIF('[1]OS PE서열1공장'!$A$4:$A$2000,$C234,'[1]OS PE서열1공장'!$H$4:$H$2000)</f>
        <v>0</v>
      </c>
      <c r="H234" s="3">
        <f>SUMIF('[1]OS PE서열1공장'!$A$4:$A$2000,$C234,'[1]OS PE서열1공장'!$I$4:$I$2000)</f>
        <v>0</v>
      </c>
      <c r="I234" s="3">
        <f>SUMIF('[1]OS PE서열1공장'!$A$4:$A$2000,$C234,'[1]OS PE서열1공장'!$J$4:$J$2000)</f>
        <v>0</v>
      </c>
      <c r="J234" s="3">
        <f>SUMIF('[1]OS PE서열1공장'!$A$4:$A$2000,$C234,'[1]OS PE서열1공장'!$K$4:$K$2000)</f>
        <v>0</v>
      </c>
      <c r="K234" s="3">
        <f>SUMIF('[1]OS PE서열1공장'!$A$4:$A$2000,$C234,'[1]OS PE서열1공장'!$L$4:$L$2000)</f>
        <v>0</v>
      </c>
      <c r="L234" s="3">
        <f>SUMIF('[1]OS PE서열1공장'!$A$4:$A$2000,$C234,'[1]OS PE서열1공장'!$M$4:$M$2000)</f>
        <v>0</v>
      </c>
      <c r="M234" s="3">
        <f>SUMIF('[1]OS PE서열1공장'!$A$4:$A$2000,$C234,'[1]OS PE서열1공장'!$N$4:$N$2000)</f>
        <v>0</v>
      </c>
      <c r="N234" s="3">
        <f>SUMIF('[1]OS PE서열1공장'!$A$4:$A$2000,$C234,'[1]OS PE서열1공장'!$O$4:$O$2000)</f>
        <v>0</v>
      </c>
      <c r="O234" s="3">
        <f>SUMIF('[1]OS PE서열1공장'!$A$4:$A$2000,$C234,'[1]OS PE서열1공장'!$P$4:$P$2000)</f>
        <v>0</v>
      </c>
      <c r="P234" s="3">
        <f>SUMIF('[1]OS PE서열1공장'!$A$4:$A$2000,$C234,'[1]OS PE서열1공장'!$Q$4:$Q$2000)</f>
        <v>0</v>
      </c>
      <c r="Q234" s="3">
        <f>SUMIF('[1]OS PE서열1공장'!$A$4:$A$2000,$C234,'[1]OS PE서열1공장'!$R$4:$R$2000)</f>
        <v>0</v>
      </c>
      <c r="R234" s="3">
        <f t="shared" si="60"/>
        <v>0</v>
      </c>
      <c r="T234" s="3" t="s">
        <v>74</v>
      </c>
      <c r="U234" s="3" t="s">
        <v>74</v>
      </c>
    </row>
    <row r="235" spans="1:21" ht="13.5" customHeight="1">
      <c r="A235" s="3" t="s">
        <v>83</v>
      </c>
      <c r="B235" s="3" t="s">
        <v>238</v>
      </c>
      <c r="C235" s="3" t="s">
        <v>253</v>
      </c>
      <c r="D235" s="3">
        <f>SUMIF('[1]OS PE서열1공장'!$A$4:$A$2000,$C235,'[1]OS PE서열1공장'!$B$4:$B$2000)</f>
        <v>0</v>
      </c>
      <c r="E235" s="3">
        <f>SUMIF('[1]OS PE서열1공장'!$A$4:$A$2000,$C235,'[1]OS PE서열1공장'!$F$4:$F$2000)</f>
        <v>0</v>
      </c>
      <c r="F235" s="3">
        <f>SUMIF('[1]OS PE서열1공장'!$A$4:$A$2000,$C235,'[1]OS PE서열1공장'!$G$4:$G$2000)</f>
        <v>0</v>
      </c>
      <c r="G235" s="3">
        <f>SUMIF('[1]OS PE서열1공장'!$A$4:$A$2000,$C235,'[1]OS PE서열1공장'!$H$4:$H$2000)</f>
        <v>0</v>
      </c>
      <c r="H235" s="3">
        <f>SUMIF('[1]OS PE서열1공장'!$A$4:$A$2000,$C235,'[1]OS PE서열1공장'!$I$4:$I$2000)</f>
        <v>0</v>
      </c>
      <c r="I235" s="3">
        <f>SUMIF('[1]OS PE서열1공장'!$A$4:$A$2000,$C235,'[1]OS PE서열1공장'!$J$4:$J$2000)</f>
        <v>0</v>
      </c>
      <c r="J235" s="3">
        <f>SUMIF('[1]OS PE서열1공장'!$A$4:$A$2000,$C235,'[1]OS PE서열1공장'!$K$4:$K$2000)</f>
        <v>0</v>
      </c>
      <c r="K235" s="3">
        <f>SUMIF('[1]OS PE서열1공장'!$A$4:$A$2000,$C235,'[1]OS PE서열1공장'!$L$4:$L$2000)</f>
        <v>0</v>
      </c>
      <c r="L235" s="3">
        <f>SUMIF('[1]OS PE서열1공장'!$A$4:$A$2000,$C235,'[1]OS PE서열1공장'!$M$4:$M$2000)</f>
        <v>0</v>
      </c>
      <c r="M235" s="3">
        <f>SUMIF('[1]OS PE서열1공장'!$A$4:$A$2000,$C235,'[1]OS PE서열1공장'!$N$4:$N$2000)</f>
        <v>0</v>
      </c>
      <c r="N235" s="3">
        <f>SUMIF('[1]OS PE서열1공장'!$A$4:$A$2000,$C235,'[1]OS PE서열1공장'!$O$4:$O$2000)</f>
        <v>0</v>
      </c>
      <c r="O235" s="3">
        <f>SUMIF('[1]OS PE서열1공장'!$A$4:$A$2000,$C235,'[1]OS PE서열1공장'!$P$4:$P$2000)</f>
        <v>0</v>
      </c>
      <c r="P235" s="3">
        <f>SUMIF('[1]OS PE서열1공장'!$A$4:$A$2000,$C235,'[1]OS PE서열1공장'!$Q$4:$Q$2000)</f>
        <v>0</v>
      </c>
      <c r="Q235" s="3">
        <f>SUMIF('[1]OS PE서열1공장'!$A$4:$A$2000,$C235,'[1]OS PE서열1공장'!$R$4:$R$2000)</f>
        <v>0</v>
      </c>
      <c r="R235" s="3">
        <f t="shared" si="60"/>
        <v>0</v>
      </c>
      <c r="T235" s="3" t="s">
        <v>74</v>
      </c>
      <c r="U235" s="3" t="s">
        <v>74</v>
      </c>
    </row>
    <row r="236" spans="1:21" ht="13.5" customHeight="1">
      <c r="A236" s="3" t="s">
        <v>83</v>
      </c>
      <c r="B236" s="3" t="s">
        <v>238</v>
      </c>
      <c r="C236" s="3" t="s">
        <v>254</v>
      </c>
      <c r="D236" s="3">
        <f>SUMIF('[1]OS PE서열1공장'!$A$4:$A$2000,$C236,'[1]OS PE서열1공장'!$B$4:$B$2000)</f>
        <v>0</v>
      </c>
      <c r="E236" s="3">
        <f>SUMIF('[1]OS PE서열1공장'!$A$4:$A$2000,$C236,'[1]OS PE서열1공장'!$F$4:$F$2000)</f>
        <v>0</v>
      </c>
      <c r="F236" s="3">
        <f>SUMIF('[1]OS PE서열1공장'!$A$4:$A$2000,$C236,'[1]OS PE서열1공장'!$G$4:$G$2000)</f>
        <v>0</v>
      </c>
      <c r="G236" s="3">
        <f>SUMIF('[1]OS PE서열1공장'!$A$4:$A$2000,$C236,'[1]OS PE서열1공장'!$H$4:$H$2000)</f>
        <v>0</v>
      </c>
      <c r="H236" s="3">
        <f>SUMIF('[1]OS PE서열1공장'!$A$4:$A$2000,$C236,'[1]OS PE서열1공장'!$I$4:$I$2000)</f>
        <v>0</v>
      </c>
      <c r="I236" s="3">
        <f>SUMIF('[1]OS PE서열1공장'!$A$4:$A$2000,$C236,'[1]OS PE서열1공장'!$J$4:$J$2000)</f>
        <v>0</v>
      </c>
      <c r="J236" s="3">
        <f>SUMIF('[1]OS PE서열1공장'!$A$4:$A$2000,$C236,'[1]OS PE서열1공장'!$K$4:$K$2000)</f>
        <v>0</v>
      </c>
      <c r="K236" s="3">
        <f>SUMIF('[1]OS PE서열1공장'!$A$4:$A$2000,$C236,'[1]OS PE서열1공장'!$L$4:$L$2000)</f>
        <v>0</v>
      </c>
      <c r="L236" s="3">
        <f>SUMIF('[1]OS PE서열1공장'!$A$4:$A$2000,$C236,'[1]OS PE서열1공장'!$M$4:$M$2000)</f>
        <v>0</v>
      </c>
      <c r="M236" s="3">
        <f>SUMIF('[1]OS PE서열1공장'!$A$4:$A$2000,$C236,'[1]OS PE서열1공장'!$N$4:$N$2000)</f>
        <v>0</v>
      </c>
      <c r="N236" s="3">
        <f>SUMIF('[1]OS PE서열1공장'!$A$4:$A$2000,$C236,'[1]OS PE서열1공장'!$O$4:$O$2000)</f>
        <v>0</v>
      </c>
      <c r="O236" s="3">
        <f>SUMIF('[1]OS PE서열1공장'!$A$4:$A$2000,$C236,'[1]OS PE서열1공장'!$P$4:$P$2000)</f>
        <v>0</v>
      </c>
      <c r="P236" s="3">
        <f>SUMIF('[1]OS PE서열1공장'!$A$4:$A$2000,$C236,'[1]OS PE서열1공장'!$Q$4:$Q$2000)</f>
        <v>0</v>
      </c>
      <c r="Q236" s="3">
        <f>SUMIF('[1]OS PE서열1공장'!$A$4:$A$2000,$C236,'[1]OS PE서열1공장'!$R$4:$R$2000)</f>
        <v>0</v>
      </c>
      <c r="R236" s="3">
        <f t="shared" si="60"/>
        <v>0</v>
      </c>
      <c r="T236" s="3" t="s">
        <v>74</v>
      </c>
      <c r="U236" s="3" t="s">
        <v>74</v>
      </c>
    </row>
    <row r="237" spans="1:21" ht="13.5" customHeight="1">
      <c r="A237" s="3" t="s">
        <v>83</v>
      </c>
      <c r="B237" s="3" t="s">
        <v>238</v>
      </c>
      <c r="C237" s="3" t="s">
        <v>255</v>
      </c>
      <c r="D237" s="3">
        <f>SUMIF('[1]OS PE서열1공장'!$A$4:$A$2000,$C237,'[1]OS PE서열1공장'!$B$4:$B$2000)</f>
        <v>0</v>
      </c>
      <c r="E237" s="3">
        <f>SUMIF('[1]OS PE서열1공장'!$A$4:$A$2000,$C237,'[1]OS PE서열1공장'!$F$4:$F$2000)</f>
        <v>0</v>
      </c>
      <c r="F237" s="3">
        <f>SUMIF('[1]OS PE서열1공장'!$A$4:$A$2000,$C237,'[1]OS PE서열1공장'!$G$4:$G$2000)</f>
        <v>0</v>
      </c>
      <c r="G237" s="3">
        <f>SUMIF('[1]OS PE서열1공장'!$A$4:$A$2000,$C237,'[1]OS PE서열1공장'!$H$4:$H$2000)</f>
        <v>0</v>
      </c>
      <c r="H237" s="3">
        <f>SUMIF('[1]OS PE서열1공장'!$A$4:$A$2000,$C237,'[1]OS PE서열1공장'!$I$4:$I$2000)</f>
        <v>0</v>
      </c>
      <c r="I237" s="3">
        <f>SUMIF('[1]OS PE서열1공장'!$A$4:$A$2000,$C237,'[1]OS PE서열1공장'!$J$4:$J$2000)</f>
        <v>0</v>
      </c>
      <c r="J237" s="3">
        <f>SUMIF('[1]OS PE서열1공장'!$A$4:$A$2000,$C237,'[1]OS PE서열1공장'!$K$4:$K$2000)</f>
        <v>0</v>
      </c>
      <c r="K237" s="3">
        <f>SUMIF('[1]OS PE서열1공장'!$A$4:$A$2000,$C237,'[1]OS PE서열1공장'!$L$4:$L$2000)</f>
        <v>0</v>
      </c>
      <c r="L237" s="3">
        <f>SUMIF('[1]OS PE서열1공장'!$A$4:$A$2000,$C237,'[1]OS PE서열1공장'!$M$4:$M$2000)</f>
        <v>0</v>
      </c>
      <c r="M237" s="3">
        <f>SUMIF('[1]OS PE서열1공장'!$A$4:$A$2000,$C237,'[1]OS PE서열1공장'!$N$4:$N$2000)</f>
        <v>0</v>
      </c>
      <c r="N237" s="3">
        <f>SUMIF('[1]OS PE서열1공장'!$A$4:$A$2000,$C237,'[1]OS PE서열1공장'!$O$4:$O$2000)</f>
        <v>0</v>
      </c>
      <c r="O237" s="3">
        <f>SUMIF('[1]OS PE서열1공장'!$A$4:$A$2000,$C237,'[1]OS PE서열1공장'!$P$4:$P$2000)</f>
        <v>0</v>
      </c>
      <c r="P237" s="3">
        <f>SUMIF('[1]OS PE서열1공장'!$A$4:$A$2000,$C237,'[1]OS PE서열1공장'!$Q$4:$Q$2000)</f>
        <v>0</v>
      </c>
      <c r="Q237" s="3">
        <f>SUMIF('[1]OS PE서열1공장'!$A$4:$A$2000,$C237,'[1]OS PE서열1공장'!$R$4:$R$2000)</f>
        <v>0</v>
      </c>
      <c r="R237" s="3">
        <f t="shared" si="60"/>
        <v>0</v>
      </c>
      <c r="T237" s="3" t="s">
        <v>74</v>
      </c>
    </row>
    <row r="238" spans="1:21" ht="13.5" customHeight="1">
      <c r="A238" s="3" t="s">
        <v>83</v>
      </c>
      <c r="B238" s="3" t="s">
        <v>238</v>
      </c>
      <c r="C238" s="3" t="s">
        <v>256</v>
      </c>
      <c r="D238" s="3">
        <f>SUMIF('[1]OS PE서열1공장'!$A$4:$A$2000,$C238,'[1]OS PE서열1공장'!$B$4:$B$2000)</f>
        <v>0</v>
      </c>
      <c r="E238" s="3">
        <f>SUMIF('[1]OS PE서열1공장'!$A$4:$A$2000,$C238,'[1]OS PE서열1공장'!$F$4:$F$2000)</f>
        <v>0</v>
      </c>
      <c r="F238" s="3">
        <f>SUMIF('[1]OS PE서열1공장'!$A$4:$A$2000,$C238,'[1]OS PE서열1공장'!$G$4:$G$2000)</f>
        <v>0</v>
      </c>
      <c r="G238" s="3">
        <f>SUMIF('[1]OS PE서열1공장'!$A$4:$A$2000,$C238,'[1]OS PE서열1공장'!$H$4:$H$2000)</f>
        <v>0</v>
      </c>
      <c r="H238" s="3">
        <f>SUMIF('[1]OS PE서열1공장'!$A$4:$A$2000,$C238,'[1]OS PE서열1공장'!$I$4:$I$2000)</f>
        <v>0</v>
      </c>
      <c r="I238" s="3">
        <f>SUMIF('[1]OS PE서열1공장'!$A$4:$A$2000,$C238,'[1]OS PE서열1공장'!$J$4:$J$2000)</f>
        <v>0</v>
      </c>
      <c r="J238" s="3">
        <f>SUMIF('[1]OS PE서열1공장'!$A$4:$A$2000,$C238,'[1]OS PE서열1공장'!$K$4:$K$2000)</f>
        <v>0</v>
      </c>
      <c r="K238" s="3">
        <f>SUMIF('[1]OS PE서열1공장'!$A$4:$A$2000,$C238,'[1]OS PE서열1공장'!$L$4:$L$2000)</f>
        <v>0</v>
      </c>
      <c r="L238" s="3">
        <f>SUMIF('[1]OS PE서열1공장'!$A$4:$A$2000,$C238,'[1]OS PE서열1공장'!$M$4:$M$2000)</f>
        <v>0</v>
      </c>
      <c r="M238" s="3">
        <f>SUMIF('[1]OS PE서열1공장'!$A$4:$A$2000,$C238,'[1]OS PE서열1공장'!$N$4:$N$2000)</f>
        <v>0</v>
      </c>
      <c r="N238" s="3">
        <f>SUMIF('[1]OS PE서열1공장'!$A$4:$A$2000,$C238,'[1]OS PE서열1공장'!$O$4:$O$2000)</f>
        <v>0</v>
      </c>
      <c r="O238" s="3">
        <f>SUMIF('[1]OS PE서열1공장'!$A$4:$A$2000,$C238,'[1]OS PE서열1공장'!$P$4:$P$2000)</f>
        <v>0</v>
      </c>
      <c r="P238" s="3">
        <f>SUMIF('[1]OS PE서열1공장'!$A$4:$A$2000,$C238,'[1]OS PE서열1공장'!$Q$4:$Q$2000)</f>
        <v>0</v>
      </c>
      <c r="Q238" s="3">
        <f>SUMIF('[1]OS PE서열1공장'!$A$4:$A$2000,$C238,'[1]OS PE서열1공장'!$R$4:$R$2000)</f>
        <v>0</v>
      </c>
      <c r="R238" s="3">
        <f t="shared" si="60"/>
        <v>0</v>
      </c>
      <c r="T238" s="3" t="s">
        <v>74</v>
      </c>
    </row>
    <row r="239" spans="1:21" ht="13.5" customHeight="1">
      <c r="A239" s="3" t="s">
        <v>83</v>
      </c>
      <c r="B239" s="3" t="s">
        <v>238</v>
      </c>
      <c r="C239" s="3" t="s">
        <v>257</v>
      </c>
      <c r="D239" s="3">
        <f>SUMIF('[1]OS PE서열1공장'!$A$4:$A$2000,$C239,'[1]OS PE서열1공장'!$B$4:$B$2000)</f>
        <v>0</v>
      </c>
      <c r="E239" s="3">
        <f>SUMIF('[1]OS PE서열1공장'!$A$4:$A$2000,$C239,'[1]OS PE서열1공장'!$F$4:$F$2000)</f>
        <v>0</v>
      </c>
      <c r="F239" s="3">
        <f>SUMIF('[1]OS PE서열1공장'!$A$4:$A$2000,$C239,'[1]OS PE서열1공장'!$G$4:$G$2000)</f>
        <v>0</v>
      </c>
      <c r="G239" s="3">
        <f>SUMIF('[1]OS PE서열1공장'!$A$4:$A$2000,$C239,'[1]OS PE서열1공장'!$H$4:$H$2000)</f>
        <v>0</v>
      </c>
      <c r="H239" s="3">
        <f>SUMIF('[1]OS PE서열1공장'!$A$4:$A$2000,$C239,'[1]OS PE서열1공장'!$I$4:$I$2000)</f>
        <v>0</v>
      </c>
      <c r="I239" s="3">
        <f>SUMIF('[1]OS PE서열1공장'!$A$4:$A$2000,$C239,'[1]OS PE서열1공장'!$J$4:$J$2000)</f>
        <v>0</v>
      </c>
      <c r="J239" s="3">
        <f>SUMIF('[1]OS PE서열1공장'!$A$4:$A$2000,$C239,'[1]OS PE서열1공장'!$K$4:$K$2000)</f>
        <v>0</v>
      </c>
      <c r="K239" s="3">
        <f>SUMIF('[1]OS PE서열1공장'!$A$4:$A$2000,$C239,'[1]OS PE서열1공장'!$L$4:$L$2000)</f>
        <v>0</v>
      </c>
      <c r="L239" s="3">
        <f>SUMIF('[1]OS PE서열1공장'!$A$4:$A$2000,$C239,'[1]OS PE서열1공장'!$M$4:$M$2000)</f>
        <v>0</v>
      </c>
      <c r="M239" s="3">
        <f>SUMIF('[1]OS PE서열1공장'!$A$4:$A$2000,$C239,'[1]OS PE서열1공장'!$N$4:$N$2000)</f>
        <v>0</v>
      </c>
      <c r="N239" s="3">
        <f>SUMIF('[1]OS PE서열1공장'!$A$4:$A$2000,$C239,'[1]OS PE서열1공장'!$O$4:$O$2000)</f>
        <v>0</v>
      </c>
      <c r="O239" s="3">
        <f>SUMIF('[1]OS PE서열1공장'!$A$4:$A$2000,$C239,'[1]OS PE서열1공장'!$P$4:$P$2000)</f>
        <v>0</v>
      </c>
      <c r="P239" s="3">
        <f>SUMIF('[1]OS PE서열1공장'!$A$4:$A$2000,$C239,'[1]OS PE서열1공장'!$Q$4:$Q$2000)</f>
        <v>0</v>
      </c>
      <c r="Q239" s="3">
        <f>SUMIF('[1]OS PE서열1공장'!$A$4:$A$2000,$C239,'[1]OS PE서열1공장'!$R$4:$R$2000)</f>
        <v>0</v>
      </c>
      <c r="R239" s="3">
        <f t="shared" si="60"/>
        <v>0</v>
      </c>
      <c r="T239" s="3" t="s">
        <v>74</v>
      </c>
    </row>
    <row r="240" spans="1:21" ht="13.5" customHeight="1">
      <c r="A240" s="3" t="s">
        <v>83</v>
      </c>
      <c r="B240" s="3" t="s">
        <v>238</v>
      </c>
      <c r="C240" s="3" t="s">
        <v>258</v>
      </c>
      <c r="D240" s="3">
        <f>SUMIF('[1]OS PE서열1공장'!$A$4:$A$2000,$C240,'[1]OS PE서열1공장'!$B$4:$B$2000)</f>
        <v>0</v>
      </c>
      <c r="E240" s="3">
        <f>SUMIF('[1]OS PE서열1공장'!$A$4:$A$2000,$C240,'[1]OS PE서열1공장'!$F$4:$F$2000)</f>
        <v>0</v>
      </c>
      <c r="F240" s="3">
        <f>SUMIF('[1]OS PE서열1공장'!$A$4:$A$2000,$C240,'[1]OS PE서열1공장'!$G$4:$G$2000)</f>
        <v>0</v>
      </c>
      <c r="G240" s="3">
        <f>SUMIF('[1]OS PE서열1공장'!$A$4:$A$2000,$C240,'[1]OS PE서열1공장'!$H$4:$H$2000)</f>
        <v>0</v>
      </c>
      <c r="H240" s="3">
        <f>SUMIF('[1]OS PE서열1공장'!$A$4:$A$2000,$C240,'[1]OS PE서열1공장'!$I$4:$I$2000)</f>
        <v>0</v>
      </c>
      <c r="I240" s="3">
        <f>SUMIF('[1]OS PE서열1공장'!$A$4:$A$2000,$C240,'[1]OS PE서열1공장'!$J$4:$J$2000)</f>
        <v>0</v>
      </c>
      <c r="J240" s="3">
        <f>SUMIF('[1]OS PE서열1공장'!$A$4:$A$2000,$C240,'[1]OS PE서열1공장'!$K$4:$K$2000)</f>
        <v>0</v>
      </c>
      <c r="K240" s="3">
        <f>SUMIF('[1]OS PE서열1공장'!$A$4:$A$2000,$C240,'[1]OS PE서열1공장'!$L$4:$L$2000)</f>
        <v>0</v>
      </c>
      <c r="L240" s="3">
        <f>SUMIF('[1]OS PE서열1공장'!$A$4:$A$2000,$C240,'[1]OS PE서열1공장'!$M$4:$M$2000)</f>
        <v>0</v>
      </c>
      <c r="M240" s="3">
        <f>SUMIF('[1]OS PE서열1공장'!$A$4:$A$2000,$C240,'[1]OS PE서열1공장'!$N$4:$N$2000)</f>
        <v>0</v>
      </c>
      <c r="N240" s="3">
        <f>SUMIF('[1]OS PE서열1공장'!$A$4:$A$2000,$C240,'[1]OS PE서열1공장'!$O$4:$O$2000)</f>
        <v>0</v>
      </c>
      <c r="O240" s="3">
        <f>SUMIF('[1]OS PE서열1공장'!$A$4:$A$2000,$C240,'[1]OS PE서열1공장'!$P$4:$P$2000)</f>
        <v>0</v>
      </c>
      <c r="P240" s="3">
        <f>SUMIF('[1]OS PE서열1공장'!$A$4:$A$2000,$C240,'[1]OS PE서열1공장'!$Q$4:$Q$2000)</f>
        <v>0</v>
      </c>
      <c r="Q240" s="3">
        <f>SUMIF('[1]OS PE서열1공장'!$A$4:$A$2000,$C240,'[1]OS PE서열1공장'!$R$4:$R$2000)</f>
        <v>0</v>
      </c>
      <c r="R240" s="3">
        <f t="shared" si="60"/>
        <v>0</v>
      </c>
      <c r="T240" s="3" t="s">
        <v>74</v>
      </c>
    </row>
    <row r="241" spans="1:21" ht="13.5" customHeight="1">
      <c r="D241" s="3">
        <f>SUMIF('[1]OS PE서열1공장'!$A$4:$A$2000,$C241,'[1]OS PE서열1공장'!$B$4:$B$2000)</f>
        <v>0</v>
      </c>
      <c r="E241" s="3">
        <f>SUMIF('[1]OS PE서열1공장'!$A$4:$A$2000,$C241,'[1]OS PE서열1공장'!$F$4:$F$2000)</f>
        <v>0</v>
      </c>
      <c r="F241" s="3">
        <f>SUMIF('[1]OS PE서열1공장'!$A$4:$A$2000,$C241,'[1]OS PE서열1공장'!$G$4:$G$2000)</f>
        <v>0</v>
      </c>
      <c r="G241" s="3">
        <f>SUMIF('[1]OS PE서열1공장'!$A$4:$A$2000,$C241,'[1]OS PE서열1공장'!$H$4:$H$2000)</f>
        <v>0</v>
      </c>
      <c r="H241" s="3">
        <f>SUMIF('[1]OS PE서열1공장'!$A$4:$A$2000,$C241,'[1]OS PE서열1공장'!$I$4:$I$2000)</f>
        <v>0</v>
      </c>
      <c r="I241" s="3">
        <f>SUMIF('[1]OS PE서열1공장'!$A$4:$A$2000,$C241,'[1]OS PE서열1공장'!$J$4:$J$2000)</f>
        <v>0</v>
      </c>
      <c r="J241" s="3">
        <f>SUMIF('[1]OS PE서열1공장'!$A$4:$A$2000,$C241,'[1]OS PE서열1공장'!$K$4:$K$2000)</f>
        <v>0</v>
      </c>
      <c r="K241" s="3">
        <f>SUMIF('[1]OS PE서열1공장'!$A$4:$A$2000,$C241,'[1]OS PE서열1공장'!$L$4:$L$2000)</f>
        <v>0</v>
      </c>
      <c r="L241" s="3">
        <f>SUMIF('[1]OS PE서열1공장'!$A$4:$A$2000,$C241,'[1]OS PE서열1공장'!$M$4:$M$2000)</f>
        <v>0</v>
      </c>
      <c r="M241" s="3">
        <f>SUMIF('[1]OS PE서열1공장'!$A$4:$A$2000,$C241,'[1]OS PE서열1공장'!$N$4:$N$2000)</f>
        <v>0</v>
      </c>
      <c r="N241" s="3">
        <f>SUMIF('[1]OS PE서열1공장'!$A$4:$A$2000,$C241,'[1]OS PE서열1공장'!$O$4:$O$2000)</f>
        <v>0</v>
      </c>
      <c r="O241" s="3">
        <f>SUMIF('[1]OS PE서열1공장'!$A$4:$A$2000,$C241,'[1]OS PE서열1공장'!$P$4:$P$2000)</f>
        <v>0</v>
      </c>
      <c r="P241" s="3">
        <f>SUMIF('[1]OS PE서열1공장'!$A$4:$A$2000,$C241,'[1]OS PE서열1공장'!$Q$4:$Q$2000)</f>
        <v>0</v>
      </c>
      <c r="Q241" s="3">
        <f>SUMIF('[1]OS PE서열1공장'!$A$4:$A$2000,$C241,'[1]OS PE서열1공장'!$R$4:$R$2000)</f>
        <v>0</v>
      </c>
      <c r="R241" s="3">
        <f t="shared" si="60"/>
        <v>0</v>
      </c>
      <c r="T241" s="3" t="s">
        <v>74</v>
      </c>
    </row>
    <row r="242" spans="1:21" ht="13.5" customHeight="1">
      <c r="A242" s="3" t="s">
        <v>126</v>
      </c>
      <c r="B242" s="3" t="s">
        <v>259</v>
      </c>
      <c r="C242" s="3" t="s">
        <v>260</v>
      </c>
      <c r="D242" s="3">
        <f>SUMIF('[1]OS PE서열1공장'!$A$4:$A$2000,$C242,'[1]OS PE서열1공장'!$B$4:$B$2000)</f>
        <v>0</v>
      </c>
      <c r="E242" s="3">
        <f>SUMIF('[1]OS PE서열1공장'!$A$4:$A$2000,$C242,'[1]OS PE서열1공장'!$F$4:$F$2000)</f>
        <v>0</v>
      </c>
      <c r="F242" s="3">
        <f>SUMIF('[1]OS PE서열1공장'!$A$4:$A$2000,$C242,'[1]OS PE서열1공장'!$G$4:$G$2000)</f>
        <v>0</v>
      </c>
      <c r="G242" s="3">
        <f>SUMIF('[1]OS PE서열1공장'!$A$4:$A$2000,$C242,'[1]OS PE서열1공장'!$H$4:$H$2000)</f>
        <v>0</v>
      </c>
      <c r="H242" s="3">
        <f>SUMIF('[1]OS PE서열1공장'!$A$4:$A$2000,$C242,'[1]OS PE서열1공장'!$I$4:$I$2000)</f>
        <v>0</v>
      </c>
      <c r="I242" s="3">
        <f>SUMIF('[1]OS PE서열1공장'!$A$4:$A$2000,$C242,'[1]OS PE서열1공장'!$J$4:$J$2000)</f>
        <v>0</v>
      </c>
      <c r="J242" s="3">
        <f>SUMIF('[1]OS PE서열1공장'!$A$4:$A$2000,$C242,'[1]OS PE서열1공장'!$K$4:$K$2000)</f>
        <v>0</v>
      </c>
      <c r="K242" s="3">
        <f>SUMIF('[1]OS PE서열1공장'!$A$4:$A$2000,$C242,'[1]OS PE서열1공장'!$L$4:$L$2000)</f>
        <v>0</v>
      </c>
      <c r="L242" s="3">
        <f>SUMIF('[1]OS PE서열1공장'!$A$4:$A$2000,$C242,'[1]OS PE서열1공장'!$M$4:$M$2000)</f>
        <v>0</v>
      </c>
      <c r="M242" s="3">
        <f>SUMIF('[1]OS PE서열1공장'!$A$4:$A$2000,$C242,'[1]OS PE서열1공장'!$N$4:$N$2000)</f>
        <v>0</v>
      </c>
      <c r="N242" s="3">
        <f>SUMIF('[1]OS PE서열1공장'!$A$4:$A$2000,$C242,'[1]OS PE서열1공장'!$O$4:$O$2000)</f>
        <v>0</v>
      </c>
      <c r="O242" s="3">
        <f>SUMIF('[1]OS PE서열1공장'!$A$4:$A$2000,$C242,'[1]OS PE서열1공장'!$P$4:$P$2000)</f>
        <v>0</v>
      </c>
      <c r="P242" s="3">
        <f>SUMIF('[1]OS PE서열1공장'!$A$4:$A$2000,$C242,'[1]OS PE서열1공장'!$Q$4:$Q$2000)</f>
        <v>0</v>
      </c>
      <c r="Q242" s="3">
        <f>SUMIF('[1]OS PE서열1공장'!$A$4:$A$2000,$C242,'[1]OS PE서열1공장'!$R$4:$R$2000)</f>
        <v>0</v>
      </c>
      <c r="R242" s="3">
        <f t="shared" si="60"/>
        <v>0</v>
      </c>
      <c r="T242" s="3" t="s">
        <v>74</v>
      </c>
    </row>
    <row r="243" spans="1:21" ht="13.5" customHeight="1">
      <c r="A243" s="3" t="s">
        <v>126</v>
      </c>
      <c r="B243" s="3" t="s">
        <v>259</v>
      </c>
      <c r="C243" s="3" t="s">
        <v>261</v>
      </c>
      <c r="D243" s="3">
        <f>SUMIF('[1]OS PE서열1공장'!$A$4:$A$2000,$C243,'[1]OS PE서열1공장'!$B$4:$B$2000)</f>
        <v>0</v>
      </c>
      <c r="E243" s="3">
        <f>SUMIF('[1]OS PE서열1공장'!$A$4:$A$2000,$C243,'[1]OS PE서열1공장'!$F$4:$F$2000)</f>
        <v>0</v>
      </c>
      <c r="F243" s="3">
        <f>SUMIF('[1]OS PE서열1공장'!$A$4:$A$2000,$C243,'[1]OS PE서열1공장'!$G$4:$G$2000)</f>
        <v>0</v>
      </c>
      <c r="G243" s="3">
        <f>SUMIF('[1]OS PE서열1공장'!$A$4:$A$2000,$C243,'[1]OS PE서열1공장'!$H$4:$H$2000)</f>
        <v>0</v>
      </c>
      <c r="H243" s="3">
        <f>SUMIF('[1]OS PE서열1공장'!$A$4:$A$2000,$C243,'[1]OS PE서열1공장'!$I$4:$I$2000)</f>
        <v>0</v>
      </c>
      <c r="I243" s="3">
        <f>SUMIF('[1]OS PE서열1공장'!$A$4:$A$2000,$C243,'[1]OS PE서열1공장'!$J$4:$J$2000)</f>
        <v>0</v>
      </c>
      <c r="J243" s="3">
        <f>SUMIF('[1]OS PE서열1공장'!$A$4:$A$2000,$C243,'[1]OS PE서열1공장'!$K$4:$K$2000)</f>
        <v>0</v>
      </c>
      <c r="K243" s="3">
        <f>SUMIF('[1]OS PE서열1공장'!$A$4:$A$2000,$C243,'[1]OS PE서열1공장'!$L$4:$L$2000)</f>
        <v>0</v>
      </c>
      <c r="L243" s="3">
        <f>SUMIF('[1]OS PE서열1공장'!$A$4:$A$2000,$C243,'[1]OS PE서열1공장'!$M$4:$M$2000)</f>
        <v>0</v>
      </c>
      <c r="M243" s="3">
        <f>SUMIF('[1]OS PE서열1공장'!$A$4:$A$2000,$C243,'[1]OS PE서열1공장'!$N$4:$N$2000)</f>
        <v>0</v>
      </c>
      <c r="N243" s="3">
        <f>SUMIF('[1]OS PE서열1공장'!$A$4:$A$2000,$C243,'[1]OS PE서열1공장'!$O$4:$O$2000)</f>
        <v>0</v>
      </c>
      <c r="O243" s="3">
        <f>SUMIF('[1]OS PE서열1공장'!$A$4:$A$2000,$C243,'[1]OS PE서열1공장'!$P$4:$P$2000)</f>
        <v>0</v>
      </c>
      <c r="P243" s="3">
        <f>SUMIF('[1]OS PE서열1공장'!$A$4:$A$2000,$C243,'[1]OS PE서열1공장'!$Q$4:$Q$2000)</f>
        <v>0</v>
      </c>
      <c r="Q243" s="3">
        <f>SUMIF('[1]OS PE서열1공장'!$A$4:$A$2000,$C243,'[1]OS PE서열1공장'!$R$4:$R$2000)</f>
        <v>0</v>
      </c>
      <c r="R243" s="3">
        <f t="shared" si="60"/>
        <v>0</v>
      </c>
      <c r="T243" s="3" t="s">
        <v>74</v>
      </c>
    </row>
    <row r="244" spans="1:21" ht="13.5" customHeight="1">
      <c r="A244" s="3" t="s">
        <v>126</v>
      </c>
      <c r="B244" s="3" t="s">
        <v>259</v>
      </c>
      <c r="C244" s="3" t="s">
        <v>262</v>
      </c>
      <c r="D244" s="3">
        <f>SUMIF('[1]OS PE서열1공장'!$A$4:$A$2000,$C244,'[1]OS PE서열1공장'!$B$4:$B$2000)</f>
        <v>0</v>
      </c>
      <c r="E244" s="3">
        <f>SUMIF('[1]OS PE서열1공장'!$A$4:$A$2000,$C244,'[1]OS PE서열1공장'!$F$4:$F$2000)</f>
        <v>0</v>
      </c>
      <c r="F244" s="3">
        <f>SUMIF('[1]OS PE서열1공장'!$A$4:$A$2000,$C244,'[1]OS PE서열1공장'!$G$4:$G$2000)</f>
        <v>0</v>
      </c>
      <c r="G244" s="3">
        <f>SUMIF('[1]OS PE서열1공장'!$A$4:$A$2000,$C244,'[1]OS PE서열1공장'!$H$4:$H$2000)</f>
        <v>0</v>
      </c>
      <c r="H244" s="3">
        <f>SUMIF('[1]OS PE서열1공장'!$A$4:$A$2000,$C244,'[1]OS PE서열1공장'!$I$4:$I$2000)</f>
        <v>0</v>
      </c>
      <c r="I244" s="3">
        <f>SUMIF('[1]OS PE서열1공장'!$A$4:$A$2000,$C244,'[1]OS PE서열1공장'!$J$4:$J$2000)</f>
        <v>0</v>
      </c>
      <c r="J244" s="3">
        <f>SUMIF('[1]OS PE서열1공장'!$A$4:$A$2000,$C244,'[1]OS PE서열1공장'!$K$4:$K$2000)</f>
        <v>0</v>
      </c>
      <c r="K244" s="3">
        <f>SUMIF('[1]OS PE서열1공장'!$A$4:$A$2000,$C244,'[1]OS PE서열1공장'!$L$4:$L$2000)</f>
        <v>0</v>
      </c>
      <c r="L244" s="3">
        <f>SUMIF('[1]OS PE서열1공장'!$A$4:$A$2000,$C244,'[1]OS PE서열1공장'!$M$4:$M$2000)</f>
        <v>0</v>
      </c>
      <c r="M244" s="3">
        <f>SUMIF('[1]OS PE서열1공장'!$A$4:$A$2000,$C244,'[1]OS PE서열1공장'!$N$4:$N$2000)</f>
        <v>0</v>
      </c>
      <c r="N244" s="3">
        <f>SUMIF('[1]OS PE서열1공장'!$A$4:$A$2000,$C244,'[1]OS PE서열1공장'!$O$4:$O$2000)</f>
        <v>0</v>
      </c>
      <c r="O244" s="3">
        <f>SUMIF('[1]OS PE서열1공장'!$A$4:$A$2000,$C244,'[1]OS PE서열1공장'!$P$4:$P$2000)</f>
        <v>0</v>
      </c>
      <c r="P244" s="3">
        <f>SUMIF('[1]OS PE서열1공장'!$A$4:$A$2000,$C244,'[1]OS PE서열1공장'!$Q$4:$Q$2000)</f>
        <v>0</v>
      </c>
      <c r="Q244" s="3">
        <f>SUMIF('[1]OS PE서열1공장'!$A$4:$A$2000,$C244,'[1]OS PE서열1공장'!$R$4:$R$2000)</f>
        <v>0</v>
      </c>
      <c r="R244" s="3">
        <f t="shared" si="60"/>
        <v>0</v>
      </c>
      <c r="T244" s="3" t="s">
        <v>74</v>
      </c>
      <c r="U244" s="3" t="s">
        <v>74</v>
      </c>
    </row>
    <row r="245" spans="1:21" ht="13.5" customHeight="1">
      <c r="A245" s="3" t="s">
        <v>126</v>
      </c>
      <c r="B245" s="3" t="s">
        <v>259</v>
      </c>
      <c r="C245" s="3" t="s">
        <v>263</v>
      </c>
      <c r="D245" s="3">
        <f>SUMIF('[1]OS PE서열1공장'!$A$4:$A$2000,$C245,'[1]OS PE서열1공장'!$B$4:$B$2000)</f>
        <v>0</v>
      </c>
      <c r="E245" s="3">
        <f>SUMIF('[1]OS PE서열1공장'!$A$4:$A$2000,$C245,'[1]OS PE서열1공장'!$F$4:$F$2000)</f>
        <v>0</v>
      </c>
      <c r="F245" s="3">
        <f>SUMIF('[1]OS PE서열1공장'!$A$4:$A$2000,$C245,'[1]OS PE서열1공장'!$G$4:$G$2000)</f>
        <v>0</v>
      </c>
      <c r="G245" s="3">
        <f>SUMIF('[1]OS PE서열1공장'!$A$4:$A$2000,$C245,'[1]OS PE서열1공장'!$H$4:$H$2000)</f>
        <v>0</v>
      </c>
      <c r="H245" s="3">
        <f>SUMIF('[1]OS PE서열1공장'!$A$4:$A$2000,$C245,'[1]OS PE서열1공장'!$I$4:$I$2000)</f>
        <v>0</v>
      </c>
      <c r="I245" s="3">
        <f>SUMIF('[1]OS PE서열1공장'!$A$4:$A$2000,$C245,'[1]OS PE서열1공장'!$J$4:$J$2000)</f>
        <v>0</v>
      </c>
      <c r="J245" s="3">
        <f>SUMIF('[1]OS PE서열1공장'!$A$4:$A$2000,$C245,'[1]OS PE서열1공장'!$K$4:$K$2000)</f>
        <v>0</v>
      </c>
      <c r="K245" s="3">
        <f>SUMIF('[1]OS PE서열1공장'!$A$4:$A$2000,$C245,'[1]OS PE서열1공장'!$L$4:$L$2000)</f>
        <v>0</v>
      </c>
      <c r="L245" s="3">
        <f>SUMIF('[1]OS PE서열1공장'!$A$4:$A$2000,$C245,'[1]OS PE서열1공장'!$M$4:$M$2000)</f>
        <v>0</v>
      </c>
      <c r="M245" s="3">
        <f>SUMIF('[1]OS PE서열1공장'!$A$4:$A$2000,$C245,'[1]OS PE서열1공장'!$N$4:$N$2000)</f>
        <v>0</v>
      </c>
      <c r="N245" s="3">
        <f>SUMIF('[1]OS PE서열1공장'!$A$4:$A$2000,$C245,'[1]OS PE서열1공장'!$O$4:$O$2000)</f>
        <v>0</v>
      </c>
      <c r="O245" s="3">
        <f>SUMIF('[1]OS PE서열1공장'!$A$4:$A$2000,$C245,'[1]OS PE서열1공장'!$P$4:$P$2000)</f>
        <v>0</v>
      </c>
      <c r="P245" s="3">
        <f>SUMIF('[1]OS PE서열1공장'!$A$4:$A$2000,$C245,'[1]OS PE서열1공장'!$Q$4:$Q$2000)</f>
        <v>0</v>
      </c>
      <c r="Q245" s="3">
        <f>SUMIF('[1]OS PE서열1공장'!$A$4:$A$2000,$C245,'[1]OS PE서열1공장'!$R$4:$R$2000)</f>
        <v>0</v>
      </c>
      <c r="R245" s="3">
        <f t="shared" si="60"/>
        <v>0</v>
      </c>
      <c r="T245" s="3" t="s">
        <v>74</v>
      </c>
      <c r="U245" s="3" t="s">
        <v>74</v>
      </c>
    </row>
    <row r="246" spans="1:21" ht="13.5" customHeight="1">
      <c r="A246" s="3" t="s">
        <v>126</v>
      </c>
      <c r="B246" s="3" t="s">
        <v>259</v>
      </c>
      <c r="C246" s="3" t="s">
        <v>264</v>
      </c>
      <c r="D246" s="3">
        <f>SUMIF('[1]OS PE서열1공장'!$A$4:$A$2000,$C246,'[1]OS PE서열1공장'!$B$4:$B$2000)</f>
        <v>0</v>
      </c>
      <c r="E246" s="3">
        <f>SUMIF('[1]OS PE서열1공장'!$A$4:$A$2000,$C246,'[1]OS PE서열1공장'!$F$4:$F$2000)</f>
        <v>0</v>
      </c>
      <c r="F246" s="3">
        <f>SUMIF('[1]OS PE서열1공장'!$A$4:$A$2000,$C246,'[1]OS PE서열1공장'!$G$4:$G$2000)</f>
        <v>0</v>
      </c>
      <c r="G246" s="3">
        <f>SUMIF('[1]OS PE서열1공장'!$A$4:$A$2000,$C246,'[1]OS PE서열1공장'!$H$4:$H$2000)</f>
        <v>0</v>
      </c>
      <c r="H246" s="3">
        <f>SUMIF('[1]OS PE서열1공장'!$A$4:$A$2000,$C246,'[1]OS PE서열1공장'!$I$4:$I$2000)</f>
        <v>0</v>
      </c>
      <c r="I246" s="3">
        <f>SUMIF('[1]OS PE서열1공장'!$A$4:$A$2000,$C246,'[1]OS PE서열1공장'!$J$4:$J$2000)</f>
        <v>0</v>
      </c>
      <c r="J246" s="3">
        <f>SUMIF('[1]OS PE서열1공장'!$A$4:$A$2000,$C246,'[1]OS PE서열1공장'!$K$4:$K$2000)</f>
        <v>0</v>
      </c>
      <c r="K246" s="3">
        <f>SUMIF('[1]OS PE서열1공장'!$A$4:$A$2000,$C246,'[1]OS PE서열1공장'!$L$4:$L$2000)</f>
        <v>0</v>
      </c>
      <c r="L246" s="3">
        <f>SUMIF('[1]OS PE서열1공장'!$A$4:$A$2000,$C246,'[1]OS PE서열1공장'!$M$4:$M$2000)</f>
        <v>0</v>
      </c>
      <c r="M246" s="3">
        <f>SUMIF('[1]OS PE서열1공장'!$A$4:$A$2000,$C246,'[1]OS PE서열1공장'!$N$4:$N$2000)</f>
        <v>0</v>
      </c>
      <c r="N246" s="3">
        <f>SUMIF('[1]OS PE서열1공장'!$A$4:$A$2000,$C246,'[1]OS PE서열1공장'!$O$4:$O$2000)</f>
        <v>0</v>
      </c>
      <c r="O246" s="3">
        <f>SUMIF('[1]OS PE서열1공장'!$A$4:$A$2000,$C246,'[1]OS PE서열1공장'!$P$4:$P$2000)</f>
        <v>0</v>
      </c>
      <c r="P246" s="3">
        <f>SUMIF('[1]OS PE서열1공장'!$A$4:$A$2000,$C246,'[1]OS PE서열1공장'!$Q$4:$Q$2000)</f>
        <v>0</v>
      </c>
      <c r="Q246" s="3">
        <f>SUMIF('[1]OS PE서열1공장'!$A$4:$A$2000,$C246,'[1]OS PE서열1공장'!$R$4:$R$2000)</f>
        <v>0</v>
      </c>
      <c r="R246" s="3">
        <f t="shared" si="60"/>
        <v>0</v>
      </c>
      <c r="T246" s="3" t="s">
        <v>74</v>
      </c>
      <c r="U246" s="3" t="s">
        <v>74</v>
      </c>
    </row>
    <row r="247" spans="1:21" ht="13.5" customHeight="1">
      <c r="A247" s="3" t="s">
        <v>126</v>
      </c>
      <c r="B247" s="3" t="s">
        <v>259</v>
      </c>
      <c r="C247" s="3" t="s">
        <v>265</v>
      </c>
      <c r="D247" s="3">
        <f>SUMIF('[1]OS PE서열1공장'!$A$4:$A$2000,$C247,'[1]OS PE서열1공장'!$B$4:$B$2000)</f>
        <v>0</v>
      </c>
      <c r="E247" s="3">
        <f>SUMIF('[1]OS PE서열1공장'!$A$4:$A$2000,$C247,'[1]OS PE서열1공장'!$F$4:$F$2000)</f>
        <v>0</v>
      </c>
      <c r="F247" s="3">
        <f>SUMIF('[1]OS PE서열1공장'!$A$4:$A$2000,$C247,'[1]OS PE서열1공장'!$G$4:$G$2000)</f>
        <v>0</v>
      </c>
      <c r="G247" s="3">
        <f>SUMIF('[1]OS PE서열1공장'!$A$4:$A$2000,$C247,'[1]OS PE서열1공장'!$H$4:$H$2000)</f>
        <v>0</v>
      </c>
      <c r="H247" s="3">
        <f>SUMIF('[1]OS PE서열1공장'!$A$4:$A$2000,$C247,'[1]OS PE서열1공장'!$I$4:$I$2000)</f>
        <v>0</v>
      </c>
      <c r="I247" s="3">
        <f>SUMIF('[1]OS PE서열1공장'!$A$4:$A$2000,$C247,'[1]OS PE서열1공장'!$J$4:$J$2000)</f>
        <v>0</v>
      </c>
      <c r="J247" s="3">
        <f>SUMIF('[1]OS PE서열1공장'!$A$4:$A$2000,$C247,'[1]OS PE서열1공장'!$K$4:$K$2000)</f>
        <v>0</v>
      </c>
      <c r="K247" s="3">
        <f>SUMIF('[1]OS PE서열1공장'!$A$4:$A$2000,$C247,'[1]OS PE서열1공장'!$L$4:$L$2000)</f>
        <v>0</v>
      </c>
      <c r="L247" s="3">
        <f>SUMIF('[1]OS PE서열1공장'!$A$4:$A$2000,$C247,'[1]OS PE서열1공장'!$M$4:$M$2000)</f>
        <v>0</v>
      </c>
      <c r="M247" s="3">
        <f>SUMIF('[1]OS PE서열1공장'!$A$4:$A$2000,$C247,'[1]OS PE서열1공장'!$N$4:$N$2000)</f>
        <v>0</v>
      </c>
      <c r="N247" s="3">
        <f>SUMIF('[1]OS PE서열1공장'!$A$4:$A$2000,$C247,'[1]OS PE서열1공장'!$O$4:$O$2000)</f>
        <v>0</v>
      </c>
      <c r="O247" s="3">
        <f>SUMIF('[1]OS PE서열1공장'!$A$4:$A$2000,$C247,'[1]OS PE서열1공장'!$P$4:$P$2000)</f>
        <v>0</v>
      </c>
      <c r="P247" s="3">
        <f>SUMIF('[1]OS PE서열1공장'!$A$4:$A$2000,$C247,'[1]OS PE서열1공장'!$Q$4:$Q$2000)</f>
        <v>0</v>
      </c>
      <c r="Q247" s="3">
        <f>SUMIF('[1]OS PE서열1공장'!$A$4:$A$2000,$C247,'[1]OS PE서열1공장'!$R$4:$R$2000)</f>
        <v>0</v>
      </c>
      <c r="R247" s="3">
        <f t="shared" si="60"/>
        <v>0</v>
      </c>
      <c r="T247" s="3" t="s">
        <v>74</v>
      </c>
      <c r="U247" s="3" t="s">
        <v>74</v>
      </c>
    </row>
    <row r="248" spans="1:21" ht="13.5" customHeight="1">
      <c r="A248" s="3" t="s">
        <v>126</v>
      </c>
      <c r="B248" s="3" t="s">
        <v>259</v>
      </c>
      <c r="C248" s="3" t="s">
        <v>266</v>
      </c>
      <c r="D248" s="3">
        <f>SUMIF('[1]OS PE서열1공장'!$A$4:$A$2000,$C248,'[1]OS PE서열1공장'!$B$4:$B$2000)</f>
        <v>0</v>
      </c>
      <c r="E248" s="3">
        <f>SUMIF('[1]OS PE서열1공장'!$A$4:$A$2000,$C248,'[1]OS PE서열1공장'!$F$4:$F$2000)</f>
        <v>0</v>
      </c>
      <c r="F248" s="3">
        <f>SUMIF('[1]OS PE서열1공장'!$A$4:$A$2000,$C248,'[1]OS PE서열1공장'!$G$4:$G$2000)</f>
        <v>0</v>
      </c>
      <c r="G248" s="3">
        <f>SUMIF('[1]OS PE서열1공장'!$A$4:$A$2000,$C248,'[1]OS PE서열1공장'!$H$4:$H$2000)</f>
        <v>0</v>
      </c>
      <c r="H248" s="3">
        <f>SUMIF('[1]OS PE서열1공장'!$A$4:$A$2000,$C248,'[1]OS PE서열1공장'!$I$4:$I$2000)</f>
        <v>0</v>
      </c>
      <c r="I248" s="3">
        <f>SUMIF('[1]OS PE서열1공장'!$A$4:$A$2000,$C248,'[1]OS PE서열1공장'!$J$4:$J$2000)</f>
        <v>0</v>
      </c>
      <c r="J248" s="3">
        <f>SUMIF('[1]OS PE서열1공장'!$A$4:$A$2000,$C248,'[1]OS PE서열1공장'!$K$4:$K$2000)</f>
        <v>0</v>
      </c>
      <c r="K248" s="3">
        <f>SUMIF('[1]OS PE서열1공장'!$A$4:$A$2000,$C248,'[1]OS PE서열1공장'!$L$4:$L$2000)</f>
        <v>0</v>
      </c>
      <c r="L248" s="3">
        <f>SUMIF('[1]OS PE서열1공장'!$A$4:$A$2000,$C248,'[1]OS PE서열1공장'!$M$4:$M$2000)</f>
        <v>0</v>
      </c>
      <c r="M248" s="3">
        <f>SUMIF('[1]OS PE서열1공장'!$A$4:$A$2000,$C248,'[1]OS PE서열1공장'!$N$4:$N$2000)</f>
        <v>0</v>
      </c>
      <c r="N248" s="3">
        <f>SUMIF('[1]OS PE서열1공장'!$A$4:$A$2000,$C248,'[1]OS PE서열1공장'!$O$4:$O$2000)</f>
        <v>0</v>
      </c>
      <c r="O248" s="3">
        <f>SUMIF('[1]OS PE서열1공장'!$A$4:$A$2000,$C248,'[1]OS PE서열1공장'!$P$4:$P$2000)</f>
        <v>0</v>
      </c>
      <c r="P248" s="3">
        <f>SUMIF('[1]OS PE서열1공장'!$A$4:$A$2000,$C248,'[1]OS PE서열1공장'!$Q$4:$Q$2000)</f>
        <v>0</v>
      </c>
      <c r="Q248" s="3">
        <f>SUMIF('[1]OS PE서열1공장'!$A$4:$A$2000,$C248,'[1]OS PE서열1공장'!$R$4:$R$2000)</f>
        <v>0</v>
      </c>
      <c r="R248" s="3">
        <f t="shared" si="60"/>
        <v>0</v>
      </c>
      <c r="T248" s="3" t="s">
        <v>74</v>
      </c>
      <c r="U248" s="3" t="s">
        <v>74</v>
      </c>
    </row>
    <row r="249" spans="1:21" ht="13.5" customHeight="1">
      <c r="A249" s="3" t="s">
        <v>126</v>
      </c>
      <c r="B249" s="3" t="s">
        <v>259</v>
      </c>
      <c r="C249" s="3" t="s">
        <v>267</v>
      </c>
      <c r="D249" s="3">
        <f>SUMIF('[1]OS PE서열1공장'!$A$4:$A$2000,$C249,'[1]OS PE서열1공장'!$B$4:$B$2000)</f>
        <v>0</v>
      </c>
      <c r="E249" s="3">
        <f>SUMIF('[1]OS PE서열1공장'!$A$4:$A$2000,$C249,'[1]OS PE서열1공장'!$F$4:$F$2000)</f>
        <v>0</v>
      </c>
      <c r="F249" s="3">
        <f>SUMIF('[1]OS PE서열1공장'!$A$4:$A$2000,$C249,'[1]OS PE서열1공장'!$G$4:$G$2000)</f>
        <v>0</v>
      </c>
      <c r="G249" s="3">
        <f>SUMIF('[1]OS PE서열1공장'!$A$4:$A$2000,$C249,'[1]OS PE서열1공장'!$H$4:$H$2000)</f>
        <v>0</v>
      </c>
      <c r="H249" s="3">
        <f>SUMIF('[1]OS PE서열1공장'!$A$4:$A$2000,$C249,'[1]OS PE서열1공장'!$I$4:$I$2000)</f>
        <v>0</v>
      </c>
      <c r="I249" s="3">
        <f>SUMIF('[1]OS PE서열1공장'!$A$4:$A$2000,$C249,'[1]OS PE서열1공장'!$J$4:$J$2000)</f>
        <v>0</v>
      </c>
      <c r="J249" s="3">
        <f>SUMIF('[1]OS PE서열1공장'!$A$4:$A$2000,$C249,'[1]OS PE서열1공장'!$K$4:$K$2000)</f>
        <v>0</v>
      </c>
      <c r="K249" s="3">
        <f>SUMIF('[1]OS PE서열1공장'!$A$4:$A$2000,$C249,'[1]OS PE서열1공장'!$L$4:$L$2000)</f>
        <v>0</v>
      </c>
      <c r="L249" s="3">
        <f>SUMIF('[1]OS PE서열1공장'!$A$4:$A$2000,$C249,'[1]OS PE서열1공장'!$M$4:$M$2000)</f>
        <v>0</v>
      </c>
      <c r="M249" s="3">
        <f>SUMIF('[1]OS PE서열1공장'!$A$4:$A$2000,$C249,'[1]OS PE서열1공장'!$N$4:$N$2000)</f>
        <v>0</v>
      </c>
      <c r="N249" s="3">
        <f>SUMIF('[1]OS PE서열1공장'!$A$4:$A$2000,$C249,'[1]OS PE서열1공장'!$O$4:$O$2000)</f>
        <v>0</v>
      </c>
      <c r="O249" s="3">
        <f>SUMIF('[1]OS PE서열1공장'!$A$4:$A$2000,$C249,'[1]OS PE서열1공장'!$P$4:$P$2000)</f>
        <v>0</v>
      </c>
      <c r="P249" s="3">
        <f>SUMIF('[1]OS PE서열1공장'!$A$4:$A$2000,$C249,'[1]OS PE서열1공장'!$Q$4:$Q$2000)</f>
        <v>0</v>
      </c>
      <c r="Q249" s="3">
        <f>SUMIF('[1]OS PE서열1공장'!$A$4:$A$2000,$C249,'[1]OS PE서열1공장'!$R$4:$R$2000)</f>
        <v>0</v>
      </c>
      <c r="R249" s="3">
        <f t="shared" si="60"/>
        <v>0</v>
      </c>
      <c r="T249" s="3" t="s">
        <v>74</v>
      </c>
      <c r="U249" s="3" t="s">
        <v>74</v>
      </c>
    </row>
    <row r="250" spans="1:21" ht="13.5" customHeight="1">
      <c r="A250" s="3" t="s">
        <v>126</v>
      </c>
      <c r="B250" s="3" t="s">
        <v>259</v>
      </c>
      <c r="C250" s="3" t="s">
        <v>268</v>
      </c>
      <c r="D250" s="3">
        <f>SUMIF('[1]OS PE서열1공장'!$A$4:$A$2000,$C250,'[1]OS PE서열1공장'!$B$4:$B$2000)</f>
        <v>0</v>
      </c>
      <c r="E250" s="3">
        <f>SUMIF('[1]OS PE서열1공장'!$A$4:$A$2000,$C250,'[1]OS PE서열1공장'!$F$4:$F$2000)</f>
        <v>0</v>
      </c>
      <c r="F250" s="3">
        <f>SUMIF('[1]OS PE서열1공장'!$A$4:$A$2000,$C250,'[1]OS PE서열1공장'!$G$4:$G$2000)</f>
        <v>0</v>
      </c>
      <c r="G250" s="3">
        <f>SUMIF('[1]OS PE서열1공장'!$A$4:$A$2000,$C250,'[1]OS PE서열1공장'!$H$4:$H$2000)</f>
        <v>0</v>
      </c>
      <c r="H250" s="3">
        <f>SUMIF('[1]OS PE서열1공장'!$A$4:$A$2000,$C250,'[1]OS PE서열1공장'!$I$4:$I$2000)</f>
        <v>0</v>
      </c>
      <c r="I250" s="3">
        <f>SUMIF('[1]OS PE서열1공장'!$A$4:$A$2000,$C250,'[1]OS PE서열1공장'!$J$4:$J$2000)</f>
        <v>0</v>
      </c>
      <c r="J250" s="3">
        <f>SUMIF('[1]OS PE서열1공장'!$A$4:$A$2000,$C250,'[1]OS PE서열1공장'!$K$4:$K$2000)</f>
        <v>0</v>
      </c>
      <c r="K250" s="3">
        <f>SUMIF('[1]OS PE서열1공장'!$A$4:$A$2000,$C250,'[1]OS PE서열1공장'!$L$4:$L$2000)</f>
        <v>0</v>
      </c>
      <c r="L250" s="3">
        <f>SUMIF('[1]OS PE서열1공장'!$A$4:$A$2000,$C250,'[1]OS PE서열1공장'!$M$4:$M$2000)</f>
        <v>0</v>
      </c>
      <c r="M250" s="3">
        <f>SUMIF('[1]OS PE서열1공장'!$A$4:$A$2000,$C250,'[1]OS PE서열1공장'!$N$4:$N$2000)</f>
        <v>0</v>
      </c>
      <c r="N250" s="3">
        <f>SUMIF('[1]OS PE서열1공장'!$A$4:$A$2000,$C250,'[1]OS PE서열1공장'!$O$4:$O$2000)</f>
        <v>0</v>
      </c>
      <c r="O250" s="3">
        <f>SUMIF('[1]OS PE서열1공장'!$A$4:$A$2000,$C250,'[1]OS PE서열1공장'!$P$4:$P$2000)</f>
        <v>0</v>
      </c>
      <c r="P250" s="3">
        <f>SUMIF('[1]OS PE서열1공장'!$A$4:$A$2000,$C250,'[1]OS PE서열1공장'!$Q$4:$Q$2000)</f>
        <v>0</v>
      </c>
      <c r="Q250" s="3">
        <f>SUMIF('[1]OS PE서열1공장'!$A$4:$A$2000,$C250,'[1]OS PE서열1공장'!$R$4:$R$2000)</f>
        <v>0</v>
      </c>
      <c r="R250" s="3">
        <f t="shared" si="60"/>
        <v>0</v>
      </c>
      <c r="T250" s="3" t="s">
        <v>74</v>
      </c>
      <c r="U250" s="3" t="s">
        <v>74</v>
      </c>
    </row>
    <row r="251" spans="1:21" ht="13.5" customHeight="1">
      <c r="A251" s="3" t="s">
        <v>126</v>
      </c>
      <c r="B251" s="3" t="s">
        <v>259</v>
      </c>
      <c r="C251" s="3" t="s">
        <v>269</v>
      </c>
      <c r="D251" s="3">
        <f>SUMIF('[1]OS PE서열1공장'!$A$4:$A$2000,$C251,'[1]OS PE서열1공장'!$B$4:$B$2000)</f>
        <v>0</v>
      </c>
      <c r="E251" s="3">
        <f>SUMIF('[1]OS PE서열1공장'!$A$4:$A$2000,$C251,'[1]OS PE서열1공장'!$F$4:$F$2000)</f>
        <v>0</v>
      </c>
      <c r="F251" s="3">
        <f>SUMIF('[1]OS PE서열1공장'!$A$4:$A$2000,$C251,'[1]OS PE서열1공장'!$G$4:$G$2000)</f>
        <v>0</v>
      </c>
      <c r="G251" s="3">
        <f>SUMIF('[1]OS PE서열1공장'!$A$4:$A$2000,$C251,'[1]OS PE서열1공장'!$H$4:$H$2000)</f>
        <v>0</v>
      </c>
      <c r="H251" s="3">
        <f>SUMIF('[1]OS PE서열1공장'!$A$4:$A$2000,$C251,'[1]OS PE서열1공장'!$I$4:$I$2000)</f>
        <v>0</v>
      </c>
      <c r="I251" s="3">
        <f>SUMIF('[1]OS PE서열1공장'!$A$4:$A$2000,$C251,'[1]OS PE서열1공장'!$J$4:$J$2000)</f>
        <v>0</v>
      </c>
      <c r="J251" s="3">
        <f>SUMIF('[1]OS PE서열1공장'!$A$4:$A$2000,$C251,'[1]OS PE서열1공장'!$K$4:$K$2000)</f>
        <v>0</v>
      </c>
      <c r="K251" s="3">
        <f>SUMIF('[1]OS PE서열1공장'!$A$4:$A$2000,$C251,'[1]OS PE서열1공장'!$L$4:$L$2000)</f>
        <v>0</v>
      </c>
      <c r="L251" s="3">
        <f>SUMIF('[1]OS PE서열1공장'!$A$4:$A$2000,$C251,'[1]OS PE서열1공장'!$M$4:$M$2000)</f>
        <v>0</v>
      </c>
      <c r="M251" s="3">
        <f>SUMIF('[1]OS PE서열1공장'!$A$4:$A$2000,$C251,'[1]OS PE서열1공장'!$N$4:$N$2000)</f>
        <v>0</v>
      </c>
      <c r="N251" s="3">
        <f>SUMIF('[1]OS PE서열1공장'!$A$4:$A$2000,$C251,'[1]OS PE서열1공장'!$O$4:$O$2000)</f>
        <v>0</v>
      </c>
      <c r="O251" s="3">
        <f>SUMIF('[1]OS PE서열1공장'!$A$4:$A$2000,$C251,'[1]OS PE서열1공장'!$P$4:$P$2000)</f>
        <v>0</v>
      </c>
      <c r="P251" s="3">
        <f>SUMIF('[1]OS PE서열1공장'!$A$4:$A$2000,$C251,'[1]OS PE서열1공장'!$Q$4:$Q$2000)</f>
        <v>0</v>
      </c>
      <c r="Q251" s="3">
        <f>SUMIF('[1]OS PE서열1공장'!$A$4:$A$2000,$C251,'[1]OS PE서열1공장'!$R$4:$R$2000)</f>
        <v>0</v>
      </c>
      <c r="R251" s="3">
        <f t="shared" si="60"/>
        <v>0</v>
      </c>
      <c r="T251" s="3" t="s">
        <v>74</v>
      </c>
    </row>
    <row r="252" spans="1:21" ht="13.5" customHeight="1">
      <c r="A252" s="3" t="s">
        <v>126</v>
      </c>
      <c r="B252" s="3" t="s">
        <v>259</v>
      </c>
      <c r="C252" s="3" t="s">
        <v>270</v>
      </c>
      <c r="D252" s="3">
        <f>SUMIF('[1]OS PE서열1공장'!$A$4:$A$2000,$C252,'[1]OS PE서열1공장'!$B$4:$B$2000)</f>
        <v>0</v>
      </c>
      <c r="E252" s="3">
        <f>SUMIF('[1]OS PE서열1공장'!$A$4:$A$2000,$C252,'[1]OS PE서열1공장'!$F$4:$F$2000)</f>
        <v>0</v>
      </c>
      <c r="F252" s="3">
        <f>SUMIF('[1]OS PE서열1공장'!$A$4:$A$2000,$C252,'[1]OS PE서열1공장'!$G$4:$G$2000)</f>
        <v>0</v>
      </c>
      <c r="G252" s="3">
        <f>SUMIF('[1]OS PE서열1공장'!$A$4:$A$2000,$C252,'[1]OS PE서열1공장'!$H$4:$H$2000)</f>
        <v>0</v>
      </c>
      <c r="H252" s="3">
        <f>SUMIF('[1]OS PE서열1공장'!$A$4:$A$2000,$C252,'[1]OS PE서열1공장'!$I$4:$I$2000)</f>
        <v>0</v>
      </c>
      <c r="I252" s="3">
        <f>SUMIF('[1]OS PE서열1공장'!$A$4:$A$2000,$C252,'[1]OS PE서열1공장'!$J$4:$J$2000)</f>
        <v>0</v>
      </c>
      <c r="J252" s="3">
        <f>SUMIF('[1]OS PE서열1공장'!$A$4:$A$2000,$C252,'[1]OS PE서열1공장'!$K$4:$K$2000)</f>
        <v>0</v>
      </c>
      <c r="K252" s="3">
        <f>SUMIF('[1]OS PE서열1공장'!$A$4:$A$2000,$C252,'[1]OS PE서열1공장'!$L$4:$L$2000)</f>
        <v>0</v>
      </c>
      <c r="L252" s="3">
        <f>SUMIF('[1]OS PE서열1공장'!$A$4:$A$2000,$C252,'[1]OS PE서열1공장'!$M$4:$M$2000)</f>
        <v>0</v>
      </c>
      <c r="M252" s="3">
        <f>SUMIF('[1]OS PE서열1공장'!$A$4:$A$2000,$C252,'[1]OS PE서열1공장'!$N$4:$N$2000)</f>
        <v>0</v>
      </c>
      <c r="N252" s="3">
        <f>SUMIF('[1]OS PE서열1공장'!$A$4:$A$2000,$C252,'[1]OS PE서열1공장'!$O$4:$O$2000)</f>
        <v>0</v>
      </c>
      <c r="O252" s="3">
        <f>SUMIF('[1]OS PE서열1공장'!$A$4:$A$2000,$C252,'[1]OS PE서열1공장'!$P$4:$P$2000)</f>
        <v>0</v>
      </c>
      <c r="P252" s="3">
        <f>SUMIF('[1]OS PE서열1공장'!$A$4:$A$2000,$C252,'[1]OS PE서열1공장'!$Q$4:$Q$2000)</f>
        <v>0</v>
      </c>
      <c r="Q252" s="3">
        <f>SUMIF('[1]OS PE서열1공장'!$A$4:$A$2000,$C252,'[1]OS PE서열1공장'!$R$4:$R$2000)</f>
        <v>0</v>
      </c>
      <c r="R252" s="3">
        <f t="shared" si="60"/>
        <v>0</v>
      </c>
      <c r="T252" s="3" t="s">
        <v>74</v>
      </c>
    </row>
    <row r="253" spans="1:21" ht="13.5" customHeight="1">
      <c r="A253" s="3" t="s">
        <v>126</v>
      </c>
      <c r="B253" s="3" t="s">
        <v>259</v>
      </c>
      <c r="C253" s="3" t="s">
        <v>271</v>
      </c>
      <c r="D253" s="3">
        <f>SUMIF('[1]OS PE서열1공장'!$A$4:$A$2000,$C253,'[1]OS PE서열1공장'!$B$4:$B$2000)</f>
        <v>0</v>
      </c>
      <c r="E253" s="3">
        <f>SUMIF('[1]OS PE서열1공장'!$A$4:$A$2000,$C253,'[1]OS PE서열1공장'!$F$4:$F$2000)</f>
        <v>0</v>
      </c>
      <c r="F253" s="3">
        <f>SUMIF('[1]OS PE서열1공장'!$A$4:$A$2000,$C253,'[1]OS PE서열1공장'!$G$4:$G$2000)</f>
        <v>0</v>
      </c>
      <c r="G253" s="3">
        <f>SUMIF('[1]OS PE서열1공장'!$A$4:$A$2000,$C253,'[1]OS PE서열1공장'!$H$4:$H$2000)</f>
        <v>0</v>
      </c>
      <c r="H253" s="3">
        <f>SUMIF('[1]OS PE서열1공장'!$A$4:$A$2000,$C253,'[1]OS PE서열1공장'!$I$4:$I$2000)</f>
        <v>0</v>
      </c>
      <c r="I253" s="3">
        <f>SUMIF('[1]OS PE서열1공장'!$A$4:$A$2000,$C253,'[1]OS PE서열1공장'!$J$4:$J$2000)</f>
        <v>0</v>
      </c>
      <c r="J253" s="3">
        <f>SUMIF('[1]OS PE서열1공장'!$A$4:$A$2000,$C253,'[1]OS PE서열1공장'!$K$4:$K$2000)</f>
        <v>0</v>
      </c>
      <c r="K253" s="3">
        <f>SUMIF('[1]OS PE서열1공장'!$A$4:$A$2000,$C253,'[1]OS PE서열1공장'!$L$4:$L$2000)</f>
        <v>0</v>
      </c>
      <c r="L253" s="3">
        <f>SUMIF('[1]OS PE서열1공장'!$A$4:$A$2000,$C253,'[1]OS PE서열1공장'!$M$4:$M$2000)</f>
        <v>0</v>
      </c>
      <c r="M253" s="3">
        <f>SUMIF('[1]OS PE서열1공장'!$A$4:$A$2000,$C253,'[1]OS PE서열1공장'!$N$4:$N$2000)</f>
        <v>0</v>
      </c>
      <c r="N253" s="3">
        <f>SUMIF('[1]OS PE서열1공장'!$A$4:$A$2000,$C253,'[1]OS PE서열1공장'!$O$4:$O$2000)</f>
        <v>0</v>
      </c>
      <c r="O253" s="3">
        <f>SUMIF('[1]OS PE서열1공장'!$A$4:$A$2000,$C253,'[1]OS PE서열1공장'!$P$4:$P$2000)</f>
        <v>0</v>
      </c>
      <c r="P253" s="3">
        <f>SUMIF('[1]OS PE서열1공장'!$A$4:$A$2000,$C253,'[1]OS PE서열1공장'!$Q$4:$Q$2000)</f>
        <v>0</v>
      </c>
      <c r="Q253" s="3">
        <f>SUMIF('[1]OS PE서열1공장'!$A$4:$A$2000,$C253,'[1]OS PE서열1공장'!$R$4:$R$2000)</f>
        <v>0</v>
      </c>
      <c r="R253" s="3">
        <f t="shared" si="60"/>
        <v>0</v>
      </c>
      <c r="T253" s="3" t="s">
        <v>74</v>
      </c>
    </row>
    <row r="254" spans="1:21" ht="13.5" customHeight="1">
      <c r="A254" s="3" t="s">
        <v>126</v>
      </c>
      <c r="B254" s="3" t="s">
        <v>259</v>
      </c>
      <c r="C254" s="3" t="s">
        <v>272</v>
      </c>
      <c r="D254" s="3">
        <f>SUMIF('[1]OS PE서열1공장'!$A$4:$A$2000,$C254,'[1]OS PE서열1공장'!$B$4:$B$2000)</f>
        <v>0</v>
      </c>
      <c r="E254" s="3">
        <f>SUMIF('[1]OS PE서열1공장'!$A$4:$A$2000,$C254,'[1]OS PE서열1공장'!$F$4:$F$2000)</f>
        <v>0</v>
      </c>
      <c r="F254" s="3">
        <f>SUMIF('[1]OS PE서열1공장'!$A$4:$A$2000,$C254,'[1]OS PE서열1공장'!$G$4:$G$2000)</f>
        <v>0</v>
      </c>
      <c r="G254" s="3">
        <f>SUMIF('[1]OS PE서열1공장'!$A$4:$A$2000,$C254,'[1]OS PE서열1공장'!$H$4:$H$2000)</f>
        <v>0</v>
      </c>
      <c r="H254" s="3">
        <f>SUMIF('[1]OS PE서열1공장'!$A$4:$A$2000,$C254,'[1]OS PE서열1공장'!$I$4:$I$2000)</f>
        <v>0</v>
      </c>
      <c r="I254" s="3">
        <f>SUMIF('[1]OS PE서열1공장'!$A$4:$A$2000,$C254,'[1]OS PE서열1공장'!$J$4:$J$2000)</f>
        <v>0</v>
      </c>
      <c r="J254" s="3">
        <f>SUMIF('[1]OS PE서열1공장'!$A$4:$A$2000,$C254,'[1]OS PE서열1공장'!$K$4:$K$2000)</f>
        <v>0</v>
      </c>
      <c r="K254" s="3">
        <f>SUMIF('[1]OS PE서열1공장'!$A$4:$A$2000,$C254,'[1]OS PE서열1공장'!$L$4:$L$2000)</f>
        <v>0</v>
      </c>
      <c r="L254" s="3">
        <f>SUMIF('[1]OS PE서열1공장'!$A$4:$A$2000,$C254,'[1]OS PE서열1공장'!$M$4:$M$2000)</f>
        <v>0</v>
      </c>
      <c r="M254" s="3">
        <f>SUMIF('[1]OS PE서열1공장'!$A$4:$A$2000,$C254,'[1]OS PE서열1공장'!$N$4:$N$2000)</f>
        <v>0</v>
      </c>
      <c r="N254" s="3">
        <f>SUMIF('[1]OS PE서열1공장'!$A$4:$A$2000,$C254,'[1]OS PE서열1공장'!$O$4:$O$2000)</f>
        <v>0</v>
      </c>
      <c r="O254" s="3">
        <f>SUMIF('[1]OS PE서열1공장'!$A$4:$A$2000,$C254,'[1]OS PE서열1공장'!$P$4:$P$2000)</f>
        <v>0</v>
      </c>
      <c r="P254" s="3">
        <f>SUMIF('[1]OS PE서열1공장'!$A$4:$A$2000,$C254,'[1]OS PE서열1공장'!$Q$4:$Q$2000)</f>
        <v>0</v>
      </c>
      <c r="Q254" s="3">
        <f>SUMIF('[1]OS PE서열1공장'!$A$4:$A$2000,$C254,'[1]OS PE서열1공장'!$R$4:$R$2000)</f>
        <v>0</v>
      </c>
      <c r="R254" s="3">
        <f t="shared" si="60"/>
        <v>0</v>
      </c>
      <c r="T254" s="3" t="s">
        <v>74</v>
      </c>
    </row>
    <row r="255" spans="1:21" ht="13.5" customHeight="1">
      <c r="A255" s="3" t="s">
        <v>126</v>
      </c>
      <c r="B255" s="3" t="s">
        <v>259</v>
      </c>
      <c r="C255" s="3" t="s">
        <v>273</v>
      </c>
      <c r="D255" s="3">
        <f>SUMIF('[1]OS PE서열1공장'!$A$4:$A$2000,$C255,'[1]OS PE서열1공장'!$B$4:$B$2000)</f>
        <v>0</v>
      </c>
      <c r="E255" s="3">
        <f>SUMIF('[1]OS PE서열1공장'!$A$4:$A$2000,$C255,'[1]OS PE서열1공장'!$F$4:$F$2000)</f>
        <v>0</v>
      </c>
      <c r="F255" s="3">
        <f>SUMIF('[1]OS PE서열1공장'!$A$4:$A$2000,$C255,'[1]OS PE서열1공장'!$G$4:$G$2000)</f>
        <v>0</v>
      </c>
      <c r="G255" s="3">
        <f>SUMIF('[1]OS PE서열1공장'!$A$4:$A$2000,$C255,'[1]OS PE서열1공장'!$H$4:$H$2000)</f>
        <v>0</v>
      </c>
      <c r="H255" s="3">
        <f>SUMIF('[1]OS PE서열1공장'!$A$4:$A$2000,$C255,'[1]OS PE서열1공장'!$I$4:$I$2000)</f>
        <v>0</v>
      </c>
      <c r="I255" s="3">
        <f>SUMIF('[1]OS PE서열1공장'!$A$4:$A$2000,$C255,'[1]OS PE서열1공장'!$J$4:$J$2000)</f>
        <v>0</v>
      </c>
      <c r="J255" s="3">
        <f>SUMIF('[1]OS PE서열1공장'!$A$4:$A$2000,$C255,'[1]OS PE서열1공장'!$K$4:$K$2000)</f>
        <v>0</v>
      </c>
      <c r="K255" s="3">
        <f>SUMIF('[1]OS PE서열1공장'!$A$4:$A$2000,$C255,'[1]OS PE서열1공장'!$L$4:$L$2000)</f>
        <v>0</v>
      </c>
      <c r="L255" s="3">
        <f>SUMIF('[1]OS PE서열1공장'!$A$4:$A$2000,$C255,'[1]OS PE서열1공장'!$M$4:$M$2000)</f>
        <v>0</v>
      </c>
      <c r="M255" s="3">
        <f>SUMIF('[1]OS PE서열1공장'!$A$4:$A$2000,$C255,'[1]OS PE서열1공장'!$N$4:$N$2000)</f>
        <v>0</v>
      </c>
      <c r="N255" s="3">
        <f>SUMIF('[1]OS PE서열1공장'!$A$4:$A$2000,$C255,'[1]OS PE서열1공장'!$O$4:$O$2000)</f>
        <v>0</v>
      </c>
      <c r="O255" s="3">
        <f>SUMIF('[1]OS PE서열1공장'!$A$4:$A$2000,$C255,'[1]OS PE서열1공장'!$P$4:$P$2000)</f>
        <v>0</v>
      </c>
      <c r="P255" s="3">
        <f>SUMIF('[1]OS PE서열1공장'!$A$4:$A$2000,$C255,'[1]OS PE서열1공장'!$Q$4:$Q$2000)</f>
        <v>0</v>
      </c>
      <c r="Q255" s="3">
        <f>SUMIF('[1]OS PE서열1공장'!$A$4:$A$2000,$C255,'[1]OS PE서열1공장'!$R$4:$R$2000)</f>
        <v>0</v>
      </c>
      <c r="R255" s="3">
        <f t="shared" si="60"/>
        <v>0</v>
      </c>
      <c r="T255" s="3" t="s">
        <v>74</v>
      </c>
    </row>
    <row r="256" spans="1:21" ht="13.5" customHeight="1">
      <c r="A256" s="3" t="s">
        <v>126</v>
      </c>
      <c r="B256" s="3" t="s">
        <v>259</v>
      </c>
      <c r="C256" s="3" t="s">
        <v>274</v>
      </c>
      <c r="D256" s="3">
        <f>SUMIF('[1]OS PE서열1공장'!$A$4:$A$2000,$C256,'[1]OS PE서열1공장'!$B$4:$B$2000)</f>
        <v>0</v>
      </c>
      <c r="E256" s="3">
        <f>SUMIF('[1]OS PE서열1공장'!$A$4:$A$2000,$C256,'[1]OS PE서열1공장'!$F$4:$F$2000)</f>
        <v>0</v>
      </c>
      <c r="F256" s="3">
        <f>SUMIF('[1]OS PE서열1공장'!$A$4:$A$2000,$C256,'[1]OS PE서열1공장'!$G$4:$G$2000)</f>
        <v>0</v>
      </c>
      <c r="G256" s="3">
        <f>SUMIF('[1]OS PE서열1공장'!$A$4:$A$2000,$C256,'[1]OS PE서열1공장'!$H$4:$H$2000)</f>
        <v>0</v>
      </c>
      <c r="H256" s="3">
        <f>SUMIF('[1]OS PE서열1공장'!$A$4:$A$2000,$C256,'[1]OS PE서열1공장'!$I$4:$I$2000)</f>
        <v>0</v>
      </c>
      <c r="I256" s="3">
        <f>SUMIF('[1]OS PE서열1공장'!$A$4:$A$2000,$C256,'[1]OS PE서열1공장'!$J$4:$J$2000)</f>
        <v>0</v>
      </c>
      <c r="J256" s="3">
        <f>SUMIF('[1]OS PE서열1공장'!$A$4:$A$2000,$C256,'[1]OS PE서열1공장'!$K$4:$K$2000)</f>
        <v>0</v>
      </c>
      <c r="K256" s="3">
        <f>SUMIF('[1]OS PE서열1공장'!$A$4:$A$2000,$C256,'[1]OS PE서열1공장'!$L$4:$L$2000)</f>
        <v>0</v>
      </c>
      <c r="L256" s="3">
        <f>SUMIF('[1]OS PE서열1공장'!$A$4:$A$2000,$C256,'[1]OS PE서열1공장'!$M$4:$M$2000)</f>
        <v>0</v>
      </c>
      <c r="M256" s="3">
        <f>SUMIF('[1]OS PE서열1공장'!$A$4:$A$2000,$C256,'[1]OS PE서열1공장'!$N$4:$N$2000)</f>
        <v>0</v>
      </c>
      <c r="N256" s="3">
        <f>SUMIF('[1]OS PE서열1공장'!$A$4:$A$2000,$C256,'[1]OS PE서열1공장'!$O$4:$O$2000)</f>
        <v>0</v>
      </c>
      <c r="O256" s="3">
        <f>SUMIF('[1]OS PE서열1공장'!$A$4:$A$2000,$C256,'[1]OS PE서열1공장'!$P$4:$P$2000)</f>
        <v>0</v>
      </c>
      <c r="P256" s="3">
        <f>SUMIF('[1]OS PE서열1공장'!$A$4:$A$2000,$C256,'[1]OS PE서열1공장'!$Q$4:$Q$2000)</f>
        <v>0</v>
      </c>
      <c r="Q256" s="3">
        <f>SUMIF('[1]OS PE서열1공장'!$A$4:$A$2000,$C256,'[1]OS PE서열1공장'!$R$4:$R$2000)</f>
        <v>0</v>
      </c>
      <c r="R256" s="3">
        <f t="shared" si="60"/>
        <v>0</v>
      </c>
      <c r="T256" s="3" t="s">
        <v>74</v>
      </c>
    </row>
    <row r="257" spans="1:21" ht="13.5" customHeight="1">
      <c r="A257" s="3" t="s">
        <v>126</v>
      </c>
      <c r="B257" s="3" t="s">
        <v>259</v>
      </c>
      <c r="C257" s="3" t="s">
        <v>275</v>
      </c>
      <c r="D257" s="3">
        <f>SUMIF('[1]OS PE서열1공장'!$A$4:$A$2000,$C257,'[1]OS PE서열1공장'!$B$4:$B$2000)</f>
        <v>0</v>
      </c>
      <c r="E257" s="3">
        <f>SUMIF('[1]OS PE서열1공장'!$A$4:$A$2000,$C257,'[1]OS PE서열1공장'!$F$4:$F$2000)</f>
        <v>0</v>
      </c>
      <c r="F257" s="3">
        <f>SUMIF('[1]OS PE서열1공장'!$A$4:$A$2000,$C257,'[1]OS PE서열1공장'!$G$4:$G$2000)</f>
        <v>0</v>
      </c>
      <c r="G257" s="3">
        <f>SUMIF('[1]OS PE서열1공장'!$A$4:$A$2000,$C257,'[1]OS PE서열1공장'!$H$4:$H$2000)</f>
        <v>0</v>
      </c>
      <c r="H257" s="3">
        <f>SUMIF('[1]OS PE서열1공장'!$A$4:$A$2000,$C257,'[1]OS PE서열1공장'!$I$4:$I$2000)</f>
        <v>0</v>
      </c>
      <c r="I257" s="3">
        <f>SUMIF('[1]OS PE서열1공장'!$A$4:$A$2000,$C257,'[1]OS PE서열1공장'!$J$4:$J$2000)</f>
        <v>0</v>
      </c>
      <c r="J257" s="3">
        <f>SUMIF('[1]OS PE서열1공장'!$A$4:$A$2000,$C257,'[1]OS PE서열1공장'!$K$4:$K$2000)</f>
        <v>0</v>
      </c>
      <c r="K257" s="3">
        <f>SUMIF('[1]OS PE서열1공장'!$A$4:$A$2000,$C257,'[1]OS PE서열1공장'!$L$4:$L$2000)</f>
        <v>0</v>
      </c>
      <c r="L257" s="3">
        <f>SUMIF('[1]OS PE서열1공장'!$A$4:$A$2000,$C257,'[1]OS PE서열1공장'!$M$4:$M$2000)</f>
        <v>0</v>
      </c>
      <c r="M257" s="3">
        <f>SUMIF('[1]OS PE서열1공장'!$A$4:$A$2000,$C257,'[1]OS PE서열1공장'!$N$4:$N$2000)</f>
        <v>0</v>
      </c>
      <c r="N257" s="3">
        <f>SUMIF('[1]OS PE서열1공장'!$A$4:$A$2000,$C257,'[1]OS PE서열1공장'!$O$4:$O$2000)</f>
        <v>0</v>
      </c>
      <c r="O257" s="3">
        <f>SUMIF('[1]OS PE서열1공장'!$A$4:$A$2000,$C257,'[1]OS PE서열1공장'!$P$4:$P$2000)</f>
        <v>0</v>
      </c>
      <c r="P257" s="3">
        <f>SUMIF('[1]OS PE서열1공장'!$A$4:$A$2000,$C257,'[1]OS PE서열1공장'!$Q$4:$Q$2000)</f>
        <v>0</v>
      </c>
      <c r="Q257" s="3">
        <f>SUMIF('[1]OS PE서열1공장'!$A$4:$A$2000,$C257,'[1]OS PE서열1공장'!$R$4:$R$2000)</f>
        <v>0</v>
      </c>
      <c r="R257" s="3">
        <f t="shared" si="60"/>
        <v>0</v>
      </c>
      <c r="T257" s="3" t="s">
        <v>74</v>
      </c>
    </row>
    <row r="258" spans="1:21" ht="13.5" customHeight="1">
      <c r="A258" s="3" t="s">
        <v>126</v>
      </c>
      <c r="B258" s="3" t="s">
        <v>259</v>
      </c>
      <c r="C258" s="3" t="s">
        <v>276</v>
      </c>
      <c r="D258" s="3">
        <f>SUMIF('[1]OS PE서열1공장'!$A$4:$A$2000,$C258,'[1]OS PE서열1공장'!$B$4:$B$2000)</f>
        <v>0</v>
      </c>
      <c r="E258" s="3">
        <f>SUMIF('[1]OS PE서열1공장'!$A$4:$A$2000,$C258,'[1]OS PE서열1공장'!$F$4:$F$2000)</f>
        <v>0</v>
      </c>
      <c r="F258" s="3">
        <f>SUMIF('[1]OS PE서열1공장'!$A$4:$A$2000,$C258,'[1]OS PE서열1공장'!$G$4:$G$2000)</f>
        <v>0</v>
      </c>
      <c r="G258" s="3">
        <f>SUMIF('[1]OS PE서열1공장'!$A$4:$A$2000,$C258,'[1]OS PE서열1공장'!$H$4:$H$2000)</f>
        <v>0</v>
      </c>
      <c r="H258" s="3">
        <f>SUMIF('[1]OS PE서열1공장'!$A$4:$A$2000,$C258,'[1]OS PE서열1공장'!$I$4:$I$2000)</f>
        <v>0</v>
      </c>
      <c r="I258" s="3">
        <f>SUMIF('[1]OS PE서열1공장'!$A$4:$A$2000,$C258,'[1]OS PE서열1공장'!$J$4:$J$2000)</f>
        <v>0</v>
      </c>
      <c r="J258" s="3">
        <f>SUMIF('[1]OS PE서열1공장'!$A$4:$A$2000,$C258,'[1]OS PE서열1공장'!$K$4:$K$2000)</f>
        <v>0</v>
      </c>
      <c r="K258" s="3">
        <f>SUMIF('[1]OS PE서열1공장'!$A$4:$A$2000,$C258,'[1]OS PE서열1공장'!$L$4:$L$2000)</f>
        <v>0</v>
      </c>
      <c r="L258" s="3">
        <f>SUMIF('[1]OS PE서열1공장'!$A$4:$A$2000,$C258,'[1]OS PE서열1공장'!$M$4:$M$2000)</f>
        <v>0</v>
      </c>
      <c r="M258" s="3">
        <f>SUMIF('[1]OS PE서열1공장'!$A$4:$A$2000,$C258,'[1]OS PE서열1공장'!$N$4:$N$2000)</f>
        <v>0</v>
      </c>
      <c r="N258" s="3">
        <f>SUMIF('[1]OS PE서열1공장'!$A$4:$A$2000,$C258,'[1]OS PE서열1공장'!$O$4:$O$2000)</f>
        <v>0</v>
      </c>
      <c r="O258" s="3">
        <f>SUMIF('[1]OS PE서열1공장'!$A$4:$A$2000,$C258,'[1]OS PE서열1공장'!$P$4:$P$2000)</f>
        <v>0</v>
      </c>
      <c r="P258" s="3">
        <f>SUMIF('[1]OS PE서열1공장'!$A$4:$A$2000,$C258,'[1]OS PE서열1공장'!$Q$4:$Q$2000)</f>
        <v>0</v>
      </c>
      <c r="Q258" s="3">
        <f>SUMIF('[1]OS PE서열1공장'!$A$4:$A$2000,$C258,'[1]OS PE서열1공장'!$R$4:$R$2000)</f>
        <v>0</v>
      </c>
      <c r="R258" s="3">
        <f t="shared" ref="R258:R321" si="61">SUM(D258:Q258)</f>
        <v>0</v>
      </c>
      <c r="T258" s="3" t="s">
        <v>74</v>
      </c>
      <c r="U258" s="3" t="s">
        <v>74</v>
      </c>
    </row>
    <row r="259" spans="1:21" ht="13.5" customHeight="1">
      <c r="A259" s="3" t="s">
        <v>126</v>
      </c>
      <c r="B259" s="3" t="s">
        <v>259</v>
      </c>
      <c r="C259" s="3" t="s">
        <v>277</v>
      </c>
      <c r="D259" s="3">
        <f>SUMIF('[1]OS PE서열1공장'!$A$4:$A$2000,$C259,'[1]OS PE서열1공장'!$B$4:$B$2000)</f>
        <v>0</v>
      </c>
      <c r="E259" s="3">
        <f>SUMIF('[1]OS PE서열1공장'!$A$4:$A$2000,$C259,'[1]OS PE서열1공장'!$F$4:$F$2000)</f>
        <v>0</v>
      </c>
      <c r="F259" s="3">
        <f>SUMIF('[1]OS PE서열1공장'!$A$4:$A$2000,$C259,'[1]OS PE서열1공장'!$G$4:$G$2000)</f>
        <v>0</v>
      </c>
      <c r="G259" s="3">
        <f>SUMIF('[1]OS PE서열1공장'!$A$4:$A$2000,$C259,'[1]OS PE서열1공장'!$H$4:$H$2000)</f>
        <v>0</v>
      </c>
      <c r="H259" s="3">
        <f>SUMIF('[1]OS PE서열1공장'!$A$4:$A$2000,$C259,'[1]OS PE서열1공장'!$I$4:$I$2000)</f>
        <v>0</v>
      </c>
      <c r="I259" s="3">
        <f>SUMIF('[1]OS PE서열1공장'!$A$4:$A$2000,$C259,'[1]OS PE서열1공장'!$J$4:$J$2000)</f>
        <v>0</v>
      </c>
      <c r="J259" s="3">
        <f>SUMIF('[1]OS PE서열1공장'!$A$4:$A$2000,$C259,'[1]OS PE서열1공장'!$K$4:$K$2000)</f>
        <v>0</v>
      </c>
      <c r="K259" s="3">
        <f>SUMIF('[1]OS PE서열1공장'!$A$4:$A$2000,$C259,'[1]OS PE서열1공장'!$L$4:$L$2000)</f>
        <v>0</v>
      </c>
      <c r="L259" s="3">
        <f>SUMIF('[1]OS PE서열1공장'!$A$4:$A$2000,$C259,'[1]OS PE서열1공장'!$M$4:$M$2000)</f>
        <v>0</v>
      </c>
      <c r="M259" s="3">
        <f>SUMIF('[1]OS PE서열1공장'!$A$4:$A$2000,$C259,'[1]OS PE서열1공장'!$N$4:$N$2000)</f>
        <v>0</v>
      </c>
      <c r="N259" s="3">
        <f>SUMIF('[1]OS PE서열1공장'!$A$4:$A$2000,$C259,'[1]OS PE서열1공장'!$O$4:$O$2000)</f>
        <v>0</v>
      </c>
      <c r="O259" s="3">
        <f>SUMIF('[1]OS PE서열1공장'!$A$4:$A$2000,$C259,'[1]OS PE서열1공장'!$P$4:$P$2000)</f>
        <v>0</v>
      </c>
      <c r="P259" s="3">
        <f>SUMIF('[1]OS PE서열1공장'!$A$4:$A$2000,$C259,'[1]OS PE서열1공장'!$Q$4:$Q$2000)</f>
        <v>0</v>
      </c>
      <c r="Q259" s="3">
        <f>SUMIF('[1]OS PE서열1공장'!$A$4:$A$2000,$C259,'[1]OS PE서열1공장'!$R$4:$R$2000)</f>
        <v>0</v>
      </c>
      <c r="R259" s="3">
        <f t="shared" si="61"/>
        <v>0</v>
      </c>
      <c r="T259" s="3" t="s">
        <v>74</v>
      </c>
      <c r="U259" s="3" t="s">
        <v>74</v>
      </c>
    </row>
    <row r="260" spans="1:21" ht="13.5" customHeight="1">
      <c r="A260" s="3" t="s">
        <v>126</v>
      </c>
      <c r="B260" s="3" t="s">
        <v>259</v>
      </c>
      <c r="C260" s="3" t="s">
        <v>278</v>
      </c>
      <c r="D260" s="3">
        <f>SUMIF('[1]OS PE서열1공장'!$A$4:$A$2000,$C260,'[1]OS PE서열1공장'!$B$4:$B$2000)</f>
        <v>0</v>
      </c>
      <c r="E260" s="3">
        <f>SUMIF('[1]OS PE서열1공장'!$A$4:$A$2000,$C260,'[1]OS PE서열1공장'!$F$4:$F$2000)</f>
        <v>0</v>
      </c>
      <c r="F260" s="3">
        <f>SUMIF('[1]OS PE서열1공장'!$A$4:$A$2000,$C260,'[1]OS PE서열1공장'!$G$4:$G$2000)</f>
        <v>0</v>
      </c>
      <c r="G260" s="3">
        <f>SUMIF('[1]OS PE서열1공장'!$A$4:$A$2000,$C260,'[1]OS PE서열1공장'!$H$4:$H$2000)</f>
        <v>0</v>
      </c>
      <c r="H260" s="3">
        <f>SUMIF('[1]OS PE서열1공장'!$A$4:$A$2000,$C260,'[1]OS PE서열1공장'!$I$4:$I$2000)</f>
        <v>0</v>
      </c>
      <c r="I260" s="3">
        <f>SUMIF('[1]OS PE서열1공장'!$A$4:$A$2000,$C260,'[1]OS PE서열1공장'!$J$4:$J$2000)</f>
        <v>0</v>
      </c>
      <c r="J260" s="3">
        <f>SUMIF('[1]OS PE서열1공장'!$A$4:$A$2000,$C260,'[1]OS PE서열1공장'!$K$4:$K$2000)</f>
        <v>0</v>
      </c>
      <c r="K260" s="3">
        <f>SUMIF('[1]OS PE서열1공장'!$A$4:$A$2000,$C260,'[1]OS PE서열1공장'!$L$4:$L$2000)</f>
        <v>0</v>
      </c>
      <c r="L260" s="3">
        <f>SUMIF('[1]OS PE서열1공장'!$A$4:$A$2000,$C260,'[1]OS PE서열1공장'!$M$4:$M$2000)</f>
        <v>0</v>
      </c>
      <c r="M260" s="3">
        <f>SUMIF('[1]OS PE서열1공장'!$A$4:$A$2000,$C260,'[1]OS PE서열1공장'!$N$4:$N$2000)</f>
        <v>0</v>
      </c>
      <c r="N260" s="3">
        <f>SUMIF('[1]OS PE서열1공장'!$A$4:$A$2000,$C260,'[1]OS PE서열1공장'!$O$4:$O$2000)</f>
        <v>0</v>
      </c>
      <c r="O260" s="3">
        <f>SUMIF('[1]OS PE서열1공장'!$A$4:$A$2000,$C260,'[1]OS PE서열1공장'!$P$4:$P$2000)</f>
        <v>0</v>
      </c>
      <c r="P260" s="3">
        <f>SUMIF('[1]OS PE서열1공장'!$A$4:$A$2000,$C260,'[1]OS PE서열1공장'!$Q$4:$Q$2000)</f>
        <v>0</v>
      </c>
      <c r="Q260" s="3">
        <f>SUMIF('[1]OS PE서열1공장'!$A$4:$A$2000,$C260,'[1]OS PE서열1공장'!$R$4:$R$2000)</f>
        <v>0</v>
      </c>
      <c r="R260" s="3">
        <f t="shared" si="61"/>
        <v>0</v>
      </c>
      <c r="T260" s="3" t="s">
        <v>74</v>
      </c>
      <c r="U260" s="3" t="s">
        <v>74</v>
      </c>
    </row>
    <row r="261" spans="1:21" ht="13.5" customHeight="1">
      <c r="A261" s="3" t="s">
        <v>126</v>
      </c>
      <c r="B261" s="3" t="s">
        <v>259</v>
      </c>
      <c r="C261" s="3" t="s">
        <v>279</v>
      </c>
      <c r="D261" s="3">
        <f>SUMIF('[1]OS PE서열1공장'!$A$4:$A$2000,$C261,'[1]OS PE서열1공장'!$B$4:$B$2000)</f>
        <v>0</v>
      </c>
      <c r="E261" s="3">
        <f>SUMIF('[1]OS PE서열1공장'!$A$4:$A$2000,$C261,'[1]OS PE서열1공장'!$F$4:$F$2000)</f>
        <v>0</v>
      </c>
      <c r="F261" s="3">
        <f>SUMIF('[1]OS PE서열1공장'!$A$4:$A$2000,$C261,'[1]OS PE서열1공장'!$G$4:$G$2000)</f>
        <v>0</v>
      </c>
      <c r="G261" s="3">
        <f>SUMIF('[1]OS PE서열1공장'!$A$4:$A$2000,$C261,'[1]OS PE서열1공장'!$H$4:$H$2000)</f>
        <v>0</v>
      </c>
      <c r="H261" s="3">
        <f>SUMIF('[1]OS PE서열1공장'!$A$4:$A$2000,$C261,'[1]OS PE서열1공장'!$I$4:$I$2000)</f>
        <v>0</v>
      </c>
      <c r="I261" s="3">
        <f>SUMIF('[1]OS PE서열1공장'!$A$4:$A$2000,$C261,'[1]OS PE서열1공장'!$J$4:$J$2000)</f>
        <v>0</v>
      </c>
      <c r="J261" s="3">
        <f>SUMIF('[1]OS PE서열1공장'!$A$4:$A$2000,$C261,'[1]OS PE서열1공장'!$K$4:$K$2000)</f>
        <v>0</v>
      </c>
      <c r="K261" s="3">
        <f>SUMIF('[1]OS PE서열1공장'!$A$4:$A$2000,$C261,'[1]OS PE서열1공장'!$L$4:$L$2000)</f>
        <v>0</v>
      </c>
      <c r="L261" s="3">
        <f>SUMIF('[1]OS PE서열1공장'!$A$4:$A$2000,$C261,'[1]OS PE서열1공장'!$M$4:$M$2000)</f>
        <v>0</v>
      </c>
      <c r="M261" s="3">
        <f>SUMIF('[1]OS PE서열1공장'!$A$4:$A$2000,$C261,'[1]OS PE서열1공장'!$N$4:$N$2000)</f>
        <v>0</v>
      </c>
      <c r="N261" s="3">
        <f>SUMIF('[1]OS PE서열1공장'!$A$4:$A$2000,$C261,'[1]OS PE서열1공장'!$O$4:$O$2000)</f>
        <v>0</v>
      </c>
      <c r="O261" s="3">
        <f>SUMIF('[1]OS PE서열1공장'!$A$4:$A$2000,$C261,'[1]OS PE서열1공장'!$P$4:$P$2000)</f>
        <v>0</v>
      </c>
      <c r="P261" s="3">
        <f>SUMIF('[1]OS PE서열1공장'!$A$4:$A$2000,$C261,'[1]OS PE서열1공장'!$Q$4:$Q$2000)</f>
        <v>0</v>
      </c>
      <c r="Q261" s="3">
        <f>SUMIF('[1]OS PE서열1공장'!$A$4:$A$2000,$C261,'[1]OS PE서열1공장'!$R$4:$R$2000)</f>
        <v>0</v>
      </c>
      <c r="R261" s="3">
        <f t="shared" si="61"/>
        <v>0</v>
      </c>
      <c r="T261" s="3" t="s">
        <v>74</v>
      </c>
      <c r="U261" s="3" t="s">
        <v>74</v>
      </c>
    </row>
    <row r="262" spans="1:21" ht="13.5" customHeight="1">
      <c r="A262" s="3" t="s">
        <v>126</v>
      </c>
      <c r="B262" s="3" t="s">
        <v>259</v>
      </c>
      <c r="C262" s="3" t="s">
        <v>280</v>
      </c>
      <c r="D262" s="3">
        <f>SUMIF('[1]OS PE서열1공장'!$A$4:$A$2000,$C262,'[1]OS PE서열1공장'!$B$4:$B$2000)</f>
        <v>0</v>
      </c>
      <c r="E262" s="3">
        <f>SUMIF('[1]OS PE서열1공장'!$A$4:$A$2000,$C262,'[1]OS PE서열1공장'!$F$4:$F$2000)</f>
        <v>0</v>
      </c>
      <c r="F262" s="3">
        <f>SUMIF('[1]OS PE서열1공장'!$A$4:$A$2000,$C262,'[1]OS PE서열1공장'!$G$4:$G$2000)</f>
        <v>0</v>
      </c>
      <c r="G262" s="3">
        <f>SUMIF('[1]OS PE서열1공장'!$A$4:$A$2000,$C262,'[1]OS PE서열1공장'!$H$4:$H$2000)</f>
        <v>0</v>
      </c>
      <c r="H262" s="3">
        <f>SUMIF('[1]OS PE서열1공장'!$A$4:$A$2000,$C262,'[1]OS PE서열1공장'!$I$4:$I$2000)</f>
        <v>0</v>
      </c>
      <c r="I262" s="3">
        <f>SUMIF('[1]OS PE서열1공장'!$A$4:$A$2000,$C262,'[1]OS PE서열1공장'!$J$4:$J$2000)</f>
        <v>0</v>
      </c>
      <c r="J262" s="3">
        <f>SUMIF('[1]OS PE서열1공장'!$A$4:$A$2000,$C262,'[1]OS PE서열1공장'!$K$4:$K$2000)</f>
        <v>0</v>
      </c>
      <c r="K262" s="3">
        <f>SUMIF('[1]OS PE서열1공장'!$A$4:$A$2000,$C262,'[1]OS PE서열1공장'!$L$4:$L$2000)</f>
        <v>0</v>
      </c>
      <c r="L262" s="3">
        <f>SUMIF('[1]OS PE서열1공장'!$A$4:$A$2000,$C262,'[1]OS PE서열1공장'!$M$4:$M$2000)</f>
        <v>0</v>
      </c>
      <c r="M262" s="3">
        <f>SUMIF('[1]OS PE서열1공장'!$A$4:$A$2000,$C262,'[1]OS PE서열1공장'!$N$4:$N$2000)</f>
        <v>0</v>
      </c>
      <c r="N262" s="3">
        <f>SUMIF('[1]OS PE서열1공장'!$A$4:$A$2000,$C262,'[1]OS PE서열1공장'!$O$4:$O$2000)</f>
        <v>0</v>
      </c>
      <c r="O262" s="3">
        <f>SUMIF('[1]OS PE서열1공장'!$A$4:$A$2000,$C262,'[1]OS PE서열1공장'!$P$4:$P$2000)</f>
        <v>0</v>
      </c>
      <c r="P262" s="3">
        <f>SUMIF('[1]OS PE서열1공장'!$A$4:$A$2000,$C262,'[1]OS PE서열1공장'!$Q$4:$Q$2000)</f>
        <v>0</v>
      </c>
      <c r="Q262" s="3">
        <f>SUMIF('[1]OS PE서열1공장'!$A$4:$A$2000,$C262,'[1]OS PE서열1공장'!$R$4:$R$2000)</f>
        <v>0</v>
      </c>
      <c r="R262" s="3">
        <f t="shared" si="61"/>
        <v>0</v>
      </c>
      <c r="T262" s="3" t="s">
        <v>74</v>
      </c>
      <c r="U262" s="3" t="s">
        <v>74</v>
      </c>
    </row>
    <row r="263" spans="1:21" ht="13.5" customHeight="1">
      <c r="A263" s="3" t="s">
        <v>126</v>
      </c>
      <c r="B263" s="3" t="s">
        <v>259</v>
      </c>
      <c r="C263" s="3" t="s">
        <v>281</v>
      </c>
      <c r="D263" s="3">
        <f>SUMIF('[1]OS PE서열1공장'!$A$4:$A$2000,$C263,'[1]OS PE서열1공장'!$B$4:$B$2000)</f>
        <v>0</v>
      </c>
      <c r="E263" s="3">
        <f>SUMIF('[1]OS PE서열1공장'!$A$4:$A$2000,$C263,'[1]OS PE서열1공장'!$F$4:$F$2000)</f>
        <v>0</v>
      </c>
      <c r="F263" s="3">
        <f>SUMIF('[1]OS PE서열1공장'!$A$4:$A$2000,$C263,'[1]OS PE서열1공장'!$G$4:$G$2000)</f>
        <v>0</v>
      </c>
      <c r="G263" s="3">
        <f>SUMIF('[1]OS PE서열1공장'!$A$4:$A$2000,$C263,'[1]OS PE서열1공장'!$H$4:$H$2000)</f>
        <v>0</v>
      </c>
      <c r="H263" s="3">
        <f>SUMIF('[1]OS PE서열1공장'!$A$4:$A$2000,$C263,'[1]OS PE서열1공장'!$I$4:$I$2000)</f>
        <v>0</v>
      </c>
      <c r="I263" s="3">
        <f>SUMIF('[1]OS PE서열1공장'!$A$4:$A$2000,$C263,'[1]OS PE서열1공장'!$J$4:$J$2000)</f>
        <v>0</v>
      </c>
      <c r="J263" s="3">
        <f>SUMIF('[1]OS PE서열1공장'!$A$4:$A$2000,$C263,'[1]OS PE서열1공장'!$K$4:$K$2000)</f>
        <v>0</v>
      </c>
      <c r="K263" s="3">
        <f>SUMIF('[1]OS PE서열1공장'!$A$4:$A$2000,$C263,'[1]OS PE서열1공장'!$L$4:$L$2000)</f>
        <v>0</v>
      </c>
      <c r="L263" s="3">
        <f>SUMIF('[1]OS PE서열1공장'!$A$4:$A$2000,$C263,'[1]OS PE서열1공장'!$M$4:$M$2000)</f>
        <v>0</v>
      </c>
      <c r="M263" s="3">
        <f>SUMIF('[1]OS PE서열1공장'!$A$4:$A$2000,$C263,'[1]OS PE서열1공장'!$N$4:$N$2000)</f>
        <v>0</v>
      </c>
      <c r="N263" s="3">
        <f>SUMIF('[1]OS PE서열1공장'!$A$4:$A$2000,$C263,'[1]OS PE서열1공장'!$O$4:$O$2000)</f>
        <v>0</v>
      </c>
      <c r="O263" s="3">
        <f>SUMIF('[1]OS PE서열1공장'!$A$4:$A$2000,$C263,'[1]OS PE서열1공장'!$P$4:$P$2000)</f>
        <v>0</v>
      </c>
      <c r="P263" s="3">
        <f>SUMIF('[1]OS PE서열1공장'!$A$4:$A$2000,$C263,'[1]OS PE서열1공장'!$Q$4:$Q$2000)</f>
        <v>0</v>
      </c>
      <c r="Q263" s="3">
        <f>SUMIF('[1]OS PE서열1공장'!$A$4:$A$2000,$C263,'[1]OS PE서열1공장'!$R$4:$R$2000)</f>
        <v>0</v>
      </c>
      <c r="R263" s="3">
        <f t="shared" si="61"/>
        <v>0</v>
      </c>
      <c r="T263" s="3" t="s">
        <v>74</v>
      </c>
      <c r="U263" s="3" t="s">
        <v>74</v>
      </c>
    </row>
    <row r="264" spans="1:21" ht="13.5" customHeight="1">
      <c r="A264" s="3" t="s">
        <v>126</v>
      </c>
      <c r="B264" s="3" t="s">
        <v>259</v>
      </c>
      <c r="C264" s="3" t="s">
        <v>282</v>
      </c>
      <c r="D264" s="3">
        <f>SUMIF('[1]OS PE서열1공장'!$A$4:$A$2000,$C264,'[1]OS PE서열1공장'!$B$4:$B$2000)</f>
        <v>0</v>
      </c>
      <c r="E264" s="3">
        <f>SUMIF('[1]OS PE서열1공장'!$A$4:$A$2000,$C264,'[1]OS PE서열1공장'!$F$4:$F$2000)</f>
        <v>0</v>
      </c>
      <c r="F264" s="3">
        <f>SUMIF('[1]OS PE서열1공장'!$A$4:$A$2000,$C264,'[1]OS PE서열1공장'!$G$4:$G$2000)</f>
        <v>0</v>
      </c>
      <c r="G264" s="3">
        <f>SUMIF('[1]OS PE서열1공장'!$A$4:$A$2000,$C264,'[1]OS PE서열1공장'!$H$4:$H$2000)</f>
        <v>0</v>
      </c>
      <c r="H264" s="3">
        <f>SUMIF('[1]OS PE서열1공장'!$A$4:$A$2000,$C264,'[1]OS PE서열1공장'!$I$4:$I$2000)</f>
        <v>0</v>
      </c>
      <c r="I264" s="3">
        <f>SUMIF('[1]OS PE서열1공장'!$A$4:$A$2000,$C264,'[1]OS PE서열1공장'!$J$4:$J$2000)</f>
        <v>0</v>
      </c>
      <c r="J264" s="3">
        <f>SUMIF('[1]OS PE서열1공장'!$A$4:$A$2000,$C264,'[1]OS PE서열1공장'!$K$4:$K$2000)</f>
        <v>0</v>
      </c>
      <c r="K264" s="3">
        <f>SUMIF('[1]OS PE서열1공장'!$A$4:$A$2000,$C264,'[1]OS PE서열1공장'!$L$4:$L$2000)</f>
        <v>0</v>
      </c>
      <c r="L264" s="3">
        <f>SUMIF('[1]OS PE서열1공장'!$A$4:$A$2000,$C264,'[1]OS PE서열1공장'!$M$4:$M$2000)</f>
        <v>0</v>
      </c>
      <c r="M264" s="3">
        <f>SUMIF('[1]OS PE서열1공장'!$A$4:$A$2000,$C264,'[1]OS PE서열1공장'!$N$4:$N$2000)</f>
        <v>0</v>
      </c>
      <c r="N264" s="3">
        <f>SUMIF('[1]OS PE서열1공장'!$A$4:$A$2000,$C264,'[1]OS PE서열1공장'!$O$4:$O$2000)</f>
        <v>0</v>
      </c>
      <c r="O264" s="3">
        <f>SUMIF('[1]OS PE서열1공장'!$A$4:$A$2000,$C264,'[1]OS PE서열1공장'!$P$4:$P$2000)</f>
        <v>0</v>
      </c>
      <c r="P264" s="3">
        <f>SUMIF('[1]OS PE서열1공장'!$A$4:$A$2000,$C264,'[1]OS PE서열1공장'!$Q$4:$Q$2000)</f>
        <v>0</v>
      </c>
      <c r="Q264" s="3">
        <f>SUMIF('[1]OS PE서열1공장'!$A$4:$A$2000,$C264,'[1]OS PE서열1공장'!$R$4:$R$2000)</f>
        <v>0</v>
      </c>
      <c r="R264" s="3">
        <f t="shared" si="61"/>
        <v>0</v>
      </c>
      <c r="T264" s="3" t="s">
        <v>74</v>
      </c>
      <c r="U264" s="3" t="s">
        <v>74</v>
      </c>
    </row>
    <row r="265" spans="1:21" ht="13.5" customHeight="1">
      <c r="A265" s="3" t="s">
        <v>126</v>
      </c>
      <c r="B265" s="3" t="s">
        <v>259</v>
      </c>
      <c r="C265" s="3" t="s">
        <v>283</v>
      </c>
      <c r="D265" s="3">
        <f>SUMIF('[1]OS PE서열1공장'!$A$4:$A$2000,$C265,'[1]OS PE서열1공장'!$B$4:$B$2000)</f>
        <v>0</v>
      </c>
      <c r="E265" s="3">
        <f>SUMIF('[1]OS PE서열1공장'!$A$4:$A$2000,$C265,'[1]OS PE서열1공장'!$F$4:$F$2000)</f>
        <v>0</v>
      </c>
      <c r="F265" s="3">
        <f>SUMIF('[1]OS PE서열1공장'!$A$4:$A$2000,$C265,'[1]OS PE서열1공장'!$G$4:$G$2000)</f>
        <v>0</v>
      </c>
      <c r="G265" s="3">
        <f>SUMIF('[1]OS PE서열1공장'!$A$4:$A$2000,$C265,'[1]OS PE서열1공장'!$H$4:$H$2000)</f>
        <v>0</v>
      </c>
      <c r="H265" s="3">
        <f>SUMIF('[1]OS PE서열1공장'!$A$4:$A$2000,$C265,'[1]OS PE서열1공장'!$I$4:$I$2000)</f>
        <v>0</v>
      </c>
      <c r="I265" s="3">
        <f>SUMIF('[1]OS PE서열1공장'!$A$4:$A$2000,$C265,'[1]OS PE서열1공장'!$J$4:$J$2000)</f>
        <v>0</v>
      </c>
      <c r="J265" s="3">
        <f>SUMIF('[1]OS PE서열1공장'!$A$4:$A$2000,$C265,'[1]OS PE서열1공장'!$K$4:$K$2000)</f>
        <v>0</v>
      </c>
      <c r="K265" s="3">
        <f>SUMIF('[1]OS PE서열1공장'!$A$4:$A$2000,$C265,'[1]OS PE서열1공장'!$L$4:$L$2000)</f>
        <v>0</v>
      </c>
      <c r="L265" s="3">
        <f>SUMIF('[1]OS PE서열1공장'!$A$4:$A$2000,$C265,'[1]OS PE서열1공장'!$M$4:$M$2000)</f>
        <v>0</v>
      </c>
      <c r="M265" s="3">
        <f>SUMIF('[1]OS PE서열1공장'!$A$4:$A$2000,$C265,'[1]OS PE서열1공장'!$N$4:$N$2000)</f>
        <v>0</v>
      </c>
      <c r="N265" s="3">
        <f>SUMIF('[1]OS PE서열1공장'!$A$4:$A$2000,$C265,'[1]OS PE서열1공장'!$O$4:$O$2000)</f>
        <v>0</v>
      </c>
      <c r="O265" s="3">
        <f>SUMIF('[1]OS PE서열1공장'!$A$4:$A$2000,$C265,'[1]OS PE서열1공장'!$P$4:$P$2000)</f>
        <v>0</v>
      </c>
      <c r="P265" s="3">
        <f>SUMIF('[1]OS PE서열1공장'!$A$4:$A$2000,$C265,'[1]OS PE서열1공장'!$Q$4:$Q$2000)</f>
        <v>0</v>
      </c>
      <c r="Q265" s="3">
        <f>SUMIF('[1]OS PE서열1공장'!$A$4:$A$2000,$C265,'[1]OS PE서열1공장'!$R$4:$R$2000)</f>
        <v>0</v>
      </c>
      <c r="R265" s="3">
        <f t="shared" si="61"/>
        <v>0</v>
      </c>
      <c r="T265" s="3" t="s">
        <v>74</v>
      </c>
    </row>
    <row r="266" spans="1:21" ht="13.5" customHeight="1">
      <c r="A266" s="3" t="s">
        <v>126</v>
      </c>
      <c r="B266" s="3" t="s">
        <v>259</v>
      </c>
      <c r="C266" s="3" t="s">
        <v>284</v>
      </c>
      <c r="D266" s="3">
        <f>SUMIF('[1]OS PE서열1공장'!$A$4:$A$2000,$C266,'[1]OS PE서열1공장'!$B$4:$B$2000)</f>
        <v>0</v>
      </c>
      <c r="E266" s="3">
        <f>SUMIF('[1]OS PE서열1공장'!$A$4:$A$2000,$C266,'[1]OS PE서열1공장'!$F$4:$F$2000)</f>
        <v>0</v>
      </c>
      <c r="F266" s="3">
        <f>SUMIF('[1]OS PE서열1공장'!$A$4:$A$2000,$C266,'[1]OS PE서열1공장'!$G$4:$G$2000)</f>
        <v>0</v>
      </c>
      <c r="G266" s="3">
        <f>SUMIF('[1]OS PE서열1공장'!$A$4:$A$2000,$C266,'[1]OS PE서열1공장'!$H$4:$H$2000)</f>
        <v>0</v>
      </c>
      <c r="H266" s="3">
        <f>SUMIF('[1]OS PE서열1공장'!$A$4:$A$2000,$C266,'[1]OS PE서열1공장'!$I$4:$I$2000)</f>
        <v>0</v>
      </c>
      <c r="I266" s="3">
        <f>SUMIF('[1]OS PE서열1공장'!$A$4:$A$2000,$C266,'[1]OS PE서열1공장'!$J$4:$J$2000)</f>
        <v>0</v>
      </c>
      <c r="J266" s="3">
        <f>SUMIF('[1]OS PE서열1공장'!$A$4:$A$2000,$C266,'[1]OS PE서열1공장'!$K$4:$K$2000)</f>
        <v>0</v>
      </c>
      <c r="K266" s="3">
        <f>SUMIF('[1]OS PE서열1공장'!$A$4:$A$2000,$C266,'[1]OS PE서열1공장'!$L$4:$L$2000)</f>
        <v>0</v>
      </c>
      <c r="L266" s="3">
        <f>SUMIF('[1]OS PE서열1공장'!$A$4:$A$2000,$C266,'[1]OS PE서열1공장'!$M$4:$M$2000)</f>
        <v>0</v>
      </c>
      <c r="M266" s="3">
        <f>SUMIF('[1]OS PE서열1공장'!$A$4:$A$2000,$C266,'[1]OS PE서열1공장'!$N$4:$N$2000)</f>
        <v>0</v>
      </c>
      <c r="N266" s="3">
        <f>SUMIF('[1]OS PE서열1공장'!$A$4:$A$2000,$C266,'[1]OS PE서열1공장'!$O$4:$O$2000)</f>
        <v>0</v>
      </c>
      <c r="O266" s="3">
        <f>SUMIF('[1]OS PE서열1공장'!$A$4:$A$2000,$C266,'[1]OS PE서열1공장'!$P$4:$P$2000)</f>
        <v>0</v>
      </c>
      <c r="P266" s="3">
        <f>SUMIF('[1]OS PE서열1공장'!$A$4:$A$2000,$C266,'[1]OS PE서열1공장'!$Q$4:$Q$2000)</f>
        <v>0</v>
      </c>
      <c r="Q266" s="3">
        <f>SUMIF('[1]OS PE서열1공장'!$A$4:$A$2000,$C266,'[1]OS PE서열1공장'!$R$4:$R$2000)</f>
        <v>0</v>
      </c>
      <c r="R266" s="3">
        <f t="shared" si="61"/>
        <v>0</v>
      </c>
      <c r="T266" s="3" t="s">
        <v>74</v>
      </c>
    </row>
    <row r="267" spans="1:21" ht="13.5" customHeight="1">
      <c r="A267" s="3" t="s">
        <v>126</v>
      </c>
      <c r="B267" s="3" t="s">
        <v>259</v>
      </c>
      <c r="C267" s="3" t="s">
        <v>285</v>
      </c>
      <c r="D267" s="3">
        <f>SUMIF('[1]OS PE서열1공장'!$A$4:$A$2000,$C267,'[1]OS PE서열1공장'!$B$4:$B$2000)</f>
        <v>0</v>
      </c>
      <c r="E267" s="3">
        <f>SUMIF('[1]OS PE서열1공장'!$A$4:$A$2000,$C267,'[1]OS PE서열1공장'!$F$4:$F$2000)</f>
        <v>0</v>
      </c>
      <c r="F267" s="3">
        <f>SUMIF('[1]OS PE서열1공장'!$A$4:$A$2000,$C267,'[1]OS PE서열1공장'!$G$4:$G$2000)</f>
        <v>0</v>
      </c>
      <c r="G267" s="3">
        <f>SUMIF('[1]OS PE서열1공장'!$A$4:$A$2000,$C267,'[1]OS PE서열1공장'!$H$4:$H$2000)</f>
        <v>0</v>
      </c>
      <c r="H267" s="3">
        <f>SUMIF('[1]OS PE서열1공장'!$A$4:$A$2000,$C267,'[1]OS PE서열1공장'!$I$4:$I$2000)</f>
        <v>0</v>
      </c>
      <c r="I267" s="3">
        <f>SUMIF('[1]OS PE서열1공장'!$A$4:$A$2000,$C267,'[1]OS PE서열1공장'!$J$4:$J$2000)</f>
        <v>0</v>
      </c>
      <c r="J267" s="3">
        <f>SUMIF('[1]OS PE서열1공장'!$A$4:$A$2000,$C267,'[1]OS PE서열1공장'!$K$4:$K$2000)</f>
        <v>0</v>
      </c>
      <c r="K267" s="3">
        <f>SUMIF('[1]OS PE서열1공장'!$A$4:$A$2000,$C267,'[1]OS PE서열1공장'!$L$4:$L$2000)</f>
        <v>0</v>
      </c>
      <c r="L267" s="3">
        <f>SUMIF('[1]OS PE서열1공장'!$A$4:$A$2000,$C267,'[1]OS PE서열1공장'!$M$4:$M$2000)</f>
        <v>0</v>
      </c>
      <c r="M267" s="3">
        <f>SUMIF('[1]OS PE서열1공장'!$A$4:$A$2000,$C267,'[1]OS PE서열1공장'!$N$4:$N$2000)</f>
        <v>0</v>
      </c>
      <c r="N267" s="3">
        <f>SUMIF('[1]OS PE서열1공장'!$A$4:$A$2000,$C267,'[1]OS PE서열1공장'!$O$4:$O$2000)</f>
        <v>0</v>
      </c>
      <c r="O267" s="3">
        <f>SUMIF('[1]OS PE서열1공장'!$A$4:$A$2000,$C267,'[1]OS PE서열1공장'!$P$4:$P$2000)</f>
        <v>0</v>
      </c>
      <c r="P267" s="3">
        <f>SUMIF('[1]OS PE서열1공장'!$A$4:$A$2000,$C267,'[1]OS PE서열1공장'!$Q$4:$Q$2000)</f>
        <v>0</v>
      </c>
      <c r="Q267" s="3">
        <f>SUMIF('[1]OS PE서열1공장'!$A$4:$A$2000,$C267,'[1]OS PE서열1공장'!$R$4:$R$2000)</f>
        <v>0</v>
      </c>
      <c r="R267" s="3">
        <f t="shared" si="61"/>
        <v>0</v>
      </c>
      <c r="T267" s="3" t="s">
        <v>74</v>
      </c>
    </row>
    <row r="268" spans="1:21" ht="13.5" customHeight="1">
      <c r="A268" s="3" t="s">
        <v>126</v>
      </c>
      <c r="B268" s="3" t="s">
        <v>259</v>
      </c>
      <c r="C268" s="3" t="s">
        <v>286</v>
      </c>
      <c r="D268" s="3">
        <f>SUMIF('[1]OS PE서열1공장'!$A$4:$A$2000,$C268,'[1]OS PE서열1공장'!$B$4:$B$2000)</f>
        <v>0</v>
      </c>
      <c r="E268" s="3">
        <f>SUMIF('[1]OS PE서열1공장'!$A$4:$A$2000,$C268,'[1]OS PE서열1공장'!$F$4:$F$2000)</f>
        <v>0</v>
      </c>
      <c r="F268" s="3">
        <f>SUMIF('[1]OS PE서열1공장'!$A$4:$A$2000,$C268,'[1]OS PE서열1공장'!$G$4:$G$2000)</f>
        <v>0</v>
      </c>
      <c r="G268" s="3">
        <f>SUMIF('[1]OS PE서열1공장'!$A$4:$A$2000,$C268,'[1]OS PE서열1공장'!$H$4:$H$2000)</f>
        <v>0</v>
      </c>
      <c r="H268" s="3">
        <f>SUMIF('[1]OS PE서열1공장'!$A$4:$A$2000,$C268,'[1]OS PE서열1공장'!$I$4:$I$2000)</f>
        <v>0</v>
      </c>
      <c r="I268" s="3">
        <f>SUMIF('[1]OS PE서열1공장'!$A$4:$A$2000,$C268,'[1]OS PE서열1공장'!$J$4:$J$2000)</f>
        <v>0</v>
      </c>
      <c r="J268" s="3">
        <f>SUMIF('[1]OS PE서열1공장'!$A$4:$A$2000,$C268,'[1]OS PE서열1공장'!$K$4:$K$2000)</f>
        <v>0</v>
      </c>
      <c r="K268" s="3">
        <f>SUMIF('[1]OS PE서열1공장'!$A$4:$A$2000,$C268,'[1]OS PE서열1공장'!$L$4:$L$2000)</f>
        <v>0</v>
      </c>
      <c r="L268" s="3">
        <f>SUMIF('[1]OS PE서열1공장'!$A$4:$A$2000,$C268,'[1]OS PE서열1공장'!$M$4:$M$2000)</f>
        <v>0</v>
      </c>
      <c r="M268" s="3">
        <f>SUMIF('[1]OS PE서열1공장'!$A$4:$A$2000,$C268,'[1]OS PE서열1공장'!$N$4:$N$2000)</f>
        <v>0</v>
      </c>
      <c r="N268" s="3">
        <f>SUMIF('[1]OS PE서열1공장'!$A$4:$A$2000,$C268,'[1]OS PE서열1공장'!$O$4:$O$2000)</f>
        <v>0</v>
      </c>
      <c r="O268" s="3">
        <f>SUMIF('[1]OS PE서열1공장'!$A$4:$A$2000,$C268,'[1]OS PE서열1공장'!$P$4:$P$2000)</f>
        <v>0</v>
      </c>
      <c r="P268" s="3">
        <f>SUMIF('[1]OS PE서열1공장'!$A$4:$A$2000,$C268,'[1]OS PE서열1공장'!$Q$4:$Q$2000)</f>
        <v>0</v>
      </c>
      <c r="Q268" s="3">
        <f>SUMIF('[1]OS PE서열1공장'!$A$4:$A$2000,$C268,'[1]OS PE서열1공장'!$R$4:$R$2000)</f>
        <v>0</v>
      </c>
      <c r="R268" s="3">
        <f t="shared" si="61"/>
        <v>0</v>
      </c>
      <c r="T268" s="3" t="s">
        <v>74</v>
      </c>
    </row>
    <row r="269" spans="1:21" ht="13.5" customHeight="1">
      <c r="A269" s="3" t="s">
        <v>126</v>
      </c>
      <c r="B269" s="3" t="s">
        <v>259</v>
      </c>
      <c r="C269" s="3" t="s">
        <v>287</v>
      </c>
      <c r="D269" s="3">
        <f>SUMIF('[1]OS PE서열1공장'!$A$4:$A$2000,$C269,'[1]OS PE서열1공장'!$B$4:$B$2000)</f>
        <v>0</v>
      </c>
      <c r="E269" s="3">
        <f>SUMIF('[1]OS PE서열1공장'!$A$4:$A$2000,$C269,'[1]OS PE서열1공장'!$F$4:$F$2000)</f>
        <v>0</v>
      </c>
      <c r="F269" s="3">
        <f>SUMIF('[1]OS PE서열1공장'!$A$4:$A$2000,$C269,'[1]OS PE서열1공장'!$G$4:$G$2000)</f>
        <v>0</v>
      </c>
      <c r="G269" s="3">
        <f>SUMIF('[1]OS PE서열1공장'!$A$4:$A$2000,$C269,'[1]OS PE서열1공장'!$H$4:$H$2000)</f>
        <v>0</v>
      </c>
      <c r="H269" s="3">
        <f>SUMIF('[1]OS PE서열1공장'!$A$4:$A$2000,$C269,'[1]OS PE서열1공장'!$I$4:$I$2000)</f>
        <v>0</v>
      </c>
      <c r="I269" s="3">
        <f>SUMIF('[1]OS PE서열1공장'!$A$4:$A$2000,$C269,'[1]OS PE서열1공장'!$J$4:$J$2000)</f>
        <v>0</v>
      </c>
      <c r="J269" s="3">
        <f>SUMIF('[1]OS PE서열1공장'!$A$4:$A$2000,$C269,'[1]OS PE서열1공장'!$K$4:$K$2000)</f>
        <v>0</v>
      </c>
      <c r="K269" s="3">
        <f>SUMIF('[1]OS PE서열1공장'!$A$4:$A$2000,$C269,'[1]OS PE서열1공장'!$L$4:$L$2000)</f>
        <v>0</v>
      </c>
      <c r="L269" s="3">
        <f>SUMIF('[1]OS PE서열1공장'!$A$4:$A$2000,$C269,'[1]OS PE서열1공장'!$M$4:$M$2000)</f>
        <v>0</v>
      </c>
      <c r="M269" s="3">
        <f>SUMIF('[1]OS PE서열1공장'!$A$4:$A$2000,$C269,'[1]OS PE서열1공장'!$N$4:$N$2000)</f>
        <v>0</v>
      </c>
      <c r="N269" s="3">
        <f>SUMIF('[1]OS PE서열1공장'!$A$4:$A$2000,$C269,'[1]OS PE서열1공장'!$O$4:$O$2000)</f>
        <v>0</v>
      </c>
      <c r="O269" s="3">
        <f>SUMIF('[1]OS PE서열1공장'!$A$4:$A$2000,$C269,'[1]OS PE서열1공장'!$P$4:$P$2000)</f>
        <v>0</v>
      </c>
      <c r="P269" s="3">
        <f>SUMIF('[1]OS PE서열1공장'!$A$4:$A$2000,$C269,'[1]OS PE서열1공장'!$Q$4:$Q$2000)</f>
        <v>0</v>
      </c>
      <c r="Q269" s="3">
        <f>SUMIF('[1]OS PE서열1공장'!$A$4:$A$2000,$C269,'[1]OS PE서열1공장'!$R$4:$R$2000)</f>
        <v>0</v>
      </c>
      <c r="R269" s="3">
        <f t="shared" si="61"/>
        <v>0</v>
      </c>
      <c r="T269" s="3" t="s">
        <v>74</v>
      </c>
    </row>
    <row r="270" spans="1:21" ht="13.5" customHeight="1">
      <c r="A270" s="3" t="s">
        <v>126</v>
      </c>
      <c r="B270" s="3" t="s">
        <v>259</v>
      </c>
      <c r="C270" s="3" t="s">
        <v>288</v>
      </c>
      <c r="D270" s="3">
        <f>SUMIF('[1]OS PE서열1공장'!$A$4:$A$2000,$C270,'[1]OS PE서열1공장'!$B$4:$B$2000)</f>
        <v>0</v>
      </c>
      <c r="E270" s="3">
        <f>SUMIF('[1]OS PE서열1공장'!$A$4:$A$2000,$C270,'[1]OS PE서열1공장'!$F$4:$F$2000)</f>
        <v>0</v>
      </c>
      <c r="F270" s="3">
        <f>SUMIF('[1]OS PE서열1공장'!$A$4:$A$2000,$C270,'[1]OS PE서열1공장'!$G$4:$G$2000)</f>
        <v>0</v>
      </c>
      <c r="G270" s="3">
        <f>SUMIF('[1]OS PE서열1공장'!$A$4:$A$2000,$C270,'[1]OS PE서열1공장'!$H$4:$H$2000)</f>
        <v>0</v>
      </c>
      <c r="H270" s="3">
        <f>SUMIF('[1]OS PE서열1공장'!$A$4:$A$2000,$C270,'[1]OS PE서열1공장'!$I$4:$I$2000)</f>
        <v>0</v>
      </c>
      <c r="I270" s="3">
        <f>SUMIF('[1]OS PE서열1공장'!$A$4:$A$2000,$C270,'[1]OS PE서열1공장'!$J$4:$J$2000)</f>
        <v>0</v>
      </c>
      <c r="J270" s="3">
        <f>SUMIF('[1]OS PE서열1공장'!$A$4:$A$2000,$C270,'[1]OS PE서열1공장'!$K$4:$K$2000)</f>
        <v>0</v>
      </c>
      <c r="K270" s="3">
        <f>SUMIF('[1]OS PE서열1공장'!$A$4:$A$2000,$C270,'[1]OS PE서열1공장'!$L$4:$L$2000)</f>
        <v>0</v>
      </c>
      <c r="L270" s="3">
        <f>SUMIF('[1]OS PE서열1공장'!$A$4:$A$2000,$C270,'[1]OS PE서열1공장'!$M$4:$M$2000)</f>
        <v>0</v>
      </c>
      <c r="M270" s="3">
        <f>SUMIF('[1]OS PE서열1공장'!$A$4:$A$2000,$C270,'[1]OS PE서열1공장'!$N$4:$N$2000)</f>
        <v>0</v>
      </c>
      <c r="N270" s="3">
        <f>SUMIF('[1]OS PE서열1공장'!$A$4:$A$2000,$C270,'[1]OS PE서열1공장'!$O$4:$O$2000)</f>
        <v>0</v>
      </c>
      <c r="O270" s="3">
        <f>SUMIF('[1]OS PE서열1공장'!$A$4:$A$2000,$C270,'[1]OS PE서열1공장'!$P$4:$P$2000)</f>
        <v>0</v>
      </c>
      <c r="P270" s="3">
        <f>SUMIF('[1]OS PE서열1공장'!$A$4:$A$2000,$C270,'[1]OS PE서열1공장'!$Q$4:$Q$2000)</f>
        <v>0</v>
      </c>
      <c r="Q270" s="3">
        <f>SUMIF('[1]OS PE서열1공장'!$A$4:$A$2000,$C270,'[1]OS PE서열1공장'!$R$4:$R$2000)</f>
        <v>0</v>
      </c>
      <c r="R270" s="3">
        <f t="shared" si="61"/>
        <v>0</v>
      </c>
      <c r="T270" s="3" t="s">
        <v>74</v>
      </c>
    </row>
    <row r="271" spans="1:21" ht="13.5" customHeight="1">
      <c r="A271" s="3" t="s">
        <v>126</v>
      </c>
      <c r="B271" s="3" t="s">
        <v>259</v>
      </c>
      <c r="C271" s="3" t="s">
        <v>289</v>
      </c>
      <c r="D271" s="3">
        <f>SUMIF('[1]OS PE서열1공장'!$A$4:$A$2000,$C271,'[1]OS PE서열1공장'!$B$4:$B$2000)</f>
        <v>0</v>
      </c>
      <c r="E271" s="3">
        <f>SUMIF('[1]OS PE서열1공장'!$A$4:$A$2000,$C271,'[1]OS PE서열1공장'!$F$4:$F$2000)</f>
        <v>0</v>
      </c>
      <c r="F271" s="3">
        <f>SUMIF('[1]OS PE서열1공장'!$A$4:$A$2000,$C271,'[1]OS PE서열1공장'!$G$4:$G$2000)</f>
        <v>0</v>
      </c>
      <c r="G271" s="3">
        <f>SUMIF('[1]OS PE서열1공장'!$A$4:$A$2000,$C271,'[1]OS PE서열1공장'!$H$4:$H$2000)</f>
        <v>0</v>
      </c>
      <c r="H271" s="3">
        <f>SUMIF('[1]OS PE서열1공장'!$A$4:$A$2000,$C271,'[1]OS PE서열1공장'!$I$4:$I$2000)</f>
        <v>0</v>
      </c>
      <c r="I271" s="3">
        <f>SUMIF('[1]OS PE서열1공장'!$A$4:$A$2000,$C271,'[1]OS PE서열1공장'!$J$4:$J$2000)</f>
        <v>0</v>
      </c>
      <c r="J271" s="3">
        <f>SUMIF('[1]OS PE서열1공장'!$A$4:$A$2000,$C271,'[1]OS PE서열1공장'!$K$4:$K$2000)</f>
        <v>0</v>
      </c>
      <c r="K271" s="3">
        <f>SUMIF('[1]OS PE서열1공장'!$A$4:$A$2000,$C271,'[1]OS PE서열1공장'!$L$4:$L$2000)</f>
        <v>0</v>
      </c>
      <c r="L271" s="3">
        <f>SUMIF('[1]OS PE서열1공장'!$A$4:$A$2000,$C271,'[1]OS PE서열1공장'!$M$4:$M$2000)</f>
        <v>0</v>
      </c>
      <c r="M271" s="3">
        <f>SUMIF('[1]OS PE서열1공장'!$A$4:$A$2000,$C271,'[1]OS PE서열1공장'!$N$4:$N$2000)</f>
        <v>0</v>
      </c>
      <c r="N271" s="3">
        <f>SUMIF('[1]OS PE서열1공장'!$A$4:$A$2000,$C271,'[1]OS PE서열1공장'!$O$4:$O$2000)</f>
        <v>0</v>
      </c>
      <c r="O271" s="3">
        <f>SUMIF('[1]OS PE서열1공장'!$A$4:$A$2000,$C271,'[1]OS PE서열1공장'!$P$4:$P$2000)</f>
        <v>0</v>
      </c>
      <c r="P271" s="3">
        <f>SUMIF('[1]OS PE서열1공장'!$A$4:$A$2000,$C271,'[1]OS PE서열1공장'!$Q$4:$Q$2000)</f>
        <v>0</v>
      </c>
      <c r="Q271" s="3">
        <f>SUMIF('[1]OS PE서열1공장'!$A$4:$A$2000,$C271,'[1]OS PE서열1공장'!$R$4:$R$2000)</f>
        <v>0</v>
      </c>
      <c r="R271" s="3">
        <f t="shared" si="61"/>
        <v>0</v>
      </c>
      <c r="T271" s="3" t="s">
        <v>74</v>
      </c>
    </row>
    <row r="272" spans="1:21" ht="13.5" customHeight="1">
      <c r="A272" s="3" t="s">
        <v>126</v>
      </c>
      <c r="B272" s="3" t="s">
        <v>259</v>
      </c>
      <c r="C272" s="3" t="s">
        <v>290</v>
      </c>
      <c r="D272" s="3">
        <f>SUMIF('[1]OS PE서열1공장'!$A$4:$A$2000,$C272,'[1]OS PE서열1공장'!$B$4:$B$2000)</f>
        <v>0</v>
      </c>
      <c r="E272" s="3">
        <f>SUMIF('[1]OS PE서열1공장'!$A$4:$A$2000,$C272,'[1]OS PE서열1공장'!$F$4:$F$2000)</f>
        <v>0</v>
      </c>
      <c r="F272" s="3">
        <f>SUMIF('[1]OS PE서열1공장'!$A$4:$A$2000,$C272,'[1]OS PE서열1공장'!$G$4:$G$2000)</f>
        <v>0</v>
      </c>
      <c r="G272" s="3">
        <f>SUMIF('[1]OS PE서열1공장'!$A$4:$A$2000,$C272,'[1]OS PE서열1공장'!$H$4:$H$2000)</f>
        <v>0</v>
      </c>
      <c r="H272" s="3">
        <f>SUMIF('[1]OS PE서열1공장'!$A$4:$A$2000,$C272,'[1]OS PE서열1공장'!$I$4:$I$2000)</f>
        <v>0</v>
      </c>
      <c r="I272" s="3">
        <f>SUMIF('[1]OS PE서열1공장'!$A$4:$A$2000,$C272,'[1]OS PE서열1공장'!$J$4:$J$2000)</f>
        <v>0</v>
      </c>
      <c r="J272" s="3">
        <f>SUMIF('[1]OS PE서열1공장'!$A$4:$A$2000,$C272,'[1]OS PE서열1공장'!$K$4:$K$2000)</f>
        <v>0</v>
      </c>
      <c r="K272" s="3">
        <f>SUMIF('[1]OS PE서열1공장'!$A$4:$A$2000,$C272,'[1]OS PE서열1공장'!$L$4:$L$2000)</f>
        <v>0</v>
      </c>
      <c r="L272" s="3">
        <f>SUMIF('[1]OS PE서열1공장'!$A$4:$A$2000,$C272,'[1]OS PE서열1공장'!$M$4:$M$2000)</f>
        <v>0</v>
      </c>
      <c r="M272" s="3">
        <f>SUMIF('[1]OS PE서열1공장'!$A$4:$A$2000,$C272,'[1]OS PE서열1공장'!$N$4:$N$2000)</f>
        <v>0</v>
      </c>
      <c r="N272" s="3">
        <f>SUMIF('[1]OS PE서열1공장'!$A$4:$A$2000,$C272,'[1]OS PE서열1공장'!$O$4:$O$2000)</f>
        <v>0</v>
      </c>
      <c r="O272" s="3">
        <f>SUMIF('[1]OS PE서열1공장'!$A$4:$A$2000,$C272,'[1]OS PE서열1공장'!$P$4:$P$2000)</f>
        <v>0</v>
      </c>
      <c r="P272" s="3">
        <f>SUMIF('[1]OS PE서열1공장'!$A$4:$A$2000,$C272,'[1]OS PE서열1공장'!$Q$4:$Q$2000)</f>
        <v>0</v>
      </c>
      <c r="Q272" s="3">
        <f>SUMIF('[1]OS PE서열1공장'!$A$4:$A$2000,$C272,'[1]OS PE서열1공장'!$R$4:$R$2000)</f>
        <v>0</v>
      </c>
      <c r="R272" s="3">
        <f t="shared" si="61"/>
        <v>0</v>
      </c>
      <c r="T272" s="3" t="s">
        <v>74</v>
      </c>
      <c r="U272" s="3" t="s">
        <v>74</v>
      </c>
    </row>
    <row r="273" spans="1:21" ht="13.5" customHeight="1">
      <c r="A273" s="3" t="s">
        <v>126</v>
      </c>
      <c r="B273" s="3" t="s">
        <v>259</v>
      </c>
      <c r="C273" s="3" t="s">
        <v>291</v>
      </c>
      <c r="D273" s="3">
        <f>SUMIF('[1]OS PE서열1공장'!$A$4:$A$2000,$C273,'[1]OS PE서열1공장'!$B$4:$B$2000)</f>
        <v>0</v>
      </c>
      <c r="E273" s="3">
        <f>SUMIF('[1]OS PE서열1공장'!$A$4:$A$2000,$C273,'[1]OS PE서열1공장'!$F$4:$F$2000)</f>
        <v>0</v>
      </c>
      <c r="F273" s="3">
        <f>SUMIF('[1]OS PE서열1공장'!$A$4:$A$2000,$C273,'[1]OS PE서열1공장'!$G$4:$G$2000)</f>
        <v>0</v>
      </c>
      <c r="G273" s="3">
        <f>SUMIF('[1]OS PE서열1공장'!$A$4:$A$2000,$C273,'[1]OS PE서열1공장'!$H$4:$H$2000)</f>
        <v>0</v>
      </c>
      <c r="H273" s="3">
        <f>SUMIF('[1]OS PE서열1공장'!$A$4:$A$2000,$C273,'[1]OS PE서열1공장'!$I$4:$I$2000)</f>
        <v>0</v>
      </c>
      <c r="I273" s="3">
        <f>SUMIF('[1]OS PE서열1공장'!$A$4:$A$2000,$C273,'[1]OS PE서열1공장'!$J$4:$J$2000)</f>
        <v>0</v>
      </c>
      <c r="J273" s="3">
        <f>SUMIF('[1]OS PE서열1공장'!$A$4:$A$2000,$C273,'[1]OS PE서열1공장'!$K$4:$K$2000)</f>
        <v>0</v>
      </c>
      <c r="K273" s="3">
        <f>SUMIF('[1]OS PE서열1공장'!$A$4:$A$2000,$C273,'[1]OS PE서열1공장'!$L$4:$L$2000)</f>
        <v>0</v>
      </c>
      <c r="L273" s="3">
        <f>SUMIF('[1]OS PE서열1공장'!$A$4:$A$2000,$C273,'[1]OS PE서열1공장'!$M$4:$M$2000)</f>
        <v>0</v>
      </c>
      <c r="M273" s="3">
        <f>SUMIF('[1]OS PE서열1공장'!$A$4:$A$2000,$C273,'[1]OS PE서열1공장'!$N$4:$N$2000)</f>
        <v>0</v>
      </c>
      <c r="N273" s="3">
        <f>SUMIF('[1]OS PE서열1공장'!$A$4:$A$2000,$C273,'[1]OS PE서열1공장'!$O$4:$O$2000)</f>
        <v>0</v>
      </c>
      <c r="O273" s="3">
        <f>SUMIF('[1]OS PE서열1공장'!$A$4:$A$2000,$C273,'[1]OS PE서열1공장'!$P$4:$P$2000)</f>
        <v>0</v>
      </c>
      <c r="P273" s="3">
        <f>SUMIF('[1]OS PE서열1공장'!$A$4:$A$2000,$C273,'[1]OS PE서열1공장'!$Q$4:$Q$2000)</f>
        <v>0</v>
      </c>
      <c r="Q273" s="3">
        <f>SUMIF('[1]OS PE서열1공장'!$A$4:$A$2000,$C273,'[1]OS PE서열1공장'!$R$4:$R$2000)</f>
        <v>0</v>
      </c>
      <c r="R273" s="3">
        <f t="shared" si="61"/>
        <v>0</v>
      </c>
      <c r="T273" s="3" t="s">
        <v>74</v>
      </c>
      <c r="U273" s="3" t="s">
        <v>74</v>
      </c>
    </row>
    <row r="274" spans="1:21" ht="13.5" customHeight="1">
      <c r="A274" s="3" t="s">
        <v>126</v>
      </c>
      <c r="B274" s="3" t="s">
        <v>259</v>
      </c>
      <c r="C274" s="3" t="s">
        <v>292</v>
      </c>
      <c r="D274" s="3">
        <f>SUMIF('[1]OS PE서열1공장'!$A$4:$A$2000,$C274,'[1]OS PE서열1공장'!$B$4:$B$2000)</f>
        <v>0</v>
      </c>
      <c r="E274" s="3">
        <f>SUMIF('[1]OS PE서열1공장'!$A$4:$A$2000,$C274,'[1]OS PE서열1공장'!$F$4:$F$2000)</f>
        <v>0</v>
      </c>
      <c r="F274" s="3">
        <f>SUMIF('[1]OS PE서열1공장'!$A$4:$A$2000,$C274,'[1]OS PE서열1공장'!$G$4:$G$2000)</f>
        <v>0</v>
      </c>
      <c r="G274" s="3">
        <f>SUMIF('[1]OS PE서열1공장'!$A$4:$A$2000,$C274,'[1]OS PE서열1공장'!$H$4:$H$2000)</f>
        <v>0</v>
      </c>
      <c r="H274" s="3">
        <f>SUMIF('[1]OS PE서열1공장'!$A$4:$A$2000,$C274,'[1]OS PE서열1공장'!$I$4:$I$2000)</f>
        <v>0</v>
      </c>
      <c r="I274" s="3">
        <f>SUMIF('[1]OS PE서열1공장'!$A$4:$A$2000,$C274,'[1]OS PE서열1공장'!$J$4:$J$2000)</f>
        <v>0</v>
      </c>
      <c r="J274" s="3">
        <f>SUMIF('[1]OS PE서열1공장'!$A$4:$A$2000,$C274,'[1]OS PE서열1공장'!$K$4:$K$2000)</f>
        <v>0</v>
      </c>
      <c r="K274" s="3">
        <f>SUMIF('[1]OS PE서열1공장'!$A$4:$A$2000,$C274,'[1]OS PE서열1공장'!$L$4:$L$2000)</f>
        <v>0</v>
      </c>
      <c r="L274" s="3">
        <f>SUMIF('[1]OS PE서열1공장'!$A$4:$A$2000,$C274,'[1]OS PE서열1공장'!$M$4:$M$2000)</f>
        <v>0</v>
      </c>
      <c r="M274" s="3">
        <f>SUMIF('[1]OS PE서열1공장'!$A$4:$A$2000,$C274,'[1]OS PE서열1공장'!$N$4:$N$2000)</f>
        <v>0</v>
      </c>
      <c r="N274" s="3">
        <f>SUMIF('[1]OS PE서열1공장'!$A$4:$A$2000,$C274,'[1]OS PE서열1공장'!$O$4:$O$2000)</f>
        <v>0</v>
      </c>
      <c r="O274" s="3">
        <f>SUMIF('[1]OS PE서열1공장'!$A$4:$A$2000,$C274,'[1]OS PE서열1공장'!$P$4:$P$2000)</f>
        <v>0</v>
      </c>
      <c r="P274" s="3">
        <f>SUMIF('[1]OS PE서열1공장'!$A$4:$A$2000,$C274,'[1]OS PE서열1공장'!$Q$4:$Q$2000)</f>
        <v>0</v>
      </c>
      <c r="Q274" s="3">
        <f>SUMIF('[1]OS PE서열1공장'!$A$4:$A$2000,$C274,'[1]OS PE서열1공장'!$R$4:$R$2000)</f>
        <v>0</v>
      </c>
      <c r="R274" s="3">
        <f t="shared" si="61"/>
        <v>0</v>
      </c>
      <c r="T274" s="3" t="s">
        <v>74</v>
      </c>
      <c r="U274" s="3" t="s">
        <v>74</v>
      </c>
    </row>
    <row r="275" spans="1:21" ht="13.5" customHeight="1">
      <c r="A275" s="3" t="s">
        <v>126</v>
      </c>
      <c r="B275" s="3" t="s">
        <v>259</v>
      </c>
      <c r="C275" s="3" t="s">
        <v>293</v>
      </c>
      <c r="D275" s="3">
        <f>SUMIF('[1]OS PE서열1공장'!$A$4:$A$2000,$C275,'[1]OS PE서열1공장'!$B$4:$B$2000)</f>
        <v>0</v>
      </c>
      <c r="E275" s="3">
        <f>SUMIF('[1]OS PE서열1공장'!$A$4:$A$2000,$C275,'[1]OS PE서열1공장'!$F$4:$F$2000)</f>
        <v>0</v>
      </c>
      <c r="F275" s="3">
        <f>SUMIF('[1]OS PE서열1공장'!$A$4:$A$2000,$C275,'[1]OS PE서열1공장'!$G$4:$G$2000)</f>
        <v>0</v>
      </c>
      <c r="G275" s="3">
        <f>SUMIF('[1]OS PE서열1공장'!$A$4:$A$2000,$C275,'[1]OS PE서열1공장'!$H$4:$H$2000)</f>
        <v>0</v>
      </c>
      <c r="H275" s="3">
        <f>SUMIF('[1]OS PE서열1공장'!$A$4:$A$2000,$C275,'[1]OS PE서열1공장'!$I$4:$I$2000)</f>
        <v>0</v>
      </c>
      <c r="I275" s="3">
        <f>SUMIF('[1]OS PE서열1공장'!$A$4:$A$2000,$C275,'[1]OS PE서열1공장'!$J$4:$J$2000)</f>
        <v>0</v>
      </c>
      <c r="J275" s="3">
        <f>SUMIF('[1]OS PE서열1공장'!$A$4:$A$2000,$C275,'[1]OS PE서열1공장'!$K$4:$K$2000)</f>
        <v>0</v>
      </c>
      <c r="K275" s="3">
        <f>SUMIF('[1]OS PE서열1공장'!$A$4:$A$2000,$C275,'[1]OS PE서열1공장'!$L$4:$L$2000)</f>
        <v>0</v>
      </c>
      <c r="L275" s="3">
        <f>SUMIF('[1]OS PE서열1공장'!$A$4:$A$2000,$C275,'[1]OS PE서열1공장'!$M$4:$M$2000)</f>
        <v>0</v>
      </c>
      <c r="M275" s="3">
        <f>SUMIF('[1]OS PE서열1공장'!$A$4:$A$2000,$C275,'[1]OS PE서열1공장'!$N$4:$N$2000)</f>
        <v>0</v>
      </c>
      <c r="N275" s="3">
        <f>SUMIF('[1]OS PE서열1공장'!$A$4:$A$2000,$C275,'[1]OS PE서열1공장'!$O$4:$O$2000)</f>
        <v>0</v>
      </c>
      <c r="O275" s="3">
        <f>SUMIF('[1]OS PE서열1공장'!$A$4:$A$2000,$C275,'[1]OS PE서열1공장'!$P$4:$P$2000)</f>
        <v>0</v>
      </c>
      <c r="P275" s="3">
        <f>SUMIF('[1]OS PE서열1공장'!$A$4:$A$2000,$C275,'[1]OS PE서열1공장'!$Q$4:$Q$2000)</f>
        <v>0</v>
      </c>
      <c r="Q275" s="3">
        <f>SUMIF('[1]OS PE서열1공장'!$A$4:$A$2000,$C275,'[1]OS PE서열1공장'!$R$4:$R$2000)</f>
        <v>0</v>
      </c>
      <c r="R275" s="3">
        <f t="shared" si="61"/>
        <v>0</v>
      </c>
      <c r="T275" s="3" t="s">
        <v>74</v>
      </c>
      <c r="U275" s="3" t="s">
        <v>74</v>
      </c>
    </row>
    <row r="276" spans="1:21" ht="13.5" customHeight="1">
      <c r="A276" s="3" t="s">
        <v>126</v>
      </c>
      <c r="B276" s="3" t="s">
        <v>259</v>
      </c>
      <c r="C276" s="3" t="s">
        <v>294</v>
      </c>
      <c r="D276" s="3">
        <f>SUMIF('[1]OS PE서열1공장'!$A$4:$A$2000,$C276,'[1]OS PE서열1공장'!$B$4:$B$2000)</f>
        <v>0</v>
      </c>
      <c r="E276" s="3">
        <f>SUMIF('[1]OS PE서열1공장'!$A$4:$A$2000,$C276,'[1]OS PE서열1공장'!$F$4:$F$2000)</f>
        <v>0</v>
      </c>
      <c r="F276" s="3">
        <f>SUMIF('[1]OS PE서열1공장'!$A$4:$A$2000,$C276,'[1]OS PE서열1공장'!$G$4:$G$2000)</f>
        <v>0</v>
      </c>
      <c r="G276" s="3">
        <f>SUMIF('[1]OS PE서열1공장'!$A$4:$A$2000,$C276,'[1]OS PE서열1공장'!$H$4:$H$2000)</f>
        <v>0</v>
      </c>
      <c r="H276" s="3">
        <f>SUMIF('[1]OS PE서열1공장'!$A$4:$A$2000,$C276,'[1]OS PE서열1공장'!$I$4:$I$2000)</f>
        <v>0</v>
      </c>
      <c r="I276" s="3">
        <f>SUMIF('[1]OS PE서열1공장'!$A$4:$A$2000,$C276,'[1]OS PE서열1공장'!$J$4:$J$2000)</f>
        <v>0</v>
      </c>
      <c r="J276" s="3">
        <f>SUMIF('[1]OS PE서열1공장'!$A$4:$A$2000,$C276,'[1]OS PE서열1공장'!$K$4:$K$2000)</f>
        <v>0</v>
      </c>
      <c r="K276" s="3">
        <f>SUMIF('[1]OS PE서열1공장'!$A$4:$A$2000,$C276,'[1]OS PE서열1공장'!$L$4:$L$2000)</f>
        <v>0</v>
      </c>
      <c r="L276" s="3">
        <f>SUMIF('[1]OS PE서열1공장'!$A$4:$A$2000,$C276,'[1]OS PE서열1공장'!$M$4:$M$2000)</f>
        <v>0</v>
      </c>
      <c r="M276" s="3">
        <f>SUMIF('[1]OS PE서열1공장'!$A$4:$A$2000,$C276,'[1]OS PE서열1공장'!$N$4:$N$2000)</f>
        <v>0</v>
      </c>
      <c r="N276" s="3">
        <f>SUMIF('[1]OS PE서열1공장'!$A$4:$A$2000,$C276,'[1]OS PE서열1공장'!$O$4:$O$2000)</f>
        <v>0</v>
      </c>
      <c r="O276" s="3">
        <f>SUMIF('[1]OS PE서열1공장'!$A$4:$A$2000,$C276,'[1]OS PE서열1공장'!$P$4:$P$2000)</f>
        <v>0</v>
      </c>
      <c r="P276" s="3">
        <f>SUMIF('[1]OS PE서열1공장'!$A$4:$A$2000,$C276,'[1]OS PE서열1공장'!$Q$4:$Q$2000)</f>
        <v>0</v>
      </c>
      <c r="Q276" s="3">
        <f>SUMIF('[1]OS PE서열1공장'!$A$4:$A$2000,$C276,'[1]OS PE서열1공장'!$R$4:$R$2000)</f>
        <v>0</v>
      </c>
      <c r="R276" s="3">
        <f t="shared" si="61"/>
        <v>0</v>
      </c>
      <c r="T276" s="3" t="s">
        <v>74</v>
      </c>
      <c r="U276" s="3" t="s">
        <v>74</v>
      </c>
    </row>
    <row r="277" spans="1:21" ht="13.5" customHeight="1">
      <c r="A277" s="3" t="s">
        <v>126</v>
      </c>
      <c r="B277" s="3" t="s">
        <v>259</v>
      </c>
      <c r="C277" s="3" t="s">
        <v>295</v>
      </c>
      <c r="D277" s="3">
        <f>SUMIF('[1]OS PE서열1공장'!$A$4:$A$2000,$C277,'[1]OS PE서열1공장'!$B$4:$B$2000)</f>
        <v>0</v>
      </c>
      <c r="E277" s="3">
        <f>SUMIF('[1]OS PE서열1공장'!$A$4:$A$2000,$C277,'[1]OS PE서열1공장'!$F$4:$F$2000)</f>
        <v>0</v>
      </c>
      <c r="F277" s="3">
        <f>SUMIF('[1]OS PE서열1공장'!$A$4:$A$2000,$C277,'[1]OS PE서열1공장'!$G$4:$G$2000)</f>
        <v>0</v>
      </c>
      <c r="G277" s="3">
        <f>SUMIF('[1]OS PE서열1공장'!$A$4:$A$2000,$C277,'[1]OS PE서열1공장'!$H$4:$H$2000)</f>
        <v>0</v>
      </c>
      <c r="H277" s="3">
        <f>SUMIF('[1]OS PE서열1공장'!$A$4:$A$2000,$C277,'[1]OS PE서열1공장'!$I$4:$I$2000)</f>
        <v>0</v>
      </c>
      <c r="I277" s="3">
        <f>SUMIF('[1]OS PE서열1공장'!$A$4:$A$2000,$C277,'[1]OS PE서열1공장'!$J$4:$J$2000)</f>
        <v>0</v>
      </c>
      <c r="J277" s="3">
        <f>SUMIF('[1]OS PE서열1공장'!$A$4:$A$2000,$C277,'[1]OS PE서열1공장'!$K$4:$K$2000)</f>
        <v>0</v>
      </c>
      <c r="K277" s="3">
        <f>SUMIF('[1]OS PE서열1공장'!$A$4:$A$2000,$C277,'[1]OS PE서열1공장'!$L$4:$L$2000)</f>
        <v>0</v>
      </c>
      <c r="L277" s="3">
        <f>SUMIF('[1]OS PE서열1공장'!$A$4:$A$2000,$C277,'[1]OS PE서열1공장'!$M$4:$M$2000)</f>
        <v>0</v>
      </c>
      <c r="M277" s="3">
        <f>SUMIF('[1]OS PE서열1공장'!$A$4:$A$2000,$C277,'[1]OS PE서열1공장'!$N$4:$N$2000)</f>
        <v>0</v>
      </c>
      <c r="N277" s="3">
        <f>SUMIF('[1]OS PE서열1공장'!$A$4:$A$2000,$C277,'[1]OS PE서열1공장'!$O$4:$O$2000)</f>
        <v>0</v>
      </c>
      <c r="O277" s="3">
        <f>SUMIF('[1]OS PE서열1공장'!$A$4:$A$2000,$C277,'[1]OS PE서열1공장'!$P$4:$P$2000)</f>
        <v>0</v>
      </c>
      <c r="P277" s="3">
        <f>SUMIF('[1]OS PE서열1공장'!$A$4:$A$2000,$C277,'[1]OS PE서열1공장'!$Q$4:$Q$2000)</f>
        <v>0</v>
      </c>
      <c r="Q277" s="3">
        <f>SUMIF('[1]OS PE서열1공장'!$A$4:$A$2000,$C277,'[1]OS PE서열1공장'!$R$4:$R$2000)</f>
        <v>0</v>
      </c>
      <c r="R277" s="3">
        <f t="shared" si="61"/>
        <v>0</v>
      </c>
      <c r="T277" s="3" t="s">
        <v>74</v>
      </c>
      <c r="U277" s="3" t="s">
        <v>74</v>
      </c>
    </row>
    <row r="278" spans="1:21" ht="13.5" customHeight="1">
      <c r="A278" s="3" t="s">
        <v>126</v>
      </c>
      <c r="B278" s="3" t="s">
        <v>259</v>
      </c>
      <c r="C278" s="3" t="s">
        <v>296</v>
      </c>
      <c r="D278" s="3">
        <f>SUMIF('[1]OS PE서열1공장'!$A$4:$A$2000,$C278,'[1]OS PE서열1공장'!$B$4:$B$2000)</f>
        <v>0</v>
      </c>
      <c r="E278" s="3">
        <f>SUMIF('[1]OS PE서열1공장'!$A$4:$A$2000,$C278,'[1]OS PE서열1공장'!$F$4:$F$2000)</f>
        <v>0</v>
      </c>
      <c r="F278" s="3">
        <f>SUMIF('[1]OS PE서열1공장'!$A$4:$A$2000,$C278,'[1]OS PE서열1공장'!$G$4:$G$2000)</f>
        <v>0</v>
      </c>
      <c r="G278" s="3">
        <f>SUMIF('[1]OS PE서열1공장'!$A$4:$A$2000,$C278,'[1]OS PE서열1공장'!$H$4:$H$2000)</f>
        <v>0</v>
      </c>
      <c r="H278" s="3">
        <f>SUMIF('[1]OS PE서열1공장'!$A$4:$A$2000,$C278,'[1]OS PE서열1공장'!$I$4:$I$2000)</f>
        <v>0</v>
      </c>
      <c r="I278" s="3">
        <f>SUMIF('[1]OS PE서열1공장'!$A$4:$A$2000,$C278,'[1]OS PE서열1공장'!$J$4:$J$2000)</f>
        <v>0</v>
      </c>
      <c r="J278" s="3">
        <f>SUMIF('[1]OS PE서열1공장'!$A$4:$A$2000,$C278,'[1]OS PE서열1공장'!$K$4:$K$2000)</f>
        <v>0</v>
      </c>
      <c r="K278" s="3">
        <f>SUMIF('[1]OS PE서열1공장'!$A$4:$A$2000,$C278,'[1]OS PE서열1공장'!$L$4:$L$2000)</f>
        <v>0</v>
      </c>
      <c r="L278" s="3">
        <f>SUMIF('[1]OS PE서열1공장'!$A$4:$A$2000,$C278,'[1]OS PE서열1공장'!$M$4:$M$2000)</f>
        <v>0</v>
      </c>
      <c r="M278" s="3">
        <f>SUMIF('[1]OS PE서열1공장'!$A$4:$A$2000,$C278,'[1]OS PE서열1공장'!$N$4:$N$2000)</f>
        <v>0</v>
      </c>
      <c r="N278" s="3">
        <f>SUMIF('[1]OS PE서열1공장'!$A$4:$A$2000,$C278,'[1]OS PE서열1공장'!$O$4:$O$2000)</f>
        <v>0</v>
      </c>
      <c r="O278" s="3">
        <f>SUMIF('[1]OS PE서열1공장'!$A$4:$A$2000,$C278,'[1]OS PE서열1공장'!$P$4:$P$2000)</f>
        <v>0</v>
      </c>
      <c r="P278" s="3">
        <f>SUMIF('[1]OS PE서열1공장'!$A$4:$A$2000,$C278,'[1]OS PE서열1공장'!$Q$4:$Q$2000)</f>
        <v>0</v>
      </c>
      <c r="Q278" s="3">
        <f>SUMIF('[1]OS PE서열1공장'!$A$4:$A$2000,$C278,'[1]OS PE서열1공장'!$R$4:$R$2000)</f>
        <v>0</v>
      </c>
      <c r="R278" s="3">
        <f t="shared" si="61"/>
        <v>0</v>
      </c>
      <c r="T278" s="3" t="s">
        <v>74</v>
      </c>
      <c r="U278" s="3" t="s">
        <v>74</v>
      </c>
    </row>
    <row r="279" spans="1:21" ht="13.5" customHeight="1">
      <c r="A279" s="3" t="s">
        <v>126</v>
      </c>
      <c r="B279" s="3" t="s">
        <v>259</v>
      </c>
      <c r="C279" s="3" t="s">
        <v>297</v>
      </c>
      <c r="D279" s="3">
        <f>SUMIF('[1]OS PE서열1공장'!$A$4:$A$2000,$C279,'[1]OS PE서열1공장'!$B$4:$B$2000)</f>
        <v>0</v>
      </c>
      <c r="E279" s="3">
        <f>SUMIF('[1]OS PE서열1공장'!$A$4:$A$2000,$C279,'[1]OS PE서열1공장'!$F$4:$F$2000)</f>
        <v>0</v>
      </c>
      <c r="F279" s="3">
        <f>SUMIF('[1]OS PE서열1공장'!$A$4:$A$2000,$C279,'[1]OS PE서열1공장'!$G$4:$G$2000)</f>
        <v>0</v>
      </c>
      <c r="G279" s="3">
        <f>SUMIF('[1]OS PE서열1공장'!$A$4:$A$2000,$C279,'[1]OS PE서열1공장'!$H$4:$H$2000)</f>
        <v>0</v>
      </c>
      <c r="H279" s="3">
        <f>SUMIF('[1]OS PE서열1공장'!$A$4:$A$2000,$C279,'[1]OS PE서열1공장'!$I$4:$I$2000)</f>
        <v>0</v>
      </c>
      <c r="I279" s="3">
        <f>SUMIF('[1]OS PE서열1공장'!$A$4:$A$2000,$C279,'[1]OS PE서열1공장'!$J$4:$J$2000)</f>
        <v>0</v>
      </c>
      <c r="J279" s="3">
        <f>SUMIF('[1]OS PE서열1공장'!$A$4:$A$2000,$C279,'[1]OS PE서열1공장'!$K$4:$K$2000)</f>
        <v>0</v>
      </c>
      <c r="K279" s="3">
        <f>SUMIF('[1]OS PE서열1공장'!$A$4:$A$2000,$C279,'[1]OS PE서열1공장'!$L$4:$L$2000)</f>
        <v>0</v>
      </c>
      <c r="L279" s="3">
        <f>SUMIF('[1]OS PE서열1공장'!$A$4:$A$2000,$C279,'[1]OS PE서열1공장'!$M$4:$M$2000)</f>
        <v>0</v>
      </c>
      <c r="M279" s="3">
        <f>SUMIF('[1]OS PE서열1공장'!$A$4:$A$2000,$C279,'[1]OS PE서열1공장'!$N$4:$N$2000)</f>
        <v>0</v>
      </c>
      <c r="N279" s="3">
        <f>SUMIF('[1]OS PE서열1공장'!$A$4:$A$2000,$C279,'[1]OS PE서열1공장'!$O$4:$O$2000)</f>
        <v>0</v>
      </c>
      <c r="O279" s="3">
        <f>SUMIF('[1]OS PE서열1공장'!$A$4:$A$2000,$C279,'[1]OS PE서열1공장'!$P$4:$P$2000)</f>
        <v>0</v>
      </c>
      <c r="P279" s="3">
        <f>SUMIF('[1]OS PE서열1공장'!$A$4:$A$2000,$C279,'[1]OS PE서열1공장'!$Q$4:$Q$2000)</f>
        <v>0</v>
      </c>
      <c r="Q279" s="3">
        <f>SUMIF('[1]OS PE서열1공장'!$A$4:$A$2000,$C279,'[1]OS PE서열1공장'!$R$4:$R$2000)</f>
        <v>0</v>
      </c>
      <c r="R279" s="3">
        <f t="shared" si="61"/>
        <v>0</v>
      </c>
      <c r="T279" s="3" t="s">
        <v>74</v>
      </c>
    </row>
    <row r="280" spans="1:21" ht="13.5" customHeight="1">
      <c r="A280" s="3" t="s">
        <v>126</v>
      </c>
      <c r="B280" s="3" t="s">
        <v>259</v>
      </c>
      <c r="C280" s="3" t="s">
        <v>298</v>
      </c>
      <c r="D280" s="3">
        <f>SUMIF('[1]OS PE서열1공장'!$A$4:$A$2000,$C280,'[1]OS PE서열1공장'!$B$4:$B$2000)</f>
        <v>0</v>
      </c>
      <c r="E280" s="3">
        <f>SUMIF('[1]OS PE서열1공장'!$A$4:$A$2000,$C280,'[1]OS PE서열1공장'!$F$4:$F$2000)</f>
        <v>0</v>
      </c>
      <c r="F280" s="3">
        <f>SUMIF('[1]OS PE서열1공장'!$A$4:$A$2000,$C280,'[1]OS PE서열1공장'!$G$4:$G$2000)</f>
        <v>0</v>
      </c>
      <c r="G280" s="3">
        <f>SUMIF('[1]OS PE서열1공장'!$A$4:$A$2000,$C280,'[1]OS PE서열1공장'!$H$4:$H$2000)</f>
        <v>0</v>
      </c>
      <c r="H280" s="3">
        <f>SUMIF('[1]OS PE서열1공장'!$A$4:$A$2000,$C280,'[1]OS PE서열1공장'!$I$4:$I$2000)</f>
        <v>0</v>
      </c>
      <c r="I280" s="3">
        <f>SUMIF('[1]OS PE서열1공장'!$A$4:$A$2000,$C280,'[1]OS PE서열1공장'!$J$4:$J$2000)</f>
        <v>0</v>
      </c>
      <c r="J280" s="3">
        <f>SUMIF('[1]OS PE서열1공장'!$A$4:$A$2000,$C280,'[1]OS PE서열1공장'!$K$4:$K$2000)</f>
        <v>0</v>
      </c>
      <c r="K280" s="3">
        <f>SUMIF('[1]OS PE서열1공장'!$A$4:$A$2000,$C280,'[1]OS PE서열1공장'!$L$4:$L$2000)</f>
        <v>0</v>
      </c>
      <c r="L280" s="3">
        <f>SUMIF('[1]OS PE서열1공장'!$A$4:$A$2000,$C280,'[1]OS PE서열1공장'!$M$4:$M$2000)</f>
        <v>0</v>
      </c>
      <c r="M280" s="3">
        <f>SUMIF('[1]OS PE서열1공장'!$A$4:$A$2000,$C280,'[1]OS PE서열1공장'!$N$4:$N$2000)</f>
        <v>0</v>
      </c>
      <c r="N280" s="3">
        <f>SUMIF('[1]OS PE서열1공장'!$A$4:$A$2000,$C280,'[1]OS PE서열1공장'!$O$4:$O$2000)</f>
        <v>0</v>
      </c>
      <c r="O280" s="3">
        <f>SUMIF('[1]OS PE서열1공장'!$A$4:$A$2000,$C280,'[1]OS PE서열1공장'!$P$4:$P$2000)</f>
        <v>0</v>
      </c>
      <c r="P280" s="3">
        <f>SUMIF('[1]OS PE서열1공장'!$A$4:$A$2000,$C280,'[1]OS PE서열1공장'!$Q$4:$Q$2000)</f>
        <v>0</v>
      </c>
      <c r="Q280" s="3">
        <f>SUMIF('[1]OS PE서열1공장'!$A$4:$A$2000,$C280,'[1]OS PE서열1공장'!$R$4:$R$2000)</f>
        <v>0</v>
      </c>
      <c r="R280" s="3">
        <f t="shared" si="61"/>
        <v>0</v>
      </c>
      <c r="T280" s="3" t="s">
        <v>74</v>
      </c>
    </row>
    <row r="281" spans="1:21" ht="13.5" customHeight="1">
      <c r="A281" s="3" t="s">
        <v>126</v>
      </c>
      <c r="B281" s="3" t="s">
        <v>259</v>
      </c>
      <c r="C281" s="3" t="s">
        <v>299</v>
      </c>
      <c r="D281" s="3">
        <f>SUMIF('[1]OS PE서열1공장'!$A$4:$A$2000,$C281,'[1]OS PE서열1공장'!$B$4:$B$2000)</f>
        <v>0</v>
      </c>
      <c r="E281" s="3">
        <f>SUMIF('[1]OS PE서열1공장'!$A$4:$A$2000,$C281,'[1]OS PE서열1공장'!$F$4:$F$2000)</f>
        <v>0</v>
      </c>
      <c r="F281" s="3">
        <f>SUMIF('[1]OS PE서열1공장'!$A$4:$A$2000,$C281,'[1]OS PE서열1공장'!$G$4:$G$2000)</f>
        <v>0</v>
      </c>
      <c r="G281" s="3">
        <f>SUMIF('[1]OS PE서열1공장'!$A$4:$A$2000,$C281,'[1]OS PE서열1공장'!$H$4:$H$2000)</f>
        <v>0</v>
      </c>
      <c r="H281" s="3">
        <f>SUMIF('[1]OS PE서열1공장'!$A$4:$A$2000,$C281,'[1]OS PE서열1공장'!$I$4:$I$2000)</f>
        <v>0</v>
      </c>
      <c r="I281" s="3">
        <f>SUMIF('[1]OS PE서열1공장'!$A$4:$A$2000,$C281,'[1]OS PE서열1공장'!$J$4:$J$2000)</f>
        <v>0</v>
      </c>
      <c r="J281" s="3">
        <f>SUMIF('[1]OS PE서열1공장'!$A$4:$A$2000,$C281,'[1]OS PE서열1공장'!$K$4:$K$2000)</f>
        <v>0</v>
      </c>
      <c r="K281" s="3">
        <f>SUMIF('[1]OS PE서열1공장'!$A$4:$A$2000,$C281,'[1]OS PE서열1공장'!$L$4:$L$2000)</f>
        <v>0</v>
      </c>
      <c r="L281" s="3">
        <f>SUMIF('[1]OS PE서열1공장'!$A$4:$A$2000,$C281,'[1]OS PE서열1공장'!$M$4:$M$2000)</f>
        <v>0</v>
      </c>
      <c r="M281" s="3">
        <f>SUMIF('[1]OS PE서열1공장'!$A$4:$A$2000,$C281,'[1]OS PE서열1공장'!$N$4:$N$2000)</f>
        <v>0</v>
      </c>
      <c r="N281" s="3">
        <f>SUMIF('[1]OS PE서열1공장'!$A$4:$A$2000,$C281,'[1]OS PE서열1공장'!$O$4:$O$2000)</f>
        <v>0</v>
      </c>
      <c r="O281" s="3">
        <f>SUMIF('[1]OS PE서열1공장'!$A$4:$A$2000,$C281,'[1]OS PE서열1공장'!$P$4:$P$2000)</f>
        <v>0</v>
      </c>
      <c r="P281" s="3">
        <f>SUMIF('[1]OS PE서열1공장'!$A$4:$A$2000,$C281,'[1]OS PE서열1공장'!$Q$4:$Q$2000)</f>
        <v>0</v>
      </c>
      <c r="Q281" s="3">
        <f>SUMIF('[1]OS PE서열1공장'!$A$4:$A$2000,$C281,'[1]OS PE서열1공장'!$R$4:$R$2000)</f>
        <v>0</v>
      </c>
      <c r="R281" s="3">
        <f t="shared" si="61"/>
        <v>0</v>
      </c>
      <c r="T281" s="3" t="s">
        <v>74</v>
      </c>
    </row>
    <row r="282" spans="1:21" ht="13.5" customHeight="1">
      <c r="A282" s="3" t="s">
        <v>126</v>
      </c>
      <c r="B282" s="3" t="s">
        <v>259</v>
      </c>
      <c r="C282" s="3" t="s">
        <v>300</v>
      </c>
      <c r="D282" s="3">
        <f>SUMIF('[1]OS PE서열1공장'!$A$4:$A$2000,$C282,'[1]OS PE서열1공장'!$B$4:$B$2000)</f>
        <v>0</v>
      </c>
      <c r="E282" s="3">
        <f>SUMIF('[1]OS PE서열1공장'!$A$4:$A$2000,$C282,'[1]OS PE서열1공장'!$F$4:$F$2000)</f>
        <v>0</v>
      </c>
      <c r="F282" s="3">
        <f>SUMIF('[1]OS PE서열1공장'!$A$4:$A$2000,$C282,'[1]OS PE서열1공장'!$G$4:$G$2000)</f>
        <v>0</v>
      </c>
      <c r="G282" s="3">
        <f>SUMIF('[1]OS PE서열1공장'!$A$4:$A$2000,$C282,'[1]OS PE서열1공장'!$H$4:$H$2000)</f>
        <v>0</v>
      </c>
      <c r="H282" s="3">
        <f>SUMIF('[1]OS PE서열1공장'!$A$4:$A$2000,$C282,'[1]OS PE서열1공장'!$I$4:$I$2000)</f>
        <v>0</v>
      </c>
      <c r="I282" s="3">
        <f>SUMIF('[1]OS PE서열1공장'!$A$4:$A$2000,$C282,'[1]OS PE서열1공장'!$J$4:$J$2000)</f>
        <v>0</v>
      </c>
      <c r="J282" s="3">
        <f>SUMIF('[1]OS PE서열1공장'!$A$4:$A$2000,$C282,'[1]OS PE서열1공장'!$K$4:$K$2000)</f>
        <v>0</v>
      </c>
      <c r="K282" s="3">
        <f>SUMIF('[1]OS PE서열1공장'!$A$4:$A$2000,$C282,'[1]OS PE서열1공장'!$L$4:$L$2000)</f>
        <v>0</v>
      </c>
      <c r="L282" s="3">
        <f>SUMIF('[1]OS PE서열1공장'!$A$4:$A$2000,$C282,'[1]OS PE서열1공장'!$M$4:$M$2000)</f>
        <v>0</v>
      </c>
      <c r="M282" s="3">
        <f>SUMIF('[1]OS PE서열1공장'!$A$4:$A$2000,$C282,'[1]OS PE서열1공장'!$N$4:$N$2000)</f>
        <v>0</v>
      </c>
      <c r="N282" s="3">
        <f>SUMIF('[1]OS PE서열1공장'!$A$4:$A$2000,$C282,'[1]OS PE서열1공장'!$O$4:$O$2000)</f>
        <v>0</v>
      </c>
      <c r="O282" s="3">
        <f>SUMIF('[1]OS PE서열1공장'!$A$4:$A$2000,$C282,'[1]OS PE서열1공장'!$P$4:$P$2000)</f>
        <v>0</v>
      </c>
      <c r="P282" s="3">
        <f>SUMIF('[1]OS PE서열1공장'!$A$4:$A$2000,$C282,'[1]OS PE서열1공장'!$Q$4:$Q$2000)</f>
        <v>0</v>
      </c>
      <c r="Q282" s="3">
        <f>SUMIF('[1]OS PE서열1공장'!$A$4:$A$2000,$C282,'[1]OS PE서열1공장'!$R$4:$R$2000)</f>
        <v>0</v>
      </c>
      <c r="R282" s="3">
        <f t="shared" si="61"/>
        <v>0</v>
      </c>
      <c r="T282" s="3" t="s">
        <v>74</v>
      </c>
    </row>
    <row r="283" spans="1:21" ht="13.5" customHeight="1">
      <c r="A283" s="3" t="s">
        <v>126</v>
      </c>
      <c r="B283" s="3" t="s">
        <v>259</v>
      </c>
      <c r="C283" s="3" t="s">
        <v>301</v>
      </c>
      <c r="D283" s="3">
        <f>SUMIF('[1]OS PE서열1공장'!$A$4:$A$2000,$C283,'[1]OS PE서열1공장'!$B$4:$B$2000)</f>
        <v>0</v>
      </c>
      <c r="E283" s="3">
        <f>SUMIF('[1]OS PE서열1공장'!$A$4:$A$2000,$C283,'[1]OS PE서열1공장'!$F$4:$F$2000)</f>
        <v>0</v>
      </c>
      <c r="F283" s="3">
        <f>SUMIF('[1]OS PE서열1공장'!$A$4:$A$2000,$C283,'[1]OS PE서열1공장'!$G$4:$G$2000)</f>
        <v>0</v>
      </c>
      <c r="G283" s="3">
        <f>SUMIF('[1]OS PE서열1공장'!$A$4:$A$2000,$C283,'[1]OS PE서열1공장'!$H$4:$H$2000)</f>
        <v>0</v>
      </c>
      <c r="H283" s="3">
        <f>SUMIF('[1]OS PE서열1공장'!$A$4:$A$2000,$C283,'[1]OS PE서열1공장'!$I$4:$I$2000)</f>
        <v>0</v>
      </c>
      <c r="I283" s="3">
        <f>SUMIF('[1]OS PE서열1공장'!$A$4:$A$2000,$C283,'[1]OS PE서열1공장'!$J$4:$J$2000)</f>
        <v>0</v>
      </c>
      <c r="J283" s="3">
        <f>SUMIF('[1]OS PE서열1공장'!$A$4:$A$2000,$C283,'[1]OS PE서열1공장'!$K$4:$K$2000)</f>
        <v>0</v>
      </c>
      <c r="K283" s="3">
        <f>SUMIF('[1]OS PE서열1공장'!$A$4:$A$2000,$C283,'[1]OS PE서열1공장'!$L$4:$L$2000)</f>
        <v>0</v>
      </c>
      <c r="L283" s="3">
        <f>SUMIF('[1]OS PE서열1공장'!$A$4:$A$2000,$C283,'[1]OS PE서열1공장'!$M$4:$M$2000)</f>
        <v>0</v>
      </c>
      <c r="M283" s="3">
        <f>SUMIF('[1]OS PE서열1공장'!$A$4:$A$2000,$C283,'[1]OS PE서열1공장'!$N$4:$N$2000)</f>
        <v>0</v>
      </c>
      <c r="N283" s="3">
        <f>SUMIF('[1]OS PE서열1공장'!$A$4:$A$2000,$C283,'[1]OS PE서열1공장'!$O$4:$O$2000)</f>
        <v>0</v>
      </c>
      <c r="O283" s="3">
        <f>SUMIF('[1]OS PE서열1공장'!$A$4:$A$2000,$C283,'[1]OS PE서열1공장'!$P$4:$P$2000)</f>
        <v>0</v>
      </c>
      <c r="P283" s="3">
        <f>SUMIF('[1]OS PE서열1공장'!$A$4:$A$2000,$C283,'[1]OS PE서열1공장'!$Q$4:$Q$2000)</f>
        <v>0</v>
      </c>
      <c r="Q283" s="3">
        <f>SUMIF('[1]OS PE서열1공장'!$A$4:$A$2000,$C283,'[1]OS PE서열1공장'!$R$4:$R$2000)</f>
        <v>0</v>
      </c>
      <c r="R283" s="3">
        <f t="shared" si="61"/>
        <v>0</v>
      </c>
      <c r="T283" s="3" t="s">
        <v>74</v>
      </c>
    </row>
    <row r="284" spans="1:21" ht="13.5" customHeight="1">
      <c r="A284" s="3" t="s">
        <v>126</v>
      </c>
      <c r="B284" s="3" t="s">
        <v>259</v>
      </c>
      <c r="C284" s="3" t="s">
        <v>302</v>
      </c>
      <c r="D284" s="3">
        <f>SUMIF('[1]OS PE서열1공장'!$A$4:$A$2000,$C284,'[1]OS PE서열1공장'!$B$4:$B$2000)</f>
        <v>0</v>
      </c>
      <c r="E284" s="3">
        <f>SUMIF('[1]OS PE서열1공장'!$A$4:$A$2000,$C284,'[1]OS PE서열1공장'!$F$4:$F$2000)</f>
        <v>0</v>
      </c>
      <c r="F284" s="3">
        <f>SUMIF('[1]OS PE서열1공장'!$A$4:$A$2000,$C284,'[1]OS PE서열1공장'!$G$4:$G$2000)</f>
        <v>0</v>
      </c>
      <c r="G284" s="3">
        <f>SUMIF('[1]OS PE서열1공장'!$A$4:$A$2000,$C284,'[1]OS PE서열1공장'!$H$4:$H$2000)</f>
        <v>0</v>
      </c>
      <c r="H284" s="3">
        <f>SUMIF('[1]OS PE서열1공장'!$A$4:$A$2000,$C284,'[1]OS PE서열1공장'!$I$4:$I$2000)</f>
        <v>0</v>
      </c>
      <c r="I284" s="3">
        <f>SUMIF('[1]OS PE서열1공장'!$A$4:$A$2000,$C284,'[1]OS PE서열1공장'!$J$4:$J$2000)</f>
        <v>0</v>
      </c>
      <c r="J284" s="3">
        <f>SUMIF('[1]OS PE서열1공장'!$A$4:$A$2000,$C284,'[1]OS PE서열1공장'!$K$4:$K$2000)</f>
        <v>0</v>
      </c>
      <c r="K284" s="3">
        <f>SUMIF('[1]OS PE서열1공장'!$A$4:$A$2000,$C284,'[1]OS PE서열1공장'!$L$4:$L$2000)</f>
        <v>0</v>
      </c>
      <c r="L284" s="3">
        <f>SUMIF('[1]OS PE서열1공장'!$A$4:$A$2000,$C284,'[1]OS PE서열1공장'!$M$4:$M$2000)</f>
        <v>0</v>
      </c>
      <c r="M284" s="3">
        <f>SUMIF('[1]OS PE서열1공장'!$A$4:$A$2000,$C284,'[1]OS PE서열1공장'!$N$4:$N$2000)</f>
        <v>0</v>
      </c>
      <c r="N284" s="3">
        <f>SUMIF('[1]OS PE서열1공장'!$A$4:$A$2000,$C284,'[1]OS PE서열1공장'!$O$4:$O$2000)</f>
        <v>0</v>
      </c>
      <c r="O284" s="3">
        <f>SUMIF('[1]OS PE서열1공장'!$A$4:$A$2000,$C284,'[1]OS PE서열1공장'!$P$4:$P$2000)</f>
        <v>0</v>
      </c>
      <c r="P284" s="3">
        <f>SUMIF('[1]OS PE서열1공장'!$A$4:$A$2000,$C284,'[1]OS PE서열1공장'!$Q$4:$Q$2000)</f>
        <v>0</v>
      </c>
      <c r="Q284" s="3">
        <f>SUMIF('[1]OS PE서열1공장'!$A$4:$A$2000,$C284,'[1]OS PE서열1공장'!$R$4:$R$2000)</f>
        <v>0</v>
      </c>
      <c r="R284" s="3">
        <f t="shared" si="61"/>
        <v>0</v>
      </c>
      <c r="T284" s="3" t="s">
        <v>74</v>
      </c>
    </row>
    <row r="285" spans="1:21" ht="13.5" customHeight="1">
      <c r="A285" s="3" t="s">
        <v>126</v>
      </c>
      <c r="B285" s="3" t="s">
        <v>259</v>
      </c>
      <c r="C285" s="3" t="s">
        <v>303</v>
      </c>
      <c r="D285" s="3">
        <f>SUMIF('[1]OS PE서열1공장'!$A$4:$A$2000,$C285,'[1]OS PE서열1공장'!$B$4:$B$2000)</f>
        <v>0</v>
      </c>
      <c r="E285" s="3">
        <f>SUMIF('[1]OS PE서열1공장'!$A$4:$A$2000,$C285,'[1]OS PE서열1공장'!$F$4:$F$2000)</f>
        <v>0</v>
      </c>
      <c r="F285" s="3">
        <f>SUMIF('[1]OS PE서열1공장'!$A$4:$A$2000,$C285,'[1]OS PE서열1공장'!$G$4:$G$2000)</f>
        <v>0</v>
      </c>
      <c r="G285" s="3">
        <f>SUMIF('[1]OS PE서열1공장'!$A$4:$A$2000,$C285,'[1]OS PE서열1공장'!$H$4:$H$2000)</f>
        <v>0</v>
      </c>
      <c r="H285" s="3">
        <f>SUMIF('[1]OS PE서열1공장'!$A$4:$A$2000,$C285,'[1]OS PE서열1공장'!$I$4:$I$2000)</f>
        <v>0</v>
      </c>
      <c r="I285" s="3">
        <f>SUMIF('[1]OS PE서열1공장'!$A$4:$A$2000,$C285,'[1]OS PE서열1공장'!$J$4:$J$2000)</f>
        <v>0</v>
      </c>
      <c r="J285" s="3">
        <f>SUMIF('[1]OS PE서열1공장'!$A$4:$A$2000,$C285,'[1]OS PE서열1공장'!$K$4:$K$2000)</f>
        <v>0</v>
      </c>
      <c r="K285" s="3">
        <f>SUMIF('[1]OS PE서열1공장'!$A$4:$A$2000,$C285,'[1]OS PE서열1공장'!$L$4:$L$2000)</f>
        <v>0</v>
      </c>
      <c r="L285" s="3">
        <f>SUMIF('[1]OS PE서열1공장'!$A$4:$A$2000,$C285,'[1]OS PE서열1공장'!$M$4:$M$2000)</f>
        <v>0</v>
      </c>
      <c r="M285" s="3">
        <f>SUMIF('[1]OS PE서열1공장'!$A$4:$A$2000,$C285,'[1]OS PE서열1공장'!$N$4:$N$2000)</f>
        <v>0</v>
      </c>
      <c r="N285" s="3">
        <f>SUMIF('[1]OS PE서열1공장'!$A$4:$A$2000,$C285,'[1]OS PE서열1공장'!$O$4:$O$2000)</f>
        <v>0</v>
      </c>
      <c r="O285" s="3">
        <f>SUMIF('[1]OS PE서열1공장'!$A$4:$A$2000,$C285,'[1]OS PE서열1공장'!$P$4:$P$2000)</f>
        <v>0</v>
      </c>
      <c r="P285" s="3">
        <f>SUMIF('[1]OS PE서열1공장'!$A$4:$A$2000,$C285,'[1]OS PE서열1공장'!$Q$4:$Q$2000)</f>
        <v>0</v>
      </c>
      <c r="Q285" s="3">
        <f>SUMIF('[1]OS PE서열1공장'!$A$4:$A$2000,$C285,'[1]OS PE서열1공장'!$R$4:$R$2000)</f>
        <v>0</v>
      </c>
      <c r="R285" s="3">
        <f t="shared" si="61"/>
        <v>0</v>
      </c>
      <c r="T285" s="3" t="s">
        <v>74</v>
      </c>
    </row>
    <row r="286" spans="1:21" ht="13.5" customHeight="1">
      <c r="D286" s="3">
        <f>SUMIF('[1]OS PE서열1공장'!$A$4:$A$2000,$C286,'[1]OS PE서열1공장'!$B$4:$B$2000)</f>
        <v>0</v>
      </c>
      <c r="E286" s="3">
        <f>SUMIF('[1]OS PE서열1공장'!$A$4:$A$2000,$C286,'[1]OS PE서열1공장'!$F$4:$F$2000)</f>
        <v>0</v>
      </c>
      <c r="F286" s="3">
        <f>SUMIF('[1]OS PE서열1공장'!$A$4:$A$2000,$C286,'[1]OS PE서열1공장'!$G$4:$G$2000)</f>
        <v>0</v>
      </c>
      <c r="G286" s="3">
        <f>SUMIF('[1]OS PE서열1공장'!$A$4:$A$2000,$C286,'[1]OS PE서열1공장'!$H$4:$H$2000)</f>
        <v>0</v>
      </c>
      <c r="H286" s="3">
        <f>SUMIF('[1]OS PE서열1공장'!$A$4:$A$2000,$C286,'[1]OS PE서열1공장'!$I$4:$I$2000)</f>
        <v>0</v>
      </c>
      <c r="I286" s="3">
        <f>SUMIF('[1]OS PE서열1공장'!$A$4:$A$2000,$C286,'[1]OS PE서열1공장'!$J$4:$J$2000)</f>
        <v>0</v>
      </c>
      <c r="J286" s="3">
        <f>SUMIF('[1]OS PE서열1공장'!$A$4:$A$2000,$C286,'[1]OS PE서열1공장'!$K$4:$K$2000)</f>
        <v>0</v>
      </c>
      <c r="K286" s="3">
        <f>SUMIF('[1]OS PE서열1공장'!$A$4:$A$2000,$C286,'[1]OS PE서열1공장'!$L$4:$L$2000)</f>
        <v>0</v>
      </c>
      <c r="L286" s="3">
        <f>SUMIF('[1]OS PE서열1공장'!$A$4:$A$2000,$C286,'[1]OS PE서열1공장'!$M$4:$M$2000)</f>
        <v>0</v>
      </c>
      <c r="M286" s="3">
        <f>SUMIF('[1]OS PE서열1공장'!$A$4:$A$2000,$C286,'[1]OS PE서열1공장'!$N$4:$N$2000)</f>
        <v>0</v>
      </c>
      <c r="N286" s="3">
        <f>SUMIF('[1]OS PE서열1공장'!$A$4:$A$2000,$C286,'[1]OS PE서열1공장'!$O$4:$O$2000)</f>
        <v>0</v>
      </c>
      <c r="O286" s="3">
        <f>SUMIF('[1]OS PE서열1공장'!$A$4:$A$2000,$C286,'[1]OS PE서열1공장'!$P$4:$P$2000)</f>
        <v>0</v>
      </c>
      <c r="P286" s="3">
        <f>SUMIF('[1]OS PE서열1공장'!$A$4:$A$2000,$C286,'[1]OS PE서열1공장'!$Q$4:$Q$2000)</f>
        <v>0</v>
      </c>
      <c r="Q286" s="3">
        <f>SUMIF('[1]OS PE서열1공장'!$A$4:$A$2000,$C286,'[1]OS PE서열1공장'!$R$4:$R$2000)</f>
        <v>0</v>
      </c>
      <c r="R286" s="3">
        <f t="shared" si="61"/>
        <v>0</v>
      </c>
      <c r="T286" s="3" t="s">
        <v>74</v>
      </c>
      <c r="U286" s="3" t="s">
        <v>74</v>
      </c>
    </row>
    <row r="287" spans="1:21" ht="13.5" customHeight="1">
      <c r="A287" s="3" t="s">
        <v>126</v>
      </c>
      <c r="B287" s="3" t="s">
        <v>304</v>
      </c>
      <c r="C287" s="3" t="s">
        <v>305</v>
      </c>
      <c r="D287" s="3">
        <f>SUMIF('[1]OS PE서열1공장'!$A$4:$A$2000,$C287,'[1]OS PE서열1공장'!$B$4:$B$2000)</f>
        <v>0</v>
      </c>
      <c r="E287" s="3">
        <f>SUMIF('[1]OS PE서열1공장'!$A$4:$A$2000,$C287,'[1]OS PE서열1공장'!$F$4:$F$2000)</f>
        <v>0</v>
      </c>
      <c r="F287" s="3">
        <f>SUMIF('[1]OS PE서열1공장'!$A$4:$A$2000,$C287,'[1]OS PE서열1공장'!$G$4:$G$2000)</f>
        <v>0</v>
      </c>
      <c r="G287" s="3">
        <f>SUMIF('[1]OS PE서열1공장'!$A$4:$A$2000,$C287,'[1]OS PE서열1공장'!$H$4:$H$2000)</f>
        <v>0</v>
      </c>
      <c r="H287" s="3">
        <f>SUMIF('[1]OS PE서열1공장'!$A$4:$A$2000,$C287,'[1]OS PE서열1공장'!$I$4:$I$2000)</f>
        <v>0</v>
      </c>
      <c r="I287" s="3">
        <f>SUMIF('[1]OS PE서열1공장'!$A$4:$A$2000,$C287,'[1]OS PE서열1공장'!$J$4:$J$2000)</f>
        <v>0</v>
      </c>
      <c r="J287" s="3">
        <f>SUMIF('[1]OS PE서열1공장'!$A$4:$A$2000,$C287,'[1]OS PE서열1공장'!$K$4:$K$2000)</f>
        <v>0</v>
      </c>
      <c r="K287" s="3">
        <f>SUMIF('[1]OS PE서열1공장'!$A$4:$A$2000,$C287,'[1]OS PE서열1공장'!$L$4:$L$2000)</f>
        <v>0</v>
      </c>
      <c r="L287" s="3">
        <f>SUMIF('[1]OS PE서열1공장'!$A$4:$A$2000,$C287,'[1]OS PE서열1공장'!$M$4:$M$2000)</f>
        <v>0</v>
      </c>
      <c r="M287" s="3">
        <f>SUMIF('[1]OS PE서열1공장'!$A$4:$A$2000,$C287,'[1]OS PE서열1공장'!$N$4:$N$2000)</f>
        <v>0</v>
      </c>
      <c r="N287" s="3">
        <f>SUMIF('[1]OS PE서열1공장'!$A$4:$A$2000,$C287,'[1]OS PE서열1공장'!$O$4:$O$2000)</f>
        <v>0</v>
      </c>
      <c r="O287" s="3">
        <f>SUMIF('[1]OS PE서열1공장'!$A$4:$A$2000,$C287,'[1]OS PE서열1공장'!$P$4:$P$2000)</f>
        <v>0</v>
      </c>
      <c r="P287" s="3">
        <f>SUMIF('[1]OS PE서열1공장'!$A$4:$A$2000,$C287,'[1]OS PE서열1공장'!$Q$4:$Q$2000)</f>
        <v>0</v>
      </c>
      <c r="Q287" s="3">
        <f>SUMIF('[1]OS PE서열1공장'!$A$4:$A$2000,$C287,'[1]OS PE서열1공장'!$R$4:$R$2000)</f>
        <v>0</v>
      </c>
      <c r="R287" s="3">
        <f t="shared" si="61"/>
        <v>0</v>
      </c>
      <c r="T287" s="3" t="s">
        <v>74</v>
      </c>
      <c r="U287" s="3" t="s">
        <v>74</v>
      </c>
    </row>
    <row r="288" spans="1:21" ht="13.5" customHeight="1">
      <c r="A288" s="3" t="s">
        <v>126</v>
      </c>
      <c r="B288" s="3" t="s">
        <v>304</v>
      </c>
      <c r="C288" s="3" t="s">
        <v>306</v>
      </c>
      <c r="D288" s="3">
        <f>SUMIF('[1]OS PE서열1공장'!$A$4:$A$2000,$C288,'[1]OS PE서열1공장'!$B$4:$B$2000)</f>
        <v>0</v>
      </c>
      <c r="E288" s="3">
        <f>SUMIF('[1]OS PE서열1공장'!$A$4:$A$2000,$C288,'[1]OS PE서열1공장'!$F$4:$F$2000)</f>
        <v>0</v>
      </c>
      <c r="F288" s="3">
        <f>SUMIF('[1]OS PE서열1공장'!$A$4:$A$2000,$C288,'[1]OS PE서열1공장'!$G$4:$G$2000)</f>
        <v>0</v>
      </c>
      <c r="G288" s="3">
        <f>SUMIF('[1]OS PE서열1공장'!$A$4:$A$2000,$C288,'[1]OS PE서열1공장'!$H$4:$H$2000)</f>
        <v>0</v>
      </c>
      <c r="H288" s="3">
        <f>SUMIF('[1]OS PE서열1공장'!$A$4:$A$2000,$C288,'[1]OS PE서열1공장'!$I$4:$I$2000)</f>
        <v>0</v>
      </c>
      <c r="I288" s="3">
        <f>SUMIF('[1]OS PE서열1공장'!$A$4:$A$2000,$C288,'[1]OS PE서열1공장'!$J$4:$J$2000)</f>
        <v>0</v>
      </c>
      <c r="J288" s="3">
        <f>SUMIF('[1]OS PE서열1공장'!$A$4:$A$2000,$C288,'[1]OS PE서열1공장'!$K$4:$K$2000)</f>
        <v>0</v>
      </c>
      <c r="K288" s="3">
        <f>SUMIF('[1]OS PE서열1공장'!$A$4:$A$2000,$C288,'[1]OS PE서열1공장'!$L$4:$L$2000)</f>
        <v>0</v>
      </c>
      <c r="L288" s="3">
        <f>SUMIF('[1]OS PE서열1공장'!$A$4:$A$2000,$C288,'[1]OS PE서열1공장'!$M$4:$M$2000)</f>
        <v>0</v>
      </c>
      <c r="M288" s="3">
        <f>SUMIF('[1]OS PE서열1공장'!$A$4:$A$2000,$C288,'[1]OS PE서열1공장'!$N$4:$N$2000)</f>
        <v>0</v>
      </c>
      <c r="N288" s="3">
        <f>SUMIF('[1]OS PE서열1공장'!$A$4:$A$2000,$C288,'[1]OS PE서열1공장'!$O$4:$O$2000)</f>
        <v>0</v>
      </c>
      <c r="O288" s="3">
        <f>SUMIF('[1]OS PE서열1공장'!$A$4:$A$2000,$C288,'[1]OS PE서열1공장'!$P$4:$P$2000)</f>
        <v>0</v>
      </c>
      <c r="P288" s="3">
        <f>SUMIF('[1]OS PE서열1공장'!$A$4:$A$2000,$C288,'[1]OS PE서열1공장'!$Q$4:$Q$2000)</f>
        <v>0</v>
      </c>
      <c r="Q288" s="3">
        <f>SUMIF('[1]OS PE서열1공장'!$A$4:$A$2000,$C288,'[1]OS PE서열1공장'!$R$4:$R$2000)</f>
        <v>0</v>
      </c>
      <c r="R288" s="3">
        <f t="shared" si="61"/>
        <v>0</v>
      </c>
      <c r="T288" s="3" t="s">
        <v>74</v>
      </c>
      <c r="U288" s="3" t="s">
        <v>74</v>
      </c>
    </row>
    <row r="289" spans="1:21" ht="13.5" customHeight="1">
      <c r="A289" s="3" t="s">
        <v>126</v>
      </c>
      <c r="B289" s="3" t="s">
        <v>304</v>
      </c>
      <c r="C289" s="3" t="s">
        <v>307</v>
      </c>
      <c r="D289" s="3">
        <f>SUMIF('[1]OS PE서열1공장'!$A$4:$A$2000,$C289,'[1]OS PE서열1공장'!$B$4:$B$2000)</f>
        <v>0</v>
      </c>
      <c r="E289" s="3">
        <f>SUMIF('[1]OS PE서열1공장'!$A$4:$A$2000,$C289,'[1]OS PE서열1공장'!$F$4:$F$2000)</f>
        <v>0</v>
      </c>
      <c r="F289" s="3">
        <f>SUMIF('[1]OS PE서열1공장'!$A$4:$A$2000,$C289,'[1]OS PE서열1공장'!$G$4:$G$2000)</f>
        <v>0</v>
      </c>
      <c r="G289" s="3">
        <f>SUMIF('[1]OS PE서열1공장'!$A$4:$A$2000,$C289,'[1]OS PE서열1공장'!$H$4:$H$2000)</f>
        <v>0</v>
      </c>
      <c r="H289" s="3">
        <f>SUMIF('[1]OS PE서열1공장'!$A$4:$A$2000,$C289,'[1]OS PE서열1공장'!$I$4:$I$2000)</f>
        <v>0</v>
      </c>
      <c r="I289" s="3">
        <f>SUMIF('[1]OS PE서열1공장'!$A$4:$A$2000,$C289,'[1]OS PE서열1공장'!$J$4:$J$2000)</f>
        <v>0</v>
      </c>
      <c r="J289" s="3">
        <f>SUMIF('[1]OS PE서열1공장'!$A$4:$A$2000,$C289,'[1]OS PE서열1공장'!$K$4:$K$2000)</f>
        <v>0</v>
      </c>
      <c r="K289" s="3">
        <f>SUMIF('[1]OS PE서열1공장'!$A$4:$A$2000,$C289,'[1]OS PE서열1공장'!$L$4:$L$2000)</f>
        <v>0</v>
      </c>
      <c r="L289" s="3">
        <f>SUMIF('[1]OS PE서열1공장'!$A$4:$A$2000,$C289,'[1]OS PE서열1공장'!$M$4:$M$2000)</f>
        <v>0</v>
      </c>
      <c r="M289" s="3">
        <f>SUMIF('[1]OS PE서열1공장'!$A$4:$A$2000,$C289,'[1]OS PE서열1공장'!$N$4:$N$2000)</f>
        <v>0</v>
      </c>
      <c r="N289" s="3">
        <f>SUMIF('[1]OS PE서열1공장'!$A$4:$A$2000,$C289,'[1]OS PE서열1공장'!$O$4:$O$2000)</f>
        <v>0</v>
      </c>
      <c r="O289" s="3">
        <f>SUMIF('[1]OS PE서열1공장'!$A$4:$A$2000,$C289,'[1]OS PE서열1공장'!$P$4:$P$2000)</f>
        <v>0</v>
      </c>
      <c r="P289" s="3">
        <f>SUMIF('[1]OS PE서열1공장'!$A$4:$A$2000,$C289,'[1]OS PE서열1공장'!$Q$4:$Q$2000)</f>
        <v>0</v>
      </c>
      <c r="Q289" s="3">
        <f>SUMIF('[1]OS PE서열1공장'!$A$4:$A$2000,$C289,'[1]OS PE서열1공장'!$R$4:$R$2000)</f>
        <v>0</v>
      </c>
      <c r="R289" s="3">
        <f t="shared" si="61"/>
        <v>0</v>
      </c>
      <c r="T289" s="3" t="s">
        <v>74</v>
      </c>
      <c r="U289" s="3" t="s">
        <v>74</v>
      </c>
    </row>
    <row r="290" spans="1:21" ht="13.5" customHeight="1">
      <c r="A290" s="3" t="s">
        <v>126</v>
      </c>
      <c r="B290" s="3" t="s">
        <v>304</v>
      </c>
      <c r="C290" s="3" t="s">
        <v>308</v>
      </c>
      <c r="D290" s="3">
        <f>SUMIF('[1]OS PE서열1공장'!$A$4:$A$2000,$C290,'[1]OS PE서열1공장'!$B$4:$B$2000)</f>
        <v>0</v>
      </c>
      <c r="E290" s="3">
        <f>SUMIF('[1]OS PE서열1공장'!$A$4:$A$2000,$C290,'[1]OS PE서열1공장'!$F$4:$F$2000)</f>
        <v>0</v>
      </c>
      <c r="F290" s="3">
        <f>SUMIF('[1]OS PE서열1공장'!$A$4:$A$2000,$C290,'[1]OS PE서열1공장'!$G$4:$G$2000)</f>
        <v>0</v>
      </c>
      <c r="G290" s="3">
        <f>SUMIF('[1]OS PE서열1공장'!$A$4:$A$2000,$C290,'[1]OS PE서열1공장'!$H$4:$H$2000)</f>
        <v>0</v>
      </c>
      <c r="H290" s="3">
        <f>SUMIF('[1]OS PE서열1공장'!$A$4:$A$2000,$C290,'[1]OS PE서열1공장'!$I$4:$I$2000)</f>
        <v>0</v>
      </c>
      <c r="I290" s="3">
        <f>SUMIF('[1]OS PE서열1공장'!$A$4:$A$2000,$C290,'[1]OS PE서열1공장'!$J$4:$J$2000)</f>
        <v>0</v>
      </c>
      <c r="J290" s="3">
        <f>SUMIF('[1]OS PE서열1공장'!$A$4:$A$2000,$C290,'[1]OS PE서열1공장'!$K$4:$K$2000)</f>
        <v>0</v>
      </c>
      <c r="K290" s="3">
        <f>SUMIF('[1]OS PE서열1공장'!$A$4:$A$2000,$C290,'[1]OS PE서열1공장'!$L$4:$L$2000)</f>
        <v>0</v>
      </c>
      <c r="L290" s="3">
        <f>SUMIF('[1]OS PE서열1공장'!$A$4:$A$2000,$C290,'[1]OS PE서열1공장'!$M$4:$M$2000)</f>
        <v>0</v>
      </c>
      <c r="M290" s="3">
        <f>SUMIF('[1]OS PE서열1공장'!$A$4:$A$2000,$C290,'[1]OS PE서열1공장'!$N$4:$N$2000)</f>
        <v>0</v>
      </c>
      <c r="N290" s="3">
        <f>SUMIF('[1]OS PE서열1공장'!$A$4:$A$2000,$C290,'[1]OS PE서열1공장'!$O$4:$O$2000)</f>
        <v>0</v>
      </c>
      <c r="O290" s="3">
        <f>SUMIF('[1]OS PE서열1공장'!$A$4:$A$2000,$C290,'[1]OS PE서열1공장'!$P$4:$P$2000)</f>
        <v>0</v>
      </c>
      <c r="P290" s="3">
        <f>SUMIF('[1]OS PE서열1공장'!$A$4:$A$2000,$C290,'[1]OS PE서열1공장'!$Q$4:$Q$2000)</f>
        <v>0</v>
      </c>
      <c r="Q290" s="3">
        <f>SUMIF('[1]OS PE서열1공장'!$A$4:$A$2000,$C290,'[1]OS PE서열1공장'!$R$4:$R$2000)</f>
        <v>0</v>
      </c>
      <c r="R290" s="3">
        <f t="shared" si="61"/>
        <v>0</v>
      </c>
      <c r="T290" s="3" t="s">
        <v>74</v>
      </c>
      <c r="U290" s="3" t="s">
        <v>74</v>
      </c>
    </row>
    <row r="291" spans="1:21" ht="13.5" customHeight="1">
      <c r="A291" s="3" t="s">
        <v>126</v>
      </c>
      <c r="B291" s="3" t="s">
        <v>304</v>
      </c>
      <c r="C291" s="3" t="s">
        <v>309</v>
      </c>
      <c r="D291" s="3">
        <f>SUMIF('[1]OS PE서열1공장'!$A$4:$A$2000,$C291,'[1]OS PE서열1공장'!$B$4:$B$2000)</f>
        <v>0</v>
      </c>
      <c r="E291" s="3">
        <f>SUMIF('[1]OS PE서열1공장'!$A$4:$A$2000,$C291,'[1]OS PE서열1공장'!$F$4:$F$2000)</f>
        <v>0</v>
      </c>
      <c r="F291" s="3">
        <f>SUMIF('[1]OS PE서열1공장'!$A$4:$A$2000,$C291,'[1]OS PE서열1공장'!$G$4:$G$2000)</f>
        <v>0</v>
      </c>
      <c r="G291" s="3">
        <f>SUMIF('[1]OS PE서열1공장'!$A$4:$A$2000,$C291,'[1]OS PE서열1공장'!$H$4:$H$2000)</f>
        <v>0</v>
      </c>
      <c r="H291" s="3">
        <f>SUMIF('[1]OS PE서열1공장'!$A$4:$A$2000,$C291,'[1]OS PE서열1공장'!$I$4:$I$2000)</f>
        <v>0</v>
      </c>
      <c r="I291" s="3">
        <f>SUMIF('[1]OS PE서열1공장'!$A$4:$A$2000,$C291,'[1]OS PE서열1공장'!$J$4:$J$2000)</f>
        <v>0</v>
      </c>
      <c r="J291" s="3">
        <f>SUMIF('[1]OS PE서열1공장'!$A$4:$A$2000,$C291,'[1]OS PE서열1공장'!$K$4:$K$2000)</f>
        <v>0</v>
      </c>
      <c r="K291" s="3">
        <f>SUMIF('[1]OS PE서열1공장'!$A$4:$A$2000,$C291,'[1]OS PE서열1공장'!$L$4:$L$2000)</f>
        <v>0</v>
      </c>
      <c r="L291" s="3">
        <f>SUMIF('[1]OS PE서열1공장'!$A$4:$A$2000,$C291,'[1]OS PE서열1공장'!$M$4:$M$2000)</f>
        <v>0</v>
      </c>
      <c r="M291" s="3">
        <f>SUMIF('[1]OS PE서열1공장'!$A$4:$A$2000,$C291,'[1]OS PE서열1공장'!$N$4:$N$2000)</f>
        <v>0</v>
      </c>
      <c r="N291" s="3">
        <f>SUMIF('[1]OS PE서열1공장'!$A$4:$A$2000,$C291,'[1]OS PE서열1공장'!$O$4:$O$2000)</f>
        <v>0</v>
      </c>
      <c r="O291" s="3">
        <f>SUMIF('[1]OS PE서열1공장'!$A$4:$A$2000,$C291,'[1]OS PE서열1공장'!$P$4:$P$2000)</f>
        <v>0</v>
      </c>
      <c r="P291" s="3">
        <f>SUMIF('[1]OS PE서열1공장'!$A$4:$A$2000,$C291,'[1]OS PE서열1공장'!$Q$4:$Q$2000)</f>
        <v>0</v>
      </c>
      <c r="Q291" s="3">
        <f>SUMIF('[1]OS PE서열1공장'!$A$4:$A$2000,$C291,'[1]OS PE서열1공장'!$R$4:$R$2000)</f>
        <v>0</v>
      </c>
      <c r="R291" s="3">
        <f t="shared" si="61"/>
        <v>0</v>
      </c>
      <c r="T291" s="3" t="s">
        <v>74</v>
      </c>
      <c r="U291" s="3" t="s">
        <v>74</v>
      </c>
    </row>
    <row r="292" spans="1:21" ht="13.5" customHeight="1">
      <c r="A292" s="3" t="s">
        <v>126</v>
      </c>
      <c r="B292" s="3" t="s">
        <v>304</v>
      </c>
      <c r="C292" s="3" t="s">
        <v>310</v>
      </c>
      <c r="D292" s="3">
        <f>SUMIF('[1]OS PE서열1공장'!$A$4:$A$2000,$C292,'[1]OS PE서열1공장'!$B$4:$B$2000)</f>
        <v>0</v>
      </c>
      <c r="E292" s="3">
        <f>SUMIF('[1]OS PE서열1공장'!$A$4:$A$2000,$C292,'[1]OS PE서열1공장'!$F$4:$F$2000)</f>
        <v>0</v>
      </c>
      <c r="F292" s="3">
        <f>SUMIF('[1]OS PE서열1공장'!$A$4:$A$2000,$C292,'[1]OS PE서열1공장'!$G$4:$G$2000)</f>
        <v>0</v>
      </c>
      <c r="G292" s="3">
        <f>SUMIF('[1]OS PE서열1공장'!$A$4:$A$2000,$C292,'[1]OS PE서열1공장'!$H$4:$H$2000)</f>
        <v>0</v>
      </c>
      <c r="H292" s="3">
        <f>SUMIF('[1]OS PE서열1공장'!$A$4:$A$2000,$C292,'[1]OS PE서열1공장'!$I$4:$I$2000)</f>
        <v>0</v>
      </c>
      <c r="I292" s="3">
        <f>SUMIF('[1]OS PE서열1공장'!$A$4:$A$2000,$C292,'[1]OS PE서열1공장'!$J$4:$J$2000)</f>
        <v>0</v>
      </c>
      <c r="J292" s="3">
        <f>SUMIF('[1]OS PE서열1공장'!$A$4:$A$2000,$C292,'[1]OS PE서열1공장'!$K$4:$K$2000)</f>
        <v>0</v>
      </c>
      <c r="K292" s="3">
        <f>SUMIF('[1]OS PE서열1공장'!$A$4:$A$2000,$C292,'[1]OS PE서열1공장'!$L$4:$L$2000)</f>
        <v>0</v>
      </c>
      <c r="L292" s="3">
        <f>SUMIF('[1]OS PE서열1공장'!$A$4:$A$2000,$C292,'[1]OS PE서열1공장'!$M$4:$M$2000)</f>
        <v>0</v>
      </c>
      <c r="M292" s="3">
        <f>SUMIF('[1]OS PE서열1공장'!$A$4:$A$2000,$C292,'[1]OS PE서열1공장'!$N$4:$N$2000)</f>
        <v>0</v>
      </c>
      <c r="N292" s="3">
        <f>SUMIF('[1]OS PE서열1공장'!$A$4:$A$2000,$C292,'[1]OS PE서열1공장'!$O$4:$O$2000)</f>
        <v>0</v>
      </c>
      <c r="O292" s="3">
        <f>SUMIF('[1]OS PE서열1공장'!$A$4:$A$2000,$C292,'[1]OS PE서열1공장'!$P$4:$P$2000)</f>
        <v>0</v>
      </c>
      <c r="P292" s="3">
        <f>SUMIF('[1]OS PE서열1공장'!$A$4:$A$2000,$C292,'[1]OS PE서열1공장'!$Q$4:$Q$2000)</f>
        <v>0</v>
      </c>
      <c r="Q292" s="3">
        <f>SUMIF('[1]OS PE서열1공장'!$A$4:$A$2000,$C292,'[1]OS PE서열1공장'!$R$4:$R$2000)</f>
        <v>0</v>
      </c>
      <c r="R292" s="3">
        <f t="shared" si="61"/>
        <v>0</v>
      </c>
      <c r="T292" s="3" t="s">
        <v>74</v>
      </c>
      <c r="U292" s="3" t="s">
        <v>74</v>
      </c>
    </row>
    <row r="293" spans="1:21" ht="13.5" customHeight="1">
      <c r="A293" s="3" t="s">
        <v>126</v>
      </c>
      <c r="B293" s="3" t="s">
        <v>304</v>
      </c>
      <c r="C293" s="3" t="s">
        <v>311</v>
      </c>
      <c r="D293" s="3">
        <f>SUMIF('[1]OS PE서열1공장'!$A$4:$A$2000,$C293,'[1]OS PE서열1공장'!$B$4:$B$2000)</f>
        <v>0</v>
      </c>
      <c r="E293" s="3">
        <f>SUMIF('[1]OS PE서열1공장'!$A$4:$A$2000,$C293,'[1]OS PE서열1공장'!$F$4:$F$2000)</f>
        <v>0</v>
      </c>
      <c r="F293" s="3">
        <f>SUMIF('[1]OS PE서열1공장'!$A$4:$A$2000,$C293,'[1]OS PE서열1공장'!$G$4:$G$2000)</f>
        <v>0</v>
      </c>
      <c r="G293" s="3">
        <f>SUMIF('[1]OS PE서열1공장'!$A$4:$A$2000,$C293,'[1]OS PE서열1공장'!$H$4:$H$2000)</f>
        <v>0</v>
      </c>
      <c r="H293" s="3">
        <f>SUMIF('[1]OS PE서열1공장'!$A$4:$A$2000,$C293,'[1]OS PE서열1공장'!$I$4:$I$2000)</f>
        <v>0</v>
      </c>
      <c r="I293" s="3">
        <f>SUMIF('[1]OS PE서열1공장'!$A$4:$A$2000,$C293,'[1]OS PE서열1공장'!$J$4:$J$2000)</f>
        <v>0</v>
      </c>
      <c r="J293" s="3">
        <f>SUMIF('[1]OS PE서열1공장'!$A$4:$A$2000,$C293,'[1]OS PE서열1공장'!$K$4:$K$2000)</f>
        <v>0</v>
      </c>
      <c r="K293" s="3">
        <f>SUMIF('[1]OS PE서열1공장'!$A$4:$A$2000,$C293,'[1]OS PE서열1공장'!$L$4:$L$2000)</f>
        <v>0</v>
      </c>
      <c r="L293" s="3">
        <f>SUMIF('[1]OS PE서열1공장'!$A$4:$A$2000,$C293,'[1]OS PE서열1공장'!$M$4:$M$2000)</f>
        <v>0</v>
      </c>
      <c r="M293" s="3">
        <f>SUMIF('[1]OS PE서열1공장'!$A$4:$A$2000,$C293,'[1]OS PE서열1공장'!$N$4:$N$2000)</f>
        <v>0</v>
      </c>
      <c r="N293" s="3">
        <f>SUMIF('[1]OS PE서열1공장'!$A$4:$A$2000,$C293,'[1]OS PE서열1공장'!$O$4:$O$2000)</f>
        <v>0</v>
      </c>
      <c r="O293" s="3">
        <f>SUMIF('[1]OS PE서열1공장'!$A$4:$A$2000,$C293,'[1]OS PE서열1공장'!$P$4:$P$2000)</f>
        <v>0</v>
      </c>
      <c r="P293" s="3">
        <f>SUMIF('[1]OS PE서열1공장'!$A$4:$A$2000,$C293,'[1]OS PE서열1공장'!$Q$4:$Q$2000)</f>
        <v>0</v>
      </c>
      <c r="Q293" s="3">
        <f>SUMIF('[1]OS PE서열1공장'!$A$4:$A$2000,$C293,'[1]OS PE서열1공장'!$R$4:$R$2000)</f>
        <v>0</v>
      </c>
      <c r="R293" s="3">
        <f t="shared" si="61"/>
        <v>0</v>
      </c>
      <c r="T293" s="3" t="s">
        <v>74</v>
      </c>
    </row>
    <row r="294" spans="1:21" ht="13.5" customHeight="1">
      <c r="A294" s="3" t="s">
        <v>126</v>
      </c>
      <c r="B294" s="3" t="s">
        <v>304</v>
      </c>
      <c r="C294" s="3" t="s">
        <v>312</v>
      </c>
      <c r="D294" s="3">
        <f>SUMIF('[1]OS PE서열1공장'!$A$4:$A$2000,$C294,'[1]OS PE서열1공장'!$B$4:$B$2000)</f>
        <v>0</v>
      </c>
      <c r="E294" s="3">
        <f>SUMIF('[1]OS PE서열1공장'!$A$4:$A$2000,$C294,'[1]OS PE서열1공장'!$F$4:$F$2000)</f>
        <v>0</v>
      </c>
      <c r="F294" s="3">
        <f>SUMIF('[1]OS PE서열1공장'!$A$4:$A$2000,$C294,'[1]OS PE서열1공장'!$G$4:$G$2000)</f>
        <v>0</v>
      </c>
      <c r="G294" s="3">
        <f>SUMIF('[1]OS PE서열1공장'!$A$4:$A$2000,$C294,'[1]OS PE서열1공장'!$H$4:$H$2000)</f>
        <v>0</v>
      </c>
      <c r="H294" s="3">
        <f>SUMIF('[1]OS PE서열1공장'!$A$4:$A$2000,$C294,'[1]OS PE서열1공장'!$I$4:$I$2000)</f>
        <v>0</v>
      </c>
      <c r="I294" s="3">
        <f>SUMIF('[1]OS PE서열1공장'!$A$4:$A$2000,$C294,'[1]OS PE서열1공장'!$J$4:$J$2000)</f>
        <v>0</v>
      </c>
      <c r="J294" s="3">
        <f>SUMIF('[1]OS PE서열1공장'!$A$4:$A$2000,$C294,'[1]OS PE서열1공장'!$K$4:$K$2000)</f>
        <v>0</v>
      </c>
      <c r="K294" s="3">
        <f>SUMIF('[1]OS PE서열1공장'!$A$4:$A$2000,$C294,'[1]OS PE서열1공장'!$L$4:$L$2000)</f>
        <v>0</v>
      </c>
      <c r="L294" s="3">
        <f>SUMIF('[1]OS PE서열1공장'!$A$4:$A$2000,$C294,'[1]OS PE서열1공장'!$M$4:$M$2000)</f>
        <v>0</v>
      </c>
      <c r="M294" s="3">
        <f>SUMIF('[1]OS PE서열1공장'!$A$4:$A$2000,$C294,'[1]OS PE서열1공장'!$N$4:$N$2000)</f>
        <v>0</v>
      </c>
      <c r="N294" s="3">
        <f>SUMIF('[1]OS PE서열1공장'!$A$4:$A$2000,$C294,'[1]OS PE서열1공장'!$O$4:$O$2000)</f>
        <v>0</v>
      </c>
      <c r="O294" s="3">
        <f>SUMIF('[1]OS PE서열1공장'!$A$4:$A$2000,$C294,'[1]OS PE서열1공장'!$P$4:$P$2000)</f>
        <v>0</v>
      </c>
      <c r="P294" s="3">
        <f>SUMIF('[1]OS PE서열1공장'!$A$4:$A$2000,$C294,'[1]OS PE서열1공장'!$Q$4:$Q$2000)</f>
        <v>0</v>
      </c>
      <c r="Q294" s="3">
        <f>SUMIF('[1]OS PE서열1공장'!$A$4:$A$2000,$C294,'[1]OS PE서열1공장'!$R$4:$R$2000)</f>
        <v>0</v>
      </c>
      <c r="R294" s="3">
        <f t="shared" si="61"/>
        <v>0</v>
      </c>
      <c r="T294" s="3" t="s">
        <v>74</v>
      </c>
    </row>
    <row r="295" spans="1:21" ht="13.5" customHeight="1">
      <c r="A295" s="3" t="s">
        <v>126</v>
      </c>
      <c r="B295" s="3" t="s">
        <v>304</v>
      </c>
      <c r="C295" s="3" t="s">
        <v>313</v>
      </c>
      <c r="D295" s="3">
        <f>SUMIF('[1]OS PE서열1공장'!$A$4:$A$2000,$C295,'[1]OS PE서열1공장'!$B$4:$B$2000)</f>
        <v>0</v>
      </c>
      <c r="E295" s="3">
        <f>SUMIF('[1]OS PE서열1공장'!$A$4:$A$2000,$C295,'[1]OS PE서열1공장'!$F$4:$F$2000)</f>
        <v>0</v>
      </c>
      <c r="F295" s="3">
        <f>SUMIF('[1]OS PE서열1공장'!$A$4:$A$2000,$C295,'[1]OS PE서열1공장'!$G$4:$G$2000)</f>
        <v>0</v>
      </c>
      <c r="G295" s="3">
        <f>SUMIF('[1]OS PE서열1공장'!$A$4:$A$2000,$C295,'[1]OS PE서열1공장'!$H$4:$H$2000)</f>
        <v>0</v>
      </c>
      <c r="H295" s="3">
        <f>SUMIF('[1]OS PE서열1공장'!$A$4:$A$2000,$C295,'[1]OS PE서열1공장'!$I$4:$I$2000)</f>
        <v>0</v>
      </c>
      <c r="I295" s="3">
        <f>SUMIF('[1]OS PE서열1공장'!$A$4:$A$2000,$C295,'[1]OS PE서열1공장'!$J$4:$J$2000)</f>
        <v>0</v>
      </c>
      <c r="J295" s="3">
        <f>SUMIF('[1]OS PE서열1공장'!$A$4:$A$2000,$C295,'[1]OS PE서열1공장'!$K$4:$K$2000)</f>
        <v>0</v>
      </c>
      <c r="K295" s="3">
        <f>SUMIF('[1]OS PE서열1공장'!$A$4:$A$2000,$C295,'[1]OS PE서열1공장'!$L$4:$L$2000)</f>
        <v>0</v>
      </c>
      <c r="L295" s="3">
        <f>SUMIF('[1]OS PE서열1공장'!$A$4:$A$2000,$C295,'[1]OS PE서열1공장'!$M$4:$M$2000)</f>
        <v>0</v>
      </c>
      <c r="M295" s="3">
        <f>SUMIF('[1]OS PE서열1공장'!$A$4:$A$2000,$C295,'[1]OS PE서열1공장'!$N$4:$N$2000)</f>
        <v>0</v>
      </c>
      <c r="N295" s="3">
        <f>SUMIF('[1]OS PE서열1공장'!$A$4:$A$2000,$C295,'[1]OS PE서열1공장'!$O$4:$O$2000)</f>
        <v>0</v>
      </c>
      <c r="O295" s="3">
        <f>SUMIF('[1]OS PE서열1공장'!$A$4:$A$2000,$C295,'[1]OS PE서열1공장'!$P$4:$P$2000)</f>
        <v>0</v>
      </c>
      <c r="P295" s="3">
        <f>SUMIF('[1]OS PE서열1공장'!$A$4:$A$2000,$C295,'[1]OS PE서열1공장'!$Q$4:$Q$2000)</f>
        <v>0</v>
      </c>
      <c r="Q295" s="3">
        <f>SUMIF('[1]OS PE서열1공장'!$A$4:$A$2000,$C295,'[1]OS PE서열1공장'!$R$4:$R$2000)</f>
        <v>0</v>
      </c>
      <c r="R295" s="3">
        <f t="shared" si="61"/>
        <v>0</v>
      </c>
      <c r="T295" s="3" t="s">
        <v>74</v>
      </c>
    </row>
    <row r="296" spans="1:21" ht="13.5" customHeight="1">
      <c r="A296" s="3" t="s">
        <v>126</v>
      </c>
      <c r="B296" s="3" t="s">
        <v>304</v>
      </c>
      <c r="C296" s="3" t="s">
        <v>314</v>
      </c>
      <c r="D296" s="3">
        <f>SUMIF('[1]OS PE서열1공장'!$A$4:$A$2000,$C296,'[1]OS PE서열1공장'!$B$4:$B$2000)</f>
        <v>0</v>
      </c>
      <c r="E296" s="3">
        <f>SUMIF('[1]OS PE서열1공장'!$A$4:$A$2000,$C296,'[1]OS PE서열1공장'!$F$4:$F$2000)</f>
        <v>0</v>
      </c>
      <c r="F296" s="3">
        <f>SUMIF('[1]OS PE서열1공장'!$A$4:$A$2000,$C296,'[1]OS PE서열1공장'!$G$4:$G$2000)</f>
        <v>0</v>
      </c>
      <c r="G296" s="3">
        <f>SUMIF('[1]OS PE서열1공장'!$A$4:$A$2000,$C296,'[1]OS PE서열1공장'!$H$4:$H$2000)</f>
        <v>0</v>
      </c>
      <c r="H296" s="3">
        <f>SUMIF('[1]OS PE서열1공장'!$A$4:$A$2000,$C296,'[1]OS PE서열1공장'!$I$4:$I$2000)</f>
        <v>0</v>
      </c>
      <c r="I296" s="3">
        <f>SUMIF('[1]OS PE서열1공장'!$A$4:$A$2000,$C296,'[1]OS PE서열1공장'!$J$4:$J$2000)</f>
        <v>0</v>
      </c>
      <c r="J296" s="3">
        <f>SUMIF('[1]OS PE서열1공장'!$A$4:$A$2000,$C296,'[1]OS PE서열1공장'!$K$4:$K$2000)</f>
        <v>0</v>
      </c>
      <c r="K296" s="3">
        <f>SUMIF('[1]OS PE서열1공장'!$A$4:$A$2000,$C296,'[1]OS PE서열1공장'!$L$4:$L$2000)</f>
        <v>0</v>
      </c>
      <c r="L296" s="3">
        <f>SUMIF('[1]OS PE서열1공장'!$A$4:$A$2000,$C296,'[1]OS PE서열1공장'!$M$4:$M$2000)</f>
        <v>0</v>
      </c>
      <c r="M296" s="3">
        <f>SUMIF('[1]OS PE서열1공장'!$A$4:$A$2000,$C296,'[1]OS PE서열1공장'!$N$4:$N$2000)</f>
        <v>0</v>
      </c>
      <c r="N296" s="3">
        <f>SUMIF('[1]OS PE서열1공장'!$A$4:$A$2000,$C296,'[1]OS PE서열1공장'!$O$4:$O$2000)</f>
        <v>0</v>
      </c>
      <c r="O296" s="3">
        <f>SUMIF('[1]OS PE서열1공장'!$A$4:$A$2000,$C296,'[1]OS PE서열1공장'!$P$4:$P$2000)</f>
        <v>0</v>
      </c>
      <c r="P296" s="3">
        <f>SUMIF('[1]OS PE서열1공장'!$A$4:$A$2000,$C296,'[1]OS PE서열1공장'!$Q$4:$Q$2000)</f>
        <v>0</v>
      </c>
      <c r="Q296" s="3">
        <f>SUMIF('[1]OS PE서열1공장'!$A$4:$A$2000,$C296,'[1]OS PE서열1공장'!$R$4:$R$2000)</f>
        <v>0</v>
      </c>
      <c r="R296" s="3">
        <f t="shared" si="61"/>
        <v>0</v>
      </c>
      <c r="T296" s="3" t="s">
        <v>74</v>
      </c>
    </row>
    <row r="297" spans="1:21" ht="13.5" customHeight="1">
      <c r="A297" s="3" t="s">
        <v>126</v>
      </c>
      <c r="B297" s="3" t="s">
        <v>304</v>
      </c>
      <c r="C297" s="3" t="s">
        <v>315</v>
      </c>
      <c r="D297" s="3">
        <f>SUMIF('[1]OS PE서열1공장'!$A$4:$A$2000,$C297,'[1]OS PE서열1공장'!$B$4:$B$2000)</f>
        <v>0</v>
      </c>
      <c r="E297" s="3">
        <f>SUMIF('[1]OS PE서열1공장'!$A$4:$A$2000,$C297,'[1]OS PE서열1공장'!$F$4:$F$2000)</f>
        <v>0</v>
      </c>
      <c r="F297" s="3">
        <f>SUMIF('[1]OS PE서열1공장'!$A$4:$A$2000,$C297,'[1]OS PE서열1공장'!$G$4:$G$2000)</f>
        <v>0</v>
      </c>
      <c r="G297" s="3">
        <f>SUMIF('[1]OS PE서열1공장'!$A$4:$A$2000,$C297,'[1]OS PE서열1공장'!$H$4:$H$2000)</f>
        <v>0</v>
      </c>
      <c r="H297" s="3">
        <f>SUMIF('[1]OS PE서열1공장'!$A$4:$A$2000,$C297,'[1]OS PE서열1공장'!$I$4:$I$2000)</f>
        <v>0</v>
      </c>
      <c r="I297" s="3">
        <f>SUMIF('[1]OS PE서열1공장'!$A$4:$A$2000,$C297,'[1]OS PE서열1공장'!$J$4:$J$2000)</f>
        <v>0</v>
      </c>
      <c r="J297" s="3">
        <f>SUMIF('[1]OS PE서열1공장'!$A$4:$A$2000,$C297,'[1]OS PE서열1공장'!$K$4:$K$2000)</f>
        <v>0</v>
      </c>
      <c r="K297" s="3">
        <f>SUMIF('[1]OS PE서열1공장'!$A$4:$A$2000,$C297,'[1]OS PE서열1공장'!$L$4:$L$2000)</f>
        <v>0</v>
      </c>
      <c r="L297" s="3">
        <f>SUMIF('[1]OS PE서열1공장'!$A$4:$A$2000,$C297,'[1]OS PE서열1공장'!$M$4:$M$2000)</f>
        <v>0</v>
      </c>
      <c r="M297" s="3">
        <f>SUMIF('[1]OS PE서열1공장'!$A$4:$A$2000,$C297,'[1]OS PE서열1공장'!$N$4:$N$2000)</f>
        <v>0</v>
      </c>
      <c r="N297" s="3">
        <f>SUMIF('[1]OS PE서열1공장'!$A$4:$A$2000,$C297,'[1]OS PE서열1공장'!$O$4:$O$2000)</f>
        <v>0</v>
      </c>
      <c r="O297" s="3">
        <f>SUMIF('[1]OS PE서열1공장'!$A$4:$A$2000,$C297,'[1]OS PE서열1공장'!$P$4:$P$2000)</f>
        <v>0</v>
      </c>
      <c r="P297" s="3">
        <f>SUMIF('[1]OS PE서열1공장'!$A$4:$A$2000,$C297,'[1]OS PE서열1공장'!$Q$4:$Q$2000)</f>
        <v>0</v>
      </c>
      <c r="Q297" s="3">
        <f>SUMIF('[1]OS PE서열1공장'!$A$4:$A$2000,$C297,'[1]OS PE서열1공장'!$R$4:$R$2000)</f>
        <v>0</v>
      </c>
      <c r="R297" s="3">
        <f t="shared" si="61"/>
        <v>0</v>
      </c>
      <c r="T297" s="3" t="s">
        <v>74</v>
      </c>
    </row>
    <row r="298" spans="1:21" ht="13.5" customHeight="1">
      <c r="A298" s="3" t="s">
        <v>126</v>
      </c>
      <c r="B298" s="3" t="s">
        <v>304</v>
      </c>
      <c r="C298" s="3" t="s">
        <v>316</v>
      </c>
      <c r="D298" s="3">
        <f>SUMIF('[1]OS PE서열1공장'!$A$4:$A$2000,$C298,'[1]OS PE서열1공장'!$B$4:$B$2000)</f>
        <v>0</v>
      </c>
      <c r="E298" s="3">
        <f>SUMIF('[1]OS PE서열1공장'!$A$4:$A$2000,$C298,'[1]OS PE서열1공장'!$F$4:$F$2000)</f>
        <v>0</v>
      </c>
      <c r="F298" s="3">
        <f>SUMIF('[1]OS PE서열1공장'!$A$4:$A$2000,$C298,'[1]OS PE서열1공장'!$G$4:$G$2000)</f>
        <v>0</v>
      </c>
      <c r="G298" s="3">
        <f>SUMIF('[1]OS PE서열1공장'!$A$4:$A$2000,$C298,'[1]OS PE서열1공장'!$H$4:$H$2000)</f>
        <v>0</v>
      </c>
      <c r="H298" s="3">
        <f>SUMIF('[1]OS PE서열1공장'!$A$4:$A$2000,$C298,'[1]OS PE서열1공장'!$I$4:$I$2000)</f>
        <v>0</v>
      </c>
      <c r="I298" s="3">
        <f>SUMIF('[1]OS PE서열1공장'!$A$4:$A$2000,$C298,'[1]OS PE서열1공장'!$J$4:$J$2000)</f>
        <v>0</v>
      </c>
      <c r="J298" s="3">
        <f>SUMIF('[1]OS PE서열1공장'!$A$4:$A$2000,$C298,'[1]OS PE서열1공장'!$K$4:$K$2000)</f>
        <v>0</v>
      </c>
      <c r="K298" s="3">
        <f>SUMIF('[1]OS PE서열1공장'!$A$4:$A$2000,$C298,'[1]OS PE서열1공장'!$L$4:$L$2000)</f>
        <v>0</v>
      </c>
      <c r="L298" s="3">
        <f>SUMIF('[1]OS PE서열1공장'!$A$4:$A$2000,$C298,'[1]OS PE서열1공장'!$M$4:$M$2000)</f>
        <v>0</v>
      </c>
      <c r="M298" s="3">
        <f>SUMIF('[1]OS PE서열1공장'!$A$4:$A$2000,$C298,'[1]OS PE서열1공장'!$N$4:$N$2000)</f>
        <v>0</v>
      </c>
      <c r="N298" s="3">
        <f>SUMIF('[1]OS PE서열1공장'!$A$4:$A$2000,$C298,'[1]OS PE서열1공장'!$O$4:$O$2000)</f>
        <v>0</v>
      </c>
      <c r="O298" s="3">
        <f>SUMIF('[1]OS PE서열1공장'!$A$4:$A$2000,$C298,'[1]OS PE서열1공장'!$P$4:$P$2000)</f>
        <v>0</v>
      </c>
      <c r="P298" s="3">
        <f>SUMIF('[1]OS PE서열1공장'!$A$4:$A$2000,$C298,'[1]OS PE서열1공장'!$Q$4:$Q$2000)</f>
        <v>0</v>
      </c>
      <c r="Q298" s="3">
        <f>SUMIF('[1]OS PE서열1공장'!$A$4:$A$2000,$C298,'[1]OS PE서열1공장'!$R$4:$R$2000)</f>
        <v>0</v>
      </c>
      <c r="R298" s="3">
        <f t="shared" si="61"/>
        <v>0</v>
      </c>
      <c r="T298" s="3" t="s">
        <v>74</v>
      </c>
    </row>
    <row r="299" spans="1:21" ht="13.5" customHeight="1">
      <c r="A299" s="3" t="s">
        <v>126</v>
      </c>
      <c r="B299" s="3" t="s">
        <v>304</v>
      </c>
      <c r="C299" s="3" t="s">
        <v>317</v>
      </c>
      <c r="D299" s="3">
        <f>SUMIF('[1]OS PE서열1공장'!$A$4:$A$2000,$C299,'[1]OS PE서열1공장'!$B$4:$B$2000)</f>
        <v>0</v>
      </c>
      <c r="E299" s="3">
        <f>SUMIF('[1]OS PE서열1공장'!$A$4:$A$2000,$C299,'[1]OS PE서열1공장'!$F$4:$F$2000)</f>
        <v>0</v>
      </c>
      <c r="F299" s="3">
        <f>SUMIF('[1]OS PE서열1공장'!$A$4:$A$2000,$C299,'[1]OS PE서열1공장'!$G$4:$G$2000)</f>
        <v>0</v>
      </c>
      <c r="G299" s="3">
        <f>SUMIF('[1]OS PE서열1공장'!$A$4:$A$2000,$C299,'[1]OS PE서열1공장'!$H$4:$H$2000)</f>
        <v>0</v>
      </c>
      <c r="H299" s="3">
        <f>SUMIF('[1]OS PE서열1공장'!$A$4:$A$2000,$C299,'[1]OS PE서열1공장'!$I$4:$I$2000)</f>
        <v>0</v>
      </c>
      <c r="I299" s="3">
        <f>SUMIF('[1]OS PE서열1공장'!$A$4:$A$2000,$C299,'[1]OS PE서열1공장'!$J$4:$J$2000)</f>
        <v>0</v>
      </c>
      <c r="J299" s="3">
        <f>SUMIF('[1]OS PE서열1공장'!$A$4:$A$2000,$C299,'[1]OS PE서열1공장'!$K$4:$K$2000)</f>
        <v>0</v>
      </c>
      <c r="K299" s="3">
        <f>SUMIF('[1]OS PE서열1공장'!$A$4:$A$2000,$C299,'[1]OS PE서열1공장'!$L$4:$L$2000)</f>
        <v>0</v>
      </c>
      <c r="L299" s="3">
        <f>SUMIF('[1]OS PE서열1공장'!$A$4:$A$2000,$C299,'[1]OS PE서열1공장'!$M$4:$M$2000)</f>
        <v>0</v>
      </c>
      <c r="M299" s="3">
        <f>SUMIF('[1]OS PE서열1공장'!$A$4:$A$2000,$C299,'[1]OS PE서열1공장'!$N$4:$N$2000)</f>
        <v>0</v>
      </c>
      <c r="N299" s="3">
        <f>SUMIF('[1]OS PE서열1공장'!$A$4:$A$2000,$C299,'[1]OS PE서열1공장'!$O$4:$O$2000)</f>
        <v>0</v>
      </c>
      <c r="O299" s="3">
        <f>SUMIF('[1]OS PE서열1공장'!$A$4:$A$2000,$C299,'[1]OS PE서열1공장'!$P$4:$P$2000)</f>
        <v>0</v>
      </c>
      <c r="P299" s="3">
        <f>SUMIF('[1]OS PE서열1공장'!$A$4:$A$2000,$C299,'[1]OS PE서열1공장'!$Q$4:$Q$2000)</f>
        <v>0</v>
      </c>
      <c r="Q299" s="3">
        <f>SUMIF('[1]OS PE서열1공장'!$A$4:$A$2000,$C299,'[1]OS PE서열1공장'!$R$4:$R$2000)</f>
        <v>0</v>
      </c>
      <c r="R299" s="3">
        <f t="shared" si="61"/>
        <v>0</v>
      </c>
      <c r="T299" s="3" t="s">
        <v>74</v>
      </c>
    </row>
    <row r="300" spans="1:21" ht="13.5" customHeight="1">
      <c r="A300" s="3" t="s">
        <v>126</v>
      </c>
      <c r="B300" s="3" t="s">
        <v>304</v>
      </c>
      <c r="C300" s="3" t="s">
        <v>318</v>
      </c>
      <c r="D300" s="3">
        <f>SUMIF('[1]OS PE서열1공장'!$A$4:$A$2000,$C300,'[1]OS PE서열1공장'!$B$4:$B$2000)</f>
        <v>0</v>
      </c>
      <c r="E300" s="3">
        <f>SUMIF('[1]OS PE서열1공장'!$A$4:$A$2000,$C300,'[1]OS PE서열1공장'!$F$4:$F$2000)</f>
        <v>0</v>
      </c>
      <c r="F300" s="3">
        <f>SUMIF('[1]OS PE서열1공장'!$A$4:$A$2000,$C300,'[1]OS PE서열1공장'!$G$4:$G$2000)</f>
        <v>0</v>
      </c>
      <c r="G300" s="3">
        <f>SUMIF('[1]OS PE서열1공장'!$A$4:$A$2000,$C300,'[1]OS PE서열1공장'!$H$4:$H$2000)</f>
        <v>0</v>
      </c>
      <c r="H300" s="3">
        <f>SUMIF('[1]OS PE서열1공장'!$A$4:$A$2000,$C300,'[1]OS PE서열1공장'!$I$4:$I$2000)</f>
        <v>0</v>
      </c>
      <c r="I300" s="3">
        <f>SUMIF('[1]OS PE서열1공장'!$A$4:$A$2000,$C300,'[1]OS PE서열1공장'!$J$4:$J$2000)</f>
        <v>0</v>
      </c>
      <c r="J300" s="3">
        <f>SUMIF('[1]OS PE서열1공장'!$A$4:$A$2000,$C300,'[1]OS PE서열1공장'!$K$4:$K$2000)</f>
        <v>0</v>
      </c>
      <c r="K300" s="3">
        <f>SUMIF('[1]OS PE서열1공장'!$A$4:$A$2000,$C300,'[1]OS PE서열1공장'!$L$4:$L$2000)</f>
        <v>0</v>
      </c>
      <c r="L300" s="3">
        <f>SUMIF('[1]OS PE서열1공장'!$A$4:$A$2000,$C300,'[1]OS PE서열1공장'!$M$4:$M$2000)</f>
        <v>0</v>
      </c>
      <c r="M300" s="3">
        <f>SUMIF('[1]OS PE서열1공장'!$A$4:$A$2000,$C300,'[1]OS PE서열1공장'!$N$4:$N$2000)</f>
        <v>0</v>
      </c>
      <c r="N300" s="3">
        <f>SUMIF('[1]OS PE서열1공장'!$A$4:$A$2000,$C300,'[1]OS PE서열1공장'!$O$4:$O$2000)</f>
        <v>0</v>
      </c>
      <c r="O300" s="3">
        <f>SUMIF('[1]OS PE서열1공장'!$A$4:$A$2000,$C300,'[1]OS PE서열1공장'!$P$4:$P$2000)</f>
        <v>0</v>
      </c>
      <c r="P300" s="3">
        <f>SUMIF('[1]OS PE서열1공장'!$A$4:$A$2000,$C300,'[1]OS PE서열1공장'!$Q$4:$Q$2000)</f>
        <v>0</v>
      </c>
      <c r="Q300" s="3">
        <f>SUMIF('[1]OS PE서열1공장'!$A$4:$A$2000,$C300,'[1]OS PE서열1공장'!$R$4:$R$2000)</f>
        <v>0</v>
      </c>
      <c r="R300" s="3">
        <f t="shared" si="61"/>
        <v>0</v>
      </c>
      <c r="T300" s="3" t="s">
        <v>74</v>
      </c>
      <c r="U300" s="3" t="s">
        <v>74</v>
      </c>
    </row>
    <row r="301" spans="1:21" ht="13.5" customHeight="1">
      <c r="A301" s="3" t="s">
        <v>126</v>
      </c>
      <c r="B301" s="3" t="s">
        <v>304</v>
      </c>
      <c r="C301" s="3" t="s">
        <v>319</v>
      </c>
      <c r="D301" s="3">
        <f>SUMIF('[1]OS PE서열1공장'!$A$4:$A$2000,$C301,'[1]OS PE서열1공장'!$B$4:$B$2000)</f>
        <v>0</v>
      </c>
      <c r="E301" s="3">
        <f>SUMIF('[1]OS PE서열1공장'!$A$4:$A$2000,$C301,'[1]OS PE서열1공장'!$F$4:$F$2000)</f>
        <v>0</v>
      </c>
      <c r="F301" s="3">
        <f>SUMIF('[1]OS PE서열1공장'!$A$4:$A$2000,$C301,'[1]OS PE서열1공장'!$G$4:$G$2000)</f>
        <v>0</v>
      </c>
      <c r="G301" s="3">
        <f>SUMIF('[1]OS PE서열1공장'!$A$4:$A$2000,$C301,'[1]OS PE서열1공장'!$H$4:$H$2000)</f>
        <v>0</v>
      </c>
      <c r="H301" s="3">
        <f>SUMIF('[1]OS PE서열1공장'!$A$4:$A$2000,$C301,'[1]OS PE서열1공장'!$I$4:$I$2000)</f>
        <v>0</v>
      </c>
      <c r="I301" s="3">
        <f>SUMIF('[1]OS PE서열1공장'!$A$4:$A$2000,$C301,'[1]OS PE서열1공장'!$J$4:$J$2000)</f>
        <v>0</v>
      </c>
      <c r="J301" s="3">
        <f>SUMIF('[1]OS PE서열1공장'!$A$4:$A$2000,$C301,'[1]OS PE서열1공장'!$K$4:$K$2000)</f>
        <v>0</v>
      </c>
      <c r="K301" s="3">
        <f>SUMIF('[1]OS PE서열1공장'!$A$4:$A$2000,$C301,'[1]OS PE서열1공장'!$L$4:$L$2000)</f>
        <v>0</v>
      </c>
      <c r="L301" s="3">
        <f>SUMIF('[1]OS PE서열1공장'!$A$4:$A$2000,$C301,'[1]OS PE서열1공장'!$M$4:$M$2000)</f>
        <v>0</v>
      </c>
      <c r="M301" s="3">
        <f>SUMIF('[1]OS PE서열1공장'!$A$4:$A$2000,$C301,'[1]OS PE서열1공장'!$N$4:$N$2000)</f>
        <v>0</v>
      </c>
      <c r="N301" s="3">
        <f>SUMIF('[1]OS PE서열1공장'!$A$4:$A$2000,$C301,'[1]OS PE서열1공장'!$O$4:$O$2000)</f>
        <v>0</v>
      </c>
      <c r="O301" s="3">
        <f>SUMIF('[1]OS PE서열1공장'!$A$4:$A$2000,$C301,'[1]OS PE서열1공장'!$P$4:$P$2000)</f>
        <v>0</v>
      </c>
      <c r="P301" s="3">
        <f>SUMIF('[1]OS PE서열1공장'!$A$4:$A$2000,$C301,'[1]OS PE서열1공장'!$Q$4:$Q$2000)</f>
        <v>0</v>
      </c>
      <c r="Q301" s="3">
        <f>SUMIF('[1]OS PE서열1공장'!$A$4:$A$2000,$C301,'[1]OS PE서열1공장'!$R$4:$R$2000)</f>
        <v>0</v>
      </c>
      <c r="R301" s="3">
        <f t="shared" si="61"/>
        <v>0</v>
      </c>
      <c r="T301" s="3" t="s">
        <v>74</v>
      </c>
      <c r="U301" s="3" t="s">
        <v>74</v>
      </c>
    </row>
    <row r="302" spans="1:21" ht="13.5" customHeight="1">
      <c r="A302" s="3" t="s">
        <v>126</v>
      </c>
      <c r="B302" s="3" t="s">
        <v>304</v>
      </c>
      <c r="C302" s="3" t="s">
        <v>320</v>
      </c>
      <c r="D302" s="3">
        <f>SUMIF('[1]OS PE서열1공장'!$A$4:$A$2000,$C302,'[1]OS PE서열1공장'!$B$4:$B$2000)</f>
        <v>0</v>
      </c>
      <c r="E302" s="3">
        <f>SUMIF('[1]OS PE서열1공장'!$A$4:$A$2000,$C302,'[1]OS PE서열1공장'!$F$4:$F$2000)</f>
        <v>0</v>
      </c>
      <c r="F302" s="3">
        <f>SUMIF('[1]OS PE서열1공장'!$A$4:$A$2000,$C302,'[1]OS PE서열1공장'!$G$4:$G$2000)</f>
        <v>0</v>
      </c>
      <c r="G302" s="3">
        <f>SUMIF('[1]OS PE서열1공장'!$A$4:$A$2000,$C302,'[1]OS PE서열1공장'!$H$4:$H$2000)</f>
        <v>0</v>
      </c>
      <c r="H302" s="3">
        <f>SUMIF('[1]OS PE서열1공장'!$A$4:$A$2000,$C302,'[1]OS PE서열1공장'!$I$4:$I$2000)</f>
        <v>0</v>
      </c>
      <c r="I302" s="3">
        <f>SUMIF('[1]OS PE서열1공장'!$A$4:$A$2000,$C302,'[1]OS PE서열1공장'!$J$4:$J$2000)</f>
        <v>0</v>
      </c>
      <c r="J302" s="3">
        <f>SUMIF('[1]OS PE서열1공장'!$A$4:$A$2000,$C302,'[1]OS PE서열1공장'!$K$4:$K$2000)</f>
        <v>0</v>
      </c>
      <c r="K302" s="3">
        <f>SUMIF('[1]OS PE서열1공장'!$A$4:$A$2000,$C302,'[1]OS PE서열1공장'!$L$4:$L$2000)</f>
        <v>0</v>
      </c>
      <c r="L302" s="3">
        <f>SUMIF('[1]OS PE서열1공장'!$A$4:$A$2000,$C302,'[1]OS PE서열1공장'!$M$4:$M$2000)</f>
        <v>0</v>
      </c>
      <c r="M302" s="3">
        <f>SUMIF('[1]OS PE서열1공장'!$A$4:$A$2000,$C302,'[1]OS PE서열1공장'!$N$4:$N$2000)</f>
        <v>0</v>
      </c>
      <c r="N302" s="3">
        <f>SUMIF('[1]OS PE서열1공장'!$A$4:$A$2000,$C302,'[1]OS PE서열1공장'!$O$4:$O$2000)</f>
        <v>0</v>
      </c>
      <c r="O302" s="3">
        <f>SUMIF('[1]OS PE서열1공장'!$A$4:$A$2000,$C302,'[1]OS PE서열1공장'!$P$4:$P$2000)</f>
        <v>0</v>
      </c>
      <c r="P302" s="3">
        <f>SUMIF('[1]OS PE서열1공장'!$A$4:$A$2000,$C302,'[1]OS PE서열1공장'!$Q$4:$Q$2000)</f>
        <v>0</v>
      </c>
      <c r="Q302" s="3">
        <f>SUMIF('[1]OS PE서열1공장'!$A$4:$A$2000,$C302,'[1]OS PE서열1공장'!$R$4:$R$2000)</f>
        <v>0</v>
      </c>
      <c r="R302" s="3">
        <f t="shared" si="61"/>
        <v>0</v>
      </c>
      <c r="T302" s="3" t="s">
        <v>74</v>
      </c>
      <c r="U302" s="3" t="s">
        <v>74</v>
      </c>
    </row>
    <row r="303" spans="1:21" ht="13.5" customHeight="1">
      <c r="A303" s="3" t="s">
        <v>126</v>
      </c>
      <c r="B303" s="3" t="s">
        <v>304</v>
      </c>
      <c r="C303" s="3" t="s">
        <v>321</v>
      </c>
      <c r="D303" s="3">
        <f>SUMIF('[1]OS PE서열1공장'!$A$4:$A$2000,$C303,'[1]OS PE서열1공장'!$B$4:$B$2000)</f>
        <v>0</v>
      </c>
      <c r="E303" s="3">
        <f>SUMIF('[1]OS PE서열1공장'!$A$4:$A$2000,$C303,'[1]OS PE서열1공장'!$F$4:$F$2000)</f>
        <v>0</v>
      </c>
      <c r="F303" s="3">
        <f>SUMIF('[1]OS PE서열1공장'!$A$4:$A$2000,$C303,'[1]OS PE서열1공장'!$G$4:$G$2000)</f>
        <v>0</v>
      </c>
      <c r="G303" s="3">
        <f>SUMIF('[1]OS PE서열1공장'!$A$4:$A$2000,$C303,'[1]OS PE서열1공장'!$H$4:$H$2000)</f>
        <v>0</v>
      </c>
      <c r="H303" s="3">
        <f>SUMIF('[1]OS PE서열1공장'!$A$4:$A$2000,$C303,'[1]OS PE서열1공장'!$I$4:$I$2000)</f>
        <v>0</v>
      </c>
      <c r="I303" s="3">
        <f>SUMIF('[1]OS PE서열1공장'!$A$4:$A$2000,$C303,'[1]OS PE서열1공장'!$J$4:$J$2000)</f>
        <v>0</v>
      </c>
      <c r="J303" s="3">
        <f>SUMIF('[1]OS PE서열1공장'!$A$4:$A$2000,$C303,'[1]OS PE서열1공장'!$K$4:$K$2000)</f>
        <v>0</v>
      </c>
      <c r="K303" s="3">
        <f>SUMIF('[1]OS PE서열1공장'!$A$4:$A$2000,$C303,'[1]OS PE서열1공장'!$L$4:$L$2000)</f>
        <v>0</v>
      </c>
      <c r="L303" s="3">
        <f>SUMIF('[1]OS PE서열1공장'!$A$4:$A$2000,$C303,'[1]OS PE서열1공장'!$M$4:$M$2000)</f>
        <v>0</v>
      </c>
      <c r="M303" s="3">
        <f>SUMIF('[1]OS PE서열1공장'!$A$4:$A$2000,$C303,'[1]OS PE서열1공장'!$N$4:$N$2000)</f>
        <v>0</v>
      </c>
      <c r="N303" s="3">
        <f>SUMIF('[1]OS PE서열1공장'!$A$4:$A$2000,$C303,'[1]OS PE서열1공장'!$O$4:$O$2000)</f>
        <v>0</v>
      </c>
      <c r="O303" s="3">
        <f>SUMIF('[1]OS PE서열1공장'!$A$4:$A$2000,$C303,'[1]OS PE서열1공장'!$P$4:$P$2000)</f>
        <v>0</v>
      </c>
      <c r="P303" s="3">
        <f>SUMIF('[1]OS PE서열1공장'!$A$4:$A$2000,$C303,'[1]OS PE서열1공장'!$Q$4:$Q$2000)</f>
        <v>0</v>
      </c>
      <c r="Q303" s="3">
        <f>SUMIF('[1]OS PE서열1공장'!$A$4:$A$2000,$C303,'[1]OS PE서열1공장'!$R$4:$R$2000)</f>
        <v>0</v>
      </c>
      <c r="R303" s="3">
        <f t="shared" si="61"/>
        <v>0</v>
      </c>
      <c r="T303" s="3" t="s">
        <v>74</v>
      </c>
      <c r="U303" s="3" t="s">
        <v>74</v>
      </c>
    </row>
    <row r="304" spans="1:21" ht="13.5" customHeight="1">
      <c r="A304" s="3" t="s">
        <v>126</v>
      </c>
      <c r="B304" s="3" t="s">
        <v>304</v>
      </c>
      <c r="C304" s="3" t="s">
        <v>322</v>
      </c>
      <c r="D304" s="3">
        <f>SUMIF('[1]OS PE서열1공장'!$A$4:$A$2000,$C304,'[1]OS PE서열1공장'!$B$4:$B$2000)</f>
        <v>0</v>
      </c>
      <c r="E304" s="3">
        <f>SUMIF('[1]OS PE서열1공장'!$A$4:$A$2000,$C304,'[1]OS PE서열1공장'!$F$4:$F$2000)</f>
        <v>0</v>
      </c>
      <c r="F304" s="3">
        <f>SUMIF('[1]OS PE서열1공장'!$A$4:$A$2000,$C304,'[1]OS PE서열1공장'!$G$4:$G$2000)</f>
        <v>0</v>
      </c>
      <c r="G304" s="3">
        <f>SUMIF('[1]OS PE서열1공장'!$A$4:$A$2000,$C304,'[1]OS PE서열1공장'!$H$4:$H$2000)</f>
        <v>0</v>
      </c>
      <c r="H304" s="3">
        <f>SUMIF('[1]OS PE서열1공장'!$A$4:$A$2000,$C304,'[1]OS PE서열1공장'!$I$4:$I$2000)</f>
        <v>0</v>
      </c>
      <c r="I304" s="3">
        <f>SUMIF('[1]OS PE서열1공장'!$A$4:$A$2000,$C304,'[1]OS PE서열1공장'!$J$4:$J$2000)</f>
        <v>0</v>
      </c>
      <c r="J304" s="3">
        <f>SUMIF('[1]OS PE서열1공장'!$A$4:$A$2000,$C304,'[1]OS PE서열1공장'!$K$4:$K$2000)</f>
        <v>0</v>
      </c>
      <c r="K304" s="3">
        <f>SUMIF('[1]OS PE서열1공장'!$A$4:$A$2000,$C304,'[1]OS PE서열1공장'!$L$4:$L$2000)</f>
        <v>0</v>
      </c>
      <c r="L304" s="3">
        <f>SUMIF('[1]OS PE서열1공장'!$A$4:$A$2000,$C304,'[1]OS PE서열1공장'!$M$4:$M$2000)</f>
        <v>0</v>
      </c>
      <c r="M304" s="3">
        <f>SUMIF('[1]OS PE서열1공장'!$A$4:$A$2000,$C304,'[1]OS PE서열1공장'!$N$4:$N$2000)</f>
        <v>0</v>
      </c>
      <c r="N304" s="3">
        <f>SUMIF('[1]OS PE서열1공장'!$A$4:$A$2000,$C304,'[1]OS PE서열1공장'!$O$4:$O$2000)</f>
        <v>0</v>
      </c>
      <c r="O304" s="3">
        <f>SUMIF('[1]OS PE서열1공장'!$A$4:$A$2000,$C304,'[1]OS PE서열1공장'!$P$4:$P$2000)</f>
        <v>0</v>
      </c>
      <c r="P304" s="3">
        <f>SUMIF('[1]OS PE서열1공장'!$A$4:$A$2000,$C304,'[1]OS PE서열1공장'!$Q$4:$Q$2000)</f>
        <v>0</v>
      </c>
      <c r="Q304" s="3">
        <f>SUMIF('[1]OS PE서열1공장'!$A$4:$A$2000,$C304,'[1]OS PE서열1공장'!$R$4:$R$2000)</f>
        <v>0</v>
      </c>
      <c r="R304" s="3">
        <f t="shared" si="61"/>
        <v>0</v>
      </c>
      <c r="T304" s="3" t="s">
        <v>74</v>
      </c>
      <c r="U304" s="3" t="s">
        <v>74</v>
      </c>
    </row>
    <row r="305" spans="1:21" ht="13.5" customHeight="1">
      <c r="A305" s="3" t="s">
        <v>126</v>
      </c>
      <c r="B305" s="3" t="s">
        <v>304</v>
      </c>
      <c r="C305" s="3" t="s">
        <v>323</v>
      </c>
      <c r="D305" s="3">
        <f>SUMIF('[1]OS PE서열1공장'!$A$4:$A$2000,$C305,'[1]OS PE서열1공장'!$B$4:$B$2000)</f>
        <v>0</v>
      </c>
      <c r="E305" s="3">
        <f>SUMIF('[1]OS PE서열1공장'!$A$4:$A$2000,$C305,'[1]OS PE서열1공장'!$F$4:$F$2000)</f>
        <v>0</v>
      </c>
      <c r="F305" s="3">
        <f>SUMIF('[1]OS PE서열1공장'!$A$4:$A$2000,$C305,'[1]OS PE서열1공장'!$G$4:$G$2000)</f>
        <v>0</v>
      </c>
      <c r="G305" s="3">
        <f>SUMIF('[1]OS PE서열1공장'!$A$4:$A$2000,$C305,'[1]OS PE서열1공장'!$H$4:$H$2000)</f>
        <v>0</v>
      </c>
      <c r="H305" s="3">
        <f>SUMIF('[1]OS PE서열1공장'!$A$4:$A$2000,$C305,'[1]OS PE서열1공장'!$I$4:$I$2000)</f>
        <v>0</v>
      </c>
      <c r="I305" s="3">
        <f>SUMIF('[1]OS PE서열1공장'!$A$4:$A$2000,$C305,'[1]OS PE서열1공장'!$J$4:$J$2000)</f>
        <v>0</v>
      </c>
      <c r="J305" s="3">
        <f>SUMIF('[1]OS PE서열1공장'!$A$4:$A$2000,$C305,'[1]OS PE서열1공장'!$K$4:$K$2000)</f>
        <v>0</v>
      </c>
      <c r="K305" s="3">
        <f>SUMIF('[1]OS PE서열1공장'!$A$4:$A$2000,$C305,'[1]OS PE서열1공장'!$L$4:$L$2000)</f>
        <v>0</v>
      </c>
      <c r="L305" s="3">
        <f>SUMIF('[1]OS PE서열1공장'!$A$4:$A$2000,$C305,'[1]OS PE서열1공장'!$M$4:$M$2000)</f>
        <v>0</v>
      </c>
      <c r="M305" s="3">
        <f>SUMIF('[1]OS PE서열1공장'!$A$4:$A$2000,$C305,'[1]OS PE서열1공장'!$N$4:$N$2000)</f>
        <v>0</v>
      </c>
      <c r="N305" s="3">
        <f>SUMIF('[1]OS PE서열1공장'!$A$4:$A$2000,$C305,'[1]OS PE서열1공장'!$O$4:$O$2000)</f>
        <v>0</v>
      </c>
      <c r="O305" s="3">
        <f>SUMIF('[1]OS PE서열1공장'!$A$4:$A$2000,$C305,'[1]OS PE서열1공장'!$P$4:$P$2000)</f>
        <v>0</v>
      </c>
      <c r="P305" s="3">
        <f>SUMIF('[1]OS PE서열1공장'!$A$4:$A$2000,$C305,'[1]OS PE서열1공장'!$Q$4:$Q$2000)</f>
        <v>0</v>
      </c>
      <c r="Q305" s="3">
        <f>SUMIF('[1]OS PE서열1공장'!$A$4:$A$2000,$C305,'[1]OS PE서열1공장'!$R$4:$R$2000)</f>
        <v>0</v>
      </c>
      <c r="R305" s="3">
        <f t="shared" si="61"/>
        <v>0</v>
      </c>
      <c r="T305" s="3" t="s">
        <v>74</v>
      </c>
      <c r="U305" s="3" t="s">
        <v>74</v>
      </c>
    </row>
    <row r="306" spans="1:21" ht="13.5" customHeight="1">
      <c r="A306" s="3" t="s">
        <v>126</v>
      </c>
      <c r="B306" s="3" t="s">
        <v>304</v>
      </c>
      <c r="C306" s="3" t="s">
        <v>324</v>
      </c>
      <c r="D306" s="3">
        <f>SUMIF('[1]OS PE서열1공장'!$A$4:$A$2000,$C306,'[1]OS PE서열1공장'!$B$4:$B$2000)</f>
        <v>0</v>
      </c>
      <c r="E306" s="3">
        <f>SUMIF('[1]OS PE서열1공장'!$A$4:$A$2000,$C306,'[1]OS PE서열1공장'!$F$4:$F$2000)</f>
        <v>0</v>
      </c>
      <c r="F306" s="3">
        <f>SUMIF('[1]OS PE서열1공장'!$A$4:$A$2000,$C306,'[1]OS PE서열1공장'!$G$4:$G$2000)</f>
        <v>0</v>
      </c>
      <c r="G306" s="3">
        <f>SUMIF('[1]OS PE서열1공장'!$A$4:$A$2000,$C306,'[1]OS PE서열1공장'!$H$4:$H$2000)</f>
        <v>0</v>
      </c>
      <c r="H306" s="3">
        <f>SUMIF('[1]OS PE서열1공장'!$A$4:$A$2000,$C306,'[1]OS PE서열1공장'!$I$4:$I$2000)</f>
        <v>0</v>
      </c>
      <c r="I306" s="3">
        <f>SUMIF('[1]OS PE서열1공장'!$A$4:$A$2000,$C306,'[1]OS PE서열1공장'!$J$4:$J$2000)</f>
        <v>0</v>
      </c>
      <c r="J306" s="3">
        <f>SUMIF('[1]OS PE서열1공장'!$A$4:$A$2000,$C306,'[1]OS PE서열1공장'!$K$4:$K$2000)</f>
        <v>0</v>
      </c>
      <c r="K306" s="3">
        <f>SUMIF('[1]OS PE서열1공장'!$A$4:$A$2000,$C306,'[1]OS PE서열1공장'!$L$4:$L$2000)</f>
        <v>0</v>
      </c>
      <c r="L306" s="3">
        <f>SUMIF('[1]OS PE서열1공장'!$A$4:$A$2000,$C306,'[1]OS PE서열1공장'!$M$4:$M$2000)</f>
        <v>0</v>
      </c>
      <c r="M306" s="3">
        <f>SUMIF('[1]OS PE서열1공장'!$A$4:$A$2000,$C306,'[1]OS PE서열1공장'!$N$4:$N$2000)</f>
        <v>0</v>
      </c>
      <c r="N306" s="3">
        <f>SUMIF('[1]OS PE서열1공장'!$A$4:$A$2000,$C306,'[1]OS PE서열1공장'!$O$4:$O$2000)</f>
        <v>0</v>
      </c>
      <c r="O306" s="3">
        <f>SUMIF('[1]OS PE서열1공장'!$A$4:$A$2000,$C306,'[1]OS PE서열1공장'!$P$4:$P$2000)</f>
        <v>0</v>
      </c>
      <c r="P306" s="3">
        <f>SUMIF('[1]OS PE서열1공장'!$A$4:$A$2000,$C306,'[1]OS PE서열1공장'!$Q$4:$Q$2000)</f>
        <v>0</v>
      </c>
      <c r="Q306" s="3">
        <f>SUMIF('[1]OS PE서열1공장'!$A$4:$A$2000,$C306,'[1]OS PE서열1공장'!$R$4:$R$2000)</f>
        <v>0</v>
      </c>
      <c r="R306" s="3">
        <f t="shared" si="61"/>
        <v>0</v>
      </c>
      <c r="T306" s="3" t="s">
        <v>74</v>
      </c>
      <c r="U306" s="3" t="s">
        <v>74</v>
      </c>
    </row>
    <row r="307" spans="1:21" ht="13.5" customHeight="1">
      <c r="A307" s="3" t="s">
        <v>126</v>
      </c>
      <c r="B307" s="3" t="s">
        <v>304</v>
      </c>
      <c r="C307" s="3" t="s">
        <v>325</v>
      </c>
      <c r="D307" s="3">
        <f>SUMIF('[1]OS PE서열1공장'!$A$4:$A$2000,$C307,'[1]OS PE서열1공장'!$B$4:$B$2000)</f>
        <v>0</v>
      </c>
      <c r="E307" s="3">
        <f>SUMIF('[1]OS PE서열1공장'!$A$4:$A$2000,$C307,'[1]OS PE서열1공장'!$F$4:$F$2000)</f>
        <v>0</v>
      </c>
      <c r="F307" s="3">
        <f>SUMIF('[1]OS PE서열1공장'!$A$4:$A$2000,$C307,'[1]OS PE서열1공장'!$G$4:$G$2000)</f>
        <v>0</v>
      </c>
      <c r="G307" s="3">
        <f>SUMIF('[1]OS PE서열1공장'!$A$4:$A$2000,$C307,'[1]OS PE서열1공장'!$H$4:$H$2000)</f>
        <v>0</v>
      </c>
      <c r="H307" s="3">
        <f>SUMIF('[1]OS PE서열1공장'!$A$4:$A$2000,$C307,'[1]OS PE서열1공장'!$I$4:$I$2000)</f>
        <v>0</v>
      </c>
      <c r="I307" s="3">
        <f>SUMIF('[1]OS PE서열1공장'!$A$4:$A$2000,$C307,'[1]OS PE서열1공장'!$J$4:$J$2000)</f>
        <v>0</v>
      </c>
      <c r="J307" s="3">
        <f>SUMIF('[1]OS PE서열1공장'!$A$4:$A$2000,$C307,'[1]OS PE서열1공장'!$K$4:$K$2000)</f>
        <v>0</v>
      </c>
      <c r="K307" s="3">
        <f>SUMIF('[1]OS PE서열1공장'!$A$4:$A$2000,$C307,'[1]OS PE서열1공장'!$L$4:$L$2000)</f>
        <v>0</v>
      </c>
      <c r="L307" s="3">
        <f>SUMIF('[1]OS PE서열1공장'!$A$4:$A$2000,$C307,'[1]OS PE서열1공장'!$M$4:$M$2000)</f>
        <v>0</v>
      </c>
      <c r="M307" s="3">
        <f>SUMIF('[1]OS PE서열1공장'!$A$4:$A$2000,$C307,'[1]OS PE서열1공장'!$N$4:$N$2000)</f>
        <v>0</v>
      </c>
      <c r="N307" s="3">
        <f>SUMIF('[1]OS PE서열1공장'!$A$4:$A$2000,$C307,'[1]OS PE서열1공장'!$O$4:$O$2000)</f>
        <v>0</v>
      </c>
      <c r="O307" s="3">
        <f>SUMIF('[1]OS PE서열1공장'!$A$4:$A$2000,$C307,'[1]OS PE서열1공장'!$P$4:$P$2000)</f>
        <v>0</v>
      </c>
      <c r="P307" s="3">
        <f>SUMIF('[1]OS PE서열1공장'!$A$4:$A$2000,$C307,'[1]OS PE서열1공장'!$Q$4:$Q$2000)</f>
        <v>0</v>
      </c>
      <c r="Q307" s="3">
        <f>SUMIF('[1]OS PE서열1공장'!$A$4:$A$2000,$C307,'[1]OS PE서열1공장'!$R$4:$R$2000)</f>
        <v>0</v>
      </c>
      <c r="R307" s="3">
        <f t="shared" si="61"/>
        <v>0</v>
      </c>
      <c r="T307" s="3" t="s">
        <v>74</v>
      </c>
    </row>
    <row r="308" spans="1:21" ht="13.5" customHeight="1">
      <c r="A308" s="3" t="s">
        <v>126</v>
      </c>
      <c r="B308" s="3" t="s">
        <v>304</v>
      </c>
      <c r="C308" s="3" t="s">
        <v>326</v>
      </c>
      <c r="D308" s="3">
        <f>SUMIF('[1]OS PE서열1공장'!$A$4:$A$2000,$C308,'[1]OS PE서열1공장'!$B$4:$B$2000)</f>
        <v>0</v>
      </c>
      <c r="E308" s="3">
        <f>SUMIF('[1]OS PE서열1공장'!$A$4:$A$2000,$C308,'[1]OS PE서열1공장'!$F$4:$F$2000)</f>
        <v>0</v>
      </c>
      <c r="F308" s="3">
        <f>SUMIF('[1]OS PE서열1공장'!$A$4:$A$2000,$C308,'[1]OS PE서열1공장'!$G$4:$G$2000)</f>
        <v>0</v>
      </c>
      <c r="G308" s="3">
        <f>SUMIF('[1]OS PE서열1공장'!$A$4:$A$2000,$C308,'[1]OS PE서열1공장'!$H$4:$H$2000)</f>
        <v>0</v>
      </c>
      <c r="H308" s="3">
        <f>SUMIF('[1]OS PE서열1공장'!$A$4:$A$2000,$C308,'[1]OS PE서열1공장'!$I$4:$I$2000)</f>
        <v>0</v>
      </c>
      <c r="I308" s="3">
        <f>SUMIF('[1]OS PE서열1공장'!$A$4:$A$2000,$C308,'[1]OS PE서열1공장'!$J$4:$J$2000)</f>
        <v>0</v>
      </c>
      <c r="J308" s="3">
        <f>SUMIF('[1]OS PE서열1공장'!$A$4:$A$2000,$C308,'[1]OS PE서열1공장'!$K$4:$K$2000)</f>
        <v>0</v>
      </c>
      <c r="K308" s="3">
        <f>SUMIF('[1]OS PE서열1공장'!$A$4:$A$2000,$C308,'[1]OS PE서열1공장'!$L$4:$L$2000)</f>
        <v>0</v>
      </c>
      <c r="L308" s="3">
        <f>SUMIF('[1]OS PE서열1공장'!$A$4:$A$2000,$C308,'[1]OS PE서열1공장'!$M$4:$M$2000)</f>
        <v>0</v>
      </c>
      <c r="M308" s="3">
        <f>SUMIF('[1]OS PE서열1공장'!$A$4:$A$2000,$C308,'[1]OS PE서열1공장'!$N$4:$N$2000)</f>
        <v>0</v>
      </c>
      <c r="N308" s="3">
        <f>SUMIF('[1]OS PE서열1공장'!$A$4:$A$2000,$C308,'[1]OS PE서열1공장'!$O$4:$O$2000)</f>
        <v>0</v>
      </c>
      <c r="O308" s="3">
        <f>SUMIF('[1]OS PE서열1공장'!$A$4:$A$2000,$C308,'[1]OS PE서열1공장'!$P$4:$P$2000)</f>
        <v>0</v>
      </c>
      <c r="P308" s="3">
        <f>SUMIF('[1]OS PE서열1공장'!$A$4:$A$2000,$C308,'[1]OS PE서열1공장'!$Q$4:$Q$2000)</f>
        <v>0</v>
      </c>
      <c r="Q308" s="3">
        <f>SUMIF('[1]OS PE서열1공장'!$A$4:$A$2000,$C308,'[1]OS PE서열1공장'!$R$4:$R$2000)</f>
        <v>0</v>
      </c>
      <c r="R308" s="3">
        <f t="shared" si="61"/>
        <v>0</v>
      </c>
      <c r="T308" s="3" t="s">
        <v>74</v>
      </c>
    </row>
    <row r="309" spans="1:21" ht="13.5" customHeight="1">
      <c r="A309" s="3" t="s">
        <v>126</v>
      </c>
      <c r="B309" s="3" t="s">
        <v>304</v>
      </c>
      <c r="C309" s="3" t="s">
        <v>327</v>
      </c>
      <c r="D309" s="3">
        <f>SUMIF('[1]OS PE서열1공장'!$A$4:$A$2000,$C309,'[1]OS PE서열1공장'!$B$4:$B$2000)</f>
        <v>0</v>
      </c>
      <c r="E309" s="3">
        <f>SUMIF('[1]OS PE서열1공장'!$A$4:$A$2000,$C309,'[1]OS PE서열1공장'!$F$4:$F$2000)</f>
        <v>0</v>
      </c>
      <c r="F309" s="3">
        <f>SUMIF('[1]OS PE서열1공장'!$A$4:$A$2000,$C309,'[1]OS PE서열1공장'!$G$4:$G$2000)</f>
        <v>0</v>
      </c>
      <c r="G309" s="3">
        <f>SUMIF('[1]OS PE서열1공장'!$A$4:$A$2000,$C309,'[1]OS PE서열1공장'!$H$4:$H$2000)</f>
        <v>0</v>
      </c>
      <c r="H309" s="3">
        <f>SUMIF('[1]OS PE서열1공장'!$A$4:$A$2000,$C309,'[1]OS PE서열1공장'!$I$4:$I$2000)</f>
        <v>0</v>
      </c>
      <c r="I309" s="3">
        <f>SUMIF('[1]OS PE서열1공장'!$A$4:$A$2000,$C309,'[1]OS PE서열1공장'!$J$4:$J$2000)</f>
        <v>0</v>
      </c>
      <c r="J309" s="3">
        <f>SUMIF('[1]OS PE서열1공장'!$A$4:$A$2000,$C309,'[1]OS PE서열1공장'!$K$4:$K$2000)</f>
        <v>0</v>
      </c>
      <c r="K309" s="3">
        <f>SUMIF('[1]OS PE서열1공장'!$A$4:$A$2000,$C309,'[1]OS PE서열1공장'!$L$4:$L$2000)</f>
        <v>0</v>
      </c>
      <c r="L309" s="3">
        <f>SUMIF('[1]OS PE서열1공장'!$A$4:$A$2000,$C309,'[1]OS PE서열1공장'!$M$4:$M$2000)</f>
        <v>0</v>
      </c>
      <c r="M309" s="3">
        <f>SUMIF('[1]OS PE서열1공장'!$A$4:$A$2000,$C309,'[1]OS PE서열1공장'!$N$4:$N$2000)</f>
        <v>0</v>
      </c>
      <c r="N309" s="3">
        <f>SUMIF('[1]OS PE서열1공장'!$A$4:$A$2000,$C309,'[1]OS PE서열1공장'!$O$4:$O$2000)</f>
        <v>0</v>
      </c>
      <c r="O309" s="3">
        <f>SUMIF('[1]OS PE서열1공장'!$A$4:$A$2000,$C309,'[1]OS PE서열1공장'!$P$4:$P$2000)</f>
        <v>0</v>
      </c>
      <c r="P309" s="3">
        <f>SUMIF('[1]OS PE서열1공장'!$A$4:$A$2000,$C309,'[1]OS PE서열1공장'!$Q$4:$Q$2000)</f>
        <v>0</v>
      </c>
      <c r="Q309" s="3">
        <f>SUMIF('[1]OS PE서열1공장'!$A$4:$A$2000,$C309,'[1]OS PE서열1공장'!$R$4:$R$2000)</f>
        <v>0</v>
      </c>
      <c r="R309" s="3">
        <f t="shared" si="61"/>
        <v>0</v>
      </c>
      <c r="T309" s="3" t="s">
        <v>74</v>
      </c>
    </row>
    <row r="310" spans="1:21" ht="13.5" customHeight="1">
      <c r="A310" s="3" t="s">
        <v>126</v>
      </c>
      <c r="B310" s="3" t="s">
        <v>304</v>
      </c>
      <c r="C310" s="3" t="s">
        <v>328</v>
      </c>
      <c r="D310" s="3">
        <f>SUMIF('[1]OS PE서열1공장'!$A$4:$A$2000,$C310,'[1]OS PE서열1공장'!$B$4:$B$2000)</f>
        <v>0</v>
      </c>
      <c r="E310" s="3">
        <f>SUMIF('[1]OS PE서열1공장'!$A$4:$A$2000,$C310,'[1]OS PE서열1공장'!$F$4:$F$2000)</f>
        <v>0</v>
      </c>
      <c r="F310" s="3">
        <f>SUMIF('[1]OS PE서열1공장'!$A$4:$A$2000,$C310,'[1]OS PE서열1공장'!$G$4:$G$2000)</f>
        <v>0</v>
      </c>
      <c r="G310" s="3">
        <f>SUMIF('[1]OS PE서열1공장'!$A$4:$A$2000,$C310,'[1]OS PE서열1공장'!$H$4:$H$2000)</f>
        <v>0</v>
      </c>
      <c r="H310" s="3">
        <f>SUMIF('[1]OS PE서열1공장'!$A$4:$A$2000,$C310,'[1]OS PE서열1공장'!$I$4:$I$2000)</f>
        <v>0</v>
      </c>
      <c r="I310" s="3">
        <f>SUMIF('[1]OS PE서열1공장'!$A$4:$A$2000,$C310,'[1]OS PE서열1공장'!$J$4:$J$2000)</f>
        <v>0</v>
      </c>
      <c r="J310" s="3">
        <f>SUMIF('[1]OS PE서열1공장'!$A$4:$A$2000,$C310,'[1]OS PE서열1공장'!$K$4:$K$2000)</f>
        <v>0</v>
      </c>
      <c r="K310" s="3">
        <f>SUMIF('[1]OS PE서열1공장'!$A$4:$A$2000,$C310,'[1]OS PE서열1공장'!$L$4:$L$2000)</f>
        <v>0</v>
      </c>
      <c r="L310" s="3">
        <f>SUMIF('[1]OS PE서열1공장'!$A$4:$A$2000,$C310,'[1]OS PE서열1공장'!$M$4:$M$2000)</f>
        <v>0</v>
      </c>
      <c r="M310" s="3">
        <f>SUMIF('[1]OS PE서열1공장'!$A$4:$A$2000,$C310,'[1]OS PE서열1공장'!$N$4:$N$2000)</f>
        <v>0</v>
      </c>
      <c r="N310" s="3">
        <f>SUMIF('[1]OS PE서열1공장'!$A$4:$A$2000,$C310,'[1]OS PE서열1공장'!$O$4:$O$2000)</f>
        <v>0</v>
      </c>
      <c r="O310" s="3">
        <f>SUMIF('[1]OS PE서열1공장'!$A$4:$A$2000,$C310,'[1]OS PE서열1공장'!$P$4:$P$2000)</f>
        <v>0</v>
      </c>
      <c r="P310" s="3">
        <f>SUMIF('[1]OS PE서열1공장'!$A$4:$A$2000,$C310,'[1]OS PE서열1공장'!$Q$4:$Q$2000)</f>
        <v>0</v>
      </c>
      <c r="Q310" s="3">
        <f>SUMIF('[1]OS PE서열1공장'!$A$4:$A$2000,$C310,'[1]OS PE서열1공장'!$R$4:$R$2000)</f>
        <v>0</v>
      </c>
      <c r="R310" s="3">
        <f t="shared" si="61"/>
        <v>0</v>
      </c>
      <c r="T310" s="3" t="s">
        <v>74</v>
      </c>
    </row>
    <row r="311" spans="1:21" ht="13.5" customHeight="1">
      <c r="A311" s="3" t="s">
        <v>126</v>
      </c>
      <c r="B311" s="3" t="s">
        <v>304</v>
      </c>
      <c r="C311" s="3" t="s">
        <v>329</v>
      </c>
      <c r="D311" s="3">
        <f>SUMIF('[1]OS PE서열1공장'!$A$4:$A$2000,$C311,'[1]OS PE서열1공장'!$B$4:$B$2000)</f>
        <v>0</v>
      </c>
      <c r="E311" s="3">
        <f>SUMIF('[1]OS PE서열1공장'!$A$4:$A$2000,$C311,'[1]OS PE서열1공장'!$F$4:$F$2000)</f>
        <v>0</v>
      </c>
      <c r="F311" s="3">
        <f>SUMIF('[1]OS PE서열1공장'!$A$4:$A$2000,$C311,'[1]OS PE서열1공장'!$G$4:$G$2000)</f>
        <v>0</v>
      </c>
      <c r="G311" s="3">
        <f>SUMIF('[1]OS PE서열1공장'!$A$4:$A$2000,$C311,'[1]OS PE서열1공장'!$H$4:$H$2000)</f>
        <v>0</v>
      </c>
      <c r="H311" s="3">
        <f>SUMIF('[1]OS PE서열1공장'!$A$4:$A$2000,$C311,'[1]OS PE서열1공장'!$I$4:$I$2000)</f>
        <v>0</v>
      </c>
      <c r="I311" s="3">
        <f>SUMIF('[1]OS PE서열1공장'!$A$4:$A$2000,$C311,'[1]OS PE서열1공장'!$J$4:$J$2000)</f>
        <v>0</v>
      </c>
      <c r="J311" s="3">
        <f>SUMIF('[1]OS PE서열1공장'!$A$4:$A$2000,$C311,'[1]OS PE서열1공장'!$K$4:$K$2000)</f>
        <v>0</v>
      </c>
      <c r="K311" s="3">
        <f>SUMIF('[1]OS PE서열1공장'!$A$4:$A$2000,$C311,'[1]OS PE서열1공장'!$L$4:$L$2000)</f>
        <v>0</v>
      </c>
      <c r="L311" s="3">
        <f>SUMIF('[1]OS PE서열1공장'!$A$4:$A$2000,$C311,'[1]OS PE서열1공장'!$M$4:$M$2000)</f>
        <v>0</v>
      </c>
      <c r="M311" s="3">
        <f>SUMIF('[1]OS PE서열1공장'!$A$4:$A$2000,$C311,'[1]OS PE서열1공장'!$N$4:$N$2000)</f>
        <v>0</v>
      </c>
      <c r="N311" s="3">
        <f>SUMIF('[1]OS PE서열1공장'!$A$4:$A$2000,$C311,'[1]OS PE서열1공장'!$O$4:$O$2000)</f>
        <v>0</v>
      </c>
      <c r="O311" s="3">
        <f>SUMIF('[1]OS PE서열1공장'!$A$4:$A$2000,$C311,'[1]OS PE서열1공장'!$P$4:$P$2000)</f>
        <v>0</v>
      </c>
      <c r="P311" s="3">
        <f>SUMIF('[1]OS PE서열1공장'!$A$4:$A$2000,$C311,'[1]OS PE서열1공장'!$Q$4:$Q$2000)</f>
        <v>0</v>
      </c>
      <c r="Q311" s="3">
        <f>SUMIF('[1]OS PE서열1공장'!$A$4:$A$2000,$C311,'[1]OS PE서열1공장'!$R$4:$R$2000)</f>
        <v>0</v>
      </c>
      <c r="R311" s="3">
        <f t="shared" si="61"/>
        <v>0</v>
      </c>
      <c r="T311" s="3" t="s">
        <v>74</v>
      </c>
    </row>
    <row r="312" spans="1:21" ht="13.5" customHeight="1">
      <c r="A312" s="3" t="s">
        <v>126</v>
      </c>
      <c r="B312" s="3" t="s">
        <v>304</v>
      </c>
      <c r="C312" s="3" t="s">
        <v>330</v>
      </c>
      <c r="D312" s="3">
        <f>SUMIF('[1]OS PE서열1공장'!$A$4:$A$2000,$C312,'[1]OS PE서열1공장'!$B$4:$B$2000)</f>
        <v>0</v>
      </c>
      <c r="E312" s="3">
        <f>SUMIF('[1]OS PE서열1공장'!$A$4:$A$2000,$C312,'[1]OS PE서열1공장'!$F$4:$F$2000)</f>
        <v>0</v>
      </c>
      <c r="F312" s="3">
        <f>SUMIF('[1]OS PE서열1공장'!$A$4:$A$2000,$C312,'[1]OS PE서열1공장'!$G$4:$G$2000)</f>
        <v>0</v>
      </c>
      <c r="G312" s="3">
        <f>SUMIF('[1]OS PE서열1공장'!$A$4:$A$2000,$C312,'[1]OS PE서열1공장'!$H$4:$H$2000)</f>
        <v>0</v>
      </c>
      <c r="H312" s="3">
        <f>SUMIF('[1]OS PE서열1공장'!$A$4:$A$2000,$C312,'[1]OS PE서열1공장'!$I$4:$I$2000)</f>
        <v>0</v>
      </c>
      <c r="I312" s="3">
        <f>SUMIF('[1]OS PE서열1공장'!$A$4:$A$2000,$C312,'[1]OS PE서열1공장'!$J$4:$J$2000)</f>
        <v>0</v>
      </c>
      <c r="J312" s="3">
        <f>SUMIF('[1]OS PE서열1공장'!$A$4:$A$2000,$C312,'[1]OS PE서열1공장'!$K$4:$K$2000)</f>
        <v>0</v>
      </c>
      <c r="K312" s="3">
        <f>SUMIF('[1]OS PE서열1공장'!$A$4:$A$2000,$C312,'[1]OS PE서열1공장'!$L$4:$L$2000)</f>
        <v>0</v>
      </c>
      <c r="L312" s="3">
        <f>SUMIF('[1]OS PE서열1공장'!$A$4:$A$2000,$C312,'[1]OS PE서열1공장'!$M$4:$M$2000)</f>
        <v>0</v>
      </c>
      <c r="M312" s="3">
        <f>SUMIF('[1]OS PE서열1공장'!$A$4:$A$2000,$C312,'[1]OS PE서열1공장'!$N$4:$N$2000)</f>
        <v>0</v>
      </c>
      <c r="N312" s="3">
        <f>SUMIF('[1]OS PE서열1공장'!$A$4:$A$2000,$C312,'[1]OS PE서열1공장'!$O$4:$O$2000)</f>
        <v>0</v>
      </c>
      <c r="O312" s="3">
        <f>SUMIF('[1]OS PE서열1공장'!$A$4:$A$2000,$C312,'[1]OS PE서열1공장'!$P$4:$P$2000)</f>
        <v>0</v>
      </c>
      <c r="P312" s="3">
        <f>SUMIF('[1]OS PE서열1공장'!$A$4:$A$2000,$C312,'[1]OS PE서열1공장'!$Q$4:$Q$2000)</f>
        <v>0</v>
      </c>
      <c r="Q312" s="3">
        <f>SUMIF('[1]OS PE서열1공장'!$A$4:$A$2000,$C312,'[1]OS PE서열1공장'!$R$4:$R$2000)</f>
        <v>0</v>
      </c>
      <c r="R312" s="3">
        <f t="shared" si="61"/>
        <v>0</v>
      </c>
      <c r="T312" s="3" t="s">
        <v>74</v>
      </c>
    </row>
    <row r="313" spans="1:21" ht="13.5" customHeight="1">
      <c r="A313" s="3" t="s">
        <v>126</v>
      </c>
      <c r="B313" s="3" t="s">
        <v>304</v>
      </c>
      <c r="C313" s="3" t="s">
        <v>331</v>
      </c>
      <c r="D313" s="3">
        <f>SUMIF('[1]OS PE서열1공장'!$A$4:$A$2000,$C313,'[1]OS PE서열1공장'!$B$4:$B$2000)</f>
        <v>0</v>
      </c>
      <c r="E313" s="3">
        <f>SUMIF('[1]OS PE서열1공장'!$A$4:$A$2000,$C313,'[1]OS PE서열1공장'!$F$4:$F$2000)</f>
        <v>0</v>
      </c>
      <c r="F313" s="3">
        <f>SUMIF('[1]OS PE서열1공장'!$A$4:$A$2000,$C313,'[1]OS PE서열1공장'!$G$4:$G$2000)</f>
        <v>0</v>
      </c>
      <c r="G313" s="3">
        <f>SUMIF('[1]OS PE서열1공장'!$A$4:$A$2000,$C313,'[1]OS PE서열1공장'!$H$4:$H$2000)</f>
        <v>0</v>
      </c>
      <c r="H313" s="3">
        <f>SUMIF('[1]OS PE서열1공장'!$A$4:$A$2000,$C313,'[1]OS PE서열1공장'!$I$4:$I$2000)</f>
        <v>0</v>
      </c>
      <c r="I313" s="3">
        <f>SUMIF('[1]OS PE서열1공장'!$A$4:$A$2000,$C313,'[1]OS PE서열1공장'!$J$4:$J$2000)</f>
        <v>0</v>
      </c>
      <c r="J313" s="3">
        <f>SUMIF('[1]OS PE서열1공장'!$A$4:$A$2000,$C313,'[1]OS PE서열1공장'!$K$4:$K$2000)</f>
        <v>0</v>
      </c>
      <c r="K313" s="3">
        <f>SUMIF('[1]OS PE서열1공장'!$A$4:$A$2000,$C313,'[1]OS PE서열1공장'!$L$4:$L$2000)</f>
        <v>0</v>
      </c>
      <c r="L313" s="3">
        <f>SUMIF('[1]OS PE서열1공장'!$A$4:$A$2000,$C313,'[1]OS PE서열1공장'!$M$4:$M$2000)</f>
        <v>0</v>
      </c>
      <c r="M313" s="3">
        <f>SUMIF('[1]OS PE서열1공장'!$A$4:$A$2000,$C313,'[1]OS PE서열1공장'!$N$4:$N$2000)</f>
        <v>0</v>
      </c>
      <c r="N313" s="3">
        <f>SUMIF('[1]OS PE서열1공장'!$A$4:$A$2000,$C313,'[1]OS PE서열1공장'!$O$4:$O$2000)</f>
        <v>0</v>
      </c>
      <c r="O313" s="3">
        <f>SUMIF('[1]OS PE서열1공장'!$A$4:$A$2000,$C313,'[1]OS PE서열1공장'!$P$4:$P$2000)</f>
        <v>0</v>
      </c>
      <c r="P313" s="3">
        <f>SUMIF('[1]OS PE서열1공장'!$A$4:$A$2000,$C313,'[1]OS PE서열1공장'!$Q$4:$Q$2000)</f>
        <v>0</v>
      </c>
      <c r="Q313" s="3">
        <f>SUMIF('[1]OS PE서열1공장'!$A$4:$A$2000,$C313,'[1]OS PE서열1공장'!$R$4:$R$2000)</f>
        <v>0</v>
      </c>
      <c r="R313" s="3">
        <f t="shared" si="61"/>
        <v>0</v>
      </c>
      <c r="T313" s="3" t="s">
        <v>74</v>
      </c>
    </row>
    <row r="314" spans="1:21" ht="13.5" customHeight="1">
      <c r="A314" s="3" t="s">
        <v>126</v>
      </c>
      <c r="B314" s="3" t="s">
        <v>304</v>
      </c>
      <c r="C314" s="3" t="s">
        <v>332</v>
      </c>
      <c r="D314" s="3">
        <f>SUMIF('[1]OS PE서열1공장'!$A$4:$A$2000,$C314,'[1]OS PE서열1공장'!$B$4:$B$2000)</f>
        <v>0</v>
      </c>
      <c r="E314" s="3">
        <f>SUMIF('[1]OS PE서열1공장'!$A$4:$A$2000,$C314,'[1]OS PE서열1공장'!$F$4:$F$2000)</f>
        <v>0</v>
      </c>
      <c r="F314" s="3">
        <f>SUMIF('[1]OS PE서열1공장'!$A$4:$A$2000,$C314,'[1]OS PE서열1공장'!$G$4:$G$2000)</f>
        <v>0</v>
      </c>
      <c r="G314" s="3">
        <f>SUMIF('[1]OS PE서열1공장'!$A$4:$A$2000,$C314,'[1]OS PE서열1공장'!$H$4:$H$2000)</f>
        <v>0</v>
      </c>
      <c r="H314" s="3">
        <f>SUMIF('[1]OS PE서열1공장'!$A$4:$A$2000,$C314,'[1]OS PE서열1공장'!$I$4:$I$2000)</f>
        <v>0</v>
      </c>
      <c r="I314" s="3">
        <f>SUMIF('[1]OS PE서열1공장'!$A$4:$A$2000,$C314,'[1]OS PE서열1공장'!$J$4:$J$2000)</f>
        <v>0</v>
      </c>
      <c r="J314" s="3">
        <f>SUMIF('[1]OS PE서열1공장'!$A$4:$A$2000,$C314,'[1]OS PE서열1공장'!$K$4:$K$2000)</f>
        <v>0</v>
      </c>
      <c r="K314" s="3">
        <f>SUMIF('[1]OS PE서열1공장'!$A$4:$A$2000,$C314,'[1]OS PE서열1공장'!$L$4:$L$2000)</f>
        <v>0</v>
      </c>
      <c r="L314" s="3">
        <f>SUMIF('[1]OS PE서열1공장'!$A$4:$A$2000,$C314,'[1]OS PE서열1공장'!$M$4:$M$2000)</f>
        <v>0</v>
      </c>
      <c r="M314" s="3">
        <f>SUMIF('[1]OS PE서열1공장'!$A$4:$A$2000,$C314,'[1]OS PE서열1공장'!$N$4:$N$2000)</f>
        <v>0</v>
      </c>
      <c r="N314" s="3">
        <f>SUMIF('[1]OS PE서열1공장'!$A$4:$A$2000,$C314,'[1]OS PE서열1공장'!$O$4:$O$2000)</f>
        <v>0</v>
      </c>
      <c r="O314" s="3">
        <f>SUMIF('[1]OS PE서열1공장'!$A$4:$A$2000,$C314,'[1]OS PE서열1공장'!$P$4:$P$2000)</f>
        <v>0</v>
      </c>
      <c r="P314" s="3">
        <f>SUMIF('[1]OS PE서열1공장'!$A$4:$A$2000,$C314,'[1]OS PE서열1공장'!$Q$4:$Q$2000)</f>
        <v>0</v>
      </c>
      <c r="Q314" s="3">
        <f>SUMIF('[1]OS PE서열1공장'!$A$4:$A$2000,$C314,'[1]OS PE서열1공장'!$R$4:$R$2000)</f>
        <v>0</v>
      </c>
      <c r="R314" s="3">
        <f t="shared" si="61"/>
        <v>0</v>
      </c>
      <c r="T314" s="3" t="s">
        <v>74</v>
      </c>
      <c r="U314" s="3" t="s">
        <v>74</v>
      </c>
    </row>
    <row r="315" spans="1:21" ht="13.5" customHeight="1">
      <c r="A315" s="3" t="s">
        <v>126</v>
      </c>
      <c r="B315" s="3" t="s">
        <v>304</v>
      </c>
      <c r="C315" s="3" t="s">
        <v>333</v>
      </c>
      <c r="D315" s="3">
        <f>SUMIF('[1]OS PE서열1공장'!$A$4:$A$2000,$C315,'[1]OS PE서열1공장'!$B$4:$B$2000)</f>
        <v>0</v>
      </c>
      <c r="E315" s="3">
        <f>SUMIF('[1]OS PE서열1공장'!$A$4:$A$2000,$C315,'[1]OS PE서열1공장'!$F$4:$F$2000)</f>
        <v>0</v>
      </c>
      <c r="F315" s="3">
        <f>SUMIF('[1]OS PE서열1공장'!$A$4:$A$2000,$C315,'[1]OS PE서열1공장'!$G$4:$G$2000)</f>
        <v>0</v>
      </c>
      <c r="G315" s="3">
        <f>SUMIF('[1]OS PE서열1공장'!$A$4:$A$2000,$C315,'[1]OS PE서열1공장'!$H$4:$H$2000)</f>
        <v>0</v>
      </c>
      <c r="H315" s="3">
        <f>SUMIF('[1]OS PE서열1공장'!$A$4:$A$2000,$C315,'[1]OS PE서열1공장'!$I$4:$I$2000)</f>
        <v>0</v>
      </c>
      <c r="I315" s="3">
        <f>SUMIF('[1]OS PE서열1공장'!$A$4:$A$2000,$C315,'[1]OS PE서열1공장'!$J$4:$J$2000)</f>
        <v>0</v>
      </c>
      <c r="J315" s="3">
        <f>SUMIF('[1]OS PE서열1공장'!$A$4:$A$2000,$C315,'[1]OS PE서열1공장'!$K$4:$K$2000)</f>
        <v>0</v>
      </c>
      <c r="K315" s="3">
        <f>SUMIF('[1]OS PE서열1공장'!$A$4:$A$2000,$C315,'[1]OS PE서열1공장'!$L$4:$L$2000)</f>
        <v>0</v>
      </c>
      <c r="L315" s="3">
        <f>SUMIF('[1]OS PE서열1공장'!$A$4:$A$2000,$C315,'[1]OS PE서열1공장'!$M$4:$M$2000)</f>
        <v>0</v>
      </c>
      <c r="M315" s="3">
        <f>SUMIF('[1]OS PE서열1공장'!$A$4:$A$2000,$C315,'[1]OS PE서열1공장'!$N$4:$N$2000)</f>
        <v>0</v>
      </c>
      <c r="N315" s="3">
        <f>SUMIF('[1]OS PE서열1공장'!$A$4:$A$2000,$C315,'[1]OS PE서열1공장'!$O$4:$O$2000)</f>
        <v>0</v>
      </c>
      <c r="O315" s="3">
        <f>SUMIF('[1]OS PE서열1공장'!$A$4:$A$2000,$C315,'[1]OS PE서열1공장'!$P$4:$P$2000)</f>
        <v>0</v>
      </c>
      <c r="P315" s="3">
        <f>SUMIF('[1]OS PE서열1공장'!$A$4:$A$2000,$C315,'[1]OS PE서열1공장'!$Q$4:$Q$2000)</f>
        <v>0</v>
      </c>
      <c r="Q315" s="3">
        <f>SUMIF('[1]OS PE서열1공장'!$A$4:$A$2000,$C315,'[1]OS PE서열1공장'!$R$4:$R$2000)</f>
        <v>0</v>
      </c>
      <c r="R315" s="3">
        <f t="shared" si="61"/>
        <v>0</v>
      </c>
      <c r="T315" s="3" t="s">
        <v>74</v>
      </c>
      <c r="U315" s="3" t="s">
        <v>74</v>
      </c>
    </row>
    <row r="316" spans="1:21" ht="13.5" customHeight="1">
      <c r="A316" s="3" t="s">
        <v>126</v>
      </c>
      <c r="B316" s="3" t="s">
        <v>304</v>
      </c>
      <c r="C316" s="3" t="s">
        <v>334</v>
      </c>
      <c r="D316" s="3">
        <f>SUMIF('[1]OS PE서열1공장'!$A$4:$A$2000,$C316,'[1]OS PE서열1공장'!$B$4:$B$2000)</f>
        <v>0</v>
      </c>
      <c r="E316" s="3">
        <f>SUMIF('[1]OS PE서열1공장'!$A$4:$A$2000,$C316,'[1]OS PE서열1공장'!$F$4:$F$2000)</f>
        <v>0</v>
      </c>
      <c r="F316" s="3">
        <f>SUMIF('[1]OS PE서열1공장'!$A$4:$A$2000,$C316,'[1]OS PE서열1공장'!$G$4:$G$2000)</f>
        <v>0</v>
      </c>
      <c r="G316" s="3">
        <f>SUMIF('[1]OS PE서열1공장'!$A$4:$A$2000,$C316,'[1]OS PE서열1공장'!$H$4:$H$2000)</f>
        <v>0</v>
      </c>
      <c r="H316" s="3">
        <f>SUMIF('[1]OS PE서열1공장'!$A$4:$A$2000,$C316,'[1]OS PE서열1공장'!$I$4:$I$2000)</f>
        <v>0</v>
      </c>
      <c r="I316" s="3">
        <f>SUMIF('[1]OS PE서열1공장'!$A$4:$A$2000,$C316,'[1]OS PE서열1공장'!$J$4:$J$2000)</f>
        <v>0</v>
      </c>
      <c r="J316" s="3">
        <f>SUMIF('[1]OS PE서열1공장'!$A$4:$A$2000,$C316,'[1]OS PE서열1공장'!$K$4:$K$2000)</f>
        <v>0</v>
      </c>
      <c r="K316" s="3">
        <f>SUMIF('[1]OS PE서열1공장'!$A$4:$A$2000,$C316,'[1]OS PE서열1공장'!$L$4:$L$2000)</f>
        <v>0</v>
      </c>
      <c r="L316" s="3">
        <f>SUMIF('[1]OS PE서열1공장'!$A$4:$A$2000,$C316,'[1]OS PE서열1공장'!$M$4:$M$2000)</f>
        <v>0</v>
      </c>
      <c r="M316" s="3">
        <f>SUMIF('[1]OS PE서열1공장'!$A$4:$A$2000,$C316,'[1]OS PE서열1공장'!$N$4:$N$2000)</f>
        <v>0</v>
      </c>
      <c r="N316" s="3">
        <f>SUMIF('[1]OS PE서열1공장'!$A$4:$A$2000,$C316,'[1]OS PE서열1공장'!$O$4:$O$2000)</f>
        <v>0</v>
      </c>
      <c r="O316" s="3">
        <f>SUMIF('[1]OS PE서열1공장'!$A$4:$A$2000,$C316,'[1]OS PE서열1공장'!$P$4:$P$2000)</f>
        <v>0</v>
      </c>
      <c r="P316" s="3">
        <f>SUMIF('[1]OS PE서열1공장'!$A$4:$A$2000,$C316,'[1]OS PE서열1공장'!$Q$4:$Q$2000)</f>
        <v>0</v>
      </c>
      <c r="Q316" s="3">
        <f>SUMIF('[1]OS PE서열1공장'!$A$4:$A$2000,$C316,'[1]OS PE서열1공장'!$R$4:$R$2000)</f>
        <v>0</v>
      </c>
      <c r="R316" s="3">
        <f t="shared" si="61"/>
        <v>0</v>
      </c>
      <c r="T316" s="3" t="s">
        <v>74</v>
      </c>
      <c r="U316" s="3" t="s">
        <v>74</v>
      </c>
    </row>
    <row r="317" spans="1:21" ht="13.5" customHeight="1">
      <c r="A317" s="3" t="s">
        <v>126</v>
      </c>
      <c r="B317" s="3" t="s">
        <v>304</v>
      </c>
      <c r="C317" s="3" t="s">
        <v>335</v>
      </c>
      <c r="D317" s="3">
        <f>SUMIF('[1]OS PE서열1공장'!$A$4:$A$2000,$C317,'[1]OS PE서열1공장'!$B$4:$B$2000)</f>
        <v>0</v>
      </c>
      <c r="E317" s="3">
        <f>SUMIF('[1]OS PE서열1공장'!$A$4:$A$2000,$C317,'[1]OS PE서열1공장'!$F$4:$F$2000)</f>
        <v>0</v>
      </c>
      <c r="F317" s="3">
        <f>SUMIF('[1]OS PE서열1공장'!$A$4:$A$2000,$C317,'[1]OS PE서열1공장'!$G$4:$G$2000)</f>
        <v>0</v>
      </c>
      <c r="G317" s="3">
        <f>SUMIF('[1]OS PE서열1공장'!$A$4:$A$2000,$C317,'[1]OS PE서열1공장'!$H$4:$H$2000)</f>
        <v>0</v>
      </c>
      <c r="H317" s="3">
        <f>SUMIF('[1]OS PE서열1공장'!$A$4:$A$2000,$C317,'[1]OS PE서열1공장'!$I$4:$I$2000)</f>
        <v>0</v>
      </c>
      <c r="I317" s="3">
        <f>SUMIF('[1]OS PE서열1공장'!$A$4:$A$2000,$C317,'[1]OS PE서열1공장'!$J$4:$J$2000)</f>
        <v>0</v>
      </c>
      <c r="J317" s="3">
        <f>SUMIF('[1]OS PE서열1공장'!$A$4:$A$2000,$C317,'[1]OS PE서열1공장'!$K$4:$K$2000)</f>
        <v>0</v>
      </c>
      <c r="K317" s="3">
        <f>SUMIF('[1]OS PE서열1공장'!$A$4:$A$2000,$C317,'[1]OS PE서열1공장'!$L$4:$L$2000)</f>
        <v>0</v>
      </c>
      <c r="L317" s="3">
        <f>SUMIF('[1]OS PE서열1공장'!$A$4:$A$2000,$C317,'[1]OS PE서열1공장'!$M$4:$M$2000)</f>
        <v>0</v>
      </c>
      <c r="M317" s="3">
        <f>SUMIF('[1]OS PE서열1공장'!$A$4:$A$2000,$C317,'[1]OS PE서열1공장'!$N$4:$N$2000)</f>
        <v>0</v>
      </c>
      <c r="N317" s="3">
        <f>SUMIF('[1]OS PE서열1공장'!$A$4:$A$2000,$C317,'[1]OS PE서열1공장'!$O$4:$O$2000)</f>
        <v>0</v>
      </c>
      <c r="O317" s="3">
        <f>SUMIF('[1]OS PE서열1공장'!$A$4:$A$2000,$C317,'[1]OS PE서열1공장'!$P$4:$P$2000)</f>
        <v>0</v>
      </c>
      <c r="P317" s="3">
        <f>SUMIF('[1]OS PE서열1공장'!$A$4:$A$2000,$C317,'[1]OS PE서열1공장'!$Q$4:$Q$2000)</f>
        <v>0</v>
      </c>
      <c r="Q317" s="3">
        <f>SUMIF('[1]OS PE서열1공장'!$A$4:$A$2000,$C317,'[1]OS PE서열1공장'!$R$4:$R$2000)</f>
        <v>0</v>
      </c>
      <c r="R317" s="3">
        <f t="shared" si="61"/>
        <v>0</v>
      </c>
      <c r="T317" s="3" t="s">
        <v>74</v>
      </c>
      <c r="U317" s="3" t="s">
        <v>74</v>
      </c>
    </row>
    <row r="318" spans="1:21" ht="13.5" customHeight="1">
      <c r="A318" s="3" t="s">
        <v>126</v>
      </c>
      <c r="B318" s="3" t="s">
        <v>304</v>
      </c>
      <c r="C318" s="3" t="s">
        <v>336</v>
      </c>
      <c r="D318" s="3">
        <f>SUMIF('[1]OS PE서열1공장'!$A$4:$A$2000,$C318,'[1]OS PE서열1공장'!$B$4:$B$2000)</f>
        <v>0</v>
      </c>
      <c r="E318" s="3">
        <f>SUMIF('[1]OS PE서열1공장'!$A$4:$A$2000,$C318,'[1]OS PE서열1공장'!$F$4:$F$2000)</f>
        <v>0</v>
      </c>
      <c r="F318" s="3">
        <f>SUMIF('[1]OS PE서열1공장'!$A$4:$A$2000,$C318,'[1]OS PE서열1공장'!$G$4:$G$2000)</f>
        <v>0</v>
      </c>
      <c r="G318" s="3">
        <f>SUMIF('[1]OS PE서열1공장'!$A$4:$A$2000,$C318,'[1]OS PE서열1공장'!$H$4:$H$2000)</f>
        <v>0</v>
      </c>
      <c r="H318" s="3">
        <f>SUMIF('[1]OS PE서열1공장'!$A$4:$A$2000,$C318,'[1]OS PE서열1공장'!$I$4:$I$2000)</f>
        <v>0</v>
      </c>
      <c r="I318" s="3">
        <f>SUMIF('[1]OS PE서열1공장'!$A$4:$A$2000,$C318,'[1]OS PE서열1공장'!$J$4:$J$2000)</f>
        <v>0</v>
      </c>
      <c r="J318" s="3">
        <f>SUMIF('[1]OS PE서열1공장'!$A$4:$A$2000,$C318,'[1]OS PE서열1공장'!$K$4:$K$2000)</f>
        <v>0</v>
      </c>
      <c r="K318" s="3">
        <f>SUMIF('[1]OS PE서열1공장'!$A$4:$A$2000,$C318,'[1]OS PE서열1공장'!$L$4:$L$2000)</f>
        <v>0</v>
      </c>
      <c r="L318" s="3">
        <f>SUMIF('[1]OS PE서열1공장'!$A$4:$A$2000,$C318,'[1]OS PE서열1공장'!$M$4:$M$2000)</f>
        <v>0</v>
      </c>
      <c r="M318" s="3">
        <f>SUMIF('[1]OS PE서열1공장'!$A$4:$A$2000,$C318,'[1]OS PE서열1공장'!$N$4:$N$2000)</f>
        <v>0</v>
      </c>
      <c r="N318" s="3">
        <f>SUMIF('[1]OS PE서열1공장'!$A$4:$A$2000,$C318,'[1]OS PE서열1공장'!$O$4:$O$2000)</f>
        <v>0</v>
      </c>
      <c r="O318" s="3">
        <f>SUMIF('[1]OS PE서열1공장'!$A$4:$A$2000,$C318,'[1]OS PE서열1공장'!$P$4:$P$2000)</f>
        <v>0</v>
      </c>
      <c r="P318" s="3">
        <f>SUMIF('[1]OS PE서열1공장'!$A$4:$A$2000,$C318,'[1]OS PE서열1공장'!$Q$4:$Q$2000)</f>
        <v>0</v>
      </c>
      <c r="Q318" s="3">
        <f>SUMIF('[1]OS PE서열1공장'!$A$4:$A$2000,$C318,'[1]OS PE서열1공장'!$R$4:$R$2000)</f>
        <v>0</v>
      </c>
      <c r="R318" s="3">
        <f t="shared" si="61"/>
        <v>0</v>
      </c>
      <c r="T318" s="3" t="s">
        <v>74</v>
      </c>
      <c r="U318" s="3" t="s">
        <v>74</v>
      </c>
    </row>
    <row r="319" spans="1:21" ht="13.5" customHeight="1">
      <c r="A319" s="3" t="s">
        <v>126</v>
      </c>
      <c r="B319" s="3" t="s">
        <v>304</v>
      </c>
      <c r="C319" s="3" t="s">
        <v>337</v>
      </c>
      <c r="D319" s="3">
        <f>SUMIF('[1]OS PE서열1공장'!$A$4:$A$2000,$C319,'[1]OS PE서열1공장'!$B$4:$B$2000)</f>
        <v>0</v>
      </c>
      <c r="E319" s="3">
        <f>SUMIF('[1]OS PE서열1공장'!$A$4:$A$2000,$C319,'[1]OS PE서열1공장'!$F$4:$F$2000)</f>
        <v>0</v>
      </c>
      <c r="F319" s="3">
        <f>SUMIF('[1]OS PE서열1공장'!$A$4:$A$2000,$C319,'[1]OS PE서열1공장'!$G$4:$G$2000)</f>
        <v>0</v>
      </c>
      <c r="G319" s="3">
        <f>SUMIF('[1]OS PE서열1공장'!$A$4:$A$2000,$C319,'[1]OS PE서열1공장'!$H$4:$H$2000)</f>
        <v>0</v>
      </c>
      <c r="H319" s="3">
        <f>SUMIF('[1]OS PE서열1공장'!$A$4:$A$2000,$C319,'[1]OS PE서열1공장'!$I$4:$I$2000)</f>
        <v>0</v>
      </c>
      <c r="I319" s="3">
        <f>SUMIF('[1]OS PE서열1공장'!$A$4:$A$2000,$C319,'[1]OS PE서열1공장'!$J$4:$J$2000)</f>
        <v>0</v>
      </c>
      <c r="J319" s="3">
        <f>SUMIF('[1]OS PE서열1공장'!$A$4:$A$2000,$C319,'[1]OS PE서열1공장'!$K$4:$K$2000)</f>
        <v>0</v>
      </c>
      <c r="K319" s="3">
        <f>SUMIF('[1]OS PE서열1공장'!$A$4:$A$2000,$C319,'[1]OS PE서열1공장'!$L$4:$L$2000)</f>
        <v>0</v>
      </c>
      <c r="L319" s="3">
        <f>SUMIF('[1]OS PE서열1공장'!$A$4:$A$2000,$C319,'[1]OS PE서열1공장'!$M$4:$M$2000)</f>
        <v>0</v>
      </c>
      <c r="M319" s="3">
        <f>SUMIF('[1]OS PE서열1공장'!$A$4:$A$2000,$C319,'[1]OS PE서열1공장'!$N$4:$N$2000)</f>
        <v>0</v>
      </c>
      <c r="N319" s="3">
        <f>SUMIF('[1]OS PE서열1공장'!$A$4:$A$2000,$C319,'[1]OS PE서열1공장'!$O$4:$O$2000)</f>
        <v>0</v>
      </c>
      <c r="O319" s="3">
        <f>SUMIF('[1]OS PE서열1공장'!$A$4:$A$2000,$C319,'[1]OS PE서열1공장'!$P$4:$P$2000)</f>
        <v>0</v>
      </c>
      <c r="P319" s="3">
        <f>SUMIF('[1]OS PE서열1공장'!$A$4:$A$2000,$C319,'[1]OS PE서열1공장'!$Q$4:$Q$2000)</f>
        <v>0</v>
      </c>
      <c r="Q319" s="3">
        <f>SUMIF('[1]OS PE서열1공장'!$A$4:$A$2000,$C319,'[1]OS PE서열1공장'!$R$4:$R$2000)</f>
        <v>0</v>
      </c>
      <c r="R319" s="3">
        <f t="shared" si="61"/>
        <v>0</v>
      </c>
      <c r="T319" s="3" t="s">
        <v>74</v>
      </c>
      <c r="U319" s="3" t="s">
        <v>74</v>
      </c>
    </row>
    <row r="320" spans="1:21" ht="13.5" customHeight="1">
      <c r="A320" s="3" t="s">
        <v>126</v>
      </c>
      <c r="B320" s="3" t="s">
        <v>304</v>
      </c>
      <c r="C320" s="3" t="s">
        <v>338</v>
      </c>
      <c r="D320" s="3">
        <f>SUMIF('[1]OS PE서열1공장'!$A$4:$A$2000,$C320,'[1]OS PE서열1공장'!$B$4:$B$2000)</f>
        <v>0</v>
      </c>
      <c r="E320" s="3">
        <f>SUMIF('[1]OS PE서열1공장'!$A$4:$A$2000,$C320,'[1]OS PE서열1공장'!$F$4:$F$2000)</f>
        <v>0</v>
      </c>
      <c r="F320" s="3">
        <f>SUMIF('[1]OS PE서열1공장'!$A$4:$A$2000,$C320,'[1]OS PE서열1공장'!$G$4:$G$2000)</f>
        <v>0</v>
      </c>
      <c r="G320" s="3">
        <f>SUMIF('[1]OS PE서열1공장'!$A$4:$A$2000,$C320,'[1]OS PE서열1공장'!$H$4:$H$2000)</f>
        <v>0</v>
      </c>
      <c r="H320" s="3">
        <f>SUMIF('[1]OS PE서열1공장'!$A$4:$A$2000,$C320,'[1]OS PE서열1공장'!$I$4:$I$2000)</f>
        <v>0</v>
      </c>
      <c r="I320" s="3">
        <f>SUMIF('[1]OS PE서열1공장'!$A$4:$A$2000,$C320,'[1]OS PE서열1공장'!$J$4:$J$2000)</f>
        <v>0</v>
      </c>
      <c r="J320" s="3">
        <f>SUMIF('[1]OS PE서열1공장'!$A$4:$A$2000,$C320,'[1]OS PE서열1공장'!$K$4:$K$2000)</f>
        <v>0</v>
      </c>
      <c r="K320" s="3">
        <f>SUMIF('[1]OS PE서열1공장'!$A$4:$A$2000,$C320,'[1]OS PE서열1공장'!$L$4:$L$2000)</f>
        <v>0</v>
      </c>
      <c r="L320" s="3">
        <f>SUMIF('[1]OS PE서열1공장'!$A$4:$A$2000,$C320,'[1]OS PE서열1공장'!$M$4:$M$2000)</f>
        <v>0</v>
      </c>
      <c r="M320" s="3">
        <f>SUMIF('[1]OS PE서열1공장'!$A$4:$A$2000,$C320,'[1]OS PE서열1공장'!$N$4:$N$2000)</f>
        <v>0</v>
      </c>
      <c r="N320" s="3">
        <f>SUMIF('[1]OS PE서열1공장'!$A$4:$A$2000,$C320,'[1]OS PE서열1공장'!$O$4:$O$2000)</f>
        <v>0</v>
      </c>
      <c r="O320" s="3">
        <f>SUMIF('[1]OS PE서열1공장'!$A$4:$A$2000,$C320,'[1]OS PE서열1공장'!$P$4:$P$2000)</f>
        <v>0</v>
      </c>
      <c r="P320" s="3">
        <f>SUMIF('[1]OS PE서열1공장'!$A$4:$A$2000,$C320,'[1]OS PE서열1공장'!$Q$4:$Q$2000)</f>
        <v>0</v>
      </c>
      <c r="Q320" s="3">
        <f>SUMIF('[1]OS PE서열1공장'!$A$4:$A$2000,$C320,'[1]OS PE서열1공장'!$R$4:$R$2000)</f>
        <v>0</v>
      </c>
      <c r="R320" s="3">
        <f t="shared" si="61"/>
        <v>0</v>
      </c>
      <c r="T320" s="3" t="s">
        <v>74</v>
      </c>
      <c r="U320" s="3" t="s">
        <v>74</v>
      </c>
    </row>
    <row r="321" spans="1:21" ht="13.5" customHeight="1">
      <c r="A321" s="3" t="s">
        <v>126</v>
      </c>
      <c r="B321" s="3" t="s">
        <v>304</v>
      </c>
      <c r="C321" s="3" t="s">
        <v>339</v>
      </c>
      <c r="D321" s="3">
        <f>SUMIF('[1]OS PE서열1공장'!$A$4:$A$2000,$C321,'[1]OS PE서열1공장'!$B$4:$B$2000)</f>
        <v>0</v>
      </c>
      <c r="E321" s="3">
        <f>SUMIF('[1]OS PE서열1공장'!$A$4:$A$2000,$C321,'[1]OS PE서열1공장'!$F$4:$F$2000)</f>
        <v>0</v>
      </c>
      <c r="F321" s="3">
        <f>SUMIF('[1]OS PE서열1공장'!$A$4:$A$2000,$C321,'[1]OS PE서열1공장'!$G$4:$G$2000)</f>
        <v>0</v>
      </c>
      <c r="G321" s="3">
        <f>SUMIF('[1]OS PE서열1공장'!$A$4:$A$2000,$C321,'[1]OS PE서열1공장'!$H$4:$H$2000)</f>
        <v>0</v>
      </c>
      <c r="H321" s="3">
        <f>SUMIF('[1]OS PE서열1공장'!$A$4:$A$2000,$C321,'[1]OS PE서열1공장'!$I$4:$I$2000)</f>
        <v>0</v>
      </c>
      <c r="I321" s="3">
        <f>SUMIF('[1]OS PE서열1공장'!$A$4:$A$2000,$C321,'[1]OS PE서열1공장'!$J$4:$J$2000)</f>
        <v>0</v>
      </c>
      <c r="J321" s="3">
        <f>SUMIF('[1]OS PE서열1공장'!$A$4:$A$2000,$C321,'[1]OS PE서열1공장'!$K$4:$K$2000)</f>
        <v>0</v>
      </c>
      <c r="K321" s="3">
        <f>SUMIF('[1]OS PE서열1공장'!$A$4:$A$2000,$C321,'[1]OS PE서열1공장'!$L$4:$L$2000)</f>
        <v>0</v>
      </c>
      <c r="L321" s="3">
        <f>SUMIF('[1]OS PE서열1공장'!$A$4:$A$2000,$C321,'[1]OS PE서열1공장'!$M$4:$M$2000)</f>
        <v>0</v>
      </c>
      <c r="M321" s="3">
        <f>SUMIF('[1]OS PE서열1공장'!$A$4:$A$2000,$C321,'[1]OS PE서열1공장'!$N$4:$N$2000)</f>
        <v>0</v>
      </c>
      <c r="N321" s="3">
        <f>SUMIF('[1]OS PE서열1공장'!$A$4:$A$2000,$C321,'[1]OS PE서열1공장'!$O$4:$O$2000)</f>
        <v>0</v>
      </c>
      <c r="O321" s="3">
        <f>SUMIF('[1]OS PE서열1공장'!$A$4:$A$2000,$C321,'[1]OS PE서열1공장'!$P$4:$P$2000)</f>
        <v>0</v>
      </c>
      <c r="P321" s="3">
        <f>SUMIF('[1]OS PE서열1공장'!$A$4:$A$2000,$C321,'[1]OS PE서열1공장'!$Q$4:$Q$2000)</f>
        <v>0</v>
      </c>
      <c r="Q321" s="3">
        <f>SUMIF('[1]OS PE서열1공장'!$A$4:$A$2000,$C321,'[1]OS PE서열1공장'!$R$4:$R$2000)</f>
        <v>0</v>
      </c>
      <c r="R321" s="3">
        <f t="shared" si="61"/>
        <v>0</v>
      </c>
      <c r="T321" s="3" t="s">
        <v>74</v>
      </c>
    </row>
    <row r="322" spans="1:21" ht="13.5" customHeight="1">
      <c r="A322" s="3" t="s">
        <v>126</v>
      </c>
      <c r="B322" s="3" t="s">
        <v>304</v>
      </c>
      <c r="C322" s="3" t="s">
        <v>340</v>
      </c>
      <c r="D322" s="3">
        <f>SUMIF('[1]OS PE서열1공장'!$A$4:$A$2000,$C322,'[1]OS PE서열1공장'!$B$4:$B$2000)</f>
        <v>0</v>
      </c>
      <c r="E322" s="3">
        <f>SUMIF('[1]OS PE서열1공장'!$A$4:$A$2000,$C322,'[1]OS PE서열1공장'!$F$4:$F$2000)</f>
        <v>0</v>
      </c>
      <c r="F322" s="3">
        <f>SUMIF('[1]OS PE서열1공장'!$A$4:$A$2000,$C322,'[1]OS PE서열1공장'!$G$4:$G$2000)</f>
        <v>0</v>
      </c>
      <c r="G322" s="3">
        <f>SUMIF('[1]OS PE서열1공장'!$A$4:$A$2000,$C322,'[1]OS PE서열1공장'!$H$4:$H$2000)</f>
        <v>0</v>
      </c>
      <c r="H322" s="3">
        <f>SUMIF('[1]OS PE서열1공장'!$A$4:$A$2000,$C322,'[1]OS PE서열1공장'!$I$4:$I$2000)</f>
        <v>0</v>
      </c>
      <c r="I322" s="3">
        <f>SUMIF('[1]OS PE서열1공장'!$A$4:$A$2000,$C322,'[1]OS PE서열1공장'!$J$4:$J$2000)</f>
        <v>0</v>
      </c>
      <c r="J322" s="3">
        <f>SUMIF('[1]OS PE서열1공장'!$A$4:$A$2000,$C322,'[1]OS PE서열1공장'!$K$4:$K$2000)</f>
        <v>0</v>
      </c>
      <c r="K322" s="3">
        <f>SUMIF('[1]OS PE서열1공장'!$A$4:$A$2000,$C322,'[1]OS PE서열1공장'!$L$4:$L$2000)</f>
        <v>0</v>
      </c>
      <c r="L322" s="3">
        <f>SUMIF('[1]OS PE서열1공장'!$A$4:$A$2000,$C322,'[1]OS PE서열1공장'!$M$4:$M$2000)</f>
        <v>0</v>
      </c>
      <c r="M322" s="3">
        <f>SUMIF('[1]OS PE서열1공장'!$A$4:$A$2000,$C322,'[1]OS PE서열1공장'!$N$4:$N$2000)</f>
        <v>0</v>
      </c>
      <c r="N322" s="3">
        <f>SUMIF('[1]OS PE서열1공장'!$A$4:$A$2000,$C322,'[1]OS PE서열1공장'!$O$4:$O$2000)</f>
        <v>0</v>
      </c>
      <c r="O322" s="3">
        <f>SUMIF('[1]OS PE서열1공장'!$A$4:$A$2000,$C322,'[1]OS PE서열1공장'!$P$4:$P$2000)</f>
        <v>0</v>
      </c>
      <c r="P322" s="3">
        <f>SUMIF('[1]OS PE서열1공장'!$A$4:$A$2000,$C322,'[1]OS PE서열1공장'!$Q$4:$Q$2000)</f>
        <v>0</v>
      </c>
      <c r="Q322" s="3">
        <f>SUMIF('[1]OS PE서열1공장'!$A$4:$A$2000,$C322,'[1]OS PE서열1공장'!$R$4:$R$2000)</f>
        <v>0</v>
      </c>
      <c r="R322" s="3">
        <f t="shared" ref="R322:R385" si="62">SUM(D322:Q322)</f>
        <v>0</v>
      </c>
      <c r="T322" s="3" t="s">
        <v>74</v>
      </c>
    </row>
    <row r="323" spans="1:21" ht="13.5" customHeight="1">
      <c r="A323" s="3" t="s">
        <v>126</v>
      </c>
      <c r="B323" s="3" t="s">
        <v>304</v>
      </c>
      <c r="C323" s="3" t="s">
        <v>341</v>
      </c>
      <c r="D323" s="3">
        <f>SUMIF('[1]OS PE서열1공장'!$A$4:$A$2000,$C323,'[1]OS PE서열1공장'!$B$4:$B$2000)</f>
        <v>0</v>
      </c>
      <c r="E323" s="3">
        <f>SUMIF('[1]OS PE서열1공장'!$A$4:$A$2000,$C323,'[1]OS PE서열1공장'!$F$4:$F$2000)</f>
        <v>0</v>
      </c>
      <c r="F323" s="3">
        <f>SUMIF('[1]OS PE서열1공장'!$A$4:$A$2000,$C323,'[1]OS PE서열1공장'!$G$4:$G$2000)</f>
        <v>0</v>
      </c>
      <c r="G323" s="3">
        <f>SUMIF('[1]OS PE서열1공장'!$A$4:$A$2000,$C323,'[1]OS PE서열1공장'!$H$4:$H$2000)</f>
        <v>0</v>
      </c>
      <c r="H323" s="3">
        <f>SUMIF('[1]OS PE서열1공장'!$A$4:$A$2000,$C323,'[1]OS PE서열1공장'!$I$4:$I$2000)</f>
        <v>0</v>
      </c>
      <c r="I323" s="3">
        <f>SUMIF('[1]OS PE서열1공장'!$A$4:$A$2000,$C323,'[1]OS PE서열1공장'!$J$4:$J$2000)</f>
        <v>0</v>
      </c>
      <c r="J323" s="3">
        <f>SUMIF('[1]OS PE서열1공장'!$A$4:$A$2000,$C323,'[1]OS PE서열1공장'!$K$4:$K$2000)</f>
        <v>0</v>
      </c>
      <c r="K323" s="3">
        <f>SUMIF('[1]OS PE서열1공장'!$A$4:$A$2000,$C323,'[1]OS PE서열1공장'!$L$4:$L$2000)</f>
        <v>0</v>
      </c>
      <c r="L323" s="3">
        <f>SUMIF('[1]OS PE서열1공장'!$A$4:$A$2000,$C323,'[1]OS PE서열1공장'!$M$4:$M$2000)</f>
        <v>0</v>
      </c>
      <c r="M323" s="3">
        <f>SUMIF('[1]OS PE서열1공장'!$A$4:$A$2000,$C323,'[1]OS PE서열1공장'!$N$4:$N$2000)</f>
        <v>0</v>
      </c>
      <c r="N323" s="3">
        <f>SUMIF('[1]OS PE서열1공장'!$A$4:$A$2000,$C323,'[1]OS PE서열1공장'!$O$4:$O$2000)</f>
        <v>0</v>
      </c>
      <c r="O323" s="3">
        <f>SUMIF('[1]OS PE서열1공장'!$A$4:$A$2000,$C323,'[1]OS PE서열1공장'!$P$4:$P$2000)</f>
        <v>0</v>
      </c>
      <c r="P323" s="3">
        <f>SUMIF('[1]OS PE서열1공장'!$A$4:$A$2000,$C323,'[1]OS PE서열1공장'!$Q$4:$Q$2000)</f>
        <v>0</v>
      </c>
      <c r="Q323" s="3">
        <f>SUMIF('[1]OS PE서열1공장'!$A$4:$A$2000,$C323,'[1]OS PE서열1공장'!$R$4:$R$2000)</f>
        <v>0</v>
      </c>
      <c r="R323" s="3">
        <f t="shared" si="62"/>
        <v>0</v>
      </c>
      <c r="T323" s="3" t="s">
        <v>74</v>
      </c>
    </row>
    <row r="324" spans="1:21" ht="13.5" customHeight="1">
      <c r="A324" s="3" t="s">
        <v>126</v>
      </c>
      <c r="B324" s="3" t="s">
        <v>304</v>
      </c>
      <c r="C324" s="3" t="s">
        <v>342</v>
      </c>
      <c r="D324" s="3">
        <f>SUMIF('[1]OS PE서열1공장'!$A$4:$A$2000,$C324,'[1]OS PE서열1공장'!$B$4:$B$2000)</f>
        <v>0</v>
      </c>
      <c r="E324" s="3">
        <f>SUMIF('[1]OS PE서열1공장'!$A$4:$A$2000,$C324,'[1]OS PE서열1공장'!$F$4:$F$2000)</f>
        <v>0</v>
      </c>
      <c r="F324" s="3">
        <f>SUMIF('[1]OS PE서열1공장'!$A$4:$A$2000,$C324,'[1]OS PE서열1공장'!$G$4:$G$2000)</f>
        <v>0</v>
      </c>
      <c r="G324" s="3">
        <f>SUMIF('[1]OS PE서열1공장'!$A$4:$A$2000,$C324,'[1]OS PE서열1공장'!$H$4:$H$2000)</f>
        <v>0</v>
      </c>
      <c r="H324" s="3">
        <f>SUMIF('[1]OS PE서열1공장'!$A$4:$A$2000,$C324,'[1]OS PE서열1공장'!$I$4:$I$2000)</f>
        <v>0</v>
      </c>
      <c r="I324" s="3">
        <f>SUMIF('[1]OS PE서열1공장'!$A$4:$A$2000,$C324,'[1]OS PE서열1공장'!$J$4:$J$2000)</f>
        <v>0</v>
      </c>
      <c r="J324" s="3">
        <f>SUMIF('[1]OS PE서열1공장'!$A$4:$A$2000,$C324,'[1]OS PE서열1공장'!$K$4:$K$2000)</f>
        <v>0</v>
      </c>
      <c r="K324" s="3">
        <f>SUMIF('[1]OS PE서열1공장'!$A$4:$A$2000,$C324,'[1]OS PE서열1공장'!$L$4:$L$2000)</f>
        <v>0</v>
      </c>
      <c r="L324" s="3">
        <f>SUMIF('[1]OS PE서열1공장'!$A$4:$A$2000,$C324,'[1]OS PE서열1공장'!$M$4:$M$2000)</f>
        <v>0</v>
      </c>
      <c r="M324" s="3">
        <f>SUMIF('[1]OS PE서열1공장'!$A$4:$A$2000,$C324,'[1]OS PE서열1공장'!$N$4:$N$2000)</f>
        <v>0</v>
      </c>
      <c r="N324" s="3">
        <f>SUMIF('[1]OS PE서열1공장'!$A$4:$A$2000,$C324,'[1]OS PE서열1공장'!$O$4:$O$2000)</f>
        <v>0</v>
      </c>
      <c r="O324" s="3">
        <f>SUMIF('[1]OS PE서열1공장'!$A$4:$A$2000,$C324,'[1]OS PE서열1공장'!$P$4:$P$2000)</f>
        <v>0</v>
      </c>
      <c r="P324" s="3">
        <f>SUMIF('[1]OS PE서열1공장'!$A$4:$A$2000,$C324,'[1]OS PE서열1공장'!$Q$4:$Q$2000)</f>
        <v>0</v>
      </c>
      <c r="Q324" s="3">
        <f>SUMIF('[1]OS PE서열1공장'!$A$4:$A$2000,$C324,'[1]OS PE서열1공장'!$R$4:$R$2000)</f>
        <v>0</v>
      </c>
      <c r="R324" s="3">
        <f t="shared" si="62"/>
        <v>0</v>
      </c>
      <c r="T324" s="3" t="s">
        <v>74</v>
      </c>
    </row>
    <row r="325" spans="1:21" ht="13.5" customHeight="1">
      <c r="A325" s="3" t="s">
        <v>126</v>
      </c>
      <c r="B325" s="3" t="s">
        <v>304</v>
      </c>
      <c r="C325" s="3" t="s">
        <v>343</v>
      </c>
      <c r="D325" s="3">
        <f>SUMIF('[1]OS PE서열1공장'!$A$4:$A$2000,$C325,'[1]OS PE서열1공장'!$B$4:$B$2000)</f>
        <v>0</v>
      </c>
      <c r="E325" s="3">
        <f>SUMIF('[1]OS PE서열1공장'!$A$4:$A$2000,$C325,'[1]OS PE서열1공장'!$F$4:$F$2000)</f>
        <v>0</v>
      </c>
      <c r="F325" s="3">
        <f>SUMIF('[1]OS PE서열1공장'!$A$4:$A$2000,$C325,'[1]OS PE서열1공장'!$G$4:$G$2000)</f>
        <v>0</v>
      </c>
      <c r="G325" s="3">
        <f>SUMIF('[1]OS PE서열1공장'!$A$4:$A$2000,$C325,'[1]OS PE서열1공장'!$H$4:$H$2000)</f>
        <v>0</v>
      </c>
      <c r="H325" s="3">
        <f>SUMIF('[1]OS PE서열1공장'!$A$4:$A$2000,$C325,'[1]OS PE서열1공장'!$I$4:$I$2000)</f>
        <v>0</v>
      </c>
      <c r="I325" s="3">
        <f>SUMIF('[1]OS PE서열1공장'!$A$4:$A$2000,$C325,'[1]OS PE서열1공장'!$J$4:$J$2000)</f>
        <v>0</v>
      </c>
      <c r="J325" s="3">
        <f>SUMIF('[1]OS PE서열1공장'!$A$4:$A$2000,$C325,'[1]OS PE서열1공장'!$K$4:$K$2000)</f>
        <v>0</v>
      </c>
      <c r="K325" s="3">
        <f>SUMIF('[1]OS PE서열1공장'!$A$4:$A$2000,$C325,'[1]OS PE서열1공장'!$L$4:$L$2000)</f>
        <v>0</v>
      </c>
      <c r="L325" s="3">
        <f>SUMIF('[1]OS PE서열1공장'!$A$4:$A$2000,$C325,'[1]OS PE서열1공장'!$M$4:$M$2000)</f>
        <v>0</v>
      </c>
      <c r="M325" s="3">
        <f>SUMIF('[1]OS PE서열1공장'!$A$4:$A$2000,$C325,'[1]OS PE서열1공장'!$N$4:$N$2000)</f>
        <v>0</v>
      </c>
      <c r="N325" s="3">
        <f>SUMIF('[1]OS PE서열1공장'!$A$4:$A$2000,$C325,'[1]OS PE서열1공장'!$O$4:$O$2000)</f>
        <v>0</v>
      </c>
      <c r="O325" s="3">
        <f>SUMIF('[1]OS PE서열1공장'!$A$4:$A$2000,$C325,'[1]OS PE서열1공장'!$P$4:$P$2000)</f>
        <v>0</v>
      </c>
      <c r="P325" s="3">
        <f>SUMIF('[1]OS PE서열1공장'!$A$4:$A$2000,$C325,'[1]OS PE서열1공장'!$Q$4:$Q$2000)</f>
        <v>0</v>
      </c>
      <c r="Q325" s="3">
        <f>SUMIF('[1]OS PE서열1공장'!$A$4:$A$2000,$C325,'[1]OS PE서열1공장'!$R$4:$R$2000)</f>
        <v>0</v>
      </c>
      <c r="R325" s="3">
        <f t="shared" si="62"/>
        <v>0</v>
      </c>
      <c r="T325" s="3" t="s">
        <v>74</v>
      </c>
    </row>
    <row r="326" spans="1:21" ht="13.5" customHeight="1">
      <c r="A326" s="3" t="s">
        <v>126</v>
      </c>
      <c r="B326" s="3" t="s">
        <v>304</v>
      </c>
      <c r="C326" s="3" t="s">
        <v>344</v>
      </c>
      <c r="D326" s="3">
        <f>SUMIF('[1]OS PE서열1공장'!$A$4:$A$2000,$C326,'[1]OS PE서열1공장'!$B$4:$B$2000)</f>
        <v>0</v>
      </c>
      <c r="E326" s="3">
        <f>SUMIF('[1]OS PE서열1공장'!$A$4:$A$2000,$C326,'[1]OS PE서열1공장'!$F$4:$F$2000)</f>
        <v>0</v>
      </c>
      <c r="F326" s="3">
        <f>SUMIF('[1]OS PE서열1공장'!$A$4:$A$2000,$C326,'[1]OS PE서열1공장'!$G$4:$G$2000)</f>
        <v>0</v>
      </c>
      <c r="G326" s="3">
        <f>SUMIF('[1]OS PE서열1공장'!$A$4:$A$2000,$C326,'[1]OS PE서열1공장'!$H$4:$H$2000)</f>
        <v>0</v>
      </c>
      <c r="H326" s="3">
        <f>SUMIF('[1]OS PE서열1공장'!$A$4:$A$2000,$C326,'[1]OS PE서열1공장'!$I$4:$I$2000)</f>
        <v>0</v>
      </c>
      <c r="I326" s="3">
        <f>SUMIF('[1]OS PE서열1공장'!$A$4:$A$2000,$C326,'[1]OS PE서열1공장'!$J$4:$J$2000)</f>
        <v>0</v>
      </c>
      <c r="J326" s="3">
        <f>SUMIF('[1]OS PE서열1공장'!$A$4:$A$2000,$C326,'[1]OS PE서열1공장'!$K$4:$K$2000)</f>
        <v>0</v>
      </c>
      <c r="K326" s="3">
        <f>SUMIF('[1]OS PE서열1공장'!$A$4:$A$2000,$C326,'[1]OS PE서열1공장'!$L$4:$L$2000)</f>
        <v>0</v>
      </c>
      <c r="L326" s="3">
        <f>SUMIF('[1]OS PE서열1공장'!$A$4:$A$2000,$C326,'[1]OS PE서열1공장'!$M$4:$M$2000)</f>
        <v>0</v>
      </c>
      <c r="M326" s="3">
        <f>SUMIF('[1]OS PE서열1공장'!$A$4:$A$2000,$C326,'[1]OS PE서열1공장'!$N$4:$N$2000)</f>
        <v>0</v>
      </c>
      <c r="N326" s="3">
        <f>SUMIF('[1]OS PE서열1공장'!$A$4:$A$2000,$C326,'[1]OS PE서열1공장'!$O$4:$O$2000)</f>
        <v>0</v>
      </c>
      <c r="O326" s="3">
        <f>SUMIF('[1]OS PE서열1공장'!$A$4:$A$2000,$C326,'[1]OS PE서열1공장'!$P$4:$P$2000)</f>
        <v>0</v>
      </c>
      <c r="P326" s="3">
        <f>SUMIF('[1]OS PE서열1공장'!$A$4:$A$2000,$C326,'[1]OS PE서열1공장'!$Q$4:$Q$2000)</f>
        <v>0</v>
      </c>
      <c r="Q326" s="3">
        <f>SUMIF('[1]OS PE서열1공장'!$A$4:$A$2000,$C326,'[1]OS PE서열1공장'!$R$4:$R$2000)</f>
        <v>0</v>
      </c>
      <c r="R326" s="3">
        <f t="shared" si="62"/>
        <v>0</v>
      </c>
      <c r="T326" s="3" t="s">
        <v>74</v>
      </c>
    </row>
    <row r="327" spans="1:21" ht="13.5" customHeight="1">
      <c r="A327" s="3" t="s">
        <v>126</v>
      </c>
      <c r="B327" s="3" t="s">
        <v>304</v>
      </c>
      <c r="C327" s="3" t="s">
        <v>345</v>
      </c>
      <c r="D327" s="3">
        <f>SUMIF('[1]OS PE서열1공장'!$A$4:$A$2000,$C327,'[1]OS PE서열1공장'!$B$4:$B$2000)</f>
        <v>0</v>
      </c>
      <c r="E327" s="3">
        <f>SUMIF('[1]OS PE서열1공장'!$A$4:$A$2000,$C327,'[1]OS PE서열1공장'!$F$4:$F$2000)</f>
        <v>0</v>
      </c>
      <c r="F327" s="3">
        <f>SUMIF('[1]OS PE서열1공장'!$A$4:$A$2000,$C327,'[1]OS PE서열1공장'!$G$4:$G$2000)</f>
        <v>0</v>
      </c>
      <c r="G327" s="3">
        <f>SUMIF('[1]OS PE서열1공장'!$A$4:$A$2000,$C327,'[1]OS PE서열1공장'!$H$4:$H$2000)</f>
        <v>0</v>
      </c>
      <c r="H327" s="3">
        <f>SUMIF('[1]OS PE서열1공장'!$A$4:$A$2000,$C327,'[1]OS PE서열1공장'!$I$4:$I$2000)</f>
        <v>0</v>
      </c>
      <c r="I327" s="3">
        <f>SUMIF('[1]OS PE서열1공장'!$A$4:$A$2000,$C327,'[1]OS PE서열1공장'!$J$4:$J$2000)</f>
        <v>0</v>
      </c>
      <c r="J327" s="3">
        <f>SUMIF('[1]OS PE서열1공장'!$A$4:$A$2000,$C327,'[1]OS PE서열1공장'!$K$4:$K$2000)</f>
        <v>0</v>
      </c>
      <c r="K327" s="3">
        <f>SUMIF('[1]OS PE서열1공장'!$A$4:$A$2000,$C327,'[1]OS PE서열1공장'!$L$4:$L$2000)</f>
        <v>0</v>
      </c>
      <c r="L327" s="3">
        <f>SUMIF('[1]OS PE서열1공장'!$A$4:$A$2000,$C327,'[1]OS PE서열1공장'!$M$4:$M$2000)</f>
        <v>0</v>
      </c>
      <c r="M327" s="3">
        <f>SUMIF('[1]OS PE서열1공장'!$A$4:$A$2000,$C327,'[1]OS PE서열1공장'!$N$4:$N$2000)</f>
        <v>0</v>
      </c>
      <c r="N327" s="3">
        <f>SUMIF('[1]OS PE서열1공장'!$A$4:$A$2000,$C327,'[1]OS PE서열1공장'!$O$4:$O$2000)</f>
        <v>0</v>
      </c>
      <c r="O327" s="3">
        <f>SUMIF('[1]OS PE서열1공장'!$A$4:$A$2000,$C327,'[1]OS PE서열1공장'!$P$4:$P$2000)</f>
        <v>0</v>
      </c>
      <c r="P327" s="3">
        <f>SUMIF('[1]OS PE서열1공장'!$A$4:$A$2000,$C327,'[1]OS PE서열1공장'!$Q$4:$Q$2000)</f>
        <v>0</v>
      </c>
      <c r="Q327" s="3">
        <f>SUMIF('[1]OS PE서열1공장'!$A$4:$A$2000,$C327,'[1]OS PE서열1공장'!$R$4:$R$2000)</f>
        <v>0</v>
      </c>
      <c r="R327" s="3">
        <f t="shared" si="62"/>
        <v>0</v>
      </c>
      <c r="T327" s="3" t="s">
        <v>74</v>
      </c>
    </row>
    <row r="328" spans="1:21" ht="13.5" customHeight="1">
      <c r="A328" s="3" t="s">
        <v>126</v>
      </c>
      <c r="B328" s="3" t="s">
        <v>304</v>
      </c>
      <c r="C328" s="3" t="s">
        <v>346</v>
      </c>
      <c r="D328" s="3">
        <f>SUMIF('[1]OS PE서열1공장'!$A$4:$A$2000,$C328,'[1]OS PE서열1공장'!$B$4:$B$2000)</f>
        <v>0</v>
      </c>
      <c r="E328" s="3">
        <f>SUMIF('[1]OS PE서열1공장'!$A$4:$A$2000,$C328,'[1]OS PE서열1공장'!$F$4:$F$2000)</f>
        <v>0</v>
      </c>
      <c r="F328" s="3">
        <f>SUMIF('[1]OS PE서열1공장'!$A$4:$A$2000,$C328,'[1]OS PE서열1공장'!$G$4:$G$2000)</f>
        <v>0</v>
      </c>
      <c r="G328" s="3">
        <f>SUMIF('[1]OS PE서열1공장'!$A$4:$A$2000,$C328,'[1]OS PE서열1공장'!$H$4:$H$2000)</f>
        <v>0</v>
      </c>
      <c r="H328" s="3">
        <f>SUMIF('[1]OS PE서열1공장'!$A$4:$A$2000,$C328,'[1]OS PE서열1공장'!$I$4:$I$2000)</f>
        <v>0</v>
      </c>
      <c r="I328" s="3">
        <f>SUMIF('[1]OS PE서열1공장'!$A$4:$A$2000,$C328,'[1]OS PE서열1공장'!$J$4:$J$2000)</f>
        <v>0</v>
      </c>
      <c r="J328" s="3">
        <f>SUMIF('[1]OS PE서열1공장'!$A$4:$A$2000,$C328,'[1]OS PE서열1공장'!$K$4:$K$2000)</f>
        <v>0</v>
      </c>
      <c r="K328" s="3">
        <f>SUMIF('[1]OS PE서열1공장'!$A$4:$A$2000,$C328,'[1]OS PE서열1공장'!$L$4:$L$2000)</f>
        <v>0</v>
      </c>
      <c r="L328" s="3">
        <f>SUMIF('[1]OS PE서열1공장'!$A$4:$A$2000,$C328,'[1]OS PE서열1공장'!$M$4:$M$2000)</f>
        <v>0</v>
      </c>
      <c r="M328" s="3">
        <f>SUMIF('[1]OS PE서열1공장'!$A$4:$A$2000,$C328,'[1]OS PE서열1공장'!$N$4:$N$2000)</f>
        <v>0</v>
      </c>
      <c r="N328" s="3">
        <f>SUMIF('[1]OS PE서열1공장'!$A$4:$A$2000,$C328,'[1]OS PE서열1공장'!$O$4:$O$2000)</f>
        <v>0</v>
      </c>
      <c r="O328" s="3">
        <f>SUMIF('[1]OS PE서열1공장'!$A$4:$A$2000,$C328,'[1]OS PE서열1공장'!$P$4:$P$2000)</f>
        <v>0</v>
      </c>
      <c r="P328" s="3">
        <f>SUMIF('[1]OS PE서열1공장'!$A$4:$A$2000,$C328,'[1]OS PE서열1공장'!$Q$4:$Q$2000)</f>
        <v>0</v>
      </c>
      <c r="Q328" s="3">
        <f>SUMIF('[1]OS PE서열1공장'!$A$4:$A$2000,$C328,'[1]OS PE서열1공장'!$R$4:$R$2000)</f>
        <v>0</v>
      </c>
      <c r="R328" s="3">
        <f t="shared" si="62"/>
        <v>0</v>
      </c>
      <c r="T328" s="3" t="s">
        <v>74</v>
      </c>
      <c r="U328" s="3" t="s">
        <v>74</v>
      </c>
    </row>
    <row r="329" spans="1:21" ht="13.5" customHeight="1">
      <c r="A329" s="3" t="s">
        <v>126</v>
      </c>
      <c r="B329" s="3" t="s">
        <v>304</v>
      </c>
      <c r="C329" s="3" t="s">
        <v>347</v>
      </c>
      <c r="D329" s="3">
        <f>SUMIF('[1]OS PE서열1공장'!$A$4:$A$2000,$C329,'[1]OS PE서열1공장'!$B$4:$B$2000)</f>
        <v>0</v>
      </c>
      <c r="E329" s="3">
        <f>SUMIF('[1]OS PE서열1공장'!$A$4:$A$2000,$C329,'[1]OS PE서열1공장'!$F$4:$F$2000)</f>
        <v>0</v>
      </c>
      <c r="F329" s="3">
        <f>SUMIF('[1]OS PE서열1공장'!$A$4:$A$2000,$C329,'[1]OS PE서열1공장'!$G$4:$G$2000)</f>
        <v>0</v>
      </c>
      <c r="G329" s="3">
        <f>SUMIF('[1]OS PE서열1공장'!$A$4:$A$2000,$C329,'[1]OS PE서열1공장'!$H$4:$H$2000)</f>
        <v>0</v>
      </c>
      <c r="H329" s="3">
        <f>SUMIF('[1]OS PE서열1공장'!$A$4:$A$2000,$C329,'[1]OS PE서열1공장'!$I$4:$I$2000)</f>
        <v>0</v>
      </c>
      <c r="I329" s="3">
        <f>SUMIF('[1]OS PE서열1공장'!$A$4:$A$2000,$C329,'[1]OS PE서열1공장'!$J$4:$J$2000)</f>
        <v>0</v>
      </c>
      <c r="J329" s="3">
        <f>SUMIF('[1]OS PE서열1공장'!$A$4:$A$2000,$C329,'[1]OS PE서열1공장'!$K$4:$K$2000)</f>
        <v>0</v>
      </c>
      <c r="K329" s="3">
        <f>SUMIF('[1]OS PE서열1공장'!$A$4:$A$2000,$C329,'[1]OS PE서열1공장'!$L$4:$L$2000)</f>
        <v>0</v>
      </c>
      <c r="L329" s="3">
        <f>SUMIF('[1]OS PE서열1공장'!$A$4:$A$2000,$C329,'[1]OS PE서열1공장'!$M$4:$M$2000)</f>
        <v>0</v>
      </c>
      <c r="M329" s="3">
        <f>SUMIF('[1]OS PE서열1공장'!$A$4:$A$2000,$C329,'[1]OS PE서열1공장'!$N$4:$N$2000)</f>
        <v>0</v>
      </c>
      <c r="N329" s="3">
        <f>SUMIF('[1]OS PE서열1공장'!$A$4:$A$2000,$C329,'[1]OS PE서열1공장'!$O$4:$O$2000)</f>
        <v>0</v>
      </c>
      <c r="O329" s="3">
        <f>SUMIF('[1]OS PE서열1공장'!$A$4:$A$2000,$C329,'[1]OS PE서열1공장'!$P$4:$P$2000)</f>
        <v>0</v>
      </c>
      <c r="P329" s="3">
        <f>SUMIF('[1]OS PE서열1공장'!$A$4:$A$2000,$C329,'[1]OS PE서열1공장'!$Q$4:$Q$2000)</f>
        <v>0</v>
      </c>
      <c r="Q329" s="3">
        <f>SUMIF('[1]OS PE서열1공장'!$A$4:$A$2000,$C329,'[1]OS PE서열1공장'!$R$4:$R$2000)</f>
        <v>0</v>
      </c>
      <c r="R329" s="3">
        <f t="shared" si="62"/>
        <v>0</v>
      </c>
      <c r="T329" s="3" t="s">
        <v>74</v>
      </c>
      <c r="U329" s="3" t="s">
        <v>74</v>
      </c>
    </row>
    <row r="330" spans="1:21" ht="13.5" customHeight="1">
      <c r="A330" s="3" t="s">
        <v>126</v>
      </c>
      <c r="B330" s="3" t="s">
        <v>304</v>
      </c>
      <c r="C330" s="3" t="s">
        <v>348</v>
      </c>
      <c r="D330" s="3">
        <f>SUMIF('[1]OS PE서열1공장'!$A$4:$A$2000,$C330,'[1]OS PE서열1공장'!$B$4:$B$2000)</f>
        <v>0</v>
      </c>
      <c r="E330" s="3">
        <f>SUMIF('[1]OS PE서열1공장'!$A$4:$A$2000,$C330,'[1]OS PE서열1공장'!$F$4:$F$2000)</f>
        <v>0</v>
      </c>
      <c r="F330" s="3">
        <f>SUMIF('[1]OS PE서열1공장'!$A$4:$A$2000,$C330,'[1]OS PE서열1공장'!$G$4:$G$2000)</f>
        <v>0</v>
      </c>
      <c r="G330" s="3">
        <f>SUMIF('[1]OS PE서열1공장'!$A$4:$A$2000,$C330,'[1]OS PE서열1공장'!$H$4:$H$2000)</f>
        <v>0</v>
      </c>
      <c r="H330" s="3">
        <f>SUMIF('[1]OS PE서열1공장'!$A$4:$A$2000,$C330,'[1]OS PE서열1공장'!$I$4:$I$2000)</f>
        <v>0</v>
      </c>
      <c r="I330" s="3">
        <f>SUMIF('[1]OS PE서열1공장'!$A$4:$A$2000,$C330,'[1]OS PE서열1공장'!$J$4:$J$2000)</f>
        <v>0</v>
      </c>
      <c r="J330" s="3">
        <f>SUMIF('[1]OS PE서열1공장'!$A$4:$A$2000,$C330,'[1]OS PE서열1공장'!$K$4:$K$2000)</f>
        <v>0</v>
      </c>
      <c r="K330" s="3">
        <f>SUMIF('[1]OS PE서열1공장'!$A$4:$A$2000,$C330,'[1]OS PE서열1공장'!$L$4:$L$2000)</f>
        <v>0</v>
      </c>
      <c r="L330" s="3">
        <f>SUMIF('[1]OS PE서열1공장'!$A$4:$A$2000,$C330,'[1]OS PE서열1공장'!$M$4:$M$2000)</f>
        <v>0</v>
      </c>
      <c r="M330" s="3">
        <f>SUMIF('[1]OS PE서열1공장'!$A$4:$A$2000,$C330,'[1]OS PE서열1공장'!$N$4:$N$2000)</f>
        <v>0</v>
      </c>
      <c r="N330" s="3">
        <f>SUMIF('[1]OS PE서열1공장'!$A$4:$A$2000,$C330,'[1]OS PE서열1공장'!$O$4:$O$2000)</f>
        <v>0</v>
      </c>
      <c r="O330" s="3">
        <f>SUMIF('[1]OS PE서열1공장'!$A$4:$A$2000,$C330,'[1]OS PE서열1공장'!$P$4:$P$2000)</f>
        <v>0</v>
      </c>
      <c r="P330" s="3">
        <f>SUMIF('[1]OS PE서열1공장'!$A$4:$A$2000,$C330,'[1]OS PE서열1공장'!$Q$4:$Q$2000)</f>
        <v>0</v>
      </c>
      <c r="Q330" s="3">
        <f>SUMIF('[1]OS PE서열1공장'!$A$4:$A$2000,$C330,'[1]OS PE서열1공장'!$R$4:$R$2000)</f>
        <v>0</v>
      </c>
      <c r="R330" s="3">
        <f t="shared" si="62"/>
        <v>0</v>
      </c>
      <c r="T330" s="3" t="s">
        <v>74</v>
      </c>
      <c r="U330" s="3" t="s">
        <v>74</v>
      </c>
    </row>
    <row r="331" spans="1:21" ht="13.5" customHeight="1">
      <c r="A331" s="3" t="s">
        <v>172</v>
      </c>
      <c r="B331" s="3" t="s">
        <v>304</v>
      </c>
      <c r="C331" s="50" t="s">
        <v>349</v>
      </c>
      <c r="D331" s="3">
        <f>SUMIF('[1]OS PE서열1공장'!$A$4:$A$2000,$C331,'[1]OS PE서열1공장'!$B$4:$B$2000)</f>
        <v>0</v>
      </c>
      <c r="E331" s="3">
        <f>SUMIF('[1]OS PE서열1공장'!$A$4:$A$2000,$C331,'[1]OS PE서열1공장'!$F$4:$F$2000)</f>
        <v>0</v>
      </c>
      <c r="F331" s="3">
        <f>SUMIF('[1]OS PE서열1공장'!$A$4:$A$2000,$C331,'[1]OS PE서열1공장'!$G$4:$G$2000)</f>
        <v>0</v>
      </c>
      <c r="G331" s="3">
        <f>SUMIF('[1]OS PE서열1공장'!$A$4:$A$2000,$C331,'[1]OS PE서열1공장'!$H$4:$H$2000)</f>
        <v>0</v>
      </c>
      <c r="H331" s="3">
        <f>SUMIF('[1]OS PE서열1공장'!$A$4:$A$2000,$C331,'[1]OS PE서열1공장'!$I$4:$I$2000)</f>
        <v>0</v>
      </c>
      <c r="I331" s="3">
        <f>SUMIF('[1]OS PE서열1공장'!$A$4:$A$2000,$C331,'[1]OS PE서열1공장'!$J$4:$J$2000)</f>
        <v>0</v>
      </c>
      <c r="J331" s="3">
        <f>SUMIF('[1]OS PE서열1공장'!$A$4:$A$2000,$C331,'[1]OS PE서열1공장'!$K$4:$K$2000)</f>
        <v>0</v>
      </c>
      <c r="K331" s="3">
        <f>SUMIF('[1]OS PE서열1공장'!$A$4:$A$2000,$C331,'[1]OS PE서열1공장'!$L$4:$L$2000)</f>
        <v>0</v>
      </c>
      <c r="L331" s="3">
        <f>SUMIF('[1]OS PE서열1공장'!$A$4:$A$2000,$C331,'[1]OS PE서열1공장'!$M$4:$M$2000)</f>
        <v>0</v>
      </c>
      <c r="M331" s="3">
        <f>SUMIF('[1]OS PE서열1공장'!$A$4:$A$2000,$C331,'[1]OS PE서열1공장'!$N$4:$N$2000)</f>
        <v>0</v>
      </c>
      <c r="N331" s="3">
        <f>SUMIF('[1]OS PE서열1공장'!$A$4:$A$2000,$C331,'[1]OS PE서열1공장'!$O$4:$O$2000)</f>
        <v>0</v>
      </c>
      <c r="O331" s="3">
        <f>SUMIF('[1]OS PE서열1공장'!$A$4:$A$2000,$C331,'[1]OS PE서열1공장'!$P$4:$P$2000)</f>
        <v>0</v>
      </c>
      <c r="P331" s="3">
        <f>SUMIF('[1]OS PE서열1공장'!$A$4:$A$2000,$C331,'[1]OS PE서열1공장'!$Q$4:$Q$2000)</f>
        <v>0</v>
      </c>
      <c r="Q331" s="3">
        <f>SUMIF('[1]OS PE서열1공장'!$A$4:$A$2000,$C331,'[1]OS PE서열1공장'!$R$4:$R$2000)</f>
        <v>0</v>
      </c>
      <c r="R331" s="3">
        <f t="shared" si="62"/>
        <v>0</v>
      </c>
      <c r="T331" s="3" t="s">
        <v>74</v>
      </c>
      <c r="U331" s="3" t="s">
        <v>74</v>
      </c>
    </row>
    <row r="332" spans="1:21" ht="13.5" customHeight="1">
      <c r="A332" s="3" t="s">
        <v>172</v>
      </c>
      <c r="B332" s="3" t="s">
        <v>304</v>
      </c>
      <c r="C332" s="51" t="s">
        <v>350</v>
      </c>
      <c r="D332" s="3">
        <f>SUMIF('[1]OS PE서열1공장'!$A$4:$A$2000,$C332,'[1]OS PE서열1공장'!$B$4:$B$2000)</f>
        <v>0</v>
      </c>
      <c r="E332" s="3">
        <f>SUMIF('[1]OS PE서열1공장'!$A$4:$A$2000,$C332,'[1]OS PE서열1공장'!$F$4:$F$2000)</f>
        <v>0</v>
      </c>
      <c r="F332" s="3">
        <f>SUMIF('[1]OS PE서열1공장'!$A$4:$A$2000,$C332,'[1]OS PE서열1공장'!$G$4:$G$2000)</f>
        <v>0</v>
      </c>
      <c r="G332" s="3">
        <f>SUMIF('[1]OS PE서열1공장'!$A$4:$A$2000,$C332,'[1]OS PE서열1공장'!$H$4:$H$2000)</f>
        <v>0</v>
      </c>
      <c r="H332" s="3">
        <f>SUMIF('[1]OS PE서열1공장'!$A$4:$A$2000,$C332,'[1]OS PE서열1공장'!$I$4:$I$2000)</f>
        <v>0</v>
      </c>
      <c r="I332" s="3">
        <f>SUMIF('[1]OS PE서열1공장'!$A$4:$A$2000,$C332,'[1]OS PE서열1공장'!$J$4:$J$2000)</f>
        <v>0</v>
      </c>
      <c r="J332" s="3">
        <f>SUMIF('[1]OS PE서열1공장'!$A$4:$A$2000,$C332,'[1]OS PE서열1공장'!$K$4:$K$2000)</f>
        <v>0</v>
      </c>
      <c r="K332" s="3">
        <f>SUMIF('[1]OS PE서열1공장'!$A$4:$A$2000,$C332,'[1]OS PE서열1공장'!$L$4:$L$2000)</f>
        <v>0</v>
      </c>
      <c r="L332" s="3">
        <f>SUMIF('[1]OS PE서열1공장'!$A$4:$A$2000,$C332,'[1]OS PE서열1공장'!$M$4:$M$2000)</f>
        <v>0</v>
      </c>
      <c r="M332" s="3">
        <f>SUMIF('[1]OS PE서열1공장'!$A$4:$A$2000,$C332,'[1]OS PE서열1공장'!$N$4:$N$2000)</f>
        <v>0</v>
      </c>
      <c r="N332" s="3">
        <f>SUMIF('[1]OS PE서열1공장'!$A$4:$A$2000,$C332,'[1]OS PE서열1공장'!$O$4:$O$2000)</f>
        <v>0</v>
      </c>
      <c r="O332" s="3">
        <f>SUMIF('[1]OS PE서열1공장'!$A$4:$A$2000,$C332,'[1]OS PE서열1공장'!$P$4:$P$2000)</f>
        <v>0</v>
      </c>
      <c r="P332" s="3">
        <f>SUMIF('[1]OS PE서열1공장'!$A$4:$A$2000,$C332,'[1]OS PE서열1공장'!$Q$4:$Q$2000)</f>
        <v>0</v>
      </c>
      <c r="Q332" s="3">
        <f>SUMIF('[1]OS PE서열1공장'!$A$4:$A$2000,$C332,'[1]OS PE서열1공장'!$R$4:$R$2000)</f>
        <v>0</v>
      </c>
      <c r="R332" s="3">
        <f t="shared" si="62"/>
        <v>0</v>
      </c>
      <c r="T332" s="3" t="s">
        <v>74</v>
      </c>
      <c r="U332" s="3" t="s">
        <v>74</v>
      </c>
    </row>
    <row r="333" spans="1:21" ht="13.5" customHeight="1">
      <c r="A333" s="3" t="s">
        <v>172</v>
      </c>
      <c r="B333" s="3" t="s">
        <v>304</v>
      </c>
      <c r="C333" s="51" t="s">
        <v>351</v>
      </c>
      <c r="D333" s="3">
        <f>SUMIF('[1]OS PE서열1공장'!$A$4:$A$2000,$C333,'[1]OS PE서열1공장'!$B$4:$B$2000)</f>
        <v>0</v>
      </c>
      <c r="E333" s="3">
        <f>SUMIF('[1]OS PE서열1공장'!$A$4:$A$2000,$C333,'[1]OS PE서열1공장'!$F$4:$F$2000)</f>
        <v>0</v>
      </c>
      <c r="F333" s="3">
        <f>SUMIF('[1]OS PE서열1공장'!$A$4:$A$2000,$C333,'[1]OS PE서열1공장'!$G$4:$G$2000)</f>
        <v>0</v>
      </c>
      <c r="G333" s="3">
        <f>SUMIF('[1]OS PE서열1공장'!$A$4:$A$2000,$C333,'[1]OS PE서열1공장'!$H$4:$H$2000)</f>
        <v>0</v>
      </c>
      <c r="H333" s="3">
        <f>SUMIF('[1]OS PE서열1공장'!$A$4:$A$2000,$C333,'[1]OS PE서열1공장'!$I$4:$I$2000)</f>
        <v>0</v>
      </c>
      <c r="I333" s="3">
        <f>SUMIF('[1]OS PE서열1공장'!$A$4:$A$2000,$C333,'[1]OS PE서열1공장'!$J$4:$J$2000)</f>
        <v>0</v>
      </c>
      <c r="J333" s="3">
        <f>SUMIF('[1]OS PE서열1공장'!$A$4:$A$2000,$C333,'[1]OS PE서열1공장'!$K$4:$K$2000)</f>
        <v>0</v>
      </c>
      <c r="K333" s="3">
        <f>SUMIF('[1]OS PE서열1공장'!$A$4:$A$2000,$C333,'[1]OS PE서열1공장'!$L$4:$L$2000)</f>
        <v>0</v>
      </c>
      <c r="L333" s="3">
        <f>SUMIF('[1]OS PE서열1공장'!$A$4:$A$2000,$C333,'[1]OS PE서열1공장'!$M$4:$M$2000)</f>
        <v>0</v>
      </c>
      <c r="M333" s="3">
        <f>SUMIF('[1]OS PE서열1공장'!$A$4:$A$2000,$C333,'[1]OS PE서열1공장'!$N$4:$N$2000)</f>
        <v>0</v>
      </c>
      <c r="N333" s="3">
        <f>SUMIF('[1]OS PE서열1공장'!$A$4:$A$2000,$C333,'[1]OS PE서열1공장'!$O$4:$O$2000)</f>
        <v>0</v>
      </c>
      <c r="O333" s="3">
        <f>SUMIF('[1]OS PE서열1공장'!$A$4:$A$2000,$C333,'[1]OS PE서열1공장'!$P$4:$P$2000)</f>
        <v>0</v>
      </c>
      <c r="P333" s="3">
        <f>SUMIF('[1]OS PE서열1공장'!$A$4:$A$2000,$C333,'[1]OS PE서열1공장'!$Q$4:$Q$2000)</f>
        <v>0</v>
      </c>
      <c r="Q333" s="3">
        <f>SUMIF('[1]OS PE서열1공장'!$A$4:$A$2000,$C333,'[1]OS PE서열1공장'!$R$4:$R$2000)</f>
        <v>0</v>
      </c>
      <c r="R333" s="3">
        <f t="shared" si="62"/>
        <v>0</v>
      </c>
      <c r="T333" s="3" t="s">
        <v>74</v>
      </c>
      <c r="U333" s="3" t="s">
        <v>74</v>
      </c>
    </row>
    <row r="334" spans="1:21" ht="13.5" customHeight="1">
      <c r="A334" s="3" t="s">
        <v>172</v>
      </c>
      <c r="B334" s="3" t="s">
        <v>304</v>
      </c>
      <c r="C334" s="51" t="s">
        <v>352</v>
      </c>
      <c r="D334" s="3">
        <f>SUMIF('[1]OS PE서열1공장'!$A$4:$A$2000,$C334,'[1]OS PE서열1공장'!$B$4:$B$2000)</f>
        <v>0</v>
      </c>
      <c r="E334" s="3">
        <f>SUMIF('[1]OS PE서열1공장'!$A$4:$A$2000,$C334,'[1]OS PE서열1공장'!$F$4:$F$2000)</f>
        <v>0</v>
      </c>
      <c r="F334" s="3">
        <f>SUMIF('[1]OS PE서열1공장'!$A$4:$A$2000,$C334,'[1]OS PE서열1공장'!$G$4:$G$2000)</f>
        <v>0</v>
      </c>
      <c r="G334" s="3">
        <f>SUMIF('[1]OS PE서열1공장'!$A$4:$A$2000,$C334,'[1]OS PE서열1공장'!$H$4:$H$2000)</f>
        <v>0</v>
      </c>
      <c r="H334" s="3">
        <f>SUMIF('[1]OS PE서열1공장'!$A$4:$A$2000,$C334,'[1]OS PE서열1공장'!$I$4:$I$2000)</f>
        <v>0</v>
      </c>
      <c r="I334" s="3">
        <f>SUMIF('[1]OS PE서열1공장'!$A$4:$A$2000,$C334,'[1]OS PE서열1공장'!$J$4:$J$2000)</f>
        <v>0</v>
      </c>
      <c r="J334" s="3">
        <f>SUMIF('[1]OS PE서열1공장'!$A$4:$A$2000,$C334,'[1]OS PE서열1공장'!$K$4:$K$2000)</f>
        <v>0</v>
      </c>
      <c r="K334" s="3">
        <f>SUMIF('[1]OS PE서열1공장'!$A$4:$A$2000,$C334,'[1]OS PE서열1공장'!$L$4:$L$2000)</f>
        <v>0</v>
      </c>
      <c r="L334" s="3">
        <f>SUMIF('[1]OS PE서열1공장'!$A$4:$A$2000,$C334,'[1]OS PE서열1공장'!$M$4:$M$2000)</f>
        <v>0</v>
      </c>
      <c r="M334" s="3">
        <f>SUMIF('[1]OS PE서열1공장'!$A$4:$A$2000,$C334,'[1]OS PE서열1공장'!$N$4:$N$2000)</f>
        <v>0</v>
      </c>
      <c r="N334" s="3">
        <f>SUMIF('[1]OS PE서열1공장'!$A$4:$A$2000,$C334,'[1]OS PE서열1공장'!$O$4:$O$2000)</f>
        <v>0</v>
      </c>
      <c r="O334" s="3">
        <f>SUMIF('[1]OS PE서열1공장'!$A$4:$A$2000,$C334,'[1]OS PE서열1공장'!$P$4:$P$2000)</f>
        <v>0</v>
      </c>
      <c r="P334" s="3">
        <f>SUMIF('[1]OS PE서열1공장'!$A$4:$A$2000,$C334,'[1]OS PE서열1공장'!$Q$4:$Q$2000)</f>
        <v>0</v>
      </c>
      <c r="Q334" s="3">
        <f>SUMIF('[1]OS PE서열1공장'!$A$4:$A$2000,$C334,'[1]OS PE서열1공장'!$R$4:$R$2000)</f>
        <v>0</v>
      </c>
      <c r="R334" s="3">
        <f t="shared" si="62"/>
        <v>0</v>
      </c>
      <c r="T334" s="3" t="s">
        <v>74</v>
      </c>
      <c r="U334" s="3" t="s">
        <v>74</v>
      </c>
    </row>
    <row r="335" spans="1:21" ht="13.5" customHeight="1">
      <c r="A335" s="3" t="s">
        <v>172</v>
      </c>
      <c r="B335" s="3" t="s">
        <v>304</v>
      </c>
      <c r="C335" s="51" t="s">
        <v>353</v>
      </c>
      <c r="D335" s="3">
        <f>SUMIF('[1]OS PE서열1공장'!$A$4:$A$2000,$C335,'[1]OS PE서열1공장'!$B$4:$B$2000)</f>
        <v>0</v>
      </c>
      <c r="E335" s="3">
        <f>SUMIF('[1]OS PE서열1공장'!$A$4:$A$2000,$C335,'[1]OS PE서열1공장'!$F$4:$F$2000)</f>
        <v>0</v>
      </c>
      <c r="F335" s="3">
        <f>SUMIF('[1]OS PE서열1공장'!$A$4:$A$2000,$C335,'[1]OS PE서열1공장'!$G$4:$G$2000)</f>
        <v>0</v>
      </c>
      <c r="G335" s="3">
        <f>SUMIF('[1]OS PE서열1공장'!$A$4:$A$2000,$C335,'[1]OS PE서열1공장'!$H$4:$H$2000)</f>
        <v>0</v>
      </c>
      <c r="H335" s="3">
        <f>SUMIF('[1]OS PE서열1공장'!$A$4:$A$2000,$C335,'[1]OS PE서열1공장'!$I$4:$I$2000)</f>
        <v>0</v>
      </c>
      <c r="I335" s="3">
        <f>SUMIF('[1]OS PE서열1공장'!$A$4:$A$2000,$C335,'[1]OS PE서열1공장'!$J$4:$J$2000)</f>
        <v>0</v>
      </c>
      <c r="J335" s="3">
        <f>SUMIF('[1]OS PE서열1공장'!$A$4:$A$2000,$C335,'[1]OS PE서열1공장'!$K$4:$K$2000)</f>
        <v>0</v>
      </c>
      <c r="K335" s="3">
        <f>SUMIF('[1]OS PE서열1공장'!$A$4:$A$2000,$C335,'[1]OS PE서열1공장'!$L$4:$L$2000)</f>
        <v>0</v>
      </c>
      <c r="L335" s="3">
        <f>SUMIF('[1]OS PE서열1공장'!$A$4:$A$2000,$C335,'[1]OS PE서열1공장'!$M$4:$M$2000)</f>
        <v>0</v>
      </c>
      <c r="M335" s="3">
        <f>SUMIF('[1]OS PE서열1공장'!$A$4:$A$2000,$C335,'[1]OS PE서열1공장'!$N$4:$N$2000)</f>
        <v>0</v>
      </c>
      <c r="N335" s="3">
        <f>SUMIF('[1]OS PE서열1공장'!$A$4:$A$2000,$C335,'[1]OS PE서열1공장'!$O$4:$O$2000)</f>
        <v>0</v>
      </c>
      <c r="O335" s="3">
        <f>SUMIF('[1]OS PE서열1공장'!$A$4:$A$2000,$C335,'[1]OS PE서열1공장'!$P$4:$P$2000)</f>
        <v>0</v>
      </c>
      <c r="P335" s="3">
        <f>SUMIF('[1]OS PE서열1공장'!$A$4:$A$2000,$C335,'[1]OS PE서열1공장'!$Q$4:$Q$2000)</f>
        <v>0</v>
      </c>
      <c r="Q335" s="3">
        <f>SUMIF('[1]OS PE서열1공장'!$A$4:$A$2000,$C335,'[1]OS PE서열1공장'!$R$4:$R$2000)</f>
        <v>0</v>
      </c>
      <c r="R335" s="3">
        <f t="shared" si="62"/>
        <v>0</v>
      </c>
      <c r="T335" s="3" t="s">
        <v>74</v>
      </c>
    </row>
    <row r="336" spans="1:21" ht="13.5" customHeight="1">
      <c r="A336" s="3" t="s">
        <v>172</v>
      </c>
      <c r="B336" s="3" t="s">
        <v>304</v>
      </c>
      <c r="C336" s="51" t="s">
        <v>354</v>
      </c>
      <c r="D336" s="3">
        <f>SUMIF('[1]OS PE서열1공장'!$A$4:$A$2000,$C336,'[1]OS PE서열1공장'!$B$4:$B$2000)</f>
        <v>0</v>
      </c>
      <c r="E336" s="3">
        <f>SUMIF('[1]OS PE서열1공장'!$A$4:$A$2000,$C336,'[1]OS PE서열1공장'!$F$4:$F$2000)</f>
        <v>0</v>
      </c>
      <c r="F336" s="3">
        <f>SUMIF('[1]OS PE서열1공장'!$A$4:$A$2000,$C336,'[1]OS PE서열1공장'!$G$4:$G$2000)</f>
        <v>0</v>
      </c>
      <c r="G336" s="3">
        <f>SUMIF('[1]OS PE서열1공장'!$A$4:$A$2000,$C336,'[1]OS PE서열1공장'!$H$4:$H$2000)</f>
        <v>0</v>
      </c>
      <c r="H336" s="3">
        <f>SUMIF('[1]OS PE서열1공장'!$A$4:$A$2000,$C336,'[1]OS PE서열1공장'!$I$4:$I$2000)</f>
        <v>0</v>
      </c>
      <c r="I336" s="3">
        <f>SUMIF('[1]OS PE서열1공장'!$A$4:$A$2000,$C336,'[1]OS PE서열1공장'!$J$4:$J$2000)</f>
        <v>0</v>
      </c>
      <c r="J336" s="3">
        <f>SUMIF('[1]OS PE서열1공장'!$A$4:$A$2000,$C336,'[1]OS PE서열1공장'!$K$4:$K$2000)</f>
        <v>0</v>
      </c>
      <c r="K336" s="3">
        <f>SUMIF('[1]OS PE서열1공장'!$A$4:$A$2000,$C336,'[1]OS PE서열1공장'!$L$4:$L$2000)</f>
        <v>0</v>
      </c>
      <c r="L336" s="3">
        <f>SUMIF('[1]OS PE서열1공장'!$A$4:$A$2000,$C336,'[1]OS PE서열1공장'!$M$4:$M$2000)</f>
        <v>0</v>
      </c>
      <c r="M336" s="3">
        <f>SUMIF('[1]OS PE서열1공장'!$A$4:$A$2000,$C336,'[1]OS PE서열1공장'!$N$4:$N$2000)</f>
        <v>0</v>
      </c>
      <c r="N336" s="3">
        <f>SUMIF('[1]OS PE서열1공장'!$A$4:$A$2000,$C336,'[1]OS PE서열1공장'!$O$4:$O$2000)</f>
        <v>0</v>
      </c>
      <c r="O336" s="3">
        <f>SUMIF('[1]OS PE서열1공장'!$A$4:$A$2000,$C336,'[1]OS PE서열1공장'!$P$4:$P$2000)</f>
        <v>0</v>
      </c>
      <c r="P336" s="3">
        <f>SUMIF('[1]OS PE서열1공장'!$A$4:$A$2000,$C336,'[1]OS PE서열1공장'!$Q$4:$Q$2000)</f>
        <v>0</v>
      </c>
      <c r="Q336" s="3">
        <f>SUMIF('[1]OS PE서열1공장'!$A$4:$A$2000,$C336,'[1]OS PE서열1공장'!$R$4:$R$2000)</f>
        <v>0</v>
      </c>
      <c r="R336" s="3">
        <f t="shared" si="62"/>
        <v>0</v>
      </c>
      <c r="T336" s="3" t="s">
        <v>74</v>
      </c>
    </row>
    <row r="337" spans="1:21" ht="13.5" customHeight="1">
      <c r="A337" s="3" t="s">
        <v>172</v>
      </c>
      <c r="B337" s="3" t="s">
        <v>304</v>
      </c>
      <c r="C337" s="51" t="s">
        <v>355</v>
      </c>
      <c r="D337" s="3">
        <f>SUMIF('[1]OS PE서열1공장'!$A$4:$A$2000,$C337,'[1]OS PE서열1공장'!$B$4:$B$2000)</f>
        <v>0</v>
      </c>
      <c r="E337" s="3">
        <f>SUMIF('[1]OS PE서열1공장'!$A$4:$A$2000,$C337,'[1]OS PE서열1공장'!$F$4:$F$2000)</f>
        <v>0</v>
      </c>
      <c r="F337" s="3">
        <f>SUMIF('[1]OS PE서열1공장'!$A$4:$A$2000,$C337,'[1]OS PE서열1공장'!$G$4:$G$2000)</f>
        <v>0</v>
      </c>
      <c r="G337" s="3">
        <f>SUMIF('[1]OS PE서열1공장'!$A$4:$A$2000,$C337,'[1]OS PE서열1공장'!$H$4:$H$2000)</f>
        <v>0</v>
      </c>
      <c r="H337" s="3">
        <f>SUMIF('[1]OS PE서열1공장'!$A$4:$A$2000,$C337,'[1]OS PE서열1공장'!$I$4:$I$2000)</f>
        <v>0</v>
      </c>
      <c r="I337" s="3">
        <f>SUMIF('[1]OS PE서열1공장'!$A$4:$A$2000,$C337,'[1]OS PE서열1공장'!$J$4:$J$2000)</f>
        <v>0</v>
      </c>
      <c r="J337" s="3">
        <f>SUMIF('[1]OS PE서열1공장'!$A$4:$A$2000,$C337,'[1]OS PE서열1공장'!$K$4:$K$2000)</f>
        <v>0</v>
      </c>
      <c r="K337" s="3">
        <f>SUMIF('[1]OS PE서열1공장'!$A$4:$A$2000,$C337,'[1]OS PE서열1공장'!$L$4:$L$2000)</f>
        <v>0</v>
      </c>
      <c r="L337" s="3">
        <f>SUMIF('[1]OS PE서열1공장'!$A$4:$A$2000,$C337,'[1]OS PE서열1공장'!$M$4:$M$2000)</f>
        <v>0</v>
      </c>
      <c r="M337" s="3">
        <f>SUMIF('[1]OS PE서열1공장'!$A$4:$A$2000,$C337,'[1]OS PE서열1공장'!$N$4:$N$2000)</f>
        <v>0</v>
      </c>
      <c r="N337" s="3">
        <f>SUMIF('[1]OS PE서열1공장'!$A$4:$A$2000,$C337,'[1]OS PE서열1공장'!$O$4:$O$2000)</f>
        <v>0</v>
      </c>
      <c r="O337" s="3">
        <f>SUMIF('[1]OS PE서열1공장'!$A$4:$A$2000,$C337,'[1]OS PE서열1공장'!$P$4:$P$2000)</f>
        <v>0</v>
      </c>
      <c r="P337" s="3">
        <f>SUMIF('[1]OS PE서열1공장'!$A$4:$A$2000,$C337,'[1]OS PE서열1공장'!$Q$4:$Q$2000)</f>
        <v>0</v>
      </c>
      <c r="Q337" s="3">
        <f>SUMIF('[1]OS PE서열1공장'!$A$4:$A$2000,$C337,'[1]OS PE서열1공장'!$R$4:$R$2000)</f>
        <v>0</v>
      </c>
      <c r="R337" s="3">
        <f t="shared" si="62"/>
        <v>0</v>
      </c>
      <c r="T337" s="3" t="s">
        <v>74</v>
      </c>
    </row>
    <row r="338" spans="1:21" ht="13.5" customHeight="1">
      <c r="A338" s="3" t="s">
        <v>172</v>
      </c>
      <c r="B338" s="3" t="s">
        <v>304</v>
      </c>
      <c r="C338" s="51" t="s">
        <v>356</v>
      </c>
      <c r="D338" s="3">
        <f>SUMIF('[1]OS PE서열1공장'!$A$4:$A$2000,$C338,'[1]OS PE서열1공장'!$B$4:$B$2000)</f>
        <v>0</v>
      </c>
      <c r="E338" s="3">
        <f>SUMIF('[1]OS PE서열1공장'!$A$4:$A$2000,$C338,'[1]OS PE서열1공장'!$F$4:$F$2000)</f>
        <v>0</v>
      </c>
      <c r="F338" s="3">
        <f>SUMIF('[1]OS PE서열1공장'!$A$4:$A$2000,$C338,'[1]OS PE서열1공장'!$G$4:$G$2000)</f>
        <v>0</v>
      </c>
      <c r="G338" s="3">
        <f>SUMIF('[1]OS PE서열1공장'!$A$4:$A$2000,$C338,'[1]OS PE서열1공장'!$H$4:$H$2000)</f>
        <v>0</v>
      </c>
      <c r="H338" s="3">
        <f>SUMIF('[1]OS PE서열1공장'!$A$4:$A$2000,$C338,'[1]OS PE서열1공장'!$I$4:$I$2000)</f>
        <v>0</v>
      </c>
      <c r="I338" s="3">
        <f>SUMIF('[1]OS PE서열1공장'!$A$4:$A$2000,$C338,'[1]OS PE서열1공장'!$J$4:$J$2000)</f>
        <v>0</v>
      </c>
      <c r="J338" s="3">
        <f>SUMIF('[1]OS PE서열1공장'!$A$4:$A$2000,$C338,'[1]OS PE서열1공장'!$K$4:$K$2000)</f>
        <v>0</v>
      </c>
      <c r="K338" s="3">
        <f>SUMIF('[1]OS PE서열1공장'!$A$4:$A$2000,$C338,'[1]OS PE서열1공장'!$L$4:$L$2000)</f>
        <v>0</v>
      </c>
      <c r="L338" s="3">
        <f>SUMIF('[1]OS PE서열1공장'!$A$4:$A$2000,$C338,'[1]OS PE서열1공장'!$M$4:$M$2000)</f>
        <v>0</v>
      </c>
      <c r="M338" s="3">
        <f>SUMIF('[1]OS PE서열1공장'!$A$4:$A$2000,$C338,'[1]OS PE서열1공장'!$N$4:$N$2000)</f>
        <v>0</v>
      </c>
      <c r="N338" s="3">
        <f>SUMIF('[1]OS PE서열1공장'!$A$4:$A$2000,$C338,'[1]OS PE서열1공장'!$O$4:$O$2000)</f>
        <v>0</v>
      </c>
      <c r="O338" s="3">
        <f>SUMIF('[1]OS PE서열1공장'!$A$4:$A$2000,$C338,'[1]OS PE서열1공장'!$P$4:$P$2000)</f>
        <v>0</v>
      </c>
      <c r="P338" s="3">
        <f>SUMIF('[1]OS PE서열1공장'!$A$4:$A$2000,$C338,'[1]OS PE서열1공장'!$Q$4:$Q$2000)</f>
        <v>0</v>
      </c>
      <c r="Q338" s="3">
        <f>SUMIF('[1]OS PE서열1공장'!$A$4:$A$2000,$C338,'[1]OS PE서열1공장'!$R$4:$R$2000)</f>
        <v>0</v>
      </c>
      <c r="R338" s="3">
        <f t="shared" si="62"/>
        <v>0</v>
      </c>
      <c r="T338" s="3" t="s">
        <v>74</v>
      </c>
    </row>
    <row r="339" spans="1:21" ht="13.5" customHeight="1">
      <c r="A339" s="3" t="s">
        <v>172</v>
      </c>
      <c r="B339" s="3" t="s">
        <v>304</v>
      </c>
      <c r="C339" s="51" t="s">
        <v>357</v>
      </c>
      <c r="D339" s="3">
        <f>SUMIF('[1]OS PE서열1공장'!$A$4:$A$2000,$C339,'[1]OS PE서열1공장'!$B$4:$B$2000)</f>
        <v>0</v>
      </c>
      <c r="E339" s="3">
        <f>SUMIF('[1]OS PE서열1공장'!$A$4:$A$2000,$C339,'[1]OS PE서열1공장'!$F$4:$F$2000)</f>
        <v>0</v>
      </c>
      <c r="F339" s="3">
        <f>SUMIF('[1]OS PE서열1공장'!$A$4:$A$2000,$C339,'[1]OS PE서열1공장'!$G$4:$G$2000)</f>
        <v>0</v>
      </c>
      <c r="G339" s="3">
        <f>SUMIF('[1]OS PE서열1공장'!$A$4:$A$2000,$C339,'[1]OS PE서열1공장'!$H$4:$H$2000)</f>
        <v>0</v>
      </c>
      <c r="H339" s="3">
        <f>SUMIF('[1]OS PE서열1공장'!$A$4:$A$2000,$C339,'[1]OS PE서열1공장'!$I$4:$I$2000)</f>
        <v>0</v>
      </c>
      <c r="I339" s="3">
        <f>SUMIF('[1]OS PE서열1공장'!$A$4:$A$2000,$C339,'[1]OS PE서열1공장'!$J$4:$J$2000)</f>
        <v>0</v>
      </c>
      <c r="J339" s="3">
        <f>SUMIF('[1]OS PE서열1공장'!$A$4:$A$2000,$C339,'[1]OS PE서열1공장'!$K$4:$K$2000)</f>
        <v>0</v>
      </c>
      <c r="K339" s="3">
        <f>SUMIF('[1]OS PE서열1공장'!$A$4:$A$2000,$C339,'[1]OS PE서열1공장'!$L$4:$L$2000)</f>
        <v>0</v>
      </c>
      <c r="L339" s="3">
        <f>SUMIF('[1]OS PE서열1공장'!$A$4:$A$2000,$C339,'[1]OS PE서열1공장'!$M$4:$M$2000)</f>
        <v>0</v>
      </c>
      <c r="M339" s="3">
        <f>SUMIF('[1]OS PE서열1공장'!$A$4:$A$2000,$C339,'[1]OS PE서열1공장'!$N$4:$N$2000)</f>
        <v>0</v>
      </c>
      <c r="N339" s="3">
        <f>SUMIF('[1]OS PE서열1공장'!$A$4:$A$2000,$C339,'[1]OS PE서열1공장'!$O$4:$O$2000)</f>
        <v>0</v>
      </c>
      <c r="O339" s="3">
        <f>SUMIF('[1]OS PE서열1공장'!$A$4:$A$2000,$C339,'[1]OS PE서열1공장'!$P$4:$P$2000)</f>
        <v>0</v>
      </c>
      <c r="P339" s="3">
        <f>SUMIF('[1]OS PE서열1공장'!$A$4:$A$2000,$C339,'[1]OS PE서열1공장'!$Q$4:$Q$2000)</f>
        <v>0</v>
      </c>
      <c r="Q339" s="3">
        <f>SUMIF('[1]OS PE서열1공장'!$A$4:$A$2000,$C339,'[1]OS PE서열1공장'!$R$4:$R$2000)</f>
        <v>0</v>
      </c>
      <c r="R339" s="3">
        <f t="shared" si="62"/>
        <v>0</v>
      </c>
      <c r="T339" s="3" t="s">
        <v>74</v>
      </c>
    </row>
    <row r="340" spans="1:21" ht="13.5" customHeight="1">
      <c r="A340" s="3" t="s">
        <v>172</v>
      </c>
      <c r="B340" s="3" t="s">
        <v>304</v>
      </c>
      <c r="C340" s="50" t="s">
        <v>358</v>
      </c>
      <c r="D340" s="3">
        <f>SUMIF('[1]OS PE서열1공장'!$A$4:$A$2000,$C340,'[1]OS PE서열1공장'!$B$4:$B$2000)</f>
        <v>0</v>
      </c>
      <c r="E340" s="3">
        <f>SUMIF('[1]OS PE서열1공장'!$A$4:$A$2000,$C340,'[1]OS PE서열1공장'!$F$4:$F$2000)</f>
        <v>0</v>
      </c>
      <c r="F340" s="3">
        <f>SUMIF('[1]OS PE서열1공장'!$A$4:$A$2000,$C340,'[1]OS PE서열1공장'!$G$4:$G$2000)</f>
        <v>0</v>
      </c>
      <c r="G340" s="3">
        <f>SUMIF('[1]OS PE서열1공장'!$A$4:$A$2000,$C340,'[1]OS PE서열1공장'!$H$4:$H$2000)</f>
        <v>0</v>
      </c>
      <c r="H340" s="3">
        <f>SUMIF('[1]OS PE서열1공장'!$A$4:$A$2000,$C340,'[1]OS PE서열1공장'!$I$4:$I$2000)</f>
        <v>0</v>
      </c>
      <c r="I340" s="3">
        <f>SUMIF('[1]OS PE서열1공장'!$A$4:$A$2000,$C340,'[1]OS PE서열1공장'!$J$4:$J$2000)</f>
        <v>0</v>
      </c>
      <c r="J340" s="3">
        <f>SUMIF('[1]OS PE서열1공장'!$A$4:$A$2000,$C340,'[1]OS PE서열1공장'!$K$4:$K$2000)</f>
        <v>0</v>
      </c>
      <c r="K340" s="3">
        <f>SUMIF('[1]OS PE서열1공장'!$A$4:$A$2000,$C340,'[1]OS PE서열1공장'!$L$4:$L$2000)</f>
        <v>0</v>
      </c>
      <c r="L340" s="3">
        <f>SUMIF('[1]OS PE서열1공장'!$A$4:$A$2000,$C340,'[1]OS PE서열1공장'!$M$4:$M$2000)</f>
        <v>0</v>
      </c>
      <c r="M340" s="3">
        <f>SUMIF('[1]OS PE서열1공장'!$A$4:$A$2000,$C340,'[1]OS PE서열1공장'!$N$4:$N$2000)</f>
        <v>0</v>
      </c>
      <c r="N340" s="3">
        <f>SUMIF('[1]OS PE서열1공장'!$A$4:$A$2000,$C340,'[1]OS PE서열1공장'!$O$4:$O$2000)</f>
        <v>0</v>
      </c>
      <c r="O340" s="3">
        <f>SUMIF('[1]OS PE서열1공장'!$A$4:$A$2000,$C340,'[1]OS PE서열1공장'!$P$4:$P$2000)</f>
        <v>0</v>
      </c>
      <c r="P340" s="3">
        <f>SUMIF('[1]OS PE서열1공장'!$A$4:$A$2000,$C340,'[1]OS PE서열1공장'!$Q$4:$Q$2000)</f>
        <v>0</v>
      </c>
      <c r="Q340" s="3">
        <f>SUMIF('[1]OS PE서열1공장'!$A$4:$A$2000,$C340,'[1]OS PE서열1공장'!$R$4:$R$2000)</f>
        <v>0</v>
      </c>
      <c r="R340" s="3">
        <f t="shared" si="62"/>
        <v>0</v>
      </c>
      <c r="T340" s="3" t="s">
        <v>74</v>
      </c>
    </row>
    <row r="341" spans="1:21" ht="13.5" customHeight="1">
      <c r="A341" s="3" t="s">
        <v>172</v>
      </c>
      <c r="B341" s="3" t="s">
        <v>304</v>
      </c>
      <c r="C341" s="51" t="s">
        <v>359</v>
      </c>
      <c r="D341" s="3">
        <f>SUMIF('[1]OS PE서열1공장'!$A$4:$A$2000,$C341,'[1]OS PE서열1공장'!$B$4:$B$2000)</f>
        <v>0</v>
      </c>
      <c r="E341" s="3">
        <f>SUMIF('[1]OS PE서열1공장'!$A$4:$A$2000,$C341,'[1]OS PE서열1공장'!$F$4:$F$2000)</f>
        <v>0</v>
      </c>
      <c r="F341" s="3">
        <f>SUMIF('[1]OS PE서열1공장'!$A$4:$A$2000,$C341,'[1]OS PE서열1공장'!$G$4:$G$2000)</f>
        <v>0</v>
      </c>
      <c r="G341" s="3">
        <f>SUMIF('[1]OS PE서열1공장'!$A$4:$A$2000,$C341,'[1]OS PE서열1공장'!$H$4:$H$2000)</f>
        <v>0</v>
      </c>
      <c r="H341" s="3">
        <f>SUMIF('[1]OS PE서열1공장'!$A$4:$A$2000,$C341,'[1]OS PE서열1공장'!$I$4:$I$2000)</f>
        <v>0</v>
      </c>
      <c r="I341" s="3">
        <f>SUMIF('[1]OS PE서열1공장'!$A$4:$A$2000,$C341,'[1]OS PE서열1공장'!$J$4:$J$2000)</f>
        <v>0</v>
      </c>
      <c r="J341" s="3">
        <f>SUMIF('[1]OS PE서열1공장'!$A$4:$A$2000,$C341,'[1]OS PE서열1공장'!$K$4:$K$2000)</f>
        <v>0</v>
      </c>
      <c r="K341" s="3">
        <f>SUMIF('[1]OS PE서열1공장'!$A$4:$A$2000,$C341,'[1]OS PE서열1공장'!$L$4:$L$2000)</f>
        <v>0</v>
      </c>
      <c r="L341" s="3">
        <f>SUMIF('[1]OS PE서열1공장'!$A$4:$A$2000,$C341,'[1]OS PE서열1공장'!$M$4:$M$2000)</f>
        <v>0</v>
      </c>
      <c r="M341" s="3">
        <f>SUMIF('[1]OS PE서열1공장'!$A$4:$A$2000,$C341,'[1]OS PE서열1공장'!$N$4:$N$2000)</f>
        <v>0</v>
      </c>
      <c r="N341" s="3">
        <f>SUMIF('[1]OS PE서열1공장'!$A$4:$A$2000,$C341,'[1]OS PE서열1공장'!$O$4:$O$2000)</f>
        <v>0</v>
      </c>
      <c r="O341" s="3">
        <f>SUMIF('[1]OS PE서열1공장'!$A$4:$A$2000,$C341,'[1]OS PE서열1공장'!$P$4:$P$2000)</f>
        <v>0</v>
      </c>
      <c r="P341" s="3">
        <f>SUMIF('[1]OS PE서열1공장'!$A$4:$A$2000,$C341,'[1]OS PE서열1공장'!$Q$4:$Q$2000)</f>
        <v>0</v>
      </c>
      <c r="Q341" s="3">
        <f>SUMIF('[1]OS PE서열1공장'!$A$4:$A$2000,$C341,'[1]OS PE서열1공장'!$R$4:$R$2000)</f>
        <v>0</v>
      </c>
      <c r="R341" s="3">
        <f t="shared" si="62"/>
        <v>0</v>
      </c>
      <c r="T341" s="3" t="s">
        <v>74</v>
      </c>
    </row>
    <row r="342" spans="1:21" ht="13.5" customHeight="1">
      <c r="A342" s="3" t="s">
        <v>172</v>
      </c>
      <c r="B342" s="3" t="s">
        <v>304</v>
      </c>
      <c r="C342" s="50" t="s">
        <v>360</v>
      </c>
      <c r="D342" s="3">
        <f>SUMIF('[1]OS PE서열1공장'!$A$4:$A$2000,$C342,'[1]OS PE서열1공장'!$B$4:$B$2000)</f>
        <v>0</v>
      </c>
      <c r="E342" s="3">
        <f>SUMIF('[1]OS PE서열1공장'!$A$4:$A$2000,$C342,'[1]OS PE서열1공장'!$F$4:$F$2000)</f>
        <v>0</v>
      </c>
      <c r="F342" s="3">
        <f>SUMIF('[1]OS PE서열1공장'!$A$4:$A$2000,$C342,'[1]OS PE서열1공장'!$G$4:$G$2000)</f>
        <v>0</v>
      </c>
      <c r="G342" s="3">
        <f>SUMIF('[1]OS PE서열1공장'!$A$4:$A$2000,$C342,'[1]OS PE서열1공장'!$H$4:$H$2000)</f>
        <v>0</v>
      </c>
      <c r="H342" s="3">
        <f>SUMIF('[1]OS PE서열1공장'!$A$4:$A$2000,$C342,'[1]OS PE서열1공장'!$I$4:$I$2000)</f>
        <v>0</v>
      </c>
      <c r="I342" s="3">
        <f>SUMIF('[1]OS PE서열1공장'!$A$4:$A$2000,$C342,'[1]OS PE서열1공장'!$J$4:$J$2000)</f>
        <v>0</v>
      </c>
      <c r="J342" s="3">
        <f>SUMIF('[1]OS PE서열1공장'!$A$4:$A$2000,$C342,'[1]OS PE서열1공장'!$K$4:$K$2000)</f>
        <v>0</v>
      </c>
      <c r="K342" s="3">
        <f>SUMIF('[1]OS PE서열1공장'!$A$4:$A$2000,$C342,'[1]OS PE서열1공장'!$L$4:$L$2000)</f>
        <v>0</v>
      </c>
      <c r="L342" s="3">
        <f>SUMIF('[1]OS PE서열1공장'!$A$4:$A$2000,$C342,'[1]OS PE서열1공장'!$M$4:$M$2000)</f>
        <v>0</v>
      </c>
      <c r="M342" s="3">
        <f>SUMIF('[1]OS PE서열1공장'!$A$4:$A$2000,$C342,'[1]OS PE서열1공장'!$N$4:$N$2000)</f>
        <v>0</v>
      </c>
      <c r="N342" s="3">
        <f>SUMIF('[1]OS PE서열1공장'!$A$4:$A$2000,$C342,'[1]OS PE서열1공장'!$O$4:$O$2000)</f>
        <v>0</v>
      </c>
      <c r="O342" s="3">
        <f>SUMIF('[1]OS PE서열1공장'!$A$4:$A$2000,$C342,'[1]OS PE서열1공장'!$P$4:$P$2000)</f>
        <v>0</v>
      </c>
      <c r="P342" s="3">
        <f>SUMIF('[1]OS PE서열1공장'!$A$4:$A$2000,$C342,'[1]OS PE서열1공장'!$Q$4:$Q$2000)</f>
        <v>0</v>
      </c>
      <c r="Q342" s="3">
        <f>SUMIF('[1]OS PE서열1공장'!$A$4:$A$2000,$C342,'[1]OS PE서열1공장'!$R$4:$R$2000)</f>
        <v>0</v>
      </c>
      <c r="R342" s="3">
        <f t="shared" si="62"/>
        <v>0</v>
      </c>
      <c r="T342" s="3" t="s">
        <v>74</v>
      </c>
      <c r="U342" s="3" t="s">
        <v>74</v>
      </c>
    </row>
    <row r="343" spans="1:21" ht="13.5" customHeight="1">
      <c r="A343" s="3" t="s">
        <v>172</v>
      </c>
      <c r="B343" s="3" t="s">
        <v>304</v>
      </c>
      <c r="C343" s="51" t="s">
        <v>361</v>
      </c>
      <c r="D343" s="3">
        <f>SUMIF('[1]OS PE서열1공장'!$A$4:$A$2000,$C343,'[1]OS PE서열1공장'!$B$4:$B$2000)</f>
        <v>0</v>
      </c>
      <c r="E343" s="3">
        <f>SUMIF('[1]OS PE서열1공장'!$A$4:$A$2000,$C343,'[1]OS PE서열1공장'!$F$4:$F$2000)</f>
        <v>0</v>
      </c>
      <c r="F343" s="3">
        <f>SUMIF('[1]OS PE서열1공장'!$A$4:$A$2000,$C343,'[1]OS PE서열1공장'!$G$4:$G$2000)</f>
        <v>0</v>
      </c>
      <c r="G343" s="3">
        <f>SUMIF('[1]OS PE서열1공장'!$A$4:$A$2000,$C343,'[1]OS PE서열1공장'!$H$4:$H$2000)</f>
        <v>0</v>
      </c>
      <c r="H343" s="3">
        <f>SUMIF('[1]OS PE서열1공장'!$A$4:$A$2000,$C343,'[1]OS PE서열1공장'!$I$4:$I$2000)</f>
        <v>0</v>
      </c>
      <c r="I343" s="3">
        <f>SUMIF('[1]OS PE서열1공장'!$A$4:$A$2000,$C343,'[1]OS PE서열1공장'!$J$4:$J$2000)</f>
        <v>0</v>
      </c>
      <c r="J343" s="3">
        <f>SUMIF('[1]OS PE서열1공장'!$A$4:$A$2000,$C343,'[1]OS PE서열1공장'!$K$4:$K$2000)</f>
        <v>0</v>
      </c>
      <c r="K343" s="3">
        <f>SUMIF('[1]OS PE서열1공장'!$A$4:$A$2000,$C343,'[1]OS PE서열1공장'!$L$4:$L$2000)</f>
        <v>0</v>
      </c>
      <c r="L343" s="3">
        <f>SUMIF('[1]OS PE서열1공장'!$A$4:$A$2000,$C343,'[1]OS PE서열1공장'!$M$4:$M$2000)</f>
        <v>0</v>
      </c>
      <c r="M343" s="3">
        <f>SUMIF('[1]OS PE서열1공장'!$A$4:$A$2000,$C343,'[1]OS PE서열1공장'!$N$4:$N$2000)</f>
        <v>0</v>
      </c>
      <c r="N343" s="3">
        <f>SUMIF('[1]OS PE서열1공장'!$A$4:$A$2000,$C343,'[1]OS PE서열1공장'!$O$4:$O$2000)</f>
        <v>0</v>
      </c>
      <c r="O343" s="3">
        <f>SUMIF('[1]OS PE서열1공장'!$A$4:$A$2000,$C343,'[1]OS PE서열1공장'!$P$4:$P$2000)</f>
        <v>0</v>
      </c>
      <c r="P343" s="3">
        <f>SUMIF('[1]OS PE서열1공장'!$A$4:$A$2000,$C343,'[1]OS PE서열1공장'!$Q$4:$Q$2000)</f>
        <v>0</v>
      </c>
      <c r="Q343" s="3">
        <f>SUMIF('[1]OS PE서열1공장'!$A$4:$A$2000,$C343,'[1]OS PE서열1공장'!$R$4:$R$2000)</f>
        <v>0</v>
      </c>
      <c r="R343" s="3">
        <f t="shared" si="62"/>
        <v>0</v>
      </c>
      <c r="T343" s="3" t="s">
        <v>74</v>
      </c>
      <c r="U343" s="3" t="s">
        <v>74</v>
      </c>
    </row>
    <row r="344" spans="1:21" ht="13.5" customHeight="1">
      <c r="A344" s="3" t="s">
        <v>172</v>
      </c>
      <c r="B344" s="3" t="s">
        <v>304</v>
      </c>
      <c r="C344" s="51" t="s">
        <v>362</v>
      </c>
      <c r="D344" s="3">
        <f>SUMIF('[1]OS PE서열1공장'!$A$4:$A$2000,$C344,'[1]OS PE서열1공장'!$B$4:$B$2000)</f>
        <v>0</v>
      </c>
      <c r="E344" s="3">
        <f>SUMIF('[1]OS PE서열1공장'!$A$4:$A$2000,$C344,'[1]OS PE서열1공장'!$F$4:$F$2000)</f>
        <v>0</v>
      </c>
      <c r="F344" s="3">
        <f>SUMIF('[1]OS PE서열1공장'!$A$4:$A$2000,$C344,'[1]OS PE서열1공장'!$G$4:$G$2000)</f>
        <v>0</v>
      </c>
      <c r="G344" s="3">
        <f>SUMIF('[1]OS PE서열1공장'!$A$4:$A$2000,$C344,'[1]OS PE서열1공장'!$H$4:$H$2000)</f>
        <v>0</v>
      </c>
      <c r="H344" s="3">
        <f>SUMIF('[1]OS PE서열1공장'!$A$4:$A$2000,$C344,'[1]OS PE서열1공장'!$I$4:$I$2000)</f>
        <v>0</v>
      </c>
      <c r="I344" s="3">
        <f>SUMIF('[1]OS PE서열1공장'!$A$4:$A$2000,$C344,'[1]OS PE서열1공장'!$J$4:$J$2000)</f>
        <v>0</v>
      </c>
      <c r="J344" s="3">
        <f>SUMIF('[1]OS PE서열1공장'!$A$4:$A$2000,$C344,'[1]OS PE서열1공장'!$K$4:$K$2000)</f>
        <v>0</v>
      </c>
      <c r="K344" s="3">
        <f>SUMIF('[1]OS PE서열1공장'!$A$4:$A$2000,$C344,'[1]OS PE서열1공장'!$L$4:$L$2000)</f>
        <v>0</v>
      </c>
      <c r="L344" s="3">
        <f>SUMIF('[1]OS PE서열1공장'!$A$4:$A$2000,$C344,'[1]OS PE서열1공장'!$M$4:$M$2000)</f>
        <v>0</v>
      </c>
      <c r="M344" s="3">
        <f>SUMIF('[1]OS PE서열1공장'!$A$4:$A$2000,$C344,'[1]OS PE서열1공장'!$N$4:$N$2000)</f>
        <v>0</v>
      </c>
      <c r="N344" s="3">
        <f>SUMIF('[1]OS PE서열1공장'!$A$4:$A$2000,$C344,'[1]OS PE서열1공장'!$O$4:$O$2000)</f>
        <v>0</v>
      </c>
      <c r="O344" s="3">
        <f>SUMIF('[1]OS PE서열1공장'!$A$4:$A$2000,$C344,'[1]OS PE서열1공장'!$P$4:$P$2000)</f>
        <v>0</v>
      </c>
      <c r="P344" s="3">
        <f>SUMIF('[1]OS PE서열1공장'!$A$4:$A$2000,$C344,'[1]OS PE서열1공장'!$Q$4:$Q$2000)</f>
        <v>0</v>
      </c>
      <c r="Q344" s="3">
        <f>SUMIF('[1]OS PE서열1공장'!$A$4:$A$2000,$C344,'[1]OS PE서열1공장'!$R$4:$R$2000)</f>
        <v>0</v>
      </c>
      <c r="R344" s="3">
        <f t="shared" si="62"/>
        <v>0</v>
      </c>
      <c r="T344" s="3" t="s">
        <v>74</v>
      </c>
      <c r="U344" s="3" t="s">
        <v>74</v>
      </c>
    </row>
    <row r="345" spans="1:21" ht="13.5" customHeight="1">
      <c r="A345" s="3" t="s">
        <v>172</v>
      </c>
      <c r="B345" s="3" t="s">
        <v>304</v>
      </c>
      <c r="C345" s="51" t="s">
        <v>363</v>
      </c>
      <c r="D345" s="3">
        <f>SUMIF('[1]OS PE서열1공장'!$A$4:$A$2000,$C345,'[1]OS PE서열1공장'!$B$4:$B$2000)</f>
        <v>0</v>
      </c>
      <c r="E345" s="3">
        <f>SUMIF('[1]OS PE서열1공장'!$A$4:$A$2000,$C345,'[1]OS PE서열1공장'!$F$4:$F$2000)</f>
        <v>0</v>
      </c>
      <c r="F345" s="3">
        <f>SUMIF('[1]OS PE서열1공장'!$A$4:$A$2000,$C345,'[1]OS PE서열1공장'!$G$4:$G$2000)</f>
        <v>0</v>
      </c>
      <c r="G345" s="3">
        <f>SUMIF('[1]OS PE서열1공장'!$A$4:$A$2000,$C345,'[1]OS PE서열1공장'!$H$4:$H$2000)</f>
        <v>0</v>
      </c>
      <c r="H345" s="3">
        <f>SUMIF('[1]OS PE서열1공장'!$A$4:$A$2000,$C345,'[1]OS PE서열1공장'!$I$4:$I$2000)</f>
        <v>0</v>
      </c>
      <c r="I345" s="3">
        <f>SUMIF('[1]OS PE서열1공장'!$A$4:$A$2000,$C345,'[1]OS PE서열1공장'!$J$4:$J$2000)</f>
        <v>0</v>
      </c>
      <c r="J345" s="3">
        <f>SUMIF('[1]OS PE서열1공장'!$A$4:$A$2000,$C345,'[1]OS PE서열1공장'!$K$4:$K$2000)</f>
        <v>0</v>
      </c>
      <c r="K345" s="3">
        <f>SUMIF('[1]OS PE서열1공장'!$A$4:$A$2000,$C345,'[1]OS PE서열1공장'!$L$4:$L$2000)</f>
        <v>0</v>
      </c>
      <c r="L345" s="3">
        <f>SUMIF('[1]OS PE서열1공장'!$A$4:$A$2000,$C345,'[1]OS PE서열1공장'!$M$4:$M$2000)</f>
        <v>0</v>
      </c>
      <c r="M345" s="3">
        <f>SUMIF('[1]OS PE서열1공장'!$A$4:$A$2000,$C345,'[1]OS PE서열1공장'!$N$4:$N$2000)</f>
        <v>0</v>
      </c>
      <c r="N345" s="3">
        <f>SUMIF('[1]OS PE서열1공장'!$A$4:$A$2000,$C345,'[1]OS PE서열1공장'!$O$4:$O$2000)</f>
        <v>0</v>
      </c>
      <c r="O345" s="3">
        <f>SUMIF('[1]OS PE서열1공장'!$A$4:$A$2000,$C345,'[1]OS PE서열1공장'!$P$4:$P$2000)</f>
        <v>0</v>
      </c>
      <c r="P345" s="3">
        <f>SUMIF('[1]OS PE서열1공장'!$A$4:$A$2000,$C345,'[1]OS PE서열1공장'!$Q$4:$Q$2000)</f>
        <v>0</v>
      </c>
      <c r="Q345" s="3">
        <f>SUMIF('[1]OS PE서열1공장'!$A$4:$A$2000,$C345,'[1]OS PE서열1공장'!$R$4:$R$2000)</f>
        <v>0</v>
      </c>
      <c r="R345" s="3">
        <f t="shared" si="62"/>
        <v>0</v>
      </c>
      <c r="T345" s="3" t="s">
        <v>74</v>
      </c>
      <c r="U345" s="3" t="s">
        <v>74</v>
      </c>
    </row>
    <row r="346" spans="1:21" ht="13.5" customHeight="1">
      <c r="A346" s="3" t="s">
        <v>172</v>
      </c>
      <c r="B346" s="3" t="s">
        <v>304</v>
      </c>
      <c r="C346" s="51" t="s">
        <v>364</v>
      </c>
      <c r="D346" s="3">
        <f>SUMIF('[1]OS PE서열1공장'!$A$4:$A$2000,$C346,'[1]OS PE서열1공장'!$B$4:$B$2000)</f>
        <v>0</v>
      </c>
      <c r="E346" s="3">
        <f>SUMIF('[1]OS PE서열1공장'!$A$4:$A$2000,$C346,'[1]OS PE서열1공장'!$F$4:$F$2000)</f>
        <v>0</v>
      </c>
      <c r="F346" s="3">
        <f>SUMIF('[1]OS PE서열1공장'!$A$4:$A$2000,$C346,'[1]OS PE서열1공장'!$G$4:$G$2000)</f>
        <v>0</v>
      </c>
      <c r="G346" s="3">
        <f>SUMIF('[1]OS PE서열1공장'!$A$4:$A$2000,$C346,'[1]OS PE서열1공장'!$H$4:$H$2000)</f>
        <v>0</v>
      </c>
      <c r="H346" s="3">
        <f>SUMIF('[1]OS PE서열1공장'!$A$4:$A$2000,$C346,'[1]OS PE서열1공장'!$I$4:$I$2000)</f>
        <v>0</v>
      </c>
      <c r="I346" s="3">
        <f>SUMIF('[1]OS PE서열1공장'!$A$4:$A$2000,$C346,'[1]OS PE서열1공장'!$J$4:$J$2000)</f>
        <v>0</v>
      </c>
      <c r="J346" s="3">
        <f>SUMIF('[1]OS PE서열1공장'!$A$4:$A$2000,$C346,'[1]OS PE서열1공장'!$K$4:$K$2000)</f>
        <v>0</v>
      </c>
      <c r="K346" s="3">
        <f>SUMIF('[1]OS PE서열1공장'!$A$4:$A$2000,$C346,'[1]OS PE서열1공장'!$L$4:$L$2000)</f>
        <v>0</v>
      </c>
      <c r="L346" s="3">
        <f>SUMIF('[1]OS PE서열1공장'!$A$4:$A$2000,$C346,'[1]OS PE서열1공장'!$M$4:$M$2000)</f>
        <v>0</v>
      </c>
      <c r="M346" s="3">
        <f>SUMIF('[1]OS PE서열1공장'!$A$4:$A$2000,$C346,'[1]OS PE서열1공장'!$N$4:$N$2000)</f>
        <v>0</v>
      </c>
      <c r="N346" s="3">
        <f>SUMIF('[1]OS PE서열1공장'!$A$4:$A$2000,$C346,'[1]OS PE서열1공장'!$O$4:$O$2000)</f>
        <v>0</v>
      </c>
      <c r="O346" s="3">
        <f>SUMIF('[1]OS PE서열1공장'!$A$4:$A$2000,$C346,'[1]OS PE서열1공장'!$P$4:$P$2000)</f>
        <v>0</v>
      </c>
      <c r="P346" s="3">
        <f>SUMIF('[1]OS PE서열1공장'!$A$4:$A$2000,$C346,'[1]OS PE서열1공장'!$Q$4:$Q$2000)</f>
        <v>0</v>
      </c>
      <c r="Q346" s="3">
        <f>SUMIF('[1]OS PE서열1공장'!$A$4:$A$2000,$C346,'[1]OS PE서열1공장'!$R$4:$R$2000)</f>
        <v>0</v>
      </c>
      <c r="R346" s="3">
        <f t="shared" si="62"/>
        <v>0</v>
      </c>
      <c r="T346" s="3" t="s">
        <v>74</v>
      </c>
      <c r="U346" s="3" t="s">
        <v>74</v>
      </c>
    </row>
    <row r="347" spans="1:21" ht="13.5" customHeight="1">
      <c r="A347" s="3" t="s">
        <v>172</v>
      </c>
      <c r="B347" s="3" t="s">
        <v>304</v>
      </c>
      <c r="C347" s="51" t="s">
        <v>365</v>
      </c>
      <c r="D347" s="3">
        <f>SUMIF('[1]OS PE서열1공장'!$A$4:$A$2000,$C347,'[1]OS PE서열1공장'!$B$4:$B$2000)</f>
        <v>0</v>
      </c>
      <c r="E347" s="3">
        <f>SUMIF('[1]OS PE서열1공장'!$A$4:$A$2000,$C347,'[1]OS PE서열1공장'!$F$4:$F$2000)</f>
        <v>0</v>
      </c>
      <c r="F347" s="3">
        <f>SUMIF('[1]OS PE서열1공장'!$A$4:$A$2000,$C347,'[1]OS PE서열1공장'!$G$4:$G$2000)</f>
        <v>0</v>
      </c>
      <c r="G347" s="3">
        <f>SUMIF('[1]OS PE서열1공장'!$A$4:$A$2000,$C347,'[1]OS PE서열1공장'!$H$4:$H$2000)</f>
        <v>0</v>
      </c>
      <c r="H347" s="3">
        <f>SUMIF('[1]OS PE서열1공장'!$A$4:$A$2000,$C347,'[1]OS PE서열1공장'!$I$4:$I$2000)</f>
        <v>0</v>
      </c>
      <c r="I347" s="3">
        <f>SUMIF('[1]OS PE서열1공장'!$A$4:$A$2000,$C347,'[1]OS PE서열1공장'!$J$4:$J$2000)</f>
        <v>0</v>
      </c>
      <c r="J347" s="3">
        <f>SUMIF('[1]OS PE서열1공장'!$A$4:$A$2000,$C347,'[1]OS PE서열1공장'!$K$4:$K$2000)</f>
        <v>0</v>
      </c>
      <c r="K347" s="3">
        <f>SUMIF('[1]OS PE서열1공장'!$A$4:$A$2000,$C347,'[1]OS PE서열1공장'!$L$4:$L$2000)</f>
        <v>0</v>
      </c>
      <c r="L347" s="3">
        <f>SUMIF('[1]OS PE서열1공장'!$A$4:$A$2000,$C347,'[1]OS PE서열1공장'!$M$4:$M$2000)</f>
        <v>0</v>
      </c>
      <c r="M347" s="3">
        <f>SUMIF('[1]OS PE서열1공장'!$A$4:$A$2000,$C347,'[1]OS PE서열1공장'!$N$4:$N$2000)</f>
        <v>0</v>
      </c>
      <c r="N347" s="3">
        <f>SUMIF('[1]OS PE서열1공장'!$A$4:$A$2000,$C347,'[1]OS PE서열1공장'!$O$4:$O$2000)</f>
        <v>0</v>
      </c>
      <c r="O347" s="3">
        <f>SUMIF('[1]OS PE서열1공장'!$A$4:$A$2000,$C347,'[1]OS PE서열1공장'!$P$4:$P$2000)</f>
        <v>0</v>
      </c>
      <c r="P347" s="3">
        <f>SUMIF('[1]OS PE서열1공장'!$A$4:$A$2000,$C347,'[1]OS PE서열1공장'!$Q$4:$Q$2000)</f>
        <v>0</v>
      </c>
      <c r="Q347" s="3">
        <f>SUMIF('[1]OS PE서열1공장'!$A$4:$A$2000,$C347,'[1]OS PE서열1공장'!$R$4:$R$2000)</f>
        <v>0</v>
      </c>
      <c r="R347" s="3">
        <f t="shared" si="62"/>
        <v>0</v>
      </c>
      <c r="T347" s="3" t="s">
        <v>74</v>
      </c>
      <c r="U347" s="3" t="s">
        <v>74</v>
      </c>
    </row>
    <row r="348" spans="1:21" ht="13.5" customHeight="1">
      <c r="A348" s="3" t="s">
        <v>172</v>
      </c>
      <c r="B348" s="3" t="s">
        <v>304</v>
      </c>
      <c r="C348" s="51" t="s">
        <v>366</v>
      </c>
      <c r="D348" s="3">
        <f>SUMIF('[1]OS PE서열1공장'!$A$4:$A$2000,$C348,'[1]OS PE서열1공장'!$B$4:$B$2000)</f>
        <v>0</v>
      </c>
      <c r="E348" s="3">
        <f>SUMIF('[1]OS PE서열1공장'!$A$4:$A$2000,$C348,'[1]OS PE서열1공장'!$F$4:$F$2000)</f>
        <v>0</v>
      </c>
      <c r="F348" s="3">
        <f>SUMIF('[1]OS PE서열1공장'!$A$4:$A$2000,$C348,'[1]OS PE서열1공장'!$G$4:$G$2000)</f>
        <v>0</v>
      </c>
      <c r="G348" s="3">
        <f>SUMIF('[1]OS PE서열1공장'!$A$4:$A$2000,$C348,'[1]OS PE서열1공장'!$H$4:$H$2000)</f>
        <v>0</v>
      </c>
      <c r="H348" s="3">
        <f>SUMIF('[1]OS PE서열1공장'!$A$4:$A$2000,$C348,'[1]OS PE서열1공장'!$I$4:$I$2000)</f>
        <v>0</v>
      </c>
      <c r="I348" s="3">
        <f>SUMIF('[1]OS PE서열1공장'!$A$4:$A$2000,$C348,'[1]OS PE서열1공장'!$J$4:$J$2000)</f>
        <v>0</v>
      </c>
      <c r="J348" s="3">
        <f>SUMIF('[1]OS PE서열1공장'!$A$4:$A$2000,$C348,'[1]OS PE서열1공장'!$K$4:$K$2000)</f>
        <v>0</v>
      </c>
      <c r="K348" s="3">
        <f>SUMIF('[1]OS PE서열1공장'!$A$4:$A$2000,$C348,'[1]OS PE서열1공장'!$L$4:$L$2000)</f>
        <v>0</v>
      </c>
      <c r="L348" s="3">
        <f>SUMIF('[1]OS PE서열1공장'!$A$4:$A$2000,$C348,'[1]OS PE서열1공장'!$M$4:$M$2000)</f>
        <v>0</v>
      </c>
      <c r="M348" s="3">
        <f>SUMIF('[1]OS PE서열1공장'!$A$4:$A$2000,$C348,'[1]OS PE서열1공장'!$N$4:$N$2000)</f>
        <v>0</v>
      </c>
      <c r="N348" s="3">
        <f>SUMIF('[1]OS PE서열1공장'!$A$4:$A$2000,$C348,'[1]OS PE서열1공장'!$O$4:$O$2000)</f>
        <v>0</v>
      </c>
      <c r="O348" s="3">
        <f>SUMIF('[1]OS PE서열1공장'!$A$4:$A$2000,$C348,'[1]OS PE서열1공장'!$P$4:$P$2000)</f>
        <v>0</v>
      </c>
      <c r="P348" s="3">
        <f>SUMIF('[1]OS PE서열1공장'!$A$4:$A$2000,$C348,'[1]OS PE서열1공장'!$Q$4:$Q$2000)</f>
        <v>0</v>
      </c>
      <c r="Q348" s="3">
        <f>SUMIF('[1]OS PE서열1공장'!$A$4:$A$2000,$C348,'[1]OS PE서열1공장'!$R$4:$R$2000)</f>
        <v>0</v>
      </c>
      <c r="R348" s="3">
        <f t="shared" si="62"/>
        <v>0</v>
      </c>
      <c r="T348" s="3" t="s">
        <v>74</v>
      </c>
      <c r="U348" s="3" t="s">
        <v>74</v>
      </c>
    </row>
    <row r="349" spans="1:21" ht="13.5" customHeight="1">
      <c r="A349" s="3" t="s">
        <v>172</v>
      </c>
      <c r="B349" s="3" t="s">
        <v>304</v>
      </c>
      <c r="C349" s="51" t="s">
        <v>367</v>
      </c>
      <c r="D349" s="3">
        <f>SUMIF('[1]OS PE서열1공장'!$A$4:$A$2000,$C349,'[1]OS PE서열1공장'!$B$4:$B$2000)</f>
        <v>0</v>
      </c>
      <c r="E349" s="3">
        <f>SUMIF('[1]OS PE서열1공장'!$A$4:$A$2000,$C349,'[1]OS PE서열1공장'!$F$4:$F$2000)</f>
        <v>0</v>
      </c>
      <c r="F349" s="3">
        <f>SUMIF('[1]OS PE서열1공장'!$A$4:$A$2000,$C349,'[1]OS PE서열1공장'!$G$4:$G$2000)</f>
        <v>0</v>
      </c>
      <c r="G349" s="3">
        <f>SUMIF('[1]OS PE서열1공장'!$A$4:$A$2000,$C349,'[1]OS PE서열1공장'!$H$4:$H$2000)</f>
        <v>0</v>
      </c>
      <c r="H349" s="3">
        <f>SUMIF('[1]OS PE서열1공장'!$A$4:$A$2000,$C349,'[1]OS PE서열1공장'!$I$4:$I$2000)</f>
        <v>0</v>
      </c>
      <c r="I349" s="3">
        <f>SUMIF('[1]OS PE서열1공장'!$A$4:$A$2000,$C349,'[1]OS PE서열1공장'!$J$4:$J$2000)</f>
        <v>0</v>
      </c>
      <c r="J349" s="3">
        <f>SUMIF('[1]OS PE서열1공장'!$A$4:$A$2000,$C349,'[1]OS PE서열1공장'!$K$4:$K$2000)</f>
        <v>0</v>
      </c>
      <c r="K349" s="3">
        <f>SUMIF('[1]OS PE서열1공장'!$A$4:$A$2000,$C349,'[1]OS PE서열1공장'!$L$4:$L$2000)</f>
        <v>0</v>
      </c>
      <c r="L349" s="3">
        <f>SUMIF('[1]OS PE서열1공장'!$A$4:$A$2000,$C349,'[1]OS PE서열1공장'!$M$4:$M$2000)</f>
        <v>0</v>
      </c>
      <c r="M349" s="3">
        <f>SUMIF('[1]OS PE서열1공장'!$A$4:$A$2000,$C349,'[1]OS PE서열1공장'!$N$4:$N$2000)</f>
        <v>0</v>
      </c>
      <c r="N349" s="3">
        <f>SUMIF('[1]OS PE서열1공장'!$A$4:$A$2000,$C349,'[1]OS PE서열1공장'!$O$4:$O$2000)</f>
        <v>0</v>
      </c>
      <c r="O349" s="3">
        <f>SUMIF('[1]OS PE서열1공장'!$A$4:$A$2000,$C349,'[1]OS PE서열1공장'!$P$4:$P$2000)</f>
        <v>0</v>
      </c>
      <c r="P349" s="3">
        <f>SUMIF('[1]OS PE서열1공장'!$A$4:$A$2000,$C349,'[1]OS PE서열1공장'!$Q$4:$Q$2000)</f>
        <v>0</v>
      </c>
      <c r="Q349" s="3">
        <f>SUMIF('[1]OS PE서열1공장'!$A$4:$A$2000,$C349,'[1]OS PE서열1공장'!$R$4:$R$2000)</f>
        <v>0</v>
      </c>
      <c r="R349" s="3">
        <f t="shared" si="62"/>
        <v>0</v>
      </c>
      <c r="T349" s="3" t="s">
        <v>74</v>
      </c>
    </row>
    <row r="350" spans="1:21" ht="13.5" customHeight="1">
      <c r="A350" s="3" t="s">
        <v>172</v>
      </c>
      <c r="B350" s="3" t="s">
        <v>304</v>
      </c>
      <c r="C350" s="51" t="s">
        <v>368</v>
      </c>
      <c r="D350" s="3">
        <f>SUMIF('[1]OS PE서열1공장'!$A$4:$A$2000,$C350,'[1]OS PE서열1공장'!$B$4:$B$2000)</f>
        <v>0</v>
      </c>
      <c r="E350" s="3">
        <f>SUMIF('[1]OS PE서열1공장'!$A$4:$A$2000,$C350,'[1]OS PE서열1공장'!$F$4:$F$2000)</f>
        <v>0</v>
      </c>
      <c r="F350" s="3">
        <f>SUMIF('[1]OS PE서열1공장'!$A$4:$A$2000,$C350,'[1]OS PE서열1공장'!$G$4:$G$2000)</f>
        <v>0</v>
      </c>
      <c r="G350" s="3">
        <f>SUMIF('[1]OS PE서열1공장'!$A$4:$A$2000,$C350,'[1]OS PE서열1공장'!$H$4:$H$2000)</f>
        <v>0</v>
      </c>
      <c r="H350" s="3">
        <f>SUMIF('[1]OS PE서열1공장'!$A$4:$A$2000,$C350,'[1]OS PE서열1공장'!$I$4:$I$2000)</f>
        <v>0</v>
      </c>
      <c r="I350" s="3">
        <f>SUMIF('[1]OS PE서열1공장'!$A$4:$A$2000,$C350,'[1]OS PE서열1공장'!$J$4:$J$2000)</f>
        <v>0</v>
      </c>
      <c r="J350" s="3">
        <f>SUMIF('[1]OS PE서열1공장'!$A$4:$A$2000,$C350,'[1]OS PE서열1공장'!$K$4:$K$2000)</f>
        <v>0</v>
      </c>
      <c r="K350" s="3">
        <f>SUMIF('[1]OS PE서열1공장'!$A$4:$A$2000,$C350,'[1]OS PE서열1공장'!$L$4:$L$2000)</f>
        <v>0</v>
      </c>
      <c r="L350" s="3">
        <f>SUMIF('[1]OS PE서열1공장'!$A$4:$A$2000,$C350,'[1]OS PE서열1공장'!$M$4:$M$2000)</f>
        <v>0</v>
      </c>
      <c r="M350" s="3">
        <f>SUMIF('[1]OS PE서열1공장'!$A$4:$A$2000,$C350,'[1]OS PE서열1공장'!$N$4:$N$2000)</f>
        <v>0</v>
      </c>
      <c r="N350" s="3">
        <f>SUMIF('[1]OS PE서열1공장'!$A$4:$A$2000,$C350,'[1]OS PE서열1공장'!$O$4:$O$2000)</f>
        <v>0</v>
      </c>
      <c r="O350" s="3">
        <f>SUMIF('[1]OS PE서열1공장'!$A$4:$A$2000,$C350,'[1]OS PE서열1공장'!$P$4:$P$2000)</f>
        <v>0</v>
      </c>
      <c r="P350" s="3">
        <f>SUMIF('[1]OS PE서열1공장'!$A$4:$A$2000,$C350,'[1]OS PE서열1공장'!$Q$4:$Q$2000)</f>
        <v>0</v>
      </c>
      <c r="Q350" s="3">
        <f>SUMIF('[1]OS PE서열1공장'!$A$4:$A$2000,$C350,'[1]OS PE서열1공장'!$R$4:$R$2000)</f>
        <v>0</v>
      </c>
      <c r="R350" s="3">
        <f t="shared" si="62"/>
        <v>0</v>
      </c>
      <c r="T350" s="3" t="s">
        <v>74</v>
      </c>
    </row>
    <row r="351" spans="1:21" ht="13.5" customHeight="1">
      <c r="A351" s="3" t="s">
        <v>172</v>
      </c>
      <c r="B351" s="3" t="s">
        <v>304</v>
      </c>
      <c r="C351" s="51" t="s">
        <v>369</v>
      </c>
      <c r="D351" s="3">
        <f>SUMIF('[1]OS PE서열1공장'!$A$4:$A$2000,$C351,'[1]OS PE서열1공장'!$B$4:$B$2000)</f>
        <v>0</v>
      </c>
      <c r="E351" s="3">
        <f>SUMIF('[1]OS PE서열1공장'!$A$4:$A$2000,$C351,'[1]OS PE서열1공장'!$F$4:$F$2000)</f>
        <v>0</v>
      </c>
      <c r="F351" s="3">
        <f>SUMIF('[1]OS PE서열1공장'!$A$4:$A$2000,$C351,'[1]OS PE서열1공장'!$G$4:$G$2000)</f>
        <v>0</v>
      </c>
      <c r="G351" s="3">
        <f>SUMIF('[1]OS PE서열1공장'!$A$4:$A$2000,$C351,'[1]OS PE서열1공장'!$H$4:$H$2000)</f>
        <v>0</v>
      </c>
      <c r="H351" s="3">
        <f>SUMIF('[1]OS PE서열1공장'!$A$4:$A$2000,$C351,'[1]OS PE서열1공장'!$I$4:$I$2000)</f>
        <v>0</v>
      </c>
      <c r="I351" s="3">
        <f>SUMIF('[1]OS PE서열1공장'!$A$4:$A$2000,$C351,'[1]OS PE서열1공장'!$J$4:$J$2000)</f>
        <v>0</v>
      </c>
      <c r="J351" s="3">
        <f>SUMIF('[1]OS PE서열1공장'!$A$4:$A$2000,$C351,'[1]OS PE서열1공장'!$K$4:$K$2000)</f>
        <v>0</v>
      </c>
      <c r="K351" s="3">
        <f>SUMIF('[1]OS PE서열1공장'!$A$4:$A$2000,$C351,'[1]OS PE서열1공장'!$L$4:$L$2000)</f>
        <v>0</v>
      </c>
      <c r="L351" s="3">
        <f>SUMIF('[1]OS PE서열1공장'!$A$4:$A$2000,$C351,'[1]OS PE서열1공장'!$M$4:$M$2000)</f>
        <v>0</v>
      </c>
      <c r="M351" s="3">
        <f>SUMIF('[1]OS PE서열1공장'!$A$4:$A$2000,$C351,'[1]OS PE서열1공장'!$N$4:$N$2000)</f>
        <v>0</v>
      </c>
      <c r="N351" s="3">
        <f>SUMIF('[1]OS PE서열1공장'!$A$4:$A$2000,$C351,'[1]OS PE서열1공장'!$O$4:$O$2000)</f>
        <v>0</v>
      </c>
      <c r="O351" s="3">
        <f>SUMIF('[1]OS PE서열1공장'!$A$4:$A$2000,$C351,'[1]OS PE서열1공장'!$P$4:$P$2000)</f>
        <v>0</v>
      </c>
      <c r="P351" s="3">
        <f>SUMIF('[1]OS PE서열1공장'!$A$4:$A$2000,$C351,'[1]OS PE서열1공장'!$Q$4:$Q$2000)</f>
        <v>0</v>
      </c>
      <c r="Q351" s="3">
        <f>SUMIF('[1]OS PE서열1공장'!$A$4:$A$2000,$C351,'[1]OS PE서열1공장'!$R$4:$R$2000)</f>
        <v>0</v>
      </c>
      <c r="R351" s="3">
        <f t="shared" si="62"/>
        <v>0</v>
      </c>
      <c r="T351" s="3" t="s">
        <v>74</v>
      </c>
    </row>
    <row r="352" spans="1:21" ht="13.5" customHeight="1">
      <c r="A352" s="3" t="s">
        <v>172</v>
      </c>
      <c r="B352" s="3" t="s">
        <v>304</v>
      </c>
      <c r="C352" s="51" t="s">
        <v>370</v>
      </c>
      <c r="D352" s="3">
        <f>SUMIF('[1]OS PE서열1공장'!$A$4:$A$2000,$C352,'[1]OS PE서열1공장'!$B$4:$B$2000)</f>
        <v>0</v>
      </c>
      <c r="E352" s="3">
        <f>SUMIF('[1]OS PE서열1공장'!$A$4:$A$2000,$C352,'[1]OS PE서열1공장'!$F$4:$F$2000)</f>
        <v>0</v>
      </c>
      <c r="F352" s="3">
        <f>SUMIF('[1]OS PE서열1공장'!$A$4:$A$2000,$C352,'[1]OS PE서열1공장'!$G$4:$G$2000)</f>
        <v>0</v>
      </c>
      <c r="G352" s="3">
        <f>SUMIF('[1]OS PE서열1공장'!$A$4:$A$2000,$C352,'[1]OS PE서열1공장'!$H$4:$H$2000)</f>
        <v>0</v>
      </c>
      <c r="H352" s="3">
        <f>SUMIF('[1]OS PE서열1공장'!$A$4:$A$2000,$C352,'[1]OS PE서열1공장'!$I$4:$I$2000)</f>
        <v>0</v>
      </c>
      <c r="I352" s="3">
        <f>SUMIF('[1]OS PE서열1공장'!$A$4:$A$2000,$C352,'[1]OS PE서열1공장'!$J$4:$J$2000)</f>
        <v>0</v>
      </c>
      <c r="J352" s="3">
        <f>SUMIF('[1]OS PE서열1공장'!$A$4:$A$2000,$C352,'[1]OS PE서열1공장'!$K$4:$K$2000)</f>
        <v>0</v>
      </c>
      <c r="K352" s="3">
        <f>SUMIF('[1]OS PE서열1공장'!$A$4:$A$2000,$C352,'[1]OS PE서열1공장'!$L$4:$L$2000)</f>
        <v>0</v>
      </c>
      <c r="L352" s="3">
        <f>SUMIF('[1]OS PE서열1공장'!$A$4:$A$2000,$C352,'[1]OS PE서열1공장'!$M$4:$M$2000)</f>
        <v>0</v>
      </c>
      <c r="M352" s="3">
        <f>SUMIF('[1]OS PE서열1공장'!$A$4:$A$2000,$C352,'[1]OS PE서열1공장'!$N$4:$N$2000)</f>
        <v>0</v>
      </c>
      <c r="N352" s="3">
        <f>SUMIF('[1]OS PE서열1공장'!$A$4:$A$2000,$C352,'[1]OS PE서열1공장'!$O$4:$O$2000)</f>
        <v>0</v>
      </c>
      <c r="O352" s="3">
        <f>SUMIF('[1]OS PE서열1공장'!$A$4:$A$2000,$C352,'[1]OS PE서열1공장'!$P$4:$P$2000)</f>
        <v>0</v>
      </c>
      <c r="P352" s="3">
        <f>SUMIF('[1]OS PE서열1공장'!$A$4:$A$2000,$C352,'[1]OS PE서열1공장'!$Q$4:$Q$2000)</f>
        <v>0</v>
      </c>
      <c r="Q352" s="3">
        <f>SUMIF('[1]OS PE서열1공장'!$A$4:$A$2000,$C352,'[1]OS PE서열1공장'!$R$4:$R$2000)</f>
        <v>0</v>
      </c>
      <c r="R352" s="3">
        <f t="shared" si="62"/>
        <v>0</v>
      </c>
      <c r="T352" s="3" t="s">
        <v>74</v>
      </c>
    </row>
    <row r="353" spans="1:21" ht="13.5" customHeight="1">
      <c r="A353" s="3" t="s">
        <v>172</v>
      </c>
      <c r="B353" s="3" t="s">
        <v>304</v>
      </c>
      <c r="C353" s="51" t="s">
        <v>371</v>
      </c>
      <c r="D353" s="3">
        <f>SUMIF('[1]OS PE서열1공장'!$A$4:$A$2000,$C353,'[1]OS PE서열1공장'!$B$4:$B$2000)</f>
        <v>0</v>
      </c>
      <c r="E353" s="3">
        <f>SUMIF('[1]OS PE서열1공장'!$A$4:$A$2000,$C353,'[1]OS PE서열1공장'!$F$4:$F$2000)</f>
        <v>0</v>
      </c>
      <c r="F353" s="3">
        <f>SUMIF('[1]OS PE서열1공장'!$A$4:$A$2000,$C353,'[1]OS PE서열1공장'!$G$4:$G$2000)</f>
        <v>0</v>
      </c>
      <c r="G353" s="3">
        <f>SUMIF('[1]OS PE서열1공장'!$A$4:$A$2000,$C353,'[1]OS PE서열1공장'!$H$4:$H$2000)</f>
        <v>0</v>
      </c>
      <c r="H353" s="3">
        <f>SUMIF('[1]OS PE서열1공장'!$A$4:$A$2000,$C353,'[1]OS PE서열1공장'!$I$4:$I$2000)</f>
        <v>0</v>
      </c>
      <c r="I353" s="3">
        <f>SUMIF('[1]OS PE서열1공장'!$A$4:$A$2000,$C353,'[1]OS PE서열1공장'!$J$4:$J$2000)</f>
        <v>0</v>
      </c>
      <c r="J353" s="3">
        <f>SUMIF('[1]OS PE서열1공장'!$A$4:$A$2000,$C353,'[1]OS PE서열1공장'!$K$4:$K$2000)</f>
        <v>0</v>
      </c>
      <c r="K353" s="3">
        <f>SUMIF('[1]OS PE서열1공장'!$A$4:$A$2000,$C353,'[1]OS PE서열1공장'!$L$4:$L$2000)</f>
        <v>0</v>
      </c>
      <c r="L353" s="3">
        <f>SUMIF('[1]OS PE서열1공장'!$A$4:$A$2000,$C353,'[1]OS PE서열1공장'!$M$4:$M$2000)</f>
        <v>0</v>
      </c>
      <c r="M353" s="3">
        <f>SUMIF('[1]OS PE서열1공장'!$A$4:$A$2000,$C353,'[1]OS PE서열1공장'!$N$4:$N$2000)</f>
        <v>0</v>
      </c>
      <c r="N353" s="3">
        <f>SUMIF('[1]OS PE서열1공장'!$A$4:$A$2000,$C353,'[1]OS PE서열1공장'!$O$4:$O$2000)</f>
        <v>0</v>
      </c>
      <c r="O353" s="3">
        <f>SUMIF('[1]OS PE서열1공장'!$A$4:$A$2000,$C353,'[1]OS PE서열1공장'!$P$4:$P$2000)</f>
        <v>0</v>
      </c>
      <c r="P353" s="3">
        <f>SUMIF('[1]OS PE서열1공장'!$A$4:$A$2000,$C353,'[1]OS PE서열1공장'!$Q$4:$Q$2000)</f>
        <v>0</v>
      </c>
      <c r="Q353" s="3">
        <f>SUMIF('[1]OS PE서열1공장'!$A$4:$A$2000,$C353,'[1]OS PE서열1공장'!$R$4:$R$2000)</f>
        <v>0</v>
      </c>
      <c r="R353" s="3">
        <f t="shared" si="62"/>
        <v>0</v>
      </c>
      <c r="T353" s="3" t="s">
        <v>74</v>
      </c>
    </row>
    <row r="354" spans="1:21" ht="13.5" customHeight="1">
      <c r="A354" s="3" t="s">
        <v>172</v>
      </c>
      <c r="B354" s="3" t="s">
        <v>304</v>
      </c>
      <c r="C354" s="51" t="s">
        <v>372</v>
      </c>
      <c r="D354" s="3">
        <f>SUMIF('[1]OS PE서열1공장'!$A$4:$A$2000,$C354,'[1]OS PE서열1공장'!$B$4:$B$2000)</f>
        <v>0</v>
      </c>
      <c r="E354" s="3">
        <f>SUMIF('[1]OS PE서열1공장'!$A$4:$A$2000,$C354,'[1]OS PE서열1공장'!$F$4:$F$2000)</f>
        <v>0</v>
      </c>
      <c r="F354" s="3">
        <f>SUMIF('[1]OS PE서열1공장'!$A$4:$A$2000,$C354,'[1]OS PE서열1공장'!$G$4:$G$2000)</f>
        <v>0</v>
      </c>
      <c r="G354" s="3">
        <f>SUMIF('[1]OS PE서열1공장'!$A$4:$A$2000,$C354,'[1]OS PE서열1공장'!$H$4:$H$2000)</f>
        <v>0</v>
      </c>
      <c r="H354" s="3">
        <f>SUMIF('[1]OS PE서열1공장'!$A$4:$A$2000,$C354,'[1]OS PE서열1공장'!$I$4:$I$2000)</f>
        <v>0</v>
      </c>
      <c r="I354" s="3">
        <f>SUMIF('[1]OS PE서열1공장'!$A$4:$A$2000,$C354,'[1]OS PE서열1공장'!$J$4:$J$2000)</f>
        <v>0</v>
      </c>
      <c r="J354" s="3">
        <f>SUMIF('[1]OS PE서열1공장'!$A$4:$A$2000,$C354,'[1]OS PE서열1공장'!$K$4:$K$2000)</f>
        <v>0</v>
      </c>
      <c r="K354" s="3">
        <f>SUMIF('[1]OS PE서열1공장'!$A$4:$A$2000,$C354,'[1]OS PE서열1공장'!$L$4:$L$2000)</f>
        <v>0</v>
      </c>
      <c r="L354" s="3">
        <f>SUMIF('[1]OS PE서열1공장'!$A$4:$A$2000,$C354,'[1]OS PE서열1공장'!$M$4:$M$2000)</f>
        <v>0</v>
      </c>
      <c r="M354" s="3">
        <f>SUMIF('[1]OS PE서열1공장'!$A$4:$A$2000,$C354,'[1]OS PE서열1공장'!$N$4:$N$2000)</f>
        <v>0</v>
      </c>
      <c r="N354" s="3">
        <f>SUMIF('[1]OS PE서열1공장'!$A$4:$A$2000,$C354,'[1]OS PE서열1공장'!$O$4:$O$2000)</f>
        <v>0</v>
      </c>
      <c r="O354" s="3">
        <f>SUMIF('[1]OS PE서열1공장'!$A$4:$A$2000,$C354,'[1]OS PE서열1공장'!$P$4:$P$2000)</f>
        <v>0</v>
      </c>
      <c r="P354" s="3">
        <f>SUMIF('[1]OS PE서열1공장'!$A$4:$A$2000,$C354,'[1]OS PE서열1공장'!$Q$4:$Q$2000)</f>
        <v>0</v>
      </c>
      <c r="Q354" s="3">
        <f>SUMIF('[1]OS PE서열1공장'!$A$4:$A$2000,$C354,'[1]OS PE서열1공장'!$R$4:$R$2000)</f>
        <v>0</v>
      </c>
      <c r="R354" s="3">
        <f t="shared" si="62"/>
        <v>0</v>
      </c>
      <c r="T354" s="3" t="s">
        <v>74</v>
      </c>
    </row>
    <row r="355" spans="1:21" ht="13.5" customHeight="1">
      <c r="A355" s="3" t="s">
        <v>172</v>
      </c>
      <c r="B355" s="3" t="s">
        <v>304</v>
      </c>
      <c r="C355" s="51" t="s">
        <v>373</v>
      </c>
      <c r="D355" s="3">
        <f>SUMIF('[1]OS PE서열1공장'!$A$4:$A$2000,$C355,'[1]OS PE서열1공장'!$B$4:$B$2000)</f>
        <v>0</v>
      </c>
      <c r="E355" s="3">
        <f>SUMIF('[1]OS PE서열1공장'!$A$4:$A$2000,$C355,'[1]OS PE서열1공장'!$F$4:$F$2000)</f>
        <v>0</v>
      </c>
      <c r="F355" s="3">
        <f>SUMIF('[1]OS PE서열1공장'!$A$4:$A$2000,$C355,'[1]OS PE서열1공장'!$G$4:$G$2000)</f>
        <v>0</v>
      </c>
      <c r="G355" s="3">
        <f>SUMIF('[1]OS PE서열1공장'!$A$4:$A$2000,$C355,'[1]OS PE서열1공장'!$H$4:$H$2000)</f>
        <v>0</v>
      </c>
      <c r="H355" s="3">
        <f>SUMIF('[1]OS PE서열1공장'!$A$4:$A$2000,$C355,'[1]OS PE서열1공장'!$I$4:$I$2000)</f>
        <v>0</v>
      </c>
      <c r="I355" s="3">
        <f>SUMIF('[1]OS PE서열1공장'!$A$4:$A$2000,$C355,'[1]OS PE서열1공장'!$J$4:$J$2000)</f>
        <v>0</v>
      </c>
      <c r="J355" s="3">
        <f>SUMIF('[1]OS PE서열1공장'!$A$4:$A$2000,$C355,'[1]OS PE서열1공장'!$K$4:$K$2000)</f>
        <v>0</v>
      </c>
      <c r="K355" s="3">
        <f>SUMIF('[1]OS PE서열1공장'!$A$4:$A$2000,$C355,'[1]OS PE서열1공장'!$L$4:$L$2000)</f>
        <v>0</v>
      </c>
      <c r="L355" s="3">
        <f>SUMIF('[1]OS PE서열1공장'!$A$4:$A$2000,$C355,'[1]OS PE서열1공장'!$M$4:$M$2000)</f>
        <v>0</v>
      </c>
      <c r="M355" s="3">
        <f>SUMIF('[1]OS PE서열1공장'!$A$4:$A$2000,$C355,'[1]OS PE서열1공장'!$N$4:$N$2000)</f>
        <v>0</v>
      </c>
      <c r="N355" s="3">
        <f>SUMIF('[1]OS PE서열1공장'!$A$4:$A$2000,$C355,'[1]OS PE서열1공장'!$O$4:$O$2000)</f>
        <v>0</v>
      </c>
      <c r="O355" s="3">
        <f>SUMIF('[1]OS PE서열1공장'!$A$4:$A$2000,$C355,'[1]OS PE서열1공장'!$P$4:$P$2000)</f>
        <v>0</v>
      </c>
      <c r="P355" s="3">
        <f>SUMIF('[1]OS PE서열1공장'!$A$4:$A$2000,$C355,'[1]OS PE서열1공장'!$Q$4:$Q$2000)</f>
        <v>0</v>
      </c>
      <c r="Q355" s="3">
        <f>SUMIF('[1]OS PE서열1공장'!$A$4:$A$2000,$C355,'[1]OS PE서열1공장'!$R$4:$R$2000)</f>
        <v>0</v>
      </c>
      <c r="R355" s="3">
        <f t="shared" si="62"/>
        <v>0</v>
      </c>
      <c r="T355" s="3" t="s">
        <v>74</v>
      </c>
    </row>
    <row r="356" spans="1:21" ht="13.5" customHeight="1">
      <c r="A356" s="3" t="s">
        <v>172</v>
      </c>
      <c r="B356" s="3" t="s">
        <v>304</v>
      </c>
      <c r="C356" s="51" t="s">
        <v>374</v>
      </c>
      <c r="D356" s="3">
        <f>SUMIF('[1]OS PE서열1공장'!$A$4:$A$2000,$C356,'[1]OS PE서열1공장'!$B$4:$B$2000)</f>
        <v>0</v>
      </c>
      <c r="E356" s="3">
        <f>SUMIF('[1]OS PE서열1공장'!$A$4:$A$2000,$C356,'[1]OS PE서열1공장'!$F$4:$F$2000)</f>
        <v>0</v>
      </c>
      <c r="F356" s="3">
        <f>SUMIF('[1]OS PE서열1공장'!$A$4:$A$2000,$C356,'[1]OS PE서열1공장'!$G$4:$G$2000)</f>
        <v>0</v>
      </c>
      <c r="G356" s="3">
        <f>SUMIF('[1]OS PE서열1공장'!$A$4:$A$2000,$C356,'[1]OS PE서열1공장'!$H$4:$H$2000)</f>
        <v>0</v>
      </c>
      <c r="H356" s="3">
        <f>SUMIF('[1]OS PE서열1공장'!$A$4:$A$2000,$C356,'[1]OS PE서열1공장'!$I$4:$I$2000)</f>
        <v>0</v>
      </c>
      <c r="I356" s="3">
        <f>SUMIF('[1]OS PE서열1공장'!$A$4:$A$2000,$C356,'[1]OS PE서열1공장'!$J$4:$J$2000)</f>
        <v>0</v>
      </c>
      <c r="J356" s="3">
        <f>SUMIF('[1]OS PE서열1공장'!$A$4:$A$2000,$C356,'[1]OS PE서열1공장'!$K$4:$K$2000)</f>
        <v>0</v>
      </c>
      <c r="K356" s="3">
        <f>SUMIF('[1]OS PE서열1공장'!$A$4:$A$2000,$C356,'[1]OS PE서열1공장'!$L$4:$L$2000)</f>
        <v>0</v>
      </c>
      <c r="L356" s="3">
        <f>SUMIF('[1]OS PE서열1공장'!$A$4:$A$2000,$C356,'[1]OS PE서열1공장'!$M$4:$M$2000)</f>
        <v>0</v>
      </c>
      <c r="M356" s="3">
        <f>SUMIF('[1]OS PE서열1공장'!$A$4:$A$2000,$C356,'[1]OS PE서열1공장'!$N$4:$N$2000)</f>
        <v>0</v>
      </c>
      <c r="N356" s="3">
        <f>SUMIF('[1]OS PE서열1공장'!$A$4:$A$2000,$C356,'[1]OS PE서열1공장'!$O$4:$O$2000)</f>
        <v>0</v>
      </c>
      <c r="O356" s="3">
        <f>SUMIF('[1]OS PE서열1공장'!$A$4:$A$2000,$C356,'[1]OS PE서열1공장'!$P$4:$P$2000)</f>
        <v>0</v>
      </c>
      <c r="P356" s="3">
        <f>SUMIF('[1]OS PE서열1공장'!$A$4:$A$2000,$C356,'[1]OS PE서열1공장'!$Q$4:$Q$2000)</f>
        <v>0</v>
      </c>
      <c r="Q356" s="3">
        <f>SUMIF('[1]OS PE서열1공장'!$A$4:$A$2000,$C356,'[1]OS PE서열1공장'!$R$4:$R$2000)</f>
        <v>0</v>
      </c>
      <c r="R356" s="3">
        <f t="shared" si="62"/>
        <v>0</v>
      </c>
      <c r="T356" s="3" t="s">
        <v>74</v>
      </c>
      <c r="U356" s="3" t="s">
        <v>74</v>
      </c>
    </row>
    <row r="357" spans="1:21" ht="13.5" customHeight="1">
      <c r="A357" s="3" t="s">
        <v>172</v>
      </c>
      <c r="B357" s="3" t="s">
        <v>304</v>
      </c>
      <c r="C357" s="51" t="s">
        <v>375</v>
      </c>
      <c r="D357" s="3">
        <f>SUMIF('[1]OS PE서열1공장'!$A$4:$A$2000,$C357,'[1]OS PE서열1공장'!$B$4:$B$2000)</f>
        <v>0</v>
      </c>
      <c r="E357" s="3">
        <f>SUMIF('[1]OS PE서열1공장'!$A$4:$A$2000,$C357,'[1]OS PE서열1공장'!$F$4:$F$2000)</f>
        <v>0</v>
      </c>
      <c r="F357" s="3">
        <f>SUMIF('[1]OS PE서열1공장'!$A$4:$A$2000,$C357,'[1]OS PE서열1공장'!$G$4:$G$2000)</f>
        <v>0</v>
      </c>
      <c r="G357" s="3">
        <f>SUMIF('[1]OS PE서열1공장'!$A$4:$A$2000,$C357,'[1]OS PE서열1공장'!$H$4:$H$2000)</f>
        <v>0</v>
      </c>
      <c r="H357" s="3">
        <f>SUMIF('[1]OS PE서열1공장'!$A$4:$A$2000,$C357,'[1]OS PE서열1공장'!$I$4:$I$2000)</f>
        <v>0</v>
      </c>
      <c r="I357" s="3">
        <f>SUMIF('[1]OS PE서열1공장'!$A$4:$A$2000,$C357,'[1]OS PE서열1공장'!$J$4:$J$2000)</f>
        <v>0</v>
      </c>
      <c r="J357" s="3">
        <f>SUMIF('[1]OS PE서열1공장'!$A$4:$A$2000,$C357,'[1]OS PE서열1공장'!$K$4:$K$2000)</f>
        <v>0</v>
      </c>
      <c r="K357" s="3">
        <f>SUMIF('[1]OS PE서열1공장'!$A$4:$A$2000,$C357,'[1]OS PE서열1공장'!$L$4:$L$2000)</f>
        <v>0</v>
      </c>
      <c r="L357" s="3">
        <f>SUMIF('[1]OS PE서열1공장'!$A$4:$A$2000,$C357,'[1]OS PE서열1공장'!$M$4:$M$2000)</f>
        <v>0</v>
      </c>
      <c r="M357" s="3">
        <f>SUMIF('[1]OS PE서열1공장'!$A$4:$A$2000,$C357,'[1]OS PE서열1공장'!$N$4:$N$2000)</f>
        <v>0</v>
      </c>
      <c r="N357" s="3">
        <f>SUMIF('[1]OS PE서열1공장'!$A$4:$A$2000,$C357,'[1]OS PE서열1공장'!$O$4:$O$2000)</f>
        <v>0</v>
      </c>
      <c r="O357" s="3">
        <f>SUMIF('[1]OS PE서열1공장'!$A$4:$A$2000,$C357,'[1]OS PE서열1공장'!$P$4:$P$2000)</f>
        <v>0</v>
      </c>
      <c r="P357" s="3">
        <f>SUMIF('[1]OS PE서열1공장'!$A$4:$A$2000,$C357,'[1]OS PE서열1공장'!$Q$4:$Q$2000)</f>
        <v>0</v>
      </c>
      <c r="Q357" s="3">
        <f>SUMIF('[1]OS PE서열1공장'!$A$4:$A$2000,$C357,'[1]OS PE서열1공장'!$R$4:$R$2000)</f>
        <v>0</v>
      </c>
      <c r="R357" s="3">
        <f t="shared" si="62"/>
        <v>0</v>
      </c>
      <c r="T357" s="3" t="s">
        <v>74</v>
      </c>
      <c r="U357" s="3" t="s">
        <v>74</v>
      </c>
    </row>
    <row r="358" spans="1:21" ht="13.5" customHeight="1">
      <c r="A358" s="3" t="s">
        <v>172</v>
      </c>
      <c r="B358" s="3" t="s">
        <v>304</v>
      </c>
      <c r="C358" s="51" t="s">
        <v>376</v>
      </c>
      <c r="D358" s="3">
        <f>SUMIF('[1]OS PE서열1공장'!$A$4:$A$2000,$C358,'[1]OS PE서열1공장'!$B$4:$B$2000)</f>
        <v>0</v>
      </c>
      <c r="E358" s="3">
        <f>SUMIF('[1]OS PE서열1공장'!$A$4:$A$2000,$C358,'[1]OS PE서열1공장'!$F$4:$F$2000)</f>
        <v>0</v>
      </c>
      <c r="F358" s="3">
        <f>SUMIF('[1]OS PE서열1공장'!$A$4:$A$2000,$C358,'[1]OS PE서열1공장'!$G$4:$G$2000)</f>
        <v>0</v>
      </c>
      <c r="G358" s="3">
        <f>SUMIF('[1]OS PE서열1공장'!$A$4:$A$2000,$C358,'[1]OS PE서열1공장'!$H$4:$H$2000)</f>
        <v>0</v>
      </c>
      <c r="H358" s="3">
        <f>SUMIF('[1]OS PE서열1공장'!$A$4:$A$2000,$C358,'[1]OS PE서열1공장'!$I$4:$I$2000)</f>
        <v>0</v>
      </c>
      <c r="I358" s="3">
        <f>SUMIF('[1]OS PE서열1공장'!$A$4:$A$2000,$C358,'[1]OS PE서열1공장'!$J$4:$J$2000)</f>
        <v>0</v>
      </c>
      <c r="J358" s="3">
        <f>SUMIF('[1]OS PE서열1공장'!$A$4:$A$2000,$C358,'[1]OS PE서열1공장'!$K$4:$K$2000)</f>
        <v>0</v>
      </c>
      <c r="K358" s="3">
        <f>SUMIF('[1]OS PE서열1공장'!$A$4:$A$2000,$C358,'[1]OS PE서열1공장'!$L$4:$L$2000)</f>
        <v>0</v>
      </c>
      <c r="L358" s="3">
        <f>SUMIF('[1]OS PE서열1공장'!$A$4:$A$2000,$C358,'[1]OS PE서열1공장'!$M$4:$M$2000)</f>
        <v>0</v>
      </c>
      <c r="M358" s="3">
        <f>SUMIF('[1]OS PE서열1공장'!$A$4:$A$2000,$C358,'[1]OS PE서열1공장'!$N$4:$N$2000)</f>
        <v>0</v>
      </c>
      <c r="N358" s="3">
        <f>SUMIF('[1]OS PE서열1공장'!$A$4:$A$2000,$C358,'[1]OS PE서열1공장'!$O$4:$O$2000)</f>
        <v>0</v>
      </c>
      <c r="O358" s="3">
        <f>SUMIF('[1]OS PE서열1공장'!$A$4:$A$2000,$C358,'[1]OS PE서열1공장'!$P$4:$P$2000)</f>
        <v>0</v>
      </c>
      <c r="P358" s="3">
        <f>SUMIF('[1]OS PE서열1공장'!$A$4:$A$2000,$C358,'[1]OS PE서열1공장'!$Q$4:$Q$2000)</f>
        <v>0</v>
      </c>
      <c r="Q358" s="3">
        <f>SUMIF('[1]OS PE서열1공장'!$A$4:$A$2000,$C358,'[1]OS PE서열1공장'!$R$4:$R$2000)</f>
        <v>0</v>
      </c>
      <c r="R358" s="3">
        <f t="shared" si="62"/>
        <v>0</v>
      </c>
      <c r="T358" s="3" t="s">
        <v>74</v>
      </c>
      <c r="U358" s="3" t="s">
        <v>74</v>
      </c>
    </row>
    <row r="359" spans="1:21" ht="13.5" customHeight="1">
      <c r="A359" s="3" t="s">
        <v>172</v>
      </c>
      <c r="B359" s="3" t="s">
        <v>304</v>
      </c>
      <c r="C359" s="51" t="s">
        <v>377</v>
      </c>
      <c r="D359" s="3">
        <f>SUMIF('[1]OS PE서열1공장'!$A$4:$A$2000,$C359,'[1]OS PE서열1공장'!$B$4:$B$2000)</f>
        <v>0</v>
      </c>
      <c r="E359" s="3">
        <f>SUMIF('[1]OS PE서열1공장'!$A$4:$A$2000,$C359,'[1]OS PE서열1공장'!$F$4:$F$2000)</f>
        <v>0</v>
      </c>
      <c r="F359" s="3">
        <f>SUMIF('[1]OS PE서열1공장'!$A$4:$A$2000,$C359,'[1]OS PE서열1공장'!$G$4:$G$2000)</f>
        <v>0</v>
      </c>
      <c r="G359" s="3">
        <f>SUMIF('[1]OS PE서열1공장'!$A$4:$A$2000,$C359,'[1]OS PE서열1공장'!$H$4:$H$2000)</f>
        <v>0</v>
      </c>
      <c r="H359" s="3">
        <f>SUMIF('[1]OS PE서열1공장'!$A$4:$A$2000,$C359,'[1]OS PE서열1공장'!$I$4:$I$2000)</f>
        <v>0</v>
      </c>
      <c r="I359" s="3">
        <f>SUMIF('[1]OS PE서열1공장'!$A$4:$A$2000,$C359,'[1]OS PE서열1공장'!$J$4:$J$2000)</f>
        <v>0</v>
      </c>
      <c r="J359" s="3">
        <f>SUMIF('[1]OS PE서열1공장'!$A$4:$A$2000,$C359,'[1]OS PE서열1공장'!$K$4:$K$2000)</f>
        <v>0</v>
      </c>
      <c r="K359" s="3">
        <f>SUMIF('[1]OS PE서열1공장'!$A$4:$A$2000,$C359,'[1]OS PE서열1공장'!$L$4:$L$2000)</f>
        <v>0</v>
      </c>
      <c r="L359" s="3">
        <f>SUMIF('[1]OS PE서열1공장'!$A$4:$A$2000,$C359,'[1]OS PE서열1공장'!$M$4:$M$2000)</f>
        <v>0</v>
      </c>
      <c r="M359" s="3">
        <f>SUMIF('[1]OS PE서열1공장'!$A$4:$A$2000,$C359,'[1]OS PE서열1공장'!$N$4:$N$2000)</f>
        <v>0</v>
      </c>
      <c r="N359" s="3">
        <f>SUMIF('[1]OS PE서열1공장'!$A$4:$A$2000,$C359,'[1]OS PE서열1공장'!$O$4:$O$2000)</f>
        <v>0</v>
      </c>
      <c r="O359" s="3">
        <f>SUMIF('[1]OS PE서열1공장'!$A$4:$A$2000,$C359,'[1]OS PE서열1공장'!$P$4:$P$2000)</f>
        <v>0</v>
      </c>
      <c r="P359" s="3">
        <f>SUMIF('[1]OS PE서열1공장'!$A$4:$A$2000,$C359,'[1]OS PE서열1공장'!$Q$4:$Q$2000)</f>
        <v>0</v>
      </c>
      <c r="Q359" s="3">
        <f>SUMIF('[1]OS PE서열1공장'!$A$4:$A$2000,$C359,'[1]OS PE서열1공장'!$R$4:$R$2000)</f>
        <v>0</v>
      </c>
      <c r="R359" s="3">
        <f t="shared" si="62"/>
        <v>0</v>
      </c>
      <c r="T359" s="3" t="s">
        <v>74</v>
      </c>
      <c r="U359" s="3" t="s">
        <v>74</v>
      </c>
    </row>
    <row r="360" spans="1:21" ht="13.5" customHeight="1">
      <c r="A360" s="3" t="s">
        <v>172</v>
      </c>
      <c r="B360" s="3" t="s">
        <v>304</v>
      </c>
      <c r="C360" s="51" t="s">
        <v>378</v>
      </c>
      <c r="D360" s="3">
        <f>SUMIF('[1]OS PE서열1공장'!$A$4:$A$2000,$C360,'[1]OS PE서열1공장'!$B$4:$B$2000)</f>
        <v>0</v>
      </c>
      <c r="E360" s="3">
        <f>SUMIF('[1]OS PE서열1공장'!$A$4:$A$2000,$C360,'[1]OS PE서열1공장'!$F$4:$F$2000)</f>
        <v>0</v>
      </c>
      <c r="F360" s="3">
        <f>SUMIF('[1]OS PE서열1공장'!$A$4:$A$2000,$C360,'[1]OS PE서열1공장'!$G$4:$G$2000)</f>
        <v>0</v>
      </c>
      <c r="G360" s="3">
        <f>SUMIF('[1]OS PE서열1공장'!$A$4:$A$2000,$C360,'[1]OS PE서열1공장'!$H$4:$H$2000)</f>
        <v>0</v>
      </c>
      <c r="H360" s="3">
        <f>SUMIF('[1]OS PE서열1공장'!$A$4:$A$2000,$C360,'[1]OS PE서열1공장'!$I$4:$I$2000)</f>
        <v>0</v>
      </c>
      <c r="I360" s="3">
        <f>SUMIF('[1]OS PE서열1공장'!$A$4:$A$2000,$C360,'[1]OS PE서열1공장'!$J$4:$J$2000)</f>
        <v>0</v>
      </c>
      <c r="J360" s="3">
        <f>SUMIF('[1]OS PE서열1공장'!$A$4:$A$2000,$C360,'[1]OS PE서열1공장'!$K$4:$K$2000)</f>
        <v>0</v>
      </c>
      <c r="K360" s="3">
        <f>SUMIF('[1]OS PE서열1공장'!$A$4:$A$2000,$C360,'[1]OS PE서열1공장'!$L$4:$L$2000)</f>
        <v>0</v>
      </c>
      <c r="L360" s="3">
        <f>SUMIF('[1]OS PE서열1공장'!$A$4:$A$2000,$C360,'[1]OS PE서열1공장'!$M$4:$M$2000)</f>
        <v>0</v>
      </c>
      <c r="M360" s="3">
        <f>SUMIF('[1]OS PE서열1공장'!$A$4:$A$2000,$C360,'[1]OS PE서열1공장'!$N$4:$N$2000)</f>
        <v>0</v>
      </c>
      <c r="N360" s="3">
        <f>SUMIF('[1]OS PE서열1공장'!$A$4:$A$2000,$C360,'[1]OS PE서열1공장'!$O$4:$O$2000)</f>
        <v>0</v>
      </c>
      <c r="O360" s="3">
        <f>SUMIF('[1]OS PE서열1공장'!$A$4:$A$2000,$C360,'[1]OS PE서열1공장'!$P$4:$P$2000)</f>
        <v>0</v>
      </c>
      <c r="P360" s="3">
        <f>SUMIF('[1]OS PE서열1공장'!$A$4:$A$2000,$C360,'[1]OS PE서열1공장'!$Q$4:$Q$2000)</f>
        <v>0</v>
      </c>
      <c r="Q360" s="3">
        <f>SUMIF('[1]OS PE서열1공장'!$A$4:$A$2000,$C360,'[1]OS PE서열1공장'!$R$4:$R$2000)</f>
        <v>0</v>
      </c>
      <c r="R360" s="3">
        <f t="shared" si="62"/>
        <v>0</v>
      </c>
      <c r="T360" s="3" t="s">
        <v>74</v>
      </c>
      <c r="U360" s="3" t="s">
        <v>74</v>
      </c>
    </row>
    <row r="361" spans="1:21" ht="13.5" customHeight="1">
      <c r="A361" s="3" t="s">
        <v>172</v>
      </c>
      <c r="B361" s="3" t="s">
        <v>304</v>
      </c>
      <c r="C361" s="51" t="s">
        <v>379</v>
      </c>
      <c r="D361" s="3">
        <f>SUMIF('[1]OS PE서열1공장'!$A$4:$A$2000,$C361,'[1]OS PE서열1공장'!$B$4:$B$2000)</f>
        <v>0</v>
      </c>
      <c r="E361" s="3">
        <f>SUMIF('[1]OS PE서열1공장'!$A$4:$A$2000,$C361,'[1]OS PE서열1공장'!$F$4:$F$2000)</f>
        <v>0</v>
      </c>
      <c r="F361" s="3">
        <f>SUMIF('[1]OS PE서열1공장'!$A$4:$A$2000,$C361,'[1]OS PE서열1공장'!$G$4:$G$2000)</f>
        <v>0</v>
      </c>
      <c r="G361" s="3">
        <f>SUMIF('[1]OS PE서열1공장'!$A$4:$A$2000,$C361,'[1]OS PE서열1공장'!$H$4:$H$2000)</f>
        <v>0</v>
      </c>
      <c r="H361" s="3">
        <f>SUMIF('[1]OS PE서열1공장'!$A$4:$A$2000,$C361,'[1]OS PE서열1공장'!$I$4:$I$2000)</f>
        <v>0</v>
      </c>
      <c r="I361" s="3">
        <f>SUMIF('[1]OS PE서열1공장'!$A$4:$A$2000,$C361,'[1]OS PE서열1공장'!$J$4:$J$2000)</f>
        <v>0</v>
      </c>
      <c r="J361" s="3">
        <f>SUMIF('[1]OS PE서열1공장'!$A$4:$A$2000,$C361,'[1]OS PE서열1공장'!$K$4:$K$2000)</f>
        <v>0</v>
      </c>
      <c r="K361" s="3">
        <f>SUMIF('[1]OS PE서열1공장'!$A$4:$A$2000,$C361,'[1]OS PE서열1공장'!$L$4:$L$2000)</f>
        <v>0</v>
      </c>
      <c r="L361" s="3">
        <f>SUMIF('[1]OS PE서열1공장'!$A$4:$A$2000,$C361,'[1]OS PE서열1공장'!$M$4:$M$2000)</f>
        <v>0</v>
      </c>
      <c r="M361" s="3">
        <f>SUMIF('[1]OS PE서열1공장'!$A$4:$A$2000,$C361,'[1]OS PE서열1공장'!$N$4:$N$2000)</f>
        <v>0</v>
      </c>
      <c r="N361" s="3">
        <f>SUMIF('[1]OS PE서열1공장'!$A$4:$A$2000,$C361,'[1]OS PE서열1공장'!$O$4:$O$2000)</f>
        <v>0</v>
      </c>
      <c r="O361" s="3">
        <f>SUMIF('[1]OS PE서열1공장'!$A$4:$A$2000,$C361,'[1]OS PE서열1공장'!$P$4:$P$2000)</f>
        <v>0</v>
      </c>
      <c r="P361" s="3">
        <f>SUMIF('[1]OS PE서열1공장'!$A$4:$A$2000,$C361,'[1]OS PE서열1공장'!$Q$4:$Q$2000)</f>
        <v>0</v>
      </c>
      <c r="Q361" s="3">
        <f>SUMIF('[1]OS PE서열1공장'!$A$4:$A$2000,$C361,'[1]OS PE서열1공장'!$R$4:$R$2000)</f>
        <v>0</v>
      </c>
      <c r="R361" s="3">
        <f t="shared" si="62"/>
        <v>0</v>
      </c>
      <c r="T361" s="3" t="s">
        <v>74</v>
      </c>
      <c r="U361" s="3" t="s">
        <v>74</v>
      </c>
    </row>
    <row r="362" spans="1:21" ht="13.5" customHeight="1">
      <c r="A362" s="3" t="s">
        <v>172</v>
      </c>
      <c r="B362" s="3" t="s">
        <v>304</v>
      </c>
      <c r="C362" s="51" t="s">
        <v>380</v>
      </c>
      <c r="D362" s="3">
        <f>SUMIF('[1]OS PE서열1공장'!$A$4:$A$2000,$C362,'[1]OS PE서열1공장'!$B$4:$B$2000)</f>
        <v>0</v>
      </c>
      <c r="E362" s="3">
        <f>SUMIF('[1]OS PE서열1공장'!$A$4:$A$2000,$C362,'[1]OS PE서열1공장'!$F$4:$F$2000)</f>
        <v>0</v>
      </c>
      <c r="F362" s="3">
        <f>SUMIF('[1]OS PE서열1공장'!$A$4:$A$2000,$C362,'[1]OS PE서열1공장'!$G$4:$G$2000)</f>
        <v>0</v>
      </c>
      <c r="G362" s="3">
        <f>SUMIF('[1]OS PE서열1공장'!$A$4:$A$2000,$C362,'[1]OS PE서열1공장'!$H$4:$H$2000)</f>
        <v>0</v>
      </c>
      <c r="H362" s="3">
        <f>SUMIF('[1]OS PE서열1공장'!$A$4:$A$2000,$C362,'[1]OS PE서열1공장'!$I$4:$I$2000)</f>
        <v>0</v>
      </c>
      <c r="I362" s="3">
        <f>SUMIF('[1]OS PE서열1공장'!$A$4:$A$2000,$C362,'[1]OS PE서열1공장'!$J$4:$J$2000)</f>
        <v>0</v>
      </c>
      <c r="J362" s="3">
        <f>SUMIF('[1]OS PE서열1공장'!$A$4:$A$2000,$C362,'[1]OS PE서열1공장'!$K$4:$K$2000)</f>
        <v>0</v>
      </c>
      <c r="K362" s="3">
        <f>SUMIF('[1]OS PE서열1공장'!$A$4:$A$2000,$C362,'[1]OS PE서열1공장'!$L$4:$L$2000)</f>
        <v>0</v>
      </c>
      <c r="L362" s="3">
        <f>SUMIF('[1]OS PE서열1공장'!$A$4:$A$2000,$C362,'[1]OS PE서열1공장'!$M$4:$M$2000)</f>
        <v>0</v>
      </c>
      <c r="M362" s="3">
        <f>SUMIF('[1]OS PE서열1공장'!$A$4:$A$2000,$C362,'[1]OS PE서열1공장'!$N$4:$N$2000)</f>
        <v>0</v>
      </c>
      <c r="N362" s="3">
        <f>SUMIF('[1]OS PE서열1공장'!$A$4:$A$2000,$C362,'[1]OS PE서열1공장'!$O$4:$O$2000)</f>
        <v>0</v>
      </c>
      <c r="O362" s="3">
        <f>SUMIF('[1]OS PE서열1공장'!$A$4:$A$2000,$C362,'[1]OS PE서열1공장'!$P$4:$P$2000)</f>
        <v>0</v>
      </c>
      <c r="P362" s="3">
        <f>SUMIF('[1]OS PE서열1공장'!$A$4:$A$2000,$C362,'[1]OS PE서열1공장'!$Q$4:$Q$2000)</f>
        <v>0</v>
      </c>
      <c r="Q362" s="3">
        <f>SUMIF('[1]OS PE서열1공장'!$A$4:$A$2000,$C362,'[1]OS PE서열1공장'!$R$4:$R$2000)</f>
        <v>0</v>
      </c>
      <c r="R362" s="3">
        <f t="shared" si="62"/>
        <v>0</v>
      </c>
      <c r="T362" s="3" t="s">
        <v>74</v>
      </c>
      <c r="U362" s="3" t="s">
        <v>74</v>
      </c>
    </row>
    <row r="363" spans="1:21" ht="13.5" customHeight="1">
      <c r="A363" s="3" t="s">
        <v>172</v>
      </c>
      <c r="B363" s="3" t="s">
        <v>304</v>
      </c>
      <c r="C363" s="51" t="s">
        <v>381</v>
      </c>
      <c r="D363" s="3">
        <f>SUMIF('[1]OS PE서열1공장'!$A$4:$A$2000,$C363,'[1]OS PE서열1공장'!$B$4:$B$2000)</f>
        <v>0</v>
      </c>
      <c r="E363" s="3">
        <f>SUMIF('[1]OS PE서열1공장'!$A$4:$A$2000,$C363,'[1]OS PE서열1공장'!$F$4:$F$2000)</f>
        <v>0</v>
      </c>
      <c r="F363" s="3">
        <f>SUMIF('[1]OS PE서열1공장'!$A$4:$A$2000,$C363,'[1]OS PE서열1공장'!$G$4:$G$2000)</f>
        <v>0</v>
      </c>
      <c r="G363" s="3">
        <f>SUMIF('[1]OS PE서열1공장'!$A$4:$A$2000,$C363,'[1]OS PE서열1공장'!$H$4:$H$2000)</f>
        <v>0</v>
      </c>
      <c r="H363" s="3">
        <f>SUMIF('[1]OS PE서열1공장'!$A$4:$A$2000,$C363,'[1]OS PE서열1공장'!$I$4:$I$2000)</f>
        <v>0</v>
      </c>
      <c r="I363" s="3">
        <f>SUMIF('[1]OS PE서열1공장'!$A$4:$A$2000,$C363,'[1]OS PE서열1공장'!$J$4:$J$2000)</f>
        <v>0</v>
      </c>
      <c r="J363" s="3">
        <f>SUMIF('[1]OS PE서열1공장'!$A$4:$A$2000,$C363,'[1]OS PE서열1공장'!$K$4:$K$2000)</f>
        <v>0</v>
      </c>
      <c r="K363" s="3">
        <f>SUMIF('[1]OS PE서열1공장'!$A$4:$A$2000,$C363,'[1]OS PE서열1공장'!$L$4:$L$2000)</f>
        <v>0</v>
      </c>
      <c r="L363" s="3">
        <f>SUMIF('[1]OS PE서열1공장'!$A$4:$A$2000,$C363,'[1]OS PE서열1공장'!$M$4:$M$2000)</f>
        <v>0</v>
      </c>
      <c r="M363" s="3">
        <f>SUMIF('[1]OS PE서열1공장'!$A$4:$A$2000,$C363,'[1]OS PE서열1공장'!$N$4:$N$2000)</f>
        <v>0</v>
      </c>
      <c r="N363" s="3">
        <f>SUMIF('[1]OS PE서열1공장'!$A$4:$A$2000,$C363,'[1]OS PE서열1공장'!$O$4:$O$2000)</f>
        <v>0</v>
      </c>
      <c r="O363" s="3">
        <f>SUMIF('[1]OS PE서열1공장'!$A$4:$A$2000,$C363,'[1]OS PE서열1공장'!$P$4:$P$2000)</f>
        <v>0</v>
      </c>
      <c r="P363" s="3">
        <f>SUMIF('[1]OS PE서열1공장'!$A$4:$A$2000,$C363,'[1]OS PE서열1공장'!$Q$4:$Q$2000)</f>
        <v>0</v>
      </c>
      <c r="Q363" s="3">
        <f>SUMIF('[1]OS PE서열1공장'!$A$4:$A$2000,$C363,'[1]OS PE서열1공장'!$R$4:$R$2000)</f>
        <v>0</v>
      </c>
      <c r="R363" s="3">
        <f t="shared" si="62"/>
        <v>0</v>
      </c>
      <c r="T363" s="3" t="s">
        <v>74</v>
      </c>
      <c r="U363" s="3" t="s">
        <v>74</v>
      </c>
    </row>
    <row r="364" spans="1:21" ht="13.5" customHeight="1">
      <c r="A364" s="3" t="s">
        <v>172</v>
      </c>
      <c r="B364" s="3" t="s">
        <v>304</v>
      </c>
      <c r="C364" s="51" t="s">
        <v>382</v>
      </c>
      <c r="D364" s="3">
        <f>SUMIF('[1]OS PE서열1공장'!$A$4:$A$2000,$C364,'[1]OS PE서열1공장'!$B$4:$B$2000)</f>
        <v>0</v>
      </c>
      <c r="E364" s="3">
        <f>SUMIF('[1]OS PE서열1공장'!$A$4:$A$2000,$C364,'[1]OS PE서열1공장'!$F$4:$F$2000)</f>
        <v>0</v>
      </c>
      <c r="F364" s="3">
        <f>SUMIF('[1]OS PE서열1공장'!$A$4:$A$2000,$C364,'[1]OS PE서열1공장'!$G$4:$G$2000)</f>
        <v>0</v>
      </c>
      <c r="G364" s="3">
        <f>SUMIF('[1]OS PE서열1공장'!$A$4:$A$2000,$C364,'[1]OS PE서열1공장'!$H$4:$H$2000)</f>
        <v>0</v>
      </c>
      <c r="H364" s="3">
        <f>SUMIF('[1]OS PE서열1공장'!$A$4:$A$2000,$C364,'[1]OS PE서열1공장'!$I$4:$I$2000)</f>
        <v>0</v>
      </c>
      <c r="I364" s="3">
        <f>SUMIF('[1]OS PE서열1공장'!$A$4:$A$2000,$C364,'[1]OS PE서열1공장'!$J$4:$J$2000)</f>
        <v>0</v>
      </c>
      <c r="J364" s="3">
        <f>SUMIF('[1]OS PE서열1공장'!$A$4:$A$2000,$C364,'[1]OS PE서열1공장'!$K$4:$K$2000)</f>
        <v>0</v>
      </c>
      <c r="K364" s="3">
        <f>SUMIF('[1]OS PE서열1공장'!$A$4:$A$2000,$C364,'[1]OS PE서열1공장'!$L$4:$L$2000)</f>
        <v>0</v>
      </c>
      <c r="L364" s="3">
        <f>SUMIF('[1]OS PE서열1공장'!$A$4:$A$2000,$C364,'[1]OS PE서열1공장'!$M$4:$M$2000)</f>
        <v>0</v>
      </c>
      <c r="M364" s="3">
        <f>SUMIF('[1]OS PE서열1공장'!$A$4:$A$2000,$C364,'[1]OS PE서열1공장'!$N$4:$N$2000)</f>
        <v>0</v>
      </c>
      <c r="N364" s="3">
        <f>SUMIF('[1]OS PE서열1공장'!$A$4:$A$2000,$C364,'[1]OS PE서열1공장'!$O$4:$O$2000)</f>
        <v>0</v>
      </c>
      <c r="O364" s="3">
        <f>SUMIF('[1]OS PE서열1공장'!$A$4:$A$2000,$C364,'[1]OS PE서열1공장'!$P$4:$P$2000)</f>
        <v>0</v>
      </c>
      <c r="P364" s="3">
        <f>SUMIF('[1]OS PE서열1공장'!$A$4:$A$2000,$C364,'[1]OS PE서열1공장'!$Q$4:$Q$2000)</f>
        <v>0</v>
      </c>
      <c r="Q364" s="3">
        <f>SUMIF('[1]OS PE서열1공장'!$A$4:$A$2000,$C364,'[1]OS PE서열1공장'!$R$4:$R$2000)</f>
        <v>0</v>
      </c>
      <c r="R364" s="3">
        <f t="shared" si="62"/>
        <v>0</v>
      </c>
      <c r="T364" s="3" t="s">
        <v>74</v>
      </c>
      <c r="U364" s="3" t="s">
        <v>74</v>
      </c>
    </row>
    <row r="365" spans="1:21" ht="13.5" customHeight="1">
      <c r="A365" s="3" t="s">
        <v>172</v>
      </c>
      <c r="B365" s="3" t="s">
        <v>304</v>
      </c>
      <c r="C365" s="51" t="s">
        <v>383</v>
      </c>
      <c r="D365" s="3">
        <f>SUMIF('[1]OS PE서열1공장'!$A$4:$A$2000,$C365,'[1]OS PE서열1공장'!$B$4:$B$2000)</f>
        <v>0</v>
      </c>
      <c r="E365" s="3">
        <f>SUMIF('[1]OS PE서열1공장'!$A$4:$A$2000,$C365,'[1]OS PE서열1공장'!$F$4:$F$2000)</f>
        <v>0</v>
      </c>
      <c r="F365" s="3">
        <f>SUMIF('[1]OS PE서열1공장'!$A$4:$A$2000,$C365,'[1]OS PE서열1공장'!$G$4:$G$2000)</f>
        <v>0</v>
      </c>
      <c r="G365" s="3">
        <f>SUMIF('[1]OS PE서열1공장'!$A$4:$A$2000,$C365,'[1]OS PE서열1공장'!$H$4:$H$2000)</f>
        <v>0</v>
      </c>
      <c r="H365" s="3">
        <f>SUMIF('[1]OS PE서열1공장'!$A$4:$A$2000,$C365,'[1]OS PE서열1공장'!$I$4:$I$2000)</f>
        <v>0</v>
      </c>
      <c r="I365" s="3">
        <f>SUMIF('[1]OS PE서열1공장'!$A$4:$A$2000,$C365,'[1]OS PE서열1공장'!$J$4:$J$2000)</f>
        <v>0</v>
      </c>
      <c r="J365" s="3">
        <f>SUMIF('[1]OS PE서열1공장'!$A$4:$A$2000,$C365,'[1]OS PE서열1공장'!$K$4:$K$2000)</f>
        <v>0</v>
      </c>
      <c r="K365" s="3">
        <f>SUMIF('[1]OS PE서열1공장'!$A$4:$A$2000,$C365,'[1]OS PE서열1공장'!$L$4:$L$2000)</f>
        <v>0</v>
      </c>
      <c r="L365" s="3">
        <f>SUMIF('[1]OS PE서열1공장'!$A$4:$A$2000,$C365,'[1]OS PE서열1공장'!$M$4:$M$2000)</f>
        <v>0</v>
      </c>
      <c r="M365" s="3">
        <f>SUMIF('[1]OS PE서열1공장'!$A$4:$A$2000,$C365,'[1]OS PE서열1공장'!$N$4:$N$2000)</f>
        <v>0</v>
      </c>
      <c r="N365" s="3">
        <f>SUMIF('[1]OS PE서열1공장'!$A$4:$A$2000,$C365,'[1]OS PE서열1공장'!$O$4:$O$2000)</f>
        <v>0</v>
      </c>
      <c r="O365" s="3">
        <f>SUMIF('[1]OS PE서열1공장'!$A$4:$A$2000,$C365,'[1]OS PE서열1공장'!$P$4:$P$2000)</f>
        <v>0</v>
      </c>
      <c r="P365" s="3">
        <f>SUMIF('[1]OS PE서열1공장'!$A$4:$A$2000,$C365,'[1]OS PE서열1공장'!$Q$4:$Q$2000)</f>
        <v>0</v>
      </c>
      <c r="Q365" s="3">
        <f>SUMIF('[1]OS PE서열1공장'!$A$4:$A$2000,$C365,'[1]OS PE서열1공장'!$R$4:$R$2000)</f>
        <v>0</v>
      </c>
      <c r="R365" s="3">
        <f t="shared" si="62"/>
        <v>0</v>
      </c>
      <c r="T365" s="3" t="s">
        <v>74</v>
      </c>
      <c r="U365" s="3" t="s">
        <v>74</v>
      </c>
    </row>
    <row r="366" spans="1:21" ht="13.5" customHeight="1">
      <c r="A366" s="3" t="s">
        <v>172</v>
      </c>
      <c r="B366" s="3" t="s">
        <v>304</v>
      </c>
      <c r="C366" s="51" t="s">
        <v>384</v>
      </c>
      <c r="D366" s="3">
        <f>SUMIF('[1]OS PE서열1공장'!$A$4:$A$2000,$C366,'[1]OS PE서열1공장'!$B$4:$B$2000)</f>
        <v>0</v>
      </c>
      <c r="E366" s="3">
        <f>SUMIF('[1]OS PE서열1공장'!$A$4:$A$2000,$C366,'[1]OS PE서열1공장'!$F$4:$F$2000)</f>
        <v>0</v>
      </c>
      <c r="F366" s="3">
        <f>SUMIF('[1]OS PE서열1공장'!$A$4:$A$2000,$C366,'[1]OS PE서열1공장'!$G$4:$G$2000)</f>
        <v>0</v>
      </c>
      <c r="G366" s="3">
        <f>SUMIF('[1]OS PE서열1공장'!$A$4:$A$2000,$C366,'[1]OS PE서열1공장'!$H$4:$H$2000)</f>
        <v>0</v>
      </c>
      <c r="H366" s="3">
        <f>SUMIF('[1]OS PE서열1공장'!$A$4:$A$2000,$C366,'[1]OS PE서열1공장'!$I$4:$I$2000)</f>
        <v>0</v>
      </c>
      <c r="I366" s="3">
        <f>SUMIF('[1]OS PE서열1공장'!$A$4:$A$2000,$C366,'[1]OS PE서열1공장'!$J$4:$J$2000)</f>
        <v>0</v>
      </c>
      <c r="J366" s="3">
        <f>SUMIF('[1]OS PE서열1공장'!$A$4:$A$2000,$C366,'[1]OS PE서열1공장'!$K$4:$K$2000)</f>
        <v>0</v>
      </c>
      <c r="K366" s="3">
        <f>SUMIF('[1]OS PE서열1공장'!$A$4:$A$2000,$C366,'[1]OS PE서열1공장'!$L$4:$L$2000)</f>
        <v>0</v>
      </c>
      <c r="L366" s="3">
        <f>SUMIF('[1]OS PE서열1공장'!$A$4:$A$2000,$C366,'[1]OS PE서열1공장'!$M$4:$M$2000)</f>
        <v>0</v>
      </c>
      <c r="M366" s="3">
        <f>SUMIF('[1]OS PE서열1공장'!$A$4:$A$2000,$C366,'[1]OS PE서열1공장'!$N$4:$N$2000)</f>
        <v>0</v>
      </c>
      <c r="N366" s="3">
        <f>SUMIF('[1]OS PE서열1공장'!$A$4:$A$2000,$C366,'[1]OS PE서열1공장'!$O$4:$O$2000)</f>
        <v>0</v>
      </c>
      <c r="O366" s="3">
        <f>SUMIF('[1]OS PE서열1공장'!$A$4:$A$2000,$C366,'[1]OS PE서열1공장'!$P$4:$P$2000)</f>
        <v>0</v>
      </c>
      <c r="P366" s="3">
        <f>SUMIF('[1]OS PE서열1공장'!$A$4:$A$2000,$C366,'[1]OS PE서열1공장'!$Q$4:$Q$2000)</f>
        <v>0</v>
      </c>
      <c r="Q366" s="3">
        <f>SUMIF('[1]OS PE서열1공장'!$A$4:$A$2000,$C366,'[1]OS PE서열1공장'!$R$4:$R$2000)</f>
        <v>0</v>
      </c>
      <c r="R366" s="3">
        <f t="shared" si="62"/>
        <v>0</v>
      </c>
      <c r="T366" s="3" t="s">
        <v>74</v>
      </c>
      <c r="U366" s="3" t="s">
        <v>74</v>
      </c>
    </row>
    <row r="367" spans="1:21" ht="13.5" customHeight="1">
      <c r="A367" s="3" t="s">
        <v>172</v>
      </c>
      <c r="B367" s="3" t="s">
        <v>304</v>
      </c>
      <c r="C367" s="51" t="s">
        <v>385</v>
      </c>
      <c r="D367" s="3">
        <f>SUMIF('[1]OS PE서열1공장'!$A$4:$A$2000,$C367,'[1]OS PE서열1공장'!$B$4:$B$2000)</f>
        <v>0</v>
      </c>
      <c r="E367" s="3">
        <f>SUMIF('[1]OS PE서열1공장'!$A$4:$A$2000,$C367,'[1]OS PE서열1공장'!$F$4:$F$2000)</f>
        <v>0</v>
      </c>
      <c r="F367" s="3">
        <f>SUMIF('[1]OS PE서열1공장'!$A$4:$A$2000,$C367,'[1]OS PE서열1공장'!$G$4:$G$2000)</f>
        <v>0</v>
      </c>
      <c r="G367" s="3">
        <f>SUMIF('[1]OS PE서열1공장'!$A$4:$A$2000,$C367,'[1]OS PE서열1공장'!$H$4:$H$2000)</f>
        <v>0</v>
      </c>
      <c r="H367" s="3">
        <f>SUMIF('[1]OS PE서열1공장'!$A$4:$A$2000,$C367,'[1]OS PE서열1공장'!$I$4:$I$2000)</f>
        <v>0</v>
      </c>
      <c r="I367" s="3">
        <f>SUMIF('[1]OS PE서열1공장'!$A$4:$A$2000,$C367,'[1]OS PE서열1공장'!$J$4:$J$2000)</f>
        <v>0</v>
      </c>
      <c r="J367" s="3">
        <f>SUMIF('[1]OS PE서열1공장'!$A$4:$A$2000,$C367,'[1]OS PE서열1공장'!$K$4:$K$2000)</f>
        <v>0</v>
      </c>
      <c r="K367" s="3">
        <f>SUMIF('[1]OS PE서열1공장'!$A$4:$A$2000,$C367,'[1]OS PE서열1공장'!$L$4:$L$2000)</f>
        <v>0</v>
      </c>
      <c r="L367" s="3">
        <f>SUMIF('[1]OS PE서열1공장'!$A$4:$A$2000,$C367,'[1]OS PE서열1공장'!$M$4:$M$2000)</f>
        <v>0</v>
      </c>
      <c r="M367" s="3">
        <f>SUMIF('[1]OS PE서열1공장'!$A$4:$A$2000,$C367,'[1]OS PE서열1공장'!$N$4:$N$2000)</f>
        <v>0</v>
      </c>
      <c r="N367" s="3">
        <f>SUMIF('[1]OS PE서열1공장'!$A$4:$A$2000,$C367,'[1]OS PE서열1공장'!$O$4:$O$2000)</f>
        <v>0</v>
      </c>
      <c r="O367" s="3">
        <f>SUMIF('[1]OS PE서열1공장'!$A$4:$A$2000,$C367,'[1]OS PE서열1공장'!$P$4:$P$2000)</f>
        <v>0</v>
      </c>
      <c r="P367" s="3">
        <f>SUMIF('[1]OS PE서열1공장'!$A$4:$A$2000,$C367,'[1]OS PE서열1공장'!$Q$4:$Q$2000)</f>
        <v>0</v>
      </c>
      <c r="Q367" s="3">
        <f>SUMIF('[1]OS PE서열1공장'!$A$4:$A$2000,$C367,'[1]OS PE서열1공장'!$R$4:$R$2000)</f>
        <v>0</v>
      </c>
      <c r="R367" s="3">
        <f t="shared" si="62"/>
        <v>0</v>
      </c>
      <c r="T367" s="3" t="s">
        <v>74</v>
      </c>
      <c r="U367" s="3" t="s">
        <v>74</v>
      </c>
    </row>
    <row r="368" spans="1:21" ht="13.5" customHeight="1">
      <c r="A368" s="3" t="s">
        <v>172</v>
      </c>
      <c r="B368" s="3" t="s">
        <v>304</v>
      </c>
      <c r="C368" s="51" t="s">
        <v>386</v>
      </c>
      <c r="D368" s="3">
        <f>SUMIF('[1]OS PE서열1공장'!$A$4:$A$2000,$C368,'[1]OS PE서열1공장'!$B$4:$B$2000)</f>
        <v>0</v>
      </c>
      <c r="E368" s="3">
        <f>SUMIF('[1]OS PE서열1공장'!$A$4:$A$2000,$C368,'[1]OS PE서열1공장'!$F$4:$F$2000)</f>
        <v>0</v>
      </c>
      <c r="F368" s="3">
        <f>SUMIF('[1]OS PE서열1공장'!$A$4:$A$2000,$C368,'[1]OS PE서열1공장'!$G$4:$G$2000)</f>
        <v>0</v>
      </c>
      <c r="G368" s="3">
        <f>SUMIF('[1]OS PE서열1공장'!$A$4:$A$2000,$C368,'[1]OS PE서열1공장'!$H$4:$H$2000)</f>
        <v>0</v>
      </c>
      <c r="H368" s="3">
        <f>SUMIF('[1]OS PE서열1공장'!$A$4:$A$2000,$C368,'[1]OS PE서열1공장'!$I$4:$I$2000)</f>
        <v>0</v>
      </c>
      <c r="I368" s="3">
        <f>SUMIF('[1]OS PE서열1공장'!$A$4:$A$2000,$C368,'[1]OS PE서열1공장'!$J$4:$J$2000)</f>
        <v>0</v>
      </c>
      <c r="J368" s="3">
        <f>SUMIF('[1]OS PE서열1공장'!$A$4:$A$2000,$C368,'[1]OS PE서열1공장'!$K$4:$K$2000)</f>
        <v>0</v>
      </c>
      <c r="K368" s="3">
        <f>SUMIF('[1]OS PE서열1공장'!$A$4:$A$2000,$C368,'[1]OS PE서열1공장'!$L$4:$L$2000)</f>
        <v>0</v>
      </c>
      <c r="L368" s="3">
        <f>SUMIF('[1]OS PE서열1공장'!$A$4:$A$2000,$C368,'[1]OS PE서열1공장'!$M$4:$M$2000)</f>
        <v>0</v>
      </c>
      <c r="M368" s="3">
        <f>SUMIF('[1]OS PE서열1공장'!$A$4:$A$2000,$C368,'[1]OS PE서열1공장'!$N$4:$N$2000)</f>
        <v>0</v>
      </c>
      <c r="N368" s="3">
        <f>SUMIF('[1]OS PE서열1공장'!$A$4:$A$2000,$C368,'[1]OS PE서열1공장'!$O$4:$O$2000)</f>
        <v>0</v>
      </c>
      <c r="O368" s="3">
        <f>SUMIF('[1]OS PE서열1공장'!$A$4:$A$2000,$C368,'[1]OS PE서열1공장'!$P$4:$P$2000)</f>
        <v>0</v>
      </c>
      <c r="P368" s="3">
        <f>SUMIF('[1]OS PE서열1공장'!$A$4:$A$2000,$C368,'[1]OS PE서열1공장'!$Q$4:$Q$2000)</f>
        <v>0</v>
      </c>
      <c r="Q368" s="3">
        <f>SUMIF('[1]OS PE서열1공장'!$A$4:$A$2000,$C368,'[1]OS PE서열1공장'!$R$4:$R$2000)</f>
        <v>0</v>
      </c>
      <c r="R368" s="3">
        <f t="shared" si="62"/>
        <v>0</v>
      </c>
      <c r="T368" s="3" t="s">
        <v>74</v>
      </c>
      <c r="U368" s="3" t="s">
        <v>74</v>
      </c>
    </row>
    <row r="369" spans="1:21" ht="13.5" customHeight="1">
      <c r="A369" s="3" t="s">
        <v>172</v>
      </c>
      <c r="B369" s="3" t="s">
        <v>304</v>
      </c>
      <c r="C369" s="51" t="s">
        <v>387</v>
      </c>
      <c r="D369" s="3">
        <f>SUMIF('[1]OS PE서열1공장'!$A$4:$A$2000,$C369,'[1]OS PE서열1공장'!$B$4:$B$2000)</f>
        <v>0</v>
      </c>
      <c r="E369" s="3">
        <f>SUMIF('[1]OS PE서열1공장'!$A$4:$A$2000,$C369,'[1]OS PE서열1공장'!$F$4:$F$2000)</f>
        <v>0</v>
      </c>
      <c r="F369" s="3">
        <f>SUMIF('[1]OS PE서열1공장'!$A$4:$A$2000,$C369,'[1]OS PE서열1공장'!$G$4:$G$2000)</f>
        <v>0</v>
      </c>
      <c r="G369" s="3">
        <f>SUMIF('[1]OS PE서열1공장'!$A$4:$A$2000,$C369,'[1]OS PE서열1공장'!$H$4:$H$2000)</f>
        <v>0</v>
      </c>
      <c r="H369" s="3">
        <f>SUMIF('[1]OS PE서열1공장'!$A$4:$A$2000,$C369,'[1]OS PE서열1공장'!$I$4:$I$2000)</f>
        <v>0</v>
      </c>
      <c r="I369" s="3">
        <f>SUMIF('[1]OS PE서열1공장'!$A$4:$A$2000,$C369,'[1]OS PE서열1공장'!$J$4:$J$2000)</f>
        <v>0</v>
      </c>
      <c r="J369" s="3">
        <f>SUMIF('[1]OS PE서열1공장'!$A$4:$A$2000,$C369,'[1]OS PE서열1공장'!$K$4:$K$2000)</f>
        <v>0</v>
      </c>
      <c r="K369" s="3">
        <f>SUMIF('[1]OS PE서열1공장'!$A$4:$A$2000,$C369,'[1]OS PE서열1공장'!$L$4:$L$2000)</f>
        <v>0</v>
      </c>
      <c r="L369" s="3">
        <f>SUMIF('[1]OS PE서열1공장'!$A$4:$A$2000,$C369,'[1]OS PE서열1공장'!$M$4:$M$2000)</f>
        <v>0</v>
      </c>
      <c r="M369" s="3">
        <f>SUMIF('[1]OS PE서열1공장'!$A$4:$A$2000,$C369,'[1]OS PE서열1공장'!$N$4:$N$2000)</f>
        <v>0</v>
      </c>
      <c r="N369" s="3">
        <f>SUMIF('[1]OS PE서열1공장'!$A$4:$A$2000,$C369,'[1]OS PE서열1공장'!$O$4:$O$2000)</f>
        <v>0</v>
      </c>
      <c r="O369" s="3">
        <f>SUMIF('[1]OS PE서열1공장'!$A$4:$A$2000,$C369,'[1]OS PE서열1공장'!$P$4:$P$2000)</f>
        <v>0</v>
      </c>
      <c r="P369" s="3">
        <f>SUMIF('[1]OS PE서열1공장'!$A$4:$A$2000,$C369,'[1]OS PE서열1공장'!$Q$4:$Q$2000)</f>
        <v>0</v>
      </c>
      <c r="Q369" s="3">
        <f>SUMIF('[1]OS PE서열1공장'!$A$4:$A$2000,$C369,'[1]OS PE서열1공장'!$R$4:$R$2000)</f>
        <v>0</v>
      </c>
      <c r="R369" s="3">
        <f t="shared" si="62"/>
        <v>0</v>
      </c>
      <c r="T369" s="3" t="s">
        <v>74</v>
      </c>
      <c r="U369" s="3" t="s">
        <v>74</v>
      </c>
    </row>
    <row r="370" spans="1:21" ht="13.5" customHeight="1">
      <c r="A370" s="3" t="s">
        <v>172</v>
      </c>
      <c r="B370" s="3" t="s">
        <v>304</v>
      </c>
      <c r="C370" s="51" t="s">
        <v>388</v>
      </c>
      <c r="D370" s="3">
        <f>SUMIF('[1]OS PE서열1공장'!$A$4:$A$2000,$C370,'[1]OS PE서열1공장'!$B$4:$B$2000)</f>
        <v>0</v>
      </c>
      <c r="E370" s="3">
        <f>SUMIF('[1]OS PE서열1공장'!$A$4:$A$2000,$C370,'[1]OS PE서열1공장'!$F$4:$F$2000)</f>
        <v>0</v>
      </c>
      <c r="F370" s="3">
        <f>SUMIF('[1]OS PE서열1공장'!$A$4:$A$2000,$C370,'[1]OS PE서열1공장'!$G$4:$G$2000)</f>
        <v>0</v>
      </c>
      <c r="G370" s="3">
        <f>SUMIF('[1]OS PE서열1공장'!$A$4:$A$2000,$C370,'[1]OS PE서열1공장'!$H$4:$H$2000)</f>
        <v>0</v>
      </c>
      <c r="H370" s="3">
        <f>SUMIF('[1]OS PE서열1공장'!$A$4:$A$2000,$C370,'[1]OS PE서열1공장'!$I$4:$I$2000)</f>
        <v>0</v>
      </c>
      <c r="I370" s="3">
        <f>SUMIF('[1]OS PE서열1공장'!$A$4:$A$2000,$C370,'[1]OS PE서열1공장'!$J$4:$J$2000)</f>
        <v>0</v>
      </c>
      <c r="J370" s="3">
        <f>SUMIF('[1]OS PE서열1공장'!$A$4:$A$2000,$C370,'[1]OS PE서열1공장'!$K$4:$K$2000)</f>
        <v>0</v>
      </c>
      <c r="K370" s="3">
        <f>SUMIF('[1]OS PE서열1공장'!$A$4:$A$2000,$C370,'[1]OS PE서열1공장'!$L$4:$L$2000)</f>
        <v>0</v>
      </c>
      <c r="L370" s="3">
        <f>SUMIF('[1]OS PE서열1공장'!$A$4:$A$2000,$C370,'[1]OS PE서열1공장'!$M$4:$M$2000)</f>
        <v>0</v>
      </c>
      <c r="M370" s="3">
        <f>SUMIF('[1]OS PE서열1공장'!$A$4:$A$2000,$C370,'[1]OS PE서열1공장'!$N$4:$N$2000)</f>
        <v>0</v>
      </c>
      <c r="N370" s="3">
        <f>SUMIF('[1]OS PE서열1공장'!$A$4:$A$2000,$C370,'[1]OS PE서열1공장'!$O$4:$O$2000)</f>
        <v>0</v>
      </c>
      <c r="O370" s="3">
        <f>SUMIF('[1]OS PE서열1공장'!$A$4:$A$2000,$C370,'[1]OS PE서열1공장'!$P$4:$P$2000)</f>
        <v>0</v>
      </c>
      <c r="P370" s="3">
        <f>SUMIF('[1]OS PE서열1공장'!$A$4:$A$2000,$C370,'[1]OS PE서열1공장'!$Q$4:$Q$2000)</f>
        <v>0</v>
      </c>
      <c r="Q370" s="3">
        <f>SUMIF('[1]OS PE서열1공장'!$A$4:$A$2000,$C370,'[1]OS PE서열1공장'!$R$4:$R$2000)</f>
        <v>0</v>
      </c>
      <c r="R370" s="3">
        <f t="shared" si="62"/>
        <v>0</v>
      </c>
      <c r="T370" s="3" t="s">
        <v>74</v>
      </c>
      <c r="U370" s="3" t="s">
        <v>74</v>
      </c>
    </row>
    <row r="371" spans="1:21" ht="13.5" customHeight="1">
      <c r="A371" s="3" t="s">
        <v>172</v>
      </c>
      <c r="B371" s="3" t="s">
        <v>304</v>
      </c>
      <c r="C371" s="51" t="s">
        <v>389</v>
      </c>
      <c r="D371" s="3">
        <f>SUMIF('[1]OS PE서열1공장'!$A$4:$A$2000,$C371,'[1]OS PE서열1공장'!$B$4:$B$2000)</f>
        <v>0</v>
      </c>
      <c r="E371" s="3">
        <f>SUMIF('[1]OS PE서열1공장'!$A$4:$A$2000,$C371,'[1]OS PE서열1공장'!$F$4:$F$2000)</f>
        <v>0</v>
      </c>
      <c r="F371" s="3">
        <f>SUMIF('[1]OS PE서열1공장'!$A$4:$A$2000,$C371,'[1]OS PE서열1공장'!$G$4:$G$2000)</f>
        <v>0</v>
      </c>
      <c r="G371" s="3">
        <f>SUMIF('[1]OS PE서열1공장'!$A$4:$A$2000,$C371,'[1]OS PE서열1공장'!$H$4:$H$2000)</f>
        <v>0</v>
      </c>
      <c r="H371" s="3">
        <f>SUMIF('[1]OS PE서열1공장'!$A$4:$A$2000,$C371,'[1]OS PE서열1공장'!$I$4:$I$2000)</f>
        <v>0</v>
      </c>
      <c r="I371" s="3">
        <f>SUMIF('[1]OS PE서열1공장'!$A$4:$A$2000,$C371,'[1]OS PE서열1공장'!$J$4:$J$2000)</f>
        <v>0</v>
      </c>
      <c r="J371" s="3">
        <f>SUMIF('[1]OS PE서열1공장'!$A$4:$A$2000,$C371,'[1]OS PE서열1공장'!$K$4:$K$2000)</f>
        <v>0</v>
      </c>
      <c r="K371" s="3">
        <f>SUMIF('[1]OS PE서열1공장'!$A$4:$A$2000,$C371,'[1]OS PE서열1공장'!$L$4:$L$2000)</f>
        <v>0</v>
      </c>
      <c r="L371" s="3">
        <f>SUMIF('[1]OS PE서열1공장'!$A$4:$A$2000,$C371,'[1]OS PE서열1공장'!$M$4:$M$2000)</f>
        <v>0</v>
      </c>
      <c r="M371" s="3">
        <f>SUMIF('[1]OS PE서열1공장'!$A$4:$A$2000,$C371,'[1]OS PE서열1공장'!$N$4:$N$2000)</f>
        <v>0</v>
      </c>
      <c r="N371" s="3">
        <f>SUMIF('[1]OS PE서열1공장'!$A$4:$A$2000,$C371,'[1]OS PE서열1공장'!$O$4:$O$2000)</f>
        <v>0</v>
      </c>
      <c r="O371" s="3">
        <f>SUMIF('[1]OS PE서열1공장'!$A$4:$A$2000,$C371,'[1]OS PE서열1공장'!$P$4:$P$2000)</f>
        <v>0</v>
      </c>
      <c r="P371" s="3">
        <f>SUMIF('[1]OS PE서열1공장'!$A$4:$A$2000,$C371,'[1]OS PE서열1공장'!$Q$4:$Q$2000)</f>
        <v>0</v>
      </c>
      <c r="Q371" s="3">
        <f>SUMIF('[1]OS PE서열1공장'!$A$4:$A$2000,$C371,'[1]OS PE서열1공장'!$R$4:$R$2000)</f>
        <v>0</v>
      </c>
      <c r="R371" s="3">
        <f t="shared" si="62"/>
        <v>0</v>
      </c>
      <c r="T371" s="3" t="s">
        <v>74</v>
      </c>
      <c r="U371" s="3" t="s">
        <v>74</v>
      </c>
    </row>
    <row r="372" spans="1:21" ht="13.5" customHeight="1">
      <c r="A372" s="3" t="s">
        <v>172</v>
      </c>
      <c r="B372" s="3" t="s">
        <v>304</v>
      </c>
      <c r="C372" s="51" t="s">
        <v>390</v>
      </c>
      <c r="D372" s="3">
        <f>SUMIF('[1]OS PE서열1공장'!$A$4:$A$2000,$C372,'[1]OS PE서열1공장'!$B$4:$B$2000)</f>
        <v>0</v>
      </c>
      <c r="E372" s="3">
        <f>SUMIF('[1]OS PE서열1공장'!$A$4:$A$2000,$C372,'[1]OS PE서열1공장'!$F$4:$F$2000)</f>
        <v>0</v>
      </c>
      <c r="F372" s="3">
        <f>SUMIF('[1]OS PE서열1공장'!$A$4:$A$2000,$C372,'[1]OS PE서열1공장'!$G$4:$G$2000)</f>
        <v>0</v>
      </c>
      <c r="G372" s="3">
        <f>SUMIF('[1]OS PE서열1공장'!$A$4:$A$2000,$C372,'[1]OS PE서열1공장'!$H$4:$H$2000)</f>
        <v>0</v>
      </c>
      <c r="H372" s="3">
        <f>SUMIF('[1]OS PE서열1공장'!$A$4:$A$2000,$C372,'[1]OS PE서열1공장'!$I$4:$I$2000)</f>
        <v>0</v>
      </c>
      <c r="I372" s="3">
        <f>SUMIF('[1]OS PE서열1공장'!$A$4:$A$2000,$C372,'[1]OS PE서열1공장'!$J$4:$J$2000)</f>
        <v>0</v>
      </c>
      <c r="J372" s="3">
        <f>SUMIF('[1]OS PE서열1공장'!$A$4:$A$2000,$C372,'[1]OS PE서열1공장'!$K$4:$K$2000)</f>
        <v>0</v>
      </c>
      <c r="K372" s="3">
        <f>SUMIF('[1]OS PE서열1공장'!$A$4:$A$2000,$C372,'[1]OS PE서열1공장'!$L$4:$L$2000)</f>
        <v>0</v>
      </c>
      <c r="L372" s="3">
        <f>SUMIF('[1]OS PE서열1공장'!$A$4:$A$2000,$C372,'[1]OS PE서열1공장'!$M$4:$M$2000)</f>
        <v>0</v>
      </c>
      <c r="M372" s="3">
        <f>SUMIF('[1]OS PE서열1공장'!$A$4:$A$2000,$C372,'[1]OS PE서열1공장'!$N$4:$N$2000)</f>
        <v>0</v>
      </c>
      <c r="N372" s="3">
        <f>SUMIF('[1]OS PE서열1공장'!$A$4:$A$2000,$C372,'[1]OS PE서열1공장'!$O$4:$O$2000)</f>
        <v>0</v>
      </c>
      <c r="O372" s="3">
        <f>SUMIF('[1]OS PE서열1공장'!$A$4:$A$2000,$C372,'[1]OS PE서열1공장'!$P$4:$P$2000)</f>
        <v>0</v>
      </c>
      <c r="P372" s="3">
        <f>SUMIF('[1]OS PE서열1공장'!$A$4:$A$2000,$C372,'[1]OS PE서열1공장'!$Q$4:$Q$2000)</f>
        <v>0</v>
      </c>
      <c r="Q372" s="3">
        <f>SUMIF('[1]OS PE서열1공장'!$A$4:$A$2000,$C372,'[1]OS PE서열1공장'!$R$4:$R$2000)</f>
        <v>0</v>
      </c>
      <c r="R372" s="3">
        <f t="shared" si="62"/>
        <v>0</v>
      </c>
      <c r="T372" s="3" t="s">
        <v>74</v>
      </c>
      <c r="U372" s="3" t="s">
        <v>74</v>
      </c>
    </row>
    <row r="373" spans="1:21" ht="13.5" customHeight="1">
      <c r="A373" s="3" t="s">
        <v>172</v>
      </c>
      <c r="B373" s="3" t="s">
        <v>304</v>
      </c>
      <c r="C373" s="51" t="s">
        <v>391</v>
      </c>
      <c r="D373" s="3">
        <f>SUMIF('[1]OS PE서열1공장'!$A$4:$A$2000,$C373,'[1]OS PE서열1공장'!$B$4:$B$2000)</f>
        <v>0</v>
      </c>
      <c r="E373" s="3">
        <f>SUMIF('[1]OS PE서열1공장'!$A$4:$A$2000,$C373,'[1]OS PE서열1공장'!$F$4:$F$2000)</f>
        <v>0</v>
      </c>
      <c r="F373" s="3">
        <f>SUMIF('[1]OS PE서열1공장'!$A$4:$A$2000,$C373,'[1]OS PE서열1공장'!$G$4:$G$2000)</f>
        <v>0</v>
      </c>
      <c r="G373" s="3">
        <f>SUMIF('[1]OS PE서열1공장'!$A$4:$A$2000,$C373,'[1]OS PE서열1공장'!$H$4:$H$2000)</f>
        <v>0</v>
      </c>
      <c r="H373" s="3">
        <f>SUMIF('[1]OS PE서열1공장'!$A$4:$A$2000,$C373,'[1]OS PE서열1공장'!$I$4:$I$2000)</f>
        <v>0</v>
      </c>
      <c r="I373" s="3">
        <f>SUMIF('[1]OS PE서열1공장'!$A$4:$A$2000,$C373,'[1]OS PE서열1공장'!$J$4:$J$2000)</f>
        <v>0</v>
      </c>
      <c r="J373" s="3">
        <f>SUMIF('[1]OS PE서열1공장'!$A$4:$A$2000,$C373,'[1]OS PE서열1공장'!$K$4:$K$2000)</f>
        <v>0</v>
      </c>
      <c r="K373" s="3">
        <f>SUMIF('[1]OS PE서열1공장'!$A$4:$A$2000,$C373,'[1]OS PE서열1공장'!$L$4:$L$2000)</f>
        <v>0</v>
      </c>
      <c r="L373" s="3">
        <f>SUMIF('[1]OS PE서열1공장'!$A$4:$A$2000,$C373,'[1]OS PE서열1공장'!$M$4:$M$2000)</f>
        <v>0</v>
      </c>
      <c r="M373" s="3">
        <f>SUMIF('[1]OS PE서열1공장'!$A$4:$A$2000,$C373,'[1]OS PE서열1공장'!$N$4:$N$2000)</f>
        <v>0</v>
      </c>
      <c r="N373" s="3">
        <f>SUMIF('[1]OS PE서열1공장'!$A$4:$A$2000,$C373,'[1]OS PE서열1공장'!$O$4:$O$2000)</f>
        <v>0</v>
      </c>
      <c r="O373" s="3">
        <f>SUMIF('[1]OS PE서열1공장'!$A$4:$A$2000,$C373,'[1]OS PE서열1공장'!$P$4:$P$2000)</f>
        <v>0</v>
      </c>
      <c r="P373" s="3">
        <f>SUMIF('[1]OS PE서열1공장'!$A$4:$A$2000,$C373,'[1]OS PE서열1공장'!$Q$4:$Q$2000)</f>
        <v>0</v>
      </c>
      <c r="Q373" s="3">
        <f>SUMIF('[1]OS PE서열1공장'!$A$4:$A$2000,$C373,'[1]OS PE서열1공장'!$R$4:$R$2000)</f>
        <v>0</v>
      </c>
      <c r="R373" s="3">
        <f t="shared" si="62"/>
        <v>0</v>
      </c>
      <c r="T373" s="3" t="s">
        <v>74</v>
      </c>
      <c r="U373" s="3" t="s">
        <v>74</v>
      </c>
    </row>
    <row r="374" spans="1:21" ht="13.5" customHeight="1">
      <c r="A374" s="3" t="s">
        <v>172</v>
      </c>
      <c r="B374" s="3" t="s">
        <v>304</v>
      </c>
      <c r="C374" s="51" t="s">
        <v>392</v>
      </c>
      <c r="D374" s="3">
        <f>SUMIF('[1]OS PE서열1공장'!$A$4:$A$2000,$C374,'[1]OS PE서열1공장'!$B$4:$B$2000)</f>
        <v>0</v>
      </c>
      <c r="E374" s="3">
        <f>SUMIF('[1]OS PE서열1공장'!$A$4:$A$2000,$C374,'[1]OS PE서열1공장'!$F$4:$F$2000)</f>
        <v>0</v>
      </c>
      <c r="F374" s="3">
        <f>SUMIF('[1]OS PE서열1공장'!$A$4:$A$2000,$C374,'[1]OS PE서열1공장'!$G$4:$G$2000)</f>
        <v>0</v>
      </c>
      <c r="G374" s="3">
        <f>SUMIF('[1]OS PE서열1공장'!$A$4:$A$2000,$C374,'[1]OS PE서열1공장'!$H$4:$H$2000)</f>
        <v>0</v>
      </c>
      <c r="H374" s="3">
        <f>SUMIF('[1]OS PE서열1공장'!$A$4:$A$2000,$C374,'[1]OS PE서열1공장'!$I$4:$I$2000)</f>
        <v>0</v>
      </c>
      <c r="I374" s="3">
        <f>SUMIF('[1]OS PE서열1공장'!$A$4:$A$2000,$C374,'[1]OS PE서열1공장'!$J$4:$J$2000)</f>
        <v>0</v>
      </c>
      <c r="J374" s="3">
        <f>SUMIF('[1]OS PE서열1공장'!$A$4:$A$2000,$C374,'[1]OS PE서열1공장'!$K$4:$K$2000)</f>
        <v>0</v>
      </c>
      <c r="K374" s="3">
        <f>SUMIF('[1]OS PE서열1공장'!$A$4:$A$2000,$C374,'[1]OS PE서열1공장'!$L$4:$L$2000)</f>
        <v>0</v>
      </c>
      <c r="L374" s="3">
        <f>SUMIF('[1]OS PE서열1공장'!$A$4:$A$2000,$C374,'[1]OS PE서열1공장'!$M$4:$M$2000)</f>
        <v>0</v>
      </c>
      <c r="M374" s="3">
        <f>SUMIF('[1]OS PE서열1공장'!$A$4:$A$2000,$C374,'[1]OS PE서열1공장'!$N$4:$N$2000)</f>
        <v>0</v>
      </c>
      <c r="N374" s="3">
        <f>SUMIF('[1]OS PE서열1공장'!$A$4:$A$2000,$C374,'[1]OS PE서열1공장'!$O$4:$O$2000)</f>
        <v>0</v>
      </c>
      <c r="O374" s="3">
        <f>SUMIF('[1]OS PE서열1공장'!$A$4:$A$2000,$C374,'[1]OS PE서열1공장'!$P$4:$P$2000)</f>
        <v>0</v>
      </c>
      <c r="P374" s="3">
        <f>SUMIF('[1]OS PE서열1공장'!$A$4:$A$2000,$C374,'[1]OS PE서열1공장'!$Q$4:$Q$2000)</f>
        <v>0</v>
      </c>
      <c r="Q374" s="3">
        <f>SUMIF('[1]OS PE서열1공장'!$A$4:$A$2000,$C374,'[1]OS PE서열1공장'!$R$4:$R$2000)</f>
        <v>0</v>
      </c>
      <c r="R374" s="3">
        <f t="shared" si="62"/>
        <v>0</v>
      </c>
      <c r="T374" s="3" t="s">
        <v>74</v>
      </c>
      <c r="U374" s="3" t="s">
        <v>74</v>
      </c>
    </row>
    <row r="375" spans="1:21" ht="13.5" customHeight="1">
      <c r="D375" s="3">
        <f>SUMIF('[1]OS PE서열1공장'!$A$4:$A$2000,$C375,'[1]OS PE서열1공장'!$B$4:$B$2000)</f>
        <v>0</v>
      </c>
      <c r="E375" s="3">
        <f>SUMIF('[1]OS PE서열1공장'!$A$4:$A$2000,$C375,'[1]OS PE서열1공장'!$F$4:$F$2000)</f>
        <v>0</v>
      </c>
      <c r="F375" s="3">
        <f>SUMIF('[1]OS PE서열1공장'!$A$4:$A$2000,$C375,'[1]OS PE서열1공장'!$G$4:$G$2000)</f>
        <v>0</v>
      </c>
      <c r="G375" s="3">
        <f>SUMIF('[1]OS PE서열1공장'!$A$4:$A$2000,$C375,'[1]OS PE서열1공장'!$H$4:$H$2000)</f>
        <v>0</v>
      </c>
      <c r="H375" s="3">
        <f>SUMIF('[1]OS PE서열1공장'!$A$4:$A$2000,$C375,'[1]OS PE서열1공장'!$I$4:$I$2000)</f>
        <v>0</v>
      </c>
      <c r="I375" s="3">
        <f>SUMIF('[1]OS PE서열1공장'!$A$4:$A$2000,$C375,'[1]OS PE서열1공장'!$J$4:$J$2000)</f>
        <v>0</v>
      </c>
      <c r="J375" s="3">
        <f>SUMIF('[1]OS PE서열1공장'!$A$4:$A$2000,$C375,'[1]OS PE서열1공장'!$K$4:$K$2000)</f>
        <v>0</v>
      </c>
      <c r="K375" s="3">
        <f>SUMIF('[1]OS PE서열1공장'!$A$4:$A$2000,$C375,'[1]OS PE서열1공장'!$L$4:$L$2000)</f>
        <v>0</v>
      </c>
      <c r="L375" s="3">
        <f>SUMIF('[1]OS PE서열1공장'!$A$4:$A$2000,$C375,'[1]OS PE서열1공장'!$M$4:$M$2000)</f>
        <v>0</v>
      </c>
      <c r="M375" s="3">
        <f>SUMIF('[1]OS PE서열1공장'!$A$4:$A$2000,$C375,'[1]OS PE서열1공장'!$N$4:$N$2000)</f>
        <v>0</v>
      </c>
      <c r="N375" s="3">
        <f>SUMIF('[1]OS PE서열1공장'!$A$4:$A$2000,$C375,'[1]OS PE서열1공장'!$O$4:$O$2000)</f>
        <v>0</v>
      </c>
      <c r="O375" s="3">
        <f>SUMIF('[1]OS PE서열1공장'!$A$4:$A$2000,$C375,'[1]OS PE서열1공장'!$P$4:$P$2000)</f>
        <v>0</v>
      </c>
      <c r="P375" s="3">
        <f>SUMIF('[1]OS PE서열1공장'!$A$4:$A$2000,$C375,'[1]OS PE서열1공장'!$Q$4:$Q$2000)</f>
        <v>0</v>
      </c>
      <c r="Q375" s="3">
        <f>SUMIF('[1]OS PE서열1공장'!$A$4:$A$2000,$C375,'[1]OS PE서열1공장'!$R$4:$R$2000)</f>
        <v>0</v>
      </c>
      <c r="R375" s="3">
        <f t="shared" si="62"/>
        <v>0</v>
      </c>
      <c r="T375" s="3" t="s">
        <v>74</v>
      </c>
      <c r="U375" s="3" t="s">
        <v>74</v>
      </c>
    </row>
    <row r="376" spans="1:21" ht="13.5" customHeight="1">
      <c r="A376" s="3" t="s">
        <v>83</v>
      </c>
      <c r="B376" s="3" t="s">
        <v>393</v>
      </c>
      <c r="C376" s="3" t="s">
        <v>394</v>
      </c>
      <c r="D376" s="3">
        <f>SUMIF('[1]OS PE서열1공장'!$A$4:$A$2000,$C376,'[1]OS PE서열1공장'!$B$4:$B$2000)</f>
        <v>0</v>
      </c>
      <c r="E376" s="3">
        <f>SUMIF('[1]OS PE서열1공장'!$A$4:$A$2000,$C376,'[1]OS PE서열1공장'!$F$4:$F$2000)</f>
        <v>0</v>
      </c>
      <c r="F376" s="3">
        <f>SUMIF('[1]OS PE서열1공장'!$A$4:$A$2000,$C376,'[1]OS PE서열1공장'!$G$4:$G$2000)</f>
        <v>0</v>
      </c>
      <c r="G376" s="3">
        <f>SUMIF('[1]OS PE서열1공장'!$A$4:$A$2000,$C376,'[1]OS PE서열1공장'!$H$4:$H$2000)</f>
        <v>0</v>
      </c>
      <c r="H376" s="3">
        <f>SUMIF('[1]OS PE서열1공장'!$A$4:$A$2000,$C376,'[1]OS PE서열1공장'!$I$4:$I$2000)</f>
        <v>0</v>
      </c>
      <c r="I376" s="3">
        <f>SUMIF('[1]OS PE서열1공장'!$A$4:$A$2000,$C376,'[1]OS PE서열1공장'!$J$4:$J$2000)</f>
        <v>0</v>
      </c>
      <c r="J376" s="3">
        <f>SUMIF('[1]OS PE서열1공장'!$A$4:$A$2000,$C376,'[1]OS PE서열1공장'!$K$4:$K$2000)</f>
        <v>0</v>
      </c>
      <c r="K376" s="3">
        <f>SUMIF('[1]OS PE서열1공장'!$A$4:$A$2000,$C376,'[1]OS PE서열1공장'!$L$4:$L$2000)</f>
        <v>0</v>
      </c>
      <c r="L376" s="3">
        <f>SUMIF('[1]OS PE서열1공장'!$A$4:$A$2000,$C376,'[1]OS PE서열1공장'!$M$4:$M$2000)</f>
        <v>0</v>
      </c>
      <c r="M376" s="3">
        <f>SUMIF('[1]OS PE서열1공장'!$A$4:$A$2000,$C376,'[1]OS PE서열1공장'!$N$4:$N$2000)</f>
        <v>0</v>
      </c>
      <c r="N376" s="3">
        <f>SUMIF('[1]OS PE서열1공장'!$A$4:$A$2000,$C376,'[1]OS PE서열1공장'!$O$4:$O$2000)</f>
        <v>0</v>
      </c>
      <c r="O376" s="3">
        <f>SUMIF('[1]OS PE서열1공장'!$A$4:$A$2000,$C376,'[1]OS PE서열1공장'!$P$4:$P$2000)</f>
        <v>0</v>
      </c>
      <c r="P376" s="3">
        <f>SUMIF('[1]OS PE서열1공장'!$A$4:$A$2000,$C376,'[1]OS PE서열1공장'!$Q$4:$Q$2000)</f>
        <v>0</v>
      </c>
      <c r="Q376" s="3">
        <f>SUMIF('[1]OS PE서열1공장'!$A$4:$A$2000,$C376,'[1]OS PE서열1공장'!$R$4:$R$2000)</f>
        <v>0</v>
      </c>
      <c r="R376" s="3">
        <f t="shared" si="62"/>
        <v>0</v>
      </c>
      <c r="T376" s="3" t="s">
        <v>74</v>
      </c>
      <c r="U376" s="3" t="s">
        <v>74</v>
      </c>
    </row>
    <row r="377" spans="1:21" ht="13.5" customHeight="1">
      <c r="A377" s="3" t="s">
        <v>83</v>
      </c>
      <c r="B377" s="3" t="s">
        <v>393</v>
      </c>
      <c r="C377" s="3" t="s">
        <v>395</v>
      </c>
      <c r="D377" s="3">
        <f>SUMIF('[1]OS PE서열1공장'!$A$4:$A$2000,$C377,'[1]OS PE서열1공장'!$B$4:$B$2000)</f>
        <v>0</v>
      </c>
      <c r="E377" s="3">
        <f>SUMIF('[1]OS PE서열1공장'!$A$4:$A$2000,$C377,'[1]OS PE서열1공장'!$F$4:$F$2000)</f>
        <v>0</v>
      </c>
      <c r="F377" s="3">
        <f>SUMIF('[1]OS PE서열1공장'!$A$4:$A$2000,$C377,'[1]OS PE서열1공장'!$G$4:$G$2000)</f>
        <v>0</v>
      </c>
      <c r="G377" s="3">
        <f>SUMIF('[1]OS PE서열1공장'!$A$4:$A$2000,$C377,'[1]OS PE서열1공장'!$H$4:$H$2000)</f>
        <v>0</v>
      </c>
      <c r="H377" s="3">
        <f>SUMIF('[1]OS PE서열1공장'!$A$4:$A$2000,$C377,'[1]OS PE서열1공장'!$I$4:$I$2000)</f>
        <v>0</v>
      </c>
      <c r="I377" s="3">
        <f>SUMIF('[1]OS PE서열1공장'!$A$4:$A$2000,$C377,'[1]OS PE서열1공장'!$J$4:$J$2000)</f>
        <v>0</v>
      </c>
      <c r="J377" s="3">
        <f>SUMIF('[1]OS PE서열1공장'!$A$4:$A$2000,$C377,'[1]OS PE서열1공장'!$K$4:$K$2000)</f>
        <v>0</v>
      </c>
      <c r="K377" s="3">
        <f>SUMIF('[1]OS PE서열1공장'!$A$4:$A$2000,$C377,'[1]OS PE서열1공장'!$L$4:$L$2000)</f>
        <v>0</v>
      </c>
      <c r="L377" s="3">
        <f>SUMIF('[1]OS PE서열1공장'!$A$4:$A$2000,$C377,'[1]OS PE서열1공장'!$M$4:$M$2000)</f>
        <v>0</v>
      </c>
      <c r="M377" s="3">
        <f>SUMIF('[1]OS PE서열1공장'!$A$4:$A$2000,$C377,'[1]OS PE서열1공장'!$N$4:$N$2000)</f>
        <v>0</v>
      </c>
      <c r="N377" s="3">
        <f>SUMIF('[1]OS PE서열1공장'!$A$4:$A$2000,$C377,'[1]OS PE서열1공장'!$O$4:$O$2000)</f>
        <v>0</v>
      </c>
      <c r="O377" s="3">
        <f>SUMIF('[1]OS PE서열1공장'!$A$4:$A$2000,$C377,'[1]OS PE서열1공장'!$P$4:$P$2000)</f>
        <v>0</v>
      </c>
      <c r="P377" s="3">
        <f>SUMIF('[1]OS PE서열1공장'!$A$4:$A$2000,$C377,'[1]OS PE서열1공장'!$Q$4:$Q$2000)</f>
        <v>0</v>
      </c>
      <c r="Q377" s="3">
        <f>SUMIF('[1]OS PE서열1공장'!$A$4:$A$2000,$C377,'[1]OS PE서열1공장'!$R$4:$R$2000)</f>
        <v>0</v>
      </c>
      <c r="R377" s="3">
        <f t="shared" si="62"/>
        <v>0</v>
      </c>
      <c r="T377" s="3" t="s">
        <v>74</v>
      </c>
      <c r="U377" s="3" t="s">
        <v>74</v>
      </c>
    </row>
    <row r="378" spans="1:21" ht="13.5" customHeight="1">
      <c r="A378" s="3" t="s">
        <v>83</v>
      </c>
      <c r="B378" s="3" t="s">
        <v>393</v>
      </c>
      <c r="C378" s="3" t="s">
        <v>396</v>
      </c>
      <c r="D378" s="3">
        <f>SUMIF('[1]OS PE서열1공장'!$A$4:$A$2000,$C378,'[1]OS PE서열1공장'!$B$4:$B$2000)</f>
        <v>0</v>
      </c>
      <c r="E378" s="3">
        <f>SUMIF('[1]OS PE서열1공장'!$A$4:$A$2000,$C378,'[1]OS PE서열1공장'!$F$4:$F$2000)</f>
        <v>0</v>
      </c>
      <c r="F378" s="3">
        <f>SUMIF('[1]OS PE서열1공장'!$A$4:$A$2000,$C378,'[1]OS PE서열1공장'!$G$4:$G$2000)</f>
        <v>0</v>
      </c>
      <c r="G378" s="3">
        <f>SUMIF('[1]OS PE서열1공장'!$A$4:$A$2000,$C378,'[1]OS PE서열1공장'!$H$4:$H$2000)</f>
        <v>0</v>
      </c>
      <c r="H378" s="3">
        <f>SUMIF('[1]OS PE서열1공장'!$A$4:$A$2000,$C378,'[1]OS PE서열1공장'!$I$4:$I$2000)</f>
        <v>0</v>
      </c>
      <c r="I378" s="3">
        <f>SUMIF('[1]OS PE서열1공장'!$A$4:$A$2000,$C378,'[1]OS PE서열1공장'!$J$4:$J$2000)</f>
        <v>0</v>
      </c>
      <c r="J378" s="3">
        <f>SUMIF('[1]OS PE서열1공장'!$A$4:$A$2000,$C378,'[1]OS PE서열1공장'!$K$4:$K$2000)</f>
        <v>0</v>
      </c>
      <c r="K378" s="3">
        <f>SUMIF('[1]OS PE서열1공장'!$A$4:$A$2000,$C378,'[1]OS PE서열1공장'!$L$4:$L$2000)</f>
        <v>0</v>
      </c>
      <c r="L378" s="3">
        <f>SUMIF('[1]OS PE서열1공장'!$A$4:$A$2000,$C378,'[1]OS PE서열1공장'!$M$4:$M$2000)</f>
        <v>0</v>
      </c>
      <c r="M378" s="3">
        <f>SUMIF('[1]OS PE서열1공장'!$A$4:$A$2000,$C378,'[1]OS PE서열1공장'!$N$4:$N$2000)</f>
        <v>0</v>
      </c>
      <c r="N378" s="3">
        <f>SUMIF('[1]OS PE서열1공장'!$A$4:$A$2000,$C378,'[1]OS PE서열1공장'!$O$4:$O$2000)</f>
        <v>0</v>
      </c>
      <c r="O378" s="3">
        <f>SUMIF('[1]OS PE서열1공장'!$A$4:$A$2000,$C378,'[1]OS PE서열1공장'!$P$4:$P$2000)</f>
        <v>0</v>
      </c>
      <c r="P378" s="3">
        <f>SUMIF('[1]OS PE서열1공장'!$A$4:$A$2000,$C378,'[1]OS PE서열1공장'!$Q$4:$Q$2000)</f>
        <v>0</v>
      </c>
      <c r="Q378" s="3">
        <f>SUMIF('[1]OS PE서열1공장'!$A$4:$A$2000,$C378,'[1]OS PE서열1공장'!$R$4:$R$2000)</f>
        <v>0</v>
      </c>
      <c r="R378" s="3">
        <f t="shared" si="62"/>
        <v>0</v>
      </c>
      <c r="T378" s="3" t="s">
        <v>74</v>
      </c>
      <c r="U378" s="3" t="s">
        <v>74</v>
      </c>
    </row>
    <row r="379" spans="1:21" ht="13.5" customHeight="1">
      <c r="A379" s="3" t="s">
        <v>83</v>
      </c>
      <c r="B379" s="3" t="s">
        <v>393</v>
      </c>
      <c r="C379" s="3" t="s">
        <v>397</v>
      </c>
      <c r="D379" s="3">
        <f>SUMIF('[1]OS PE서열1공장'!$A$4:$A$2000,$C379,'[1]OS PE서열1공장'!$B$4:$B$2000)</f>
        <v>0</v>
      </c>
      <c r="E379" s="3">
        <f>SUMIF('[1]OS PE서열1공장'!$A$4:$A$2000,$C379,'[1]OS PE서열1공장'!$F$4:$F$2000)</f>
        <v>0</v>
      </c>
      <c r="F379" s="3">
        <f>SUMIF('[1]OS PE서열1공장'!$A$4:$A$2000,$C379,'[1]OS PE서열1공장'!$G$4:$G$2000)</f>
        <v>0</v>
      </c>
      <c r="G379" s="3">
        <f>SUMIF('[1]OS PE서열1공장'!$A$4:$A$2000,$C379,'[1]OS PE서열1공장'!$H$4:$H$2000)</f>
        <v>0</v>
      </c>
      <c r="H379" s="3">
        <f>SUMIF('[1]OS PE서열1공장'!$A$4:$A$2000,$C379,'[1]OS PE서열1공장'!$I$4:$I$2000)</f>
        <v>0</v>
      </c>
      <c r="I379" s="3">
        <f>SUMIF('[1]OS PE서열1공장'!$A$4:$A$2000,$C379,'[1]OS PE서열1공장'!$J$4:$J$2000)</f>
        <v>0</v>
      </c>
      <c r="J379" s="3">
        <f>SUMIF('[1]OS PE서열1공장'!$A$4:$A$2000,$C379,'[1]OS PE서열1공장'!$K$4:$K$2000)</f>
        <v>0</v>
      </c>
      <c r="K379" s="3">
        <f>SUMIF('[1]OS PE서열1공장'!$A$4:$A$2000,$C379,'[1]OS PE서열1공장'!$L$4:$L$2000)</f>
        <v>0</v>
      </c>
      <c r="L379" s="3">
        <f>SUMIF('[1]OS PE서열1공장'!$A$4:$A$2000,$C379,'[1]OS PE서열1공장'!$M$4:$M$2000)</f>
        <v>0</v>
      </c>
      <c r="M379" s="3">
        <f>SUMIF('[1]OS PE서열1공장'!$A$4:$A$2000,$C379,'[1]OS PE서열1공장'!$N$4:$N$2000)</f>
        <v>0</v>
      </c>
      <c r="N379" s="3">
        <f>SUMIF('[1]OS PE서열1공장'!$A$4:$A$2000,$C379,'[1]OS PE서열1공장'!$O$4:$O$2000)</f>
        <v>0</v>
      </c>
      <c r="O379" s="3">
        <f>SUMIF('[1]OS PE서열1공장'!$A$4:$A$2000,$C379,'[1]OS PE서열1공장'!$P$4:$P$2000)</f>
        <v>0</v>
      </c>
      <c r="P379" s="3">
        <f>SUMIF('[1]OS PE서열1공장'!$A$4:$A$2000,$C379,'[1]OS PE서열1공장'!$Q$4:$Q$2000)</f>
        <v>0</v>
      </c>
      <c r="Q379" s="3">
        <f>SUMIF('[1]OS PE서열1공장'!$A$4:$A$2000,$C379,'[1]OS PE서열1공장'!$R$4:$R$2000)</f>
        <v>0</v>
      </c>
      <c r="R379" s="3">
        <f t="shared" si="62"/>
        <v>0</v>
      </c>
      <c r="T379" s="3" t="s">
        <v>74</v>
      </c>
      <c r="U379" s="3" t="s">
        <v>74</v>
      </c>
    </row>
    <row r="380" spans="1:21" ht="13.5" customHeight="1">
      <c r="A380" s="3" t="s">
        <v>83</v>
      </c>
      <c r="B380" s="3" t="s">
        <v>393</v>
      </c>
      <c r="C380" s="3" t="s">
        <v>398</v>
      </c>
      <c r="D380" s="3">
        <f>SUMIF('[1]OS PE서열1공장'!$A$4:$A$2000,$C380,'[1]OS PE서열1공장'!$B$4:$B$2000)</f>
        <v>0</v>
      </c>
      <c r="E380" s="3">
        <f>SUMIF('[1]OS PE서열1공장'!$A$4:$A$2000,$C380,'[1]OS PE서열1공장'!$F$4:$F$2000)</f>
        <v>0</v>
      </c>
      <c r="F380" s="3">
        <f>SUMIF('[1]OS PE서열1공장'!$A$4:$A$2000,$C380,'[1]OS PE서열1공장'!$G$4:$G$2000)</f>
        <v>0</v>
      </c>
      <c r="G380" s="3">
        <f>SUMIF('[1]OS PE서열1공장'!$A$4:$A$2000,$C380,'[1]OS PE서열1공장'!$H$4:$H$2000)</f>
        <v>0</v>
      </c>
      <c r="H380" s="3">
        <f>SUMIF('[1]OS PE서열1공장'!$A$4:$A$2000,$C380,'[1]OS PE서열1공장'!$I$4:$I$2000)</f>
        <v>0</v>
      </c>
      <c r="I380" s="3">
        <f>SUMIF('[1]OS PE서열1공장'!$A$4:$A$2000,$C380,'[1]OS PE서열1공장'!$J$4:$J$2000)</f>
        <v>0</v>
      </c>
      <c r="J380" s="3">
        <f>SUMIF('[1]OS PE서열1공장'!$A$4:$A$2000,$C380,'[1]OS PE서열1공장'!$K$4:$K$2000)</f>
        <v>0</v>
      </c>
      <c r="K380" s="3">
        <f>SUMIF('[1]OS PE서열1공장'!$A$4:$A$2000,$C380,'[1]OS PE서열1공장'!$L$4:$L$2000)</f>
        <v>0</v>
      </c>
      <c r="L380" s="3">
        <f>SUMIF('[1]OS PE서열1공장'!$A$4:$A$2000,$C380,'[1]OS PE서열1공장'!$M$4:$M$2000)</f>
        <v>0</v>
      </c>
      <c r="M380" s="3">
        <f>SUMIF('[1]OS PE서열1공장'!$A$4:$A$2000,$C380,'[1]OS PE서열1공장'!$N$4:$N$2000)</f>
        <v>0</v>
      </c>
      <c r="N380" s="3">
        <f>SUMIF('[1]OS PE서열1공장'!$A$4:$A$2000,$C380,'[1]OS PE서열1공장'!$O$4:$O$2000)</f>
        <v>0</v>
      </c>
      <c r="O380" s="3">
        <f>SUMIF('[1]OS PE서열1공장'!$A$4:$A$2000,$C380,'[1]OS PE서열1공장'!$P$4:$P$2000)</f>
        <v>0</v>
      </c>
      <c r="P380" s="3">
        <f>SUMIF('[1]OS PE서열1공장'!$A$4:$A$2000,$C380,'[1]OS PE서열1공장'!$Q$4:$Q$2000)</f>
        <v>0</v>
      </c>
      <c r="Q380" s="3">
        <f>SUMIF('[1]OS PE서열1공장'!$A$4:$A$2000,$C380,'[1]OS PE서열1공장'!$R$4:$R$2000)</f>
        <v>0</v>
      </c>
      <c r="R380" s="3">
        <f t="shared" si="62"/>
        <v>0</v>
      </c>
      <c r="T380" s="3" t="s">
        <v>74</v>
      </c>
      <c r="U380" s="3" t="s">
        <v>74</v>
      </c>
    </row>
    <row r="381" spans="1:21" ht="13.5" customHeight="1">
      <c r="A381" s="3" t="s">
        <v>83</v>
      </c>
      <c r="B381" s="3" t="s">
        <v>393</v>
      </c>
      <c r="C381" s="3" t="s">
        <v>399</v>
      </c>
      <c r="D381" s="3">
        <f>SUMIF('[1]OS PE서열1공장'!$A$4:$A$2000,$C381,'[1]OS PE서열1공장'!$B$4:$B$2000)</f>
        <v>0</v>
      </c>
      <c r="E381" s="3">
        <f>SUMIF('[1]OS PE서열1공장'!$A$4:$A$2000,$C381,'[1]OS PE서열1공장'!$F$4:$F$2000)</f>
        <v>0</v>
      </c>
      <c r="F381" s="3">
        <f>SUMIF('[1]OS PE서열1공장'!$A$4:$A$2000,$C381,'[1]OS PE서열1공장'!$G$4:$G$2000)</f>
        <v>0</v>
      </c>
      <c r="G381" s="3">
        <f>SUMIF('[1]OS PE서열1공장'!$A$4:$A$2000,$C381,'[1]OS PE서열1공장'!$H$4:$H$2000)</f>
        <v>0</v>
      </c>
      <c r="H381" s="3">
        <f>SUMIF('[1]OS PE서열1공장'!$A$4:$A$2000,$C381,'[1]OS PE서열1공장'!$I$4:$I$2000)</f>
        <v>0</v>
      </c>
      <c r="I381" s="3">
        <f>SUMIF('[1]OS PE서열1공장'!$A$4:$A$2000,$C381,'[1]OS PE서열1공장'!$J$4:$J$2000)</f>
        <v>0</v>
      </c>
      <c r="J381" s="3">
        <f>SUMIF('[1]OS PE서열1공장'!$A$4:$A$2000,$C381,'[1]OS PE서열1공장'!$K$4:$K$2000)</f>
        <v>0</v>
      </c>
      <c r="K381" s="3">
        <f>SUMIF('[1]OS PE서열1공장'!$A$4:$A$2000,$C381,'[1]OS PE서열1공장'!$L$4:$L$2000)</f>
        <v>0</v>
      </c>
      <c r="L381" s="3">
        <f>SUMIF('[1]OS PE서열1공장'!$A$4:$A$2000,$C381,'[1]OS PE서열1공장'!$M$4:$M$2000)</f>
        <v>0</v>
      </c>
      <c r="M381" s="3">
        <f>SUMIF('[1]OS PE서열1공장'!$A$4:$A$2000,$C381,'[1]OS PE서열1공장'!$N$4:$N$2000)</f>
        <v>0</v>
      </c>
      <c r="N381" s="3">
        <f>SUMIF('[1]OS PE서열1공장'!$A$4:$A$2000,$C381,'[1]OS PE서열1공장'!$O$4:$O$2000)</f>
        <v>0</v>
      </c>
      <c r="O381" s="3">
        <f>SUMIF('[1]OS PE서열1공장'!$A$4:$A$2000,$C381,'[1]OS PE서열1공장'!$P$4:$P$2000)</f>
        <v>0</v>
      </c>
      <c r="P381" s="3">
        <f>SUMIF('[1]OS PE서열1공장'!$A$4:$A$2000,$C381,'[1]OS PE서열1공장'!$Q$4:$Q$2000)</f>
        <v>0</v>
      </c>
      <c r="Q381" s="3">
        <f>SUMIF('[1]OS PE서열1공장'!$A$4:$A$2000,$C381,'[1]OS PE서열1공장'!$R$4:$R$2000)</f>
        <v>0</v>
      </c>
      <c r="R381" s="3">
        <f t="shared" si="62"/>
        <v>0</v>
      </c>
      <c r="T381" s="3" t="s">
        <v>74</v>
      </c>
      <c r="U381" s="3" t="s">
        <v>74</v>
      </c>
    </row>
    <row r="382" spans="1:21" ht="13.5" customHeight="1">
      <c r="A382" s="3" t="s">
        <v>83</v>
      </c>
      <c r="B382" s="3" t="s">
        <v>393</v>
      </c>
      <c r="C382" s="3" t="s">
        <v>400</v>
      </c>
      <c r="D382" s="3">
        <f>SUMIF('[1]OS PE서열1공장'!$A$4:$A$2000,$C382,'[1]OS PE서열1공장'!$B$4:$B$2000)</f>
        <v>0</v>
      </c>
      <c r="E382" s="3">
        <f>SUMIF('[1]OS PE서열1공장'!$A$4:$A$2000,$C382,'[1]OS PE서열1공장'!$F$4:$F$2000)</f>
        <v>0</v>
      </c>
      <c r="F382" s="3">
        <f>SUMIF('[1]OS PE서열1공장'!$A$4:$A$2000,$C382,'[1]OS PE서열1공장'!$G$4:$G$2000)</f>
        <v>0</v>
      </c>
      <c r="G382" s="3">
        <f>SUMIF('[1]OS PE서열1공장'!$A$4:$A$2000,$C382,'[1]OS PE서열1공장'!$H$4:$H$2000)</f>
        <v>0</v>
      </c>
      <c r="H382" s="3">
        <f>SUMIF('[1]OS PE서열1공장'!$A$4:$A$2000,$C382,'[1]OS PE서열1공장'!$I$4:$I$2000)</f>
        <v>0</v>
      </c>
      <c r="I382" s="3">
        <f>SUMIF('[1]OS PE서열1공장'!$A$4:$A$2000,$C382,'[1]OS PE서열1공장'!$J$4:$J$2000)</f>
        <v>0</v>
      </c>
      <c r="J382" s="3">
        <f>SUMIF('[1]OS PE서열1공장'!$A$4:$A$2000,$C382,'[1]OS PE서열1공장'!$K$4:$K$2000)</f>
        <v>0</v>
      </c>
      <c r="K382" s="3">
        <f>SUMIF('[1]OS PE서열1공장'!$A$4:$A$2000,$C382,'[1]OS PE서열1공장'!$L$4:$L$2000)</f>
        <v>0</v>
      </c>
      <c r="L382" s="3">
        <f>SUMIF('[1]OS PE서열1공장'!$A$4:$A$2000,$C382,'[1]OS PE서열1공장'!$M$4:$M$2000)</f>
        <v>0</v>
      </c>
      <c r="M382" s="3">
        <f>SUMIF('[1]OS PE서열1공장'!$A$4:$A$2000,$C382,'[1]OS PE서열1공장'!$N$4:$N$2000)</f>
        <v>0</v>
      </c>
      <c r="N382" s="3">
        <f>SUMIF('[1]OS PE서열1공장'!$A$4:$A$2000,$C382,'[1]OS PE서열1공장'!$O$4:$O$2000)</f>
        <v>0</v>
      </c>
      <c r="O382" s="3">
        <f>SUMIF('[1]OS PE서열1공장'!$A$4:$A$2000,$C382,'[1]OS PE서열1공장'!$P$4:$P$2000)</f>
        <v>0</v>
      </c>
      <c r="P382" s="3">
        <f>SUMIF('[1]OS PE서열1공장'!$A$4:$A$2000,$C382,'[1]OS PE서열1공장'!$Q$4:$Q$2000)</f>
        <v>0</v>
      </c>
      <c r="Q382" s="3">
        <f>SUMIF('[1]OS PE서열1공장'!$A$4:$A$2000,$C382,'[1]OS PE서열1공장'!$R$4:$R$2000)</f>
        <v>0</v>
      </c>
      <c r="R382" s="3">
        <f t="shared" si="62"/>
        <v>0</v>
      </c>
      <c r="T382" s="3" t="s">
        <v>74</v>
      </c>
      <c r="U382" s="3" t="s">
        <v>74</v>
      </c>
    </row>
    <row r="383" spans="1:21" ht="13.5" customHeight="1">
      <c r="A383" s="3" t="s">
        <v>83</v>
      </c>
      <c r="B383" s="3" t="s">
        <v>393</v>
      </c>
      <c r="C383" s="3" t="s">
        <v>401</v>
      </c>
      <c r="D383" s="3">
        <f>SUMIF('[1]OS PE서열1공장'!$A$4:$A$2000,$C383,'[1]OS PE서열1공장'!$B$4:$B$2000)</f>
        <v>0</v>
      </c>
      <c r="E383" s="3">
        <f>SUMIF('[1]OS PE서열1공장'!$A$4:$A$2000,$C383,'[1]OS PE서열1공장'!$F$4:$F$2000)</f>
        <v>0</v>
      </c>
      <c r="F383" s="3">
        <f>SUMIF('[1]OS PE서열1공장'!$A$4:$A$2000,$C383,'[1]OS PE서열1공장'!$G$4:$G$2000)</f>
        <v>0</v>
      </c>
      <c r="G383" s="3">
        <f>SUMIF('[1]OS PE서열1공장'!$A$4:$A$2000,$C383,'[1]OS PE서열1공장'!$H$4:$H$2000)</f>
        <v>0</v>
      </c>
      <c r="H383" s="3">
        <f>SUMIF('[1]OS PE서열1공장'!$A$4:$A$2000,$C383,'[1]OS PE서열1공장'!$I$4:$I$2000)</f>
        <v>0</v>
      </c>
      <c r="I383" s="3">
        <f>SUMIF('[1]OS PE서열1공장'!$A$4:$A$2000,$C383,'[1]OS PE서열1공장'!$J$4:$J$2000)</f>
        <v>0</v>
      </c>
      <c r="J383" s="3">
        <f>SUMIF('[1]OS PE서열1공장'!$A$4:$A$2000,$C383,'[1]OS PE서열1공장'!$K$4:$K$2000)</f>
        <v>0</v>
      </c>
      <c r="K383" s="3">
        <f>SUMIF('[1]OS PE서열1공장'!$A$4:$A$2000,$C383,'[1]OS PE서열1공장'!$L$4:$L$2000)</f>
        <v>0</v>
      </c>
      <c r="L383" s="3">
        <f>SUMIF('[1]OS PE서열1공장'!$A$4:$A$2000,$C383,'[1]OS PE서열1공장'!$M$4:$M$2000)</f>
        <v>0</v>
      </c>
      <c r="M383" s="3">
        <f>SUMIF('[1]OS PE서열1공장'!$A$4:$A$2000,$C383,'[1]OS PE서열1공장'!$N$4:$N$2000)</f>
        <v>0</v>
      </c>
      <c r="N383" s="3">
        <f>SUMIF('[1]OS PE서열1공장'!$A$4:$A$2000,$C383,'[1]OS PE서열1공장'!$O$4:$O$2000)</f>
        <v>0</v>
      </c>
      <c r="O383" s="3">
        <f>SUMIF('[1]OS PE서열1공장'!$A$4:$A$2000,$C383,'[1]OS PE서열1공장'!$P$4:$P$2000)</f>
        <v>0</v>
      </c>
      <c r="P383" s="3">
        <f>SUMIF('[1]OS PE서열1공장'!$A$4:$A$2000,$C383,'[1]OS PE서열1공장'!$Q$4:$Q$2000)</f>
        <v>0</v>
      </c>
      <c r="Q383" s="3">
        <f>SUMIF('[1]OS PE서열1공장'!$A$4:$A$2000,$C383,'[1]OS PE서열1공장'!$R$4:$R$2000)</f>
        <v>0</v>
      </c>
      <c r="R383" s="3">
        <f t="shared" si="62"/>
        <v>0</v>
      </c>
      <c r="T383" s="3" t="s">
        <v>74</v>
      </c>
      <c r="U383" s="3" t="s">
        <v>74</v>
      </c>
    </row>
    <row r="384" spans="1:21" ht="13.5" customHeight="1">
      <c r="A384" s="3" t="s">
        <v>83</v>
      </c>
      <c r="B384" s="3" t="s">
        <v>393</v>
      </c>
      <c r="C384" s="3" t="s">
        <v>402</v>
      </c>
      <c r="D384" s="3">
        <f>SUMIF('[1]OS PE서열1공장'!$A$4:$A$2000,$C384,'[1]OS PE서열1공장'!$B$4:$B$2000)</f>
        <v>0</v>
      </c>
      <c r="E384" s="3">
        <f>SUMIF('[1]OS PE서열1공장'!$A$4:$A$2000,$C384,'[1]OS PE서열1공장'!$F$4:$F$2000)</f>
        <v>0</v>
      </c>
      <c r="F384" s="3">
        <f>SUMIF('[1]OS PE서열1공장'!$A$4:$A$2000,$C384,'[1]OS PE서열1공장'!$G$4:$G$2000)</f>
        <v>0</v>
      </c>
      <c r="G384" s="3">
        <f>SUMIF('[1]OS PE서열1공장'!$A$4:$A$2000,$C384,'[1]OS PE서열1공장'!$H$4:$H$2000)</f>
        <v>0</v>
      </c>
      <c r="H384" s="3">
        <f>SUMIF('[1]OS PE서열1공장'!$A$4:$A$2000,$C384,'[1]OS PE서열1공장'!$I$4:$I$2000)</f>
        <v>0</v>
      </c>
      <c r="I384" s="3">
        <f>SUMIF('[1]OS PE서열1공장'!$A$4:$A$2000,$C384,'[1]OS PE서열1공장'!$J$4:$J$2000)</f>
        <v>0</v>
      </c>
      <c r="J384" s="3">
        <f>SUMIF('[1]OS PE서열1공장'!$A$4:$A$2000,$C384,'[1]OS PE서열1공장'!$K$4:$K$2000)</f>
        <v>0</v>
      </c>
      <c r="K384" s="3">
        <f>SUMIF('[1]OS PE서열1공장'!$A$4:$A$2000,$C384,'[1]OS PE서열1공장'!$L$4:$L$2000)</f>
        <v>0</v>
      </c>
      <c r="L384" s="3">
        <f>SUMIF('[1]OS PE서열1공장'!$A$4:$A$2000,$C384,'[1]OS PE서열1공장'!$M$4:$M$2000)</f>
        <v>0</v>
      </c>
      <c r="M384" s="3">
        <f>SUMIF('[1]OS PE서열1공장'!$A$4:$A$2000,$C384,'[1]OS PE서열1공장'!$N$4:$N$2000)</f>
        <v>0</v>
      </c>
      <c r="N384" s="3">
        <f>SUMIF('[1]OS PE서열1공장'!$A$4:$A$2000,$C384,'[1]OS PE서열1공장'!$O$4:$O$2000)</f>
        <v>0</v>
      </c>
      <c r="O384" s="3">
        <f>SUMIF('[1]OS PE서열1공장'!$A$4:$A$2000,$C384,'[1]OS PE서열1공장'!$P$4:$P$2000)</f>
        <v>0</v>
      </c>
      <c r="P384" s="3">
        <f>SUMIF('[1]OS PE서열1공장'!$A$4:$A$2000,$C384,'[1]OS PE서열1공장'!$Q$4:$Q$2000)</f>
        <v>0</v>
      </c>
      <c r="Q384" s="3">
        <f>SUMIF('[1]OS PE서열1공장'!$A$4:$A$2000,$C384,'[1]OS PE서열1공장'!$R$4:$R$2000)</f>
        <v>0</v>
      </c>
      <c r="R384" s="3">
        <f t="shared" si="62"/>
        <v>0</v>
      </c>
      <c r="T384" s="3" t="s">
        <v>74</v>
      </c>
      <c r="U384" s="3" t="s">
        <v>74</v>
      </c>
    </row>
    <row r="385" spans="1:21" ht="13.5" customHeight="1">
      <c r="A385" s="3" t="s">
        <v>83</v>
      </c>
      <c r="B385" s="3" t="s">
        <v>393</v>
      </c>
      <c r="C385" s="3" t="s">
        <v>403</v>
      </c>
      <c r="D385" s="3">
        <f>SUMIF('[1]OS PE서열1공장'!$A$4:$A$2000,$C385,'[1]OS PE서열1공장'!$B$4:$B$2000)</f>
        <v>0</v>
      </c>
      <c r="E385" s="3">
        <f>SUMIF('[1]OS PE서열1공장'!$A$4:$A$2000,$C385,'[1]OS PE서열1공장'!$F$4:$F$2000)</f>
        <v>0</v>
      </c>
      <c r="F385" s="3">
        <f>SUMIF('[1]OS PE서열1공장'!$A$4:$A$2000,$C385,'[1]OS PE서열1공장'!$G$4:$G$2000)</f>
        <v>0</v>
      </c>
      <c r="G385" s="3">
        <f>SUMIF('[1]OS PE서열1공장'!$A$4:$A$2000,$C385,'[1]OS PE서열1공장'!$H$4:$H$2000)</f>
        <v>0</v>
      </c>
      <c r="H385" s="3">
        <f>SUMIF('[1]OS PE서열1공장'!$A$4:$A$2000,$C385,'[1]OS PE서열1공장'!$I$4:$I$2000)</f>
        <v>0</v>
      </c>
      <c r="I385" s="3">
        <f>SUMIF('[1]OS PE서열1공장'!$A$4:$A$2000,$C385,'[1]OS PE서열1공장'!$J$4:$J$2000)</f>
        <v>0</v>
      </c>
      <c r="J385" s="3">
        <f>SUMIF('[1]OS PE서열1공장'!$A$4:$A$2000,$C385,'[1]OS PE서열1공장'!$K$4:$K$2000)</f>
        <v>0</v>
      </c>
      <c r="K385" s="3">
        <f>SUMIF('[1]OS PE서열1공장'!$A$4:$A$2000,$C385,'[1]OS PE서열1공장'!$L$4:$L$2000)</f>
        <v>0</v>
      </c>
      <c r="L385" s="3">
        <f>SUMIF('[1]OS PE서열1공장'!$A$4:$A$2000,$C385,'[1]OS PE서열1공장'!$M$4:$M$2000)</f>
        <v>0</v>
      </c>
      <c r="M385" s="3">
        <f>SUMIF('[1]OS PE서열1공장'!$A$4:$A$2000,$C385,'[1]OS PE서열1공장'!$N$4:$N$2000)</f>
        <v>0</v>
      </c>
      <c r="N385" s="3">
        <f>SUMIF('[1]OS PE서열1공장'!$A$4:$A$2000,$C385,'[1]OS PE서열1공장'!$O$4:$O$2000)</f>
        <v>0</v>
      </c>
      <c r="O385" s="3">
        <f>SUMIF('[1]OS PE서열1공장'!$A$4:$A$2000,$C385,'[1]OS PE서열1공장'!$P$4:$P$2000)</f>
        <v>0</v>
      </c>
      <c r="P385" s="3">
        <f>SUMIF('[1]OS PE서열1공장'!$A$4:$A$2000,$C385,'[1]OS PE서열1공장'!$Q$4:$Q$2000)</f>
        <v>0</v>
      </c>
      <c r="Q385" s="3">
        <f>SUMIF('[1]OS PE서열1공장'!$A$4:$A$2000,$C385,'[1]OS PE서열1공장'!$R$4:$R$2000)</f>
        <v>0</v>
      </c>
      <c r="R385" s="3">
        <f t="shared" si="62"/>
        <v>0</v>
      </c>
      <c r="T385" s="3" t="s">
        <v>74</v>
      </c>
      <c r="U385" s="3" t="s">
        <v>74</v>
      </c>
    </row>
    <row r="386" spans="1:21" ht="13.5" customHeight="1">
      <c r="A386" s="3" t="s">
        <v>83</v>
      </c>
      <c r="B386" s="3" t="s">
        <v>393</v>
      </c>
      <c r="C386" s="3" t="s">
        <v>404</v>
      </c>
      <c r="D386" s="3">
        <f>SUMIF('[1]OS PE서열1공장'!$A$4:$A$2000,$C386,'[1]OS PE서열1공장'!$B$4:$B$2000)</f>
        <v>0</v>
      </c>
      <c r="E386" s="3">
        <f>SUMIF('[1]OS PE서열1공장'!$A$4:$A$2000,$C386,'[1]OS PE서열1공장'!$F$4:$F$2000)</f>
        <v>0</v>
      </c>
      <c r="F386" s="3">
        <f>SUMIF('[1]OS PE서열1공장'!$A$4:$A$2000,$C386,'[1]OS PE서열1공장'!$G$4:$G$2000)</f>
        <v>0</v>
      </c>
      <c r="G386" s="3">
        <f>SUMIF('[1]OS PE서열1공장'!$A$4:$A$2000,$C386,'[1]OS PE서열1공장'!$H$4:$H$2000)</f>
        <v>0</v>
      </c>
      <c r="H386" s="3">
        <f>SUMIF('[1]OS PE서열1공장'!$A$4:$A$2000,$C386,'[1]OS PE서열1공장'!$I$4:$I$2000)</f>
        <v>0</v>
      </c>
      <c r="I386" s="3">
        <f>SUMIF('[1]OS PE서열1공장'!$A$4:$A$2000,$C386,'[1]OS PE서열1공장'!$J$4:$J$2000)</f>
        <v>0</v>
      </c>
      <c r="J386" s="3">
        <f>SUMIF('[1]OS PE서열1공장'!$A$4:$A$2000,$C386,'[1]OS PE서열1공장'!$K$4:$K$2000)</f>
        <v>0</v>
      </c>
      <c r="K386" s="3">
        <f>SUMIF('[1]OS PE서열1공장'!$A$4:$A$2000,$C386,'[1]OS PE서열1공장'!$L$4:$L$2000)</f>
        <v>0</v>
      </c>
      <c r="L386" s="3">
        <f>SUMIF('[1]OS PE서열1공장'!$A$4:$A$2000,$C386,'[1]OS PE서열1공장'!$M$4:$M$2000)</f>
        <v>0</v>
      </c>
      <c r="M386" s="3">
        <f>SUMIF('[1]OS PE서열1공장'!$A$4:$A$2000,$C386,'[1]OS PE서열1공장'!$N$4:$N$2000)</f>
        <v>0</v>
      </c>
      <c r="N386" s="3">
        <f>SUMIF('[1]OS PE서열1공장'!$A$4:$A$2000,$C386,'[1]OS PE서열1공장'!$O$4:$O$2000)</f>
        <v>0</v>
      </c>
      <c r="O386" s="3">
        <f>SUMIF('[1]OS PE서열1공장'!$A$4:$A$2000,$C386,'[1]OS PE서열1공장'!$P$4:$P$2000)</f>
        <v>0</v>
      </c>
      <c r="P386" s="3">
        <f>SUMIF('[1]OS PE서열1공장'!$A$4:$A$2000,$C386,'[1]OS PE서열1공장'!$Q$4:$Q$2000)</f>
        <v>0</v>
      </c>
      <c r="Q386" s="3">
        <f>SUMIF('[1]OS PE서열1공장'!$A$4:$A$2000,$C386,'[1]OS PE서열1공장'!$R$4:$R$2000)</f>
        <v>0</v>
      </c>
      <c r="R386" s="3">
        <f t="shared" ref="R386:R449" si="63">SUM(D386:Q386)</f>
        <v>0</v>
      </c>
      <c r="T386" s="3" t="s">
        <v>74</v>
      </c>
      <c r="U386" s="3" t="s">
        <v>74</v>
      </c>
    </row>
    <row r="387" spans="1:21" ht="13.5" customHeight="1">
      <c r="A387" s="3" t="s">
        <v>83</v>
      </c>
      <c r="B387" s="3" t="s">
        <v>393</v>
      </c>
      <c r="C387" s="3" t="s">
        <v>405</v>
      </c>
      <c r="D387" s="3">
        <f>SUMIF('[1]OS PE서열1공장'!$A$4:$A$2000,$C387,'[1]OS PE서열1공장'!$B$4:$B$2000)</f>
        <v>0</v>
      </c>
      <c r="E387" s="3">
        <f>SUMIF('[1]OS PE서열1공장'!$A$4:$A$2000,$C387,'[1]OS PE서열1공장'!$F$4:$F$2000)</f>
        <v>0</v>
      </c>
      <c r="F387" s="3">
        <f>SUMIF('[1]OS PE서열1공장'!$A$4:$A$2000,$C387,'[1]OS PE서열1공장'!$G$4:$G$2000)</f>
        <v>0</v>
      </c>
      <c r="G387" s="3">
        <f>SUMIF('[1]OS PE서열1공장'!$A$4:$A$2000,$C387,'[1]OS PE서열1공장'!$H$4:$H$2000)</f>
        <v>0</v>
      </c>
      <c r="H387" s="3">
        <f>SUMIF('[1]OS PE서열1공장'!$A$4:$A$2000,$C387,'[1]OS PE서열1공장'!$I$4:$I$2000)</f>
        <v>0</v>
      </c>
      <c r="I387" s="3">
        <f>SUMIF('[1]OS PE서열1공장'!$A$4:$A$2000,$C387,'[1]OS PE서열1공장'!$J$4:$J$2000)</f>
        <v>0</v>
      </c>
      <c r="J387" s="3">
        <f>SUMIF('[1]OS PE서열1공장'!$A$4:$A$2000,$C387,'[1]OS PE서열1공장'!$K$4:$K$2000)</f>
        <v>0</v>
      </c>
      <c r="K387" s="3">
        <f>SUMIF('[1]OS PE서열1공장'!$A$4:$A$2000,$C387,'[1]OS PE서열1공장'!$L$4:$L$2000)</f>
        <v>0</v>
      </c>
      <c r="L387" s="3">
        <f>SUMIF('[1]OS PE서열1공장'!$A$4:$A$2000,$C387,'[1]OS PE서열1공장'!$M$4:$M$2000)</f>
        <v>0</v>
      </c>
      <c r="M387" s="3">
        <f>SUMIF('[1]OS PE서열1공장'!$A$4:$A$2000,$C387,'[1]OS PE서열1공장'!$N$4:$N$2000)</f>
        <v>0</v>
      </c>
      <c r="N387" s="3">
        <f>SUMIF('[1]OS PE서열1공장'!$A$4:$A$2000,$C387,'[1]OS PE서열1공장'!$O$4:$O$2000)</f>
        <v>0</v>
      </c>
      <c r="O387" s="3">
        <f>SUMIF('[1]OS PE서열1공장'!$A$4:$A$2000,$C387,'[1]OS PE서열1공장'!$P$4:$P$2000)</f>
        <v>0</v>
      </c>
      <c r="P387" s="3">
        <f>SUMIF('[1]OS PE서열1공장'!$A$4:$A$2000,$C387,'[1]OS PE서열1공장'!$Q$4:$Q$2000)</f>
        <v>0</v>
      </c>
      <c r="Q387" s="3">
        <f>SUMIF('[1]OS PE서열1공장'!$A$4:$A$2000,$C387,'[1]OS PE서열1공장'!$R$4:$R$2000)</f>
        <v>0</v>
      </c>
      <c r="R387" s="3">
        <f t="shared" si="63"/>
        <v>0</v>
      </c>
      <c r="T387" s="3" t="s">
        <v>74</v>
      </c>
      <c r="U387" s="3" t="s">
        <v>74</v>
      </c>
    </row>
    <row r="388" spans="1:21" ht="13.5" customHeight="1">
      <c r="A388" s="3" t="s">
        <v>83</v>
      </c>
      <c r="B388" s="3" t="s">
        <v>393</v>
      </c>
      <c r="C388" s="3" t="s">
        <v>406</v>
      </c>
      <c r="D388" s="3">
        <f>SUMIF('[1]OS PE서열1공장'!$A$4:$A$2000,$C388,'[1]OS PE서열1공장'!$B$4:$B$2000)</f>
        <v>0</v>
      </c>
      <c r="E388" s="3">
        <f>SUMIF('[1]OS PE서열1공장'!$A$4:$A$2000,$C388,'[1]OS PE서열1공장'!$F$4:$F$2000)</f>
        <v>0</v>
      </c>
      <c r="F388" s="3">
        <f>SUMIF('[1]OS PE서열1공장'!$A$4:$A$2000,$C388,'[1]OS PE서열1공장'!$G$4:$G$2000)</f>
        <v>0</v>
      </c>
      <c r="G388" s="3">
        <f>SUMIF('[1]OS PE서열1공장'!$A$4:$A$2000,$C388,'[1]OS PE서열1공장'!$H$4:$H$2000)</f>
        <v>0</v>
      </c>
      <c r="H388" s="3">
        <f>SUMIF('[1]OS PE서열1공장'!$A$4:$A$2000,$C388,'[1]OS PE서열1공장'!$I$4:$I$2000)</f>
        <v>0</v>
      </c>
      <c r="I388" s="3">
        <f>SUMIF('[1]OS PE서열1공장'!$A$4:$A$2000,$C388,'[1]OS PE서열1공장'!$J$4:$J$2000)</f>
        <v>0</v>
      </c>
      <c r="J388" s="3">
        <f>SUMIF('[1]OS PE서열1공장'!$A$4:$A$2000,$C388,'[1]OS PE서열1공장'!$K$4:$K$2000)</f>
        <v>0</v>
      </c>
      <c r="K388" s="3">
        <f>SUMIF('[1]OS PE서열1공장'!$A$4:$A$2000,$C388,'[1]OS PE서열1공장'!$L$4:$L$2000)</f>
        <v>0</v>
      </c>
      <c r="L388" s="3">
        <f>SUMIF('[1]OS PE서열1공장'!$A$4:$A$2000,$C388,'[1]OS PE서열1공장'!$M$4:$M$2000)</f>
        <v>0</v>
      </c>
      <c r="M388" s="3">
        <f>SUMIF('[1]OS PE서열1공장'!$A$4:$A$2000,$C388,'[1]OS PE서열1공장'!$N$4:$N$2000)</f>
        <v>0</v>
      </c>
      <c r="N388" s="3">
        <f>SUMIF('[1]OS PE서열1공장'!$A$4:$A$2000,$C388,'[1]OS PE서열1공장'!$O$4:$O$2000)</f>
        <v>0</v>
      </c>
      <c r="O388" s="3">
        <f>SUMIF('[1]OS PE서열1공장'!$A$4:$A$2000,$C388,'[1]OS PE서열1공장'!$P$4:$P$2000)</f>
        <v>0</v>
      </c>
      <c r="P388" s="3">
        <f>SUMIF('[1]OS PE서열1공장'!$A$4:$A$2000,$C388,'[1]OS PE서열1공장'!$Q$4:$Q$2000)</f>
        <v>0</v>
      </c>
      <c r="Q388" s="3">
        <f>SUMIF('[1]OS PE서열1공장'!$A$4:$A$2000,$C388,'[1]OS PE서열1공장'!$R$4:$R$2000)</f>
        <v>0</v>
      </c>
      <c r="R388" s="3">
        <f t="shared" si="63"/>
        <v>0</v>
      </c>
      <c r="T388" s="3" t="s">
        <v>74</v>
      </c>
      <c r="U388" s="3" t="s">
        <v>74</v>
      </c>
    </row>
    <row r="389" spans="1:21" ht="13.5" customHeight="1">
      <c r="A389" s="3" t="s">
        <v>83</v>
      </c>
      <c r="B389" s="3" t="s">
        <v>393</v>
      </c>
      <c r="C389" s="3" t="s">
        <v>407</v>
      </c>
      <c r="D389" s="3">
        <f>SUMIF('[1]OS PE서열1공장'!$A$4:$A$2000,$C389,'[1]OS PE서열1공장'!$B$4:$B$2000)</f>
        <v>0</v>
      </c>
      <c r="E389" s="3">
        <f>SUMIF('[1]OS PE서열1공장'!$A$4:$A$2000,$C389,'[1]OS PE서열1공장'!$F$4:$F$2000)</f>
        <v>0</v>
      </c>
      <c r="F389" s="3">
        <f>SUMIF('[1]OS PE서열1공장'!$A$4:$A$2000,$C389,'[1]OS PE서열1공장'!$G$4:$G$2000)</f>
        <v>0</v>
      </c>
      <c r="G389" s="3">
        <f>SUMIF('[1]OS PE서열1공장'!$A$4:$A$2000,$C389,'[1]OS PE서열1공장'!$H$4:$H$2000)</f>
        <v>0</v>
      </c>
      <c r="H389" s="3">
        <f>SUMIF('[1]OS PE서열1공장'!$A$4:$A$2000,$C389,'[1]OS PE서열1공장'!$I$4:$I$2000)</f>
        <v>0</v>
      </c>
      <c r="I389" s="3">
        <f>SUMIF('[1]OS PE서열1공장'!$A$4:$A$2000,$C389,'[1]OS PE서열1공장'!$J$4:$J$2000)</f>
        <v>0</v>
      </c>
      <c r="J389" s="3">
        <f>SUMIF('[1]OS PE서열1공장'!$A$4:$A$2000,$C389,'[1]OS PE서열1공장'!$K$4:$K$2000)</f>
        <v>0</v>
      </c>
      <c r="K389" s="3">
        <f>SUMIF('[1]OS PE서열1공장'!$A$4:$A$2000,$C389,'[1]OS PE서열1공장'!$L$4:$L$2000)</f>
        <v>0</v>
      </c>
      <c r="L389" s="3">
        <f>SUMIF('[1]OS PE서열1공장'!$A$4:$A$2000,$C389,'[1]OS PE서열1공장'!$M$4:$M$2000)</f>
        <v>0</v>
      </c>
      <c r="M389" s="3">
        <f>SUMIF('[1]OS PE서열1공장'!$A$4:$A$2000,$C389,'[1]OS PE서열1공장'!$N$4:$N$2000)</f>
        <v>0</v>
      </c>
      <c r="N389" s="3">
        <f>SUMIF('[1]OS PE서열1공장'!$A$4:$A$2000,$C389,'[1]OS PE서열1공장'!$O$4:$O$2000)</f>
        <v>0</v>
      </c>
      <c r="O389" s="3">
        <f>SUMIF('[1]OS PE서열1공장'!$A$4:$A$2000,$C389,'[1]OS PE서열1공장'!$P$4:$P$2000)</f>
        <v>0</v>
      </c>
      <c r="P389" s="3">
        <f>SUMIF('[1]OS PE서열1공장'!$A$4:$A$2000,$C389,'[1]OS PE서열1공장'!$Q$4:$Q$2000)</f>
        <v>0</v>
      </c>
      <c r="Q389" s="3">
        <f>SUMIF('[1]OS PE서열1공장'!$A$4:$A$2000,$C389,'[1]OS PE서열1공장'!$R$4:$R$2000)</f>
        <v>0</v>
      </c>
      <c r="R389" s="3">
        <f t="shared" si="63"/>
        <v>0</v>
      </c>
      <c r="T389" s="3" t="s">
        <v>74</v>
      </c>
      <c r="U389" s="3" t="s">
        <v>74</v>
      </c>
    </row>
    <row r="390" spans="1:21" ht="13.5" customHeight="1">
      <c r="A390" s="3" t="s">
        <v>83</v>
      </c>
      <c r="B390" s="3" t="s">
        <v>393</v>
      </c>
      <c r="C390" s="3" t="s">
        <v>408</v>
      </c>
      <c r="D390" s="3">
        <f>SUMIF('[1]OS PE서열1공장'!$A$4:$A$2000,$C390,'[1]OS PE서열1공장'!$B$4:$B$2000)</f>
        <v>0</v>
      </c>
      <c r="E390" s="3">
        <f>SUMIF('[1]OS PE서열1공장'!$A$4:$A$2000,$C390,'[1]OS PE서열1공장'!$F$4:$F$2000)</f>
        <v>0</v>
      </c>
      <c r="F390" s="3">
        <f>SUMIF('[1]OS PE서열1공장'!$A$4:$A$2000,$C390,'[1]OS PE서열1공장'!$G$4:$G$2000)</f>
        <v>0</v>
      </c>
      <c r="G390" s="3">
        <f>SUMIF('[1]OS PE서열1공장'!$A$4:$A$2000,$C390,'[1]OS PE서열1공장'!$H$4:$H$2000)</f>
        <v>0</v>
      </c>
      <c r="H390" s="3">
        <f>SUMIF('[1]OS PE서열1공장'!$A$4:$A$2000,$C390,'[1]OS PE서열1공장'!$I$4:$I$2000)</f>
        <v>0</v>
      </c>
      <c r="I390" s="3">
        <f>SUMIF('[1]OS PE서열1공장'!$A$4:$A$2000,$C390,'[1]OS PE서열1공장'!$J$4:$J$2000)</f>
        <v>0</v>
      </c>
      <c r="J390" s="3">
        <f>SUMIF('[1]OS PE서열1공장'!$A$4:$A$2000,$C390,'[1]OS PE서열1공장'!$K$4:$K$2000)</f>
        <v>0</v>
      </c>
      <c r="K390" s="3">
        <f>SUMIF('[1]OS PE서열1공장'!$A$4:$A$2000,$C390,'[1]OS PE서열1공장'!$L$4:$L$2000)</f>
        <v>0</v>
      </c>
      <c r="L390" s="3">
        <f>SUMIF('[1]OS PE서열1공장'!$A$4:$A$2000,$C390,'[1]OS PE서열1공장'!$M$4:$M$2000)</f>
        <v>0</v>
      </c>
      <c r="M390" s="3">
        <f>SUMIF('[1]OS PE서열1공장'!$A$4:$A$2000,$C390,'[1]OS PE서열1공장'!$N$4:$N$2000)</f>
        <v>0</v>
      </c>
      <c r="N390" s="3">
        <f>SUMIF('[1]OS PE서열1공장'!$A$4:$A$2000,$C390,'[1]OS PE서열1공장'!$O$4:$O$2000)</f>
        <v>0</v>
      </c>
      <c r="O390" s="3">
        <f>SUMIF('[1]OS PE서열1공장'!$A$4:$A$2000,$C390,'[1]OS PE서열1공장'!$P$4:$P$2000)</f>
        <v>0</v>
      </c>
      <c r="P390" s="3">
        <f>SUMIF('[1]OS PE서열1공장'!$A$4:$A$2000,$C390,'[1]OS PE서열1공장'!$Q$4:$Q$2000)</f>
        <v>0</v>
      </c>
      <c r="Q390" s="3">
        <f>SUMIF('[1]OS PE서열1공장'!$A$4:$A$2000,$C390,'[1]OS PE서열1공장'!$R$4:$R$2000)</f>
        <v>0</v>
      </c>
      <c r="R390" s="3">
        <f t="shared" si="63"/>
        <v>0</v>
      </c>
      <c r="T390" s="3" t="s">
        <v>74</v>
      </c>
      <c r="U390" s="3" t="s">
        <v>74</v>
      </c>
    </row>
    <row r="391" spans="1:21" ht="13.5" customHeight="1">
      <c r="A391" s="3" t="s">
        <v>83</v>
      </c>
      <c r="B391" s="3" t="s">
        <v>393</v>
      </c>
      <c r="C391" s="3" t="s">
        <v>409</v>
      </c>
      <c r="D391" s="3">
        <f>SUMIF('[1]OS PE서열1공장'!$A$4:$A$2000,$C391,'[1]OS PE서열1공장'!$B$4:$B$2000)</f>
        <v>0</v>
      </c>
      <c r="E391" s="3">
        <f>SUMIF('[1]OS PE서열1공장'!$A$4:$A$2000,$C391,'[1]OS PE서열1공장'!$F$4:$F$2000)</f>
        <v>0</v>
      </c>
      <c r="F391" s="3">
        <f>SUMIF('[1]OS PE서열1공장'!$A$4:$A$2000,$C391,'[1]OS PE서열1공장'!$G$4:$G$2000)</f>
        <v>0</v>
      </c>
      <c r="G391" s="3">
        <f>SUMIF('[1]OS PE서열1공장'!$A$4:$A$2000,$C391,'[1]OS PE서열1공장'!$H$4:$H$2000)</f>
        <v>0</v>
      </c>
      <c r="H391" s="3">
        <f>SUMIF('[1]OS PE서열1공장'!$A$4:$A$2000,$C391,'[1]OS PE서열1공장'!$I$4:$I$2000)</f>
        <v>0</v>
      </c>
      <c r="I391" s="3">
        <f>SUMIF('[1]OS PE서열1공장'!$A$4:$A$2000,$C391,'[1]OS PE서열1공장'!$J$4:$J$2000)</f>
        <v>0</v>
      </c>
      <c r="J391" s="3">
        <f>SUMIF('[1]OS PE서열1공장'!$A$4:$A$2000,$C391,'[1]OS PE서열1공장'!$K$4:$K$2000)</f>
        <v>0</v>
      </c>
      <c r="K391" s="3">
        <f>SUMIF('[1]OS PE서열1공장'!$A$4:$A$2000,$C391,'[1]OS PE서열1공장'!$L$4:$L$2000)</f>
        <v>0</v>
      </c>
      <c r="L391" s="3">
        <f>SUMIF('[1]OS PE서열1공장'!$A$4:$A$2000,$C391,'[1]OS PE서열1공장'!$M$4:$M$2000)</f>
        <v>0</v>
      </c>
      <c r="M391" s="3">
        <f>SUMIF('[1]OS PE서열1공장'!$A$4:$A$2000,$C391,'[1]OS PE서열1공장'!$N$4:$N$2000)</f>
        <v>0</v>
      </c>
      <c r="N391" s="3">
        <f>SUMIF('[1]OS PE서열1공장'!$A$4:$A$2000,$C391,'[1]OS PE서열1공장'!$O$4:$O$2000)</f>
        <v>0</v>
      </c>
      <c r="O391" s="3">
        <f>SUMIF('[1]OS PE서열1공장'!$A$4:$A$2000,$C391,'[1]OS PE서열1공장'!$P$4:$P$2000)</f>
        <v>0</v>
      </c>
      <c r="P391" s="3">
        <f>SUMIF('[1]OS PE서열1공장'!$A$4:$A$2000,$C391,'[1]OS PE서열1공장'!$Q$4:$Q$2000)</f>
        <v>0</v>
      </c>
      <c r="Q391" s="3">
        <f>SUMIF('[1]OS PE서열1공장'!$A$4:$A$2000,$C391,'[1]OS PE서열1공장'!$R$4:$R$2000)</f>
        <v>0</v>
      </c>
      <c r="R391" s="3">
        <f t="shared" si="63"/>
        <v>0</v>
      </c>
      <c r="T391" s="3" t="s">
        <v>74</v>
      </c>
      <c r="U391" s="3" t="s">
        <v>74</v>
      </c>
    </row>
    <row r="392" spans="1:21" ht="13.5" customHeight="1">
      <c r="A392" s="3" t="s">
        <v>83</v>
      </c>
      <c r="B392" s="3" t="s">
        <v>393</v>
      </c>
      <c r="C392" s="3" t="s">
        <v>410</v>
      </c>
      <c r="D392" s="3">
        <f>SUMIF('[1]OS PE서열1공장'!$A$4:$A$2000,$C392,'[1]OS PE서열1공장'!$B$4:$B$2000)</f>
        <v>0</v>
      </c>
      <c r="E392" s="3">
        <f>SUMIF('[1]OS PE서열1공장'!$A$4:$A$2000,$C392,'[1]OS PE서열1공장'!$F$4:$F$2000)</f>
        <v>0</v>
      </c>
      <c r="F392" s="3">
        <f>SUMIF('[1]OS PE서열1공장'!$A$4:$A$2000,$C392,'[1]OS PE서열1공장'!$G$4:$G$2000)</f>
        <v>0</v>
      </c>
      <c r="G392" s="3">
        <f>SUMIF('[1]OS PE서열1공장'!$A$4:$A$2000,$C392,'[1]OS PE서열1공장'!$H$4:$H$2000)</f>
        <v>0</v>
      </c>
      <c r="H392" s="3">
        <f>SUMIF('[1]OS PE서열1공장'!$A$4:$A$2000,$C392,'[1]OS PE서열1공장'!$I$4:$I$2000)</f>
        <v>0</v>
      </c>
      <c r="I392" s="3">
        <f>SUMIF('[1]OS PE서열1공장'!$A$4:$A$2000,$C392,'[1]OS PE서열1공장'!$J$4:$J$2000)</f>
        <v>0</v>
      </c>
      <c r="J392" s="3">
        <f>SUMIF('[1]OS PE서열1공장'!$A$4:$A$2000,$C392,'[1]OS PE서열1공장'!$K$4:$K$2000)</f>
        <v>0</v>
      </c>
      <c r="K392" s="3">
        <f>SUMIF('[1]OS PE서열1공장'!$A$4:$A$2000,$C392,'[1]OS PE서열1공장'!$L$4:$L$2000)</f>
        <v>0</v>
      </c>
      <c r="L392" s="3">
        <f>SUMIF('[1]OS PE서열1공장'!$A$4:$A$2000,$C392,'[1]OS PE서열1공장'!$M$4:$M$2000)</f>
        <v>0</v>
      </c>
      <c r="M392" s="3">
        <f>SUMIF('[1]OS PE서열1공장'!$A$4:$A$2000,$C392,'[1]OS PE서열1공장'!$N$4:$N$2000)</f>
        <v>0</v>
      </c>
      <c r="N392" s="3">
        <f>SUMIF('[1]OS PE서열1공장'!$A$4:$A$2000,$C392,'[1]OS PE서열1공장'!$O$4:$O$2000)</f>
        <v>0</v>
      </c>
      <c r="O392" s="3">
        <f>SUMIF('[1]OS PE서열1공장'!$A$4:$A$2000,$C392,'[1]OS PE서열1공장'!$P$4:$P$2000)</f>
        <v>0</v>
      </c>
      <c r="P392" s="3">
        <f>SUMIF('[1]OS PE서열1공장'!$A$4:$A$2000,$C392,'[1]OS PE서열1공장'!$Q$4:$Q$2000)</f>
        <v>0</v>
      </c>
      <c r="Q392" s="3">
        <f>SUMIF('[1]OS PE서열1공장'!$A$4:$A$2000,$C392,'[1]OS PE서열1공장'!$R$4:$R$2000)</f>
        <v>0</v>
      </c>
      <c r="R392" s="3">
        <f t="shared" si="63"/>
        <v>0</v>
      </c>
      <c r="T392" s="3" t="s">
        <v>74</v>
      </c>
      <c r="U392" s="3" t="s">
        <v>74</v>
      </c>
    </row>
    <row r="393" spans="1:21" ht="13.5" customHeight="1">
      <c r="A393" s="3" t="s">
        <v>83</v>
      </c>
      <c r="B393" s="3" t="s">
        <v>393</v>
      </c>
      <c r="C393" s="3" t="s">
        <v>411</v>
      </c>
      <c r="D393" s="3">
        <f>SUMIF('[1]OS PE서열1공장'!$A$4:$A$2000,$C393,'[1]OS PE서열1공장'!$B$4:$B$2000)</f>
        <v>0</v>
      </c>
      <c r="E393" s="3">
        <f>SUMIF('[1]OS PE서열1공장'!$A$4:$A$2000,$C393,'[1]OS PE서열1공장'!$F$4:$F$2000)</f>
        <v>0</v>
      </c>
      <c r="F393" s="3">
        <f>SUMIF('[1]OS PE서열1공장'!$A$4:$A$2000,$C393,'[1]OS PE서열1공장'!$G$4:$G$2000)</f>
        <v>0</v>
      </c>
      <c r="G393" s="3">
        <f>SUMIF('[1]OS PE서열1공장'!$A$4:$A$2000,$C393,'[1]OS PE서열1공장'!$H$4:$H$2000)</f>
        <v>0</v>
      </c>
      <c r="H393" s="3">
        <f>SUMIF('[1]OS PE서열1공장'!$A$4:$A$2000,$C393,'[1]OS PE서열1공장'!$I$4:$I$2000)</f>
        <v>0</v>
      </c>
      <c r="I393" s="3">
        <f>SUMIF('[1]OS PE서열1공장'!$A$4:$A$2000,$C393,'[1]OS PE서열1공장'!$J$4:$J$2000)</f>
        <v>0</v>
      </c>
      <c r="J393" s="3">
        <f>SUMIF('[1]OS PE서열1공장'!$A$4:$A$2000,$C393,'[1]OS PE서열1공장'!$K$4:$K$2000)</f>
        <v>0</v>
      </c>
      <c r="K393" s="3">
        <f>SUMIF('[1]OS PE서열1공장'!$A$4:$A$2000,$C393,'[1]OS PE서열1공장'!$L$4:$L$2000)</f>
        <v>0</v>
      </c>
      <c r="L393" s="3">
        <f>SUMIF('[1]OS PE서열1공장'!$A$4:$A$2000,$C393,'[1]OS PE서열1공장'!$M$4:$M$2000)</f>
        <v>0</v>
      </c>
      <c r="M393" s="3">
        <f>SUMIF('[1]OS PE서열1공장'!$A$4:$A$2000,$C393,'[1]OS PE서열1공장'!$N$4:$N$2000)</f>
        <v>0</v>
      </c>
      <c r="N393" s="3">
        <f>SUMIF('[1]OS PE서열1공장'!$A$4:$A$2000,$C393,'[1]OS PE서열1공장'!$O$4:$O$2000)</f>
        <v>0</v>
      </c>
      <c r="O393" s="3">
        <f>SUMIF('[1]OS PE서열1공장'!$A$4:$A$2000,$C393,'[1]OS PE서열1공장'!$P$4:$P$2000)</f>
        <v>0</v>
      </c>
      <c r="P393" s="3">
        <f>SUMIF('[1]OS PE서열1공장'!$A$4:$A$2000,$C393,'[1]OS PE서열1공장'!$Q$4:$Q$2000)</f>
        <v>0</v>
      </c>
      <c r="Q393" s="3">
        <f>SUMIF('[1]OS PE서열1공장'!$A$4:$A$2000,$C393,'[1]OS PE서열1공장'!$R$4:$R$2000)</f>
        <v>0</v>
      </c>
      <c r="R393" s="3">
        <f t="shared" si="63"/>
        <v>0</v>
      </c>
      <c r="T393" s="3" t="s">
        <v>74</v>
      </c>
      <c r="U393" s="3" t="s">
        <v>74</v>
      </c>
    </row>
    <row r="394" spans="1:21" ht="13.5" customHeight="1">
      <c r="A394" s="3" t="s">
        <v>83</v>
      </c>
      <c r="B394" s="3" t="s">
        <v>393</v>
      </c>
      <c r="C394" s="3" t="s">
        <v>412</v>
      </c>
      <c r="D394" s="3">
        <f>SUMIF('[1]OS PE서열1공장'!$A$4:$A$2000,$C394,'[1]OS PE서열1공장'!$B$4:$B$2000)</f>
        <v>0</v>
      </c>
      <c r="E394" s="3">
        <f>SUMIF('[1]OS PE서열1공장'!$A$4:$A$2000,$C394,'[1]OS PE서열1공장'!$F$4:$F$2000)</f>
        <v>0</v>
      </c>
      <c r="F394" s="3">
        <f>SUMIF('[1]OS PE서열1공장'!$A$4:$A$2000,$C394,'[1]OS PE서열1공장'!$G$4:$G$2000)</f>
        <v>0</v>
      </c>
      <c r="G394" s="3">
        <f>SUMIF('[1]OS PE서열1공장'!$A$4:$A$2000,$C394,'[1]OS PE서열1공장'!$H$4:$H$2000)</f>
        <v>0</v>
      </c>
      <c r="H394" s="3">
        <f>SUMIF('[1]OS PE서열1공장'!$A$4:$A$2000,$C394,'[1]OS PE서열1공장'!$I$4:$I$2000)</f>
        <v>0</v>
      </c>
      <c r="I394" s="3">
        <f>SUMIF('[1]OS PE서열1공장'!$A$4:$A$2000,$C394,'[1]OS PE서열1공장'!$J$4:$J$2000)</f>
        <v>0</v>
      </c>
      <c r="J394" s="3">
        <f>SUMIF('[1]OS PE서열1공장'!$A$4:$A$2000,$C394,'[1]OS PE서열1공장'!$K$4:$K$2000)</f>
        <v>0</v>
      </c>
      <c r="K394" s="3">
        <f>SUMIF('[1]OS PE서열1공장'!$A$4:$A$2000,$C394,'[1]OS PE서열1공장'!$L$4:$L$2000)</f>
        <v>0</v>
      </c>
      <c r="L394" s="3">
        <f>SUMIF('[1]OS PE서열1공장'!$A$4:$A$2000,$C394,'[1]OS PE서열1공장'!$M$4:$M$2000)</f>
        <v>0</v>
      </c>
      <c r="M394" s="3">
        <f>SUMIF('[1]OS PE서열1공장'!$A$4:$A$2000,$C394,'[1]OS PE서열1공장'!$N$4:$N$2000)</f>
        <v>0</v>
      </c>
      <c r="N394" s="3">
        <f>SUMIF('[1]OS PE서열1공장'!$A$4:$A$2000,$C394,'[1]OS PE서열1공장'!$O$4:$O$2000)</f>
        <v>0</v>
      </c>
      <c r="O394" s="3">
        <f>SUMIF('[1]OS PE서열1공장'!$A$4:$A$2000,$C394,'[1]OS PE서열1공장'!$P$4:$P$2000)</f>
        <v>0</v>
      </c>
      <c r="P394" s="3">
        <f>SUMIF('[1]OS PE서열1공장'!$A$4:$A$2000,$C394,'[1]OS PE서열1공장'!$Q$4:$Q$2000)</f>
        <v>0</v>
      </c>
      <c r="Q394" s="3">
        <f>SUMIF('[1]OS PE서열1공장'!$A$4:$A$2000,$C394,'[1]OS PE서열1공장'!$R$4:$R$2000)</f>
        <v>0</v>
      </c>
      <c r="R394" s="3">
        <f t="shared" si="63"/>
        <v>0</v>
      </c>
      <c r="T394" s="3" t="s">
        <v>74</v>
      </c>
      <c r="U394" s="3" t="s">
        <v>74</v>
      </c>
    </row>
    <row r="395" spans="1:21" ht="13.5" customHeight="1">
      <c r="A395" s="3" t="s">
        <v>83</v>
      </c>
      <c r="B395" s="3" t="s">
        <v>393</v>
      </c>
      <c r="C395" s="3" t="s">
        <v>413</v>
      </c>
      <c r="D395" s="3">
        <f>SUMIF('[1]OS PE서열1공장'!$A$4:$A$2000,$C395,'[1]OS PE서열1공장'!$B$4:$B$2000)</f>
        <v>3</v>
      </c>
      <c r="E395" s="3">
        <f>SUMIF('[1]OS PE서열1공장'!$A$4:$A$2000,$C395,'[1]OS PE서열1공장'!$F$4:$F$2000)</f>
        <v>0</v>
      </c>
      <c r="F395" s="3">
        <f>SUMIF('[1]OS PE서열1공장'!$A$4:$A$2000,$C395,'[1]OS PE서열1공장'!$G$4:$G$2000)</f>
        <v>2</v>
      </c>
      <c r="G395" s="3">
        <f>SUMIF('[1]OS PE서열1공장'!$A$4:$A$2000,$C395,'[1]OS PE서열1공장'!$H$4:$H$2000)</f>
        <v>2</v>
      </c>
      <c r="H395" s="3">
        <f>SUMIF('[1]OS PE서열1공장'!$A$4:$A$2000,$C395,'[1]OS PE서열1공장'!$I$4:$I$2000)</f>
        <v>0</v>
      </c>
      <c r="I395" s="3">
        <f>SUMIF('[1]OS PE서열1공장'!$A$4:$A$2000,$C395,'[1]OS PE서열1공장'!$J$4:$J$2000)</f>
        <v>2</v>
      </c>
      <c r="J395" s="3">
        <f>SUMIF('[1]OS PE서열1공장'!$A$4:$A$2000,$C395,'[1]OS PE서열1공장'!$K$4:$K$2000)</f>
        <v>0</v>
      </c>
      <c r="K395" s="3">
        <f>SUMIF('[1]OS PE서열1공장'!$A$4:$A$2000,$C395,'[1]OS PE서열1공장'!$L$4:$L$2000)</f>
        <v>0</v>
      </c>
      <c r="L395" s="3">
        <f>SUMIF('[1]OS PE서열1공장'!$A$4:$A$2000,$C395,'[1]OS PE서열1공장'!$M$4:$M$2000)</f>
        <v>0</v>
      </c>
      <c r="M395" s="3">
        <f>SUMIF('[1]OS PE서열1공장'!$A$4:$A$2000,$C395,'[1]OS PE서열1공장'!$N$4:$N$2000)</f>
        <v>0</v>
      </c>
      <c r="N395" s="3">
        <f>SUMIF('[1]OS PE서열1공장'!$A$4:$A$2000,$C395,'[1]OS PE서열1공장'!$O$4:$O$2000)</f>
        <v>0</v>
      </c>
      <c r="O395" s="3">
        <f>SUMIF('[1]OS PE서열1공장'!$A$4:$A$2000,$C395,'[1]OS PE서열1공장'!$P$4:$P$2000)</f>
        <v>0</v>
      </c>
      <c r="P395" s="3">
        <f>SUMIF('[1]OS PE서열1공장'!$A$4:$A$2000,$C395,'[1]OS PE서열1공장'!$Q$4:$Q$2000)</f>
        <v>0</v>
      </c>
      <c r="Q395" s="3">
        <f>SUMIF('[1]OS PE서열1공장'!$A$4:$A$2000,$C395,'[1]OS PE서열1공장'!$R$4:$R$2000)</f>
        <v>0</v>
      </c>
      <c r="R395" s="3">
        <f t="shared" si="63"/>
        <v>9</v>
      </c>
      <c r="T395" s="3" t="s">
        <v>74</v>
      </c>
      <c r="U395" s="3" t="s">
        <v>74</v>
      </c>
    </row>
    <row r="396" spans="1:21" ht="13.5" customHeight="1">
      <c r="A396" s="3" t="s">
        <v>83</v>
      </c>
      <c r="B396" s="3" t="s">
        <v>414</v>
      </c>
      <c r="C396" s="3" t="s">
        <v>415</v>
      </c>
      <c r="D396" s="3">
        <f>SUMIF('[1]OS PE서열1공장'!$A$4:$A$2000,$C396,'[1]OS PE서열1공장'!$B$4:$B$2000)</f>
        <v>0</v>
      </c>
      <c r="E396" s="3">
        <f>SUMIF('[1]OS PE서열1공장'!$A$4:$A$2000,$C396,'[1]OS PE서열1공장'!$F$4:$F$2000)</f>
        <v>0</v>
      </c>
      <c r="F396" s="3">
        <f>SUMIF('[1]OS PE서열1공장'!$A$4:$A$2000,$C396,'[1]OS PE서열1공장'!$G$4:$G$2000)</f>
        <v>0</v>
      </c>
      <c r="G396" s="3">
        <f>SUMIF('[1]OS PE서열1공장'!$A$4:$A$2000,$C396,'[1]OS PE서열1공장'!$H$4:$H$2000)</f>
        <v>0</v>
      </c>
      <c r="H396" s="3">
        <f>SUMIF('[1]OS PE서열1공장'!$A$4:$A$2000,$C396,'[1]OS PE서열1공장'!$I$4:$I$2000)</f>
        <v>0</v>
      </c>
      <c r="I396" s="3">
        <f>SUMIF('[1]OS PE서열1공장'!$A$4:$A$2000,$C396,'[1]OS PE서열1공장'!$J$4:$J$2000)</f>
        <v>0</v>
      </c>
      <c r="J396" s="3">
        <f>SUMIF('[1]OS PE서열1공장'!$A$4:$A$2000,$C396,'[1]OS PE서열1공장'!$K$4:$K$2000)</f>
        <v>0</v>
      </c>
      <c r="K396" s="3">
        <f>SUMIF('[1]OS PE서열1공장'!$A$4:$A$2000,$C396,'[1]OS PE서열1공장'!$L$4:$L$2000)</f>
        <v>0</v>
      </c>
      <c r="L396" s="3">
        <f>SUMIF('[1]OS PE서열1공장'!$A$4:$A$2000,$C396,'[1]OS PE서열1공장'!$M$4:$M$2000)</f>
        <v>0</v>
      </c>
      <c r="M396" s="3">
        <f>SUMIF('[1]OS PE서열1공장'!$A$4:$A$2000,$C396,'[1]OS PE서열1공장'!$N$4:$N$2000)</f>
        <v>0</v>
      </c>
      <c r="N396" s="3">
        <f>SUMIF('[1]OS PE서열1공장'!$A$4:$A$2000,$C396,'[1]OS PE서열1공장'!$O$4:$O$2000)</f>
        <v>0</v>
      </c>
      <c r="O396" s="3">
        <f>SUMIF('[1]OS PE서열1공장'!$A$4:$A$2000,$C396,'[1]OS PE서열1공장'!$P$4:$P$2000)</f>
        <v>0</v>
      </c>
      <c r="P396" s="3">
        <f>SUMIF('[1]OS PE서열1공장'!$A$4:$A$2000,$C396,'[1]OS PE서열1공장'!$Q$4:$Q$2000)</f>
        <v>0</v>
      </c>
      <c r="Q396" s="3">
        <f>SUMIF('[1]OS PE서열1공장'!$A$4:$A$2000,$C396,'[1]OS PE서열1공장'!$R$4:$R$2000)</f>
        <v>0</v>
      </c>
      <c r="R396" s="3">
        <f t="shared" si="63"/>
        <v>0</v>
      </c>
      <c r="T396" s="3" t="s">
        <v>74</v>
      </c>
      <c r="U396" s="3" t="s">
        <v>74</v>
      </c>
    </row>
    <row r="397" spans="1:21" ht="13.5" customHeight="1">
      <c r="A397" s="3" t="s">
        <v>83</v>
      </c>
      <c r="B397" s="3" t="s">
        <v>414</v>
      </c>
      <c r="C397" s="3" t="s">
        <v>416</v>
      </c>
      <c r="D397" s="3">
        <f>SUMIF('[1]OS PE서열1공장'!$A$4:$A$2000,$C397,'[1]OS PE서열1공장'!$B$4:$B$2000)</f>
        <v>0</v>
      </c>
      <c r="E397" s="3">
        <f>SUMIF('[1]OS PE서열1공장'!$A$4:$A$2000,$C397,'[1]OS PE서열1공장'!$F$4:$F$2000)</f>
        <v>0</v>
      </c>
      <c r="F397" s="3">
        <f>SUMIF('[1]OS PE서열1공장'!$A$4:$A$2000,$C397,'[1]OS PE서열1공장'!$G$4:$G$2000)</f>
        <v>0</v>
      </c>
      <c r="G397" s="3">
        <f>SUMIF('[1]OS PE서열1공장'!$A$4:$A$2000,$C397,'[1]OS PE서열1공장'!$H$4:$H$2000)</f>
        <v>0</v>
      </c>
      <c r="H397" s="3">
        <f>SUMIF('[1]OS PE서열1공장'!$A$4:$A$2000,$C397,'[1]OS PE서열1공장'!$I$4:$I$2000)</f>
        <v>0</v>
      </c>
      <c r="I397" s="3">
        <f>SUMIF('[1]OS PE서열1공장'!$A$4:$A$2000,$C397,'[1]OS PE서열1공장'!$J$4:$J$2000)</f>
        <v>0</v>
      </c>
      <c r="J397" s="3">
        <f>SUMIF('[1]OS PE서열1공장'!$A$4:$A$2000,$C397,'[1]OS PE서열1공장'!$K$4:$K$2000)</f>
        <v>0</v>
      </c>
      <c r="K397" s="3">
        <f>SUMIF('[1]OS PE서열1공장'!$A$4:$A$2000,$C397,'[1]OS PE서열1공장'!$L$4:$L$2000)</f>
        <v>0</v>
      </c>
      <c r="L397" s="3">
        <f>SUMIF('[1]OS PE서열1공장'!$A$4:$A$2000,$C397,'[1]OS PE서열1공장'!$M$4:$M$2000)</f>
        <v>0</v>
      </c>
      <c r="M397" s="3">
        <f>SUMIF('[1]OS PE서열1공장'!$A$4:$A$2000,$C397,'[1]OS PE서열1공장'!$N$4:$N$2000)</f>
        <v>0</v>
      </c>
      <c r="N397" s="3">
        <f>SUMIF('[1]OS PE서열1공장'!$A$4:$A$2000,$C397,'[1]OS PE서열1공장'!$O$4:$O$2000)</f>
        <v>0</v>
      </c>
      <c r="O397" s="3">
        <f>SUMIF('[1]OS PE서열1공장'!$A$4:$A$2000,$C397,'[1]OS PE서열1공장'!$P$4:$P$2000)</f>
        <v>0</v>
      </c>
      <c r="P397" s="3">
        <f>SUMIF('[1]OS PE서열1공장'!$A$4:$A$2000,$C397,'[1]OS PE서열1공장'!$Q$4:$Q$2000)</f>
        <v>0</v>
      </c>
      <c r="Q397" s="3">
        <f>SUMIF('[1]OS PE서열1공장'!$A$4:$A$2000,$C397,'[1]OS PE서열1공장'!$R$4:$R$2000)</f>
        <v>0</v>
      </c>
      <c r="R397" s="3">
        <f t="shared" si="63"/>
        <v>0</v>
      </c>
      <c r="T397" s="3" t="s">
        <v>74</v>
      </c>
      <c r="U397" s="3" t="s">
        <v>74</v>
      </c>
    </row>
    <row r="398" spans="1:21" ht="13.5" customHeight="1">
      <c r="A398" s="3" t="s">
        <v>83</v>
      </c>
      <c r="B398" s="3" t="s">
        <v>414</v>
      </c>
      <c r="C398" s="3" t="s">
        <v>417</v>
      </c>
      <c r="D398" s="3">
        <f>SUMIF('[1]OS PE서열1공장'!$A$4:$A$2000,$C398,'[1]OS PE서열1공장'!$B$4:$B$2000)</f>
        <v>0</v>
      </c>
      <c r="E398" s="3">
        <f>SUMIF('[1]OS PE서열1공장'!$A$4:$A$2000,$C398,'[1]OS PE서열1공장'!$F$4:$F$2000)</f>
        <v>0</v>
      </c>
      <c r="F398" s="3">
        <f>SUMIF('[1]OS PE서열1공장'!$A$4:$A$2000,$C398,'[1]OS PE서열1공장'!$G$4:$G$2000)</f>
        <v>0</v>
      </c>
      <c r="G398" s="3">
        <f>SUMIF('[1]OS PE서열1공장'!$A$4:$A$2000,$C398,'[1]OS PE서열1공장'!$H$4:$H$2000)</f>
        <v>0</v>
      </c>
      <c r="H398" s="3">
        <f>SUMIF('[1]OS PE서열1공장'!$A$4:$A$2000,$C398,'[1]OS PE서열1공장'!$I$4:$I$2000)</f>
        <v>0</v>
      </c>
      <c r="I398" s="3">
        <f>SUMIF('[1]OS PE서열1공장'!$A$4:$A$2000,$C398,'[1]OS PE서열1공장'!$J$4:$J$2000)</f>
        <v>0</v>
      </c>
      <c r="J398" s="3">
        <f>SUMIF('[1]OS PE서열1공장'!$A$4:$A$2000,$C398,'[1]OS PE서열1공장'!$K$4:$K$2000)</f>
        <v>0</v>
      </c>
      <c r="K398" s="3">
        <f>SUMIF('[1]OS PE서열1공장'!$A$4:$A$2000,$C398,'[1]OS PE서열1공장'!$L$4:$L$2000)</f>
        <v>0</v>
      </c>
      <c r="L398" s="3">
        <f>SUMIF('[1]OS PE서열1공장'!$A$4:$A$2000,$C398,'[1]OS PE서열1공장'!$M$4:$M$2000)</f>
        <v>0</v>
      </c>
      <c r="M398" s="3">
        <f>SUMIF('[1]OS PE서열1공장'!$A$4:$A$2000,$C398,'[1]OS PE서열1공장'!$N$4:$N$2000)</f>
        <v>0</v>
      </c>
      <c r="N398" s="3">
        <f>SUMIF('[1]OS PE서열1공장'!$A$4:$A$2000,$C398,'[1]OS PE서열1공장'!$O$4:$O$2000)</f>
        <v>0</v>
      </c>
      <c r="O398" s="3">
        <f>SUMIF('[1]OS PE서열1공장'!$A$4:$A$2000,$C398,'[1]OS PE서열1공장'!$P$4:$P$2000)</f>
        <v>0</v>
      </c>
      <c r="P398" s="3">
        <f>SUMIF('[1]OS PE서열1공장'!$A$4:$A$2000,$C398,'[1]OS PE서열1공장'!$Q$4:$Q$2000)</f>
        <v>0</v>
      </c>
      <c r="Q398" s="3">
        <f>SUMIF('[1]OS PE서열1공장'!$A$4:$A$2000,$C398,'[1]OS PE서열1공장'!$R$4:$R$2000)</f>
        <v>0</v>
      </c>
      <c r="R398" s="3">
        <f t="shared" si="63"/>
        <v>0</v>
      </c>
      <c r="T398" s="3" t="s">
        <v>74</v>
      </c>
      <c r="U398" s="3" t="s">
        <v>74</v>
      </c>
    </row>
    <row r="399" spans="1:21" ht="13.5" customHeight="1">
      <c r="A399" s="3" t="s">
        <v>83</v>
      </c>
      <c r="B399" s="3" t="s">
        <v>414</v>
      </c>
      <c r="C399" s="3" t="s">
        <v>418</v>
      </c>
      <c r="D399" s="3">
        <f>SUMIF('[1]OS PE서열1공장'!$A$4:$A$2000,$C399,'[1]OS PE서열1공장'!$B$4:$B$2000)</f>
        <v>0</v>
      </c>
      <c r="E399" s="3">
        <f>SUMIF('[1]OS PE서열1공장'!$A$4:$A$2000,$C399,'[1]OS PE서열1공장'!$F$4:$F$2000)</f>
        <v>0</v>
      </c>
      <c r="F399" s="3">
        <f>SUMIF('[1]OS PE서열1공장'!$A$4:$A$2000,$C399,'[1]OS PE서열1공장'!$G$4:$G$2000)</f>
        <v>0</v>
      </c>
      <c r="G399" s="3">
        <f>SUMIF('[1]OS PE서열1공장'!$A$4:$A$2000,$C399,'[1]OS PE서열1공장'!$H$4:$H$2000)</f>
        <v>0</v>
      </c>
      <c r="H399" s="3">
        <f>SUMIF('[1]OS PE서열1공장'!$A$4:$A$2000,$C399,'[1]OS PE서열1공장'!$I$4:$I$2000)</f>
        <v>0</v>
      </c>
      <c r="I399" s="3">
        <f>SUMIF('[1]OS PE서열1공장'!$A$4:$A$2000,$C399,'[1]OS PE서열1공장'!$J$4:$J$2000)</f>
        <v>0</v>
      </c>
      <c r="J399" s="3">
        <f>SUMIF('[1]OS PE서열1공장'!$A$4:$A$2000,$C399,'[1]OS PE서열1공장'!$K$4:$K$2000)</f>
        <v>0</v>
      </c>
      <c r="K399" s="3">
        <f>SUMIF('[1]OS PE서열1공장'!$A$4:$A$2000,$C399,'[1]OS PE서열1공장'!$L$4:$L$2000)</f>
        <v>0</v>
      </c>
      <c r="L399" s="3">
        <f>SUMIF('[1]OS PE서열1공장'!$A$4:$A$2000,$C399,'[1]OS PE서열1공장'!$M$4:$M$2000)</f>
        <v>0</v>
      </c>
      <c r="M399" s="3">
        <f>SUMIF('[1]OS PE서열1공장'!$A$4:$A$2000,$C399,'[1]OS PE서열1공장'!$N$4:$N$2000)</f>
        <v>0</v>
      </c>
      <c r="N399" s="3">
        <f>SUMIF('[1]OS PE서열1공장'!$A$4:$A$2000,$C399,'[1]OS PE서열1공장'!$O$4:$O$2000)</f>
        <v>0</v>
      </c>
      <c r="O399" s="3">
        <f>SUMIF('[1]OS PE서열1공장'!$A$4:$A$2000,$C399,'[1]OS PE서열1공장'!$P$4:$P$2000)</f>
        <v>0</v>
      </c>
      <c r="P399" s="3">
        <f>SUMIF('[1]OS PE서열1공장'!$A$4:$A$2000,$C399,'[1]OS PE서열1공장'!$Q$4:$Q$2000)</f>
        <v>0</v>
      </c>
      <c r="Q399" s="3">
        <f>SUMIF('[1]OS PE서열1공장'!$A$4:$A$2000,$C399,'[1]OS PE서열1공장'!$R$4:$R$2000)</f>
        <v>0</v>
      </c>
      <c r="R399" s="3">
        <f t="shared" si="63"/>
        <v>0</v>
      </c>
      <c r="T399" s="3" t="s">
        <v>74</v>
      </c>
      <c r="U399" s="3" t="s">
        <v>74</v>
      </c>
    </row>
    <row r="400" spans="1:21" ht="13.5" customHeight="1">
      <c r="A400" s="3" t="s">
        <v>83</v>
      </c>
      <c r="B400" s="3" t="s">
        <v>414</v>
      </c>
      <c r="C400" s="3" t="s">
        <v>419</v>
      </c>
      <c r="D400" s="3">
        <f>SUMIF('[1]OS PE서열1공장'!$A$4:$A$2000,$C400,'[1]OS PE서열1공장'!$B$4:$B$2000)</f>
        <v>0</v>
      </c>
      <c r="E400" s="3">
        <f>SUMIF('[1]OS PE서열1공장'!$A$4:$A$2000,$C400,'[1]OS PE서열1공장'!$F$4:$F$2000)</f>
        <v>0</v>
      </c>
      <c r="F400" s="3">
        <f>SUMIF('[1]OS PE서열1공장'!$A$4:$A$2000,$C400,'[1]OS PE서열1공장'!$G$4:$G$2000)</f>
        <v>0</v>
      </c>
      <c r="G400" s="3">
        <f>SUMIF('[1]OS PE서열1공장'!$A$4:$A$2000,$C400,'[1]OS PE서열1공장'!$H$4:$H$2000)</f>
        <v>0</v>
      </c>
      <c r="H400" s="3">
        <f>SUMIF('[1]OS PE서열1공장'!$A$4:$A$2000,$C400,'[1]OS PE서열1공장'!$I$4:$I$2000)</f>
        <v>0</v>
      </c>
      <c r="I400" s="3">
        <f>SUMIF('[1]OS PE서열1공장'!$A$4:$A$2000,$C400,'[1]OS PE서열1공장'!$J$4:$J$2000)</f>
        <v>0</v>
      </c>
      <c r="J400" s="3">
        <f>SUMIF('[1]OS PE서열1공장'!$A$4:$A$2000,$C400,'[1]OS PE서열1공장'!$K$4:$K$2000)</f>
        <v>0</v>
      </c>
      <c r="K400" s="3">
        <f>SUMIF('[1]OS PE서열1공장'!$A$4:$A$2000,$C400,'[1]OS PE서열1공장'!$L$4:$L$2000)</f>
        <v>0</v>
      </c>
      <c r="L400" s="3">
        <f>SUMIF('[1]OS PE서열1공장'!$A$4:$A$2000,$C400,'[1]OS PE서열1공장'!$M$4:$M$2000)</f>
        <v>0</v>
      </c>
      <c r="M400" s="3">
        <f>SUMIF('[1]OS PE서열1공장'!$A$4:$A$2000,$C400,'[1]OS PE서열1공장'!$N$4:$N$2000)</f>
        <v>0</v>
      </c>
      <c r="N400" s="3">
        <f>SUMIF('[1]OS PE서열1공장'!$A$4:$A$2000,$C400,'[1]OS PE서열1공장'!$O$4:$O$2000)</f>
        <v>0</v>
      </c>
      <c r="O400" s="3">
        <f>SUMIF('[1]OS PE서열1공장'!$A$4:$A$2000,$C400,'[1]OS PE서열1공장'!$P$4:$P$2000)</f>
        <v>0</v>
      </c>
      <c r="P400" s="3">
        <f>SUMIF('[1]OS PE서열1공장'!$A$4:$A$2000,$C400,'[1]OS PE서열1공장'!$Q$4:$Q$2000)</f>
        <v>0</v>
      </c>
      <c r="Q400" s="3">
        <f>SUMIF('[1]OS PE서열1공장'!$A$4:$A$2000,$C400,'[1]OS PE서열1공장'!$R$4:$R$2000)</f>
        <v>0</v>
      </c>
      <c r="R400" s="3">
        <f t="shared" si="63"/>
        <v>0</v>
      </c>
      <c r="T400" s="3" t="s">
        <v>74</v>
      </c>
      <c r="U400" s="3" t="s">
        <v>74</v>
      </c>
    </row>
    <row r="401" spans="1:21" ht="13.5" customHeight="1">
      <c r="A401" s="3" t="s">
        <v>83</v>
      </c>
      <c r="B401" s="3" t="s">
        <v>414</v>
      </c>
      <c r="C401" s="3" t="s">
        <v>420</v>
      </c>
      <c r="D401" s="3">
        <f>SUMIF('[1]OS PE서열1공장'!$A$4:$A$2000,$C401,'[1]OS PE서열1공장'!$B$4:$B$2000)</f>
        <v>0</v>
      </c>
      <c r="E401" s="3">
        <f>SUMIF('[1]OS PE서열1공장'!$A$4:$A$2000,$C401,'[1]OS PE서열1공장'!$F$4:$F$2000)</f>
        <v>0</v>
      </c>
      <c r="F401" s="3">
        <f>SUMIF('[1]OS PE서열1공장'!$A$4:$A$2000,$C401,'[1]OS PE서열1공장'!$G$4:$G$2000)</f>
        <v>0</v>
      </c>
      <c r="G401" s="3">
        <f>SUMIF('[1]OS PE서열1공장'!$A$4:$A$2000,$C401,'[1]OS PE서열1공장'!$H$4:$H$2000)</f>
        <v>0</v>
      </c>
      <c r="H401" s="3">
        <f>SUMIF('[1]OS PE서열1공장'!$A$4:$A$2000,$C401,'[1]OS PE서열1공장'!$I$4:$I$2000)</f>
        <v>0</v>
      </c>
      <c r="I401" s="3">
        <f>SUMIF('[1]OS PE서열1공장'!$A$4:$A$2000,$C401,'[1]OS PE서열1공장'!$J$4:$J$2000)</f>
        <v>0</v>
      </c>
      <c r="J401" s="3">
        <f>SUMIF('[1]OS PE서열1공장'!$A$4:$A$2000,$C401,'[1]OS PE서열1공장'!$K$4:$K$2000)</f>
        <v>0</v>
      </c>
      <c r="K401" s="3">
        <f>SUMIF('[1]OS PE서열1공장'!$A$4:$A$2000,$C401,'[1]OS PE서열1공장'!$L$4:$L$2000)</f>
        <v>0</v>
      </c>
      <c r="L401" s="3">
        <f>SUMIF('[1]OS PE서열1공장'!$A$4:$A$2000,$C401,'[1]OS PE서열1공장'!$M$4:$M$2000)</f>
        <v>0</v>
      </c>
      <c r="M401" s="3">
        <f>SUMIF('[1]OS PE서열1공장'!$A$4:$A$2000,$C401,'[1]OS PE서열1공장'!$N$4:$N$2000)</f>
        <v>0</v>
      </c>
      <c r="N401" s="3">
        <f>SUMIF('[1]OS PE서열1공장'!$A$4:$A$2000,$C401,'[1]OS PE서열1공장'!$O$4:$O$2000)</f>
        <v>0</v>
      </c>
      <c r="O401" s="3">
        <f>SUMIF('[1]OS PE서열1공장'!$A$4:$A$2000,$C401,'[1]OS PE서열1공장'!$P$4:$P$2000)</f>
        <v>0</v>
      </c>
      <c r="P401" s="3">
        <f>SUMIF('[1]OS PE서열1공장'!$A$4:$A$2000,$C401,'[1]OS PE서열1공장'!$Q$4:$Q$2000)</f>
        <v>0</v>
      </c>
      <c r="Q401" s="3">
        <f>SUMIF('[1]OS PE서열1공장'!$A$4:$A$2000,$C401,'[1]OS PE서열1공장'!$R$4:$R$2000)</f>
        <v>0</v>
      </c>
      <c r="R401" s="3">
        <f t="shared" si="63"/>
        <v>0</v>
      </c>
      <c r="T401" s="3" t="s">
        <v>74</v>
      </c>
      <c r="U401" s="3" t="s">
        <v>74</v>
      </c>
    </row>
    <row r="402" spans="1:21" ht="13.5" customHeight="1">
      <c r="A402" s="3" t="s">
        <v>83</v>
      </c>
      <c r="B402" s="3" t="s">
        <v>414</v>
      </c>
      <c r="C402" s="3" t="s">
        <v>421</v>
      </c>
      <c r="D402" s="3">
        <f>SUMIF('[1]OS PE서열1공장'!$A$4:$A$2000,$C402,'[1]OS PE서열1공장'!$B$4:$B$2000)</f>
        <v>0</v>
      </c>
      <c r="E402" s="3">
        <f>SUMIF('[1]OS PE서열1공장'!$A$4:$A$2000,$C402,'[1]OS PE서열1공장'!$F$4:$F$2000)</f>
        <v>0</v>
      </c>
      <c r="F402" s="3">
        <f>SUMIF('[1]OS PE서열1공장'!$A$4:$A$2000,$C402,'[1]OS PE서열1공장'!$G$4:$G$2000)</f>
        <v>0</v>
      </c>
      <c r="G402" s="3">
        <f>SUMIF('[1]OS PE서열1공장'!$A$4:$A$2000,$C402,'[1]OS PE서열1공장'!$H$4:$H$2000)</f>
        <v>0</v>
      </c>
      <c r="H402" s="3">
        <f>SUMIF('[1]OS PE서열1공장'!$A$4:$A$2000,$C402,'[1]OS PE서열1공장'!$I$4:$I$2000)</f>
        <v>0</v>
      </c>
      <c r="I402" s="3">
        <f>SUMIF('[1]OS PE서열1공장'!$A$4:$A$2000,$C402,'[1]OS PE서열1공장'!$J$4:$J$2000)</f>
        <v>0</v>
      </c>
      <c r="J402" s="3">
        <f>SUMIF('[1]OS PE서열1공장'!$A$4:$A$2000,$C402,'[1]OS PE서열1공장'!$K$4:$K$2000)</f>
        <v>0</v>
      </c>
      <c r="K402" s="3">
        <f>SUMIF('[1]OS PE서열1공장'!$A$4:$A$2000,$C402,'[1]OS PE서열1공장'!$L$4:$L$2000)</f>
        <v>0</v>
      </c>
      <c r="L402" s="3">
        <f>SUMIF('[1]OS PE서열1공장'!$A$4:$A$2000,$C402,'[1]OS PE서열1공장'!$M$4:$M$2000)</f>
        <v>0</v>
      </c>
      <c r="M402" s="3">
        <f>SUMIF('[1]OS PE서열1공장'!$A$4:$A$2000,$C402,'[1]OS PE서열1공장'!$N$4:$N$2000)</f>
        <v>0</v>
      </c>
      <c r="N402" s="3">
        <f>SUMIF('[1]OS PE서열1공장'!$A$4:$A$2000,$C402,'[1]OS PE서열1공장'!$O$4:$O$2000)</f>
        <v>0</v>
      </c>
      <c r="O402" s="3">
        <f>SUMIF('[1]OS PE서열1공장'!$A$4:$A$2000,$C402,'[1]OS PE서열1공장'!$P$4:$P$2000)</f>
        <v>0</v>
      </c>
      <c r="P402" s="3">
        <f>SUMIF('[1]OS PE서열1공장'!$A$4:$A$2000,$C402,'[1]OS PE서열1공장'!$Q$4:$Q$2000)</f>
        <v>0</v>
      </c>
      <c r="Q402" s="3">
        <f>SUMIF('[1]OS PE서열1공장'!$A$4:$A$2000,$C402,'[1]OS PE서열1공장'!$R$4:$R$2000)</f>
        <v>0</v>
      </c>
      <c r="R402" s="3">
        <f t="shared" si="63"/>
        <v>0</v>
      </c>
      <c r="T402" s="3" t="s">
        <v>74</v>
      </c>
      <c r="U402" s="3" t="s">
        <v>74</v>
      </c>
    </row>
    <row r="403" spans="1:21" ht="13.5" customHeight="1">
      <c r="A403" s="3" t="s">
        <v>83</v>
      </c>
      <c r="B403" s="3" t="s">
        <v>414</v>
      </c>
      <c r="C403" s="3" t="s">
        <v>422</v>
      </c>
      <c r="D403" s="3">
        <f>SUMIF('[1]OS PE서열1공장'!$A$4:$A$2000,$C403,'[1]OS PE서열1공장'!$B$4:$B$2000)</f>
        <v>0</v>
      </c>
      <c r="E403" s="3">
        <f>SUMIF('[1]OS PE서열1공장'!$A$4:$A$2000,$C403,'[1]OS PE서열1공장'!$F$4:$F$2000)</f>
        <v>0</v>
      </c>
      <c r="F403" s="3">
        <f>SUMIF('[1]OS PE서열1공장'!$A$4:$A$2000,$C403,'[1]OS PE서열1공장'!$G$4:$G$2000)</f>
        <v>0</v>
      </c>
      <c r="G403" s="3">
        <f>SUMIF('[1]OS PE서열1공장'!$A$4:$A$2000,$C403,'[1]OS PE서열1공장'!$H$4:$H$2000)</f>
        <v>0</v>
      </c>
      <c r="H403" s="3">
        <f>SUMIF('[1]OS PE서열1공장'!$A$4:$A$2000,$C403,'[1]OS PE서열1공장'!$I$4:$I$2000)</f>
        <v>0</v>
      </c>
      <c r="I403" s="3">
        <f>SUMIF('[1]OS PE서열1공장'!$A$4:$A$2000,$C403,'[1]OS PE서열1공장'!$J$4:$J$2000)</f>
        <v>0</v>
      </c>
      <c r="J403" s="3">
        <f>SUMIF('[1]OS PE서열1공장'!$A$4:$A$2000,$C403,'[1]OS PE서열1공장'!$K$4:$K$2000)</f>
        <v>0</v>
      </c>
      <c r="K403" s="3">
        <f>SUMIF('[1]OS PE서열1공장'!$A$4:$A$2000,$C403,'[1]OS PE서열1공장'!$L$4:$L$2000)</f>
        <v>0</v>
      </c>
      <c r="L403" s="3">
        <f>SUMIF('[1]OS PE서열1공장'!$A$4:$A$2000,$C403,'[1]OS PE서열1공장'!$M$4:$M$2000)</f>
        <v>0</v>
      </c>
      <c r="M403" s="3">
        <f>SUMIF('[1]OS PE서열1공장'!$A$4:$A$2000,$C403,'[1]OS PE서열1공장'!$N$4:$N$2000)</f>
        <v>0</v>
      </c>
      <c r="N403" s="3">
        <f>SUMIF('[1]OS PE서열1공장'!$A$4:$A$2000,$C403,'[1]OS PE서열1공장'!$O$4:$O$2000)</f>
        <v>0</v>
      </c>
      <c r="O403" s="3">
        <f>SUMIF('[1]OS PE서열1공장'!$A$4:$A$2000,$C403,'[1]OS PE서열1공장'!$P$4:$P$2000)</f>
        <v>0</v>
      </c>
      <c r="P403" s="3">
        <f>SUMIF('[1]OS PE서열1공장'!$A$4:$A$2000,$C403,'[1]OS PE서열1공장'!$Q$4:$Q$2000)</f>
        <v>0</v>
      </c>
      <c r="Q403" s="3">
        <f>SUMIF('[1]OS PE서열1공장'!$A$4:$A$2000,$C403,'[1]OS PE서열1공장'!$R$4:$R$2000)</f>
        <v>0</v>
      </c>
      <c r="R403" s="3">
        <f t="shared" si="63"/>
        <v>0</v>
      </c>
      <c r="T403" s="3" t="s">
        <v>74</v>
      </c>
      <c r="U403" s="3" t="s">
        <v>74</v>
      </c>
    </row>
    <row r="404" spans="1:21" ht="13.5" customHeight="1">
      <c r="A404" s="3" t="s">
        <v>83</v>
      </c>
      <c r="B404" s="3" t="s">
        <v>414</v>
      </c>
      <c r="C404" s="3" t="s">
        <v>423</v>
      </c>
      <c r="D404" s="3">
        <f>SUMIF('[1]OS PE서열1공장'!$A$4:$A$2000,$C404,'[1]OS PE서열1공장'!$B$4:$B$2000)</f>
        <v>0</v>
      </c>
      <c r="E404" s="3">
        <f>SUMIF('[1]OS PE서열1공장'!$A$4:$A$2000,$C404,'[1]OS PE서열1공장'!$F$4:$F$2000)</f>
        <v>0</v>
      </c>
      <c r="F404" s="3">
        <f>SUMIF('[1]OS PE서열1공장'!$A$4:$A$2000,$C404,'[1]OS PE서열1공장'!$G$4:$G$2000)</f>
        <v>0</v>
      </c>
      <c r="G404" s="3">
        <f>SUMIF('[1]OS PE서열1공장'!$A$4:$A$2000,$C404,'[1]OS PE서열1공장'!$H$4:$H$2000)</f>
        <v>0</v>
      </c>
      <c r="H404" s="3">
        <f>SUMIF('[1]OS PE서열1공장'!$A$4:$A$2000,$C404,'[1]OS PE서열1공장'!$I$4:$I$2000)</f>
        <v>0</v>
      </c>
      <c r="I404" s="3">
        <f>SUMIF('[1]OS PE서열1공장'!$A$4:$A$2000,$C404,'[1]OS PE서열1공장'!$J$4:$J$2000)</f>
        <v>0</v>
      </c>
      <c r="J404" s="3">
        <f>SUMIF('[1]OS PE서열1공장'!$A$4:$A$2000,$C404,'[1]OS PE서열1공장'!$K$4:$K$2000)</f>
        <v>0</v>
      </c>
      <c r="K404" s="3">
        <f>SUMIF('[1]OS PE서열1공장'!$A$4:$A$2000,$C404,'[1]OS PE서열1공장'!$L$4:$L$2000)</f>
        <v>0</v>
      </c>
      <c r="L404" s="3">
        <f>SUMIF('[1]OS PE서열1공장'!$A$4:$A$2000,$C404,'[1]OS PE서열1공장'!$M$4:$M$2000)</f>
        <v>0</v>
      </c>
      <c r="M404" s="3">
        <f>SUMIF('[1]OS PE서열1공장'!$A$4:$A$2000,$C404,'[1]OS PE서열1공장'!$N$4:$N$2000)</f>
        <v>0</v>
      </c>
      <c r="N404" s="3">
        <f>SUMIF('[1]OS PE서열1공장'!$A$4:$A$2000,$C404,'[1]OS PE서열1공장'!$O$4:$O$2000)</f>
        <v>0</v>
      </c>
      <c r="O404" s="3">
        <f>SUMIF('[1]OS PE서열1공장'!$A$4:$A$2000,$C404,'[1]OS PE서열1공장'!$P$4:$P$2000)</f>
        <v>0</v>
      </c>
      <c r="P404" s="3">
        <f>SUMIF('[1]OS PE서열1공장'!$A$4:$A$2000,$C404,'[1]OS PE서열1공장'!$Q$4:$Q$2000)</f>
        <v>0</v>
      </c>
      <c r="Q404" s="3">
        <f>SUMIF('[1]OS PE서열1공장'!$A$4:$A$2000,$C404,'[1]OS PE서열1공장'!$R$4:$R$2000)</f>
        <v>0</v>
      </c>
      <c r="R404" s="3">
        <f t="shared" si="63"/>
        <v>0</v>
      </c>
      <c r="T404" s="3" t="s">
        <v>74</v>
      </c>
      <c r="U404" s="3" t="s">
        <v>74</v>
      </c>
    </row>
    <row r="405" spans="1:21" ht="13.5" customHeight="1">
      <c r="A405" s="3" t="s">
        <v>83</v>
      </c>
      <c r="B405" s="3" t="s">
        <v>414</v>
      </c>
      <c r="C405" s="3" t="s">
        <v>424</v>
      </c>
      <c r="D405" s="3">
        <f>SUMIF('[1]OS PE서열1공장'!$A$4:$A$2000,$C405,'[1]OS PE서열1공장'!$B$4:$B$2000)</f>
        <v>0</v>
      </c>
      <c r="E405" s="3">
        <f>SUMIF('[1]OS PE서열1공장'!$A$4:$A$2000,$C405,'[1]OS PE서열1공장'!$F$4:$F$2000)</f>
        <v>0</v>
      </c>
      <c r="F405" s="3">
        <f>SUMIF('[1]OS PE서열1공장'!$A$4:$A$2000,$C405,'[1]OS PE서열1공장'!$G$4:$G$2000)</f>
        <v>0</v>
      </c>
      <c r="G405" s="3">
        <f>SUMIF('[1]OS PE서열1공장'!$A$4:$A$2000,$C405,'[1]OS PE서열1공장'!$H$4:$H$2000)</f>
        <v>0</v>
      </c>
      <c r="H405" s="3">
        <f>SUMIF('[1]OS PE서열1공장'!$A$4:$A$2000,$C405,'[1]OS PE서열1공장'!$I$4:$I$2000)</f>
        <v>0</v>
      </c>
      <c r="I405" s="3">
        <f>SUMIF('[1]OS PE서열1공장'!$A$4:$A$2000,$C405,'[1]OS PE서열1공장'!$J$4:$J$2000)</f>
        <v>0</v>
      </c>
      <c r="J405" s="3">
        <f>SUMIF('[1]OS PE서열1공장'!$A$4:$A$2000,$C405,'[1]OS PE서열1공장'!$K$4:$K$2000)</f>
        <v>0</v>
      </c>
      <c r="K405" s="3">
        <f>SUMIF('[1]OS PE서열1공장'!$A$4:$A$2000,$C405,'[1]OS PE서열1공장'!$L$4:$L$2000)</f>
        <v>0</v>
      </c>
      <c r="L405" s="3">
        <f>SUMIF('[1]OS PE서열1공장'!$A$4:$A$2000,$C405,'[1]OS PE서열1공장'!$M$4:$M$2000)</f>
        <v>0</v>
      </c>
      <c r="M405" s="3">
        <f>SUMIF('[1]OS PE서열1공장'!$A$4:$A$2000,$C405,'[1]OS PE서열1공장'!$N$4:$N$2000)</f>
        <v>0</v>
      </c>
      <c r="N405" s="3">
        <f>SUMIF('[1]OS PE서열1공장'!$A$4:$A$2000,$C405,'[1]OS PE서열1공장'!$O$4:$O$2000)</f>
        <v>0</v>
      </c>
      <c r="O405" s="3">
        <f>SUMIF('[1]OS PE서열1공장'!$A$4:$A$2000,$C405,'[1]OS PE서열1공장'!$P$4:$P$2000)</f>
        <v>0</v>
      </c>
      <c r="P405" s="3">
        <f>SUMIF('[1]OS PE서열1공장'!$A$4:$A$2000,$C405,'[1]OS PE서열1공장'!$Q$4:$Q$2000)</f>
        <v>0</v>
      </c>
      <c r="Q405" s="3">
        <f>SUMIF('[1]OS PE서열1공장'!$A$4:$A$2000,$C405,'[1]OS PE서열1공장'!$R$4:$R$2000)</f>
        <v>0</v>
      </c>
      <c r="R405" s="3">
        <f t="shared" si="63"/>
        <v>0</v>
      </c>
      <c r="T405" s="3" t="s">
        <v>74</v>
      </c>
      <c r="U405" s="3" t="s">
        <v>74</v>
      </c>
    </row>
    <row r="406" spans="1:21" ht="13.5" customHeight="1">
      <c r="A406" s="3" t="s">
        <v>83</v>
      </c>
      <c r="B406" s="3" t="s">
        <v>414</v>
      </c>
      <c r="C406" s="3" t="s">
        <v>425</v>
      </c>
      <c r="D406" s="3">
        <f>SUMIF('[1]OS PE서열1공장'!$A$4:$A$2000,$C406,'[1]OS PE서열1공장'!$B$4:$B$2000)</f>
        <v>0</v>
      </c>
      <c r="E406" s="3">
        <f>SUMIF('[1]OS PE서열1공장'!$A$4:$A$2000,$C406,'[1]OS PE서열1공장'!$F$4:$F$2000)</f>
        <v>0</v>
      </c>
      <c r="F406" s="3">
        <f>SUMIF('[1]OS PE서열1공장'!$A$4:$A$2000,$C406,'[1]OS PE서열1공장'!$G$4:$G$2000)</f>
        <v>0</v>
      </c>
      <c r="G406" s="3">
        <f>SUMIF('[1]OS PE서열1공장'!$A$4:$A$2000,$C406,'[1]OS PE서열1공장'!$H$4:$H$2000)</f>
        <v>0</v>
      </c>
      <c r="H406" s="3">
        <f>SUMIF('[1]OS PE서열1공장'!$A$4:$A$2000,$C406,'[1]OS PE서열1공장'!$I$4:$I$2000)</f>
        <v>0</v>
      </c>
      <c r="I406" s="3">
        <f>SUMIF('[1]OS PE서열1공장'!$A$4:$A$2000,$C406,'[1]OS PE서열1공장'!$J$4:$J$2000)</f>
        <v>0</v>
      </c>
      <c r="J406" s="3">
        <f>SUMIF('[1]OS PE서열1공장'!$A$4:$A$2000,$C406,'[1]OS PE서열1공장'!$K$4:$K$2000)</f>
        <v>0</v>
      </c>
      <c r="K406" s="3">
        <f>SUMIF('[1]OS PE서열1공장'!$A$4:$A$2000,$C406,'[1]OS PE서열1공장'!$L$4:$L$2000)</f>
        <v>0</v>
      </c>
      <c r="L406" s="3">
        <f>SUMIF('[1]OS PE서열1공장'!$A$4:$A$2000,$C406,'[1]OS PE서열1공장'!$M$4:$M$2000)</f>
        <v>0</v>
      </c>
      <c r="M406" s="3">
        <f>SUMIF('[1]OS PE서열1공장'!$A$4:$A$2000,$C406,'[1]OS PE서열1공장'!$N$4:$N$2000)</f>
        <v>0</v>
      </c>
      <c r="N406" s="3">
        <f>SUMIF('[1]OS PE서열1공장'!$A$4:$A$2000,$C406,'[1]OS PE서열1공장'!$O$4:$O$2000)</f>
        <v>0</v>
      </c>
      <c r="O406" s="3">
        <f>SUMIF('[1]OS PE서열1공장'!$A$4:$A$2000,$C406,'[1]OS PE서열1공장'!$P$4:$P$2000)</f>
        <v>0</v>
      </c>
      <c r="P406" s="3">
        <f>SUMIF('[1]OS PE서열1공장'!$A$4:$A$2000,$C406,'[1]OS PE서열1공장'!$Q$4:$Q$2000)</f>
        <v>0</v>
      </c>
      <c r="Q406" s="3">
        <f>SUMIF('[1]OS PE서열1공장'!$A$4:$A$2000,$C406,'[1]OS PE서열1공장'!$R$4:$R$2000)</f>
        <v>0</v>
      </c>
      <c r="R406" s="3">
        <f t="shared" si="63"/>
        <v>0</v>
      </c>
      <c r="T406" s="3" t="s">
        <v>74</v>
      </c>
      <c r="U406" s="3" t="s">
        <v>74</v>
      </c>
    </row>
    <row r="407" spans="1:21" ht="13.5" customHeight="1">
      <c r="A407" s="3" t="s">
        <v>83</v>
      </c>
      <c r="B407" s="3" t="s">
        <v>414</v>
      </c>
      <c r="C407" s="3" t="s">
        <v>426</v>
      </c>
      <c r="D407" s="3">
        <f>SUMIF('[1]OS PE서열1공장'!$A$4:$A$2000,$C407,'[1]OS PE서열1공장'!$B$4:$B$2000)</f>
        <v>0</v>
      </c>
      <c r="E407" s="3">
        <f>SUMIF('[1]OS PE서열1공장'!$A$4:$A$2000,$C407,'[1]OS PE서열1공장'!$F$4:$F$2000)</f>
        <v>0</v>
      </c>
      <c r="F407" s="3">
        <f>SUMIF('[1]OS PE서열1공장'!$A$4:$A$2000,$C407,'[1]OS PE서열1공장'!$G$4:$G$2000)</f>
        <v>0</v>
      </c>
      <c r="G407" s="3">
        <f>SUMIF('[1]OS PE서열1공장'!$A$4:$A$2000,$C407,'[1]OS PE서열1공장'!$H$4:$H$2000)</f>
        <v>0</v>
      </c>
      <c r="H407" s="3">
        <f>SUMIF('[1]OS PE서열1공장'!$A$4:$A$2000,$C407,'[1]OS PE서열1공장'!$I$4:$I$2000)</f>
        <v>0</v>
      </c>
      <c r="I407" s="3">
        <f>SUMIF('[1]OS PE서열1공장'!$A$4:$A$2000,$C407,'[1]OS PE서열1공장'!$J$4:$J$2000)</f>
        <v>0</v>
      </c>
      <c r="J407" s="3">
        <f>SUMIF('[1]OS PE서열1공장'!$A$4:$A$2000,$C407,'[1]OS PE서열1공장'!$K$4:$K$2000)</f>
        <v>0</v>
      </c>
      <c r="K407" s="3">
        <f>SUMIF('[1]OS PE서열1공장'!$A$4:$A$2000,$C407,'[1]OS PE서열1공장'!$L$4:$L$2000)</f>
        <v>0</v>
      </c>
      <c r="L407" s="3">
        <f>SUMIF('[1]OS PE서열1공장'!$A$4:$A$2000,$C407,'[1]OS PE서열1공장'!$M$4:$M$2000)</f>
        <v>0</v>
      </c>
      <c r="M407" s="3">
        <f>SUMIF('[1]OS PE서열1공장'!$A$4:$A$2000,$C407,'[1]OS PE서열1공장'!$N$4:$N$2000)</f>
        <v>0</v>
      </c>
      <c r="N407" s="3">
        <f>SUMIF('[1]OS PE서열1공장'!$A$4:$A$2000,$C407,'[1]OS PE서열1공장'!$O$4:$O$2000)</f>
        <v>0</v>
      </c>
      <c r="O407" s="3">
        <f>SUMIF('[1]OS PE서열1공장'!$A$4:$A$2000,$C407,'[1]OS PE서열1공장'!$P$4:$P$2000)</f>
        <v>0</v>
      </c>
      <c r="P407" s="3">
        <f>SUMIF('[1]OS PE서열1공장'!$A$4:$A$2000,$C407,'[1]OS PE서열1공장'!$Q$4:$Q$2000)</f>
        <v>0</v>
      </c>
      <c r="Q407" s="3">
        <f>SUMIF('[1]OS PE서열1공장'!$A$4:$A$2000,$C407,'[1]OS PE서열1공장'!$R$4:$R$2000)</f>
        <v>0</v>
      </c>
      <c r="R407" s="3">
        <f t="shared" si="63"/>
        <v>0</v>
      </c>
      <c r="T407" s="3" t="s">
        <v>74</v>
      </c>
      <c r="U407" s="3" t="s">
        <v>74</v>
      </c>
    </row>
    <row r="408" spans="1:21" ht="13.5" customHeight="1">
      <c r="A408" s="3" t="s">
        <v>83</v>
      </c>
      <c r="B408" s="3" t="s">
        <v>414</v>
      </c>
      <c r="C408" s="3" t="s">
        <v>427</v>
      </c>
      <c r="D408" s="3">
        <f>SUMIF('[1]OS PE서열1공장'!$A$4:$A$2000,$C408,'[1]OS PE서열1공장'!$B$4:$B$2000)</f>
        <v>0</v>
      </c>
      <c r="E408" s="3">
        <f>SUMIF('[1]OS PE서열1공장'!$A$4:$A$2000,$C408,'[1]OS PE서열1공장'!$F$4:$F$2000)</f>
        <v>0</v>
      </c>
      <c r="F408" s="3">
        <f>SUMIF('[1]OS PE서열1공장'!$A$4:$A$2000,$C408,'[1]OS PE서열1공장'!$G$4:$G$2000)</f>
        <v>0</v>
      </c>
      <c r="G408" s="3">
        <f>SUMIF('[1]OS PE서열1공장'!$A$4:$A$2000,$C408,'[1]OS PE서열1공장'!$H$4:$H$2000)</f>
        <v>0</v>
      </c>
      <c r="H408" s="3">
        <f>SUMIF('[1]OS PE서열1공장'!$A$4:$A$2000,$C408,'[1]OS PE서열1공장'!$I$4:$I$2000)</f>
        <v>0</v>
      </c>
      <c r="I408" s="3">
        <f>SUMIF('[1]OS PE서열1공장'!$A$4:$A$2000,$C408,'[1]OS PE서열1공장'!$J$4:$J$2000)</f>
        <v>0</v>
      </c>
      <c r="J408" s="3">
        <f>SUMIF('[1]OS PE서열1공장'!$A$4:$A$2000,$C408,'[1]OS PE서열1공장'!$K$4:$K$2000)</f>
        <v>0</v>
      </c>
      <c r="K408" s="3">
        <f>SUMIF('[1]OS PE서열1공장'!$A$4:$A$2000,$C408,'[1]OS PE서열1공장'!$L$4:$L$2000)</f>
        <v>0</v>
      </c>
      <c r="L408" s="3">
        <f>SUMIF('[1]OS PE서열1공장'!$A$4:$A$2000,$C408,'[1]OS PE서열1공장'!$M$4:$M$2000)</f>
        <v>0</v>
      </c>
      <c r="M408" s="3">
        <f>SUMIF('[1]OS PE서열1공장'!$A$4:$A$2000,$C408,'[1]OS PE서열1공장'!$N$4:$N$2000)</f>
        <v>0</v>
      </c>
      <c r="N408" s="3">
        <f>SUMIF('[1]OS PE서열1공장'!$A$4:$A$2000,$C408,'[1]OS PE서열1공장'!$O$4:$O$2000)</f>
        <v>0</v>
      </c>
      <c r="O408" s="3">
        <f>SUMIF('[1]OS PE서열1공장'!$A$4:$A$2000,$C408,'[1]OS PE서열1공장'!$P$4:$P$2000)</f>
        <v>0</v>
      </c>
      <c r="P408" s="3">
        <f>SUMIF('[1]OS PE서열1공장'!$A$4:$A$2000,$C408,'[1]OS PE서열1공장'!$Q$4:$Q$2000)</f>
        <v>0</v>
      </c>
      <c r="Q408" s="3">
        <f>SUMIF('[1]OS PE서열1공장'!$A$4:$A$2000,$C408,'[1]OS PE서열1공장'!$R$4:$R$2000)</f>
        <v>0</v>
      </c>
      <c r="R408" s="3">
        <f t="shared" si="63"/>
        <v>0</v>
      </c>
      <c r="T408" s="3" t="s">
        <v>74</v>
      </c>
      <c r="U408" s="3" t="s">
        <v>74</v>
      </c>
    </row>
    <row r="409" spans="1:21" ht="13.5" customHeight="1">
      <c r="A409" s="3" t="s">
        <v>83</v>
      </c>
      <c r="B409" s="3" t="s">
        <v>414</v>
      </c>
      <c r="C409" s="3" t="s">
        <v>428</v>
      </c>
      <c r="D409" s="3">
        <f>SUMIF('[1]OS PE서열1공장'!$A$4:$A$2000,$C409,'[1]OS PE서열1공장'!$B$4:$B$2000)</f>
        <v>0</v>
      </c>
      <c r="E409" s="3">
        <f>SUMIF('[1]OS PE서열1공장'!$A$4:$A$2000,$C409,'[1]OS PE서열1공장'!$F$4:$F$2000)</f>
        <v>0</v>
      </c>
      <c r="F409" s="3">
        <f>SUMIF('[1]OS PE서열1공장'!$A$4:$A$2000,$C409,'[1]OS PE서열1공장'!$G$4:$G$2000)</f>
        <v>0</v>
      </c>
      <c r="G409" s="3">
        <f>SUMIF('[1]OS PE서열1공장'!$A$4:$A$2000,$C409,'[1]OS PE서열1공장'!$H$4:$H$2000)</f>
        <v>0</v>
      </c>
      <c r="H409" s="3">
        <f>SUMIF('[1]OS PE서열1공장'!$A$4:$A$2000,$C409,'[1]OS PE서열1공장'!$I$4:$I$2000)</f>
        <v>0</v>
      </c>
      <c r="I409" s="3">
        <f>SUMIF('[1]OS PE서열1공장'!$A$4:$A$2000,$C409,'[1]OS PE서열1공장'!$J$4:$J$2000)</f>
        <v>0</v>
      </c>
      <c r="J409" s="3">
        <f>SUMIF('[1]OS PE서열1공장'!$A$4:$A$2000,$C409,'[1]OS PE서열1공장'!$K$4:$K$2000)</f>
        <v>0</v>
      </c>
      <c r="K409" s="3">
        <f>SUMIF('[1]OS PE서열1공장'!$A$4:$A$2000,$C409,'[1]OS PE서열1공장'!$L$4:$L$2000)</f>
        <v>0</v>
      </c>
      <c r="L409" s="3">
        <f>SUMIF('[1]OS PE서열1공장'!$A$4:$A$2000,$C409,'[1]OS PE서열1공장'!$M$4:$M$2000)</f>
        <v>0</v>
      </c>
      <c r="M409" s="3">
        <f>SUMIF('[1]OS PE서열1공장'!$A$4:$A$2000,$C409,'[1]OS PE서열1공장'!$N$4:$N$2000)</f>
        <v>0</v>
      </c>
      <c r="N409" s="3">
        <f>SUMIF('[1]OS PE서열1공장'!$A$4:$A$2000,$C409,'[1]OS PE서열1공장'!$O$4:$O$2000)</f>
        <v>0</v>
      </c>
      <c r="O409" s="3">
        <f>SUMIF('[1]OS PE서열1공장'!$A$4:$A$2000,$C409,'[1]OS PE서열1공장'!$P$4:$P$2000)</f>
        <v>0</v>
      </c>
      <c r="P409" s="3">
        <f>SUMIF('[1]OS PE서열1공장'!$A$4:$A$2000,$C409,'[1]OS PE서열1공장'!$Q$4:$Q$2000)</f>
        <v>0</v>
      </c>
      <c r="Q409" s="3">
        <f>SUMIF('[1]OS PE서열1공장'!$A$4:$A$2000,$C409,'[1]OS PE서열1공장'!$R$4:$R$2000)</f>
        <v>0</v>
      </c>
      <c r="R409" s="3">
        <f t="shared" si="63"/>
        <v>0</v>
      </c>
      <c r="T409" s="3" t="s">
        <v>74</v>
      </c>
      <c r="U409" s="3" t="s">
        <v>74</v>
      </c>
    </row>
    <row r="410" spans="1:21" ht="13.5" customHeight="1">
      <c r="A410" s="3" t="s">
        <v>83</v>
      </c>
      <c r="B410" s="3" t="s">
        <v>414</v>
      </c>
      <c r="C410" s="3" t="s">
        <v>429</v>
      </c>
      <c r="D410" s="3">
        <f>SUMIF('[1]OS PE서열1공장'!$A$4:$A$2000,$C410,'[1]OS PE서열1공장'!$B$4:$B$2000)</f>
        <v>0</v>
      </c>
      <c r="E410" s="3">
        <f>SUMIF('[1]OS PE서열1공장'!$A$4:$A$2000,$C410,'[1]OS PE서열1공장'!$F$4:$F$2000)</f>
        <v>0</v>
      </c>
      <c r="F410" s="3">
        <f>SUMIF('[1]OS PE서열1공장'!$A$4:$A$2000,$C410,'[1]OS PE서열1공장'!$G$4:$G$2000)</f>
        <v>0</v>
      </c>
      <c r="G410" s="3">
        <f>SUMIF('[1]OS PE서열1공장'!$A$4:$A$2000,$C410,'[1]OS PE서열1공장'!$H$4:$H$2000)</f>
        <v>0</v>
      </c>
      <c r="H410" s="3">
        <f>SUMIF('[1]OS PE서열1공장'!$A$4:$A$2000,$C410,'[1]OS PE서열1공장'!$I$4:$I$2000)</f>
        <v>0</v>
      </c>
      <c r="I410" s="3">
        <f>SUMIF('[1]OS PE서열1공장'!$A$4:$A$2000,$C410,'[1]OS PE서열1공장'!$J$4:$J$2000)</f>
        <v>0</v>
      </c>
      <c r="J410" s="3">
        <f>SUMIF('[1]OS PE서열1공장'!$A$4:$A$2000,$C410,'[1]OS PE서열1공장'!$K$4:$K$2000)</f>
        <v>0</v>
      </c>
      <c r="K410" s="3">
        <f>SUMIF('[1]OS PE서열1공장'!$A$4:$A$2000,$C410,'[1]OS PE서열1공장'!$L$4:$L$2000)</f>
        <v>0</v>
      </c>
      <c r="L410" s="3">
        <f>SUMIF('[1]OS PE서열1공장'!$A$4:$A$2000,$C410,'[1]OS PE서열1공장'!$M$4:$M$2000)</f>
        <v>0</v>
      </c>
      <c r="M410" s="3">
        <f>SUMIF('[1]OS PE서열1공장'!$A$4:$A$2000,$C410,'[1]OS PE서열1공장'!$N$4:$N$2000)</f>
        <v>0</v>
      </c>
      <c r="N410" s="3">
        <f>SUMIF('[1]OS PE서열1공장'!$A$4:$A$2000,$C410,'[1]OS PE서열1공장'!$O$4:$O$2000)</f>
        <v>0</v>
      </c>
      <c r="O410" s="3">
        <f>SUMIF('[1]OS PE서열1공장'!$A$4:$A$2000,$C410,'[1]OS PE서열1공장'!$P$4:$P$2000)</f>
        <v>0</v>
      </c>
      <c r="P410" s="3">
        <f>SUMIF('[1]OS PE서열1공장'!$A$4:$A$2000,$C410,'[1]OS PE서열1공장'!$Q$4:$Q$2000)</f>
        <v>0</v>
      </c>
      <c r="Q410" s="3">
        <f>SUMIF('[1]OS PE서열1공장'!$A$4:$A$2000,$C410,'[1]OS PE서열1공장'!$R$4:$R$2000)</f>
        <v>0</v>
      </c>
      <c r="R410" s="3">
        <f t="shared" si="63"/>
        <v>0</v>
      </c>
      <c r="T410" s="3" t="s">
        <v>74</v>
      </c>
      <c r="U410" s="3" t="s">
        <v>74</v>
      </c>
    </row>
    <row r="411" spans="1:21" ht="13.5" customHeight="1">
      <c r="A411" s="3" t="s">
        <v>83</v>
      </c>
      <c r="B411" s="3" t="s">
        <v>414</v>
      </c>
      <c r="C411" s="3" t="s">
        <v>430</v>
      </c>
      <c r="D411" s="3">
        <f>SUMIF('[1]OS PE서열1공장'!$A$4:$A$2000,$C411,'[1]OS PE서열1공장'!$B$4:$B$2000)</f>
        <v>0</v>
      </c>
      <c r="E411" s="3">
        <f>SUMIF('[1]OS PE서열1공장'!$A$4:$A$2000,$C411,'[1]OS PE서열1공장'!$F$4:$F$2000)</f>
        <v>0</v>
      </c>
      <c r="F411" s="3">
        <f>SUMIF('[1]OS PE서열1공장'!$A$4:$A$2000,$C411,'[1]OS PE서열1공장'!$G$4:$G$2000)</f>
        <v>0</v>
      </c>
      <c r="G411" s="3">
        <f>SUMIF('[1]OS PE서열1공장'!$A$4:$A$2000,$C411,'[1]OS PE서열1공장'!$H$4:$H$2000)</f>
        <v>0</v>
      </c>
      <c r="H411" s="3">
        <f>SUMIF('[1]OS PE서열1공장'!$A$4:$A$2000,$C411,'[1]OS PE서열1공장'!$I$4:$I$2000)</f>
        <v>0</v>
      </c>
      <c r="I411" s="3">
        <f>SUMIF('[1]OS PE서열1공장'!$A$4:$A$2000,$C411,'[1]OS PE서열1공장'!$J$4:$J$2000)</f>
        <v>0</v>
      </c>
      <c r="J411" s="3">
        <f>SUMIF('[1]OS PE서열1공장'!$A$4:$A$2000,$C411,'[1]OS PE서열1공장'!$K$4:$K$2000)</f>
        <v>0</v>
      </c>
      <c r="K411" s="3">
        <f>SUMIF('[1]OS PE서열1공장'!$A$4:$A$2000,$C411,'[1]OS PE서열1공장'!$L$4:$L$2000)</f>
        <v>0</v>
      </c>
      <c r="L411" s="3">
        <f>SUMIF('[1]OS PE서열1공장'!$A$4:$A$2000,$C411,'[1]OS PE서열1공장'!$M$4:$M$2000)</f>
        <v>0</v>
      </c>
      <c r="M411" s="3">
        <f>SUMIF('[1]OS PE서열1공장'!$A$4:$A$2000,$C411,'[1]OS PE서열1공장'!$N$4:$N$2000)</f>
        <v>0</v>
      </c>
      <c r="N411" s="3">
        <f>SUMIF('[1]OS PE서열1공장'!$A$4:$A$2000,$C411,'[1]OS PE서열1공장'!$O$4:$O$2000)</f>
        <v>0</v>
      </c>
      <c r="O411" s="3">
        <f>SUMIF('[1]OS PE서열1공장'!$A$4:$A$2000,$C411,'[1]OS PE서열1공장'!$P$4:$P$2000)</f>
        <v>0</v>
      </c>
      <c r="P411" s="3">
        <f>SUMIF('[1]OS PE서열1공장'!$A$4:$A$2000,$C411,'[1]OS PE서열1공장'!$Q$4:$Q$2000)</f>
        <v>0</v>
      </c>
      <c r="Q411" s="3">
        <f>SUMIF('[1]OS PE서열1공장'!$A$4:$A$2000,$C411,'[1]OS PE서열1공장'!$R$4:$R$2000)</f>
        <v>0</v>
      </c>
      <c r="R411" s="3">
        <f t="shared" si="63"/>
        <v>0</v>
      </c>
    </row>
    <row r="412" spans="1:21" ht="13.5" customHeight="1">
      <c r="A412" s="3" t="s">
        <v>83</v>
      </c>
      <c r="B412" s="3" t="s">
        <v>414</v>
      </c>
      <c r="C412" s="3" t="s">
        <v>431</v>
      </c>
      <c r="D412" s="3">
        <f>SUMIF('[1]OS PE서열1공장'!$A$4:$A$2000,$C412,'[1]OS PE서열1공장'!$B$4:$B$2000)</f>
        <v>0</v>
      </c>
      <c r="E412" s="3">
        <f>SUMIF('[1]OS PE서열1공장'!$A$4:$A$2000,$C412,'[1]OS PE서열1공장'!$F$4:$F$2000)</f>
        <v>0</v>
      </c>
      <c r="F412" s="3">
        <f>SUMIF('[1]OS PE서열1공장'!$A$4:$A$2000,$C412,'[1]OS PE서열1공장'!$G$4:$G$2000)</f>
        <v>0</v>
      </c>
      <c r="G412" s="3">
        <f>SUMIF('[1]OS PE서열1공장'!$A$4:$A$2000,$C412,'[1]OS PE서열1공장'!$H$4:$H$2000)</f>
        <v>0</v>
      </c>
      <c r="H412" s="3">
        <f>SUMIF('[1]OS PE서열1공장'!$A$4:$A$2000,$C412,'[1]OS PE서열1공장'!$I$4:$I$2000)</f>
        <v>0</v>
      </c>
      <c r="I412" s="3">
        <f>SUMIF('[1]OS PE서열1공장'!$A$4:$A$2000,$C412,'[1]OS PE서열1공장'!$J$4:$J$2000)</f>
        <v>0</v>
      </c>
      <c r="J412" s="3">
        <f>SUMIF('[1]OS PE서열1공장'!$A$4:$A$2000,$C412,'[1]OS PE서열1공장'!$K$4:$K$2000)</f>
        <v>0</v>
      </c>
      <c r="K412" s="3">
        <f>SUMIF('[1]OS PE서열1공장'!$A$4:$A$2000,$C412,'[1]OS PE서열1공장'!$L$4:$L$2000)</f>
        <v>0</v>
      </c>
      <c r="L412" s="3">
        <f>SUMIF('[1]OS PE서열1공장'!$A$4:$A$2000,$C412,'[1]OS PE서열1공장'!$M$4:$M$2000)</f>
        <v>0</v>
      </c>
      <c r="M412" s="3">
        <f>SUMIF('[1]OS PE서열1공장'!$A$4:$A$2000,$C412,'[1]OS PE서열1공장'!$N$4:$N$2000)</f>
        <v>0</v>
      </c>
      <c r="N412" s="3">
        <f>SUMIF('[1]OS PE서열1공장'!$A$4:$A$2000,$C412,'[1]OS PE서열1공장'!$O$4:$O$2000)</f>
        <v>0</v>
      </c>
      <c r="O412" s="3">
        <f>SUMIF('[1]OS PE서열1공장'!$A$4:$A$2000,$C412,'[1]OS PE서열1공장'!$P$4:$P$2000)</f>
        <v>0</v>
      </c>
      <c r="P412" s="3">
        <f>SUMIF('[1]OS PE서열1공장'!$A$4:$A$2000,$C412,'[1]OS PE서열1공장'!$Q$4:$Q$2000)</f>
        <v>0</v>
      </c>
      <c r="Q412" s="3">
        <f>SUMIF('[1]OS PE서열1공장'!$A$4:$A$2000,$C412,'[1]OS PE서열1공장'!$R$4:$R$2000)</f>
        <v>0</v>
      </c>
      <c r="R412" s="3">
        <f t="shared" si="63"/>
        <v>0</v>
      </c>
    </row>
    <row r="413" spans="1:21" ht="13.5" customHeight="1">
      <c r="A413" s="3" t="s">
        <v>83</v>
      </c>
      <c r="B413" s="3" t="s">
        <v>414</v>
      </c>
      <c r="C413" s="3" t="s">
        <v>432</v>
      </c>
      <c r="D413" s="3">
        <f>SUMIF('[1]OS PE서열1공장'!$A$4:$A$2000,$C413,'[1]OS PE서열1공장'!$B$4:$B$2000)</f>
        <v>0</v>
      </c>
      <c r="E413" s="3">
        <f>SUMIF('[1]OS PE서열1공장'!$A$4:$A$2000,$C413,'[1]OS PE서열1공장'!$F$4:$F$2000)</f>
        <v>0</v>
      </c>
      <c r="F413" s="3">
        <f>SUMIF('[1]OS PE서열1공장'!$A$4:$A$2000,$C413,'[1]OS PE서열1공장'!$G$4:$G$2000)</f>
        <v>0</v>
      </c>
      <c r="G413" s="3">
        <f>SUMIF('[1]OS PE서열1공장'!$A$4:$A$2000,$C413,'[1]OS PE서열1공장'!$H$4:$H$2000)</f>
        <v>0</v>
      </c>
      <c r="H413" s="3">
        <f>SUMIF('[1]OS PE서열1공장'!$A$4:$A$2000,$C413,'[1]OS PE서열1공장'!$I$4:$I$2000)</f>
        <v>0</v>
      </c>
      <c r="I413" s="3">
        <f>SUMIF('[1]OS PE서열1공장'!$A$4:$A$2000,$C413,'[1]OS PE서열1공장'!$J$4:$J$2000)</f>
        <v>0</v>
      </c>
      <c r="J413" s="3">
        <f>SUMIF('[1]OS PE서열1공장'!$A$4:$A$2000,$C413,'[1]OS PE서열1공장'!$K$4:$K$2000)</f>
        <v>0</v>
      </c>
      <c r="K413" s="3">
        <f>SUMIF('[1]OS PE서열1공장'!$A$4:$A$2000,$C413,'[1]OS PE서열1공장'!$L$4:$L$2000)</f>
        <v>0</v>
      </c>
      <c r="L413" s="3">
        <f>SUMIF('[1]OS PE서열1공장'!$A$4:$A$2000,$C413,'[1]OS PE서열1공장'!$M$4:$M$2000)</f>
        <v>0</v>
      </c>
      <c r="M413" s="3">
        <f>SUMIF('[1]OS PE서열1공장'!$A$4:$A$2000,$C413,'[1]OS PE서열1공장'!$N$4:$N$2000)</f>
        <v>0</v>
      </c>
      <c r="N413" s="3">
        <f>SUMIF('[1]OS PE서열1공장'!$A$4:$A$2000,$C413,'[1]OS PE서열1공장'!$O$4:$O$2000)</f>
        <v>0</v>
      </c>
      <c r="O413" s="3">
        <f>SUMIF('[1]OS PE서열1공장'!$A$4:$A$2000,$C413,'[1]OS PE서열1공장'!$P$4:$P$2000)</f>
        <v>0</v>
      </c>
      <c r="P413" s="3">
        <f>SUMIF('[1]OS PE서열1공장'!$A$4:$A$2000,$C413,'[1]OS PE서열1공장'!$Q$4:$Q$2000)</f>
        <v>0</v>
      </c>
      <c r="Q413" s="3">
        <f>SUMIF('[1]OS PE서열1공장'!$A$4:$A$2000,$C413,'[1]OS PE서열1공장'!$R$4:$R$2000)</f>
        <v>0</v>
      </c>
      <c r="R413" s="3">
        <f t="shared" si="63"/>
        <v>0</v>
      </c>
    </row>
    <row r="414" spans="1:21" ht="13.5" customHeight="1">
      <c r="A414" s="3" t="s">
        <v>83</v>
      </c>
      <c r="B414" s="3" t="s">
        <v>414</v>
      </c>
      <c r="C414" s="3" t="s">
        <v>433</v>
      </c>
      <c r="D414" s="3">
        <f>SUMIF('[1]OS PE서열1공장'!$A$4:$A$2000,$C414,'[1]OS PE서열1공장'!$B$4:$B$2000)</f>
        <v>0</v>
      </c>
      <c r="E414" s="3">
        <f>SUMIF('[1]OS PE서열1공장'!$A$4:$A$2000,$C414,'[1]OS PE서열1공장'!$F$4:$F$2000)</f>
        <v>0</v>
      </c>
      <c r="F414" s="3">
        <f>SUMIF('[1]OS PE서열1공장'!$A$4:$A$2000,$C414,'[1]OS PE서열1공장'!$G$4:$G$2000)</f>
        <v>0</v>
      </c>
      <c r="G414" s="3">
        <f>SUMIF('[1]OS PE서열1공장'!$A$4:$A$2000,$C414,'[1]OS PE서열1공장'!$H$4:$H$2000)</f>
        <v>0</v>
      </c>
      <c r="H414" s="3">
        <f>SUMIF('[1]OS PE서열1공장'!$A$4:$A$2000,$C414,'[1]OS PE서열1공장'!$I$4:$I$2000)</f>
        <v>0</v>
      </c>
      <c r="I414" s="3">
        <f>SUMIF('[1]OS PE서열1공장'!$A$4:$A$2000,$C414,'[1]OS PE서열1공장'!$J$4:$J$2000)</f>
        <v>0</v>
      </c>
      <c r="J414" s="3">
        <f>SUMIF('[1]OS PE서열1공장'!$A$4:$A$2000,$C414,'[1]OS PE서열1공장'!$K$4:$K$2000)</f>
        <v>0</v>
      </c>
      <c r="K414" s="3">
        <f>SUMIF('[1]OS PE서열1공장'!$A$4:$A$2000,$C414,'[1]OS PE서열1공장'!$L$4:$L$2000)</f>
        <v>0</v>
      </c>
      <c r="L414" s="3">
        <f>SUMIF('[1]OS PE서열1공장'!$A$4:$A$2000,$C414,'[1]OS PE서열1공장'!$M$4:$M$2000)</f>
        <v>0</v>
      </c>
      <c r="M414" s="3">
        <f>SUMIF('[1]OS PE서열1공장'!$A$4:$A$2000,$C414,'[1]OS PE서열1공장'!$N$4:$N$2000)</f>
        <v>0</v>
      </c>
      <c r="N414" s="3">
        <f>SUMIF('[1]OS PE서열1공장'!$A$4:$A$2000,$C414,'[1]OS PE서열1공장'!$O$4:$O$2000)</f>
        <v>0</v>
      </c>
      <c r="O414" s="3">
        <f>SUMIF('[1]OS PE서열1공장'!$A$4:$A$2000,$C414,'[1]OS PE서열1공장'!$P$4:$P$2000)</f>
        <v>0</v>
      </c>
      <c r="P414" s="3">
        <f>SUMIF('[1]OS PE서열1공장'!$A$4:$A$2000,$C414,'[1]OS PE서열1공장'!$Q$4:$Q$2000)</f>
        <v>0</v>
      </c>
      <c r="Q414" s="3">
        <f>SUMIF('[1]OS PE서열1공장'!$A$4:$A$2000,$C414,'[1]OS PE서열1공장'!$R$4:$R$2000)</f>
        <v>0</v>
      </c>
      <c r="R414" s="3">
        <f t="shared" si="63"/>
        <v>0</v>
      </c>
    </row>
    <row r="415" spans="1:21" ht="13.5" customHeight="1">
      <c r="A415" s="3" t="s">
        <v>83</v>
      </c>
      <c r="B415" s="3" t="s">
        <v>414</v>
      </c>
      <c r="C415" s="3" t="s">
        <v>434</v>
      </c>
      <c r="D415" s="3">
        <f>SUMIF('[1]OS PE서열1공장'!$A$4:$A$2000,$C415,'[1]OS PE서열1공장'!$B$4:$B$2000)</f>
        <v>0</v>
      </c>
      <c r="E415" s="3">
        <f>SUMIF('[1]OS PE서열1공장'!$A$4:$A$2000,$C415,'[1]OS PE서열1공장'!$F$4:$F$2000)</f>
        <v>0</v>
      </c>
      <c r="F415" s="3">
        <f>SUMIF('[1]OS PE서열1공장'!$A$4:$A$2000,$C415,'[1]OS PE서열1공장'!$G$4:$G$2000)</f>
        <v>0</v>
      </c>
      <c r="G415" s="3">
        <f>SUMIF('[1]OS PE서열1공장'!$A$4:$A$2000,$C415,'[1]OS PE서열1공장'!$H$4:$H$2000)</f>
        <v>0</v>
      </c>
      <c r="H415" s="3">
        <f>SUMIF('[1]OS PE서열1공장'!$A$4:$A$2000,$C415,'[1]OS PE서열1공장'!$I$4:$I$2000)</f>
        <v>0</v>
      </c>
      <c r="I415" s="3">
        <f>SUMIF('[1]OS PE서열1공장'!$A$4:$A$2000,$C415,'[1]OS PE서열1공장'!$J$4:$J$2000)</f>
        <v>0</v>
      </c>
      <c r="J415" s="3">
        <f>SUMIF('[1]OS PE서열1공장'!$A$4:$A$2000,$C415,'[1]OS PE서열1공장'!$K$4:$K$2000)</f>
        <v>0</v>
      </c>
      <c r="K415" s="3">
        <f>SUMIF('[1]OS PE서열1공장'!$A$4:$A$2000,$C415,'[1]OS PE서열1공장'!$L$4:$L$2000)</f>
        <v>0</v>
      </c>
      <c r="L415" s="3">
        <f>SUMIF('[1]OS PE서열1공장'!$A$4:$A$2000,$C415,'[1]OS PE서열1공장'!$M$4:$M$2000)</f>
        <v>0</v>
      </c>
      <c r="M415" s="3">
        <f>SUMIF('[1]OS PE서열1공장'!$A$4:$A$2000,$C415,'[1]OS PE서열1공장'!$N$4:$N$2000)</f>
        <v>0</v>
      </c>
      <c r="N415" s="3">
        <f>SUMIF('[1]OS PE서열1공장'!$A$4:$A$2000,$C415,'[1]OS PE서열1공장'!$O$4:$O$2000)</f>
        <v>0</v>
      </c>
      <c r="O415" s="3">
        <f>SUMIF('[1]OS PE서열1공장'!$A$4:$A$2000,$C415,'[1]OS PE서열1공장'!$P$4:$P$2000)</f>
        <v>0</v>
      </c>
      <c r="P415" s="3">
        <f>SUMIF('[1]OS PE서열1공장'!$A$4:$A$2000,$C415,'[1]OS PE서열1공장'!$Q$4:$Q$2000)</f>
        <v>0</v>
      </c>
      <c r="Q415" s="3">
        <f>SUMIF('[1]OS PE서열1공장'!$A$4:$A$2000,$C415,'[1]OS PE서열1공장'!$R$4:$R$2000)</f>
        <v>0</v>
      </c>
      <c r="R415" s="3">
        <f t="shared" si="63"/>
        <v>0</v>
      </c>
    </row>
    <row r="416" spans="1:21" ht="13.5" customHeight="1">
      <c r="D416" s="3">
        <f>SUMIF('[1]OS PE서열1공장'!$A$4:$A$2000,$C416,'[1]OS PE서열1공장'!$B$4:$B$2000)</f>
        <v>0</v>
      </c>
      <c r="E416" s="3">
        <f>SUMIF('[1]OS PE서열1공장'!$A$4:$A$2000,$C416,'[1]OS PE서열1공장'!$F$4:$F$2000)</f>
        <v>0</v>
      </c>
      <c r="F416" s="3">
        <f>SUMIF('[1]OS PE서열1공장'!$A$4:$A$2000,$C416,'[1]OS PE서열1공장'!$G$4:$G$2000)</f>
        <v>0</v>
      </c>
      <c r="G416" s="3">
        <f>SUMIF('[1]OS PE서열1공장'!$A$4:$A$2000,$C416,'[1]OS PE서열1공장'!$H$4:$H$2000)</f>
        <v>0</v>
      </c>
      <c r="H416" s="3">
        <f>SUMIF('[1]OS PE서열1공장'!$A$4:$A$2000,$C416,'[1]OS PE서열1공장'!$I$4:$I$2000)</f>
        <v>0</v>
      </c>
      <c r="I416" s="3">
        <f>SUMIF('[1]OS PE서열1공장'!$A$4:$A$2000,$C416,'[1]OS PE서열1공장'!$J$4:$J$2000)</f>
        <v>0</v>
      </c>
      <c r="J416" s="3">
        <f>SUMIF('[1]OS PE서열1공장'!$A$4:$A$2000,$C416,'[1]OS PE서열1공장'!$K$4:$K$2000)</f>
        <v>0</v>
      </c>
      <c r="K416" s="3">
        <f>SUMIF('[1]OS PE서열1공장'!$A$4:$A$2000,$C416,'[1]OS PE서열1공장'!$L$4:$L$2000)</f>
        <v>0</v>
      </c>
      <c r="L416" s="3">
        <f>SUMIF('[1]OS PE서열1공장'!$A$4:$A$2000,$C416,'[1]OS PE서열1공장'!$M$4:$M$2000)</f>
        <v>0</v>
      </c>
      <c r="M416" s="3">
        <f>SUMIF('[1]OS PE서열1공장'!$A$4:$A$2000,$C416,'[1]OS PE서열1공장'!$N$4:$N$2000)</f>
        <v>0</v>
      </c>
      <c r="N416" s="3">
        <f>SUMIF('[1]OS PE서열1공장'!$A$4:$A$2000,$C416,'[1]OS PE서열1공장'!$O$4:$O$2000)</f>
        <v>0</v>
      </c>
      <c r="O416" s="3">
        <f>SUMIF('[1]OS PE서열1공장'!$A$4:$A$2000,$C416,'[1]OS PE서열1공장'!$P$4:$P$2000)</f>
        <v>0</v>
      </c>
      <c r="P416" s="3">
        <f>SUMIF('[1]OS PE서열1공장'!$A$4:$A$2000,$C416,'[1]OS PE서열1공장'!$Q$4:$Q$2000)</f>
        <v>0</v>
      </c>
      <c r="Q416" s="3">
        <f>SUMIF('[1]OS PE서열1공장'!$A$4:$A$2000,$C416,'[1]OS PE서열1공장'!$R$4:$R$2000)</f>
        <v>0</v>
      </c>
      <c r="R416" s="3">
        <f t="shared" si="63"/>
        <v>0</v>
      </c>
    </row>
    <row r="417" spans="1:21" ht="13.5" customHeight="1">
      <c r="A417" s="3" t="s">
        <v>83</v>
      </c>
      <c r="B417" s="3" t="s">
        <v>435</v>
      </c>
      <c r="C417" s="3" t="s">
        <v>436</v>
      </c>
      <c r="D417" s="3">
        <f>SUMIF('[1]OS PE서열1공장'!$A$4:$A$2000,$C417,'[1]OS PE서열1공장'!$B$4:$B$2000)</f>
        <v>0</v>
      </c>
      <c r="E417" s="3">
        <f>SUMIF('[1]OS PE서열1공장'!$A$4:$A$2000,$C417,'[1]OS PE서열1공장'!$F$4:$F$2000)</f>
        <v>0</v>
      </c>
      <c r="F417" s="3">
        <f>SUMIF('[1]OS PE서열1공장'!$A$4:$A$2000,$C417,'[1]OS PE서열1공장'!$G$4:$G$2000)</f>
        <v>0</v>
      </c>
      <c r="G417" s="3">
        <f>SUMIF('[1]OS PE서열1공장'!$A$4:$A$2000,$C417,'[1]OS PE서열1공장'!$H$4:$H$2000)</f>
        <v>0</v>
      </c>
      <c r="H417" s="3">
        <f>SUMIF('[1]OS PE서열1공장'!$A$4:$A$2000,$C417,'[1]OS PE서열1공장'!$I$4:$I$2000)</f>
        <v>0</v>
      </c>
      <c r="I417" s="3">
        <f>SUMIF('[1]OS PE서열1공장'!$A$4:$A$2000,$C417,'[1]OS PE서열1공장'!$J$4:$J$2000)</f>
        <v>0</v>
      </c>
      <c r="J417" s="3">
        <f>SUMIF('[1]OS PE서열1공장'!$A$4:$A$2000,$C417,'[1]OS PE서열1공장'!$K$4:$K$2000)</f>
        <v>0</v>
      </c>
      <c r="K417" s="3">
        <f>SUMIF('[1]OS PE서열1공장'!$A$4:$A$2000,$C417,'[1]OS PE서열1공장'!$L$4:$L$2000)</f>
        <v>0</v>
      </c>
      <c r="L417" s="3">
        <f>SUMIF('[1]OS PE서열1공장'!$A$4:$A$2000,$C417,'[1]OS PE서열1공장'!$M$4:$M$2000)</f>
        <v>0</v>
      </c>
      <c r="M417" s="3">
        <f>SUMIF('[1]OS PE서열1공장'!$A$4:$A$2000,$C417,'[1]OS PE서열1공장'!$N$4:$N$2000)</f>
        <v>0</v>
      </c>
      <c r="N417" s="3">
        <f>SUMIF('[1]OS PE서열1공장'!$A$4:$A$2000,$C417,'[1]OS PE서열1공장'!$O$4:$O$2000)</f>
        <v>0</v>
      </c>
      <c r="O417" s="3">
        <f>SUMIF('[1]OS PE서열1공장'!$A$4:$A$2000,$C417,'[1]OS PE서열1공장'!$P$4:$P$2000)</f>
        <v>0</v>
      </c>
      <c r="P417" s="3">
        <f>SUMIF('[1]OS PE서열1공장'!$A$4:$A$2000,$C417,'[1]OS PE서열1공장'!$Q$4:$Q$2000)</f>
        <v>0</v>
      </c>
      <c r="Q417" s="3">
        <f>SUMIF('[1]OS PE서열1공장'!$A$4:$A$2000,$C417,'[1]OS PE서열1공장'!$R$4:$R$2000)</f>
        <v>0</v>
      </c>
      <c r="R417" s="3">
        <f t="shared" si="63"/>
        <v>0</v>
      </c>
    </row>
    <row r="418" spans="1:21" ht="13.5" customHeight="1">
      <c r="A418" s="3" t="s">
        <v>83</v>
      </c>
      <c r="B418" s="3" t="s">
        <v>435</v>
      </c>
      <c r="C418" s="3" t="s">
        <v>437</v>
      </c>
      <c r="D418" s="3">
        <f>SUMIF('[1]OS PE서열1공장'!$A$4:$A$2000,$C418,'[1]OS PE서열1공장'!$B$4:$B$2000)</f>
        <v>0</v>
      </c>
      <c r="E418" s="3">
        <f>SUMIF('[1]OS PE서열1공장'!$A$4:$A$2000,$C418,'[1]OS PE서열1공장'!$F$4:$F$2000)</f>
        <v>0</v>
      </c>
      <c r="F418" s="3">
        <f>SUMIF('[1]OS PE서열1공장'!$A$4:$A$2000,$C418,'[1]OS PE서열1공장'!$G$4:$G$2000)</f>
        <v>0</v>
      </c>
      <c r="G418" s="3">
        <f>SUMIF('[1]OS PE서열1공장'!$A$4:$A$2000,$C418,'[1]OS PE서열1공장'!$H$4:$H$2000)</f>
        <v>0</v>
      </c>
      <c r="H418" s="3">
        <f>SUMIF('[1]OS PE서열1공장'!$A$4:$A$2000,$C418,'[1]OS PE서열1공장'!$I$4:$I$2000)</f>
        <v>0</v>
      </c>
      <c r="I418" s="3">
        <f>SUMIF('[1]OS PE서열1공장'!$A$4:$A$2000,$C418,'[1]OS PE서열1공장'!$J$4:$J$2000)</f>
        <v>0</v>
      </c>
      <c r="J418" s="3">
        <f>SUMIF('[1]OS PE서열1공장'!$A$4:$A$2000,$C418,'[1]OS PE서열1공장'!$K$4:$K$2000)</f>
        <v>0</v>
      </c>
      <c r="K418" s="3">
        <f>SUMIF('[1]OS PE서열1공장'!$A$4:$A$2000,$C418,'[1]OS PE서열1공장'!$L$4:$L$2000)</f>
        <v>0</v>
      </c>
      <c r="L418" s="3">
        <f>SUMIF('[1]OS PE서열1공장'!$A$4:$A$2000,$C418,'[1]OS PE서열1공장'!$M$4:$M$2000)</f>
        <v>0</v>
      </c>
      <c r="M418" s="3">
        <f>SUMIF('[1]OS PE서열1공장'!$A$4:$A$2000,$C418,'[1]OS PE서열1공장'!$N$4:$N$2000)</f>
        <v>0</v>
      </c>
      <c r="N418" s="3">
        <f>SUMIF('[1]OS PE서열1공장'!$A$4:$A$2000,$C418,'[1]OS PE서열1공장'!$O$4:$O$2000)</f>
        <v>0</v>
      </c>
      <c r="O418" s="3">
        <f>SUMIF('[1]OS PE서열1공장'!$A$4:$A$2000,$C418,'[1]OS PE서열1공장'!$P$4:$P$2000)</f>
        <v>0</v>
      </c>
      <c r="P418" s="3">
        <f>SUMIF('[1]OS PE서열1공장'!$A$4:$A$2000,$C418,'[1]OS PE서열1공장'!$Q$4:$Q$2000)</f>
        <v>0</v>
      </c>
      <c r="Q418" s="3">
        <f>SUMIF('[1]OS PE서열1공장'!$A$4:$A$2000,$C418,'[1]OS PE서열1공장'!$R$4:$R$2000)</f>
        <v>0</v>
      </c>
      <c r="R418" s="3">
        <f t="shared" si="63"/>
        <v>0</v>
      </c>
    </row>
    <row r="419" spans="1:21" ht="13.5" customHeight="1">
      <c r="A419" s="3" t="s">
        <v>83</v>
      </c>
      <c r="B419" s="3" t="s">
        <v>435</v>
      </c>
      <c r="C419" s="3" t="s">
        <v>438</v>
      </c>
      <c r="D419" s="3">
        <f>SUMIF('[1]OS PE서열1공장'!$A$4:$A$2000,$C419,'[1]OS PE서열1공장'!$B$4:$B$2000)</f>
        <v>0</v>
      </c>
      <c r="E419" s="3">
        <f>SUMIF('[1]OS PE서열1공장'!$A$4:$A$2000,$C419,'[1]OS PE서열1공장'!$F$4:$F$2000)</f>
        <v>0</v>
      </c>
      <c r="F419" s="3">
        <f>SUMIF('[1]OS PE서열1공장'!$A$4:$A$2000,$C419,'[1]OS PE서열1공장'!$G$4:$G$2000)</f>
        <v>0</v>
      </c>
      <c r="G419" s="3">
        <f>SUMIF('[1]OS PE서열1공장'!$A$4:$A$2000,$C419,'[1]OS PE서열1공장'!$H$4:$H$2000)</f>
        <v>0</v>
      </c>
      <c r="H419" s="3">
        <f>SUMIF('[1]OS PE서열1공장'!$A$4:$A$2000,$C419,'[1]OS PE서열1공장'!$I$4:$I$2000)</f>
        <v>0</v>
      </c>
      <c r="I419" s="3">
        <f>SUMIF('[1]OS PE서열1공장'!$A$4:$A$2000,$C419,'[1]OS PE서열1공장'!$J$4:$J$2000)</f>
        <v>0</v>
      </c>
      <c r="J419" s="3">
        <f>SUMIF('[1]OS PE서열1공장'!$A$4:$A$2000,$C419,'[1]OS PE서열1공장'!$K$4:$K$2000)</f>
        <v>0</v>
      </c>
      <c r="K419" s="3">
        <f>SUMIF('[1]OS PE서열1공장'!$A$4:$A$2000,$C419,'[1]OS PE서열1공장'!$L$4:$L$2000)</f>
        <v>0</v>
      </c>
      <c r="L419" s="3">
        <f>SUMIF('[1]OS PE서열1공장'!$A$4:$A$2000,$C419,'[1]OS PE서열1공장'!$M$4:$M$2000)</f>
        <v>0</v>
      </c>
      <c r="M419" s="3">
        <f>SUMIF('[1]OS PE서열1공장'!$A$4:$A$2000,$C419,'[1]OS PE서열1공장'!$N$4:$N$2000)</f>
        <v>0</v>
      </c>
      <c r="N419" s="3">
        <f>SUMIF('[1]OS PE서열1공장'!$A$4:$A$2000,$C419,'[1]OS PE서열1공장'!$O$4:$O$2000)</f>
        <v>0</v>
      </c>
      <c r="O419" s="3">
        <f>SUMIF('[1]OS PE서열1공장'!$A$4:$A$2000,$C419,'[1]OS PE서열1공장'!$P$4:$P$2000)</f>
        <v>0</v>
      </c>
      <c r="P419" s="3">
        <f>SUMIF('[1]OS PE서열1공장'!$A$4:$A$2000,$C419,'[1]OS PE서열1공장'!$Q$4:$Q$2000)</f>
        <v>0</v>
      </c>
      <c r="Q419" s="3">
        <f>SUMIF('[1]OS PE서열1공장'!$A$4:$A$2000,$C419,'[1]OS PE서열1공장'!$R$4:$R$2000)</f>
        <v>0</v>
      </c>
      <c r="R419" s="3">
        <f t="shared" si="63"/>
        <v>0</v>
      </c>
    </row>
    <row r="420" spans="1:21" ht="13.5" customHeight="1">
      <c r="A420" s="3" t="s">
        <v>83</v>
      </c>
      <c r="B420" s="3" t="s">
        <v>435</v>
      </c>
      <c r="C420" s="3" t="s">
        <v>439</v>
      </c>
      <c r="D420" s="3">
        <f>SUMIF('[1]OS PE서열1공장'!$A$4:$A$2000,$C420,'[1]OS PE서열1공장'!$B$4:$B$2000)</f>
        <v>0</v>
      </c>
      <c r="E420" s="3">
        <f>SUMIF('[1]OS PE서열1공장'!$A$4:$A$2000,$C420,'[1]OS PE서열1공장'!$F$4:$F$2000)</f>
        <v>0</v>
      </c>
      <c r="F420" s="3">
        <f>SUMIF('[1]OS PE서열1공장'!$A$4:$A$2000,$C420,'[1]OS PE서열1공장'!$G$4:$G$2000)</f>
        <v>0</v>
      </c>
      <c r="G420" s="3">
        <f>SUMIF('[1]OS PE서열1공장'!$A$4:$A$2000,$C420,'[1]OS PE서열1공장'!$H$4:$H$2000)</f>
        <v>0</v>
      </c>
      <c r="H420" s="3">
        <f>SUMIF('[1]OS PE서열1공장'!$A$4:$A$2000,$C420,'[1]OS PE서열1공장'!$I$4:$I$2000)</f>
        <v>0</v>
      </c>
      <c r="I420" s="3">
        <f>SUMIF('[1]OS PE서열1공장'!$A$4:$A$2000,$C420,'[1]OS PE서열1공장'!$J$4:$J$2000)</f>
        <v>0</v>
      </c>
      <c r="J420" s="3">
        <f>SUMIF('[1]OS PE서열1공장'!$A$4:$A$2000,$C420,'[1]OS PE서열1공장'!$K$4:$K$2000)</f>
        <v>0</v>
      </c>
      <c r="K420" s="3">
        <f>SUMIF('[1]OS PE서열1공장'!$A$4:$A$2000,$C420,'[1]OS PE서열1공장'!$L$4:$L$2000)</f>
        <v>0</v>
      </c>
      <c r="L420" s="3">
        <f>SUMIF('[1]OS PE서열1공장'!$A$4:$A$2000,$C420,'[1]OS PE서열1공장'!$M$4:$M$2000)</f>
        <v>0</v>
      </c>
      <c r="M420" s="3">
        <f>SUMIF('[1]OS PE서열1공장'!$A$4:$A$2000,$C420,'[1]OS PE서열1공장'!$N$4:$N$2000)</f>
        <v>0</v>
      </c>
      <c r="N420" s="3">
        <f>SUMIF('[1]OS PE서열1공장'!$A$4:$A$2000,$C420,'[1]OS PE서열1공장'!$O$4:$O$2000)</f>
        <v>0</v>
      </c>
      <c r="O420" s="3">
        <f>SUMIF('[1]OS PE서열1공장'!$A$4:$A$2000,$C420,'[1]OS PE서열1공장'!$P$4:$P$2000)</f>
        <v>0</v>
      </c>
      <c r="P420" s="3">
        <f>SUMIF('[1]OS PE서열1공장'!$A$4:$A$2000,$C420,'[1]OS PE서열1공장'!$Q$4:$Q$2000)</f>
        <v>0</v>
      </c>
      <c r="Q420" s="3">
        <f>SUMIF('[1]OS PE서열1공장'!$A$4:$A$2000,$C420,'[1]OS PE서열1공장'!$R$4:$R$2000)</f>
        <v>0</v>
      </c>
      <c r="R420" s="3">
        <f t="shared" si="63"/>
        <v>0</v>
      </c>
    </row>
    <row r="421" spans="1:21" ht="13.5" customHeight="1">
      <c r="A421" s="3" t="s">
        <v>83</v>
      </c>
      <c r="B421" s="3" t="s">
        <v>435</v>
      </c>
      <c r="C421" s="3" t="s">
        <v>440</v>
      </c>
      <c r="D421" s="3">
        <f>SUMIF('[1]OS PE서열1공장'!$A$4:$A$2000,$C421,'[1]OS PE서열1공장'!$B$4:$B$2000)</f>
        <v>0</v>
      </c>
      <c r="E421" s="3">
        <f>SUMIF('[1]OS PE서열1공장'!$A$4:$A$2000,$C421,'[1]OS PE서열1공장'!$F$4:$F$2000)</f>
        <v>0</v>
      </c>
      <c r="F421" s="3">
        <f>SUMIF('[1]OS PE서열1공장'!$A$4:$A$2000,$C421,'[1]OS PE서열1공장'!$G$4:$G$2000)</f>
        <v>0</v>
      </c>
      <c r="G421" s="3">
        <f>SUMIF('[1]OS PE서열1공장'!$A$4:$A$2000,$C421,'[1]OS PE서열1공장'!$H$4:$H$2000)</f>
        <v>0</v>
      </c>
      <c r="H421" s="3">
        <f>SUMIF('[1]OS PE서열1공장'!$A$4:$A$2000,$C421,'[1]OS PE서열1공장'!$I$4:$I$2000)</f>
        <v>0</v>
      </c>
      <c r="I421" s="3">
        <f>SUMIF('[1]OS PE서열1공장'!$A$4:$A$2000,$C421,'[1]OS PE서열1공장'!$J$4:$J$2000)</f>
        <v>0</v>
      </c>
      <c r="J421" s="3">
        <f>SUMIF('[1]OS PE서열1공장'!$A$4:$A$2000,$C421,'[1]OS PE서열1공장'!$K$4:$K$2000)</f>
        <v>0</v>
      </c>
      <c r="K421" s="3">
        <f>SUMIF('[1]OS PE서열1공장'!$A$4:$A$2000,$C421,'[1]OS PE서열1공장'!$L$4:$L$2000)</f>
        <v>0</v>
      </c>
      <c r="L421" s="3">
        <f>SUMIF('[1]OS PE서열1공장'!$A$4:$A$2000,$C421,'[1]OS PE서열1공장'!$M$4:$M$2000)</f>
        <v>0</v>
      </c>
      <c r="M421" s="3">
        <f>SUMIF('[1]OS PE서열1공장'!$A$4:$A$2000,$C421,'[1]OS PE서열1공장'!$N$4:$N$2000)</f>
        <v>0</v>
      </c>
      <c r="N421" s="3">
        <f>SUMIF('[1]OS PE서열1공장'!$A$4:$A$2000,$C421,'[1]OS PE서열1공장'!$O$4:$O$2000)</f>
        <v>0</v>
      </c>
      <c r="O421" s="3">
        <f>SUMIF('[1]OS PE서열1공장'!$A$4:$A$2000,$C421,'[1]OS PE서열1공장'!$P$4:$P$2000)</f>
        <v>0</v>
      </c>
      <c r="P421" s="3">
        <f>SUMIF('[1]OS PE서열1공장'!$A$4:$A$2000,$C421,'[1]OS PE서열1공장'!$Q$4:$Q$2000)</f>
        <v>0</v>
      </c>
      <c r="Q421" s="3">
        <f>SUMIF('[1]OS PE서열1공장'!$A$4:$A$2000,$C421,'[1]OS PE서열1공장'!$R$4:$R$2000)</f>
        <v>0</v>
      </c>
      <c r="R421" s="3">
        <f t="shared" si="63"/>
        <v>0</v>
      </c>
    </row>
    <row r="422" spans="1:21" ht="13.5" customHeight="1">
      <c r="A422" s="3" t="s">
        <v>83</v>
      </c>
      <c r="B422" s="3" t="s">
        <v>435</v>
      </c>
      <c r="C422" s="3" t="s">
        <v>441</v>
      </c>
      <c r="D422" s="3">
        <f>SUMIF('[1]OS PE서열1공장'!$A$4:$A$2000,$C422,'[1]OS PE서열1공장'!$B$4:$B$2000)</f>
        <v>0</v>
      </c>
      <c r="E422" s="3">
        <f>SUMIF('[1]OS PE서열1공장'!$A$4:$A$2000,$C422,'[1]OS PE서열1공장'!$F$4:$F$2000)</f>
        <v>0</v>
      </c>
      <c r="F422" s="3">
        <f>SUMIF('[1]OS PE서열1공장'!$A$4:$A$2000,$C422,'[1]OS PE서열1공장'!$G$4:$G$2000)</f>
        <v>0</v>
      </c>
      <c r="G422" s="3">
        <f>SUMIF('[1]OS PE서열1공장'!$A$4:$A$2000,$C422,'[1]OS PE서열1공장'!$H$4:$H$2000)</f>
        <v>0</v>
      </c>
      <c r="H422" s="3">
        <f>SUMIF('[1]OS PE서열1공장'!$A$4:$A$2000,$C422,'[1]OS PE서열1공장'!$I$4:$I$2000)</f>
        <v>0</v>
      </c>
      <c r="I422" s="3">
        <f>SUMIF('[1]OS PE서열1공장'!$A$4:$A$2000,$C422,'[1]OS PE서열1공장'!$J$4:$J$2000)</f>
        <v>0</v>
      </c>
      <c r="J422" s="3">
        <f>SUMIF('[1]OS PE서열1공장'!$A$4:$A$2000,$C422,'[1]OS PE서열1공장'!$K$4:$K$2000)</f>
        <v>0</v>
      </c>
      <c r="K422" s="3">
        <f>SUMIF('[1]OS PE서열1공장'!$A$4:$A$2000,$C422,'[1]OS PE서열1공장'!$L$4:$L$2000)</f>
        <v>0</v>
      </c>
      <c r="L422" s="3">
        <f>SUMIF('[1]OS PE서열1공장'!$A$4:$A$2000,$C422,'[1]OS PE서열1공장'!$M$4:$M$2000)</f>
        <v>0</v>
      </c>
      <c r="M422" s="3">
        <f>SUMIF('[1]OS PE서열1공장'!$A$4:$A$2000,$C422,'[1]OS PE서열1공장'!$N$4:$N$2000)</f>
        <v>0</v>
      </c>
      <c r="N422" s="3">
        <f>SUMIF('[1]OS PE서열1공장'!$A$4:$A$2000,$C422,'[1]OS PE서열1공장'!$O$4:$O$2000)</f>
        <v>0</v>
      </c>
      <c r="O422" s="3">
        <f>SUMIF('[1]OS PE서열1공장'!$A$4:$A$2000,$C422,'[1]OS PE서열1공장'!$P$4:$P$2000)</f>
        <v>0</v>
      </c>
      <c r="P422" s="3">
        <f>SUMIF('[1]OS PE서열1공장'!$A$4:$A$2000,$C422,'[1]OS PE서열1공장'!$Q$4:$Q$2000)</f>
        <v>0</v>
      </c>
      <c r="Q422" s="3">
        <f>SUMIF('[1]OS PE서열1공장'!$A$4:$A$2000,$C422,'[1]OS PE서열1공장'!$R$4:$R$2000)</f>
        <v>0</v>
      </c>
      <c r="R422" s="3">
        <f t="shared" si="63"/>
        <v>0</v>
      </c>
    </row>
    <row r="423" spans="1:21" ht="13.5" customHeight="1">
      <c r="A423" s="3" t="s">
        <v>83</v>
      </c>
      <c r="B423" s="3" t="s">
        <v>435</v>
      </c>
      <c r="C423" s="3" t="s">
        <v>442</v>
      </c>
      <c r="D423" s="3">
        <f>SUMIF('[1]OS PE서열1공장'!$A$4:$A$2000,$C423,'[1]OS PE서열1공장'!$B$4:$B$2000)</f>
        <v>0</v>
      </c>
      <c r="E423" s="3">
        <f>SUMIF('[1]OS PE서열1공장'!$A$4:$A$2000,$C423,'[1]OS PE서열1공장'!$F$4:$F$2000)</f>
        <v>0</v>
      </c>
      <c r="F423" s="3">
        <f>SUMIF('[1]OS PE서열1공장'!$A$4:$A$2000,$C423,'[1]OS PE서열1공장'!$G$4:$G$2000)</f>
        <v>0</v>
      </c>
      <c r="G423" s="3">
        <f>SUMIF('[1]OS PE서열1공장'!$A$4:$A$2000,$C423,'[1]OS PE서열1공장'!$H$4:$H$2000)</f>
        <v>0</v>
      </c>
      <c r="H423" s="3">
        <f>SUMIF('[1]OS PE서열1공장'!$A$4:$A$2000,$C423,'[1]OS PE서열1공장'!$I$4:$I$2000)</f>
        <v>0</v>
      </c>
      <c r="I423" s="3">
        <f>SUMIF('[1]OS PE서열1공장'!$A$4:$A$2000,$C423,'[1]OS PE서열1공장'!$J$4:$J$2000)</f>
        <v>0</v>
      </c>
      <c r="J423" s="3">
        <f>SUMIF('[1]OS PE서열1공장'!$A$4:$A$2000,$C423,'[1]OS PE서열1공장'!$K$4:$K$2000)</f>
        <v>0</v>
      </c>
      <c r="K423" s="3">
        <f>SUMIF('[1]OS PE서열1공장'!$A$4:$A$2000,$C423,'[1]OS PE서열1공장'!$L$4:$L$2000)</f>
        <v>0</v>
      </c>
      <c r="L423" s="3">
        <f>SUMIF('[1]OS PE서열1공장'!$A$4:$A$2000,$C423,'[1]OS PE서열1공장'!$M$4:$M$2000)</f>
        <v>0</v>
      </c>
      <c r="M423" s="3">
        <f>SUMIF('[1]OS PE서열1공장'!$A$4:$A$2000,$C423,'[1]OS PE서열1공장'!$N$4:$N$2000)</f>
        <v>0</v>
      </c>
      <c r="N423" s="3">
        <f>SUMIF('[1]OS PE서열1공장'!$A$4:$A$2000,$C423,'[1]OS PE서열1공장'!$O$4:$O$2000)</f>
        <v>0</v>
      </c>
      <c r="O423" s="3">
        <f>SUMIF('[1]OS PE서열1공장'!$A$4:$A$2000,$C423,'[1]OS PE서열1공장'!$P$4:$P$2000)</f>
        <v>0</v>
      </c>
      <c r="P423" s="3">
        <f>SUMIF('[1]OS PE서열1공장'!$A$4:$A$2000,$C423,'[1]OS PE서열1공장'!$Q$4:$Q$2000)</f>
        <v>0</v>
      </c>
      <c r="Q423" s="3">
        <f>SUMIF('[1]OS PE서열1공장'!$A$4:$A$2000,$C423,'[1]OS PE서열1공장'!$R$4:$R$2000)</f>
        <v>0</v>
      </c>
      <c r="R423" s="3">
        <f t="shared" si="63"/>
        <v>0</v>
      </c>
    </row>
    <row r="424" spans="1:21" ht="13.5" customHeight="1">
      <c r="A424" s="3" t="s">
        <v>83</v>
      </c>
      <c r="B424" s="3" t="s">
        <v>435</v>
      </c>
      <c r="C424" s="3" t="s">
        <v>443</v>
      </c>
      <c r="D424" s="3">
        <f>SUMIF('[1]OS PE서열1공장'!$A$4:$A$2000,$C424,'[1]OS PE서열1공장'!$B$4:$B$2000)</f>
        <v>0</v>
      </c>
      <c r="E424" s="3">
        <f>SUMIF('[1]OS PE서열1공장'!$A$4:$A$2000,$C424,'[1]OS PE서열1공장'!$F$4:$F$2000)</f>
        <v>0</v>
      </c>
      <c r="F424" s="3">
        <f>SUMIF('[1]OS PE서열1공장'!$A$4:$A$2000,$C424,'[1]OS PE서열1공장'!$G$4:$G$2000)</f>
        <v>0</v>
      </c>
      <c r="G424" s="3">
        <f>SUMIF('[1]OS PE서열1공장'!$A$4:$A$2000,$C424,'[1]OS PE서열1공장'!$H$4:$H$2000)</f>
        <v>0</v>
      </c>
      <c r="H424" s="3">
        <f>SUMIF('[1]OS PE서열1공장'!$A$4:$A$2000,$C424,'[1]OS PE서열1공장'!$I$4:$I$2000)</f>
        <v>0</v>
      </c>
      <c r="I424" s="3">
        <f>SUMIF('[1]OS PE서열1공장'!$A$4:$A$2000,$C424,'[1]OS PE서열1공장'!$J$4:$J$2000)</f>
        <v>0</v>
      </c>
      <c r="J424" s="3">
        <f>SUMIF('[1]OS PE서열1공장'!$A$4:$A$2000,$C424,'[1]OS PE서열1공장'!$K$4:$K$2000)</f>
        <v>0</v>
      </c>
      <c r="K424" s="3">
        <f>SUMIF('[1]OS PE서열1공장'!$A$4:$A$2000,$C424,'[1]OS PE서열1공장'!$L$4:$L$2000)</f>
        <v>0</v>
      </c>
      <c r="L424" s="3">
        <f>SUMIF('[1]OS PE서열1공장'!$A$4:$A$2000,$C424,'[1]OS PE서열1공장'!$M$4:$M$2000)</f>
        <v>0</v>
      </c>
      <c r="M424" s="3">
        <f>SUMIF('[1]OS PE서열1공장'!$A$4:$A$2000,$C424,'[1]OS PE서열1공장'!$N$4:$N$2000)</f>
        <v>0</v>
      </c>
      <c r="N424" s="3">
        <f>SUMIF('[1]OS PE서열1공장'!$A$4:$A$2000,$C424,'[1]OS PE서열1공장'!$O$4:$O$2000)</f>
        <v>0</v>
      </c>
      <c r="O424" s="3">
        <f>SUMIF('[1]OS PE서열1공장'!$A$4:$A$2000,$C424,'[1]OS PE서열1공장'!$P$4:$P$2000)</f>
        <v>0</v>
      </c>
      <c r="P424" s="3">
        <f>SUMIF('[1]OS PE서열1공장'!$A$4:$A$2000,$C424,'[1]OS PE서열1공장'!$Q$4:$Q$2000)</f>
        <v>0</v>
      </c>
      <c r="Q424" s="3">
        <f>SUMIF('[1]OS PE서열1공장'!$A$4:$A$2000,$C424,'[1]OS PE서열1공장'!$R$4:$R$2000)</f>
        <v>0</v>
      </c>
      <c r="R424" s="3">
        <f t="shared" si="63"/>
        <v>0</v>
      </c>
    </row>
    <row r="425" spans="1:21" ht="13.5" customHeight="1">
      <c r="A425" s="3" t="s">
        <v>83</v>
      </c>
      <c r="B425" s="3" t="s">
        <v>435</v>
      </c>
      <c r="C425" s="3" t="s">
        <v>444</v>
      </c>
      <c r="D425" s="3">
        <f>SUMIF('[1]OS PE서열1공장'!$A$4:$A$2000,$C425,'[1]OS PE서열1공장'!$B$4:$B$2000)</f>
        <v>0</v>
      </c>
      <c r="E425" s="3">
        <f>SUMIF('[1]OS PE서열1공장'!$A$4:$A$2000,$C425,'[1]OS PE서열1공장'!$F$4:$F$2000)</f>
        <v>0</v>
      </c>
      <c r="F425" s="3">
        <f>SUMIF('[1]OS PE서열1공장'!$A$4:$A$2000,$C425,'[1]OS PE서열1공장'!$G$4:$G$2000)</f>
        <v>0</v>
      </c>
      <c r="G425" s="3">
        <f>SUMIF('[1]OS PE서열1공장'!$A$4:$A$2000,$C425,'[1]OS PE서열1공장'!$H$4:$H$2000)</f>
        <v>0</v>
      </c>
      <c r="H425" s="3">
        <f>SUMIF('[1]OS PE서열1공장'!$A$4:$A$2000,$C425,'[1]OS PE서열1공장'!$I$4:$I$2000)</f>
        <v>0</v>
      </c>
      <c r="I425" s="3">
        <f>SUMIF('[1]OS PE서열1공장'!$A$4:$A$2000,$C425,'[1]OS PE서열1공장'!$J$4:$J$2000)</f>
        <v>0</v>
      </c>
      <c r="J425" s="3">
        <f>SUMIF('[1]OS PE서열1공장'!$A$4:$A$2000,$C425,'[1]OS PE서열1공장'!$K$4:$K$2000)</f>
        <v>0</v>
      </c>
      <c r="K425" s="3">
        <f>SUMIF('[1]OS PE서열1공장'!$A$4:$A$2000,$C425,'[1]OS PE서열1공장'!$L$4:$L$2000)</f>
        <v>0</v>
      </c>
      <c r="L425" s="3">
        <f>SUMIF('[1]OS PE서열1공장'!$A$4:$A$2000,$C425,'[1]OS PE서열1공장'!$M$4:$M$2000)</f>
        <v>0</v>
      </c>
      <c r="M425" s="3">
        <f>SUMIF('[1]OS PE서열1공장'!$A$4:$A$2000,$C425,'[1]OS PE서열1공장'!$N$4:$N$2000)</f>
        <v>0</v>
      </c>
      <c r="N425" s="3">
        <f>SUMIF('[1]OS PE서열1공장'!$A$4:$A$2000,$C425,'[1]OS PE서열1공장'!$O$4:$O$2000)</f>
        <v>0</v>
      </c>
      <c r="O425" s="3">
        <f>SUMIF('[1]OS PE서열1공장'!$A$4:$A$2000,$C425,'[1]OS PE서열1공장'!$P$4:$P$2000)</f>
        <v>0</v>
      </c>
      <c r="P425" s="3">
        <f>SUMIF('[1]OS PE서열1공장'!$A$4:$A$2000,$C425,'[1]OS PE서열1공장'!$Q$4:$Q$2000)</f>
        <v>0</v>
      </c>
      <c r="Q425" s="3">
        <f>SUMIF('[1]OS PE서열1공장'!$A$4:$A$2000,$C425,'[1]OS PE서열1공장'!$R$4:$R$2000)</f>
        <v>0</v>
      </c>
      <c r="R425" s="3">
        <f t="shared" si="63"/>
        <v>0</v>
      </c>
      <c r="T425" s="3" t="s">
        <v>74</v>
      </c>
      <c r="U425" s="3" t="s">
        <v>74</v>
      </c>
    </row>
    <row r="426" spans="1:21" ht="13.5" customHeight="1">
      <c r="A426" s="3" t="s">
        <v>83</v>
      </c>
      <c r="B426" s="3" t="s">
        <v>435</v>
      </c>
      <c r="C426" s="3" t="s">
        <v>445</v>
      </c>
      <c r="D426" s="3">
        <f>SUMIF('[1]OS PE서열1공장'!$A$4:$A$2000,$C426,'[1]OS PE서열1공장'!$B$4:$B$2000)</f>
        <v>0</v>
      </c>
      <c r="E426" s="3">
        <f>SUMIF('[1]OS PE서열1공장'!$A$4:$A$2000,$C426,'[1]OS PE서열1공장'!$F$4:$F$2000)</f>
        <v>0</v>
      </c>
      <c r="F426" s="3">
        <f>SUMIF('[1]OS PE서열1공장'!$A$4:$A$2000,$C426,'[1]OS PE서열1공장'!$G$4:$G$2000)</f>
        <v>0</v>
      </c>
      <c r="G426" s="3">
        <f>SUMIF('[1]OS PE서열1공장'!$A$4:$A$2000,$C426,'[1]OS PE서열1공장'!$H$4:$H$2000)</f>
        <v>0</v>
      </c>
      <c r="H426" s="3">
        <f>SUMIF('[1]OS PE서열1공장'!$A$4:$A$2000,$C426,'[1]OS PE서열1공장'!$I$4:$I$2000)</f>
        <v>0</v>
      </c>
      <c r="I426" s="3">
        <f>SUMIF('[1]OS PE서열1공장'!$A$4:$A$2000,$C426,'[1]OS PE서열1공장'!$J$4:$J$2000)</f>
        <v>0</v>
      </c>
      <c r="J426" s="3">
        <f>SUMIF('[1]OS PE서열1공장'!$A$4:$A$2000,$C426,'[1]OS PE서열1공장'!$K$4:$K$2000)</f>
        <v>0</v>
      </c>
      <c r="K426" s="3">
        <f>SUMIF('[1]OS PE서열1공장'!$A$4:$A$2000,$C426,'[1]OS PE서열1공장'!$L$4:$L$2000)</f>
        <v>0</v>
      </c>
      <c r="L426" s="3">
        <f>SUMIF('[1]OS PE서열1공장'!$A$4:$A$2000,$C426,'[1]OS PE서열1공장'!$M$4:$M$2000)</f>
        <v>0</v>
      </c>
      <c r="M426" s="3">
        <f>SUMIF('[1]OS PE서열1공장'!$A$4:$A$2000,$C426,'[1]OS PE서열1공장'!$N$4:$N$2000)</f>
        <v>0</v>
      </c>
      <c r="N426" s="3">
        <f>SUMIF('[1]OS PE서열1공장'!$A$4:$A$2000,$C426,'[1]OS PE서열1공장'!$O$4:$O$2000)</f>
        <v>0</v>
      </c>
      <c r="O426" s="3">
        <f>SUMIF('[1]OS PE서열1공장'!$A$4:$A$2000,$C426,'[1]OS PE서열1공장'!$P$4:$P$2000)</f>
        <v>0</v>
      </c>
      <c r="P426" s="3">
        <f>SUMIF('[1]OS PE서열1공장'!$A$4:$A$2000,$C426,'[1]OS PE서열1공장'!$Q$4:$Q$2000)</f>
        <v>0</v>
      </c>
      <c r="Q426" s="3">
        <f>SUMIF('[1]OS PE서열1공장'!$A$4:$A$2000,$C426,'[1]OS PE서열1공장'!$R$4:$R$2000)</f>
        <v>0</v>
      </c>
      <c r="R426" s="3">
        <f t="shared" si="63"/>
        <v>0</v>
      </c>
      <c r="T426" s="3" t="s">
        <v>74</v>
      </c>
      <c r="U426" s="3" t="s">
        <v>74</v>
      </c>
    </row>
    <row r="427" spans="1:21" ht="13.5" customHeight="1">
      <c r="A427" s="3" t="s">
        <v>83</v>
      </c>
      <c r="B427" s="3" t="s">
        <v>435</v>
      </c>
      <c r="C427" s="3" t="s">
        <v>446</v>
      </c>
      <c r="D427" s="3">
        <f>SUMIF('[1]OS PE서열1공장'!$A$4:$A$2000,$C427,'[1]OS PE서열1공장'!$B$4:$B$2000)</f>
        <v>0</v>
      </c>
      <c r="E427" s="3">
        <f>SUMIF('[1]OS PE서열1공장'!$A$4:$A$2000,$C427,'[1]OS PE서열1공장'!$F$4:$F$2000)</f>
        <v>0</v>
      </c>
      <c r="F427" s="3">
        <f>SUMIF('[1]OS PE서열1공장'!$A$4:$A$2000,$C427,'[1]OS PE서열1공장'!$G$4:$G$2000)</f>
        <v>0</v>
      </c>
      <c r="G427" s="3">
        <f>SUMIF('[1]OS PE서열1공장'!$A$4:$A$2000,$C427,'[1]OS PE서열1공장'!$H$4:$H$2000)</f>
        <v>0</v>
      </c>
      <c r="H427" s="3">
        <f>SUMIF('[1]OS PE서열1공장'!$A$4:$A$2000,$C427,'[1]OS PE서열1공장'!$I$4:$I$2000)</f>
        <v>0</v>
      </c>
      <c r="I427" s="3">
        <f>SUMIF('[1]OS PE서열1공장'!$A$4:$A$2000,$C427,'[1]OS PE서열1공장'!$J$4:$J$2000)</f>
        <v>0</v>
      </c>
      <c r="J427" s="3">
        <f>SUMIF('[1]OS PE서열1공장'!$A$4:$A$2000,$C427,'[1]OS PE서열1공장'!$K$4:$K$2000)</f>
        <v>0</v>
      </c>
      <c r="K427" s="3">
        <f>SUMIF('[1]OS PE서열1공장'!$A$4:$A$2000,$C427,'[1]OS PE서열1공장'!$L$4:$L$2000)</f>
        <v>0</v>
      </c>
      <c r="L427" s="3">
        <f>SUMIF('[1]OS PE서열1공장'!$A$4:$A$2000,$C427,'[1]OS PE서열1공장'!$M$4:$M$2000)</f>
        <v>0</v>
      </c>
      <c r="M427" s="3">
        <f>SUMIF('[1]OS PE서열1공장'!$A$4:$A$2000,$C427,'[1]OS PE서열1공장'!$N$4:$N$2000)</f>
        <v>0</v>
      </c>
      <c r="N427" s="3">
        <f>SUMIF('[1]OS PE서열1공장'!$A$4:$A$2000,$C427,'[1]OS PE서열1공장'!$O$4:$O$2000)</f>
        <v>0</v>
      </c>
      <c r="O427" s="3">
        <f>SUMIF('[1]OS PE서열1공장'!$A$4:$A$2000,$C427,'[1]OS PE서열1공장'!$P$4:$P$2000)</f>
        <v>0</v>
      </c>
      <c r="P427" s="3">
        <f>SUMIF('[1]OS PE서열1공장'!$A$4:$A$2000,$C427,'[1]OS PE서열1공장'!$Q$4:$Q$2000)</f>
        <v>0</v>
      </c>
      <c r="Q427" s="3">
        <f>SUMIF('[1]OS PE서열1공장'!$A$4:$A$2000,$C427,'[1]OS PE서열1공장'!$R$4:$R$2000)</f>
        <v>0</v>
      </c>
      <c r="R427" s="3">
        <f t="shared" si="63"/>
        <v>0</v>
      </c>
      <c r="T427" s="3" t="s">
        <v>74</v>
      </c>
      <c r="U427" s="3" t="s">
        <v>74</v>
      </c>
    </row>
    <row r="428" spans="1:21" ht="13.5" customHeight="1">
      <c r="A428" s="3" t="s">
        <v>83</v>
      </c>
      <c r="B428" s="3" t="s">
        <v>435</v>
      </c>
      <c r="C428" s="3" t="s">
        <v>447</v>
      </c>
      <c r="D428" s="3">
        <f>SUMIF('[1]OS PE서열1공장'!$A$4:$A$2000,$C428,'[1]OS PE서열1공장'!$B$4:$B$2000)</f>
        <v>0</v>
      </c>
      <c r="E428" s="3">
        <f>SUMIF('[1]OS PE서열1공장'!$A$4:$A$2000,$C428,'[1]OS PE서열1공장'!$F$4:$F$2000)</f>
        <v>0</v>
      </c>
      <c r="F428" s="3">
        <f>SUMIF('[1]OS PE서열1공장'!$A$4:$A$2000,$C428,'[1]OS PE서열1공장'!$G$4:$G$2000)</f>
        <v>0</v>
      </c>
      <c r="G428" s="3">
        <f>SUMIF('[1]OS PE서열1공장'!$A$4:$A$2000,$C428,'[1]OS PE서열1공장'!$H$4:$H$2000)</f>
        <v>0</v>
      </c>
      <c r="H428" s="3">
        <f>SUMIF('[1]OS PE서열1공장'!$A$4:$A$2000,$C428,'[1]OS PE서열1공장'!$I$4:$I$2000)</f>
        <v>0</v>
      </c>
      <c r="I428" s="3">
        <f>SUMIF('[1]OS PE서열1공장'!$A$4:$A$2000,$C428,'[1]OS PE서열1공장'!$J$4:$J$2000)</f>
        <v>0</v>
      </c>
      <c r="J428" s="3">
        <f>SUMIF('[1]OS PE서열1공장'!$A$4:$A$2000,$C428,'[1]OS PE서열1공장'!$K$4:$K$2000)</f>
        <v>0</v>
      </c>
      <c r="K428" s="3">
        <f>SUMIF('[1]OS PE서열1공장'!$A$4:$A$2000,$C428,'[1]OS PE서열1공장'!$L$4:$L$2000)</f>
        <v>0</v>
      </c>
      <c r="L428" s="3">
        <f>SUMIF('[1]OS PE서열1공장'!$A$4:$A$2000,$C428,'[1]OS PE서열1공장'!$M$4:$M$2000)</f>
        <v>0</v>
      </c>
      <c r="M428" s="3">
        <f>SUMIF('[1]OS PE서열1공장'!$A$4:$A$2000,$C428,'[1]OS PE서열1공장'!$N$4:$N$2000)</f>
        <v>0</v>
      </c>
      <c r="N428" s="3">
        <f>SUMIF('[1]OS PE서열1공장'!$A$4:$A$2000,$C428,'[1]OS PE서열1공장'!$O$4:$O$2000)</f>
        <v>0</v>
      </c>
      <c r="O428" s="3">
        <f>SUMIF('[1]OS PE서열1공장'!$A$4:$A$2000,$C428,'[1]OS PE서열1공장'!$P$4:$P$2000)</f>
        <v>0</v>
      </c>
      <c r="P428" s="3">
        <f>SUMIF('[1]OS PE서열1공장'!$A$4:$A$2000,$C428,'[1]OS PE서열1공장'!$Q$4:$Q$2000)</f>
        <v>0</v>
      </c>
      <c r="Q428" s="3">
        <f>SUMIF('[1]OS PE서열1공장'!$A$4:$A$2000,$C428,'[1]OS PE서열1공장'!$R$4:$R$2000)</f>
        <v>0</v>
      </c>
      <c r="R428" s="3">
        <f t="shared" si="63"/>
        <v>0</v>
      </c>
      <c r="T428" s="3" t="s">
        <v>74</v>
      </c>
      <c r="U428" s="3" t="s">
        <v>74</v>
      </c>
    </row>
    <row r="429" spans="1:21" ht="13.5" customHeight="1">
      <c r="A429" s="3" t="s">
        <v>83</v>
      </c>
      <c r="B429" s="3" t="s">
        <v>435</v>
      </c>
      <c r="C429" s="3" t="s">
        <v>448</v>
      </c>
      <c r="D429" s="3">
        <f>SUMIF('[1]OS PE서열1공장'!$A$4:$A$2000,$C429,'[1]OS PE서열1공장'!$B$4:$B$2000)</f>
        <v>0</v>
      </c>
      <c r="E429" s="3">
        <f>SUMIF('[1]OS PE서열1공장'!$A$4:$A$2000,$C429,'[1]OS PE서열1공장'!$F$4:$F$2000)</f>
        <v>0</v>
      </c>
      <c r="F429" s="3">
        <f>SUMIF('[1]OS PE서열1공장'!$A$4:$A$2000,$C429,'[1]OS PE서열1공장'!$G$4:$G$2000)</f>
        <v>0</v>
      </c>
      <c r="G429" s="3">
        <f>SUMIF('[1]OS PE서열1공장'!$A$4:$A$2000,$C429,'[1]OS PE서열1공장'!$H$4:$H$2000)</f>
        <v>0</v>
      </c>
      <c r="H429" s="3">
        <f>SUMIF('[1]OS PE서열1공장'!$A$4:$A$2000,$C429,'[1]OS PE서열1공장'!$I$4:$I$2000)</f>
        <v>0</v>
      </c>
      <c r="I429" s="3">
        <f>SUMIF('[1]OS PE서열1공장'!$A$4:$A$2000,$C429,'[1]OS PE서열1공장'!$J$4:$J$2000)</f>
        <v>0</v>
      </c>
      <c r="J429" s="3">
        <f>SUMIF('[1]OS PE서열1공장'!$A$4:$A$2000,$C429,'[1]OS PE서열1공장'!$K$4:$K$2000)</f>
        <v>0</v>
      </c>
      <c r="K429" s="3">
        <f>SUMIF('[1]OS PE서열1공장'!$A$4:$A$2000,$C429,'[1]OS PE서열1공장'!$L$4:$L$2000)</f>
        <v>0</v>
      </c>
      <c r="L429" s="3">
        <f>SUMIF('[1]OS PE서열1공장'!$A$4:$A$2000,$C429,'[1]OS PE서열1공장'!$M$4:$M$2000)</f>
        <v>0</v>
      </c>
      <c r="M429" s="3">
        <f>SUMIF('[1]OS PE서열1공장'!$A$4:$A$2000,$C429,'[1]OS PE서열1공장'!$N$4:$N$2000)</f>
        <v>0</v>
      </c>
      <c r="N429" s="3">
        <f>SUMIF('[1]OS PE서열1공장'!$A$4:$A$2000,$C429,'[1]OS PE서열1공장'!$O$4:$O$2000)</f>
        <v>0</v>
      </c>
      <c r="O429" s="3">
        <f>SUMIF('[1]OS PE서열1공장'!$A$4:$A$2000,$C429,'[1]OS PE서열1공장'!$P$4:$P$2000)</f>
        <v>0</v>
      </c>
      <c r="P429" s="3">
        <f>SUMIF('[1]OS PE서열1공장'!$A$4:$A$2000,$C429,'[1]OS PE서열1공장'!$Q$4:$Q$2000)</f>
        <v>0</v>
      </c>
      <c r="Q429" s="3">
        <f>SUMIF('[1]OS PE서열1공장'!$A$4:$A$2000,$C429,'[1]OS PE서열1공장'!$R$4:$R$2000)</f>
        <v>0</v>
      </c>
      <c r="R429" s="3">
        <f t="shared" si="63"/>
        <v>0</v>
      </c>
      <c r="T429" s="3" t="s">
        <v>74</v>
      </c>
      <c r="U429" s="3" t="s">
        <v>74</v>
      </c>
    </row>
    <row r="430" spans="1:21" ht="13.5" customHeight="1">
      <c r="A430" s="3" t="s">
        <v>83</v>
      </c>
      <c r="B430" s="3" t="s">
        <v>435</v>
      </c>
      <c r="C430" s="3" t="s">
        <v>449</v>
      </c>
      <c r="D430" s="3">
        <f>SUMIF('[1]OS PE서열1공장'!$A$4:$A$2000,$C430,'[1]OS PE서열1공장'!$B$4:$B$2000)</f>
        <v>0</v>
      </c>
      <c r="E430" s="3">
        <f>SUMIF('[1]OS PE서열1공장'!$A$4:$A$2000,$C430,'[1]OS PE서열1공장'!$F$4:$F$2000)</f>
        <v>0</v>
      </c>
      <c r="F430" s="3">
        <f>SUMIF('[1]OS PE서열1공장'!$A$4:$A$2000,$C430,'[1]OS PE서열1공장'!$G$4:$G$2000)</f>
        <v>0</v>
      </c>
      <c r="G430" s="3">
        <f>SUMIF('[1]OS PE서열1공장'!$A$4:$A$2000,$C430,'[1]OS PE서열1공장'!$H$4:$H$2000)</f>
        <v>0</v>
      </c>
      <c r="H430" s="3">
        <f>SUMIF('[1]OS PE서열1공장'!$A$4:$A$2000,$C430,'[1]OS PE서열1공장'!$I$4:$I$2000)</f>
        <v>0</v>
      </c>
      <c r="I430" s="3">
        <f>SUMIF('[1]OS PE서열1공장'!$A$4:$A$2000,$C430,'[1]OS PE서열1공장'!$J$4:$J$2000)</f>
        <v>0</v>
      </c>
      <c r="J430" s="3">
        <f>SUMIF('[1]OS PE서열1공장'!$A$4:$A$2000,$C430,'[1]OS PE서열1공장'!$K$4:$K$2000)</f>
        <v>0</v>
      </c>
      <c r="K430" s="3">
        <f>SUMIF('[1]OS PE서열1공장'!$A$4:$A$2000,$C430,'[1]OS PE서열1공장'!$L$4:$L$2000)</f>
        <v>0</v>
      </c>
      <c r="L430" s="3">
        <f>SUMIF('[1]OS PE서열1공장'!$A$4:$A$2000,$C430,'[1]OS PE서열1공장'!$M$4:$M$2000)</f>
        <v>0</v>
      </c>
      <c r="M430" s="3">
        <f>SUMIF('[1]OS PE서열1공장'!$A$4:$A$2000,$C430,'[1]OS PE서열1공장'!$N$4:$N$2000)</f>
        <v>0</v>
      </c>
      <c r="N430" s="3">
        <f>SUMIF('[1]OS PE서열1공장'!$A$4:$A$2000,$C430,'[1]OS PE서열1공장'!$O$4:$O$2000)</f>
        <v>0</v>
      </c>
      <c r="O430" s="3">
        <f>SUMIF('[1]OS PE서열1공장'!$A$4:$A$2000,$C430,'[1]OS PE서열1공장'!$P$4:$P$2000)</f>
        <v>0</v>
      </c>
      <c r="P430" s="3">
        <f>SUMIF('[1]OS PE서열1공장'!$A$4:$A$2000,$C430,'[1]OS PE서열1공장'!$Q$4:$Q$2000)</f>
        <v>0</v>
      </c>
      <c r="Q430" s="3">
        <f>SUMIF('[1]OS PE서열1공장'!$A$4:$A$2000,$C430,'[1]OS PE서열1공장'!$R$4:$R$2000)</f>
        <v>0</v>
      </c>
      <c r="R430" s="3">
        <f t="shared" si="63"/>
        <v>0</v>
      </c>
      <c r="T430" s="3" t="s">
        <v>74</v>
      </c>
      <c r="U430" s="3" t="s">
        <v>74</v>
      </c>
    </row>
    <row r="431" spans="1:21" ht="13.5" customHeight="1">
      <c r="A431" s="3" t="s">
        <v>83</v>
      </c>
      <c r="B431" s="3" t="s">
        <v>435</v>
      </c>
      <c r="C431" s="3" t="s">
        <v>450</v>
      </c>
      <c r="D431" s="3">
        <f>SUMIF('[1]OS PE서열1공장'!$A$4:$A$2000,$C431,'[1]OS PE서열1공장'!$B$4:$B$2000)</f>
        <v>0</v>
      </c>
      <c r="E431" s="3">
        <f>SUMIF('[1]OS PE서열1공장'!$A$4:$A$2000,$C431,'[1]OS PE서열1공장'!$F$4:$F$2000)</f>
        <v>0</v>
      </c>
      <c r="F431" s="3">
        <f>SUMIF('[1]OS PE서열1공장'!$A$4:$A$2000,$C431,'[1]OS PE서열1공장'!$G$4:$G$2000)</f>
        <v>0</v>
      </c>
      <c r="G431" s="3">
        <f>SUMIF('[1]OS PE서열1공장'!$A$4:$A$2000,$C431,'[1]OS PE서열1공장'!$H$4:$H$2000)</f>
        <v>0</v>
      </c>
      <c r="H431" s="3">
        <f>SUMIF('[1]OS PE서열1공장'!$A$4:$A$2000,$C431,'[1]OS PE서열1공장'!$I$4:$I$2000)</f>
        <v>0</v>
      </c>
      <c r="I431" s="3">
        <f>SUMIF('[1]OS PE서열1공장'!$A$4:$A$2000,$C431,'[1]OS PE서열1공장'!$J$4:$J$2000)</f>
        <v>0</v>
      </c>
      <c r="J431" s="3">
        <f>SUMIF('[1]OS PE서열1공장'!$A$4:$A$2000,$C431,'[1]OS PE서열1공장'!$K$4:$K$2000)</f>
        <v>0</v>
      </c>
      <c r="K431" s="3">
        <f>SUMIF('[1]OS PE서열1공장'!$A$4:$A$2000,$C431,'[1]OS PE서열1공장'!$L$4:$L$2000)</f>
        <v>0</v>
      </c>
      <c r="L431" s="3">
        <f>SUMIF('[1]OS PE서열1공장'!$A$4:$A$2000,$C431,'[1]OS PE서열1공장'!$M$4:$M$2000)</f>
        <v>0</v>
      </c>
      <c r="M431" s="3">
        <f>SUMIF('[1]OS PE서열1공장'!$A$4:$A$2000,$C431,'[1]OS PE서열1공장'!$N$4:$N$2000)</f>
        <v>0</v>
      </c>
      <c r="N431" s="3">
        <f>SUMIF('[1]OS PE서열1공장'!$A$4:$A$2000,$C431,'[1]OS PE서열1공장'!$O$4:$O$2000)</f>
        <v>0</v>
      </c>
      <c r="O431" s="3">
        <f>SUMIF('[1]OS PE서열1공장'!$A$4:$A$2000,$C431,'[1]OS PE서열1공장'!$P$4:$P$2000)</f>
        <v>0</v>
      </c>
      <c r="P431" s="3">
        <f>SUMIF('[1]OS PE서열1공장'!$A$4:$A$2000,$C431,'[1]OS PE서열1공장'!$Q$4:$Q$2000)</f>
        <v>0</v>
      </c>
      <c r="Q431" s="3">
        <f>SUMIF('[1]OS PE서열1공장'!$A$4:$A$2000,$C431,'[1]OS PE서열1공장'!$R$4:$R$2000)</f>
        <v>0</v>
      </c>
      <c r="R431" s="3">
        <f t="shared" si="63"/>
        <v>0</v>
      </c>
      <c r="T431" s="3" t="s">
        <v>74</v>
      </c>
      <c r="U431" s="3" t="s">
        <v>74</v>
      </c>
    </row>
    <row r="432" spans="1:21" ht="13.5" customHeight="1">
      <c r="A432" s="3" t="s">
        <v>83</v>
      </c>
      <c r="B432" s="3" t="s">
        <v>435</v>
      </c>
      <c r="C432" s="3" t="s">
        <v>451</v>
      </c>
      <c r="D432" s="3">
        <f>SUMIF('[1]OS PE서열1공장'!$A$4:$A$2000,$C432,'[1]OS PE서열1공장'!$B$4:$B$2000)</f>
        <v>0</v>
      </c>
      <c r="E432" s="3">
        <f>SUMIF('[1]OS PE서열1공장'!$A$4:$A$2000,$C432,'[1]OS PE서열1공장'!$F$4:$F$2000)</f>
        <v>0</v>
      </c>
      <c r="F432" s="3">
        <f>SUMIF('[1]OS PE서열1공장'!$A$4:$A$2000,$C432,'[1]OS PE서열1공장'!$G$4:$G$2000)</f>
        <v>0</v>
      </c>
      <c r="G432" s="3">
        <f>SUMIF('[1]OS PE서열1공장'!$A$4:$A$2000,$C432,'[1]OS PE서열1공장'!$H$4:$H$2000)</f>
        <v>0</v>
      </c>
      <c r="H432" s="3">
        <f>SUMIF('[1]OS PE서열1공장'!$A$4:$A$2000,$C432,'[1]OS PE서열1공장'!$I$4:$I$2000)</f>
        <v>0</v>
      </c>
      <c r="I432" s="3">
        <f>SUMIF('[1]OS PE서열1공장'!$A$4:$A$2000,$C432,'[1]OS PE서열1공장'!$J$4:$J$2000)</f>
        <v>0</v>
      </c>
      <c r="J432" s="3">
        <f>SUMIF('[1]OS PE서열1공장'!$A$4:$A$2000,$C432,'[1]OS PE서열1공장'!$K$4:$K$2000)</f>
        <v>0</v>
      </c>
      <c r="K432" s="3">
        <f>SUMIF('[1]OS PE서열1공장'!$A$4:$A$2000,$C432,'[1]OS PE서열1공장'!$L$4:$L$2000)</f>
        <v>0</v>
      </c>
      <c r="L432" s="3">
        <f>SUMIF('[1]OS PE서열1공장'!$A$4:$A$2000,$C432,'[1]OS PE서열1공장'!$M$4:$M$2000)</f>
        <v>0</v>
      </c>
      <c r="M432" s="3">
        <f>SUMIF('[1]OS PE서열1공장'!$A$4:$A$2000,$C432,'[1]OS PE서열1공장'!$N$4:$N$2000)</f>
        <v>0</v>
      </c>
      <c r="N432" s="3">
        <f>SUMIF('[1]OS PE서열1공장'!$A$4:$A$2000,$C432,'[1]OS PE서열1공장'!$O$4:$O$2000)</f>
        <v>0</v>
      </c>
      <c r="O432" s="3">
        <f>SUMIF('[1]OS PE서열1공장'!$A$4:$A$2000,$C432,'[1]OS PE서열1공장'!$P$4:$P$2000)</f>
        <v>0</v>
      </c>
      <c r="P432" s="3">
        <f>SUMIF('[1]OS PE서열1공장'!$A$4:$A$2000,$C432,'[1]OS PE서열1공장'!$Q$4:$Q$2000)</f>
        <v>0</v>
      </c>
      <c r="Q432" s="3">
        <f>SUMIF('[1]OS PE서열1공장'!$A$4:$A$2000,$C432,'[1]OS PE서열1공장'!$R$4:$R$2000)</f>
        <v>0</v>
      </c>
      <c r="R432" s="3">
        <f t="shared" si="63"/>
        <v>0</v>
      </c>
      <c r="T432" s="3" t="s">
        <v>74</v>
      </c>
      <c r="U432" s="3" t="s">
        <v>74</v>
      </c>
    </row>
    <row r="433" spans="1:21" ht="13.5" customHeight="1">
      <c r="A433" s="3" t="s">
        <v>83</v>
      </c>
      <c r="B433" s="3" t="s">
        <v>435</v>
      </c>
      <c r="C433" s="3" t="s">
        <v>452</v>
      </c>
      <c r="D433" s="3">
        <f>SUMIF('[1]OS PE서열1공장'!$A$4:$A$2000,$C433,'[1]OS PE서열1공장'!$B$4:$B$2000)</f>
        <v>0</v>
      </c>
      <c r="E433" s="3">
        <f>SUMIF('[1]OS PE서열1공장'!$A$4:$A$2000,$C433,'[1]OS PE서열1공장'!$F$4:$F$2000)</f>
        <v>0</v>
      </c>
      <c r="F433" s="3">
        <f>SUMIF('[1]OS PE서열1공장'!$A$4:$A$2000,$C433,'[1]OS PE서열1공장'!$G$4:$G$2000)</f>
        <v>0</v>
      </c>
      <c r="G433" s="3">
        <f>SUMIF('[1]OS PE서열1공장'!$A$4:$A$2000,$C433,'[1]OS PE서열1공장'!$H$4:$H$2000)</f>
        <v>0</v>
      </c>
      <c r="H433" s="3">
        <f>SUMIF('[1]OS PE서열1공장'!$A$4:$A$2000,$C433,'[1]OS PE서열1공장'!$I$4:$I$2000)</f>
        <v>0</v>
      </c>
      <c r="I433" s="3">
        <f>SUMIF('[1]OS PE서열1공장'!$A$4:$A$2000,$C433,'[1]OS PE서열1공장'!$J$4:$J$2000)</f>
        <v>0</v>
      </c>
      <c r="J433" s="3">
        <f>SUMIF('[1]OS PE서열1공장'!$A$4:$A$2000,$C433,'[1]OS PE서열1공장'!$K$4:$K$2000)</f>
        <v>0</v>
      </c>
      <c r="K433" s="3">
        <f>SUMIF('[1]OS PE서열1공장'!$A$4:$A$2000,$C433,'[1]OS PE서열1공장'!$L$4:$L$2000)</f>
        <v>0</v>
      </c>
      <c r="L433" s="3">
        <f>SUMIF('[1]OS PE서열1공장'!$A$4:$A$2000,$C433,'[1]OS PE서열1공장'!$M$4:$M$2000)</f>
        <v>0</v>
      </c>
      <c r="M433" s="3">
        <f>SUMIF('[1]OS PE서열1공장'!$A$4:$A$2000,$C433,'[1]OS PE서열1공장'!$N$4:$N$2000)</f>
        <v>0</v>
      </c>
      <c r="N433" s="3">
        <f>SUMIF('[1]OS PE서열1공장'!$A$4:$A$2000,$C433,'[1]OS PE서열1공장'!$O$4:$O$2000)</f>
        <v>0</v>
      </c>
      <c r="O433" s="3">
        <f>SUMIF('[1]OS PE서열1공장'!$A$4:$A$2000,$C433,'[1]OS PE서열1공장'!$P$4:$P$2000)</f>
        <v>0</v>
      </c>
      <c r="P433" s="3">
        <f>SUMIF('[1]OS PE서열1공장'!$A$4:$A$2000,$C433,'[1]OS PE서열1공장'!$Q$4:$Q$2000)</f>
        <v>0</v>
      </c>
      <c r="Q433" s="3">
        <f>SUMIF('[1]OS PE서열1공장'!$A$4:$A$2000,$C433,'[1]OS PE서열1공장'!$R$4:$R$2000)</f>
        <v>0</v>
      </c>
      <c r="R433" s="3">
        <f t="shared" si="63"/>
        <v>0</v>
      </c>
      <c r="T433" s="3" t="s">
        <v>74</v>
      </c>
      <c r="U433" s="3" t="s">
        <v>74</v>
      </c>
    </row>
    <row r="434" spans="1:21" ht="13.5" customHeight="1">
      <c r="A434" s="3" t="s">
        <v>83</v>
      </c>
      <c r="B434" s="3" t="s">
        <v>435</v>
      </c>
      <c r="C434" s="3" t="s">
        <v>453</v>
      </c>
      <c r="D434" s="3">
        <f>SUMIF('[1]OS PE서열1공장'!$A$4:$A$2000,$C434,'[1]OS PE서열1공장'!$B$4:$B$2000)</f>
        <v>0</v>
      </c>
      <c r="E434" s="3">
        <f>SUMIF('[1]OS PE서열1공장'!$A$4:$A$2000,$C434,'[1]OS PE서열1공장'!$F$4:$F$2000)</f>
        <v>0</v>
      </c>
      <c r="F434" s="3">
        <f>SUMIF('[1]OS PE서열1공장'!$A$4:$A$2000,$C434,'[1]OS PE서열1공장'!$G$4:$G$2000)</f>
        <v>0</v>
      </c>
      <c r="G434" s="3">
        <f>SUMIF('[1]OS PE서열1공장'!$A$4:$A$2000,$C434,'[1]OS PE서열1공장'!$H$4:$H$2000)</f>
        <v>0</v>
      </c>
      <c r="H434" s="3">
        <f>SUMIF('[1]OS PE서열1공장'!$A$4:$A$2000,$C434,'[1]OS PE서열1공장'!$I$4:$I$2000)</f>
        <v>0</v>
      </c>
      <c r="I434" s="3">
        <f>SUMIF('[1]OS PE서열1공장'!$A$4:$A$2000,$C434,'[1]OS PE서열1공장'!$J$4:$J$2000)</f>
        <v>0</v>
      </c>
      <c r="J434" s="3">
        <f>SUMIF('[1]OS PE서열1공장'!$A$4:$A$2000,$C434,'[1]OS PE서열1공장'!$K$4:$K$2000)</f>
        <v>0</v>
      </c>
      <c r="K434" s="3">
        <f>SUMIF('[1]OS PE서열1공장'!$A$4:$A$2000,$C434,'[1]OS PE서열1공장'!$L$4:$L$2000)</f>
        <v>0</v>
      </c>
      <c r="L434" s="3">
        <f>SUMIF('[1]OS PE서열1공장'!$A$4:$A$2000,$C434,'[1]OS PE서열1공장'!$M$4:$M$2000)</f>
        <v>0</v>
      </c>
      <c r="M434" s="3">
        <f>SUMIF('[1]OS PE서열1공장'!$A$4:$A$2000,$C434,'[1]OS PE서열1공장'!$N$4:$N$2000)</f>
        <v>0</v>
      </c>
      <c r="N434" s="3">
        <f>SUMIF('[1]OS PE서열1공장'!$A$4:$A$2000,$C434,'[1]OS PE서열1공장'!$O$4:$O$2000)</f>
        <v>0</v>
      </c>
      <c r="O434" s="3">
        <f>SUMIF('[1]OS PE서열1공장'!$A$4:$A$2000,$C434,'[1]OS PE서열1공장'!$P$4:$P$2000)</f>
        <v>0</v>
      </c>
      <c r="P434" s="3">
        <f>SUMIF('[1]OS PE서열1공장'!$A$4:$A$2000,$C434,'[1]OS PE서열1공장'!$Q$4:$Q$2000)</f>
        <v>0</v>
      </c>
      <c r="Q434" s="3">
        <f>SUMIF('[1]OS PE서열1공장'!$A$4:$A$2000,$C434,'[1]OS PE서열1공장'!$R$4:$R$2000)</f>
        <v>0</v>
      </c>
      <c r="R434" s="3">
        <f t="shared" si="63"/>
        <v>0</v>
      </c>
      <c r="T434" s="3" t="s">
        <v>74</v>
      </c>
      <c r="U434" s="3" t="s">
        <v>74</v>
      </c>
    </row>
    <row r="435" spans="1:21" ht="13.5" customHeight="1">
      <c r="A435" s="3" t="s">
        <v>83</v>
      </c>
      <c r="B435" s="3" t="s">
        <v>435</v>
      </c>
      <c r="C435" s="3" t="s">
        <v>454</v>
      </c>
      <c r="D435" s="3">
        <f>SUMIF('[1]OS PE서열1공장'!$A$4:$A$2000,$C435,'[1]OS PE서열1공장'!$B$4:$B$2000)</f>
        <v>0</v>
      </c>
      <c r="E435" s="3">
        <f>SUMIF('[1]OS PE서열1공장'!$A$4:$A$2000,$C435,'[1]OS PE서열1공장'!$F$4:$F$2000)</f>
        <v>0</v>
      </c>
      <c r="F435" s="3">
        <f>SUMIF('[1]OS PE서열1공장'!$A$4:$A$2000,$C435,'[1]OS PE서열1공장'!$G$4:$G$2000)</f>
        <v>0</v>
      </c>
      <c r="G435" s="3">
        <f>SUMIF('[1]OS PE서열1공장'!$A$4:$A$2000,$C435,'[1]OS PE서열1공장'!$H$4:$H$2000)</f>
        <v>0</v>
      </c>
      <c r="H435" s="3">
        <f>SUMIF('[1]OS PE서열1공장'!$A$4:$A$2000,$C435,'[1]OS PE서열1공장'!$I$4:$I$2000)</f>
        <v>0</v>
      </c>
      <c r="I435" s="3">
        <f>SUMIF('[1]OS PE서열1공장'!$A$4:$A$2000,$C435,'[1]OS PE서열1공장'!$J$4:$J$2000)</f>
        <v>0</v>
      </c>
      <c r="J435" s="3">
        <f>SUMIF('[1]OS PE서열1공장'!$A$4:$A$2000,$C435,'[1]OS PE서열1공장'!$K$4:$K$2000)</f>
        <v>0</v>
      </c>
      <c r="K435" s="3">
        <f>SUMIF('[1]OS PE서열1공장'!$A$4:$A$2000,$C435,'[1]OS PE서열1공장'!$L$4:$L$2000)</f>
        <v>0</v>
      </c>
      <c r="L435" s="3">
        <f>SUMIF('[1]OS PE서열1공장'!$A$4:$A$2000,$C435,'[1]OS PE서열1공장'!$M$4:$M$2000)</f>
        <v>0</v>
      </c>
      <c r="M435" s="3">
        <f>SUMIF('[1]OS PE서열1공장'!$A$4:$A$2000,$C435,'[1]OS PE서열1공장'!$N$4:$N$2000)</f>
        <v>0</v>
      </c>
      <c r="N435" s="3">
        <f>SUMIF('[1]OS PE서열1공장'!$A$4:$A$2000,$C435,'[1]OS PE서열1공장'!$O$4:$O$2000)</f>
        <v>0</v>
      </c>
      <c r="O435" s="3">
        <f>SUMIF('[1]OS PE서열1공장'!$A$4:$A$2000,$C435,'[1]OS PE서열1공장'!$P$4:$P$2000)</f>
        <v>0</v>
      </c>
      <c r="P435" s="3">
        <f>SUMIF('[1]OS PE서열1공장'!$A$4:$A$2000,$C435,'[1]OS PE서열1공장'!$Q$4:$Q$2000)</f>
        <v>0</v>
      </c>
      <c r="Q435" s="3">
        <f>SUMIF('[1]OS PE서열1공장'!$A$4:$A$2000,$C435,'[1]OS PE서열1공장'!$R$4:$R$2000)</f>
        <v>0</v>
      </c>
      <c r="R435" s="3">
        <f t="shared" si="63"/>
        <v>0</v>
      </c>
      <c r="T435" s="3" t="s">
        <v>74</v>
      </c>
      <c r="U435" s="3" t="s">
        <v>74</v>
      </c>
    </row>
    <row r="436" spans="1:21" ht="13.5" customHeight="1">
      <c r="A436" s="3" t="s">
        <v>83</v>
      </c>
      <c r="B436" s="3" t="s">
        <v>435</v>
      </c>
      <c r="C436" s="3" t="s">
        <v>455</v>
      </c>
      <c r="D436" s="3">
        <f>SUMIF('[1]OS PE서열1공장'!$A$4:$A$2000,$C436,'[1]OS PE서열1공장'!$B$4:$B$2000)</f>
        <v>0</v>
      </c>
      <c r="E436" s="3">
        <f>SUMIF('[1]OS PE서열1공장'!$A$4:$A$2000,$C436,'[1]OS PE서열1공장'!$F$4:$F$2000)</f>
        <v>0</v>
      </c>
      <c r="F436" s="3">
        <f>SUMIF('[1]OS PE서열1공장'!$A$4:$A$2000,$C436,'[1]OS PE서열1공장'!$G$4:$G$2000)</f>
        <v>0</v>
      </c>
      <c r="G436" s="3">
        <f>SUMIF('[1]OS PE서열1공장'!$A$4:$A$2000,$C436,'[1]OS PE서열1공장'!$H$4:$H$2000)</f>
        <v>0</v>
      </c>
      <c r="H436" s="3">
        <f>SUMIF('[1]OS PE서열1공장'!$A$4:$A$2000,$C436,'[1]OS PE서열1공장'!$I$4:$I$2000)</f>
        <v>0</v>
      </c>
      <c r="I436" s="3">
        <f>SUMIF('[1]OS PE서열1공장'!$A$4:$A$2000,$C436,'[1]OS PE서열1공장'!$J$4:$J$2000)</f>
        <v>0</v>
      </c>
      <c r="J436" s="3">
        <f>SUMIF('[1]OS PE서열1공장'!$A$4:$A$2000,$C436,'[1]OS PE서열1공장'!$K$4:$K$2000)</f>
        <v>0</v>
      </c>
      <c r="K436" s="3">
        <f>SUMIF('[1]OS PE서열1공장'!$A$4:$A$2000,$C436,'[1]OS PE서열1공장'!$L$4:$L$2000)</f>
        <v>0</v>
      </c>
      <c r="L436" s="3">
        <f>SUMIF('[1]OS PE서열1공장'!$A$4:$A$2000,$C436,'[1]OS PE서열1공장'!$M$4:$M$2000)</f>
        <v>0</v>
      </c>
      <c r="M436" s="3">
        <f>SUMIF('[1]OS PE서열1공장'!$A$4:$A$2000,$C436,'[1]OS PE서열1공장'!$N$4:$N$2000)</f>
        <v>0</v>
      </c>
      <c r="N436" s="3">
        <f>SUMIF('[1]OS PE서열1공장'!$A$4:$A$2000,$C436,'[1]OS PE서열1공장'!$O$4:$O$2000)</f>
        <v>0</v>
      </c>
      <c r="O436" s="3">
        <f>SUMIF('[1]OS PE서열1공장'!$A$4:$A$2000,$C436,'[1]OS PE서열1공장'!$P$4:$P$2000)</f>
        <v>0</v>
      </c>
      <c r="P436" s="3">
        <f>SUMIF('[1]OS PE서열1공장'!$A$4:$A$2000,$C436,'[1]OS PE서열1공장'!$Q$4:$Q$2000)</f>
        <v>0</v>
      </c>
      <c r="Q436" s="3">
        <f>SUMIF('[1]OS PE서열1공장'!$A$4:$A$2000,$C436,'[1]OS PE서열1공장'!$R$4:$R$2000)</f>
        <v>0</v>
      </c>
      <c r="R436" s="3">
        <f t="shared" si="63"/>
        <v>0</v>
      </c>
      <c r="T436" s="3" t="s">
        <v>74</v>
      </c>
      <c r="U436" s="3" t="s">
        <v>74</v>
      </c>
    </row>
    <row r="437" spans="1:21" ht="13.5" customHeight="1">
      <c r="A437" s="3" t="s">
        <v>83</v>
      </c>
      <c r="B437" s="3" t="s">
        <v>456</v>
      </c>
      <c r="C437" s="3" t="s">
        <v>457</v>
      </c>
      <c r="D437" s="3">
        <f>SUMIF('[1]OS PE서열1공장'!$A$4:$A$2000,$C437,'[1]OS PE서열1공장'!$B$4:$B$2000)</f>
        <v>0</v>
      </c>
      <c r="E437" s="3">
        <f>SUMIF('[1]OS PE서열1공장'!$A$4:$A$2000,$C437,'[1]OS PE서열1공장'!$F$4:$F$2000)</f>
        <v>0</v>
      </c>
      <c r="F437" s="3">
        <f>SUMIF('[1]OS PE서열1공장'!$A$4:$A$2000,$C437,'[1]OS PE서열1공장'!$G$4:$G$2000)</f>
        <v>0</v>
      </c>
      <c r="G437" s="3">
        <f>SUMIF('[1]OS PE서열1공장'!$A$4:$A$2000,$C437,'[1]OS PE서열1공장'!$H$4:$H$2000)</f>
        <v>0</v>
      </c>
      <c r="H437" s="3">
        <f>SUMIF('[1]OS PE서열1공장'!$A$4:$A$2000,$C437,'[1]OS PE서열1공장'!$I$4:$I$2000)</f>
        <v>0</v>
      </c>
      <c r="I437" s="3">
        <f>SUMIF('[1]OS PE서열1공장'!$A$4:$A$2000,$C437,'[1]OS PE서열1공장'!$J$4:$J$2000)</f>
        <v>0</v>
      </c>
      <c r="J437" s="3">
        <f>SUMIF('[1]OS PE서열1공장'!$A$4:$A$2000,$C437,'[1]OS PE서열1공장'!$K$4:$K$2000)</f>
        <v>0</v>
      </c>
      <c r="K437" s="3">
        <f>SUMIF('[1]OS PE서열1공장'!$A$4:$A$2000,$C437,'[1]OS PE서열1공장'!$L$4:$L$2000)</f>
        <v>0</v>
      </c>
      <c r="L437" s="3">
        <f>SUMIF('[1]OS PE서열1공장'!$A$4:$A$2000,$C437,'[1]OS PE서열1공장'!$M$4:$M$2000)</f>
        <v>0</v>
      </c>
      <c r="M437" s="3">
        <f>SUMIF('[1]OS PE서열1공장'!$A$4:$A$2000,$C437,'[1]OS PE서열1공장'!$N$4:$N$2000)</f>
        <v>0</v>
      </c>
      <c r="N437" s="3">
        <f>SUMIF('[1]OS PE서열1공장'!$A$4:$A$2000,$C437,'[1]OS PE서열1공장'!$O$4:$O$2000)</f>
        <v>0</v>
      </c>
      <c r="O437" s="3">
        <f>SUMIF('[1]OS PE서열1공장'!$A$4:$A$2000,$C437,'[1]OS PE서열1공장'!$P$4:$P$2000)</f>
        <v>0</v>
      </c>
      <c r="P437" s="3">
        <f>SUMIF('[1]OS PE서열1공장'!$A$4:$A$2000,$C437,'[1]OS PE서열1공장'!$Q$4:$Q$2000)</f>
        <v>0</v>
      </c>
      <c r="Q437" s="3">
        <f>SUMIF('[1]OS PE서열1공장'!$A$4:$A$2000,$C437,'[1]OS PE서열1공장'!$R$4:$R$2000)</f>
        <v>0</v>
      </c>
      <c r="R437" s="3">
        <f t="shared" si="63"/>
        <v>0</v>
      </c>
    </row>
    <row r="438" spans="1:21" ht="13.5" customHeight="1">
      <c r="A438" s="3" t="s">
        <v>83</v>
      </c>
      <c r="B438" s="3" t="s">
        <v>456</v>
      </c>
      <c r="C438" s="3" t="s">
        <v>458</v>
      </c>
      <c r="D438" s="3">
        <f>SUMIF('[1]OS PE서열1공장'!$A$4:$A$2000,$C438,'[1]OS PE서열1공장'!$B$4:$B$2000)</f>
        <v>0</v>
      </c>
      <c r="E438" s="3">
        <f>SUMIF('[1]OS PE서열1공장'!$A$4:$A$2000,$C438,'[1]OS PE서열1공장'!$F$4:$F$2000)</f>
        <v>0</v>
      </c>
      <c r="F438" s="3">
        <f>SUMIF('[1]OS PE서열1공장'!$A$4:$A$2000,$C438,'[1]OS PE서열1공장'!$G$4:$G$2000)</f>
        <v>0</v>
      </c>
      <c r="G438" s="3">
        <f>SUMIF('[1]OS PE서열1공장'!$A$4:$A$2000,$C438,'[1]OS PE서열1공장'!$H$4:$H$2000)</f>
        <v>0</v>
      </c>
      <c r="H438" s="3">
        <f>SUMIF('[1]OS PE서열1공장'!$A$4:$A$2000,$C438,'[1]OS PE서열1공장'!$I$4:$I$2000)</f>
        <v>0</v>
      </c>
      <c r="I438" s="3">
        <f>SUMIF('[1]OS PE서열1공장'!$A$4:$A$2000,$C438,'[1]OS PE서열1공장'!$J$4:$J$2000)</f>
        <v>0</v>
      </c>
      <c r="J438" s="3">
        <f>SUMIF('[1]OS PE서열1공장'!$A$4:$A$2000,$C438,'[1]OS PE서열1공장'!$K$4:$K$2000)</f>
        <v>0</v>
      </c>
      <c r="K438" s="3">
        <f>SUMIF('[1]OS PE서열1공장'!$A$4:$A$2000,$C438,'[1]OS PE서열1공장'!$L$4:$L$2000)</f>
        <v>0</v>
      </c>
      <c r="L438" s="3">
        <f>SUMIF('[1]OS PE서열1공장'!$A$4:$A$2000,$C438,'[1]OS PE서열1공장'!$M$4:$M$2000)</f>
        <v>0</v>
      </c>
      <c r="M438" s="3">
        <f>SUMIF('[1]OS PE서열1공장'!$A$4:$A$2000,$C438,'[1]OS PE서열1공장'!$N$4:$N$2000)</f>
        <v>0</v>
      </c>
      <c r="N438" s="3">
        <f>SUMIF('[1]OS PE서열1공장'!$A$4:$A$2000,$C438,'[1]OS PE서열1공장'!$O$4:$O$2000)</f>
        <v>0</v>
      </c>
      <c r="O438" s="3">
        <f>SUMIF('[1]OS PE서열1공장'!$A$4:$A$2000,$C438,'[1]OS PE서열1공장'!$P$4:$P$2000)</f>
        <v>0</v>
      </c>
      <c r="P438" s="3">
        <f>SUMIF('[1]OS PE서열1공장'!$A$4:$A$2000,$C438,'[1]OS PE서열1공장'!$Q$4:$Q$2000)</f>
        <v>0</v>
      </c>
      <c r="Q438" s="3">
        <f>SUMIF('[1]OS PE서열1공장'!$A$4:$A$2000,$C438,'[1]OS PE서열1공장'!$R$4:$R$2000)</f>
        <v>0</v>
      </c>
      <c r="R438" s="3">
        <f t="shared" si="63"/>
        <v>0</v>
      </c>
    </row>
    <row r="439" spans="1:21" ht="13.5" customHeight="1">
      <c r="A439" s="3" t="s">
        <v>83</v>
      </c>
      <c r="B439" s="3" t="s">
        <v>456</v>
      </c>
      <c r="C439" s="3" t="s">
        <v>459</v>
      </c>
      <c r="D439" s="3">
        <f>SUMIF('[1]OS PE서열1공장'!$A$4:$A$2000,$C439,'[1]OS PE서열1공장'!$B$4:$B$2000)</f>
        <v>0</v>
      </c>
      <c r="E439" s="3">
        <f>SUMIF('[1]OS PE서열1공장'!$A$4:$A$2000,$C439,'[1]OS PE서열1공장'!$F$4:$F$2000)</f>
        <v>0</v>
      </c>
      <c r="F439" s="3">
        <f>SUMIF('[1]OS PE서열1공장'!$A$4:$A$2000,$C439,'[1]OS PE서열1공장'!$G$4:$G$2000)</f>
        <v>0</v>
      </c>
      <c r="G439" s="3">
        <f>SUMIF('[1]OS PE서열1공장'!$A$4:$A$2000,$C439,'[1]OS PE서열1공장'!$H$4:$H$2000)</f>
        <v>0</v>
      </c>
      <c r="H439" s="3">
        <f>SUMIF('[1]OS PE서열1공장'!$A$4:$A$2000,$C439,'[1]OS PE서열1공장'!$I$4:$I$2000)</f>
        <v>0</v>
      </c>
      <c r="I439" s="3">
        <f>SUMIF('[1]OS PE서열1공장'!$A$4:$A$2000,$C439,'[1]OS PE서열1공장'!$J$4:$J$2000)</f>
        <v>0</v>
      </c>
      <c r="J439" s="3">
        <f>SUMIF('[1]OS PE서열1공장'!$A$4:$A$2000,$C439,'[1]OS PE서열1공장'!$K$4:$K$2000)</f>
        <v>0</v>
      </c>
      <c r="K439" s="3">
        <f>SUMIF('[1]OS PE서열1공장'!$A$4:$A$2000,$C439,'[1]OS PE서열1공장'!$L$4:$L$2000)</f>
        <v>0</v>
      </c>
      <c r="L439" s="3">
        <f>SUMIF('[1]OS PE서열1공장'!$A$4:$A$2000,$C439,'[1]OS PE서열1공장'!$M$4:$M$2000)</f>
        <v>0</v>
      </c>
      <c r="M439" s="3">
        <f>SUMIF('[1]OS PE서열1공장'!$A$4:$A$2000,$C439,'[1]OS PE서열1공장'!$N$4:$N$2000)</f>
        <v>0</v>
      </c>
      <c r="N439" s="3">
        <f>SUMIF('[1]OS PE서열1공장'!$A$4:$A$2000,$C439,'[1]OS PE서열1공장'!$O$4:$O$2000)</f>
        <v>0</v>
      </c>
      <c r="O439" s="3">
        <f>SUMIF('[1]OS PE서열1공장'!$A$4:$A$2000,$C439,'[1]OS PE서열1공장'!$P$4:$P$2000)</f>
        <v>0</v>
      </c>
      <c r="P439" s="3">
        <f>SUMIF('[1]OS PE서열1공장'!$A$4:$A$2000,$C439,'[1]OS PE서열1공장'!$Q$4:$Q$2000)</f>
        <v>0</v>
      </c>
      <c r="Q439" s="3">
        <f>SUMIF('[1]OS PE서열1공장'!$A$4:$A$2000,$C439,'[1]OS PE서열1공장'!$R$4:$R$2000)</f>
        <v>0</v>
      </c>
      <c r="R439" s="3">
        <f t="shared" si="63"/>
        <v>0</v>
      </c>
    </row>
    <row r="440" spans="1:21" ht="13.5" customHeight="1">
      <c r="A440" s="3" t="s">
        <v>83</v>
      </c>
      <c r="B440" s="3" t="s">
        <v>456</v>
      </c>
      <c r="C440" s="3" t="s">
        <v>460</v>
      </c>
      <c r="D440" s="3">
        <f>SUMIF('[1]OS PE서열1공장'!$A$4:$A$2000,$C440,'[1]OS PE서열1공장'!$B$4:$B$2000)</f>
        <v>0</v>
      </c>
      <c r="E440" s="3">
        <f>SUMIF('[1]OS PE서열1공장'!$A$4:$A$2000,$C440,'[1]OS PE서열1공장'!$F$4:$F$2000)</f>
        <v>0</v>
      </c>
      <c r="F440" s="3">
        <f>SUMIF('[1]OS PE서열1공장'!$A$4:$A$2000,$C440,'[1]OS PE서열1공장'!$G$4:$G$2000)</f>
        <v>0</v>
      </c>
      <c r="G440" s="3">
        <f>SUMIF('[1]OS PE서열1공장'!$A$4:$A$2000,$C440,'[1]OS PE서열1공장'!$H$4:$H$2000)</f>
        <v>0</v>
      </c>
      <c r="H440" s="3">
        <f>SUMIF('[1]OS PE서열1공장'!$A$4:$A$2000,$C440,'[1]OS PE서열1공장'!$I$4:$I$2000)</f>
        <v>0</v>
      </c>
      <c r="I440" s="3">
        <f>SUMIF('[1]OS PE서열1공장'!$A$4:$A$2000,$C440,'[1]OS PE서열1공장'!$J$4:$J$2000)</f>
        <v>0</v>
      </c>
      <c r="J440" s="3">
        <f>SUMIF('[1]OS PE서열1공장'!$A$4:$A$2000,$C440,'[1]OS PE서열1공장'!$K$4:$K$2000)</f>
        <v>0</v>
      </c>
      <c r="K440" s="3">
        <f>SUMIF('[1]OS PE서열1공장'!$A$4:$A$2000,$C440,'[1]OS PE서열1공장'!$L$4:$L$2000)</f>
        <v>0</v>
      </c>
      <c r="L440" s="3">
        <f>SUMIF('[1]OS PE서열1공장'!$A$4:$A$2000,$C440,'[1]OS PE서열1공장'!$M$4:$M$2000)</f>
        <v>0</v>
      </c>
      <c r="M440" s="3">
        <f>SUMIF('[1]OS PE서열1공장'!$A$4:$A$2000,$C440,'[1]OS PE서열1공장'!$N$4:$N$2000)</f>
        <v>0</v>
      </c>
      <c r="N440" s="3">
        <f>SUMIF('[1]OS PE서열1공장'!$A$4:$A$2000,$C440,'[1]OS PE서열1공장'!$O$4:$O$2000)</f>
        <v>0</v>
      </c>
      <c r="O440" s="3">
        <f>SUMIF('[1]OS PE서열1공장'!$A$4:$A$2000,$C440,'[1]OS PE서열1공장'!$P$4:$P$2000)</f>
        <v>0</v>
      </c>
      <c r="P440" s="3">
        <f>SUMIF('[1]OS PE서열1공장'!$A$4:$A$2000,$C440,'[1]OS PE서열1공장'!$Q$4:$Q$2000)</f>
        <v>0</v>
      </c>
      <c r="Q440" s="3">
        <f>SUMIF('[1]OS PE서열1공장'!$A$4:$A$2000,$C440,'[1]OS PE서열1공장'!$R$4:$R$2000)</f>
        <v>0</v>
      </c>
      <c r="R440" s="3">
        <f t="shared" si="63"/>
        <v>0</v>
      </c>
    </row>
    <row r="441" spans="1:21" ht="13.5" customHeight="1">
      <c r="A441" s="3" t="s">
        <v>83</v>
      </c>
      <c r="B441" s="3" t="s">
        <v>456</v>
      </c>
      <c r="C441" s="3" t="s">
        <v>461</v>
      </c>
      <c r="D441" s="3">
        <f>SUMIF('[1]OS PE서열1공장'!$A$4:$A$2000,$C441,'[1]OS PE서열1공장'!$B$4:$B$2000)</f>
        <v>0</v>
      </c>
      <c r="E441" s="3">
        <f>SUMIF('[1]OS PE서열1공장'!$A$4:$A$2000,$C441,'[1]OS PE서열1공장'!$F$4:$F$2000)</f>
        <v>0</v>
      </c>
      <c r="F441" s="3">
        <f>SUMIF('[1]OS PE서열1공장'!$A$4:$A$2000,$C441,'[1]OS PE서열1공장'!$G$4:$G$2000)</f>
        <v>0</v>
      </c>
      <c r="G441" s="3">
        <f>SUMIF('[1]OS PE서열1공장'!$A$4:$A$2000,$C441,'[1]OS PE서열1공장'!$H$4:$H$2000)</f>
        <v>0</v>
      </c>
      <c r="H441" s="3">
        <f>SUMIF('[1]OS PE서열1공장'!$A$4:$A$2000,$C441,'[1]OS PE서열1공장'!$I$4:$I$2000)</f>
        <v>0</v>
      </c>
      <c r="I441" s="3">
        <f>SUMIF('[1]OS PE서열1공장'!$A$4:$A$2000,$C441,'[1]OS PE서열1공장'!$J$4:$J$2000)</f>
        <v>0</v>
      </c>
      <c r="J441" s="3">
        <f>SUMIF('[1]OS PE서열1공장'!$A$4:$A$2000,$C441,'[1]OS PE서열1공장'!$K$4:$K$2000)</f>
        <v>0</v>
      </c>
      <c r="K441" s="3">
        <f>SUMIF('[1]OS PE서열1공장'!$A$4:$A$2000,$C441,'[1]OS PE서열1공장'!$L$4:$L$2000)</f>
        <v>0</v>
      </c>
      <c r="L441" s="3">
        <f>SUMIF('[1]OS PE서열1공장'!$A$4:$A$2000,$C441,'[1]OS PE서열1공장'!$M$4:$M$2000)</f>
        <v>0</v>
      </c>
      <c r="M441" s="3">
        <f>SUMIF('[1]OS PE서열1공장'!$A$4:$A$2000,$C441,'[1]OS PE서열1공장'!$N$4:$N$2000)</f>
        <v>0</v>
      </c>
      <c r="N441" s="3">
        <f>SUMIF('[1]OS PE서열1공장'!$A$4:$A$2000,$C441,'[1]OS PE서열1공장'!$O$4:$O$2000)</f>
        <v>0</v>
      </c>
      <c r="O441" s="3">
        <f>SUMIF('[1]OS PE서열1공장'!$A$4:$A$2000,$C441,'[1]OS PE서열1공장'!$P$4:$P$2000)</f>
        <v>0</v>
      </c>
      <c r="P441" s="3">
        <f>SUMIF('[1]OS PE서열1공장'!$A$4:$A$2000,$C441,'[1]OS PE서열1공장'!$Q$4:$Q$2000)</f>
        <v>0</v>
      </c>
      <c r="Q441" s="3">
        <f>SUMIF('[1]OS PE서열1공장'!$A$4:$A$2000,$C441,'[1]OS PE서열1공장'!$R$4:$R$2000)</f>
        <v>0</v>
      </c>
      <c r="R441" s="3">
        <f t="shared" si="63"/>
        <v>0</v>
      </c>
    </row>
    <row r="442" spans="1:21" ht="13.5" customHeight="1">
      <c r="A442" s="3" t="s">
        <v>83</v>
      </c>
      <c r="B442" s="3" t="s">
        <v>456</v>
      </c>
      <c r="C442" s="3" t="s">
        <v>462</v>
      </c>
      <c r="D442" s="3">
        <f>SUMIF('[1]OS PE서열1공장'!$A$4:$A$2000,$C442,'[1]OS PE서열1공장'!$B$4:$B$2000)</f>
        <v>0</v>
      </c>
      <c r="E442" s="3">
        <f>SUMIF('[1]OS PE서열1공장'!$A$4:$A$2000,$C442,'[1]OS PE서열1공장'!$F$4:$F$2000)</f>
        <v>0</v>
      </c>
      <c r="F442" s="3">
        <f>SUMIF('[1]OS PE서열1공장'!$A$4:$A$2000,$C442,'[1]OS PE서열1공장'!$G$4:$G$2000)</f>
        <v>0</v>
      </c>
      <c r="G442" s="3">
        <f>SUMIF('[1]OS PE서열1공장'!$A$4:$A$2000,$C442,'[1]OS PE서열1공장'!$H$4:$H$2000)</f>
        <v>0</v>
      </c>
      <c r="H442" s="3">
        <f>SUMIF('[1]OS PE서열1공장'!$A$4:$A$2000,$C442,'[1]OS PE서열1공장'!$I$4:$I$2000)</f>
        <v>0</v>
      </c>
      <c r="I442" s="3">
        <f>SUMIF('[1]OS PE서열1공장'!$A$4:$A$2000,$C442,'[1]OS PE서열1공장'!$J$4:$J$2000)</f>
        <v>0</v>
      </c>
      <c r="J442" s="3">
        <f>SUMIF('[1]OS PE서열1공장'!$A$4:$A$2000,$C442,'[1]OS PE서열1공장'!$K$4:$K$2000)</f>
        <v>0</v>
      </c>
      <c r="K442" s="3">
        <f>SUMIF('[1]OS PE서열1공장'!$A$4:$A$2000,$C442,'[1]OS PE서열1공장'!$L$4:$L$2000)</f>
        <v>0</v>
      </c>
      <c r="L442" s="3">
        <f>SUMIF('[1]OS PE서열1공장'!$A$4:$A$2000,$C442,'[1]OS PE서열1공장'!$M$4:$M$2000)</f>
        <v>0</v>
      </c>
      <c r="M442" s="3">
        <f>SUMIF('[1]OS PE서열1공장'!$A$4:$A$2000,$C442,'[1]OS PE서열1공장'!$N$4:$N$2000)</f>
        <v>0</v>
      </c>
      <c r="N442" s="3">
        <f>SUMIF('[1]OS PE서열1공장'!$A$4:$A$2000,$C442,'[1]OS PE서열1공장'!$O$4:$O$2000)</f>
        <v>0</v>
      </c>
      <c r="O442" s="3">
        <f>SUMIF('[1]OS PE서열1공장'!$A$4:$A$2000,$C442,'[1]OS PE서열1공장'!$P$4:$P$2000)</f>
        <v>0</v>
      </c>
      <c r="P442" s="3">
        <f>SUMIF('[1]OS PE서열1공장'!$A$4:$A$2000,$C442,'[1]OS PE서열1공장'!$Q$4:$Q$2000)</f>
        <v>0</v>
      </c>
      <c r="Q442" s="3">
        <f>SUMIF('[1]OS PE서열1공장'!$A$4:$A$2000,$C442,'[1]OS PE서열1공장'!$R$4:$R$2000)</f>
        <v>0</v>
      </c>
      <c r="R442" s="3">
        <f t="shared" si="63"/>
        <v>0</v>
      </c>
    </row>
    <row r="443" spans="1:21" ht="13.5" customHeight="1">
      <c r="A443" s="3" t="s">
        <v>83</v>
      </c>
      <c r="B443" s="3" t="s">
        <v>456</v>
      </c>
      <c r="C443" s="3" t="s">
        <v>463</v>
      </c>
      <c r="D443" s="3">
        <f>SUMIF('[1]OS PE서열1공장'!$A$4:$A$2000,$C443,'[1]OS PE서열1공장'!$B$4:$B$2000)</f>
        <v>0</v>
      </c>
      <c r="E443" s="3">
        <f>SUMIF('[1]OS PE서열1공장'!$A$4:$A$2000,$C443,'[1]OS PE서열1공장'!$F$4:$F$2000)</f>
        <v>0</v>
      </c>
      <c r="F443" s="3">
        <f>SUMIF('[1]OS PE서열1공장'!$A$4:$A$2000,$C443,'[1]OS PE서열1공장'!$G$4:$G$2000)</f>
        <v>0</v>
      </c>
      <c r="G443" s="3">
        <f>SUMIF('[1]OS PE서열1공장'!$A$4:$A$2000,$C443,'[1]OS PE서열1공장'!$H$4:$H$2000)</f>
        <v>0</v>
      </c>
      <c r="H443" s="3">
        <f>SUMIF('[1]OS PE서열1공장'!$A$4:$A$2000,$C443,'[1]OS PE서열1공장'!$I$4:$I$2000)</f>
        <v>0</v>
      </c>
      <c r="I443" s="3">
        <f>SUMIF('[1]OS PE서열1공장'!$A$4:$A$2000,$C443,'[1]OS PE서열1공장'!$J$4:$J$2000)</f>
        <v>0</v>
      </c>
      <c r="J443" s="3">
        <f>SUMIF('[1]OS PE서열1공장'!$A$4:$A$2000,$C443,'[1]OS PE서열1공장'!$K$4:$K$2000)</f>
        <v>0</v>
      </c>
      <c r="K443" s="3">
        <f>SUMIF('[1]OS PE서열1공장'!$A$4:$A$2000,$C443,'[1]OS PE서열1공장'!$L$4:$L$2000)</f>
        <v>0</v>
      </c>
      <c r="L443" s="3">
        <f>SUMIF('[1]OS PE서열1공장'!$A$4:$A$2000,$C443,'[1]OS PE서열1공장'!$M$4:$M$2000)</f>
        <v>0</v>
      </c>
      <c r="M443" s="3">
        <f>SUMIF('[1]OS PE서열1공장'!$A$4:$A$2000,$C443,'[1]OS PE서열1공장'!$N$4:$N$2000)</f>
        <v>0</v>
      </c>
      <c r="N443" s="3">
        <f>SUMIF('[1]OS PE서열1공장'!$A$4:$A$2000,$C443,'[1]OS PE서열1공장'!$O$4:$O$2000)</f>
        <v>0</v>
      </c>
      <c r="O443" s="3">
        <f>SUMIF('[1]OS PE서열1공장'!$A$4:$A$2000,$C443,'[1]OS PE서열1공장'!$P$4:$P$2000)</f>
        <v>0</v>
      </c>
      <c r="P443" s="3">
        <f>SUMIF('[1]OS PE서열1공장'!$A$4:$A$2000,$C443,'[1]OS PE서열1공장'!$Q$4:$Q$2000)</f>
        <v>0</v>
      </c>
      <c r="Q443" s="3">
        <f>SUMIF('[1]OS PE서열1공장'!$A$4:$A$2000,$C443,'[1]OS PE서열1공장'!$R$4:$R$2000)</f>
        <v>0</v>
      </c>
      <c r="R443" s="3">
        <f t="shared" si="63"/>
        <v>0</v>
      </c>
    </row>
    <row r="444" spans="1:21" ht="13.5" customHeight="1">
      <c r="A444" s="3" t="s">
        <v>83</v>
      </c>
      <c r="B444" s="3" t="s">
        <v>456</v>
      </c>
      <c r="C444" s="3" t="s">
        <v>464</v>
      </c>
      <c r="D444" s="3">
        <f>SUMIF('[1]OS PE서열1공장'!$A$4:$A$2000,$C444,'[1]OS PE서열1공장'!$B$4:$B$2000)</f>
        <v>0</v>
      </c>
      <c r="E444" s="3">
        <f>SUMIF('[1]OS PE서열1공장'!$A$4:$A$2000,$C444,'[1]OS PE서열1공장'!$F$4:$F$2000)</f>
        <v>0</v>
      </c>
      <c r="F444" s="3">
        <f>SUMIF('[1]OS PE서열1공장'!$A$4:$A$2000,$C444,'[1]OS PE서열1공장'!$G$4:$G$2000)</f>
        <v>0</v>
      </c>
      <c r="G444" s="3">
        <f>SUMIF('[1]OS PE서열1공장'!$A$4:$A$2000,$C444,'[1]OS PE서열1공장'!$H$4:$H$2000)</f>
        <v>0</v>
      </c>
      <c r="H444" s="3">
        <f>SUMIF('[1]OS PE서열1공장'!$A$4:$A$2000,$C444,'[1]OS PE서열1공장'!$I$4:$I$2000)</f>
        <v>0</v>
      </c>
      <c r="I444" s="3">
        <f>SUMIF('[1]OS PE서열1공장'!$A$4:$A$2000,$C444,'[1]OS PE서열1공장'!$J$4:$J$2000)</f>
        <v>0</v>
      </c>
      <c r="J444" s="3">
        <f>SUMIF('[1]OS PE서열1공장'!$A$4:$A$2000,$C444,'[1]OS PE서열1공장'!$K$4:$K$2000)</f>
        <v>0</v>
      </c>
      <c r="K444" s="3">
        <f>SUMIF('[1]OS PE서열1공장'!$A$4:$A$2000,$C444,'[1]OS PE서열1공장'!$L$4:$L$2000)</f>
        <v>0</v>
      </c>
      <c r="L444" s="3">
        <f>SUMIF('[1]OS PE서열1공장'!$A$4:$A$2000,$C444,'[1]OS PE서열1공장'!$M$4:$M$2000)</f>
        <v>0</v>
      </c>
      <c r="M444" s="3">
        <f>SUMIF('[1]OS PE서열1공장'!$A$4:$A$2000,$C444,'[1]OS PE서열1공장'!$N$4:$N$2000)</f>
        <v>0</v>
      </c>
      <c r="N444" s="3">
        <f>SUMIF('[1]OS PE서열1공장'!$A$4:$A$2000,$C444,'[1]OS PE서열1공장'!$O$4:$O$2000)</f>
        <v>0</v>
      </c>
      <c r="O444" s="3">
        <f>SUMIF('[1]OS PE서열1공장'!$A$4:$A$2000,$C444,'[1]OS PE서열1공장'!$P$4:$P$2000)</f>
        <v>0</v>
      </c>
      <c r="P444" s="3">
        <f>SUMIF('[1]OS PE서열1공장'!$A$4:$A$2000,$C444,'[1]OS PE서열1공장'!$Q$4:$Q$2000)</f>
        <v>0</v>
      </c>
      <c r="Q444" s="3">
        <f>SUMIF('[1]OS PE서열1공장'!$A$4:$A$2000,$C444,'[1]OS PE서열1공장'!$R$4:$R$2000)</f>
        <v>0</v>
      </c>
      <c r="R444" s="3">
        <f t="shared" si="63"/>
        <v>0</v>
      </c>
    </row>
    <row r="445" spans="1:21" ht="13.5" customHeight="1">
      <c r="A445" s="3" t="s">
        <v>83</v>
      </c>
      <c r="B445" s="3" t="s">
        <v>456</v>
      </c>
      <c r="C445" s="3" t="s">
        <v>465</v>
      </c>
      <c r="D445" s="3">
        <f>SUMIF('[1]OS PE서열1공장'!$A$4:$A$2000,$C445,'[1]OS PE서열1공장'!$B$4:$B$2000)</f>
        <v>0</v>
      </c>
      <c r="E445" s="3">
        <f>SUMIF('[1]OS PE서열1공장'!$A$4:$A$2000,$C445,'[1]OS PE서열1공장'!$F$4:$F$2000)</f>
        <v>0</v>
      </c>
      <c r="F445" s="3">
        <f>SUMIF('[1]OS PE서열1공장'!$A$4:$A$2000,$C445,'[1]OS PE서열1공장'!$G$4:$G$2000)</f>
        <v>0</v>
      </c>
      <c r="G445" s="3">
        <f>SUMIF('[1]OS PE서열1공장'!$A$4:$A$2000,$C445,'[1]OS PE서열1공장'!$H$4:$H$2000)</f>
        <v>0</v>
      </c>
      <c r="H445" s="3">
        <f>SUMIF('[1]OS PE서열1공장'!$A$4:$A$2000,$C445,'[1]OS PE서열1공장'!$I$4:$I$2000)</f>
        <v>0</v>
      </c>
      <c r="I445" s="3">
        <f>SUMIF('[1]OS PE서열1공장'!$A$4:$A$2000,$C445,'[1]OS PE서열1공장'!$J$4:$J$2000)</f>
        <v>0</v>
      </c>
      <c r="J445" s="3">
        <f>SUMIF('[1]OS PE서열1공장'!$A$4:$A$2000,$C445,'[1]OS PE서열1공장'!$K$4:$K$2000)</f>
        <v>0</v>
      </c>
      <c r="K445" s="3">
        <f>SUMIF('[1]OS PE서열1공장'!$A$4:$A$2000,$C445,'[1]OS PE서열1공장'!$L$4:$L$2000)</f>
        <v>0</v>
      </c>
      <c r="L445" s="3">
        <f>SUMIF('[1]OS PE서열1공장'!$A$4:$A$2000,$C445,'[1]OS PE서열1공장'!$M$4:$M$2000)</f>
        <v>0</v>
      </c>
      <c r="M445" s="3">
        <f>SUMIF('[1]OS PE서열1공장'!$A$4:$A$2000,$C445,'[1]OS PE서열1공장'!$N$4:$N$2000)</f>
        <v>0</v>
      </c>
      <c r="N445" s="3">
        <f>SUMIF('[1]OS PE서열1공장'!$A$4:$A$2000,$C445,'[1]OS PE서열1공장'!$O$4:$O$2000)</f>
        <v>0</v>
      </c>
      <c r="O445" s="3">
        <f>SUMIF('[1]OS PE서열1공장'!$A$4:$A$2000,$C445,'[1]OS PE서열1공장'!$P$4:$P$2000)</f>
        <v>0</v>
      </c>
      <c r="P445" s="3">
        <f>SUMIF('[1]OS PE서열1공장'!$A$4:$A$2000,$C445,'[1]OS PE서열1공장'!$Q$4:$Q$2000)</f>
        <v>0</v>
      </c>
      <c r="Q445" s="3">
        <f>SUMIF('[1]OS PE서열1공장'!$A$4:$A$2000,$C445,'[1]OS PE서열1공장'!$R$4:$R$2000)</f>
        <v>0</v>
      </c>
      <c r="R445" s="3">
        <f t="shared" si="63"/>
        <v>0</v>
      </c>
    </row>
    <row r="446" spans="1:21" ht="13.5" customHeight="1">
      <c r="A446" s="3" t="s">
        <v>83</v>
      </c>
      <c r="B446" s="3" t="s">
        <v>456</v>
      </c>
      <c r="C446" s="3" t="s">
        <v>466</v>
      </c>
      <c r="D446" s="3">
        <f>SUMIF('[1]OS PE서열1공장'!$A$4:$A$2000,$C446,'[1]OS PE서열1공장'!$B$4:$B$2000)</f>
        <v>0</v>
      </c>
      <c r="E446" s="3">
        <f>SUMIF('[1]OS PE서열1공장'!$A$4:$A$2000,$C446,'[1]OS PE서열1공장'!$F$4:$F$2000)</f>
        <v>0</v>
      </c>
      <c r="F446" s="3">
        <f>SUMIF('[1]OS PE서열1공장'!$A$4:$A$2000,$C446,'[1]OS PE서열1공장'!$G$4:$G$2000)</f>
        <v>0</v>
      </c>
      <c r="G446" s="3">
        <f>SUMIF('[1]OS PE서열1공장'!$A$4:$A$2000,$C446,'[1]OS PE서열1공장'!$H$4:$H$2000)</f>
        <v>0</v>
      </c>
      <c r="H446" s="3">
        <f>SUMIF('[1]OS PE서열1공장'!$A$4:$A$2000,$C446,'[1]OS PE서열1공장'!$I$4:$I$2000)</f>
        <v>0</v>
      </c>
      <c r="I446" s="3">
        <f>SUMIF('[1]OS PE서열1공장'!$A$4:$A$2000,$C446,'[1]OS PE서열1공장'!$J$4:$J$2000)</f>
        <v>0</v>
      </c>
      <c r="J446" s="3">
        <f>SUMIF('[1]OS PE서열1공장'!$A$4:$A$2000,$C446,'[1]OS PE서열1공장'!$K$4:$K$2000)</f>
        <v>0</v>
      </c>
      <c r="K446" s="3">
        <f>SUMIF('[1]OS PE서열1공장'!$A$4:$A$2000,$C446,'[1]OS PE서열1공장'!$L$4:$L$2000)</f>
        <v>0</v>
      </c>
      <c r="L446" s="3">
        <f>SUMIF('[1]OS PE서열1공장'!$A$4:$A$2000,$C446,'[1]OS PE서열1공장'!$M$4:$M$2000)</f>
        <v>0</v>
      </c>
      <c r="M446" s="3">
        <f>SUMIF('[1]OS PE서열1공장'!$A$4:$A$2000,$C446,'[1]OS PE서열1공장'!$N$4:$N$2000)</f>
        <v>0</v>
      </c>
      <c r="N446" s="3">
        <f>SUMIF('[1]OS PE서열1공장'!$A$4:$A$2000,$C446,'[1]OS PE서열1공장'!$O$4:$O$2000)</f>
        <v>0</v>
      </c>
      <c r="O446" s="3">
        <f>SUMIF('[1]OS PE서열1공장'!$A$4:$A$2000,$C446,'[1]OS PE서열1공장'!$P$4:$P$2000)</f>
        <v>0</v>
      </c>
      <c r="P446" s="3">
        <f>SUMIF('[1]OS PE서열1공장'!$A$4:$A$2000,$C446,'[1]OS PE서열1공장'!$Q$4:$Q$2000)</f>
        <v>0</v>
      </c>
      <c r="Q446" s="3">
        <f>SUMIF('[1]OS PE서열1공장'!$A$4:$A$2000,$C446,'[1]OS PE서열1공장'!$R$4:$R$2000)</f>
        <v>0</v>
      </c>
      <c r="R446" s="3">
        <f t="shared" si="63"/>
        <v>0</v>
      </c>
    </row>
    <row r="447" spans="1:21" ht="13.5" customHeight="1">
      <c r="A447" s="3" t="s">
        <v>83</v>
      </c>
      <c r="B447" s="3" t="s">
        <v>456</v>
      </c>
      <c r="C447" s="3" t="s">
        <v>467</v>
      </c>
      <c r="D447" s="3">
        <f>SUMIF('[1]OS PE서열1공장'!$A$4:$A$2000,$C447,'[1]OS PE서열1공장'!$B$4:$B$2000)</f>
        <v>0</v>
      </c>
      <c r="E447" s="3">
        <f>SUMIF('[1]OS PE서열1공장'!$A$4:$A$2000,$C447,'[1]OS PE서열1공장'!$F$4:$F$2000)</f>
        <v>0</v>
      </c>
      <c r="F447" s="3">
        <f>SUMIF('[1]OS PE서열1공장'!$A$4:$A$2000,$C447,'[1]OS PE서열1공장'!$G$4:$G$2000)</f>
        <v>0</v>
      </c>
      <c r="G447" s="3">
        <f>SUMIF('[1]OS PE서열1공장'!$A$4:$A$2000,$C447,'[1]OS PE서열1공장'!$H$4:$H$2000)</f>
        <v>0</v>
      </c>
      <c r="H447" s="3">
        <f>SUMIF('[1]OS PE서열1공장'!$A$4:$A$2000,$C447,'[1]OS PE서열1공장'!$I$4:$I$2000)</f>
        <v>0</v>
      </c>
      <c r="I447" s="3">
        <f>SUMIF('[1]OS PE서열1공장'!$A$4:$A$2000,$C447,'[1]OS PE서열1공장'!$J$4:$J$2000)</f>
        <v>0</v>
      </c>
      <c r="J447" s="3">
        <f>SUMIF('[1]OS PE서열1공장'!$A$4:$A$2000,$C447,'[1]OS PE서열1공장'!$K$4:$K$2000)</f>
        <v>0</v>
      </c>
      <c r="K447" s="3">
        <f>SUMIF('[1]OS PE서열1공장'!$A$4:$A$2000,$C447,'[1]OS PE서열1공장'!$L$4:$L$2000)</f>
        <v>0</v>
      </c>
      <c r="L447" s="3">
        <f>SUMIF('[1]OS PE서열1공장'!$A$4:$A$2000,$C447,'[1]OS PE서열1공장'!$M$4:$M$2000)</f>
        <v>0</v>
      </c>
      <c r="M447" s="3">
        <f>SUMIF('[1]OS PE서열1공장'!$A$4:$A$2000,$C447,'[1]OS PE서열1공장'!$N$4:$N$2000)</f>
        <v>0</v>
      </c>
      <c r="N447" s="3">
        <f>SUMIF('[1]OS PE서열1공장'!$A$4:$A$2000,$C447,'[1]OS PE서열1공장'!$O$4:$O$2000)</f>
        <v>0</v>
      </c>
      <c r="O447" s="3">
        <f>SUMIF('[1]OS PE서열1공장'!$A$4:$A$2000,$C447,'[1]OS PE서열1공장'!$P$4:$P$2000)</f>
        <v>0</v>
      </c>
      <c r="P447" s="3">
        <f>SUMIF('[1]OS PE서열1공장'!$A$4:$A$2000,$C447,'[1]OS PE서열1공장'!$Q$4:$Q$2000)</f>
        <v>0</v>
      </c>
      <c r="Q447" s="3">
        <f>SUMIF('[1]OS PE서열1공장'!$A$4:$A$2000,$C447,'[1]OS PE서열1공장'!$R$4:$R$2000)</f>
        <v>0</v>
      </c>
      <c r="R447" s="3">
        <f t="shared" si="63"/>
        <v>0</v>
      </c>
    </row>
    <row r="448" spans="1:21" ht="13.5" customHeight="1">
      <c r="A448" s="3" t="s">
        <v>83</v>
      </c>
      <c r="B448" s="3" t="s">
        <v>456</v>
      </c>
      <c r="C448" s="3" t="s">
        <v>468</v>
      </c>
      <c r="D448" s="3">
        <f>SUMIF('[1]OS PE서열1공장'!$A$4:$A$2000,$C448,'[1]OS PE서열1공장'!$B$4:$B$2000)</f>
        <v>0</v>
      </c>
      <c r="E448" s="3">
        <f>SUMIF('[1]OS PE서열1공장'!$A$4:$A$2000,$C448,'[1]OS PE서열1공장'!$F$4:$F$2000)</f>
        <v>0</v>
      </c>
      <c r="F448" s="3">
        <f>SUMIF('[1]OS PE서열1공장'!$A$4:$A$2000,$C448,'[1]OS PE서열1공장'!$G$4:$G$2000)</f>
        <v>0</v>
      </c>
      <c r="G448" s="3">
        <f>SUMIF('[1]OS PE서열1공장'!$A$4:$A$2000,$C448,'[1]OS PE서열1공장'!$H$4:$H$2000)</f>
        <v>0</v>
      </c>
      <c r="H448" s="3">
        <f>SUMIF('[1]OS PE서열1공장'!$A$4:$A$2000,$C448,'[1]OS PE서열1공장'!$I$4:$I$2000)</f>
        <v>0</v>
      </c>
      <c r="I448" s="3">
        <f>SUMIF('[1]OS PE서열1공장'!$A$4:$A$2000,$C448,'[1]OS PE서열1공장'!$J$4:$J$2000)</f>
        <v>0</v>
      </c>
      <c r="J448" s="3">
        <f>SUMIF('[1]OS PE서열1공장'!$A$4:$A$2000,$C448,'[1]OS PE서열1공장'!$K$4:$K$2000)</f>
        <v>0</v>
      </c>
      <c r="K448" s="3">
        <f>SUMIF('[1]OS PE서열1공장'!$A$4:$A$2000,$C448,'[1]OS PE서열1공장'!$L$4:$L$2000)</f>
        <v>0</v>
      </c>
      <c r="L448" s="3">
        <f>SUMIF('[1]OS PE서열1공장'!$A$4:$A$2000,$C448,'[1]OS PE서열1공장'!$M$4:$M$2000)</f>
        <v>0</v>
      </c>
      <c r="M448" s="3">
        <f>SUMIF('[1]OS PE서열1공장'!$A$4:$A$2000,$C448,'[1]OS PE서열1공장'!$N$4:$N$2000)</f>
        <v>0</v>
      </c>
      <c r="N448" s="3">
        <f>SUMIF('[1]OS PE서열1공장'!$A$4:$A$2000,$C448,'[1]OS PE서열1공장'!$O$4:$O$2000)</f>
        <v>0</v>
      </c>
      <c r="O448" s="3">
        <f>SUMIF('[1]OS PE서열1공장'!$A$4:$A$2000,$C448,'[1]OS PE서열1공장'!$P$4:$P$2000)</f>
        <v>0</v>
      </c>
      <c r="P448" s="3">
        <f>SUMIF('[1]OS PE서열1공장'!$A$4:$A$2000,$C448,'[1]OS PE서열1공장'!$Q$4:$Q$2000)</f>
        <v>0</v>
      </c>
      <c r="Q448" s="3">
        <f>SUMIF('[1]OS PE서열1공장'!$A$4:$A$2000,$C448,'[1]OS PE서열1공장'!$R$4:$R$2000)</f>
        <v>0</v>
      </c>
      <c r="R448" s="3">
        <f t="shared" si="63"/>
        <v>0</v>
      </c>
    </row>
    <row r="449" spans="1:21" ht="13.5" customHeight="1">
      <c r="A449" s="3" t="s">
        <v>83</v>
      </c>
      <c r="B449" s="3" t="s">
        <v>456</v>
      </c>
      <c r="C449" s="3" t="s">
        <v>469</v>
      </c>
      <c r="D449" s="3">
        <f>SUMIF('[1]OS PE서열1공장'!$A$4:$A$2000,$C449,'[1]OS PE서열1공장'!$B$4:$B$2000)</f>
        <v>0</v>
      </c>
      <c r="E449" s="3">
        <f>SUMIF('[1]OS PE서열1공장'!$A$4:$A$2000,$C449,'[1]OS PE서열1공장'!$F$4:$F$2000)</f>
        <v>0</v>
      </c>
      <c r="F449" s="3">
        <f>SUMIF('[1]OS PE서열1공장'!$A$4:$A$2000,$C449,'[1]OS PE서열1공장'!$G$4:$G$2000)</f>
        <v>0</v>
      </c>
      <c r="G449" s="3">
        <f>SUMIF('[1]OS PE서열1공장'!$A$4:$A$2000,$C449,'[1]OS PE서열1공장'!$H$4:$H$2000)</f>
        <v>0</v>
      </c>
      <c r="H449" s="3">
        <f>SUMIF('[1]OS PE서열1공장'!$A$4:$A$2000,$C449,'[1]OS PE서열1공장'!$I$4:$I$2000)</f>
        <v>0</v>
      </c>
      <c r="I449" s="3">
        <f>SUMIF('[1]OS PE서열1공장'!$A$4:$A$2000,$C449,'[1]OS PE서열1공장'!$J$4:$J$2000)</f>
        <v>0</v>
      </c>
      <c r="J449" s="3">
        <f>SUMIF('[1]OS PE서열1공장'!$A$4:$A$2000,$C449,'[1]OS PE서열1공장'!$K$4:$K$2000)</f>
        <v>0</v>
      </c>
      <c r="K449" s="3">
        <f>SUMIF('[1]OS PE서열1공장'!$A$4:$A$2000,$C449,'[1]OS PE서열1공장'!$L$4:$L$2000)</f>
        <v>0</v>
      </c>
      <c r="L449" s="3">
        <f>SUMIF('[1]OS PE서열1공장'!$A$4:$A$2000,$C449,'[1]OS PE서열1공장'!$M$4:$M$2000)</f>
        <v>0</v>
      </c>
      <c r="M449" s="3">
        <f>SUMIF('[1]OS PE서열1공장'!$A$4:$A$2000,$C449,'[1]OS PE서열1공장'!$N$4:$N$2000)</f>
        <v>0</v>
      </c>
      <c r="N449" s="3">
        <f>SUMIF('[1]OS PE서열1공장'!$A$4:$A$2000,$C449,'[1]OS PE서열1공장'!$O$4:$O$2000)</f>
        <v>0</v>
      </c>
      <c r="O449" s="3">
        <f>SUMIF('[1]OS PE서열1공장'!$A$4:$A$2000,$C449,'[1]OS PE서열1공장'!$P$4:$P$2000)</f>
        <v>0</v>
      </c>
      <c r="P449" s="3">
        <f>SUMIF('[1]OS PE서열1공장'!$A$4:$A$2000,$C449,'[1]OS PE서열1공장'!$Q$4:$Q$2000)</f>
        <v>0</v>
      </c>
      <c r="Q449" s="3">
        <f>SUMIF('[1]OS PE서열1공장'!$A$4:$A$2000,$C449,'[1]OS PE서열1공장'!$R$4:$R$2000)</f>
        <v>0</v>
      </c>
      <c r="R449" s="3">
        <f t="shared" si="63"/>
        <v>0</v>
      </c>
    </row>
    <row r="450" spans="1:21" ht="13.5" customHeight="1">
      <c r="A450" s="3" t="s">
        <v>83</v>
      </c>
      <c r="B450" s="3" t="s">
        <v>456</v>
      </c>
      <c r="C450" s="3" t="s">
        <v>470</v>
      </c>
      <c r="D450" s="3">
        <f>SUMIF('[1]OS PE서열1공장'!$A$4:$A$2000,$C450,'[1]OS PE서열1공장'!$B$4:$B$2000)</f>
        <v>0</v>
      </c>
      <c r="E450" s="3">
        <f>SUMIF('[1]OS PE서열1공장'!$A$4:$A$2000,$C450,'[1]OS PE서열1공장'!$F$4:$F$2000)</f>
        <v>0</v>
      </c>
      <c r="F450" s="3">
        <f>SUMIF('[1]OS PE서열1공장'!$A$4:$A$2000,$C450,'[1]OS PE서열1공장'!$G$4:$G$2000)</f>
        <v>0</v>
      </c>
      <c r="G450" s="3">
        <f>SUMIF('[1]OS PE서열1공장'!$A$4:$A$2000,$C450,'[1]OS PE서열1공장'!$H$4:$H$2000)</f>
        <v>0</v>
      </c>
      <c r="H450" s="3">
        <f>SUMIF('[1]OS PE서열1공장'!$A$4:$A$2000,$C450,'[1]OS PE서열1공장'!$I$4:$I$2000)</f>
        <v>0</v>
      </c>
      <c r="I450" s="3">
        <f>SUMIF('[1]OS PE서열1공장'!$A$4:$A$2000,$C450,'[1]OS PE서열1공장'!$J$4:$J$2000)</f>
        <v>0</v>
      </c>
      <c r="J450" s="3">
        <f>SUMIF('[1]OS PE서열1공장'!$A$4:$A$2000,$C450,'[1]OS PE서열1공장'!$K$4:$K$2000)</f>
        <v>0</v>
      </c>
      <c r="K450" s="3">
        <f>SUMIF('[1]OS PE서열1공장'!$A$4:$A$2000,$C450,'[1]OS PE서열1공장'!$L$4:$L$2000)</f>
        <v>0</v>
      </c>
      <c r="L450" s="3">
        <f>SUMIF('[1]OS PE서열1공장'!$A$4:$A$2000,$C450,'[1]OS PE서열1공장'!$M$4:$M$2000)</f>
        <v>0</v>
      </c>
      <c r="M450" s="3">
        <f>SUMIF('[1]OS PE서열1공장'!$A$4:$A$2000,$C450,'[1]OS PE서열1공장'!$N$4:$N$2000)</f>
        <v>0</v>
      </c>
      <c r="N450" s="3">
        <f>SUMIF('[1]OS PE서열1공장'!$A$4:$A$2000,$C450,'[1]OS PE서열1공장'!$O$4:$O$2000)</f>
        <v>0</v>
      </c>
      <c r="O450" s="3">
        <f>SUMIF('[1]OS PE서열1공장'!$A$4:$A$2000,$C450,'[1]OS PE서열1공장'!$P$4:$P$2000)</f>
        <v>0</v>
      </c>
      <c r="P450" s="3">
        <f>SUMIF('[1]OS PE서열1공장'!$A$4:$A$2000,$C450,'[1]OS PE서열1공장'!$Q$4:$Q$2000)</f>
        <v>0</v>
      </c>
      <c r="Q450" s="3">
        <f>SUMIF('[1]OS PE서열1공장'!$A$4:$A$2000,$C450,'[1]OS PE서열1공장'!$R$4:$R$2000)</f>
        <v>0</v>
      </c>
      <c r="R450" s="3">
        <f t="shared" ref="R450:R513" si="64">SUM(D450:Q450)</f>
        <v>0</v>
      </c>
    </row>
    <row r="451" spans="1:21" ht="13.5" customHeight="1">
      <c r="A451" s="3" t="s">
        <v>83</v>
      </c>
      <c r="B451" s="3" t="s">
        <v>456</v>
      </c>
      <c r="C451" s="3" t="s">
        <v>471</v>
      </c>
      <c r="D451" s="3">
        <f>SUMIF('[1]OS PE서열1공장'!$A$4:$A$2000,$C451,'[1]OS PE서열1공장'!$B$4:$B$2000)</f>
        <v>0</v>
      </c>
      <c r="E451" s="3">
        <f>SUMIF('[1]OS PE서열1공장'!$A$4:$A$2000,$C451,'[1]OS PE서열1공장'!$F$4:$F$2000)</f>
        <v>0</v>
      </c>
      <c r="F451" s="3">
        <f>SUMIF('[1]OS PE서열1공장'!$A$4:$A$2000,$C451,'[1]OS PE서열1공장'!$G$4:$G$2000)</f>
        <v>0</v>
      </c>
      <c r="G451" s="3">
        <f>SUMIF('[1]OS PE서열1공장'!$A$4:$A$2000,$C451,'[1]OS PE서열1공장'!$H$4:$H$2000)</f>
        <v>0</v>
      </c>
      <c r="H451" s="3">
        <f>SUMIF('[1]OS PE서열1공장'!$A$4:$A$2000,$C451,'[1]OS PE서열1공장'!$I$4:$I$2000)</f>
        <v>0</v>
      </c>
      <c r="I451" s="3">
        <f>SUMIF('[1]OS PE서열1공장'!$A$4:$A$2000,$C451,'[1]OS PE서열1공장'!$J$4:$J$2000)</f>
        <v>0</v>
      </c>
      <c r="J451" s="3">
        <f>SUMIF('[1]OS PE서열1공장'!$A$4:$A$2000,$C451,'[1]OS PE서열1공장'!$K$4:$K$2000)</f>
        <v>0</v>
      </c>
      <c r="K451" s="3">
        <f>SUMIF('[1]OS PE서열1공장'!$A$4:$A$2000,$C451,'[1]OS PE서열1공장'!$L$4:$L$2000)</f>
        <v>0</v>
      </c>
      <c r="L451" s="3">
        <f>SUMIF('[1]OS PE서열1공장'!$A$4:$A$2000,$C451,'[1]OS PE서열1공장'!$M$4:$M$2000)</f>
        <v>0</v>
      </c>
      <c r="M451" s="3">
        <f>SUMIF('[1]OS PE서열1공장'!$A$4:$A$2000,$C451,'[1]OS PE서열1공장'!$N$4:$N$2000)</f>
        <v>0</v>
      </c>
      <c r="N451" s="3">
        <f>SUMIF('[1]OS PE서열1공장'!$A$4:$A$2000,$C451,'[1]OS PE서열1공장'!$O$4:$O$2000)</f>
        <v>0</v>
      </c>
      <c r="O451" s="3">
        <f>SUMIF('[1]OS PE서열1공장'!$A$4:$A$2000,$C451,'[1]OS PE서열1공장'!$P$4:$P$2000)</f>
        <v>0</v>
      </c>
      <c r="P451" s="3">
        <f>SUMIF('[1]OS PE서열1공장'!$A$4:$A$2000,$C451,'[1]OS PE서열1공장'!$Q$4:$Q$2000)</f>
        <v>0</v>
      </c>
      <c r="Q451" s="3">
        <f>SUMIF('[1]OS PE서열1공장'!$A$4:$A$2000,$C451,'[1]OS PE서열1공장'!$R$4:$R$2000)</f>
        <v>0</v>
      </c>
      <c r="R451" s="3">
        <f t="shared" si="64"/>
        <v>0</v>
      </c>
    </row>
    <row r="452" spans="1:21" ht="13.5" customHeight="1">
      <c r="A452" s="3" t="s">
        <v>83</v>
      </c>
      <c r="B452" s="3" t="s">
        <v>456</v>
      </c>
      <c r="C452" s="3" t="s">
        <v>472</v>
      </c>
      <c r="D452" s="3">
        <f>SUMIF('[1]OS PE서열1공장'!$A$4:$A$2000,$C452,'[1]OS PE서열1공장'!$B$4:$B$2000)</f>
        <v>0</v>
      </c>
      <c r="E452" s="3">
        <f>SUMIF('[1]OS PE서열1공장'!$A$4:$A$2000,$C452,'[1]OS PE서열1공장'!$F$4:$F$2000)</f>
        <v>0</v>
      </c>
      <c r="F452" s="3">
        <f>SUMIF('[1]OS PE서열1공장'!$A$4:$A$2000,$C452,'[1]OS PE서열1공장'!$G$4:$G$2000)</f>
        <v>0</v>
      </c>
      <c r="G452" s="3">
        <f>SUMIF('[1]OS PE서열1공장'!$A$4:$A$2000,$C452,'[1]OS PE서열1공장'!$H$4:$H$2000)</f>
        <v>0</v>
      </c>
      <c r="H452" s="3">
        <f>SUMIF('[1]OS PE서열1공장'!$A$4:$A$2000,$C452,'[1]OS PE서열1공장'!$I$4:$I$2000)</f>
        <v>0</v>
      </c>
      <c r="I452" s="3">
        <f>SUMIF('[1]OS PE서열1공장'!$A$4:$A$2000,$C452,'[1]OS PE서열1공장'!$J$4:$J$2000)</f>
        <v>0</v>
      </c>
      <c r="J452" s="3">
        <f>SUMIF('[1]OS PE서열1공장'!$A$4:$A$2000,$C452,'[1]OS PE서열1공장'!$K$4:$K$2000)</f>
        <v>0</v>
      </c>
      <c r="K452" s="3">
        <f>SUMIF('[1]OS PE서열1공장'!$A$4:$A$2000,$C452,'[1]OS PE서열1공장'!$L$4:$L$2000)</f>
        <v>0</v>
      </c>
      <c r="L452" s="3">
        <f>SUMIF('[1]OS PE서열1공장'!$A$4:$A$2000,$C452,'[1]OS PE서열1공장'!$M$4:$M$2000)</f>
        <v>0</v>
      </c>
      <c r="M452" s="3">
        <f>SUMIF('[1]OS PE서열1공장'!$A$4:$A$2000,$C452,'[1]OS PE서열1공장'!$N$4:$N$2000)</f>
        <v>0</v>
      </c>
      <c r="N452" s="3">
        <f>SUMIF('[1]OS PE서열1공장'!$A$4:$A$2000,$C452,'[1]OS PE서열1공장'!$O$4:$O$2000)</f>
        <v>0</v>
      </c>
      <c r="O452" s="3">
        <f>SUMIF('[1]OS PE서열1공장'!$A$4:$A$2000,$C452,'[1]OS PE서열1공장'!$P$4:$P$2000)</f>
        <v>0</v>
      </c>
      <c r="P452" s="3">
        <f>SUMIF('[1]OS PE서열1공장'!$A$4:$A$2000,$C452,'[1]OS PE서열1공장'!$Q$4:$Q$2000)</f>
        <v>0</v>
      </c>
      <c r="Q452" s="3">
        <f>SUMIF('[1]OS PE서열1공장'!$A$4:$A$2000,$C452,'[1]OS PE서열1공장'!$R$4:$R$2000)</f>
        <v>0</v>
      </c>
      <c r="R452" s="3">
        <f t="shared" si="64"/>
        <v>0</v>
      </c>
    </row>
    <row r="453" spans="1:21" ht="13.5" customHeight="1">
      <c r="A453" s="3" t="s">
        <v>83</v>
      </c>
      <c r="B453" s="3" t="s">
        <v>456</v>
      </c>
      <c r="C453" s="3" t="s">
        <v>473</v>
      </c>
      <c r="D453" s="3">
        <f>SUMIF('[1]OS PE서열1공장'!$A$4:$A$2000,$C453,'[1]OS PE서열1공장'!$B$4:$B$2000)</f>
        <v>0</v>
      </c>
      <c r="E453" s="3">
        <f>SUMIF('[1]OS PE서열1공장'!$A$4:$A$2000,$C453,'[1]OS PE서열1공장'!$F$4:$F$2000)</f>
        <v>0</v>
      </c>
      <c r="F453" s="3">
        <f>SUMIF('[1]OS PE서열1공장'!$A$4:$A$2000,$C453,'[1]OS PE서열1공장'!$G$4:$G$2000)</f>
        <v>0</v>
      </c>
      <c r="G453" s="3">
        <f>SUMIF('[1]OS PE서열1공장'!$A$4:$A$2000,$C453,'[1]OS PE서열1공장'!$H$4:$H$2000)</f>
        <v>0</v>
      </c>
      <c r="H453" s="3">
        <f>SUMIF('[1]OS PE서열1공장'!$A$4:$A$2000,$C453,'[1]OS PE서열1공장'!$I$4:$I$2000)</f>
        <v>0</v>
      </c>
      <c r="I453" s="3">
        <f>SUMIF('[1]OS PE서열1공장'!$A$4:$A$2000,$C453,'[1]OS PE서열1공장'!$J$4:$J$2000)</f>
        <v>0</v>
      </c>
      <c r="J453" s="3">
        <f>SUMIF('[1]OS PE서열1공장'!$A$4:$A$2000,$C453,'[1]OS PE서열1공장'!$K$4:$K$2000)</f>
        <v>0</v>
      </c>
      <c r="K453" s="3">
        <f>SUMIF('[1]OS PE서열1공장'!$A$4:$A$2000,$C453,'[1]OS PE서열1공장'!$L$4:$L$2000)</f>
        <v>0</v>
      </c>
      <c r="L453" s="3">
        <f>SUMIF('[1]OS PE서열1공장'!$A$4:$A$2000,$C453,'[1]OS PE서열1공장'!$M$4:$M$2000)</f>
        <v>0</v>
      </c>
      <c r="M453" s="3">
        <f>SUMIF('[1]OS PE서열1공장'!$A$4:$A$2000,$C453,'[1]OS PE서열1공장'!$N$4:$N$2000)</f>
        <v>0</v>
      </c>
      <c r="N453" s="3">
        <f>SUMIF('[1]OS PE서열1공장'!$A$4:$A$2000,$C453,'[1]OS PE서열1공장'!$O$4:$O$2000)</f>
        <v>0</v>
      </c>
      <c r="O453" s="3">
        <f>SUMIF('[1]OS PE서열1공장'!$A$4:$A$2000,$C453,'[1]OS PE서열1공장'!$P$4:$P$2000)</f>
        <v>0</v>
      </c>
      <c r="P453" s="3">
        <f>SUMIF('[1]OS PE서열1공장'!$A$4:$A$2000,$C453,'[1]OS PE서열1공장'!$Q$4:$Q$2000)</f>
        <v>0</v>
      </c>
      <c r="Q453" s="3">
        <f>SUMIF('[1]OS PE서열1공장'!$A$4:$A$2000,$C453,'[1]OS PE서열1공장'!$R$4:$R$2000)</f>
        <v>0</v>
      </c>
      <c r="R453" s="3">
        <f t="shared" si="64"/>
        <v>0</v>
      </c>
    </row>
    <row r="454" spans="1:21" ht="13.5" customHeight="1">
      <c r="A454" s="3" t="s">
        <v>83</v>
      </c>
      <c r="B454" s="3" t="s">
        <v>456</v>
      </c>
      <c r="C454" s="3" t="s">
        <v>474</v>
      </c>
      <c r="D454" s="3">
        <f>SUMIF('[1]OS PE서열1공장'!$A$4:$A$2000,$C454,'[1]OS PE서열1공장'!$B$4:$B$2000)</f>
        <v>0</v>
      </c>
      <c r="E454" s="3">
        <f>SUMIF('[1]OS PE서열1공장'!$A$4:$A$2000,$C454,'[1]OS PE서열1공장'!$F$4:$F$2000)</f>
        <v>0</v>
      </c>
      <c r="F454" s="3">
        <f>SUMIF('[1]OS PE서열1공장'!$A$4:$A$2000,$C454,'[1]OS PE서열1공장'!$G$4:$G$2000)</f>
        <v>0</v>
      </c>
      <c r="G454" s="3">
        <f>SUMIF('[1]OS PE서열1공장'!$A$4:$A$2000,$C454,'[1]OS PE서열1공장'!$H$4:$H$2000)</f>
        <v>0</v>
      </c>
      <c r="H454" s="3">
        <f>SUMIF('[1]OS PE서열1공장'!$A$4:$A$2000,$C454,'[1]OS PE서열1공장'!$I$4:$I$2000)</f>
        <v>0</v>
      </c>
      <c r="I454" s="3">
        <f>SUMIF('[1]OS PE서열1공장'!$A$4:$A$2000,$C454,'[1]OS PE서열1공장'!$J$4:$J$2000)</f>
        <v>0</v>
      </c>
      <c r="J454" s="3">
        <f>SUMIF('[1]OS PE서열1공장'!$A$4:$A$2000,$C454,'[1]OS PE서열1공장'!$K$4:$K$2000)</f>
        <v>0</v>
      </c>
      <c r="K454" s="3">
        <f>SUMIF('[1]OS PE서열1공장'!$A$4:$A$2000,$C454,'[1]OS PE서열1공장'!$L$4:$L$2000)</f>
        <v>0</v>
      </c>
      <c r="L454" s="3">
        <f>SUMIF('[1]OS PE서열1공장'!$A$4:$A$2000,$C454,'[1]OS PE서열1공장'!$M$4:$M$2000)</f>
        <v>0</v>
      </c>
      <c r="M454" s="3">
        <f>SUMIF('[1]OS PE서열1공장'!$A$4:$A$2000,$C454,'[1]OS PE서열1공장'!$N$4:$N$2000)</f>
        <v>0</v>
      </c>
      <c r="N454" s="3">
        <f>SUMIF('[1]OS PE서열1공장'!$A$4:$A$2000,$C454,'[1]OS PE서열1공장'!$O$4:$O$2000)</f>
        <v>0</v>
      </c>
      <c r="O454" s="3">
        <f>SUMIF('[1]OS PE서열1공장'!$A$4:$A$2000,$C454,'[1]OS PE서열1공장'!$P$4:$P$2000)</f>
        <v>0</v>
      </c>
      <c r="P454" s="3">
        <f>SUMIF('[1]OS PE서열1공장'!$A$4:$A$2000,$C454,'[1]OS PE서열1공장'!$Q$4:$Q$2000)</f>
        <v>0</v>
      </c>
      <c r="Q454" s="3">
        <f>SUMIF('[1]OS PE서열1공장'!$A$4:$A$2000,$C454,'[1]OS PE서열1공장'!$R$4:$R$2000)</f>
        <v>0</v>
      </c>
      <c r="R454" s="3">
        <f t="shared" si="64"/>
        <v>0</v>
      </c>
    </row>
    <row r="455" spans="1:21" ht="13.5" customHeight="1">
      <c r="A455" s="3" t="s">
        <v>83</v>
      </c>
      <c r="B455" s="3" t="s">
        <v>456</v>
      </c>
      <c r="C455" s="3" t="s">
        <v>475</v>
      </c>
      <c r="D455" s="3">
        <f>SUMIF('[1]OS PE서열1공장'!$A$4:$A$2000,$C455,'[1]OS PE서열1공장'!$B$4:$B$2000)</f>
        <v>0</v>
      </c>
      <c r="E455" s="3">
        <f>SUMIF('[1]OS PE서열1공장'!$A$4:$A$2000,$C455,'[1]OS PE서열1공장'!$F$4:$F$2000)</f>
        <v>0</v>
      </c>
      <c r="F455" s="3">
        <f>SUMIF('[1]OS PE서열1공장'!$A$4:$A$2000,$C455,'[1]OS PE서열1공장'!$G$4:$G$2000)</f>
        <v>0</v>
      </c>
      <c r="G455" s="3">
        <f>SUMIF('[1]OS PE서열1공장'!$A$4:$A$2000,$C455,'[1]OS PE서열1공장'!$H$4:$H$2000)</f>
        <v>0</v>
      </c>
      <c r="H455" s="3">
        <f>SUMIF('[1]OS PE서열1공장'!$A$4:$A$2000,$C455,'[1]OS PE서열1공장'!$I$4:$I$2000)</f>
        <v>0</v>
      </c>
      <c r="I455" s="3">
        <f>SUMIF('[1]OS PE서열1공장'!$A$4:$A$2000,$C455,'[1]OS PE서열1공장'!$J$4:$J$2000)</f>
        <v>0</v>
      </c>
      <c r="J455" s="3">
        <f>SUMIF('[1]OS PE서열1공장'!$A$4:$A$2000,$C455,'[1]OS PE서열1공장'!$K$4:$K$2000)</f>
        <v>0</v>
      </c>
      <c r="K455" s="3">
        <f>SUMIF('[1]OS PE서열1공장'!$A$4:$A$2000,$C455,'[1]OS PE서열1공장'!$L$4:$L$2000)</f>
        <v>0</v>
      </c>
      <c r="L455" s="3">
        <f>SUMIF('[1]OS PE서열1공장'!$A$4:$A$2000,$C455,'[1]OS PE서열1공장'!$M$4:$M$2000)</f>
        <v>0</v>
      </c>
      <c r="M455" s="3">
        <f>SUMIF('[1]OS PE서열1공장'!$A$4:$A$2000,$C455,'[1]OS PE서열1공장'!$N$4:$N$2000)</f>
        <v>0</v>
      </c>
      <c r="N455" s="3">
        <f>SUMIF('[1]OS PE서열1공장'!$A$4:$A$2000,$C455,'[1]OS PE서열1공장'!$O$4:$O$2000)</f>
        <v>0</v>
      </c>
      <c r="O455" s="3">
        <f>SUMIF('[1]OS PE서열1공장'!$A$4:$A$2000,$C455,'[1]OS PE서열1공장'!$P$4:$P$2000)</f>
        <v>0</v>
      </c>
      <c r="P455" s="3">
        <f>SUMIF('[1]OS PE서열1공장'!$A$4:$A$2000,$C455,'[1]OS PE서열1공장'!$Q$4:$Q$2000)</f>
        <v>0</v>
      </c>
      <c r="Q455" s="3">
        <f>SUMIF('[1]OS PE서열1공장'!$A$4:$A$2000,$C455,'[1]OS PE서열1공장'!$R$4:$R$2000)</f>
        <v>0</v>
      </c>
      <c r="R455" s="3">
        <f t="shared" si="64"/>
        <v>0</v>
      </c>
    </row>
    <row r="456" spans="1:21" ht="13.5" customHeight="1">
      <c r="A456" s="3" t="s">
        <v>83</v>
      </c>
      <c r="B456" s="3" t="s">
        <v>456</v>
      </c>
      <c r="C456" s="3" t="s">
        <v>476</v>
      </c>
      <c r="D456" s="3">
        <f>SUMIF('[1]OS PE서열1공장'!$A$4:$A$2000,$C456,'[1]OS PE서열1공장'!$B$4:$B$2000)</f>
        <v>0</v>
      </c>
      <c r="E456" s="3">
        <f>SUMIF('[1]OS PE서열1공장'!$A$4:$A$2000,$C456,'[1]OS PE서열1공장'!$F$4:$F$2000)</f>
        <v>0</v>
      </c>
      <c r="F456" s="3">
        <f>SUMIF('[1]OS PE서열1공장'!$A$4:$A$2000,$C456,'[1]OS PE서열1공장'!$G$4:$G$2000)</f>
        <v>0</v>
      </c>
      <c r="G456" s="3">
        <f>SUMIF('[1]OS PE서열1공장'!$A$4:$A$2000,$C456,'[1]OS PE서열1공장'!$H$4:$H$2000)</f>
        <v>0</v>
      </c>
      <c r="H456" s="3">
        <f>SUMIF('[1]OS PE서열1공장'!$A$4:$A$2000,$C456,'[1]OS PE서열1공장'!$I$4:$I$2000)</f>
        <v>0</v>
      </c>
      <c r="I456" s="3">
        <f>SUMIF('[1]OS PE서열1공장'!$A$4:$A$2000,$C456,'[1]OS PE서열1공장'!$J$4:$J$2000)</f>
        <v>0</v>
      </c>
      <c r="J456" s="3">
        <f>SUMIF('[1]OS PE서열1공장'!$A$4:$A$2000,$C456,'[1]OS PE서열1공장'!$K$4:$K$2000)</f>
        <v>0</v>
      </c>
      <c r="K456" s="3">
        <f>SUMIF('[1]OS PE서열1공장'!$A$4:$A$2000,$C456,'[1]OS PE서열1공장'!$L$4:$L$2000)</f>
        <v>0</v>
      </c>
      <c r="L456" s="3">
        <f>SUMIF('[1]OS PE서열1공장'!$A$4:$A$2000,$C456,'[1]OS PE서열1공장'!$M$4:$M$2000)</f>
        <v>0</v>
      </c>
      <c r="M456" s="3">
        <f>SUMIF('[1]OS PE서열1공장'!$A$4:$A$2000,$C456,'[1]OS PE서열1공장'!$N$4:$N$2000)</f>
        <v>0</v>
      </c>
      <c r="N456" s="3">
        <f>SUMIF('[1]OS PE서열1공장'!$A$4:$A$2000,$C456,'[1]OS PE서열1공장'!$O$4:$O$2000)</f>
        <v>0</v>
      </c>
      <c r="O456" s="3">
        <f>SUMIF('[1]OS PE서열1공장'!$A$4:$A$2000,$C456,'[1]OS PE서열1공장'!$P$4:$P$2000)</f>
        <v>0</v>
      </c>
      <c r="P456" s="3">
        <f>SUMIF('[1]OS PE서열1공장'!$A$4:$A$2000,$C456,'[1]OS PE서열1공장'!$Q$4:$Q$2000)</f>
        <v>0</v>
      </c>
      <c r="Q456" s="3">
        <f>SUMIF('[1]OS PE서열1공장'!$A$4:$A$2000,$C456,'[1]OS PE서열1공장'!$R$4:$R$2000)</f>
        <v>0</v>
      </c>
      <c r="R456" s="3">
        <f t="shared" si="64"/>
        <v>0</v>
      </c>
    </row>
    <row r="457" spans="1:21" ht="13.5" customHeight="1">
      <c r="D457" s="3">
        <f>SUMIF('[1]OS PE서열1공장'!$A$4:$A$2000,$C457,'[1]OS PE서열1공장'!$B$4:$B$2000)</f>
        <v>0</v>
      </c>
      <c r="E457" s="3">
        <f>SUMIF('[1]OS PE서열1공장'!$A$4:$A$2000,$C457,'[1]OS PE서열1공장'!$F$4:$F$2000)</f>
        <v>0</v>
      </c>
      <c r="F457" s="3">
        <f>SUMIF('[1]OS PE서열1공장'!$A$4:$A$2000,$C457,'[1]OS PE서열1공장'!$G$4:$G$2000)</f>
        <v>0</v>
      </c>
      <c r="G457" s="3">
        <f>SUMIF('[1]OS PE서열1공장'!$A$4:$A$2000,$C457,'[1]OS PE서열1공장'!$H$4:$H$2000)</f>
        <v>0</v>
      </c>
      <c r="H457" s="3">
        <f>SUMIF('[1]OS PE서열1공장'!$A$4:$A$2000,$C457,'[1]OS PE서열1공장'!$I$4:$I$2000)</f>
        <v>0</v>
      </c>
      <c r="I457" s="3">
        <f>SUMIF('[1]OS PE서열1공장'!$A$4:$A$2000,$C457,'[1]OS PE서열1공장'!$J$4:$J$2000)</f>
        <v>0</v>
      </c>
      <c r="J457" s="3">
        <f>SUMIF('[1]OS PE서열1공장'!$A$4:$A$2000,$C457,'[1]OS PE서열1공장'!$K$4:$K$2000)</f>
        <v>0</v>
      </c>
      <c r="K457" s="3">
        <f>SUMIF('[1]OS PE서열1공장'!$A$4:$A$2000,$C457,'[1]OS PE서열1공장'!$L$4:$L$2000)</f>
        <v>0</v>
      </c>
      <c r="L457" s="3">
        <f>SUMIF('[1]OS PE서열1공장'!$A$4:$A$2000,$C457,'[1]OS PE서열1공장'!$M$4:$M$2000)</f>
        <v>0</v>
      </c>
      <c r="M457" s="3">
        <f>SUMIF('[1]OS PE서열1공장'!$A$4:$A$2000,$C457,'[1]OS PE서열1공장'!$N$4:$N$2000)</f>
        <v>0</v>
      </c>
      <c r="N457" s="3">
        <f>SUMIF('[1]OS PE서열1공장'!$A$4:$A$2000,$C457,'[1]OS PE서열1공장'!$O$4:$O$2000)</f>
        <v>0</v>
      </c>
      <c r="O457" s="3">
        <f>SUMIF('[1]OS PE서열1공장'!$A$4:$A$2000,$C457,'[1]OS PE서열1공장'!$P$4:$P$2000)</f>
        <v>0</v>
      </c>
      <c r="P457" s="3">
        <f>SUMIF('[1]OS PE서열1공장'!$A$4:$A$2000,$C457,'[1]OS PE서열1공장'!$Q$4:$Q$2000)</f>
        <v>0</v>
      </c>
      <c r="Q457" s="3">
        <f>SUMIF('[1]OS PE서열1공장'!$A$4:$A$2000,$C457,'[1]OS PE서열1공장'!$R$4:$R$2000)</f>
        <v>0</v>
      </c>
      <c r="R457" s="3">
        <f t="shared" si="64"/>
        <v>0</v>
      </c>
    </row>
    <row r="458" spans="1:21" ht="13.5" customHeight="1">
      <c r="D458" s="3">
        <f>SUMIF('[1]OS PE서열1공장'!$A$4:$A$2000,$C458,'[1]OS PE서열1공장'!$B$4:$B$2000)</f>
        <v>0</v>
      </c>
      <c r="E458" s="3">
        <f>SUMIF('[1]OS PE서열1공장'!$A$4:$A$2000,$C458,'[1]OS PE서열1공장'!$F$4:$F$2000)</f>
        <v>0</v>
      </c>
      <c r="F458" s="3">
        <f>SUMIF('[1]OS PE서열1공장'!$A$4:$A$2000,$C458,'[1]OS PE서열1공장'!$G$4:$G$2000)</f>
        <v>0</v>
      </c>
      <c r="G458" s="3">
        <f>SUMIF('[1]OS PE서열1공장'!$A$4:$A$2000,$C458,'[1]OS PE서열1공장'!$H$4:$H$2000)</f>
        <v>0</v>
      </c>
      <c r="H458" s="3">
        <f>SUMIF('[1]OS PE서열1공장'!$A$4:$A$2000,$C458,'[1]OS PE서열1공장'!$I$4:$I$2000)</f>
        <v>0</v>
      </c>
      <c r="I458" s="3">
        <f>SUMIF('[1]OS PE서열1공장'!$A$4:$A$2000,$C458,'[1]OS PE서열1공장'!$J$4:$J$2000)</f>
        <v>0</v>
      </c>
      <c r="J458" s="3">
        <f>SUMIF('[1]OS PE서열1공장'!$A$4:$A$2000,$C458,'[1]OS PE서열1공장'!$K$4:$K$2000)</f>
        <v>0</v>
      </c>
      <c r="K458" s="3">
        <f>SUMIF('[1]OS PE서열1공장'!$A$4:$A$2000,$C458,'[1]OS PE서열1공장'!$L$4:$L$2000)</f>
        <v>0</v>
      </c>
      <c r="L458" s="3">
        <f>SUMIF('[1]OS PE서열1공장'!$A$4:$A$2000,$C458,'[1]OS PE서열1공장'!$M$4:$M$2000)</f>
        <v>0</v>
      </c>
      <c r="M458" s="3">
        <f>SUMIF('[1]OS PE서열1공장'!$A$4:$A$2000,$C458,'[1]OS PE서열1공장'!$N$4:$N$2000)</f>
        <v>0</v>
      </c>
      <c r="N458" s="3">
        <f>SUMIF('[1]OS PE서열1공장'!$A$4:$A$2000,$C458,'[1]OS PE서열1공장'!$O$4:$O$2000)</f>
        <v>0</v>
      </c>
      <c r="O458" s="3">
        <f>SUMIF('[1]OS PE서열1공장'!$A$4:$A$2000,$C458,'[1]OS PE서열1공장'!$P$4:$P$2000)</f>
        <v>0</v>
      </c>
      <c r="P458" s="3">
        <f>SUMIF('[1]OS PE서열1공장'!$A$4:$A$2000,$C458,'[1]OS PE서열1공장'!$Q$4:$Q$2000)</f>
        <v>0</v>
      </c>
      <c r="Q458" s="3">
        <f>SUMIF('[1]OS PE서열1공장'!$A$4:$A$2000,$C458,'[1]OS PE서열1공장'!$R$4:$R$2000)</f>
        <v>0</v>
      </c>
      <c r="R458" s="3">
        <f t="shared" si="64"/>
        <v>0</v>
      </c>
    </row>
    <row r="459" spans="1:21" ht="13.5" customHeight="1">
      <c r="D459" s="3">
        <f>SUMIF('[1]OS PE서열1공장'!$A$4:$A$2000,$C459,'[1]OS PE서열1공장'!$B$4:$B$2000)</f>
        <v>0</v>
      </c>
      <c r="E459" s="3">
        <f>SUMIF('[1]OS PE서열1공장'!$A$4:$A$2000,$C459,'[1]OS PE서열1공장'!$F$4:$F$2000)</f>
        <v>0</v>
      </c>
      <c r="F459" s="3">
        <f>SUMIF('[1]OS PE서열1공장'!$A$4:$A$2000,$C459,'[1]OS PE서열1공장'!$G$4:$G$2000)</f>
        <v>0</v>
      </c>
      <c r="G459" s="3">
        <f>SUMIF('[1]OS PE서열1공장'!$A$4:$A$2000,$C459,'[1]OS PE서열1공장'!$H$4:$H$2000)</f>
        <v>0</v>
      </c>
      <c r="H459" s="3">
        <f>SUMIF('[1]OS PE서열1공장'!$A$4:$A$2000,$C459,'[1]OS PE서열1공장'!$I$4:$I$2000)</f>
        <v>0</v>
      </c>
      <c r="I459" s="3">
        <f>SUMIF('[1]OS PE서열1공장'!$A$4:$A$2000,$C459,'[1]OS PE서열1공장'!$J$4:$J$2000)</f>
        <v>0</v>
      </c>
      <c r="J459" s="3">
        <f>SUMIF('[1]OS PE서열1공장'!$A$4:$A$2000,$C459,'[1]OS PE서열1공장'!$K$4:$K$2000)</f>
        <v>0</v>
      </c>
      <c r="K459" s="3">
        <f>SUMIF('[1]OS PE서열1공장'!$A$4:$A$2000,$C459,'[1]OS PE서열1공장'!$L$4:$L$2000)</f>
        <v>0</v>
      </c>
      <c r="L459" s="3">
        <f>SUMIF('[1]OS PE서열1공장'!$A$4:$A$2000,$C459,'[1]OS PE서열1공장'!$M$4:$M$2000)</f>
        <v>0</v>
      </c>
      <c r="M459" s="3">
        <f>SUMIF('[1]OS PE서열1공장'!$A$4:$A$2000,$C459,'[1]OS PE서열1공장'!$N$4:$N$2000)</f>
        <v>0</v>
      </c>
      <c r="N459" s="3">
        <f>SUMIF('[1]OS PE서열1공장'!$A$4:$A$2000,$C459,'[1]OS PE서열1공장'!$O$4:$O$2000)</f>
        <v>0</v>
      </c>
      <c r="O459" s="3">
        <f>SUMIF('[1]OS PE서열1공장'!$A$4:$A$2000,$C459,'[1]OS PE서열1공장'!$P$4:$P$2000)</f>
        <v>0</v>
      </c>
      <c r="P459" s="3">
        <f>SUMIF('[1]OS PE서열1공장'!$A$4:$A$2000,$C459,'[1]OS PE서열1공장'!$Q$4:$Q$2000)</f>
        <v>0</v>
      </c>
      <c r="Q459" s="3">
        <f>SUMIF('[1]OS PE서열1공장'!$A$4:$A$2000,$C459,'[1]OS PE서열1공장'!$R$4:$R$2000)</f>
        <v>0</v>
      </c>
      <c r="R459" s="3">
        <f t="shared" si="64"/>
        <v>0</v>
      </c>
      <c r="T459" s="3" t="s">
        <v>74</v>
      </c>
      <c r="U459" s="3" t="s">
        <v>74</v>
      </c>
    </row>
    <row r="460" spans="1:21" ht="13.5" customHeight="1">
      <c r="A460" s="3" t="s">
        <v>83</v>
      </c>
      <c r="B460" s="3" t="s">
        <v>477</v>
      </c>
      <c r="C460" s="3" t="s">
        <v>478</v>
      </c>
      <c r="D460" s="3">
        <f>SUMIF('[1]OS PE서열1공장'!$A$4:$A$2000,$C460,'[1]OS PE서열1공장'!$B$4:$B$2000)</f>
        <v>0</v>
      </c>
      <c r="E460" s="3">
        <f>SUMIF('[1]OS PE서열1공장'!$A$4:$A$2000,$C460,'[1]OS PE서열1공장'!$F$4:$F$2000)</f>
        <v>0</v>
      </c>
      <c r="F460" s="3">
        <f>SUMIF('[1]OS PE서열1공장'!$A$4:$A$2000,$C460,'[1]OS PE서열1공장'!$G$4:$G$2000)</f>
        <v>0</v>
      </c>
      <c r="G460" s="3">
        <f>SUMIF('[1]OS PE서열1공장'!$A$4:$A$2000,$C460,'[1]OS PE서열1공장'!$H$4:$H$2000)</f>
        <v>0</v>
      </c>
      <c r="H460" s="3">
        <f>SUMIF('[1]OS PE서열1공장'!$A$4:$A$2000,$C460,'[1]OS PE서열1공장'!$I$4:$I$2000)</f>
        <v>0</v>
      </c>
      <c r="I460" s="3">
        <f>SUMIF('[1]OS PE서열1공장'!$A$4:$A$2000,$C460,'[1]OS PE서열1공장'!$J$4:$J$2000)</f>
        <v>0</v>
      </c>
      <c r="J460" s="3">
        <f>SUMIF('[1]OS PE서열1공장'!$A$4:$A$2000,$C460,'[1]OS PE서열1공장'!$K$4:$K$2000)</f>
        <v>0</v>
      </c>
      <c r="K460" s="3">
        <f>SUMIF('[1]OS PE서열1공장'!$A$4:$A$2000,$C460,'[1]OS PE서열1공장'!$L$4:$L$2000)</f>
        <v>0</v>
      </c>
      <c r="L460" s="3">
        <f>SUMIF('[1]OS PE서열1공장'!$A$4:$A$2000,$C460,'[1]OS PE서열1공장'!$M$4:$M$2000)</f>
        <v>0</v>
      </c>
      <c r="M460" s="3">
        <f>SUMIF('[1]OS PE서열1공장'!$A$4:$A$2000,$C460,'[1]OS PE서열1공장'!$N$4:$N$2000)</f>
        <v>0</v>
      </c>
      <c r="N460" s="3">
        <f>SUMIF('[1]OS PE서열1공장'!$A$4:$A$2000,$C460,'[1]OS PE서열1공장'!$O$4:$O$2000)</f>
        <v>0</v>
      </c>
      <c r="O460" s="3">
        <f>SUMIF('[1]OS PE서열1공장'!$A$4:$A$2000,$C460,'[1]OS PE서열1공장'!$P$4:$P$2000)</f>
        <v>0</v>
      </c>
      <c r="P460" s="3">
        <f>SUMIF('[1]OS PE서열1공장'!$A$4:$A$2000,$C460,'[1]OS PE서열1공장'!$Q$4:$Q$2000)</f>
        <v>0</v>
      </c>
      <c r="Q460" s="3">
        <f>SUMIF('[1]OS PE서열1공장'!$A$4:$A$2000,$C460,'[1]OS PE서열1공장'!$R$4:$R$2000)</f>
        <v>0</v>
      </c>
      <c r="R460" s="3">
        <f t="shared" si="64"/>
        <v>0</v>
      </c>
      <c r="T460" s="3" t="s">
        <v>74</v>
      </c>
      <c r="U460" s="3" t="s">
        <v>74</v>
      </c>
    </row>
    <row r="461" spans="1:21" ht="13.5" customHeight="1">
      <c r="A461" s="3" t="s">
        <v>83</v>
      </c>
      <c r="B461" s="3" t="s">
        <v>477</v>
      </c>
      <c r="C461" s="3" t="s">
        <v>479</v>
      </c>
      <c r="D461" s="3">
        <f>SUMIF('[1]OS PE서열1공장'!$A$4:$A$2000,$C461,'[1]OS PE서열1공장'!$B$4:$B$2000)</f>
        <v>0</v>
      </c>
      <c r="E461" s="3">
        <f>SUMIF('[1]OS PE서열1공장'!$A$4:$A$2000,$C461,'[1]OS PE서열1공장'!$F$4:$F$2000)</f>
        <v>0</v>
      </c>
      <c r="F461" s="3">
        <f>SUMIF('[1]OS PE서열1공장'!$A$4:$A$2000,$C461,'[1]OS PE서열1공장'!$G$4:$G$2000)</f>
        <v>0</v>
      </c>
      <c r="G461" s="3">
        <f>SUMIF('[1]OS PE서열1공장'!$A$4:$A$2000,$C461,'[1]OS PE서열1공장'!$H$4:$H$2000)</f>
        <v>0</v>
      </c>
      <c r="H461" s="3">
        <f>SUMIF('[1]OS PE서열1공장'!$A$4:$A$2000,$C461,'[1]OS PE서열1공장'!$I$4:$I$2000)</f>
        <v>0</v>
      </c>
      <c r="I461" s="3">
        <f>SUMIF('[1]OS PE서열1공장'!$A$4:$A$2000,$C461,'[1]OS PE서열1공장'!$J$4:$J$2000)</f>
        <v>0</v>
      </c>
      <c r="J461" s="3">
        <f>SUMIF('[1]OS PE서열1공장'!$A$4:$A$2000,$C461,'[1]OS PE서열1공장'!$K$4:$K$2000)</f>
        <v>0</v>
      </c>
      <c r="K461" s="3">
        <f>SUMIF('[1]OS PE서열1공장'!$A$4:$A$2000,$C461,'[1]OS PE서열1공장'!$L$4:$L$2000)</f>
        <v>0</v>
      </c>
      <c r="L461" s="3">
        <f>SUMIF('[1]OS PE서열1공장'!$A$4:$A$2000,$C461,'[1]OS PE서열1공장'!$M$4:$M$2000)</f>
        <v>0</v>
      </c>
      <c r="M461" s="3">
        <f>SUMIF('[1]OS PE서열1공장'!$A$4:$A$2000,$C461,'[1]OS PE서열1공장'!$N$4:$N$2000)</f>
        <v>0</v>
      </c>
      <c r="N461" s="3">
        <f>SUMIF('[1]OS PE서열1공장'!$A$4:$A$2000,$C461,'[1]OS PE서열1공장'!$O$4:$O$2000)</f>
        <v>0</v>
      </c>
      <c r="O461" s="3">
        <f>SUMIF('[1]OS PE서열1공장'!$A$4:$A$2000,$C461,'[1]OS PE서열1공장'!$P$4:$P$2000)</f>
        <v>0</v>
      </c>
      <c r="P461" s="3">
        <f>SUMIF('[1]OS PE서열1공장'!$A$4:$A$2000,$C461,'[1]OS PE서열1공장'!$Q$4:$Q$2000)</f>
        <v>0</v>
      </c>
      <c r="Q461" s="3">
        <f>SUMIF('[1]OS PE서열1공장'!$A$4:$A$2000,$C461,'[1]OS PE서열1공장'!$R$4:$R$2000)</f>
        <v>0</v>
      </c>
      <c r="R461" s="3">
        <f t="shared" si="64"/>
        <v>0</v>
      </c>
    </row>
    <row r="462" spans="1:21" ht="13.5" customHeight="1">
      <c r="A462" s="3" t="s">
        <v>83</v>
      </c>
      <c r="B462" s="3" t="s">
        <v>477</v>
      </c>
      <c r="C462" s="3" t="s">
        <v>480</v>
      </c>
      <c r="D462" s="3">
        <f>SUMIF('[1]OS PE서열1공장'!$A$4:$A$2000,$C462,'[1]OS PE서열1공장'!$B$4:$B$2000)</f>
        <v>0</v>
      </c>
      <c r="E462" s="3">
        <f>SUMIF('[1]OS PE서열1공장'!$A$4:$A$2000,$C462,'[1]OS PE서열1공장'!$F$4:$F$2000)</f>
        <v>0</v>
      </c>
      <c r="F462" s="3">
        <f>SUMIF('[1]OS PE서열1공장'!$A$4:$A$2000,$C462,'[1]OS PE서열1공장'!$G$4:$G$2000)</f>
        <v>0</v>
      </c>
      <c r="G462" s="3">
        <f>SUMIF('[1]OS PE서열1공장'!$A$4:$A$2000,$C462,'[1]OS PE서열1공장'!$H$4:$H$2000)</f>
        <v>0</v>
      </c>
      <c r="H462" s="3">
        <f>SUMIF('[1]OS PE서열1공장'!$A$4:$A$2000,$C462,'[1]OS PE서열1공장'!$I$4:$I$2000)</f>
        <v>0</v>
      </c>
      <c r="I462" s="3">
        <f>SUMIF('[1]OS PE서열1공장'!$A$4:$A$2000,$C462,'[1]OS PE서열1공장'!$J$4:$J$2000)</f>
        <v>0</v>
      </c>
      <c r="J462" s="3">
        <f>SUMIF('[1]OS PE서열1공장'!$A$4:$A$2000,$C462,'[1]OS PE서열1공장'!$K$4:$K$2000)</f>
        <v>0</v>
      </c>
      <c r="K462" s="3">
        <f>SUMIF('[1]OS PE서열1공장'!$A$4:$A$2000,$C462,'[1]OS PE서열1공장'!$L$4:$L$2000)</f>
        <v>0</v>
      </c>
      <c r="L462" s="3">
        <f>SUMIF('[1]OS PE서열1공장'!$A$4:$A$2000,$C462,'[1]OS PE서열1공장'!$M$4:$M$2000)</f>
        <v>0</v>
      </c>
      <c r="M462" s="3">
        <f>SUMIF('[1]OS PE서열1공장'!$A$4:$A$2000,$C462,'[1]OS PE서열1공장'!$N$4:$N$2000)</f>
        <v>0</v>
      </c>
      <c r="N462" s="3">
        <f>SUMIF('[1]OS PE서열1공장'!$A$4:$A$2000,$C462,'[1]OS PE서열1공장'!$O$4:$O$2000)</f>
        <v>0</v>
      </c>
      <c r="O462" s="3">
        <f>SUMIF('[1]OS PE서열1공장'!$A$4:$A$2000,$C462,'[1]OS PE서열1공장'!$P$4:$P$2000)</f>
        <v>0</v>
      </c>
      <c r="P462" s="3">
        <f>SUMIF('[1]OS PE서열1공장'!$A$4:$A$2000,$C462,'[1]OS PE서열1공장'!$Q$4:$Q$2000)</f>
        <v>0</v>
      </c>
      <c r="Q462" s="3">
        <f>SUMIF('[1]OS PE서열1공장'!$A$4:$A$2000,$C462,'[1]OS PE서열1공장'!$R$4:$R$2000)</f>
        <v>0</v>
      </c>
      <c r="R462" s="3">
        <f t="shared" si="64"/>
        <v>0</v>
      </c>
    </row>
    <row r="463" spans="1:21" ht="13.5" customHeight="1">
      <c r="A463" s="3" t="s">
        <v>83</v>
      </c>
      <c r="B463" s="3" t="s">
        <v>477</v>
      </c>
      <c r="C463" s="3" t="s">
        <v>481</v>
      </c>
      <c r="D463" s="3">
        <f>SUMIF('[1]OS PE서열1공장'!$A$4:$A$2000,$C463,'[1]OS PE서열1공장'!$B$4:$B$2000)</f>
        <v>0</v>
      </c>
      <c r="E463" s="3">
        <f>SUMIF('[1]OS PE서열1공장'!$A$4:$A$2000,$C463,'[1]OS PE서열1공장'!$F$4:$F$2000)</f>
        <v>0</v>
      </c>
      <c r="F463" s="3">
        <f>SUMIF('[1]OS PE서열1공장'!$A$4:$A$2000,$C463,'[1]OS PE서열1공장'!$G$4:$G$2000)</f>
        <v>0</v>
      </c>
      <c r="G463" s="3">
        <f>SUMIF('[1]OS PE서열1공장'!$A$4:$A$2000,$C463,'[1]OS PE서열1공장'!$H$4:$H$2000)</f>
        <v>0</v>
      </c>
      <c r="H463" s="3">
        <f>SUMIF('[1]OS PE서열1공장'!$A$4:$A$2000,$C463,'[1]OS PE서열1공장'!$I$4:$I$2000)</f>
        <v>0</v>
      </c>
      <c r="I463" s="3">
        <f>SUMIF('[1]OS PE서열1공장'!$A$4:$A$2000,$C463,'[1]OS PE서열1공장'!$J$4:$J$2000)</f>
        <v>0</v>
      </c>
      <c r="J463" s="3">
        <f>SUMIF('[1]OS PE서열1공장'!$A$4:$A$2000,$C463,'[1]OS PE서열1공장'!$K$4:$K$2000)</f>
        <v>0</v>
      </c>
      <c r="K463" s="3">
        <f>SUMIF('[1]OS PE서열1공장'!$A$4:$A$2000,$C463,'[1]OS PE서열1공장'!$L$4:$L$2000)</f>
        <v>0</v>
      </c>
      <c r="L463" s="3">
        <f>SUMIF('[1]OS PE서열1공장'!$A$4:$A$2000,$C463,'[1]OS PE서열1공장'!$M$4:$M$2000)</f>
        <v>0</v>
      </c>
      <c r="M463" s="3">
        <f>SUMIF('[1]OS PE서열1공장'!$A$4:$A$2000,$C463,'[1]OS PE서열1공장'!$N$4:$N$2000)</f>
        <v>0</v>
      </c>
      <c r="N463" s="3">
        <f>SUMIF('[1]OS PE서열1공장'!$A$4:$A$2000,$C463,'[1]OS PE서열1공장'!$O$4:$O$2000)</f>
        <v>0</v>
      </c>
      <c r="O463" s="3">
        <f>SUMIF('[1]OS PE서열1공장'!$A$4:$A$2000,$C463,'[1]OS PE서열1공장'!$P$4:$P$2000)</f>
        <v>0</v>
      </c>
      <c r="P463" s="3">
        <f>SUMIF('[1]OS PE서열1공장'!$A$4:$A$2000,$C463,'[1]OS PE서열1공장'!$Q$4:$Q$2000)</f>
        <v>0</v>
      </c>
      <c r="Q463" s="3">
        <f>SUMIF('[1]OS PE서열1공장'!$A$4:$A$2000,$C463,'[1]OS PE서열1공장'!$R$4:$R$2000)</f>
        <v>0</v>
      </c>
      <c r="R463" s="3">
        <f t="shared" si="64"/>
        <v>0</v>
      </c>
    </row>
    <row r="464" spans="1:21" ht="13.5" customHeight="1">
      <c r="A464" s="3" t="s">
        <v>83</v>
      </c>
      <c r="B464" s="3" t="s">
        <v>477</v>
      </c>
      <c r="C464" s="3" t="s">
        <v>482</v>
      </c>
      <c r="D464" s="3">
        <f>SUMIF('[1]OS PE서열1공장'!$A$4:$A$2000,$C464,'[1]OS PE서열1공장'!$B$4:$B$2000)</f>
        <v>0</v>
      </c>
      <c r="E464" s="3">
        <f>SUMIF('[1]OS PE서열1공장'!$A$4:$A$2000,$C464,'[1]OS PE서열1공장'!$F$4:$F$2000)</f>
        <v>0</v>
      </c>
      <c r="F464" s="3">
        <f>SUMIF('[1]OS PE서열1공장'!$A$4:$A$2000,$C464,'[1]OS PE서열1공장'!$G$4:$G$2000)</f>
        <v>0</v>
      </c>
      <c r="G464" s="3">
        <f>SUMIF('[1]OS PE서열1공장'!$A$4:$A$2000,$C464,'[1]OS PE서열1공장'!$H$4:$H$2000)</f>
        <v>0</v>
      </c>
      <c r="H464" s="3">
        <f>SUMIF('[1]OS PE서열1공장'!$A$4:$A$2000,$C464,'[1]OS PE서열1공장'!$I$4:$I$2000)</f>
        <v>0</v>
      </c>
      <c r="I464" s="3">
        <f>SUMIF('[1]OS PE서열1공장'!$A$4:$A$2000,$C464,'[1]OS PE서열1공장'!$J$4:$J$2000)</f>
        <v>0</v>
      </c>
      <c r="J464" s="3">
        <f>SUMIF('[1]OS PE서열1공장'!$A$4:$A$2000,$C464,'[1]OS PE서열1공장'!$K$4:$K$2000)</f>
        <v>0</v>
      </c>
      <c r="K464" s="3">
        <f>SUMIF('[1]OS PE서열1공장'!$A$4:$A$2000,$C464,'[1]OS PE서열1공장'!$L$4:$L$2000)</f>
        <v>0</v>
      </c>
      <c r="L464" s="3">
        <f>SUMIF('[1]OS PE서열1공장'!$A$4:$A$2000,$C464,'[1]OS PE서열1공장'!$M$4:$M$2000)</f>
        <v>0</v>
      </c>
      <c r="M464" s="3">
        <f>SUMIF('[1]OS PE서열1공장'!$A$4:$A$2000,$C464,'[1]OS PE서열1공장'!$N$4:$N$2000)</f>
        <v>0</v>
      </c>
      <c r="N464" s="3">
        <f>SUMIF('[1]OS PE서열1공장'!$A$4:$A$2000,$C464,'[1]OS PE서열1공장'!$O$4:$O$2000)</f>
        <v>0</v>
      </c>
      <c r="O464" s="3">
        <f>SUMIF('[1]OS PE서열1공장'!$A$4:$A$2000,$C464,'[1]OS PE서열1공장'!$P$4:$P$2000)</f>
        <v>0</v>
      </c>
      <c r="P464" s="3">
        <f>SUMIF('[1]OS PE서열1공장'!$A$4:$A$2000,$C464,'[1]OS PE서열1공장'!$Q$4:$Q$2000)</f>
        <v>0</v>
      </c>
      <c r="Q464" s="3">
        <f>SUMIF('[1]OS PE서열1공장'!$A$4:$A$2000,$C464,'[1]OS PE서열1공장'!$R$4:$R$2000)</f>
        <v>0</v>
      </c>
      <c r="R464" s="3">
        <f t="shared" si="64"/>
        <v>0</v>
      </c>
    </row>
    <row r="465" spans="1:21" ht="13.5" customHeight="1">
      <c r="A465" s="3" t="s">
        <v>83</v>
      </c>
      <c r="B465" s="3" t="s">
        <v>477</v>
      </c>
      <c r="C465" s="3" t="s">
        <v>483</v>
      </c>
      <c r="D465" s="3">
        <f>SUMIF('[1]OS PE서열1공장'!$A$4:$A$2000,$C465,'[1]OS PE서열1공장'!$B$4:$B$2000)</f>
        <v>0</v>
      </c>
      <c r="E465" s="3">
        <f>SUMIF('[1]OS PE서열1공장'!$A$4:$A$2000,$C465,'[1]OS PE서열1공장'!$F$4:$F$2000)</f>
        <v>0</v>
      </c>
      <c r="F465" s="3">
        <f>SUMIF('[1]OS PE서열1공장'!$A$4:$A$2000,$C465,'[1]OS PE서열1공장'!$G$4:$G$2000)</f>
        <v>0</v>
      </c>
      <c r="G465" s="3">
        <f>SUMIF('[1]OS PE서열1공장'!$A$4:$A$2000,$C465,'[1]OS PE서열1공장'!$H$4:$H$2000)</f>
        <v>0</v>
      </c>
      <c r="H465" s="3">
        <f>SUMIF('[1]OS PE서열1공장'!$A$4:$A$2000,$C465,'[1]OS PE서열1공장'!$I$4:$I$2000)</f>
        <v>0</v>
      </c>
      <c r="I465" s="3">
        <f>SUMIF('[1]OS PE서열1공장'!$A$4:$A$2000,$C465,'[1]OS PE서열1공장'!$J$4:$J$2000)</f>
        <v>0</v>
      </c>
      <c r="J465" s="3">
        <f>SUMIF('[1]OS PE서열1공장'!$A$4:$A$2000,$C465,'[1]OS PE서열1공장'!$K$4:$K$2000)</f>
        <v>0</v>
      </c>
      <c r="K465" s="3">
        <f>SUMIF('[1]OS PE서열1공장'!$A$4:$A$2000,$C465,'[1]OS PE서열1공장'!$L$4:$L$2000)</f>
        <v>0</v>
      </c>
      <c r="L465" s="3">
        <f>SUMIF('[1]OS PE서열1공장'!$A$4:$A$2000,$C465,'[1]OS PE서열1공장'!$M$4:$M$2000)</f>
        <v>0</v>
      </c>
      <c r="M465" s="3">
        <f>SUMIF('[1]OS PE서열1공장'!$A$4:$A$2000,$C465,'[1]OS PE서열1공장'!$N$4:$N$2000)</f>
        <v>0</v>
      </c>
      <c r="N465" s="3">
        <f>SUMIF('[1]OS PE서열1공장'!$A$4:$A$2000,$C465,'[1]OS PE서열1공장'!$O$4:$O$2000)</f>
        <v>0</v>
      </c>
      <c r="O465" s="3">
        <f>SUMIF('[1]OS PE서열1공장'!$A$4:$A$2000,$C465,'[1]OS PE서열1공장'!$P$4:$P$2000)</f>
        <v>0</v>
      </c>
      <c r="P465" s="3">
        <f>SUMIF('[1]OS PE서열1공장'!$A$4:$A$2000,$C465,'[1]OS PE서열1공장'!$Q$4:$Q$2000)</f>
        <v>0</v>
      </c>
      <c r="Q465" s="3">
        <f>SUMIF('[1]OS PE서열1공장'!$A$4:$A$2000,$C465,'[1]OS PE서열1공장'!$R$4:$R$2000)</f>
        <v>0</v>
      </c>
      <c r="R465" s="3">
        <f t="shared" si="64"/>
        <v>0</v>
      </c>
    </row>
    <row r="466" spans="1:21" ht="13.5" customHeight="1">
      <c r="A466" s="3" t="s">
        <v>83</v>
      </c>
      <c r="B466" s="3" t="s">
        <v>477</v>
      </c>
      <c r="C466" s="3" t="s">
        <v>484</v>
      </c>
      <c r="D466" s="3">
        <f>SUMIF('[1]OS PE서열1공장'!$A$4:$A$2000,$C466,'[1]OS PE서열1공장'!$B$4:$B$2000)</f>
        <v>0</v>
      </c>
      <c r="E466" s="3">
        <f>SUMIF('[1]OS PE서열1공장'!$A$4:$A$2000,$C466,'[1]OS PE서열1공장'!$F$4:$F$2000)</f>
        <v>0</v>
      </c>
      <c r="F466" s="3">
        <f>SUMIF('[1]OS PE서열1공장'!$A$4:$A$2000,$C466,'[1]OS PE서열1공장'!$G$4:$G$2000)</f>
        <v>0</v>
      </c>
      <c r="G466" s="3">
        <f>SUMIF('[1]OS PE서열1공장'!$A$4:$A$2000,$C466,'[1]OS PE서열1공장'!$H$4:$H$2000)</f>
        <v>0</v>
      </c>
      <c r="H466" s="3">
        <f>SUMIF('[1]OS PE서열1공장'!$A$4:$A$2000,$C466,'[1]OS PE서열1공장'!$I$4:$I$2000)</f>
        <v>0</v>
      </c>
      <c r="I466" s="3">
        <f>SUMIF('[1]OS PE서열1공장'!$A$4:$A$2000,$C466,'[1]OS PE서열1공장'!$J$4:$J$2000)</f>
        <v>0</v>
      </c>
      <c r="J466" s="3">
        <f>SUMIF('[1]OS PE서열1공장'!$A$4:$A$2000,$C466,'[1]OS PE서열1공장'!$K$4:$K$2000)</f>
        <v>0</v>
      </c>
      <c r="K466" s="3">
        <f>SUMIF('[1]OS PE서열1공장'!$A$4:$A$2000,$C466,'[1]OS PE서열1공장'!$L$4:$L$2000)</f>
        <v>0</v>
      </c>
      <c r="L466" s="3">
        <f>SUMIF('[1]OS PE서열1공장'!$A$4:$A$2000,$C466,'[1]OS PE서열1공장'!$M$4:$M$2000)</f>
        <v>0</v>
      </c>
      <c r="M466" s="3">
        <f>SUMIF('[1]OS PE서열1공장'!$A$4:$A$2000,$C466,'[1]OS PE서열1공장'!$N$4:$N$2000)</f>
        <v>0</v>
      </c>
      <c r="N466" s="3">
        <f>SUMIF('[1]OS PE서열1공장'!$A$4:$A$2000,$C466,'[1]OS PE서열1공장'!$O$4:$O$2000)</f>
        <v>0</v>
      </c>
      <c r="O466" s="3">
        <f>SUMIF('[1]OS PE서열1공장'!$A$4:$A$2000,$C466,'[1]OS PE서열1공장'!$P$4:$P$2000)</f>
        <v>0</v>
      </c>
      <c r="P466" s="3">
        <f>SUMIF('[1]OS PE서열1공장'!$A$4:$A$2000,$C466,'[1]OS PE서열1공장'!$Q$4:$Q$2000)</f>
        <v>0</v>
      </c>
      <c r="Q466" s="3">
        <f>SUMIF('[1]OS PE서열1공장'!$A$4:$A$2000,$C466,'[1]OS PE서열1공장'!$R$4:$R$2000)</f>
        <v>0</v>
      </c>
      <c r="R466" s="3">
        <f t="shared" si="64"/>
        <v>0</v>
      </c>
    </row>
    <row r="467" spans="1:21" ht="13.5" customHeight="1">
      <c r="A467" s="3" t="s">
        <v>83</v>
      </c>
      <c r="B467" s="3" t="s">
        <v>477</v>
      </c>
      <c r="C467" s="3" t="s">
        <v>485</v>
      </c>
      <c r="D467" s="3">
        <f>SUMIF('[1]OS PE서열1공장'!$A$4:$A$2000,$C467,'[1]OS PE서열1공장'!$B$4:$B$2000)</f>
        <v>0</v>
      </c>
      <c r="E467" s="3">
        <f>SUMIF('[1]OS PE서열1공장'!$A$4:$A$2000,$C467,'[1]OS PE서열1공장'!$F$4:$F$2000)</f>
        <v>0</v>
      </c>
      <c r="F467" s="3">
        <f>SUMIF('[1]OS PE서열1공장'!$A$4:$A$2000,$C467,'[1]OS PE서열1공장'!$G$4:$G$2000)</f>
        <v>0</v>
      </c>
      <c r="G467" s="3">
        <f>SUMIF('[1]OS PE서열1공장'!$A$4:$A$2000,$C467,'[1]OS PE서열1공장'!$H$4:$H$2000)</f>
        <v>0</v>
      </c>
      <c r="H467" s="3">
        <f>SUMIF('[1]OS PE서열1공장'!$A$4:$A$2000,$C467,'[1]OS PE서열1공장'!$I$4:$I$2000)</f>
        <v>0</v>
      </c>
      <c r="I467" s="3">
        <f>SUMIF('[1]OS PE서열1공장'!$A$4:$A$2000,$C467,'[1]OS PE서열1공장'!$J$4:$J$2000)</f>
        <v>0</v>
      </c>
      <c r="J467" s="3">
        <f>SUMIF('[1]OS PE서열1공장'!$A$4:$A$2000,$C467,'[1]OS PE서열1공장'!$K$4:$K$2000)</f>
        <v>0</v>
      </c>
      <c r="K467" s="3">
        <f>SUMIF('[1]OS PE서열1공장'!$A$4:$A$2000,$C467,'[1]OS PE서열1공장'!$L$4:$L$2000)</f>
        <v>0</v>
      </c>
      <c r="L467" s="3">
        <f>SUMIF('[1]OS PE서열1공장'!$A$4:$A$2000,$C467,'[1]OS PE서열1공장'!$M$4:$M$2000)</f>
        <v>0</v>
      </c>
      <c r="M467" s="3">
        <f>SUMIF('[1]OS PE서열1공장'!$A$4:$A$2000,$C467,'[1]OS PE서열1공장'!$N$4:$N$2000)</f>
        <v>0</v>
      </c>
      <c r="N467" s="3">
        <f>SUMIF('[1]OS PE서열1공장'!$A$4:$A$2000,$C467,'[1]OS PE서열1공장'!$O$4:$O$2000)</f>
        <v>0</v>
      </c>
      <c r="O467" s="3">
        <f>SUMIF('[1]OS PE서열1공장'!$A$4:$A$2000,$C467,'[1]OS PE서열1공장'!$P$4:$P$2000)</f>
        <v>0</v>
      </c>
      <c r="P467" s="3">
        <f>SUMIF('[1]OS PE서열1공장'!$A$4:$A$2000,$C467,'[1]OS PE서열1공장'!$Q$4:$Q$2000)</f>
        <v>0</v>
      </c>
      <c r="Q467" s="3">
        <f>SUMIF('[1]OS PE서열1공장'!$A$4:$A$2000,$C467,'[1]OS PE서열1공장'!$R$4:$R$2000)</f>
        <v>0</v>
      </c>
      <c r="R467" s="3">
        <f t="shared" si="64"/>
        <v>0</v>
      </c>
    </row>
    <row r="468" spans="1:21" ht="13.5" customHeight="1">
      <c r="A468" s="3" t="s">
        <v>83</v>
      </c>
      <c r="B468" s="3" t="s">
        <v>477</v>
      </c>
      <c r="C468" s="3" t="s">
        <v>486</v>
      </c>
      <c r="D468" s="3">
        <f>SUMIF('[1]OS PE서열1공장'!$A$4:$A$2000,$C468,'[1]OS PE서열1공장'!$B$4:$B$2000)</f>
        <v>0</v>
      </c>
      <c r="E468" s="3">
        <f>SUMIF('[1]OS PE서열1공장'!$A$4:$A$2000,$C468,'[1]OS PE서열1공장'!$F$4:$F$2000)</f>
        <v>0</v>
      </c>
      <c r="F468" s="3">
        <f>SUMIF('[1]OS PE서열1공장'!$A$4:$A$2000,$C468,'[1]OS PE서열1공장'!$G$4:$G$2000)</f>
        <v>0</v>
      </c>
      <c r="G468" s="3">
        <f>SUMIF('[1]OS PE서열1공장'!$A$4:$A$2000,$C468,'[1]OS PE서열1공장'!$H$4:$H$2000)</f>
        <v>0</v>
      </c>
      <c r="H468" s="3">
        <f>SUMIF('[1]OS PE서열1공장'!$A$4:$A$2000,$C468,'[1]OS PE서열1공장'!$I$4:$I$2000)</f>
        <v>0</v>
      </c>
      <c r="I468" s="3">
        <f>SUMIF('[1]OS PE서열1공장'!$A$4:$A$2000,$C468,'[1]OS PE서열1공장'!$J$4:$J$2000)</f>
        <v>0</v>
      </c>
      <c r="J468" s="3">
        <f>SUMIF('[1]OS PE서열1공장'!$A$4:$A$2000,$C468,'[1]OS PE서열1공장'!$K$4:$K$2000)</f>
        <v>0</v>
      </c>
      <c r="K468" s="3">
        <f>SUMIF('[1]OS PE서열1공장'!$A$4:$A$2000,$C468,'[1]OS PE서열1공장'!$L$4:$L$2000)</f>
        <v>0</v>
      </c>
      <c r="L468" s="3">
        <f>SUMIF('[1]OS PE서열1공장'!$A$4:$A$2000,$C468,'[1]OS PE서열1공장'!$M$4:$M$2000)</f>
        <v>0</v>
      </c>
      <c r="M468" s="3">
        <f>SUMIF('[1]OS PE서열1공장'!$A$4:$A$2000,$C468,'[1]OS PE서열1공장'!$N$4:$N$2000)</f>
        <v>0</v>
      </c>
      <c r="N468" s="3">
        <f>SUMIF('[1]OS PE서열1공장'!$A$4:$A$2000,$C468,'[1]OS PE서열1공장'!$O$4:$O$2000)</f>
        <v>0</v>
      </c>
      <c r="O468" s="3">
        <f>SUMIF('[1]OS PE서열1공장'!$A$4:$A$2000,$C468,'[1]OS PE서열1공장'!$P$4:$P$2000)</f>
        <v>0</v>
      </c>
      <c r="P468" s="3">
        <f>SUMIF('[1]OS PE서열1공장'!$A$4:$A$2000,$C468,'[1]OS PE서열1공장'!$Q$4:$Q$2000)</f>
        <v>0</v>
      </c>
      <c r="Q468" s="3">
        <f>SUMIF('[1]OS PE서열1공장'!$A$4:$A$2000,$C468,'[1]OS PE서열1공장'!$R$4:$R$2000)</f>
        <v>0</v>
      </c>
      <c r="R468" s="3">
        <f t="shared" si="64"/>
        <v>0</v>
      </c>
    </row>
    <row r="469" spans="1:21" ht="13.5" customHeight="1">
      <c r="A469" s="3" t="s">
        <v>83</v>
      </c>
      <c r="B469" s="3" t="s">
        <v>477</v>
      </c>
      <c r="C469" s="3" t="s">
        <v>487</v>
      </c>
      <c r="D469" s="3">
        <f>SUMIF('[1]OS PE서열1공장'!$A$4:$A$2000,$C469,'[1]OS PE서열1공장'!$B$4:$B$2000)</f>
        <v>0</v>
      </c>
      <c r="E469" s="3">
        <f>SUMIF('[1]OS PE서열1공장'!$A$4:$A$2000,$C469,'[1]OS PE서열1공장'!$F$4:$F$2000)</f>
        <v>0</v>
      </c>
      <c r="F469" s="3">
        <f>SUMIF('[1]OS PE서열1공장'!$A$4:$A$2000,$C469,'[1]OS PE서열1공장'!$G$4:$G$2000)</f>
        <v>0</v>
      </c>
      <c r="G469" s="3">
        <f>SUMIF('[1]OS PE서열1공장'!$A$4:$A$2000,$C469,'[1]OS PE서열1공장'!$H$4:$H$2000)</f>
        <v>0</v>
      </c>
      <c r="H469" s="3">
        <f>SUMIF('[1]OS PE서열1공장'!$A$4:$A$2000,$C469,'[1]OS PE서열1공장'!$I$4:$I$2000)</f>
        <v>0</v>
      </c>
      <c r="I469" s="3">
        <f>SUMIF('[1]OS PE서열1공장'!$A$4:$A$2000,$C469,'[1]OS PE서열1공장'!$J$4:$J$2000)</f>
        <v>0</v>
      </c>
      <c r="J469" s="3">
        <f>SUMIF('[1]OS PE서열1공장'!$A$4:$A$2000,$C469,'[1]OS PE서열1공장'!$K$4:$K$2000)</f>
        <v>0</v>
      </c>
      <c r="K469" s="3">
        <f>SUMIF('[1]OS PE서열1공장'!$A$4:$A$2000,$C469,'[1]OS PE서열1공장'!$L$4:$L$2000)</f>
        <v>0</v>
      </c>
      <c r="L469" s="3">
        <f>SUMIF('[1]OS PE서열1공장'!$A$4:$A$2000,$C469,'[1]OS PE서열1공장'!$M$4:$M$2000)</f>
        <v>0</v>
      </c>
      <c r="M469" s="3">
        <f>SUMIF('[1]OS PE서열1공장'!$A$4:$A$2000,$C469,'[1]OS PE서열1공장'!$N$4:$N$2000)</f>
        <v>0</v>
      </c>
      <c r="N469" s="3">
        <f>SUMIF('[1]OS PE서열1공장'!$A$4:$A$2000,$C469,'[1]OS PE서열1공장'!$O$4:$O$2000)</f>
        <v>0</v>
      </c>
      <c r="O469" s="3">
        <f>SUMIF('[1]OS PE서열1공장'!$A$4:$A$2000,$C469,'[1]OS PE서열1공장'!$P$4:$P$2000)</f>
        <v>0</v>
      </c>
      <c r="P469" s="3">
        <f>SUMIF('[1]OS PE서열1공장'!$A$4:$A$2000,$C469,'[1]OS PE서열1공장'!$Q$4:$Q$2000)</f>
        <v>0</v>
      </c>
      <c r="Q469" s="3">
        <f>SUMIF('[1]OS PE서열1공장'!$A$4:$A$2000,$C469,'[1]OS PE서열1공장'!$R$4:$R$2000)</f>
        <v>0</v>
      </c>
      <c r="R469" s="3">
        <f t="shared" si="64"/>
        <v>0</v>
      </c>
    </row>
    <row r="470" spans="1:21" ht="13.5" customHeight="1">
      <c r="A470" s="3" t="s">
        <v>83</v>
      </c>
      <c r="B470" s="3" t="s">
        <v>477</v>
      </c>
      <c r="C470" s="3" t="s">
        <v>488</v>
      </c>
      <c r="D470" s="3">
        <f>SUMIF('[1]OS PE서열1공장'!$A$4:$A$2000,$C470,'[1]OS PE서열1공장'!$B$4:$B$2000)</f>
        <v>0</v>
      </c>
      <c r="E470" s="3">
        <f>SUMIF('[1]OS PE서열1공장'!$A$4:$A$2000,$C470,'[1]OS PE서열1공장'!$F$4:$F$2000)</f>
        <v>0</v>
      </c>
      <c r="F470" s="3">
        <f>SUMIF('[1]OS PE서열1공장'!$A$4:$A$2000,$C470,'[1]OS PE서열1공장'!$G$4:$G$2000)</f>
        <v>0</v>
      </c>
      <c r="G470" s="3">
        <f>SUMIF('[1]OS PE서열1공장'!$A$4:$A$2000,$C470,'[1]OS PE서열1공장'!$H$4:$H$2000)</f>
        <v>0</v>
      </c>
      <c r="H470" s="3">
        <f>SUMIF('[1]OS PE서열1공장'!$A$4:$A$2000,$C470,'[1]OS PE서열1공장'!$I$4:$I$2000)</f>
        <v>0</v>
      </c>
      <c r="I470" s="3">
        <f>SUMIF('[1]OS PE서열1공장'!$A$4:$A$2000,$C470,'[1]OS PE서열1공장'!$J$4:$J$2000)</f>
        <v>0</v>
      </c>
      <c r="J470" s="3">
        <f>SUMIF('[1]OS PE서열1공장'!$A$4:$A$2000,$C470,'[1]OS PE서열1공장'!$K$4:$K$2000)</f>
        <v>0</v>
      </c>
      <c r="K470" s="3">
        <f>SUMIF('[1]OS PE서열1공장'!$A$4:$A$2000,$C470,'[1]OS PE서열1공장'!$L$4:$L$2000)</f>
        <v>0</v>
      </c>
      <c r="L470" s="3">
        <f>SUMIF('[1]OS PE서열1공장'!$A$4:$A$2000,$C470,'[1]OS PE서열1공장'!$M$4:$M$2000)</f>
        <v>0</v>
      </c>
      <c r="M470" s="3">
        <f>SUMIF('[1]OS PE서열1공장'!$A$4:$A$2000,$C470,'[1]OS PE서열1공장'!$N$4:$N$2000)</f>
        <v>0</v>
      </c>
      <c r="N470" s="3">
        <f>SUMIF('[1]OS PE서열1공장'!$A$4:$A$2000,$C470,'[1]OS PE서열1공장'!$O$4:$O$2000)</f>
        <v>0</v>
      </c>
      <c r="O470" s="3">
        <f>SUMIF('[1]OS PE서열1공장'!$A$4:$A$2000,$C470,'[1]OS PE서열1공장'!$P$4:$P$2000)</f>
        <v>0</v>
      </c>
      <c r="P470" s="3">
        <f>SUMIF('[1]OS PE서열1공장'!$A$4:$A$2000,$C470,'[1]OS PE서열1공장'!$Q$4:$Q$2000)</f>
        <v>0</v>
      </c>
      <c r="Q470" s="3">
        <f>SUMIF('[1]OS PE서열1공장'!$A$4:$A$2000,$C470,'[1]OS PE서열1공장'!$R$4:$R$2000)</f>
        <v>0</v>
      </c>
      <c r="R470" s="3">
        <f t="shared" si="64"/>
        <v>0</v>
      </c>
    </row>
    <row r="471" spans="1:21" ht="13.5" customHeight="1">
      <c r="A471" s="3" t="s">
        <v>83</v>
      </c>
      <c r="B471" s="3" t="s">
        <v>477</v>
      </c>
      <c r="C471" s="3" t="s">
        <v>489</v>
      </c>
      <c r="D471" s="3">
        <f>SUMIF('[1]OS PE서열1공장'!$A$4:$A$2000,$C471,'[1]OS PE서열1공장'!$B$4:$B$2000)</f>
        <v>0</v>
      </c>
      <c r="E471" s="3">
        <f>SUMIF('[1]OS PE서열1공장'!$A$4:$A$2000,$C471,'[1]OS PE서열1공장'!$F$4:$F$2000)</f>
        <v>0</v>
      </c>
      <c r="F471" s="3">
        <f>SUMIF('[1]OS PE서열1공장'!$A$4:$A$2000,$C471,'[1]OS PE서열1공장'!$G$4:$G$2000)</f>
        <v>0</v>
      </c>
      <c r="G471" s="3">
        <f>SUMIF('[1]OS PE서열1공장'!$A$4:$A$2000,$C471,'[1]OS PE서열1공장'!$H$4:$H$2000)</f>
        <v>0</v>
      </c>
      <c r="H471" s="3">
        <f>SUMIF('[1]OS PE서열1공장'!$A$4:$A$2000,$C471,'[1]OS PE서열1공장'!$I$4:$I$2000)</f>
        <v>0</v>
      </c>
      <c r="I471" s="3">
        <f>SUMIF('[1]OS PE서열1공장'!$A$4:$A$2000,$C471,'[1]OS PE서열1공장'!$J$4:$J$2000)</f>
        <v>0</v>
      </c>
      <c r="J471" s="3">
        <f>SUMIF('[1]OS PE서열1공장'!$A$4:$A$2000,$C471,'[1]OS PE서열1공장'!$K$4:$K$2000)</f>
        <v>0</v>
      </c>
      <c r="K471" s="3">
        <f>SUMIF('[1]OS PE서열1공장'!$A$4:$A$2000,$C471,'[1]OS PE서열1공장'!$L$4:$L$2000)</f>
        <v>0</v>
      </c>
      <c r="L471" s="3">
        <f>SUMIF('[1]OS PE서열1공장'!$A$4:$A$2000,$C471,'[1]OS PE서열1공장'!$M$4:$M$2000)</f>
        <v>0</v>
      </c>
      <c r="M471" s="3">
        <f>SUMIF('[1]OS PE서열1공장'!$A$4:$A$2000,$C471,'[1]OS PE서열1공장'!$N$4:$N$2000)</f>
        <v>0</v>
      </c>
      <c r="N471" s="3">
        <f>SUMIF('[1]OS PE서열1공장'!$A$4:$A$2000,$C471,'[1]OS PE서열1공장'!$O$4:$O$2000)</f>
        <v>0</v>
      </c>
      <c r="O471" s="3">
        <f>SUMIF('[1]OS PE서열1공장'!$A$4:$A$2000,$C471,'[1]OS PE서열1공장'!$P$4:$P$2000)</f>
        <v>0</v>
      </c>
      <c r="P471" s="3">
        <f>SUMIF('[1]OS PE서열1공장'!$A$4:$A$2000,$C471,'[1]OS PE서열1공장'!$Q$4:$Q$2000)</f>
        <v>0</v>
      </c>
      <c r="Q471" s="3">
        <f>SUMIF('[1]OS PE서열1공장'!$A$4:$A$2000,$C471,'[1]OS PE서열1공장'!$R$4:$R$2000)</f>
        <v>0</v>
      </c>
      <c r="R471" s="3">
        <f t="shared" si="64"/>
        <v>0</v>
      </c>
    </row>
    <row r="472" spans="1:21" ht="13.5" customHeight="1">
      <c r="A472" s="3" t="s">
        <v>83</v>
      </c>
      <c r="B472" s="3" t="s">
        <v>477</v>
      </c>
      <c r="C472" s="3" t="s">
        <v>490</v>
      </c>
      <c r="D472" s="3">
        <f>SUMIF('[1]OS PE서열1공장'!$A$4:$A$2000,$C472,'[1]OS PE서열1공장'!$B$4:$B$2000)</f>
        <v>0</v>
      </c>
      <c r="E472" s="3">
        <f>SUMIF('[1]OS PE서열1공장'!$A$4:$A$2000,$C472,'[1]OS PE서열1공장'!$F$4:$F$2000)</f>
        <v>0</v>
      </c>
      <c r="F472" s="3">
        <f>SUMIF('[1]OS PE서열1공장'!$A$4:$A$2000,$C472,'[1]OS PE서열1공장'!$G$4:$G$2000)</f>
        <v>0</v>
      </c>
      <c r="G472" s="3">
        <f>SUMIF('[1]OS PE서열1공장'!$A$4:$A$2000,$C472,'[1]OS PE서열1공장'!$H$4:$H$2000)</f>
        <v>0</v>
      </c>
      <c r="H472" s="3">
        <f>SUMIF('[1]OS PE서열1공장'!$A$4:$A$2000,$C472,'[1]OS PE서열1공장'!$I$4:$I$2000)</f>
        <v>0</v>
      </c>
      <c r="I472" s="3">
        <f>SUMIF('[1]OS PE서열1공장'!$A$4:$A$2000,$C472,'[1]OS PE서열1공장'!$J$4:$J$2000)</f>
        <v>0</v>
      </c>
      <c r="J472" s="3">
        <f>SUMIF('[1]OS PE서열1공장'!$A$4:$A$2000,$C472,'[1]OS PE서열1공장'!$K$4:$K$2000)</f>
        <v>0</v>
      </c>
      <c r="K472" s="3">
        <f>SUMIF('[1]OS PE서열1공장'!$A$4:$A$2000,$C472,'[1]OS PE서열1공장'!$L$4:$L$2000)</f>
        <v>0</v>
      </c>
      <c r="L472" s="3">
        <f>SUMIF('[1]OS PE서열1공장'!$A$4:$A$2000,$C472,'[1]OS PE서열1공장'!$M$4:$M$2000)</f>
        <v>0</v>
      </c>
      <c r="M472" s="3">
        <f>SUMIF('[1]OS PE서열1공장'!$A$4:$A$2000,$C472,'[1]OS PE서열1공장'!$N$4:$N$2000)</f>
        <v>0</v>
      </c>
      <c r="N472" s="3">
        <f>SUMIF('[1]OS PE서열1공장'!$A$4:$A$2000,$C472,'[1]OS PE서열1공장'!$O$4:$O$2000)</f>
        <v>0</v>
      </c>
      <c r="O472" s="3">
        <f>SUMIF('[1]OS PE서열1공장'!$A$4:$A$2000,$C472,'[1]OS PE서열1공장'!$P$4:$P$2000)</f>
        <v>0</v>
      </c>
      <c r="P472" s="3">
        <f>SUMIF('[1]OS PE서열1공장'!$A$4:$A$2000,$C472,'[1]OS PE서열1공장'!$Q$4:$Q$2000)</f>
        <v>0</v>
      </c>
      <c r="Q472" s="3">
        <f>SUMIF('[1]OS PE서열1공장'!$A$4:$A$2000,$C472,'[1]OS PE서열1공장'!$R$4:$R$2000)</f>
        <v>0</v>
      </c>
      <c r="R472" s="3">
        <f t="shared" si="64"/>
        <v>0</v>
      </c>
    </row>
    <row r="473" spans="1:21" ht="13.5" customHeight="1">
      <c r="A473" s="3" t="s">
        <v>83</v>
      </c>
      <c r="B473" s="3" t="s">
        <v>477</v>
      </c>
      <c r="C473" s="3" t="s">
        <v>491</v>
      </c>
      <c r="D473" s="3">
        <f>SUMIF('[1]OS PE서열1공장'!$A$4:$A$2000,$C473,'[1]OS PE서열1공장'!$B$4:$B$2000)</f>
        <v>0</v>
      </c>
      <c r="E473" s="3">
        <f>SUMIF('[1]OS PE서열1공장'!$A$4:$A$2000,$C473,'[1]OS PE서열1공장'!$F$4:$F$2000)</f>
        <v>0</v>
      </c>
      <c r="F473" s="3">
        <f>SUMIF('[1]OS PE서열1공장'!$A$4:$A$2000,$C473,'[1]OS PE서열1공장'!$G$4:$G$2000)</f>
        <v>0</v>
      </c>
      <c r="G473" s="3">
        <f>SUMIF('[1]OS PE서열1공장'!$A$4:$A$2000,$C473,'[1]OS PE서열1공장'!$H$4:$H$2000)</f>
        <v>0</v>
      </c>
      <c r="H473" s="3">
        <f>SUMIF('[1]OS PE서열1공장'!$A$4:$A$2000,$C473,'[1]OS PE서열1공장'!$I$4:$I$2000)</f>
        <v>0</v>
      </c>
      <c r="I473" s="3">
        <f>SUMIF('[1]OS PE서열1공장'!$A$4:$A$2000,$C473,'[1]OS PE서열1공장'!$J$4:$J$2000)</f>
        <v>0</v>
      </c>
      <c r="J473" s="3">
        <f>SUMIF('[1]OS PE서열1공장'!$A$4:$A$2000,$C473,'[1]OS PE서열1공장'!$K$4:$K$2000)</f>
        <v>0</v>
      </c>
      <c r="K473" s="3">
        <f>SUMIF('[1]OS PE서열1공장'!$A$4:$A$2000,$C473,'[1]OS PE서열1공장'!$L$4:$L$2000)</f>
        <v>0</v>
      </c>
      <c r="L473" s="3">
        <f>SUMIF('[1]OS PE서열1공장'!$A$4:$A$2000,$C473,'[1]OS PE서열1공장'!$M$4:$M$2000)</f>
        <v>0</v>
      </c>
      <c r="M473" s="3">
        <f>SUMIF('[1]OS PE서열1공장'!$A$4:$A$2000,$C473,'[1]OS PE서열1공장'!$N$4:$N$2000)</f>
        <v>0</v>
      </c>
      <c r="N473" s="3">
        <f>SUMIF('[1]OS PE서열1공장'!$A$4:$A$2000,$C473,'[1]OS PE서열1공장'!$O$4:$O$2000)</f>
        <v>0</v>
      </c>
      <c r="O473" s="3">
        <f>SUMIF('[1]OS PE서열1공장'!$A$4:$A$2000,$C473,'[1]OS PE서열1공장'!$P$4:$P$2000)</f>
        <v>0</v>
      </c>
      <c r="P473" s="3">
        <f>SUMIF('[1]OS PE서열1공장'!$A$4:$A$2000,$C473,'[1]OS PE서열1공장'!$Q$4:$Q$2000)</f>
        <v>0</v>
      </c>
      <c r="Q473" s="3">
        <f>SUMIF('[1]OS PE서열1공장'!$A$4:$A$2000,$C473,'[1]OS PE서열1공장'!$R$4:$R$2000)</f>
        <v>0</v>
      </c>
      <c r="R473" s="3">
        <f t="shared" si="64"/>
        <v>0</v>
      </c>
    </row>
    <row r="474" spans="1:21" ht="13.5" customHeight="1">
      <c r="A474" s="3" t="s">
        <v>83</v>
      </c>
      <c r="B474" s="3" t="s">
        <v>477</v>
      </c>
      <c r="C474" s="3" t="s">
        <v>492</v>
      </c>
      <c r="D474" s="3">
        <f>SUMIF('[1]OS PE서열1공장'!$A$4:$A$2000,$C474,'[1]OS PE서열1공장'!$B$4:$B$2000)</f>
        <v>0</v>
      </c>
      <c r="E474" s="3">
        <f>SUMIF('[1]OS PE서열1공장'!$A$4:$A$2000,$C474,'[1]OS PE서열1공장'!$F$4:$F$2000)</f>
        <v>0</v>
      </c>
      <c r="F474" s="3">
        <f>SUMIF('[1]OS PE서열1공장'!$A$4:$A$2000,$C474,'[1]OS PE서열1공장'!$G$4:$G$2000)</f>
        <v>0</v>
      </c>
      <c r="G474" s="3">
        <f>SUMIF('[1]OS PE서열1공장'!$A$4:$A$2000,$C474,'[1]OS PE서열1공장'!$H$4:$H$2000)</f>
        <v>0</v>
      </c>
      <c r="H474" s="3">
        <f>SUMIF('[1]OS PE서열1공장'!$A$4:$A$2000,$C474,'[1]OS PE서열1공장'!$I$4:$I$2000)</f>
        <v>0</v>
      </c>
      <c r="I474" s="3">
        <f>SUMIF('[1]OS PE서열1공장'!$A$4:$A$2000,$C474,'[1]OS PE서열1공장'!$J$4:$J$2000)</f>
        <v>0</v>
      </c>
      <c r="J474" s="3">
        <f>SUMIF('[1]OS PE서열1공장'!$A$4:$A$2000,$C474,'[1]OS PE서열1공장'!$K$4:$K$2000)</f>
        <v>0</v>
      </c>
      <c r="K474" s="3">
        <f>SUMIF('[1]OS PE서열1공장'!$A$4:$A$2000,$C474,'[1]OS PE서열1공장'!$L$4:$L$2000)</f>
        <v>0</v>
      </c>
      <c r="L474" s="3">
        <f>SUMIF('[1]OS PE서열1공장'!$A$4:$A$2000,$C474,'[1]OS PE서열1공장'!$M$4:$M$2000)</f>
        <v>0</v>
      </c>
      <c r="M474" s="3">
        <f>SUMIF('[1]OS PE서열1공장'!$A$4:$A$2000,$C474,'[1]OS PE서열1공장'!$N$4:$N$2000)</f>
        <v>0</v>
      </c>
      <c r="N474" s="3">
        <f>SUMIF('[1]OS PE서열1공장'!$A$4:$A$2000,$C474,'[1]OS PE서열1공장'!$O$4:$O$2000)</f>
        <v>0</v>
      </c>
      <c r="O474" s="3">
        <f>SUMIF('[1]OS PE서열1공장'!$A$4:$A$2000,$C474,'[1]OS PE서열1공장'!$P$4:$P$2000)</f>
        <v>0</v>
      </c>
      <c r="P474" s="3">
        <f>SUMIF('[1]OS PE서열1공장'!$A$4:$A$2000,$C474,'[1]OS PE서열1공장'!$Q$4:$Q$2000)</f>
        <v>0</v>
      </c>
      <c r="Q474" s="3">
        <f>SUMIF('[1]OS PE서열1공장'!$A$4:$A$2000,$C474,'[1]OS PE서열1공장'!$R$4:$R$2000)</f>
        <v>0</v>
      </c>
      <c r="R474" s="3">
        <f t="shared" si="64"/>
        <v>0</v>
      </c>
    </row>
    <row r="475" spans="1:21" ht="13.5" customHeight="1">
      <c r="A475" s="3" t="s">
        <v>83</v>
      </c>
      <c r="B475" s="3" t="s">
        <v>477</v>
      </c>
      <c r="C475" s="3" t="s">
        <v>493</v>
      </c>
      <c r="D475" s="3">
        <f>SUMIF('[1]OS PE서열1공장'!$A$4:$A$2000,$C475,'[1]OS PE서열1공장'!$B$4:$B$2000)</f>
        <v>0</v>
      </c>
      <c r="E475" s="3">
        <f>SUMIF('[1]OS PE서열1공장'!$A$4:$A$2000,$C475,'[1]OS PE서열1공장'!$F$4:$F$2000)</f>
        <v>0</v>
      </c>
      <c r="F475" s="3">
        <f>SUMIF('[1]OS PE서열1공장'!$A$4:$A$2000,$C475,'[1]OS PE서열1공장'!$G$4:$G$2000)</f>
        <v>0</v>
      </c>
      <c r="G475" s="3">
        <f>SUMIF('[1]OS PE서열1공장'!$A$4:$A$2000,$C475,'[1]OS PE서열1공장'!$H$4:$H$2000)</f>
        <v>0</v>
      </c>
      <c r="H475" s="3">
        <f>SUMIF('[1]OS PE서열1공장'!$A$4:$A$2000,$C475,'[1]OS PE서열1공장'!$I$4:$I$2000)</f>
        <v>0</v>
      </c>
      <c r="I475" s="3">
        <f>SUMIF('[1]OS PE서열1공장'!$A$4:$A$2000,$C475,'[1]OS PE서열1공장'!$J$4:$J$2000)</f>
        <v>0</v>
      </c>
      <c r="J475" s="3">
        <f>SUMIF('[1]OS PE서열1공장'!$A$4:$A$2000,$C475,'[1]OS PE서열1공장'!$K$4:$K$2000)</f>
        <v>0</v>
      </c>
      <c r="K475" s="3">
        <f>SUMIF('[1]OS PE서열1공장'!$A$4:$A$2000,$C475,'[1]OS PE서열1공장'!$L$4:$L$2000)</f>
        <v>0</v>
      </c>
      <c r="L475" s="3">
        <f>SUMIF('[1]OS PE서열1공장'!$A$4:$A$2000,$C475,'[1]OS PE서열1공장'!$M$4:$M$2000)</f>
        <v>0</v>
      </c>
      <c r="M475" s="3">
        <f>SUMIF('[1]OS PE서열1공장'!$A$4:$A$2000,$C475,'[1]OS PE서열1공장'!$N$4:$N$2000)</f>
        <v>0</v>
      </c>
      <c r="N475" s="3">
        <f>SUMIF('[1]OS PE서열1공장'!$A$4:$A$2000,$C475,'[1]OS PE서열1공장'!$O$4:$O$2000)</f>
        <v>0</v>
      </c>
      <c r="O475" s="3">
        <f>SUMIF('[1]OS PE서열1공장'!$A$4:$A$2000,$C475,'[1]OS PE서열1공장'!$P$4:$P$2000)</f>
        <v>0</v>
      </c>
      <c r="P475" s="3">
        <f>SUMIF('[1]OS PE서열1공장'!$A$4:$A$2000,$C475,'[1]OS PE서열1공장'!$Q$4:$Q$2000)</f>
        <v>0</v>
      </c>
      <c r="Q475" s="3">
        <f>SUMIF('[1]OS PE서열1공장'!$A$4:$A$2000,$C475,'[1]OS PE서열1공장'!$R$4:$R$2000)</f>
        <v>0</v>
      </c>
      <c r="R475" s="3">
        <f t="shared" si="64"/>
        <v>0</v>
      </c>
      <c r="T475" s="3" t="s">
        <v>74</v>
      </c>
      <c r="U475" s="3" t="s">
        <v>74</v>
      </c>
    </row>
    <row r="476" spans="1:21" ht="13.5" customHeight="1">
      <c r="A476" s="3" t="s">
        <v>83</v>
      </c>
      <c r="B476" s="3" t="s">
        <v>477</v>
      </c>
      <c r="C476" s="3" t="s">
        <v>494</v>
      </c>
      <c r="D476" s="3">
        <f>SUMIF('[1]OS PE서열1공장'!$A$4:$A$2000,$C476,'[1]OS PE서열1공장'!$B$4:$B$2000)</f>
        <v>0</v>
      </c>
      <c r="E476" s="3">
        <f>SUMIF('[1]OS PE서열1공장'!$A$4:$A$2000,$C476,'[1]OS PE서열1공장'!$F$4:$F$2000)</f>
        <v>0</v>
      </c>
      <c r="F476" s="3">
        <f>SUMIF('[1]OS PE서열1공장'!$A$4:$A$2000,$C476,'[1]OS PE서열1공장'!$G$4:$G$2000)</f>
        <v>0</v>
      </c>
      <c r="G476" s="3">
        <f>SUMIF('[1]OS PE서열1공장'!$A$4:$A$2000,$C476,'[1]OS PE서열1공장'!$H$4:$H$2000)</f>
        <v>0</v>
      </c>
      <c r="H476" s="3">
        <f>SUMIF('[1]OS PE서열1공장'!$A$4:$A$2000,$C476,'[1]OS PE서열1공장'!$I$4:$I$2000)</f>
        <v>0</v>
      </c>
      <c r="I476" s="3">
        <f>SUMIF('[1]OS PE서열1공장'!$A$4:$A$2000,$C476,'[1]OS PE서열1공장'!$J$4:$J$2000)</f>
        <v>0</v>
      </c>
      <c r="J476" s="3">
        <f>SUMIF('[1]OS PE서열1공장'!$A$4:$A$2000,$C476,'[1]OS PE서열1공장'!$K$4:$K$2000)</f>
        <v>0</v>
      </c>
      <c r="K476" s="3">
        <f>SUMIF('[1]OS PE서열1공장'!$A$4:$A$2000,$C476,'[1]OS PE서열1공장'!$L$4:$L$2000)</f>
        <v>0</v>
      </c>
      <c r="L476" s="3">
        <f>SUMIF('[1]OS PE서열1공장'!$A$4:$A$2000,$C476,'[1]OS PE서열1공장'!$M$4:$M$2000)</f>
        <v>0</v>
      </c>
      <c r="M476" s="3">
        <f>SUMIF('[1]OS PE서열1공장'!$A$4:$A$2000,$C476,'[1]OS PE서열1공장'!$N$4:$N$2000)</f>
        <v>0</v>
      </c>
      <c r="N476" s="3">
        <f>SUMIF('[1]OS PE서열1공장'!$A$4:$A$2000,$C476,'[1]OS PE서열1공장'!$O$4:$O$2000)</f>
        <v>0</v>
      </c>
      <c r="O476" s="3">
        <f>SUMIF('[1]OS PE서열1공장'!$A$4:$A$2000,$C476,'[1]OS PE서열1공장'!$P$4:$P$2000)</f>
        <v>0</v>
      </c>
      <c r="P476" s="3">
        <f>SUMIF('[1]OS PE서열1공장'!$A$4:$A$2000,$C476,'[1]OS PE서열1공장'!$Q$4:$Q$2000)</f>
        <v>0</v>
      </c>
      <c r="Q476" s="3">
        <f>SUMIF('[1]OS PE서열1공장'!$A$4:$A$2000,$C476,'[1]OS PE서열1공장'!$R$4:$R$2000)</f>
        <v>0</v>
      </c>
      <c r="R476" s="3">
        <f t="shared" si="64"/>
        <v>0</v>
      </c>
      <c r="T476" s="3" t="s">
        <v>74</v>
      </c>
      <c r="U476" s="3" t="s">
        <v>74</v>
      </c>
    </row>
    <row r="477" spans="1:21" ht="13.5" customHeight="1">
      <c r="A477" s="3" t="s">
        <v>83</v>
      </c>
      <c r="B477" s="3" t="s">
        <v>477</v>
      </c>
      <c r="C477" s="3" t="s">
        <v>495</v>
      </c>
      <c r="D477" s="3">
        <f>SUMIF('[1]OS PE서열1공장'!$A$4:$A$2000,$C477,'[1]OS PE서열1공장'!$B$4:$B$2000)</f>
        <v>0</v>
      </c>
      <c r="E477" s="3">
        <f>SUMIF('[1]OS PE서열1공장'!$A$4:$A$2000,$C477,'[1]OS PE서열1공장'!$F$4:$F$2000)</f>
        <v>0</v>
      </c>
      <c r="F477" s="3">
        <f>SUMIF('[1]OS PE서열1공장'!$A$4:$A$2000,$C477,'[1]OS PE서열1공장'!$G$4:$G$2000)</f>
        <v>0</v>
      </c>
      <c r="G477" s="3">
        <f>SUMIF('[1]OS PE서열1공장'!$A$4:$A$2000,$C477,'[1]OS PE서열1공장'!$H$4:$H$2000)</f>
        <v>0</v>
      </c>
      <c r="H477" s="3">
        <f>SUMIF('[1]OS PE서열1공장'!$A$4:$A$2000,$C477,'[1]OS PE서열1공장'!$I$4:$I$2000)</f>
        <v>0</v>
      </c>
      <c r="I477" s="3">
        <f>SUMIF('[1]OS PE서열1공장'!$A$4:$A$2000,$C477,'[1]OS PE서열1공장'!$J$4:$J$2000)</f>
        <v>0</v>
      </c>
      <c r="J477" s="3">
        <f>SUMIF('[1]OS PE서열1공장'!$A$4:$A$2000,$C477,'[1]OS PE서열1공장'!$K$4:$K$2000)</f>
        <v>0</v>
      </c>
      <c r="K477" s="3">
        <f>SUMIF('[1]OS PE서열1공장'!$A$4:$A$2000,$C477,'[1]OS PE서열1공장'!$L$4:$L$2000)</f>
        <v>0</v>
      </c>
      <c r="L477" s="3">
        <f>SUMIF('[1]OS PE서열1공장'!$A$4:$A$2000,$C477,'[1]OS PE서열1공장'!$M$4:$M$2000)</f>
        <v>0</v>
      </c>
      <c r="M477" s="3">
        <f>SUMIF('[1]OS PE서열1공장'!$A$4:$A$2000,$C477,'[1]OS PE서열1공장'!$N$4:$N$2000)</f>
        <v>0</v>
      </c>
      <c r="N477" s="3">
        <f>SUMIF('[1]OS PE서열1공장'!$A$4:$A$2000,$C477,'[1]OS PE서열1공장'!$O$4:$O$2000)</f>
        <v>0</v>
      </c>
      <c r="O477" s="3">
        <f>SUMIF('[1]OS PE서열1공장'!$A$4:$A$2000,$C477,'[1]OS PE서열1공장'!$P$4:$P$2000)</f>
        <v>0</v>
      </c>
      <c r="P477" s="3">
        <f>SUMIF('[1]OS PE서열1공장'!$A$4:$A$2000,$C477,'[1]OS PE서열1공장'!$Q$4:$Q$2000)</f>
        <v>0</v>
      </c>
      <c r="Q477" s="3">
        <f>SUMIF('[1]OS PE서열1공장'!$A$4:$A$2000,$C477,'[1]OS PE서열1공장'!$R$4:$R$2000)</f>
        <v>0</v>
      </c>
      <c r="R477" s="3">
        <f t="shared" si="64"/>
        <v>0</v>
      </c>
      <c r="T477" s="3" t="s">
        <v>74</v>
      </c>
      <c r="U477" s="3" t="s">
        <v>74</v>
      </c>
    </row>
    <row r="478" spans="1:21" ht="13.5" customHeight="1">
      <c r="A478" s="3" t="s">
        <v>83</v>
      </c>
      <c r="B478" s="3" t="s">
        <v>477</v>
      </c>
      <c r="C478" s="3" t="s">
        <v>496</v>
      </c>
      <c r="D478" s="3">
        <f>SUMIF('[1]OS PE서열1공장'!$A$4:$A$2000,$C478,'[1]OS PE서열1공장'!$B$4:$B$2000)</f>
        <v>0</v>
      </c>
      <c r="E478" s="3">
        <f>SUMIF('[1]OS PE서열1공장'!$A$4:$A$2000,$C478,'[1]OS PE서열1공장'!$F$4:$F$2000)</f>
        <v>0</v>
      </c>
      <c r="F478" s="3">
        <f>SUMIF('[1]OS PE서열1공장'!$A$4:$A$2000,$C478,'[1]OS PE서열1공장'!$G$4:$G$2000)</f>
        <v>0</v>
      </c>
      <c r="G478" s="3">
        <f>SUMIF('[1]OS PE서열1공장'!$A$4:$A$2000,$C478,'[1]OS PE서열1공장'!$H$4:$H$2000)</f>
        <v>0</v>
      </c>
      <c r="H478" s="3">
        <f>SUMIF('[1]OS PE서열1공장'!$A$4:$A$2000,$C478,'[1]OS PE서열1공장'!$I$4:$I$2000)</f>
        <v>0</v>
      </c>
      <c r="I478" s="3">
        <f>SUMIF('[1]OS PE서열1공장'!$A$4:$A$2000,$C478,'[1]OS PE서열1공장'!$J$4:$J$2000)</f>
        <v>0</v>
      </c>
      <c r="J478" s="3">
        <f>SUMIF('[1]OS PE서열1공장'!$A$4:$A$2000,$C478,'[1]OS PE서열1공장'!$K$4:$K$2000)</f>
        <v>0</v>
      </c>
      <c r="K478" s="3">
        <f>SUMIF('[1]OS PE서열1공장'!$A$4:$A$2000,$C478,'[1]OS PE서열1공장'!$L$4:$L$2000)</f>
        <v>0</v>
      </c>
      <c r="L478" s="3">
        <f>SUMIF('[1]OS PE서열1공장'!$A$4:$A$2000,$C478,'[1]OS PE서열1공장'!$M$4:$M$2000)</f>
        <v>0</v>
      </c>
      <c r="M478" s="3">
        <f>SUMIF('[1]OS PE서열1공장'!$A$4:$A$2000,$C478,'[1]OS PE서열1공장'!$N$4:$N$2000)</f>
        <v>0</v>
      </c>
      <c r="N478" s="3">
        <f>SUMIF('[1]OS PE서열1공장'!$A$4:$A$2000,$C478,'[1]OS PE서열1공장'!$O$4:$O$2000)</f>
        <v>0</v>
      </c>
      <c r="O478" s="3">
        <f>SUMIF('[1]OS PE서열1공장'!$A$4:$A$2000,$C478,'[1]OS PE서열1공장'!$P$4:$P$2000)</f>
        <v>0</v>
      </c>
      <c r="P478" s="3">
        <f>SUMIF('[1]OS PE서열1공장'!$A$4:$A$2000,$C478,'[1]OS PE서열1공장'!$Q$4:$Q$2000)</f>
        <v>0</v>
      </c>
      <c r="Q478" s="3">
        <f>SUMIF('[1]OS PE서열1공장'!$A$4:$A$2000,$C478,'[1]OS PE서열1공장'!$R$4:$R$2000)</f>
        <v>0</v>
      </c>
      <c r="R478" s="3">
        <f t="shared" si="64"/>
        <v>0</v>
      </c>
      <c r="T478" s="3" t="s">
        <v>74</v>
      </c>
      <c r="U478" s="3" t="s">
        <v>74</v>
      </c>
    </row>
    <row r="479" spans="1:21" ht="13.5" customHeight="1">
      <c r="A479" s="3" t="s">
        <v>83</v>
      </c>
      <c r="B479" s="3" t="s">
        <v>477</v>
      </c>
      <c r="C479" s="3" t="s">
        <v>497</v>
      </c>
      <c r="D479" s="3">
        <f>SUMIF('[1]OS PE서열1공장'!$A$4:$A$2000,$C479,'[1]OS PE서열1공장'!$B$4:$B$2000)</f>
        <v>0</v>
      </c>
      <c r="E479" s="3">
        <f>SUMIF('[1]OS PE서열1공장'!$A$4:$A$2000,$C479,'[1]OS PE서열1공장'!$F$4:$F$2000)</f>
        <v>0</v>
      </c>
      <c r="F479" s="3">
        <f>SUMIF('[1]OS PE서열1공장'!$A$4:$A$2000,$C479,'[1]OS PE서열1공장'!$G$4:$G$2000)</f>
        <v>0</v>
      </c>
      <c r="G479" s="3">
        <f>SUMIF('[1]OS PE서열1공장'!$A$4:$A$2000,$C479,'[1]OS PE서열1공장'!$H$4:$H$2000)</f>
        <v>0</v>
      </c>
      <c r="H479" s="3">
        <f>SUMIF('[1]OS PE서열1공장'!$A$4:$A$2000,$C479,'[1]OS PE서열1공장'!$I$4:$I$2000)</f>
        <v>0</v>
      </c>
      <c r="I479" s="3">
        <f>SUMIF('[1]OS PE서열1공장'!$A$4:$A$2000,$C479,'[1]OS PE서열1공장'!$J$4:$J$2000)</f>
        <v>0</v>
      </c>
      <c r="J479" s="3">
        <f>SUMIF('[1]OS PE서열1공장'!$A$4:$A$2000,$C479,'[1]OS PE서열1공장'!$K$4:$K$2000)</f>
        <v>0</v>
      </c>
      <c r="K479" s="3">
        <f>SUMIF('[1]OS PE서열1공장'!$A$4:$A$2000,$C479,'[1]OS PE서열1공장'!$L$4:$L$2000)</f>
        <v>0</v>
      </c>
      <c r="L479" s="3">
        <f>SUMIF('[1]OS PE서열1공장'!$A$4:$A$2000,$C479,'[1]OS PE서열1공장'!$M$4:$M$2000)</f>
        <v>0</v>
      </c>
      <c r="M479" s="3">
        <f>SUMIF('[1]OS PE서열1공장'!$A$4:$A$2000,$C479,'[1]OS PE서열1공장'!$N$4:$N$2000)</f>
        <v>0</v>
      </c>
      <c r="N479" s="3">
        <f>SUMIF('[1]OS PE서열1공장'!$A$4:$A$2000,$C479,'[1]OS PE서열1공장'!$O$4:$O$2000)</f>
        <v>0</v>
      </c>
      <c r="O479" s="3">
        <f>SUMIF('[1]OS PE서열1공장'!$A$4:$A$2000,$C479,'[1]OS PE서열1공장'!$P$4:$P$2000)</f>
        <v>0</v>
      </c>
      <c r="P479" s="3">
        <f>SUMIF('[1]OS PE서열1공장'!$A$4:$A$2000,$C479,'[1]OS PE서열1공장'!$Q$4:$Q$2000)</f>
        <v>0</v>
      </c>
      <c r="Q479" s="3">
        <f>SUMIF('[1]OS PE서열1공장'!$A$4:$A$2000,$C479,'[1]OS PE서열1공장'!$R$4:$R$2000)</f>
        <v>0</v>
      </c>
      <c r="R479" s="3">
        <f t="shared" si="64"/>
        <v>0</v>
      </c>
      <c r="T479" s="3" t="s">
        <v>74</v>
      </c>
      <c r="U479" s="3" t="s">
        <v>74</v>
      </c>
    </row>
    <row r="480" spans="1:21" ht="13.5" customHeight="1">
      <c r="A480" s="3" t="s">
        <v>83</v>
      </c>
      <c r="B480" s="3" t="s">
        <v>498</v>
      </c>
      <c r="C480" s="3" t="s">
        <v>499</v>
      </c>
      <c r="D480" s="3">
        <f>SUMIF('[1]OS PE서열1공장'!$A$4:$A$2000,$C480,'[1]OS PE서열1공장'!$B$4:$B$2000)</f>
        <v>0</v>
      </c>
      <c r="E480" s="3">
        <f>SUMIF('[1]OS PE서열1공장'!$A$4:$A$2000,$C480,'[1]OS PE서열1공장'!$F$4:$F$2000)</f>
        <v>0</v>
      </c>
      <c r="F480" s="3">
        <f>SUMIF('[1]OS PE서열1공장'!$A$4:$A$2000,$C480,'[1]OS PE서열1공장'!$G$4:$G$2000)</f>
        <v>0</v>
      </c>
      <c r="G480" s="3">
        <f>SUMIF('[1]OS PE서열1공장'!$A$4:$A$2000,$C480,'[1]OS PE서열1공장'!$H$4:$H$2000)</f>
        <v>0</v>
      </c>
      <c r="H480" s="3">
        <f>SUMIF('[1]OS PE서열1공장'!$A$4:$A$2000,$C480,'[1]OS PE서열1공장'!$I$4:$I$2000)</f>
        <v>0</v>
      </c>
      <c r="I480" s="3">
        <f>SUMIF('[1]OS PE서열1공장'!$A$4:$A$2000,$C480,'[1]OS PE서열1공장'!$J$4:$J$2000)</f>
        <v>0</v>
      </c>
      <c r="J480" s="3">
        <f>SUMIF('[1]OS PE서열1공장'!$A$4:$A$2000,$C480,'[1]OS PE서열1공장'!$K$4:$K$2000)</f>
        <v>0</v>
      </c>
      <c r="K480" s="3">
        <f>SUMIF('[1]OS PE서열1공장'!$A$4:$A$2000,$C480,'[1]OS PE서열1공장'!$L$4:$L$2000)</f>
        <v>0</v>
      </c>
      <c r="L480" s="3">
        <f>SUMIF('[1]OS PE서열1공장'!$A$4:$A$2000,$C480,'[1]OS PE서열1공장'!$M$4:$M$2000)</f>
        <v>0</v>
      </c>
      <c r="M480" s="3">
        <f>SUMIF('[1]OS PE서열1공장'!$A$4:$A$2000,$C480,'[1]OS PE서열1공장'!$N$4:$N$2000)</f>
        <v>0</v>
      </c>
      <c r="N480" s="3">
        <f>SUMIF('[1]OS PE서열1공장'!$A$4:$A$2000,$C480,'[1]OS PE서열1공장'!$O$4:$O$2000)</f>
        <v>0</v>
      </c>
      <c r="O480" s="3">
        <f>SUMIF('[1]OS PE서열1공장'!$A$4:$A$2000,$C480,'[1]OS PE서열1공장'!$P$4:$P$2000)</f>
        <v>0</v>
      </c>
      <c r="P480" s="3">
        <f>SUMIF('[1]OS PE서열1공장'!$A$4:$A$2000,$C480,'[1]OS PE서열1공장'!$Q$4:$Q$2000)</f>
        <v>0</v>
      </c>
      <c r="Q480" s="3">
        <f>SUMIF('[1]OS PE서열1공장'!$A$4:$A$2000,$C480,'[1]OS PE서열1공장'!$R$4:$R$2000)</f>
        <v>0</v>
      </c>
      <c r="R480" s="3">
        <f t="shared" si="64"/>
        <v>0</v>
      </c>
      <c r="T480" s="3" t="s">
        <v>74</v>
      </c>
      <c r="U480" s="3" t="s">
        <v>74</v>
      </c>
    </row>
    <row r="481" spans="1:22" ht="13.5" customHeight="1">
      <c r="A481" s="3" t="s">
        <v>83</v>
      </c>
      <c r="B481" s="3" t="s">
        <v>498</v>
      </c>
      <c r="C481" s="3" t="s">
        <v>500</v>
      </c>
      <c r="D481" s="3">
        <f>SUMIF('[1]OS PE서열1공장'!$A$4:$A$2000,$C481,'[1]OS PE서열1공장'!$B$4:$B$2000)</f>
        <v>0</v>
      </c>
      <c r="E481" s="3">
        <f>SUMIF('[1]OS PE서열1공장'!$A$4:$A$2000,$C481,'[1]OS PE서열1공장'!$F$4:$F$2000)</f>
        <v>0</v>
      </c>
      <c r="F481" s="3">
        <f>SUMIF('[1]OS PE서열1공장'!$A$4:$A$2000,$C481,'[1]OS PE서열1공장'!$G$4:$G$2000)</f>
        <v>0</v>
      </c>
      <c r="G481" s="3">
        <f>SUMIF('[1]OS PE서열1공장'!$A$4:$A$2000,$C481,'[1]OS PE서열1공장'!$H$4:$H$2000)</f>
        <v>0</v>
      </c>
      <c r="H481" s="3">
        <f>SUMIF('[1]OS PE서열1공장'!$A$4:$A$2000,$C481,'[1]OS PE서열1공장'!$I$4:$I$2000)</f>
        <v>0</v>
      </c>
      <c r="I481" s="3">
        <f>SUMIF('[1]OS PE서열1공장'!$A$4:$A$2000,$C481,'[1]OS PE서열1공장'!$J$4:$J$2000)</f>
        <v>0</v>
      </c>
      <c r="J481" s="3">
        <f>SUMIF('[1]OS PE서열1공장'!$A$4:$A$2000,$C481,'[1]OS PE서열1공장'!$K$4:$K$2000)</f>
        <v>0</v>
      </c>
      <c r="K481" s="3">
        <f>SUMIF('[1]OS PE서열1공장'!$A$4:$A$2000,$C481,'[1]OS PE서열1공장'!$L$4:$L$2000)</f>
        <v>0</v>
      </c>
      <c r="L481" s="3">
        <f>SUMIF('[1]OS PE서열1공장'!$A$4:$A$2000,$C481,'[1]OS PE서열1공장'!$M$4:$M$2000)</f>
        <v>0</v>
      </c>
      <c r="M481" s="3">
        <f>SUMIF('[1]OS PE서열1공장'!$A$4:$A$2000,$C481,'[1]OS PE서열1공장'!$N$4:$N$2000)</f>
        <v>0</v>
      </c>
      <c r="N481" s="3">
        <f>SUMIF('[1]OS PE서열1공장'!$A$4:$A$2000,$C481,'[1]OS PE서열1공장'!$O$4:$O$2000)</f>
        <v>0</v>
      </c>
      <c r="O481" s="3">
        <f>SUMIF('[1]OS PE서열1공장'!$A$4:$A$2000,$C481,'[1]OS PE서열1공장'!$P$4:$P$2000)</f>
        <v>0</v>
      </c>
      <c r="P481" s="3">
        <f>SUMIF('[1]OS PE서열1공장'!$A$4:$A$2000,$C481,'[1]OS PE서열1공장'!$Q$4:$Q$2000)</f>
        <v>0</v>
      </c>
      <c r="Q481" s="3">
        <f>SUMIF('[1]OS PE서열1공장'!$A$4:$A$2000,$C481,'[1]OS PE서열1공장'!$R$4:$R$2000)</f>
        <v>0</v>
      </c>
      <c r="R481" s="3">
        <f t="shared" si="64"/>
        <v>0</v>
      </c>
      <c r="T481" s="3" t="s">
        <v>74</v>
      </c>
      <c r="U481" s="3" t="s">
        <v>74</v>
      </c>
    </row>
    <row r="482" spans="1:22" ht="13.5" customHeight="1">
      <c r="A482" s="3" t="s">
        <v>83</v>
      </c>
      <c r="B482" s="3" t="s">
        <v>498</v>
      </c>
      <c r="C482" s="3" t="s">
        <v>501</v>
      </c>
      <c r="D482" s="3">
        <f>SUMIF('[1]OS PE서열1공장'!$A$4:$A$2000,$C482,'[1]OS PE서열1공장'!$B$4:$B$2000)</f>
        <v>0</v>
      </c>
      <c r="E482" s="3">
        <f>SUMIF('[1]OS PE서열1공장'!$A$4:$A$2000,$C482,'[1]OS PE서열1공장'!$F$4:$F$2000)</f>
        <v>0</v>
      </c>
      <c r="F482" s="3">
        <f>SUMIF('[1]OS PE서열1공장'!$A$4:$A$2000,$C482,'[1]OS PE서열1공장'!$G$4:$G$2000)</f>
        <v>0</v>
      </c>
      <c r="G482" s="3">
        <f>SUMIF('[1]OS PE서열1공장'!$A$4:$A$2000,$C482,'[1]OS PE서열1공장'!$H$4:$H$2000)</f>
        <v>0</v>
      </c>
      <c r="H482" s="3">
        <f>SUMIF('[1]OS PE서열1공장'!$A$4:$A$2000,$C482,'[1]OS PE서열1공장'!$I$4:$I$2000)</f>
        <v>0</v>
      </c>
      <c r="I482" s="3">
        <f>SUMIF('[1]OS PE서열1공장'!$A$4:$A$2000,$C482,'[1]OS PE서열1공장'!$J$4:$J$2000)</f>
        <v>0</v>
      </c>
      <c r="J482" s="3">
        <f>SUMIF('[1]OS PE서열1공장'!$A$4:$A$2000,$C482,'[1]OS PE서열1공장'!$K$4:$K$2000)</f>
        <v>0</v>
      </c>
      <c r="K482" s="3">
        <f>SUMIF('[1]OS PE서열1공장'!$A$4:$A$2000,$C482,'[1]OS PE서열1공장'!$L$4:$L$2000)</f>
        <v>0</v>
      </c>
      <c r="L482" s="3">
        <f>SUMIF('[1]OS PE서열1공장'!$A$4:$A$2000,$C482,'[1]OS PE서열1공장'!$M$4:$M$2000)</f>
        <v>0</v>
      </c>
      <c r="M482" s="3">
        <f>SUMIF('[1]OS PE서열1공장'!$A$4:$A$2000,$C482,'[1]OS PE서열1공장'!$N$4:$N$2000)</f>
        <v>0</v>
      </c>
      <c r="N482" s="3">
        <f>SUMIF('[1]OS PE서열1공장'!$A$4:$A$2000,$C482,'[1]OS PE서열1공장'!$O$4:$O$2000)</f>
        <v>0</v>
      </c>
      <c r="O482" s="3">
        <f>SUMIF('[1]OS PE서열1공장'!$A$4:$A$2000,$C482,'[1]OS PE서열1공장'!$P$4:$P$2000)</f>
        <v>0</v>
      </c>
      <c r="P482" s="3">
        <f>SUMIF('[1]OS PE서열1공장'!$A$4:$A$2000,$C482,'[1]OS PE서열1공장'!$Q$4:$Q$2000)</f>
        <v>0</v>
      </c>
      <c r="Q482" s="3">
        <f>SUMIF('[1]OS PE서열1공장'!$A$4:$A$2000,$C482,'[1]OS PE서열1공장'!$R$4:$R$2000)</f>
        <v>0</v>
      </c>
      <c r="R482" s="3">
        <f t="shared" si="64"/>
        <v>0</v>
      </c>
      <c r="T482" s="3" t="s">
        <v>74</v>
      </c>
      <c r="U482" s="3" t="s">
        <v>74</v>
      </c>
    </row>
    <row r="483" spans="1:22" ht="13.5" customHeight="1">
      <c r="A483" s="3" t="s">
        <v>83</v>
      </c>
      <c r="B483" s="3" t="s">
        <v>498</v>
      </c>
      <c r="C483" s="3" t="s">
        <v>502</v>
      </c>
      <c r="D483" s="3">
        <f>SUMIF('[1]OS PE서열1공장'!$A$4:$A$2000,$C483,'[1]OS PE서열1공장'!$B$4:$B$2000)</f>
        <v>0</v>
      </c>
      <c r="E483" s="3">
        <f>SUMIF('[1]OS PE서열1공장'!$A$4:$A$2000,$C483,'[1]OS PE서열1공장'!$F$4:$F$2000)</f>
        <v>0</v>
      </c>
      <c r="F483" s="3">
        <f>SUMIF('[1]OS PE서열1공장'!$A$4:$A$2000,$C483,'[1]OS PE서열1공장'!$G$4:$G$2000)</f>
        <v>0</v>
      </c>
      <c r="G483" s="3">
        <f>SUMIF('[1]OS PE서열1공장'!$A$4:$A$2000,$C483,'[1]OS PE서열1공장'!$H$4:$H$2000)</f>
        <v>0</v>
      </c>
      <c r="H483" s="3">
        <f>SUMIF('[1]OS PE서열1공장'!$A$4:$A$2000,$C483,'[1]OS PE서열1공장'!$I$4:$I$2000)</f>
        <v>0</v>
      </c>
      <c r="I483" s="3">
        <f>SUMIF('[1]OS PE서열1공장'!$A$4:$A$2000,$C483,'[1]OS PE서열1공장'!$J$4:$J$2000)</f>
        <v>0</v>
      </c>
      <c r="J483" s="3">
        <f>SUMIF('[1]OS PE서열1공장'!$A$4:$A$2000,$C483,'[1]OS PE서열1공장'!$K$4:$K$2000)</f>
        <v>0</v>
      </c>
      <c r="K483" s="3">
        <f>SUMIF('[1]OS PE서열1공장'!$A$4:$A$2000,$C483,'[1]OS PE서열1공장'!$L$4:$L$2000)</f>
        <v>0</v>
      </c>
      <c r="L483" s="3">
        <f>SUMIF('[1]OS PE서열1공장'!$A$4:$A$2000,$C483,'[1]OS PE서열1공장'!$M$4:$M$2000)</f>
        <v>0</v>
      </c>
      <c r="M483" s="3">
        <f>SUMIF('[1]OS PE서열1공장'!$A$4:$A$2000,$C483,'[1]OS PE서열1공장'!$N$4:$N$2000)</f>
        <v>0</v>
      </c>
      <c r="N483" s="3">
        <f>SUMIF('[1]OS PE서열1공장'!$A$4:$A$2000,$C483,'[1]OS PE서열1공장'!$O$4:$O$2000)</f>
        <v>0</v>
      </c>
      <c r="O483" s="3">
        <f>SUMIF('[1]OS PE서열1공장'!$A$4:$A$2000,$C483,'[1]OS PE서열1공장'!$P$4:$P$2000)</f>
        <v>0</v>
      </c>
      <c r="P483" s="3">
        <f>SUMIF('[1]OS PE서열1공장'!$A$4:$A$2000,$C483,'[1]OS PE서열1공장'!$Q$4:$Q$2000)</f>
        <v>0</v>
      </c>
      <c r="Q483" s="3">
        <f>SUMIF('[1]OS PE서열1공장'!$A$4:$A$2000,$C483,'[1]OS PE서열1공장'!$R$4:$R$2000)</f>
        <v>0</v>
      </c>
      <c r="R483" s="3">
        <f t="shared" si="64"/>
        <v>0</v>
      </c>
      <c r="T483" s="3" t="s">
        <v>74</v>
      </c>
      <c r="U483" s="3" t="s">
        <v>74</v>
      </c>
    </row>
    <row r="484" spans="1:22" ht="13.5" customHeight="1">
      <c r="A484" s="3" t="s">
        <v>83</v>
      </c>
      <c r="B484" s="3" t="s">
        <v>498</v>
      </c>
      <c r="C484" s="3" t="s">
        <v>503</v>
      </c>
      <c r="D484" s="3">
        <f>SUMIF('[1]OS PE서열1공장'!$A$4:$A$2000,$C484,'[1]OS PE서열1공장'!$B$4:$B$2000)</f>
        <v>0</v>
      </c>
      <c r="E484" s="3">
        <f>SUMIF('[1]OS PE서열1공장'!$A$4:$A$2000,$C484,'[1]OS PE서열1공장'!$F$4:$F$2000)</f>
        <v>0</v>
      </c>
      <c r="F484" s="3">
        <f>SUMIF('[1]OS PE서열1공장'!$A$4:$A$2000,$C484,'[1]OS PE서열1공장'!$G$4:$G$2000)</f>
        <v>0</v>
      </c>
      <c r="G484" s="3">
        <f>SUMIF('[1]OS PE서열1공장'!$A$4:$A$2000,$C484,'[1]OS PE서열1공장'!$H$4:$H$2000)</f>
        <v>0</v>
      </c>
      <c r="H484" s="3">
        <f>SUMIF('[1]OS PE서열1공장'!$A$4:$A$2000,$C484,'[1]OS PE서열1공장'!$I$4:$I$2000)</f>
        <v>0</v>
      </c>
      <c r="I484" s="3">
        <f>SUMIF('[1]OS PE서열1공장'!$A$4:$A$2000,$C484,'[1]OS PE서열1공장'!$J$4:$J$2000)</f>
        <v>0</v>
      </c>
      <c r="J484" s="3">
        <f>SUMIF('[1]OS PE서열1공장'!$A$4:$A$2000,$C484,'[1]OS PE서열1공장'!$K$4:$K$2000)</f>
        <v>0</v>
      </c>
      <c r="K484" s="3">
        <f>SUMIF('[1]OS PE서열1공장'!$A$4:$A$2000,$C484,'[1]OS PE서열1공장'!$L$4:$L$2000)</f>
        <v>0</v>
      </c>
      <c r="L484" s="3">
        <f>SUMIF('[1]OS PE서열1공장'!$A$4:$A$2000,$C484,'[1]OS PE서열1공장'!$M$4:$M$2000)</f>
        <v>0</v>
      </c>
      <c r="M484" s="3">
        <f>SUMIF('[1]OS PE서열1공장'!$A$4:$A$2000,$C484,'[1]OS PE서열1공장'!$N$4:$N$2000)</f>
        <v>0</v>
      </c>
      <c r="N484" s="3">
        <f>SUMIF('[1]OS PE서열1공장'!$A$4:$A$2000,$C484,'[1]OS PE서열1공장'!$O$4:$O$2000)</f>
        <v>0</v>
      </c>
      <c r="O484" s="3">
        <f>SUMIF('[1]OS PE서열1공장'!$A$4:$A$2000,$C484,'[1]OS PE서열1공장'!$P$4:$P$2000)</f>
        <v>0</v>
      </c>
      <c r="P484" s="3">
        <f>SUMIF('[1]OS PE서열1공장'!$A$4:$A$2000,$C484,'[1]OS PE서열1공장'!$Q$4:$Q$2000)</f>
        <v>0</v>
      </c>
      <c r="Q484" s="3">
        <f>SUMIF('[1]OS PE서열1공장'!$A$4:$A$2000,$C484,'[1]OS PE서열1공장'!$R$4:$R$2000)</f>
        <v>0</v>
      </c>
      <c r="R484" s="3">
        <f t="shared" si="64"/>
        <v>0</v>
      </c>
      <c r="T484" s="3" t="s">
        <v>74</v>
      </c>
      <c r="U484" s="3" t="s">
        <v>74</v>
      </c>
      <c r="V484" s="3" t="s">
        <v>75</v>
      </c>
    </row>
    <row r="485" spans="1:22" ht="13.5" customHeight="1">
      <c r="A485" s="3" t="s">
        <v>83</v>
      </c>
      <c r="B485" s="3" t="s">
        <v>498</v>
      </c>
      <c r="C485" s="3" t="s">
        <v>504</v>
      </c>
      <c r="D485" s="3">
        <f>SUMIF('[1]OS PE서열1공장'!$A$4:$A$2000,$C485,'[1]OS PE서열1공장'!$B$4:$B$2000)</f>
        <v>0</v>
      </c>
      <c r="E485" s="3">
        <f>SUMIF('[1]OS PE서열1공장'!$A$4:$A$2000,$C485,'[1]OS PE서열1공장'!$F$4:$F$2000)</f>
        <v>0</v>
      </c>
      <c r="F485" s="3">
        <f>SUMIF('[1]OS PE서열1공장'!$A$4:$A$2000,$C485,'[1]OS PE서열1공장'!$G$4:$G$2000)</f>
        <v>0</v>
      </c>
      <c r="G485" s="3">
        <f>SUMIF('[1]OS PE서열1공장'!$A$4:$A$2000,$C485,'[1]OS PE서열1공장'!$H$4:$H$2000)</f>
        <v>0</v>
      </c>
      <c r="H485" s="3">
        <f>SUMIF('[1]OS PE서열1공장'!$A$4:$A$2000,$C485,'[1]OS PE서열1공장'!$I$4:$I$2000)</f>
        <v>0</v>
      </c>
      <c r="I485" s="3">
        <f>SUMIF('[1]OS PE서열1공장'!$A$4:$A$2000,$C485,'[1]OS PE서열1공장'!$J$4:$J$2000)</f>
        <v>0</v>
      </c>
      <c r="J485" s="3">
        <f>SUMIF('[1]OS PE서열1공장'!$A$4:$A$2000,$C485,'[1]OS PE서열1공장'!$K$4:$K$2000)</f>
        <v>0</v>
      </c>
      <c r="K485" s="3">
        <f>SUMIF('[1]OS PE서열1공장'!$A$4:$A$2000,$C485,'[1]OS PE서열1공장'!$L$4:$L$2000)</f>
        <v>0</v>
      </c>
      <c r="L485" s="3">
        <f>SUMIF('[1]OS PE서열1공장'!$A$4:$A$2000,$C485,'[1]OS PE서열1공장'!$M$4:$M$2000)</f>
        <v>0</v>
      </c>
      <c r="M485" s="3">
        <f>SUMIF('[1]OS PE서열1공장'!$A$4:$A$2000,$C485,'[1]OS PE서열1공장'!$N$4:$N$2000)</f>
        <v>0</v>
      </c>
      <c r="N485" s="3">
        <f>SUMIF('[1]OS PE서열1공장'!$A$4:$A$2000,$C485,'[1]OS PE서열1공장'!$O$4:$O$2000)</f>
        <v>0</v>
      </c>
      <c r="O485" s="3">
        <f>SUMIF('[1]OS PE서열1공장'!$A$4:$A$2000,$C485,'[1]OS PE서열1공장'!$P$4:$P$2000)</f>
        <v>0</v>
      </c>
      <c r="P485" s="3">
        <f>SUMIF('[1]OS PE서열1공장'!$A$4:$A$2000,$C485,'[1]OS PE서열1공장'!$Q$4:$Q$2000)</f>
        <v>0</v>
      </c>
      <c r="Q485" s="3">
        <f>SUMIF('[1]OS PE서열1공장'!$A$4:$A$2000,$C485,'[1]OS PE서열1공장'!$R$4:$R$2000)</f>
        <v>0</v>
      </c>
      <c r="R485" s="3">
        <f t="shared" si="64"/>
        <v>0</v>
      </c>
      <c r="T485" s="3" t="s">
        <v>74</v>
      </c>
      <c r="U485" s="3" t="s">
        <v>74</v>
      </c>
      <c r="V485" s="3" t="s">
        <v>75</v>
      </c>
    </row>
    <row r="486" spans="1:22" ht="13.5" customHeight="1">
      <c r="A486" s="3" t="s">
        <v>83</v>
      </c>
      <c r="B486" s="3" t="s">
        <v>498</v>
      </c>
      <c r="C486" s="3" t="s">
        <v>505</v>
      </c>
      <c r="D486" s="3">
        <f>SUMIF('[1]OS PE서열1공장'!$A$4:$A$2000,$C486,'[1]OS PE서열1공장'!$B$4:$B$2000)</f>
        <v>0</v>
      </c>
      <c r="E486" s="3">
        <f>SUMIF('[1]OS PE서열1공장'!$A$4:$A$2000,$C486,'[1]OS PE서열1공장'!$F$4:$F$2000)</f>
        <v>0</v>
      </c>
      <c r="F486" s="3">
        <f>SUMIF('[1]OS PE서열1공장'!$A$4:$A$2000,$C486,'[1]OS PE서열1공장'!$G$4:$G$2000)</f>
        <v>0</v>
      </c>
      <c r="G486" s="3">
        <f>SUMIF('[1]OS PE서열1공장'!$A$4:$A$2000,$C486,'[1]OS PE서열1공장'!$H$4:$H$2000)</f>
        <v>0</v>
      </c>
      <c r="H486" s="3">
        <f>SUMIF('[1]OS PE서열1공장'!$A$4:$A$2000,$C486,'[1]OS PE서열1공장'!$I$4:$I$2000)</f>
        <v>0</v>
      </c>
      <c r="I486" s="3">
        <f>SUMIF('[1]OS PE서열1공장'!$A$4:$A$2000,$C486,'[1]OS PE서열1공장'!$J$4:$J$2000)</f>
        <v>0</v>
      </c>
      <c r="J486" s="3">
        <f>SUMIF('[1]OS PE서열1공장'!$A$4:$A$2000,$C486,'[1]OS PE서열1공장'!$K$4:$K$2000)</f>
        <v>0</v>
      </c>
      <c r="K486" s="3">
        <f>SUMIF('[1]OS PE서열1공장'!$A$4:$A$2000,$C486,'[1]OS PE서열1공장'!$L$4:$L$2000)</f>
        <v>0</v>
      </c>
      <c r="L486" s="3">
        <f>SUMIF('[1]OS PE서열1공장'!$A$4:$A$2000,$C486,'[1]OS PE서열1공장'!$M$4:$M$2000)</f>
        <v>0</v>
      </c>
      <c r="M486" s="3">
        <f>SUMIF('[1]OS PE서열1공장'!$A$4:$A$2000,$C486,'[1]OS PE서열1공장'!$N$4:$N$2000)</f>
        <v>0</v>
      </c>
      <c r="N486" s="3">
        <f>SUMIF('[1]OS PE서열1공장'!$A$4:$A$2000,$C486,'[1]OS PE서열1공장'!$O$4:$O$2000)</f>
        <v>0</v>
      </c>
      <c r="O486" s="3">
        <f>SUMIF('[1]OS PE서열1공장'!$A$4:$A$2000,$C486,'[1]OS PE서열1공장'!$P$4:$P$2000)</f>
        <v>0</v>
      </c>
      <c r="P486" s="3">
        <f>SUMIF('[1]OS PE서열1공장'!$A$4:$A$2000,$C486,'[1]OS PE서열1공장'!$Q$4:$Q$2000)</f>
        <v>0</v>
      </c>
      <c r="Q486" s="3">
        <f>SUMIF('[1]OS PE서열1공장'!$A$4:$A$2000,$C486,'[1]OS PE서열1공장'!$R$4:$R$2000)</f>
        <v>0</v>
      </c>
      <c r="R486" s="3">
        <f t="shared" si="64"/>
        <v>0</v>
      </c>
      <c r="T486" s="3" t="s">
        <v>74</v>
      </c>
      <c r="U486" s="3" t="s">
        <v>74</v>
      </c>
      <c r="V486" s="3" t="s">
        <v>75</v>
      </c>
    </row>
    <row r="487" spans="1:22" ht="13.5" customHeight="1">
      <c r="A487" s="3" t="s">
        <v>83</v>
      </c>
      <c r="B487" s="3" t="s">
        <v>498</v>
      </c>
      <c r="C487" s="3" t="s">
        <v>506</v>
      </c>
      <c r="D487" s="3">
        <f>SUMIF('[1]OS PE서열1공장'!$A$4:$A$2000,$C487,'[1]OS PE서열1공장'!$B$4:$B$2000)</f>
        <v>0</v>
      </c>
      <c r="E487" s="3">
        <f>SUMIF('[1]OS PE서열1공장'!$A$4:$A$2000,$C487,'[1]OS PE서열1공장'!$F$4:$F$2000)</f>
        <v>0</v>
      </c>
      <c r="F487" s="3">
        <f>SUMIF('[1]OS PE서열1공장'!$A$4:$A$2000,$C487,'[1]OS PE서열1공장'!$G$4:$G$2000)</f>
        <v>0</v>
      </c>
      <c r="G487" s="3">
        <f>SUMIF('[1]OS PE서열1공장'!$A$4:$A$2000,$C487,'[1]OS PE서열1공장'!$H$4:$H$2000)</f>
        <v>0</v>
      </c>
      <c r="H487" s="3">
        <f>SUMIF('[1]OS PE서열1공장'!$A$4:$A$2000,$C487,'[1]OS PE서열1공장'!$I$4:$I$2000)</f>
        <v>0</v>
      </c>
      <c r="I487" s="3">
        <f>SUMIF('[1]OS PE서열1공장'!$A$4:$A$2000,$C487,'[1]OS PE서열1공장'!$J$4:$J$2000)</f>
        <v>0</v>
      </c>
      <c r="J487" s="3">
        <f>SUMIF('[1]OS PE서열1공장'!$A$4:$A$2000,$C487,'[1]OS PE서열1공장'!$K$4:$K$2000)</f>
        <v>0</v>
      </c>
      <c r="K487" s="3">
        <f>SUMIF('[1]OS PE서열1공장'!$A$4:$A$2000,$C487,'[1]OS PE서열1공장'!$L$4:$L$2000)</f>
        <v>0</v>
      </c>
      <c r="L487" s="3">
        <f>SUMIF('[1]OS PE서열1공장'!$A$4:$A$2000,$C487,'[1]OS PE서열1공장'!$M$4:$M$2000)</f>
        <v>0</v>
      </c>
      <c r="M487" s="3">
        <f>SUMIF('[1]OS PE서열1공장'!$A$4:$A$2000,$C487,'[1]OS PE서열1공장'!$N$4:$N$2000)</f>
        <v>0</v>
      </c>
      <c r="N487" s="3">
        <f>SUMIF('[1]OS PE서열1공장'!$A$4:$A$2000,$C487,'[1]OS PE서열1공장'!$O$4:$O$2000)</f>
        <v>0</v>
      </c>
      <c r="O487" s="3">
        <f>SUMIF('[1]OS PE서열1공장'!$A$4:$A$2000,$C487,'[1]OS PE서열1공장'!$P$4:$P$2000)</f>
        <v>0</v>
      </c>
      <c r="P487" s="3">
        <f>SUMIF('[1]OS PE서열1공장'!$A$4:$A$2000,$C487,'[1]OS PE서열1공장'!$Q$4:$Q$2000)</f>
        <v>0</v>
      </c>
      <c r="Q487" s="3">
        <f>SUMIF('[1]OS PE서열1공장'!$A$4:$A$2000,$C487,'[1]OS PE서열1공장'!$R$4:$R$2000)</f>
        <v>0</v>
      </c>
      <c r="R487" s="3">
        <f t="shared" si="64"/>
        <v>0</v>
      </c>
      <c r="T487" s="3" t="s">
        <v>74</v>
      </c>
      <c r="U487" s="3" t="s">
        <v>74</v>
      </c>
      <c r="V487" s="3" t="s">
        <v>75</v>
      </c>
    </row>
    <row r="488" spans="1:22" ht="13.5" customHeight="1">
      <c r="A488" s="3" t="s">
        <v>83</v>
      </c>
      <c r="B488" s="3" t="s">
        <v>498</v>
      </c>
      <c r="C488" s="3" t="s">
        <v>507</v>
      </c>
      <c r="D488" s="3">
        <f>SUMIF('[1]OS PE서열1공장'!$A$4:$A$2000,$C488,'[1]OS PE서열1공장'!$B$4:$B$2000)</f>
        <v>0</v>
      </c>
      <c r="E488" s="3">
        <f>SUMIF('[1]OS PE서열1공장'!$A$4:$A$2000,$C488,'[1]OS PE서열1공장'!$F$4:$F$2000)</f>
        <v>0</v>
      </c>
      <c r="F488" s="3">
        <f>SUMIF('[1]OS PE서열1공장'!$A$4:$A$2000,$C488,'[1]OS PE서열1공장'!$G$4:$G$2000)</f>
        <v>0</v>
      </c>
      <c r="G488" s="3">
        <f>SUMIF('[1]OS PE서열1공장'!$A$4:$A$2000,$C488,'[1]OS PE서열1공장'!$H$4:$H$2000)</f>
        <v>0</v>
      </c>
      <c r="H488" s="3">
        <f>SUMIF('[1]OS PE서열1공장'!$A$4:$A$2000,$C488,'[1]OS PE서열1공장'!$I$4:$I$2000)</f>
        <v>0</v>
      </c>
      <c r="I488" s="3">
        <f>SUMIF('[1]OS PE서열1공장'!$A$4:$A$2000,$C488,'[1]OS PE서열1공장'!$J$4:$J$2000)</f>
        <v>0</v>
      </c>
      <c r="J488" s="3">
        <f>SUMIF('[1]OS PE서열1공장'!$A$4:$A$2000,$C488,'[1]OS PE서열1공장'!$K$4:$K$2000)</f>
        <v>0</v>
      </c>
      <c r="K488" s="3">
        <f>SUMIF('[1]OS PE서열1공장'!$A$4:$A$2000,$C488,'[1]OS PE서열1공장'!$L$4:$L$2000)</f>
        <v>0</v>
      </c>
      <c r="L488" s="3">
        <f>SUMIF('[1]OS PE서열1공장'!$A$4:$A$2000,$C488,'[1]OS PE서열1공장'!$M$4:$M$2000)</f>
        <v>0</v>
      </c>
      <c r="M488" s="3">
        <f>SUMIF('[1]OS PE서열1공장'!$A$4:$A$2000,$C488,'[1]OS PE서열1공장'!$N$4:$N$2000)</f>
        <v>0</v>
      </c>
      <c r="N488" s="3">
        <f>SUMIF('[1]OS PE서열1공장'!$A$4:$A$2000,$C488,'[1]OS PE서열1공장'!$O$4:$O$2000)</f>
        <v>0</v>
      </c>
      <c r="O488" s="3">
        <f>SUMIF('[1]OS PE서열1공장'!$A$4:$A$2000,$C488,'[1]OS PE서열1공장'!$P$4:$P$2000)</f>
        <v>0</v>
      </c>
      <c r="P488" s="3">
        <f>SUMIF('[1]OS PE서열1공장'!$A$4:$A$2000,$C488,'[1]OS PE서열1공장'!$Q$4:$Q$2000)</f>
        <v>0</v>
      </c>
      <c r="Q488" s="3">
        <f>SUMIF('[1]OS PE서열1공장'!$A$4:$A$2000,$C488,'[1]OS PE서열1공장'!$R$4:$R$2000)</f>
        <v>0</v>
      </c>
      <c r="R488" s="3">
        <f t="shared" si="64"/>
        <v>0</v>
      </c>
      <c r="T488" s="3" t="s">
        <v>74</v>
      </c>
      <c r="U488" s="3" t="s">
        <v>74</v>
      </c>
      <c r="V488" s="3" t="s">
        <v>75</v>
      </c>
    </row>
    <row r="489" spans="1:22" ht="13.5" customHeight="1">
      <c r="A489" s="3" t="s">
        <v>83</v>
      </c>
      <c r="B489" s="3" t="s">
        <v>498</v>
      </c>
      <c r="C489" s="3" t="s">
        <v>508</v>
      </c>
      <c r="D489" s="3">
        <f>SUMIF('[1]OS PE서열1공장'!$A$4:$A$2000,$C489,'[1]OS PE서열1공장'!$B$4:$B$2000)</f>
        <v>0</v>
      </c>
      <c r="E489" s="3">
        <f>SUMIF('[1]OS PE서열1공장'!$A$4:$A$2000,$C489,'[1]OS PE서열1공장'!$F$4:$F$2000)</f>
        <v>0</v>
      </c>
      <c r="F489" s="3">
        <f>SUMIF('[1]OS PE서열1공장'!$A$4:$A$2000,$C489,'[1]OS PE서열1공장'!$G$4:$G$2000)</f>
        <v>0</v>
      </c>
      <c r="G489" s="3">
        <f>SUMIF('[1]OS PE서열1공장'!$A$4:$A$2000,$C489,'[1]OS PE서열1공장'!$H$4:$H$2000)</f>
        <v>0</v>
      </c>
      <c r="H489" s="3">
        <f>SUMIF('[1]OS PE서열1공장'!$A$4:$A$2000,$C489,'[1]OS PE서열1공장'!$I$4:$I$2000)</f>
        <v>0</v>
      </c>
      <c r="I489" s="3">
        <f>SUMIF('[1]OS PE서열1공장'!$A$4:$A$2000,$C489,'[1]OS PE서열1공장'!$J$4:$J$2000)</f>
        <v>0</v>
      </c>
      <c r="J489" s="3">
        <f>SUMIF('[1]OS PE서열1공장'!$A$4:$A$2000,$C489,'[1]OS PE서열1공장'!$K$4:$K$2000)</f>
        <v>0</v>
      </c>
      <c r="K489" s="3">
        <f>SUMIF('[1]OS PE서열1공장'!$A$4:$A$2000,$C489,'[1]OS PE서열1공장'!$L$4:$L$2000)</f>
        <v>0</v>
      </c>
      <c r="L489" s="3">
        <f>SUMIF('[1]OS PE서열1공장'!$A$4:$A$2000,$C489,'[1]OS PE서열1공장'!$M$4:$M$2000)</f>
        <v>0</v>
      </c>
      <c r="M489" s="3">
        <f>SUMIF('[1]OS PE서열1공장'!$A$4:$A$2000,$C489,'[1]OS PE서열1공장'!$N$4:$N$2000)</f>
        <v>0</v>
      </c>
      <c r="N489" s="3">
        <f>SUMIF('[1]OS PE서열1공장'!$A$4:$A$2000,$C489,'[1]OS PE서열1공장'!$O$4:$O$2000)</f>
        <v>0</v>
      </c>
      <c r="O489" s="3">
        <f>SUMIF('[1]OS PE서열1공장'!$A$4:$A$2000,$C489,'[1]OS PE서열1공장'!$P$4:$P$2000)</f>
        <v>0</v>
      </c>
      <c r="P489" s="3">
        <f>SUMIF('[1]OS PE서열1공장'!$A$4:$A$2000,$C489,'[1]OS PE서열1공장'!$Q$4:$Q$2000)</f>
        <v>0</v>
      </c>
      <c r="Q489" s="3">
        <f>SUMIF('[1]OS PE서열1공장'!$A$4:$A$2000,$C489,'[1]OS PE서열1공장'!$R$4:$R$2000)</f>
        <v>0</v>
      </c>
      <c r="R489" s="3">
        <f t="shared" si="64"/>
        <v>0</v>
      </c>
      <c r="T489" s="3" t="s">
        <v>74</v>
      </c>
      <c r="U489" s="3" t="s">
        <v>74</v>
      </c>
      <c r="V489" s="3" t="s">
        <v>75</v>
      </c>
    </row>
    <row r="490" spans="1:22" ht="13.5" customHeight="1">
      <c r="A490" s="3" t="s">
        <v>83</v>
      </c>
      <c r="B490" s="3" t="s">
        <v>498</v>
      </c>
      <c r="C490" s="3" t="s">
        <v>509</v>
      </c>
      <c r="D490" s="3">
        <f>SUMIF('[1]OS PE서열1공장'!$A$4:$A$2000,$C490,'[1]OS PE서열1공장'!$B$4:$B$2000)</f>
        <v>0</v>
      </c>
      <c r="E490" s="3">
        <f>SUMIF('[1]OS PE서열1공장'!$A$4:$A$2000,$C490,'[1]OS PE서열1공장'!$F$4:$F$2000)</f>
        <v>0</v>
      </c>
      <c r="F490" s="3">
        <f>SUMIF('[1]OS PE서열1공장'!$A$4:$A$2000,$C490,'[1]OS PE서열1공장'!$G$4:$G$2000)</f>
        <v>0</v>
      </c>
      <c r="G490" s="3">
        <f>SUMIF('[1]OS PE서열1공장'!$A$4:$A$2000,$C490,'[1]OS PE서열1공장'!$H$4:$H$2000)</f>
        <v>0</v>
      </c>
      <c r="H490" s="3">
        <f>SUMIF('[1]OS PE서열1공장'!$A$4:$A$2000,$C490,'[1]OS PE서열1공장'!$I$4:$I$2000)</f>
        <v>0</v>
      </c>
      <c r="I490" s="3">
        <f>SUMIF('[1]OS PE서열1공장'!$A$4:$A$2000,$C490,'[1]OS PE서열1공장'!$J$4:$J$2000)</f>
        <v>0</v>
      </c>
      <c r="J490" s="3">
        <f>SUMIF('[1]OS PE서열1공장'!$A$4:$A$2000,$C490,'[1]OS PE서열1공장'!$K$4:$K$2000)</f>
        <v>0</v>
      </c>
      <c r="K490" s="3">
        <f>SUMIF('[1]OS PE서열1공장'!$A$4:$A$2000,$C490,'[1]OS PE서열1공장'!$L$4:$L$2000)</f>
        <v>0</v>
      </c>
      <c r="L490" s="3">
        <f>SUMIF('[1]OS PE서열1공장'!$A$4:$A$2000,$C490,'[1]OS PE서열1공장'!$M$4:$M$2000)</f>
        <v>0</v>
      </c>
      <c r="M490" s="3">
        <f>SUMIF('[1]OS PE서열1공장'!$A$4:$A$2000,$C490,'[1]OS PE서열1공장'!$N$4:$N$2000)</f>
        <v>0</v>
      </c>
      <c r="N490" s="3">
        <f>SUMIF('[1]OS PE서열1공장'!$A$4:$A$2000,$C490,'[1]OS PE서열1공장'!$O$4:$O$2000)</f>
        <v>0</v>
      </c>
      <c r="O490" s="3">
        <f>SUMIF('[1]OS PE서열1공장'!$A$4:$A$2000,$C490,'[1]OS PE서열1공장'!$P$4:$P$2000)</f>
        <v>0</v>
      </c>
      <c r="P490" s="3">
        <f>SUMIF('[1]OS PE서열1공장'!$A$4:$A$2000,$C490,'[1]OS PE서열1공장'!$Q$4:$Q$2000)</f>
        <v>0</v>
      </c>
      <c r="Q490" s="3">
        <f>SUMIF('[1]OS PE서열1공장'!$A$4:$A$2000,$C490,'[1]OS PE서열1공장'!$R$4:$R$2000)</f>
        <v>0</v>
      </c>
      <c r="R490" s="3">
        <f t="shared" si="64"/>
        <v>0</v>
      </c>
      <c r="T490" s="3" t="s">
        <v>74</v>
      </c>
      <c r="U490" s="3" t="s">
        <v>74</v>
      </c>
      <c r="V490" s="3" t="s">
        <v>75</v>
      </c>
    </row>
    <row r="491" spans="1:22" ht="13.5" customHeight="1">
      <c r="A491" s="3" t="s">
        <v>83</v>
      </c>
      <c r="B491" s="3" t="s">
        <v>498</v>
      </c>
      <c r="C491" s="3" t="s">
        <v>510</v>
      </c>
      <c r="D491" s="3">
        <f>SUMIF('[1]OS PE서열1공장'!$A$4:$A$2000,$C491,'[1]OS PE서열1공장'!$B$4:$B$2000)</f>
        <v>0</v>
      </c>
      <c r="E491" s="3">
        <f>SUMIF('[1]OS PE서열1공장'!$A$4:$A$2000,$C491,'[1]OS PE서열1공장'!$F$4:$F$2000)</f>
        <v>0</v>
      </c>
      <c r="F491" s="3">
        <f>SUMIF('[1]OS PE서열1공장'!$A$4:$A$2000,$C491,'[1]OS PE서열1공장'!$G$4:$G$2000)</f>
        <v>0</v>
      </c>
      <c r="G491" s="3">
        <f>SUMIF('[1]OS PE서열1공장'!$A$4:$A$2000,$C491,'[1]OS PE서열1공장'!$H$4:$H$2000)</f>
        <v>0</v>
      </c>
      <c r="H491" s="3">
        <f>SUMIF('[1]OS PE서열1공장'!$A$4:$A$2000,$C491,'[1]OS PE서열1공장'!$I$4:$I$2000)</f>
        <v>0</v>
      </c>
      <c r="I491" s="3">
        <f>SUMIF('[1]OS PE서열1공장'!$A$4:$A$2000,$C491,'[1]OS PE서열1공장'!$J$4:$J$2000)</f>
        <v>0</v>
      </c>
      <c r="J491" s="3">
        <f>SUMIF('[1]OS PE서열1공장'!$A$4:$A$2000,$C491,'[1]OS PE서열1공장'!$K$4:$K$2000)</f>
        <v>0</v>
      </c>
      <c r="K491" s="3">
        <f>SUMIF('[1]OS PE서열1공장'!$A$4:$A$2000,$C491,'[1]OS PE서열1공장'!$L$4:$L$2000)</f>
        <v>0</v>
      </c>
      <c r="L491" s="3">
        <f>SUMIF('[1]OS PE서열1공장'!$A$4:$A$2000,$C491,'[1]OS PE서열1공장'!$M$4:$M$2000)</f>
        <v>0</v>
      </c>
      <c r="M491" s="3">
        <f>SUMIF('[1]OS PE서열1공장'!$A$4:$A$2000,$C491,'[1]OS PE서열1공장'!$N$4:$N$2000)</f>
        <v>0</v>
      </c>
      <c r="N491" s="3">
        <f>SUMIF('[1]OS PE서열1공장'!$A$4:$A$2000,$C491,'[1]OS PE서열1공장'!$O$4:$O$2000)</f>
        <v>0</v>
      </c>
      <c r="O491" s="3">
        <f>SUMIF('[1]OS PE서열1공장'!$A$4:$A$2000,$C491,'[1]OS PE서열1공장'!$P$4:$P$2000)</f>
        <v>0</v>
      </c>
      <c r="P491" s="3">
        <f>SUMIF('[1]OS PE서열1공장'!$A$4:$A$2000,$C491,'[1]OS PE서열1공장'!$Q$4:$Q$2000)</f>
        <v>0</v>
      </c>
      <c r="Q491" s="3">
        <f>SUMIF('[1]OS PE서열1공장'!$A$4:$A$2000,$C491,'[1]OS PE서열1공장'!$R$4:$R$2000)</f>
        <v>0</v>
      </c>
      <c r="R491" s="3">
        <f t="shared" si="64"/>
        <v>0</v>
      </c>
      <c r="T491" s="3" t="s">
        <v>74</v>
      </c>
      <c r="U491" s="3" t="s">
        <v>74</v>
      </c>
      <c r="V491" s="3" t="s">
        <v>75</v>
      </c>
    </row>
    <row r="492" spans="1:22" ht="13.5" customHeight="1">
      <c r="A492" s="3" t="s">
        <v>83</v>
      </c>
      <c r="B492" s="3" t="s">
        <v>498</v>
      </c>
      <c r="C492" s="3" t="s">
        <v>511</v>
      </c>
      <c r="D492" s="3">
        <f>SUMIF('[1]OS PE서열1공장'!$A$4:$A$2000,$C492,'[1]OS PE서열1공장'!$B$4:$B$2000)</f>
        <v>0</v>
      </c>
      <c r="E492" s="3">
        <f>SUMIF('[1]OS PE서열1공장'!$A$4:$A$2000,$C492,'[1]OS PE서열1공장'!$F$4:$F$2000)</f>
        <v>0</v>
      </c>
      <c r="F492" s="3">
        <f>SUMIF('[1]OS PE서열1공장'!$A$4:$A$2000,$C492,'[1]OS PE서열1공장'!$G$4:$G$2000)</f>
        <v>0</v>
      </c>
      <c r="G492" s="3">
        <f>SUMIF('[1]OS PE서열1공장'!$A$4:$A$2000,$C492,'[1]OS PE서열1공장'!$H$4:$H$2000)</f>
        <v>0</v>
      </c>
      <c r="H492" s="3">
        <f>SUMIF('[1]OS PE서열1공장'!$A$4:$A$2000,$C492,'[1]OS PE서열1공장'!$I$4:$I$2000)</f>
        <v>0</v>
      </c>
      <c r="I492" s="3">
        <f>SUMIF('[1]OS PE서열1공장'!$A$4:$A$2000,$C492,'[1]OS PE서열1공장'!$J$4:$J$2000)</f>
        <v>0</v>
      </c>
      <c r="J492" s="3">
        <f>SUMIF('[1]OS PE서열1공장'!$A$4:$A$2000,$C492,'[1]OS PE서열1공장'!$K$4:$K$2000)</f>
        <v>0</v>
      </c>
      <c r="K492" s="3">
        <f>SUMIF('[1]OS PE서열1공장'!$A$4:$A$2000,$C492,'[1]OS PE서열1공장'!$L$4:$L$2000)</f>
        <v>0</v>
      </c>
      <c r="L492" s="3">
        <f>SUMIF('[1]OS PE서열1공장'!$A$4:$A$2000,$C492,'[1]OS PE서열1공장'!$M$4:$M$2000)</f>
        <v>0</v>
      </c>
      <c r="M492" s="3">
        <f>SUMIF('[1]OS PE서열1공장'!$A$4:$A$2000,$C492,'[1]OS PE서열1공장'!$N$4:$N$2000)</f>
        <v>0</v>
      </c>
      <c r="N492" s="3">
        <f>SUMIF('[1]OS PE서열1공장'!$A$4:$A$2000,$C492,'[1]OS PE서열1공장'!$O$4:$O$2000)</f>
        <v>0</v>
      </c>
      <c r="O492" s="3">
        <f>SUMIF('[1]OS PE서열1공장'!$A$4:$A$2000,$C492,'[1]OS PE서열1공장'!$P$4:$P$2000)</f>
        <v>0</v>
      </c>
      <c r="P492" s="3">
        <f>SUMIF('[1]OS PE서열1공장'!$A$4:$A$2000,$C492,'[1]OS PE서열1공장'!$Q$4:$Q$2000)</f>
        <v>0</v>
      </c>
      <c r="Q492" s="3">
        <f>SUMIF('[1]OS PE서열1공장'!$A$4:$A$2000,$C492,'[1]OS PE서열1공장'!$R$4:$R$2000)</f>
        <v>0</v>
      </c>
      <c r="R492" s="3">
        <f t="shared" si="64"/>
        <v>0</v>
      </c>
      <c r="T492" s="3" t="s">
        <v>74</v>
      </c>
      <c r="U492" s="3" t="s">
        <v>74</v>
      </c>
      <c r="V492" s="3" t="s">
        <v>75</v>
      </c>
    </row>
    <row r="493" spans="1:22" ht="13.5" customHeight="1">
      <c r="A493" s="3" t="s">
        <v>83</v>
      </c>
      <c r="B493" s="3" t="s">
        <v>498</v>
      </c>
      <c r="C493" s="3" t="s">
        <v>512</v>
      </c>
      <c r="D493" s="3">
        <f>SUMIF('[1]OS PE서열1공장'!$A$4:$A$2000,$C493,'[1]OS PE서열1공장'!$B$4:$B$2000)</f>
        <v>0</v>
      </c>
      <c r="E493" s="3">
        <f>SUMIF('[1]OS PE서열1공장'!$A$4:$A$2000,$C493,'[1]OS PE서열1공장'!$F$4:$F$2000)</f>
        <v>0</v>
      </c>
      <c r="F493" s="3">
        <f>SUMIF('[1]OS PE서열1공장'!$A$4:$A$2000,$C493,'[1]OS PE서열1공장'!$G$4:$G$2000)</f>
        <v>0</v>
      </c>
      <c r="G493" s="3">
        <f>SUMIF('[1]OS PE서열1공장'!$A$4:$A$2000,$C493,'[1]OS PE서열1공장'!$H$4:$H$2000)</f>
        <v>0</v>
      </c>
      <c r="H493" s="3">
        <f>SUMIF('[1]OS PE서열1공장'!$A$4:$A$2000,$C493,'[1]OS PE서열1공장'!$I$4:$I$2000)</f>
        <v>0</v>
      </c>
      <c r="I493" s="3">
        <f>SUMIF('[1]OS PE서열1공장'!$A$4:$A$2000,$C493,'[1]OS PE서열1공장'!$J$4:$J$2000)</f>
        <v>0</v>
      </c>
      <c r="J493" s="3">
        <f>SUMIF('[1]OS PE서열1공장'!$A$4:$A$2000,$C493,'[1]OS PE서열1공장'!$K$4:$K$2000)</f>
        <v>0</v>
      </c>
      <c r="K493" s="3">
        <f>SUMIF('[1]OS PE서열1공장'!$A$4:$A$2000,$C493,'[1]OS PE서열1공장'!$L$4:$L$2000)</f>
        <v>0</v>
      </c>
      <c r="L493" s="3">
        <f>SUMIF('[1]OS PE서열1공장'!$A$4:$A$2000,$C493,'[1]OS PE서열1공장'!$M$4:$M$2000)</f>
        <v>0</v>
      </c>
      <c r="M493" s="3">
        <f>SUMIF('[1]OS PE서열1공장'!$A$4:$A$2000,$C493,'[1]OS PE서열1공장'!$N$4:$N$2000)</f>
        <v>0</v>
      </c>
      <c r="N493" s="3">
        <f>SUMIF('[1]OS PE서열1공장'!$A$4:$A$2000,$C493,'[1]OS PE서열1공장'!$O$4:$O$2000)</f>
        <v>0</v>
      </c>
      <c r="O493" s="3">
        <f>SUMIF('[1]OS PE서열1공장'!$A$4:$A$2000,$C493,'[1]OS PE서열1공장'!$P$4:$P$2000)</f>
        <v>0</v>
      </c>
      <c r="P493" s="3">
        <f>SUMIF('[1]OS PE서열1공장'!$A$4:$A$2000,$C493,'[1]OS PE서열1공장'!$Q$4:$Q$2000)</f>
        <v>0</v>
      </c>
      <c r="Q493" s="3">
        <f>SUMIF('[1]OS PE서열1공장'!$A$4:$A$2000,$C493,'[1]OS PE서열1공장'!$R$4:$R$2000)</f>
        <v>0</v>
      </c>
      <c r="R493" s="3">
        <f t="shared" si="64"/>
        <v>0</v>
      </c>
      <c r="T493" s="3" t="s">
        <v>74</v>
      </c>
      <c r="U493" s="3" t="s">
        <v>74</v>
      </c>
      <c r="V493" s="3" t="s">
        <v>75</v>
      </c>
    </row>
    <row r="494" spans="1:22" ht="13.5" customHeight="1">
      <c r="A494" s="3" t="s">
        <v>83</v>
      </c>
      <c r="B494" s="3" t="s">
        <v>498</v>
      </c>
      <c r="C494" s="3" t="s">
        <v>513</v>
      </c>
      <c r="D494" s="3">
        <f>SUMIF('[1]OS PE서열1공장'!$A$4:$A$2000,$C494,'[1]OS PE서열1공장'!$B$4:$B$2000)</f>
        <v>0</v>
      </c>
      <c r="E494" s="3">
        <f>SUMIF('[1]OS PE서열1공장'!$A$4:$A$2000,$C494,'[1]OS PE서열1공장'!$F$4:$F$2000)</f>
        <v>0</v>
      </c>
      <c r="F494" s="3">
        <f>SUMIF('[1]OS PE서열1공장'!$A$4:$A$2000,$C494,'[1]OS PE서열1공장'!$G$4:$G$2000)</f>
        <v>0</v>
      </c>
      <c r="G494" s="3">
        <f>SUMIF('[1]OS PE서열1공장'!$A$4:$A$2000,$C494,'[1]OS PE서열1공장'!$H$4:$H$2000)</f>
        <v>0</v>
      </c>
      <c r="H494" s="3">
        <f>SUMIF('[1]OS PE서열1공장'!$A$4:$A$2000,$C494,'[1]OS PE서열1공장'!$I$4:$I$2000)</f>
        <v>0</v>
      </c>
      <c r="I494" s="3">
        <f>SUMIF('[1]OS PE서열1공장'!$A$4:$A$2000,$C494,'[1]OS PE서열1공장'!$J$4:$J$2000)</f>
        <v>0</v>
      </c>
      <c r="J494" s="3">
        <f>SUMIF('[1]OS PE서열1공장'!$A$4:$A$2000,$C494,'[1]OS PE서열1공장'!$K$4:$K$2000)</f>
        <v>0</v>
      </c>
      <c r="K494" s="3">
        <f>SUMIF('[1]OS PE서열1공장'!$A$4:$A$2000,$C494,'[1]OS PE서열1공장'!$L$4:$L$2000)</f>
        <v>0</v>
      </c>
      <c r="L494" s="3">
        <f>SUMIF('[1]OS PE서열1공장'!$A$4:$A$2000,$C494,'[1]OS PE서열1공장'!$M$4:$M$2000)</f>
        <v>0</v>
      </c>
      <c r="M494" s="3">
        <f>SUMIF('[1]OS PE서열1공장'!$A$4:$A$2000,$C494,'[1]OS PE서열1공장'!$N$4:$N$2000)</f>
        <v>0</v>
      </c>
      <c r="N494" s="3">
        <f>SUMIF('[1]OS PE서열1공장'!$A$4:$A$2000,$C494,'[1]OS PE서열1공장'!$O$4:$O$2000)</f>
        <v>0</v>
      </c>
      <c r="O494" s="3">
        <f>SUMIF('[1]OS PE서열1공장'!$A$4:$A$2000,$C494,'[1]OS PE서열1공장'!$P$4:$P$2000)</f>
        <v>0</v>
      </c>
      <c r="P494" s="3">
        <f>SUMIF('[1]OS PE서열1공장'!$A$4:$A$2000,$C494,'[1]OS PE서열1공장'!$Q$4:$Q$2000)</f>
        <v>0</v>
      </c>
      <c r="Q494" s="3">
        <f>SUMIF('[1]OS PE서열1공장'!$A$4:$A$2000,$C494,'[1]OS PE서열1공장'!$R$4:$R$2000)</f>
        <v>0</v>
      </c>
      <c r="R494" s="3">
        <f t="shared" si="64"/>
        <v>0</v>
      </c>
      <c r="T494" s="3" t="s">
        <v>74</v>
      </c>
      <c r="U494" s="3" t="s">
        <v>74</v>
      </c>
      <c r="V494" s="3" t="s">
        <v>75</v>
      </c>
    </row>
    <row r="495" spans="1:22" ht="13.5" customHeight="1">
      <c r="A495" s="3" t="s">
        <v>83</v>
      </c>
      <c r="B495" s="3" t="s">
        <v>498</v>
      </c>
      <c r="C495" s="3" t="s">
        <v>514</v>
      </c>
      <c r="D495" s="3">
        <f>SUMIF('[1]OS PE서열1공장'!$A$4:$A$2000,$C495,'[1]OS PE서열1공장'!$B$4:$B$2000)</f>
        <v>0</v>
      </c>
      <c r="E495" s="3">
        <f>SUMIF('[1]OS PE서열1공장'!$A$4:$A$2000,$C495,'[1]OS PE서열1공장'!$F$4:$F$2000)</f>
        <v>0</v>
      </c>
      <c r="F495" s="3">
        <f>SUMIF('[1]OS PE서열1공장'!$A$4:$A$2000,$C495,'[1]OS PE서열1공장'!$G$4:$G$2000)</f>
        <v>0</v>
      </c>
      <c r="G495" s="3">
        <f>SUMIF('[1]OS PE서열1공장'!$A$4:$A$2000,$C495,'[1]OS PE서열1공장'!$H$4:$H$2000)</f>
        <v>0</v>
      </c>
      <c r="H495" s="3">
        <f>SUMIF('[1]OS PE서열1공장'!$A$4:$A$2000,$C495,'[1]OS PE서열1공장'!$I$4:$I$2000)</f>
        <v>0</v>
      </c>
      <c r="I495" s="3">
        <f>SUMIF('[1]OS PE서열1공장'!$A$4:$A$2000,$C495,'[1]OS PE서열1공장'!$J$4:$J$2000)</f>
        <v>0</v>
      </c>
      <c r="J495" s="3">
        <f>SUMIF('[1]OS PE서열1공장'!$A$4:$A$2000,$C495,'[1]OS PE서열1공장'!$K$4:$K$2000)</f>
        <v>0</v>
      </c>
      <c r="K495" s="3">
        <f>SUMIF('[1]OS PE서열1공장'!$A$4:$A$2000,$C495,'[1]OS PE서열1공장'!$L$4:$L$2000)</f>
        <v>0</v>
      </c>
      <c r="L495" s="3">
        <f>SUMIF('[1]OS PE서열1공장'!$A$4:$A$2000,$C495,'[1]OS PE서열1공장'!$M$4:$M$2000)</f>
        <v>0</v>
      </c>
      <c r="M495" s="3">
        <f>SUMIF('[1]OS PE서열1공장'!$A$4:$A$2000,$C495,'[1]OS PE서열1공장'!$N$4:$N$2000)</f>
        <v>0</v>
      </c>
      <c r="N495" s="3">
        <f>SUMIF('[1]OS PE서열1공장'!$A$4:$A$2000,$C495,'[1]OS PE서열1공장'!$O$4:$O$2000)</f>
        <v>0</v>
      </c>
      <c r="O495" s="3">
        <f>SUMIF('[1]OS PE서열1공장'!$A$4:$A$2000,$C495,'[1]OS PE서열1공장'!$P$4:$P$2000)</f>
        <v>0</v>
      </c>
      <c r="P495" s="3">
        <f>SUMIF('[1]OS PE서열1공장'!$A$4:$A$2000,$C495,'[1]OS PE서열1공장'!$Q$4:$Q$2000)</f>
        <v>0</v>
      </c>
      <c r="Q495" s="3">
        <f>SUMIF('[1]OS PE서열1공장'!$A$4:$A$2000,$C495,'[1]OS PE서열1공장'!$R$4:$R$2000)</f>
        <v>0</v>
      </c>
      <c r="R495" s="3">
        <f t="shared" si="64"/>
        <v>0</v>
      </c>
      <c r="T495" s="3" t="s">
        <v>74</v>
      </c>
      <c r="U495" s="3" t="s">
        <v>74</v>
      </c>
      <c r="V495" s="3" t="s">
        <v>75</v>
      </c>
    </row>
    <row r="496" spans="1:22" ht="13.5" customHeight="1">
      <c r="A496" s="3" t="s">
        <v>83</v>
      </c>
      <c r="B496" s="3" t="s">
        <v>498</v>
      </c>
      <c r="C496" s="3" t="s">
        <v>515</v>
      </c>
      <c r="D496" s="3">
        <f>SUMIF('[1]OS PE서열1공장'!$A$4:$A$2000,$C496,'[1]OS PE서열1공장'!$B$4:$B$2000)</f>
        <v>0</v>
      </c>
      <c r="E496" s="3">
        <f>SUMIF('[1]OS PE서열1공장'!$A$4:$A$2000,$C496,'[1]OS PE서열1공장'!$F$4:$F$2000)</f>
        <v>0</v>
      </c>
      <c r="F496" s="3">
        <f>SUMIF('[1]OS PE서열1공장'!$A$4:$A$2000,$C496,'[1]OS PE서열1공장'!$G$4:$G$2000)</f>
        <v>0</v>
      </c>
      <c r="G496" s="3">
        <f>SUMIF('[1]OS PE서열1공장'!$A$4:$A$2000,$C496,'[1]OS PE서열1공장'!$H$4:$H$2000)</f>
        <v>0</v>
      </c>
      <c r="H496" s="3">
        <f>SUMIF('[1]OS PE서열1공장'!$A$4:$A$2000,$C496,'[1]OS PE서열1공장'!$I$4:$I$2000)</f>
        <v>0</v>
      </c>
      <c r="I496" s="3">
        <f>SUMIF('[1]OS PE서열1공장'!$A$4:$A$2000,$C496,'[1]OS PE서열1공장'!$J$4:$J$2000)</f>
        <v>0</v>
      </c>
      <c r="J496" s="3">
        <f>SUMIF('[1]OS PE서열1공장'!$A$4:$A$2000,$C496,'[1]OS PE서열1공장'!$K$4:$K$2000)</f>
        <v>0</v>
      </c>
      <c r="K496" s="3">
        <f>SUMIF('[1]OS PE서열1공장'!$A$4:$A$2000,$C496,'[1]OS PE서열1공장'!$L$4:$L$2000)</f>
        <v>0</v>
      </c>
      <c r="L496" s="3">
        <f>SUMIF('[1]OS PE서열1공장'!$A$4:$A$2000,$C496,'[1]OS PE서열1공장'!$M$4:$M$2000)</f>
        <v>0</v>
      </c>
      <c r="M496" s="3">
        <f>SUMIF('[1]OS PE서열1공장'!$A$4:$A$2000,$C496,'[1]OS PE서열1공장'!$N$4:$N$2000)</f>
        <v>0</v>
      </c>
      <c r="N496" s="3">
        <f>SUMIF('[1]OS PE서열1공장'!$A$4:$A$2000,$C496,'[1]OS PE서열1공장'!$O$4:$O$2000)</f>
        <v>0</v>
      </c>
      <c r="O496" s="3">
        <f>SUMIF('[1]OS PE서열1공장'!$A$4:$A$2000,$C496,'[1]OS PE서열1공장'!$P$4:$P$2000)</f>
        <v>0</v>
      </c>
      <c r="P496" s="3">
        <f>SUMIF('[1]OS PE서열1공장'!$A$4:$A$2000,$C496,'[1]OS PE서열1공장'!$Q$4:$Q$2000)</f>
        <v>0</v>
      </c>
      <c r="Q496" s="3">
        <f>SUMIF('[1]OS PE서열1공장'!$A$4:$A$2000,$C496,'[1]OS PE서열1공장'!$R$4:$R$2000)</f>
        <v>0</v>
      </c>
      <c r="R496" s="3">
        <f t="shared" si="64"/>
        <v>0</v>
      </c>
      <c r="T496" s="3" t="s">
        <v>74</v>
      </c>
      <c r="U496" s="3" t="s">
        <v>74</v>
      </c>
      <c r="V496" s="3" t="s">
        <v>75</v>
      </c>
    </row>
    <row r="497" spans="1:22" ht="13.5" customHeight="1">
      <c r="A497" s="3" t="s">
        <v>83</v>
      </c>
      <c r="B497" s="3" t="s">
        <v>498</v>
      </c>
      <c r="C497" s="3" t="s">
        <v>516</v>
      </c>
      <c r="D497" s="3">
        <f>SUMIF('[1]OS PE서열1공장'!$A$4:$A$2000,$C497,'[1]OS PE서열1공장'!$B$4:$B$2000)</f>
        <v>0</v>
      </c>
      <c r="E497" s="3">
        <f>SUMIF('[1]OS PE서열1공장'!$A$4:$A$2000,$C497,'[1]OS PE서열1공장'!$F$4:$F$2000)</f>
        <v>0</v>
      </c>
      <c r="F497" s="3">
        <f>SUMIF('[1]OS PE서열1공장'!$A$4:$A$2000,$C497,'[1]OS PE서열1공장'!$G$4:$G$2000)</f>
        <v>0</v>
      </c>
      <c r="G497" s="3">
        <f>SUMIF('[1]OS PE서열1공장'!$A$4:$A$2000,$C497,'[1]OS PE서열1공장'!$H$4:$H$2000)</f>
        <v>0</v>
      </c>
      <c r="H497" s="3">
        <f>SUMIF('[1]OS PE서열1공장'!$A$4:$A$2000,$C497,'[1]OS PE서열1공장'!$I$4:$I$2000)</f>
        <v>0</v>
      </c>
      <c r="I497" s="3">
        <f>SUMIF('[1]OS PE서열1공장'!$A$4:$A$2000,$C497,'[1]OS PE서열1공장'!$J$4:$J$2000)</f>
        <v>0</v>
      </c>
      <c r="J497" s="3">
        <f>SUMIF('[1]OS PE서열1공장'!$A$4:$A$2000,$C497,'[1]OS PE서열1공장'!$K$4:$K$2000)</f>
        <v>0</v>
      </c>
      <c r="K497" s="3">
        <f>SUMIF('[1]OS PE서열1공장'!$A$4:$A$2000,$C497,'[1]OS PE서열1공장'!$L$4:$L$2000)</f>
        <v>0</v>
      </c>
      <c r="L497" s="3">
        <f>SUMIF('[1]OS PE서열1공장'!$A$4:$A$2000,$C497,'[1]OS PE서열1공장'!$M$4:$M$2000)</f>
        <v>0</v>
      </c>
      <c r="M497" s="3">
        <f>SUMIF('[1]OS PE서열1공장'!$A$4:$A$2000,$C497,'[1]OS PE서열1공장'!$N$4:$N$2000)</f>
        <v>0</v>
      </c>
      <c r="N497" s="3">
        <f>SUMIF('[1]OS PE서열1공장'!$A$4:$A$2000,$C497,'[1]OS PE서열1공장'!$O$4:$O$2000)</f>
        <v>0</v>
      </c>
      <c r="O497" s="3">
        <f>SUMIF('[1]OS PE서열1공장'!$A$4:$A$2000,$C497,'[1]OS PE서열1공장'!$P$4:$P$2000)</f>
        <v>0</v>
      </c>
      <c r="P497" s="3">
        <f>SUMIF('[1]OS PE서열1공장'!$A$4:$A$2000,$C497,'[1]OS PE서열1공장'!$Q$4:$Q$2000)</f>
        <v>0</v>
      </c>
      <c r="Q497" s="3">
        <f>SUMIF('[1]OS PE서열1공장'!$A$4:$A$2000,$C497,'[1]OS PE서열1공장'!$R$4:$R$2000)</f>
        <v>0</v>
      </c>
      <c r="R497" s="3">
        <f t="shared" si="64"/>
        <v>0</v>
      </c>
      <c r="T497" s="3" t="s">
        <v>74</v>
      </c>
      <c r="U497" s="3" t="s">
        <v>74</v>
      </c>
      <c r="V497" s="3" t="s">
        <v>75</v>
      </c>
    </row>
    <row r="498" spans="1:22" ht="13.5" customHeight="1">
      <c r="A498" s="3" t="s">
        <v>83</v>
      </c>
      <c r="B498" s="3" t="s">
        <v>498</v>
      </c>
      <c r="C498" s="3" t="s">
        <v>517</v>
      </c>
      <c r="D498" s="3">
        <f>SUMIF('[1]OS PE서열1공장'!$A$4:$A$2000,$C498,'[1]OS PE서열1공장'!$B$4:$B$2000)</f>
        <v>0</v>
      </c>
      <c r="E498" s="3">
        <f>SUMIF('[1]OS PE서열1공장'!$A$4:$A$2000,$C498,'[1]OS PE서열1공장'!$F$4:$F$2000)</f>
        <v>0</v>
      </c>
      <c r="F498" s="3">
        <f>SUMIF('[1]OS PE서열1공장'!$A$4:$A$2000,$C498,'[1]OS PE서열1공장'!$G$4:$G$2000)</f>
        <v>0</v>
      </c>
      <c r="G498" s="3">
        <f>SUMIF('[1]OS PE서열1공장'!$A$4:$A$2000,$C498,'[1]OS PE서열1공장'!$H$4:$H$2000)</f>
        <v>0</v>
      </c>
      <c r="H498" s="3">
        <f>SUMIF('[1]OS PE서열1공장'!$A$4:$A$2000,$C498,'[1]OS PE서열1공장'!$I$4:$I$2000)</f>
        <v>0</v>
      </c>
      <c r="I498" s="3">
        <f>SUMIF('[1]OS PE서열1공장'!$A$4:$A$2000,$C498,'[1]OS PE서열1공장'!$J$4:$J$2000)</f>
        <v>0</v>
      </c>
      <c r="J498" s="3">
        <f>SUMIF('[1]OS PE서열1공장'!$A$4:$A$2000,$C498,'[1]OS PE서열1공장'!$K$4:$K$2000)</f>
        <v>0</v>
      </c>
      <c r="K498" s="3">
        <f>SUMIF('[1]OS PE서열1공장'!$A$4:$A$2000,$C498,'[1]OS PE서열1공장'!$L$4:$L$2000)</f>
        <v>0</v>
      </c>
      <c r="L498" s="3">
        <f>SUMIF('[1]OS PE서열1공장'!$A$4:$A$2000,$C498,'[1]OS PE서열1공장'!$M$4:$M$2000)</f>
        <v>0</v>
      </c>
      <c r="M498" s="3">
        <f>SUMIF('[1]OS PE서열1공장'!$A$4:$A$2000,$C498,'[1]OS PE서열1공장'!$N$4:$N$2000)</f>
        <v>0</v>
      </c>
      <c r="N498" s="3">
        <f>SUMIF('[1]OS PE서열1공장'!$A$4:$A$2000,$C498,'[1]OS PE서열1공장'!$O$4:$O$2000)</f>
        <v>0</v>
      </c>
      <c r="O498" s="3">
        <f>SUMIF('[1]OS PE서열1공장'!$A$4:$A$2000,$C498,'[1]OS PE서열1공장'!$P$4:$P$2000)</f>
        <v>0</v>
      </c>
      <c r="P498" s="3">
        <f>SUMIF('[1]OS PE서열1공장'!$A$4:$A$2000,$C498,'[1]OS PE서열1공장'!$Q$4:$Q$2000)</f>
        <v>0</v>
      </c>
      <c r="Q498" s="3">
        <f>SUMIF('[1]OS PE서열1공장'!$A$4:$A$2000,$C498,'[1]OS PE서열1공장'!$R$4:$R$2000)</f>
        <v>0</v>
      </c>
      <c r="R498" s="3">
        <f t="shared" si="64"/>
        <v>0</v>
      </c>
      <c r="T498" s="3" t="s">
        <v>74</v>
      </c>
      <c r="U498" s="3" t="s">
        <v>74</v>
      </c>
      <c r="V498" s="3" t="s">
        <v>75</v>
      </c>
    </row>
    <row r="499" spans="1:22" ht="13.5" customHeight="1">
      <c r="A499" s="3" t="s">
        <v>83</v>
      </c>
      <c r="B499" s="3" t="s">
        <v>498</v>
      </c>
      <c r="C499" s="3" t="s">
        <v>518</v>
      </c>
      <c r="D499" s="3">
        <f>SUMIF('[1]OS PE서열1공장'!$A$4:$A$2000,$C499,'[1]OS PE서열1공장'!$B$4:$B$2000)</f>
        <v>0</v>
      </c>
      <c r="E499" s="3">
        <f>SUMIF('[1]OS PE서열1공장'!$A$4:$A$2000,$C499,'[1]OS PE서열1공장'!$F$4:$F$2000)</f>
        <v>0</v>
      </c>
      <c r="F499" s="3">
        <f>SUMIF('[1]OS PE서열1공장'!$A$4:$A$2000,$C499,'[1]OS PE서열1공장'!$G$4:$G$2000)</f>
        <v>0</v>
      </c>
      <c r="G499" s="3">
        <f>SUMIF('[1]OS PE서열1공장'!$A$4:$A$2000,$C499,'[1]OS PE서열1공장'!$H$4:$H$2000)</f>
        <v>0</v>
      </c>
      <c r="H499" s="3">
        <f>SUMIF('[1]OS PE서열1공장'!$A$4:$A$2000,$C499,'[1]OS PE서열1공장'!$I$4:$I$2000)</f>
        <v>0</v>
      </c>
      <c r="I499" s="3">
        <f>SUMIF('[1]OS PE서열1공장'!$A$4:$A$2000,$C499,'[1]OS PE서열1공장'!$J$4:$J$2000)</f>
        <v>0</v>
      </c>
      <c r="J499" s="3">
        <f>SUMIF('[1]OS PE서열1공장'!$A$4:$A$2000,$C499,'[1]OS PE서열1공장'!$K$4:$K$2000)</f>
        <v>0</v>
      </c>
      <c r="K499" s="3">
        <f>SUMIF('[1]OS PE서열1공장'!$A$4:$A$2000,$C499,'[1]OS PE서열1공장'!$L$4:$L$2000)</f>
        <v>0</v>
      </c>
      <c r="L499" s="3">
        <f>SUMIF('[1]OS PE서열1공장'!$A$4:$A$2000,$C499,'[1]OS PE서열1공장'!$M$4:$M$2000)</f>
        <v>0</v>
      </c>
      <c r="M499" s="3">
        <f>SUMIF('[1]OS PE서열1공장'!$A$4:$A$2000,$C499,'[1]OS PE서열1공장'!$N$4:$N$2000)</f>
        <v>0</v>
      </c>
      <c r="N499" s="3">
        <f>SUMIF('[1]OS PE서열1공장'!$A$4:$A$2000,$C499,'[1]OS PE서열1공장'!$O$4:$O$2000)</f>
        <v>0</v>
      </c>
      <c r="O499" s="3">
        <f>SUMIF('[1]OS PE서열1공장'!$A$4:$A$2000,$C499,'[1]OS PE서열1공장'!$P$4:$P$2000)</f>
        <v>0</v>
      </c>
      <c r="P499" s="3">
        <f>SUMIF('[1]OS PE서열1공장'!$A$4:$A$2000,$C499,'[1]OS PE서열1공장'!$Q$4:$Q$2000)</f>
        <v>0</v>
      </c>
      <c r="Q499" s="3">
        <f>SUMIF('[1]OS PE서열1공장'!$A$4:$A$2000,$C499,'[1]OS PE서열1공장'!$R$4:$R$2000)</f>
        <v>0</v>
      </c>
      <c r="R499" s="3">
        <f t="shared" si="64"/>
        <v>0</v>
      </c>
      <c r="T499" s="3" t="s">
        <v>74</v>
      </c>
      <c r="U499" s="3" t="s">
        <v>74</v>
      </c>
      <c r="V499" s="3" t="s">
        <v>75</v>
      </c>
    </row>
    <row r="500" spans="1:22" ht="13.5" customHeight="1">
      <c r="A500" s="3" t="s">
        <v>126</v>
      </c>
      <c r="B500" s="3" t="s">
        <v>519</v>
      </c>
      <c r="C500" s="3" t="s">
        <v>520</v>
      </c>
      <c r="D500" s="3">
        <f>SUMIF('[1]OS PE서열1공장'!$A$4:$A$2000,$C500,'[1]OS PE서열1공장'!$B$4:$B$2000)</f>
        <v>0</v>
      </c>
      <c r="E500" s="3">
        <f>SUMIF('[1]OS PE서열1공장'!$A$4:$A$2000,$C500,'[1]OS PE서열1공장'!$F$4:$F$2000)</f>
        <v>0</v>
      </c>
      <c r="F500" s="3">
        <f>SUMIF('[1]OS PE서열1공장'!$A$4:$A$2000,$C500,'[1]OS PE서열1공장'!$G$4:$G$2000)</f>
        <v>0</v>
      </c>
      <c r="G500" s="3">
        <f>SUMIF('[1]OS PE서열1공장'!$A$4:$A$2000,$C500,'[1]OS PE서열1공장'!$H$4:$H$2000)</f>
        <v>0</v>
      </c>
      <c r="H500" s="3">
        <f>SUMIF('[1]OS PE서열1공장'!$A$4:$A$2000,$C500,'[1]OS PE서열1공장'!$I$4:$I$2000)</f>
        <v>0</v>
      </c>
      <c r="I500" s="3">
        <f>SUMIF('[1]OS PE서열1공장'!$A$4:$A$2000,$C500,'[1]OS PE서열1공장'!$J$4:$J$2000)</f>
        <v>0</v>
      </c>
      <c r="J500" s="3">
        <f>SUMIF('[1]OS PE서열1공장'!$A$4:$A$2000,$C500,'[1]OS PE서열1공장'!$K$4:$K$2000)</f>
        <v>0</v>
      </c>
      <c r="K500" s="3">
        <f>SUMIF('[1]OS PE서열1공장'!$A$4:$A$2000,$C500,'[1]OS PE서열1공장'!$L$4:$L$2000)</f>
        <v>0</v>
      </c>
      <c r="L500" s="3">
        <f>SUMIF('[1]OS PE서열1공장'!$A$4:$A$2000,$C500,'[1]OS PE서열1공장'!$M$4:$M$2000)</f>
        <v>0</v>
      </c>
      <c r="M500" s="3">
        <f>SUMIF('[1]OS PE서열1공장'!$A$4:$A$2000,$C500,'[1]OS PE서열1공장'!$N$4:$N$2000)</f>
        <v>0</v>
      </c>
      <c r="N500" s="3">
        <f>SUMIF('[1]OS PE서열1공장'!$A$4:$A$2000,$C500,'[1]OS PE서열1공장'!$O$4:$O$2000)</f>
        <v>0</v>
      </c>
      <c r="O500" s="3">
        <f>SUMIF('[1]OS PE서열1공장'!$A$4:$A$2000,$C500,'[1]OS PE서열1공장'!$P$4:$P$2000)</f>
        <v>0</v>
      </c>
      <c r="P500" s="3">
        <f>SUMIF('[1]OS PE서열1공장'!$A$4:$A$2000,$C500,'[1]OS PE서열1공장'!$Q$4:$Q$2000)</f>
        <v>0</v>
      </c>
      <c r="Q500" s="3">
        <f>SUMIF('[1]OS PE서열1공장'!$A$4:$A$2000,$C500,'[1]OS PE서열1공장'!$R$4:$R$2000)</f>
        <v>0</v>
      </c>
      <c r="R500" s="3">
        <f t="shared" si="64"/>
        <v>0</v>
      </c>
      <c r="T500" s="3" t="s">
        <v>74</v>
      </c>
      <c r="U500" s="3" t="s">
        <v>74</v>
      </c>
      <c r="V500" s="3" t="s">
        <v>75</v>
      </c>
    </row>
    <row r="501" spans="1:22" ht="13.5" customHeight="1">
      <c r="A501" s="3" t="s">
        <v>126</v>
      </c>
      <c r="B501" s="3" t="s">
        <v>519</v>
      </c>
      <c r="C501" s="3" t="s">
        <v>521</v>
      </c>
      <c r="D501" s="3">
        <f>SUMIF('[1]OS PE서열1공장'!$A$4:$A$2000,$C501,'[1]OS PE서열1공장'!$B$4:$B$2000)</f>
        <v>0</v>
      </c>
      <c r="E501" s="3">
        <f>SUMIF('[1]OS PE서열1공장'!$A$4:$A$2000,$C501,'[1]OS PE서열1공장'!$F$4:$F$2000)</f>
        <v>0</v>
      </c>
      <c r="F501" s="3">
        <f>SUMIF('[1]OS PE서열1공장'!$A$4:$A$2000,$C501,'[1]OS PE서열1공장'!$G$4:$G$2000)</f>
        <v>0</v>
      </c>
      <c r="G501" s="3">
        <f>SUMIF('[1]OS PE서열1공장'!$A$4:$A$2000,$C501,'[1]OS PE서열1공장'!$H$4:$H$2000)</f>
        <v>0</v>
      </c>
      <c r="H501" s="3">
        <f>SUMIF('[1]OS PE서열1공장'!$A$4:$A$2000,$C501,'[1]OS PE서열1공장'!$I$4:$I$2000)</f>
        <v>0</v>
      </c>
      <c r="I501" s="3">
        <f>SUMIF('[1]OS PE서열1공장'!$A$4:$A$2000,$C501,'[1]OS PE서열1공장'!$J$4:$J$2000)</f>
        <v>0</v>
      </c>
      <c r="J501" s="3">
        <f>SUMIF('[1]OS PE서열1공장'!$A$4:$A$2000,$C501,'[1]OS PE서열1공장'!$K$4:$K$2000)</f>
        <v>0</v>
      </c>
      <c r="K501" s="3">
        <f>SUMIF('[1]OS PE서열1공장'!$A$4:$A$2000,$C501,'[1]OS PE서열1공장'!$L$4:$L$2000)</f>
        <v>0</v>
      </c>
      <c r="L501" s="3">
        <f>SUMIF('[1]OS PE서열1공장'!$A$4:$A$2000,$C501,'[1]OS PE서열1공장'!$M$4:$M$2000)</f>
        <v>0</v>
      </c>
      <c r="M501" s="3">
        <f>SUMIF('[1]OS PE서열1공장'!$A$4:$A$2000,$C501,'[1]OS PE서열1공장'!$N$4:$N$2000)</f>
        <v>0</v>
      </c>
      <c r="N501" s="3">
        <f>SUMIF('[1]OS PE서열1공장'!$A$4:$A$2000,$C501,'[1]OS PE서열1공장'!$O$4:$O$2000)</f>
        <v>0</v>
      </c>
      <c r="O501" s="3">
        <f>SUMIF('[1]OS PE서열1공장'!$A$4:$A$2000,$C501,'[1]OS PE서열1공장'!$P$4:$P$2000)</f>
        <v>0</v>
      </c>
      <c r="P501" s="3">
        <f>SUMIF('[1]OS PE서열1공장'!$A$4:$A$2000,$C501,'[1]OS PE서열1공장'!$Q$4:$Q$2000)</f>
        <v>0</v>
      </c>
      <c r="Q501" s="3">
        <f>SUMIF('[1]OS PE서열1공장'!$A$4:$A$2000,$C501,'[1]OS PE서열1공장'!$R$4:$R$2000)</f>
        <v>0</v>
      </c>
      <c r="R501" s="3">
        <f t="shared" si="64"/>
        <v>0</v>
      </c>
      <c r="T501" s="3" t="s">
        <v>74</v>
      </c>
      <c r="U501" s="3" t="s">
        <v>74</v>
      </c>
      <c r="V501" s="3" t="s">
        <v>75</v>
      </c>
    </row>
    <row r="502" spans="1:22" ht="13.5" customHeight="1">
      <c r="A502" s="3" t="s">
        <v>126</v>
      </c>
      <c r="B502" s="3" t="s">
        <v>519</v>
      </c>
      <c r="C502" s="3" t="s">
        <v>522</v>
      </c>
      <c r="D502" s="3">
        <f>SUMIF('[1]OS PE서열1공장'!$A$4:$A$2000,$C502,'[1]OS PE서열1공장'!$B$4:$B$2000)</f>
        <v>0</v>
      </c>
      <c r="E502" s="3">
        <f>SUMIF('[1]OS PE서열1공장'!$A$4:$A$2000,$C502,'[1]OS PE서열1공장'!$F$4:$F$2000)</f>
        <v>0</v>
      </c>
      <c r="F502" s="3">
        <f>SUMIF('[1]OS PE서열1공장'!$A$4:$A$2000,$C502,'[1]OS PE서열1공장'!$G$4:$G$2000)</f>
        <v>0</v>
      </c>
      <c r="G502" s="3">
        <f>SUMIF('[1]OS PE서열1공장'!$A$4:$A$2000,$C502,'[1]OS PE서열1공장'!$H$4:$H$2000)</f>
        <v>0</v>
      </c>
      <c r="H502" s="3">
        <f>SUMIF('[1]OS PE서열1공장'!$A$4:$A$2000,$C502,'[1]OS PE서열1공장'!$I$4:$I$2000)</f>
        <v>0</v>
      </c>
      <c r="I502" s="3">
        <f>SUMIF('[1]OS PE서열1공장'!$A$4:$A$2000,$C502,'[1]OS PE서열1공장'!$J$4:$J$2000)</f>
        <v>0</v>
      </c>
      <c r="J502" s="3">
        <f>SUMIF('[1]OS PE서열1공장'!$A$4:$A$2000,$C502,'[1]OS PE서열1공장'!$K$4:$K$2000)</f>
        <v>0</v>
      </c>
      <c r="K502" s="3">
        <f>SUMIF('[1]OS PE서열1공장'!$A$4:$A$2000,$C502,'[1]OS PE서열1공장'!$L$4:$L$2000)</f>
        <v>0</v>
      </c>
      <c r="L502" s="3">
        <f>SUMIF('[1]OS PE서열1공장'!$A$4:$A$2000,$C502,'[1]OS PE서열1공장'!$M$4:$M$2000)</f>
        <v>0</v>
      </c>
      <c r="M502" s="3">
        <f>SUMIF('[1]OS PE서열1공장'!$A$4:$A$2000,$C502,'[1]OS PE서열1공장'!$N$4:$N$2000)</f>
        <v>0</v>
      </c>
      <c r="N502" s="3">
        <f>SUMIF('[1]OS PE서열1공장'!$A$4:$A$2000,$C502,'[1]OS PE서열1공장'!$O$4:$O$2000)</f>
        <v>0</v>
      </c>
      <c r="O502" s="3">
        <f>SUMIF('[1]OS PE서열1공장'!$A$4:$A$2000,$C502,'[1]OS PE서열1공장'!$P$4:$P$2000)</f>
        <v>0</v>
      </c>
      <c r="P502" s="3">
        <f>SUMIF('[1]OS PE서열1공장'!$A$4:$A$2000,$C502,'[1]OS PE서열1공장'!$Q$4:$Q$2000)</f>
        <v>0</v>
      </c>
      <c r="Q502" s="3">
        <f>SUMIF('[1]OS PE서열1공장'!$A$4:$A$2000,$C502,'[1]OS PE서열1공장'!$R$4:$R$2000)</f>
        <v>0</v>
      </c>
      <c r="R502" s="3">
        <f t="shared" si="64"/>
        <v>0</v>
      </c>
      <c r="T502" s="3" t="s">
        <v>74</v>
      </c>
      <c r="U502" s="3" t="s">
        <v>74</v>
      </c>
      <c r="V502" s="3" t="s">
        <v>75</v>
      </c>
    </row>
    <row r="503" spans="1:22" ht="13.5" customHeight="1">
      <c r="A503" s="3" t="s">
        <v>126</v>
      </c>
      <c r="B503" s="3" t="s">
        <v>519</v>
      </c>
      <c r="C503" s="3" t="s">
        <v>523</v>
      </c>
      <c r="D503" s="3">
        <f>SUMIF('[1]OS PE서열1공장'!$A$4:$A$2000,$C503,'[1]OS PE서열1공장'!$B$4:$B$2000)</f>
        <v>0</v>
      </c>
      <c r="E503" s="3">
        <f>SUMIF('[1]OS PE서열1공장'!$A$4:$A$2000,$C503,'[1]OS PE서열1공장'!$F$4:$F$2000)</f>
        <v>0</v>
      </c>
      <c r="F503" s="3">
        <f>SUMIF('[1]OS PE서열1공장'!$A$4:$A$2000,$C503,'[1]OS PE서열1공장'!$G$4:$G$2000)</f>
        <v>0</v>
      </c>
      <c r="G503" s="3">
        <f>SUMIF('[1]OS PE서열1공장'!$A$4:$A$2000,$C503,'[1]OS PE서열1공장'!$H$4:$H$2000)</f>
        <v>0</v>
      </c>
      <c r="H503" s="3">
        <f>SUMIF('[1]OS PE서열1공장'!$A$4:$A$2000,$C503,'[1]OS PE서열1공장'!$I$4:$I$2000)</f>
        <v>0</v>
      </c>
      <c r="I503" s="3">
        <f>SUMIF('[1]OS PE서열1공장'!$A$4:$A$2000,$C503,'[1]OS PE서열1공장'!$J$4:$J$2000)</f>
        <v>0</v>
      </c>
      <c r="J503" s="3">
        <f>SUMIF('[1]OS PE서열1공장'!$A$4:$A$2000,$C503,'[1]OS PE서열1공장'!$K$4:$K$2000)</f>
        <v>0</v>
      </c>
      <c r="K503" s="3">
        <f>SUMIF('[1]OS PE서열1공장'!$A$4:$A$2000,$C503,'[1]OS PE서열1공장'!$L$4:$L$2000)</f>
        <v>0</v>
      </c>
      <c r="L503" s="3">
        <f>SUMIF('[1]OS PE서열1공장'!$A$4:$A$2000,$C503,'[1]OS PE서열1공장'!$M$4:$M$2000)</f>
        <v>0</v>
      </c>
      <c r="M503" s="3">
        <f>SUMIF('[1]OS PE서열1공장'!$A$4:$A$2000,$C503,'[1]OS PE서열1공장'!$N$4:$N$2000)</f>
        <v>0</v>
      </c>
      <c r="N503" s="3">
        <f>SUMIF('[1]OS PE서열1공장'!$A$4:$A$2000,$C503,'[1]OS PE서열1공장'!$O$4:$O$2000)</f>
        <v>0</v>
      </c>
      <c r="O503" s="3">
        <f>SUMIF('[1]OS PE서열1공장'!$A$4:$A$2000,$C503,'[1]OS PE서열1공장'!$P$4:$P$2000)</f>
        <v>0</v>
      </c>
      <c r="P503" s="3">
        <f>SUMIF('[1]OS PE서열1공장'!$A$4:$A$2000,$C503,'[1]OS PE서열1공장'!$Q$4:$Q$2000)</f>
        <v>0</v>
      </c>
      <c r="Q503" s="3">
        <f>SUMIF('[1]OS PE서열1공장'!$A$4:$A$2000,$C503,'[1]OS PE서열1공장'!$R$4:$R$2000)</f>
        <v>0</v>
      </c>
      <c r="R503" s="3">
        <f t="shared" si="64"/>
        <v>0</v>
      </c>
      <c r="T503" s="3" t="s">
        <v>74</v>
      </c>
      <c r="U503" s="3" t="s">
        <v>74</v>
      </c>
      <c r="V503" s="3" t="s">
        <v>75</v>
      </c>
    </row>
    <row r="504" spans="1:22" ht="13.5" customHeight="1">
      <c r="A504" s="3" t="s">
        <v>126</v>
      </c>
      <c r="B504" s="3" t="s">
        <v>519</v>
      </c>
      <c r="C504" s="3" t="s">
        <v>524</v>
      </c>
      <c r="D504" s="3">
        <f>SUMIF('[1]OS PE서열1공장'!$A$4:$A$2000,$C504,'[1]OS PE서열1공장'!$B$4:$B$2000)</f>
        <v>0</v>
      </c>
      <c r="E504" s="3">
        <f>SUMIF('[1]OS PE서열1공장'!$A$4:$A$2000,$C504,'[1]OS PE서열1공장'!$F$4:$F$2000)</f>
        <v>0</v>
      </c>
      <c r="F504" s="3">
        <f>SUMIF('[1]OS PE서열1공장'!$A$4:$A$2000,$C504,'[1]OS PE서열1공장'!$G$4:$G$2000)</f>
        <v>0</v>
      </c>
      <c r="G504" s="3">
        <f>SUMIF('[1]OS PE서열1공장'!$A$4:$A$2000,$C504,'[1]OS PE서열1공장'!$H$4:$H$2000)</f>
        <v>0</v>
      </c>
      <c r="H504" s="3">
        <f>SUMIF('[1]OS PE서열1공장'!$A$4:$A$2000,$C504,'[1]OS PE서열1공장'!$I$4:$I$2000)</f>
        <v>0</v>
      </c>
      <c r="I504" s="3">
        <f>SUMIF('[1]OS PE서열1공장'!$A$4:$A$2000,$C504,'[1]OS PE서열1공장'!$J$4:$J$2000)</f>
        <v>0</v>
      </c>
      <c r="J504" s="3">
        <f>SUMIF('[1]OS PE서열1공장'!$A$4:$A$2000,$C504,'[1]OS PE서열1공장'!$K$4:$K$2000)</f>
        <v>0</v>
      </c>
      <c r="K504" s="3">
        <f>SUMIF('[1]OS PE서열1공장'!$A$4:$A$2000,$C504,'[1]OS PE서열1공장'!$L$4:$L$2000)</f>
        <v>0</v>
      </c>
      <c r="L504" s="3">
        <f>SUMIF('[1]OS PE서열1공장'!$A$4:$A$2000,$C504,'[1]OS PE서열1공장'!$M$4:$M$2000)</f>
        <v>0</v>
      </c>
      <c r="M504" s="3">
        <f>SUMIF('[1]OS PE서열1공장'!$A$4:$A$2000,$C504,'[1]OS PE서열1공장'!$N$4:$N$2000)</f>
        <v>0</v>
      </c>
      <c r="N504" s="3">
        <f>SUMIF('[1]OS PE서열1공장'!$A$4:$A$2000,$C504,'[1]OS PE서열1공장'!$O$4:$O$2000)</f>
        <v>0</v>
      </c>
      <c r="O504" s="3">
        <f>SUMIF('[1]OS PE서열1공장'!$A$4:$A$2000,$C504,'[1]OS PE서열1공장'!$P$4:$P$2000)</f>
        <v>0</v>
      </c>
      <c r="P504" s="3">
        <f>SUMIF('[1]OS PE서열1공장'!$A$4:$A$2000,$C504,'[1]OS PE서열1공장'!$Q$4:$Q$2000)</f>
        <v>0</v>
      </c>
      <c r="Q504" s="3">
        <f>SUMIF('[1]OS PE서열1공장'!$A$4:$A$2000,$C504,'[1]OS PE서열1공장'!$R$4:$R$2000)</f>
        <v>0</v>
      </c>
      <c r="R504" s="3">
        <f t="shared" si="64"/>
        <v>0</v>
      </c>
      <c r="T504" s="3" t="s">
        <v>74</v>
      </c>
      <c r="U504" s="3" t="s">
        <v>74</v>
      </c>
      <c r="V504" s="3" t="s">
        <v>75</v>
      </c>
    </row>
    <row r="505" spans="1:22" ht="13.5" customHeight="1">
      <c r="A505" s="3" t="s">
        <v>126</v>
      </c>
      <c r="B505" s="3" t="s">
        <v>519</v>
      </c>
      <c r="C505" s="3" t="s">
        <v>525</v>
      </c>
      <c r="D505" s="3">
        <f>SUMIF('[1]OS PE서열1공장'!$A$4:$A$2000,$C505,'[1]OS PE서열1공장'!$B$4:$B$2000)</f>
        <v>0</v>
      </c>
      <c r="E505" s="3">
        <f>SUMIF('[1]OS PE서열1공장'!$A$4:$A$2000,$C505,'[1]OS PE서열1공장'!$F$4:$F$2000)</f>
        <v>0</v>
      </c>
      <c r="F505" s="3">
        <f>SUMIF('[1]OS PE서열1공장'!$A$4:$A$2000,$C505,'[1]OS PE서열1공장'!$G$4:$G$2000)</f>
        <v>0</v>
      </c>
      <c r="G505" s="3">
        <f>SUMIF('[1]OS PE서열1공장'!$A$4:$A$2000,$C505,'[1]OS PE서열1공장'!$H$4:$H$2000)</f>
        <v>0</v>
      </c>
      <c r="H505" s="3">
        <f>SUMIF('[1]OS PE서열1공장'!$A$4:$A$2000,$C505,'[1]OS PE서열1공장'!$I$4:$I$2000)</f>
        <v>0</v>
      </c>
      <c r="I505" s="3">
        <f>SUMIF('[1]OS PE서열1공장'!$A$4:$A$2000,$C505,'[1]OS PE서열1공장'!$J$4:$J$2000)</f>
        <v>0</v>
      </c>
      <c r="J505" s="3">
        <f>SUMIF('[1]OS PE서열1공장'!$A$4:$A$2000,$C505,'[1]OS PE서열1공장'!$K$4:$K$2000)</f>
        <v>0</v>
      </c>
      <c r="K505" s="3">
        <f>SUMIF('[1]OS PE서열1공장'!$A$4:$A$2000,$C505,'[1]OS PE서열1공장'!$L$4:$L$2000)</f>
        <v>0</v>
      </c>
      <c r="L505" s="3">
        <f>SUMIF('[1]OS PE서열1공장'!$A$4:$A$2000,$C505,'[1]OS PE서열1공장'!$M$4:$M$2000)</f>
        <v>0</v>
      </c>
      <c r="M505" s="3">
        <f>SUMIF('[1]OS PE서열1공장'!$A$4:$A$2000,$C505,'[1]OS PE서열1공장'!$N$4:$N$2000)</f>
        <v>0</v>
      </c>
      <c r="N505" s="3">
        <f>SUMIF('[1]OS PE서열1공장'!$A$4:$A$2000,$C505,'[1]OS PE서열1공장'!$O$4:$O$2000)</f>
        <v>0</v>
      </c>
      <c r="O505" s="3">
        <f>SUMIF('[1]OS PE서열1공장'!$A$4:$A$2000,$C505,'[1]OS PE서열1공장'!$P$4:$P$2000)</f>
        <v>0</v>
      </c>
      <c r="P505" s="3">
        <f>SUMIF('[1]OS PE서열1공장'!$A$4:$A$2000,$C505,'[1]OS PE서열1공장'!$Q$4:$Q$2000)</f>
        <v>0</v>
      </c>
      <c r="Q505" s="3">
        <f>SUMIF('[1]OS PE서열1공장'!$A$4:$A$2000,$C505,'[1]OS PE서열1공장'!$R$4:$R$2000)</f>
        <v>0</v>
      </c>
      <c r="R505" s="3">
        <f t="shared" si="64"/>
        <v>0</v>
      </c>
      <c r="T505" s="3" t="s">
        <v>74</v>
      </c>
      <c r="U505" s="3" t="s">
        <v>74</v>
      </c>
      <c r="V505" s="3" t="s">
        <v>75</v>
      </c>
    </row>
    <row r="506" spans="1:22" ht="13.5" customHeight="1">
      <c r="A506" s="3" t="s">
        <v>126</v>
      </c>
      <c r="B506" s="3" t="s">
        <v>519</v>
      </c>
      <c r="C506" s="3" t="s">
        <v>526</v>
      </c>
      <c r="D506" s="3">
        <f>SUMIF('[1]OS PE서열1공장'!$A$4:$A$2000,$C506,'[1]OS PE서열1공장'!$B$4:$B$2000)</f>
        <v>0</v>
      </c>
      <c r="E506" s="3">
        <f>SUMIF('[1]OS PE서열1공장'!$A$4:$A$2000,$C506,'[1]OS PE서열1공장'!$F$4:$F$2000)</f>
        <v>0</v>
      </c>
      <c r="F506" s="3">
        <f>SUMIF('[1]OS PE서열1공장'!$A$4:$A$2000,$C506,'[1]OS PE서열1공장'!$G$4:$G$2000)</f>
        <v>0</v>
      </c>
      <c r="G506" s="3">
        <f>SUMIF('[1]OS PE서열1공장'!$A$4:$A$2000,$C506,'[1]OS PE서열1공장'!$H$4:$H$2000)</f>
        <v>0</v>
      </c>
      <c r="H506" s="3">
        <f>SUMIF('[1]OS PE서열1공장'!$A$4:$A$2000,$C506,'[1]OS PE서열1공장'!$I$4:$I$2000)</f>
        <v>0</v>
      </c>
      <c r="I506" s="3">
        <f>SUMIF('[1]OS PE서열1공장'!$A$4:$A$2000,$C506,'[1]OS PE서열1공장'!$J$4:$J$2000)</f>
        <v>0</v>
      </c>
      <c r="J506" s="3">
        <f>SUMIF('[1]OS PE서열1공장'!$A$4:$A$2000,$C506,'[1]OS PE서열1공장'!$K$4:$K$2000)</f>
        <v>0</v>
      </c>
      <c r="K506" s="3">
        <f>SUMIF('[1]OS PE서열1공장'!$A$4:$A$2000,$C506,'[1]OS PE서열1공장'!$L$4:$L$2000)</f>
        <v>0</v>
      </c>
      <c r="L506" s="3">
        <f>SUMIF('[1]OS PE서열1공장'!$A$4:$A$2000,$C506,'[1]OS PE서열1공장'!$M$4:$M$2000)</f>
        <v>0</v>
      </c>
      <c r="M506" s="3">
        <f>SUMIF('[1]OS PE서열1공장'!$A$4:$A$2000,$C506,'[1]OS PE서열1공장'!$N$4:$N$2000)</f>
        <v>0</v>
      </c>
      <c r="N506" s="3">
        <f>SUMIF('[1]OS PE서열1공장'!$A$4:$A$2000,$C506,'[1]OS PE서열1공장'!$O$4:$O$2000)</f>
        <v>0</v>
      </c>
      <c r="O506" s="3">
        <f>SUMIF('[1]OS PE서열1공장'!$A$4:$A$2000,$C506,'[1]OS PE서열1공장'!$P$4:$P$2000)</f>
        <v>0</v>
      </c>
      <c r="P506" s="3">
        <f>SUMIF('[1]OS PE서열1공장'!$A$4:$A$2000,$C506,'[1]OS PE서열1공장'!$Q$4:$Q$2000)</f>
        <v>0</v>
      </c>
      <c r="Q506" s="3">
        <f>SUMIF('[1]OS PE서열1공장'!$A$4:$A$2000,$C506,'[1]OS PE서열1공장'!$R$4:$R$2000)</f>
        <v>0</v>
      </c>
      <c r="R506" s="3">
        <f t="shared" si="64"/>
        <v>0</v>
      </c>
      <c r="T506" s="3" t="s">
        <v>74</v>
      </c>
      <c r="U506" s="3" t="s">
        <v>74</v>
      </c>
      <c r="V506" s="3" t="s">
        <v>75</v>
      </c>
    </row>
    <row r="507" spans="1:22" ht="13.5" customHeight="1">
      <c r="A507" s="3" t="s">
        <v>126</v>
      </c>
      <c r="B507" s="3" t="s">
        <v>519</v>
      </c>
      <c r="C507" s="3" t="s">
        <v>527</v>
      </c>
      <c r="D507" s="3">
        <f>SUMIF('[1]OS PE서열1공장'!$A$4:$A$2000,$C507,'[1]OS PE서열1공장'!$B$4:$B$2000)</f>
        <v>0</v>
      </c>
      <c r="E507" s="3">
        <f>SUMIF('[1]OS PE서열1공장'!$A$4:$A$2000,$C507,'[1]OS PE서열1공장'!$F$4:$F$2000)</f>
        <v>0</v>
      </c>
      <c r="F507" s="3">
        <f>SUMIF('[1]OS PE서열1공장'!$A$4:$A$2000,$C507,'[1]OS PE서열1공장'!$G$4:$G$2000)</f>
        <v>0</v>
      </c>
      <c r="G507" s="3">
        <f>SUMIF('[1]OS PE서열1공장'!$A$4:$A$2000,$C507,'[1]OS PE서열1공장'!$H$4:$H$2000)</f>
        <v>0</v>
      </c>
      <c r="H507" s="3">
        <f>SUMIF('[1]OS PE서열1공장'!$A$4:$A$2000,$C507,'[1]OS PE서열1공장'!$I$4:$I$2000)</f>
        <v>0</v>
      </c>
      <c r="I507" s="3">
        <f>SUMIF('[1]OS PE서열1공장'!$A$4:$A$2000,$C507,'[1]OS PE서열1공장'!$J$4:$J$2000)</f>
        <v>0</v>
      </c>
      <c r="J507" s="3">
        <f>SUMIF('[1]OS PE서열1공장'!$A$4:$A$2000,$C507,'[1]OS PE서열1공장'!$K$4:$K$2000)</f>
        <v>0</v>
      </c>
      <c r="K507" s="3">
        <f>SUMIF('[1]OS PE서열1공장'!$A$4:$A$2000,$C507,'[1]OS PE서열1공장'!$L$4:$L$2000)</f>
        <v>0</v>
      </c>
      <c r="L507" s="3">
        <f>SUMIF('[1]OS PE서열1공장'!$A$4:$A$2000,$C507,'[1]OS PE서열1공장'!$M$4:$M$2000)</f>
        <v>0</v>
      </c>
      <c r="M507" s="3">
        <f>SUMIF('[1]OS PE서열1공장'!$A$4:$A$2000,$C507,'[1]OS PE서열1공장'!$N$4:$N$2000)</f>
        <v>0</v>
      </c>
      <c r="N507" s="3">
        <f>SUMIF('[1]OS PE서열1공장'!$A$4:$A$2000,$C507,'[1]OS PE서열1공장'!$O$4:$O$2000)</f>
        <v>0</v>
      </c>
      <c r="O507" s="3">
        <f>SUMIF('[1]OS PE서열1공장'!$A$4:$A$2000,$C507,'[1]OS PE서열1공장'!$P$4:$P$2000)</f>
        <v>0</v>
      </c>
      <c r="P507" s="3">
        <f>SUMIF('[1]OS PE서열1공장'!$A$4:$A$2000,$C507,'[1]OS PE서열1공장'!$Q$4:$Q$2000)</f>
        <v>0</v>
      </c>
      <c r="Q507" s="3">
        <f>SUMIF('[1]OS PE서열1공장'!$A$4:$A$2000,$C507,'[1]OS PE서열1공장'!$R$4:$R$2000)</f>
        <v>0</v>
      </c>
      <c r="R507" s="3">
        <f t="shared" si="64"/>
        <v>0</v>
      </c>
      <c r="T507" s="3" t="s">
        <v>74</v>
      </c>
      <c r="U507" s="3" t="s">
        <v>74</v>
      </c>
      <c r="V507" s="3" t="s">
        <v>75</v>
      </c>
    </row>
    <row r="508" spans="1:22" ht="13.5" customHeight="1">
      <c r="A508" s="3" t="s">
        <v>126</v>
      </c>
      <c r="B508" s="3" t="s">
        <v>519</v>
      </c>
      <c r="C508" s="3" t="s">
        <v>528</v>
      </c>
      <c r="D508" s="3">
        <f>SUMIF('[1]OS PE서열1공장'!$A$4:$A$2000,$C508,'[1]OS PE서열1공장'!$B$4:$B$2000)</f>
        <v>0</v>
      </c>
      <c r="E508" s="3">
        <f>SUMIF('[1]OS PE서열1공장'!$A$4:$A$2000,$C508,'[1]OS PE서열1공장'!$F$4:$F$2000)</f>
        <v>0</v>
      </c>
      <c r="F508" s="3">
        <f>SUMIF('[1]OS PE서열1공장'!$A$4:$A$2000,$C508,'[1]OS PE서열1공장'!$G$4:$G$2000)</f>
        <v>0</v>
      </c>
      <c r="G508" s="3">
        <f>SUMIF('[1]OS PE서열1공장'!$A$4:$A$2000,$C508,'[1]OS PE서열1공장'!$H$4:$H$2000)</f>
        <v>0</v>
      </c>
      <c r="H508" s="3">
        <f>SUMIF('[1]OS PE서열1공장'!$A$4:$A$2000,$C508,'[1]OS PE서열1공장'!$I$4:$I$2000)</f>
        <v>0</v>
      </c>
      <c r="I508" s="3">
        <f>SUMIF('[1]OS PE서열1공장'!$A$4:$A$2000,$C508,'[1]OS PE서열1공장'!$J$4:$J$2000)</f>
        <v>0</v>
      </c>
      <c r="J508" s="3">
        <f>SUMIF('[1]OS PE서열1공장'!$A$4:$A$2000,$C508,'[1]OS PE서열1공장'!$K$4:$K$2000)</f>
        <v>0</v>
      </c>
      <c r="K508" s="3">
        <f>SUMIF('[1]OS PE서열1공장'!$A$4:$A$2000,$C508,'[1]OS PE서열1공장'!$L$4:$L$2000)</f>
        <v>0</v>
      </c>
      <c r="L508" s="3">
        <f>SUMIF('[1]OS PE서열1공장'!$A$4:$A$2000,$C508,'[1]OS PE서열1공장'!$M$4:$M$2000)</f>
        <v>0</v>
      </c>
      <c r="M508" s="3">
        <f>SUMIF('[1]OS PE서열1공장'!$A$4:$A$2000,$C508,'[1]OS PE서열1공장'!$N$4:$N$2000)</f>
        <v>0</v>
      </c>
      <c r="N508" s="3">
        <f>SUMIF('[1]OS PE서열1공장'!$A$4:$A$2000,$C508,'[1]OS PE서열1공장'!$O$4:$O$2000)</f>
        <v>0</v>
      </c>
      <c r="O508" s="3">
        <f>SUMIF('[1]OS PE서열1공장'!$A$4:$A$2000,$C508,'[1]OS PE서열1공장'!$P$4:$P$2000)</f>
        <v>0</v>
      </c>
      <c r="P508" s="3">
        <f>SUMIF('[1]OS PE서열1공장'!$A$4:$A$2000,$C508,'[1]OS PE서열1공장'!$Q$4:$Q$2000)</f>
        <v>0</v>
      </c>
      <c r="Q508" s="3">
        <f>SUMIF('[1]OS PE서열1공장'!$A$4:$A$2000,$C508,'[1]OS PE서열1공장'!$R$4:$R$2000)</f>
        <v>0</v>
      </c>
      <c r="R508" s="3">
        <f t="shared" si="64"/>
        <v>0</v>
      </c>
      <c r="T508" s="3" t="s">
        <v>74</v>
      </c>
      <c r="U508" s="3" t="s">
        <v>74</v>
      </c>
      <c r="V508" s="3" t="s">
        <v>75</v>
      </c>
    </row>
    <row r="509" spans="1:22" ht="13.5" customHeight="1">
      <c r="A509" s="3" t="s">
        <v>126</v>
      </c>
      <c r="B509" s="3" t="s">
        <v>519</v>
      </c>
      <c r="C509" s="3" t="s">
        <v>529</v>
      </c>
      <c r="D509" s="3">
        <f>SUMIF('[1]OS PE서열1공장'!$A$4:$A$2000,$C509,'[1]OS PE서열1공장'!$B$4:$B$2000)</f>
        <v>0</v>
      </c>
      <c r="E509" s="3">
        <f>SUMIF('[1]OS PE서열1공장'!$A$4:$A$2000,$C509,'[1]OS PE서열1공장'!$F$4:$F$2000)</f>
        <v>0</v>
      </c>
      <c r="F509" s="3">
        <f>SUMIF('[1]OS PE서열1공장'!$A$4:$A$2000,$C509,'[1]OS PE서열1공장'!$G$4:$G$2000)</f>
        <v>0</v>
      </c>
      <c r="G509" s="3">
        <f>SUMIF('[1]OS PE서열1공장'!$A$4:$A$2000,$C509,'[1]OS PE서열1공장'!$H$4:$H$2000)</f>
        <v>0</v>
      </c>
      <c r="H509" s="3">
        <f>SUMIF('[1]OS PE서열1공장'!$A$4:$A$2000,$C509,'[1]OS PE서열1공장'!$I$4:$I$2000)</f>
        <v>0</v>
      </c>
      <c r="I509" s="3">
        <f>SUMIF('[1]OS PE서열1공장'!$A$4:$A$2000,$C509,'[1]OS PE서열1공장'!$J$4:$J$2000)</f>
        <v>0</v>
      </c>
      <c r="J509" s="3">
        <f>SUMIF('[1]OS PE서열1공장'!$A$4:$A$2000,$C509,'[1]OS PE서열1공장'!$K$4:$K$2000)</f>
        <v>0</v>
      </c>
      <c r="K509" s="3">
        <f>SUMIF('[1]OS PE서열1공장'!$A$4:$A$2000,$C509,'[1]OS PE서열1공장'!$L$4:$L$2000)</f>
        <v>0</v>
      </c>
      <c r="L509" s="3">
        <f>SUMIF('[1]OS PE서열1공장'!$A$4:$A$2000,$C509,'[1]OS PE서열1공장'!$M$4:$M$2000)</f>
        <v>0</v>
      </c>
      <c r="M509" s="3">
        <f>SUMIF('[1]OS PE서열1공장'!$A$4:$A$2000,$C509,'[1]OS PE서열1공장'!$N$4:$N$2000)</f>
        <v>0</v>
      </c>
      <c r="N509" s="3">
        <f>SUMIF('[1]OS PE서열1공장'!$A$4:$A$2000,$C509,'[1]OS PE서열1공장'!$O$4:$O$2000)</f>
        <v>0</v>
      </c>
      <c r="O509" s="3">
        <f>SUMIF('[1]OS PE서열1공장'!$A$4:$A$2000,$C509,'[1]OS PE서열1공장'!$P$4:$P$2000)</f>
        <v>0</v>
      </c>
      <c r="P509" s="3">
        <f>SUMIF('[1]OS PE서열1공장'!$A$4:$A$2000,$C509,'[1]OS PE서열1공장'!$Q$4:$Q$2000)</f>
        <v>0</v>
      </c>
      <c r="Q509" s="3">
        <f>SUMIF('[1]OS PE서열1공장'!$A$4:$A$2000,$C509,'[1]OS PE서열1공장'!$R$4:$R$2000)</f>
        <v>0</v>
      </c>
      <c r="R509" s="3">
        <f t="shared" si="64"/>
        <v>0</v>
      </c>
      <c r="T509" s="3" t="s">
        <v>74</v>
      </c>
      <c r="U509" s="3" t="s">
        <v>74</v>
      </c>
      <c r="V509" s="3" t="s">
        <v>75</v>
      </c>
    </row>
    <row r="510" spans="1:22" ht="13.5" customHeight="1">
      <c r="A510" s="3" t="s">
        <v>126</v>
      </c>
      <c r="B510" s="3" t="s">
        <v>519</v>
      </c>
      <c r="C510" s="3" t="s">
        <v>530</v>
      </c>
      <c r="D510" s="3">
        <f>SUMIF('[1]OS PE서열1공장'!$A$4:$A$2000,$C510,'[1]OS PE서열1공장'!$B$4:$B$2000)</f>
        <v>0</v>
      </c>
      <c r="E510" s="3">
        <f>SUMIF('[1]OS PE서열1공장'!$A$4:$A$2000,$C510,'[1]OS PE서열1공장'!$F$4:$F$2000)</f>
        <v>0</v>
      </c>
      <c r="F510" s="3">
        <f>SUMIF('[1]OS PE서열1공장'!$A$4:$A$2000,$C510,'[1]OS PE서열1공장'!$G$4:$G$2000)</f>
        <v>0</v>
      </c>
      <c r="G510" s="3">
        <f>SUMIF('[1]OS PE서열1공장'!$A$4:$A$2000,$C510,'[1]OS PE서열1공장'!$H$4:$H$2000)</f>
        <v>0</v>
      </c>
      <c r="H510" s="3">
        <f>SUMIF('[1]OS PE서열1공장'!$A$4:$A$2000,$C510,'[1]OS PE서열1공장'!$I$4:$I$2000)</f>
        <v>0</v>
      </c>
      <c r="I510" s="3">
        <f>SUMIF('[1]OS PE서열1공장'!$A$4:$A$2000,$C510,'[1]OS PE서열1공장'!$J$4:$J$2000)</f>
        <v>0</v>
      </c>
      <c r="J510" s="3">
        <f>SUMIF('[1]OS PE서열1공장'!$A$4:$A$2000,$C510,'[1]OS PE서열1공장'!$K$4:$K$2000)</f>
        <v>0</v>
      </c>
      <c r="K510" s="3">
        <f>SUMIF('[1]OS PE서열1공장'!$A$4:$A$2000,$C510,'[1]OS PE서열1공장'!$L$4:$L$2000)</f>
        <v>0</v>
      </c>
      <c r="L510" s="3">
        <f>SUMIF('[1]OS PE서열1공장'!$A$4:$A$2000,$C510,'[1]OS PE서열1공장'!$M$4:$M$2000)</f>
        <v>0</v>
      </c>
      <c r="M510" s="3">
        <f>SUMIF('[1]OS PE서열1공장'!$A$4:$A$2000,$C510,'[1]OS PE서열1공장'!$N$4:$N$2000)</f>
        <v>0</v>
      </c>
      <c r="N510" s="3">
        <f>SUMIF('[1]OS PE서열1공장'!$A$4:$A$2000,$C510,'[1]OS PE서열1공장'!$O$4:$O$2000)</f>
        <v>0</v>
      </c>
      <c r="O510" s="3">
        <f>SUMIF('[1]OS PE서열1공장'!$A$4:$A$2000,$C510,'[1]OS PE서열1공장'!$P$4:$P$2000)</f>
        <v>0</v>
      </c>
      <c r="P510" s="3">
        <f>SUMIF('[1]OS PE서열1공장'!$A$4:$A$2000,$C510,'[1]OS PE서열1공장'!$Q$4:$Q$2000)</f>
        <v>0</v>
      </c>
      <c r="Q510" s="3">
        <f>SUMIF('[1]OS PE서열1공장'!$A$4:$A$2000,$C510,'[1]OS PE서열1공장'!$R$4:$R$2000)</f>
        <v>0</v>
      </c>
      <c r="R510" s="3">
        <f t="shared" si="64"/>
        <v>0</v>
      </c>
      <c r="T510" s="3" t="s">
        <v>74</v>
      </c>
      <c r="U510" s="3" t="s">
        <v>74</v>
      </c>
      <c r="V510" s="3" t="s">
        <v>75</v>
      </c>
    </row>
    <row r="511" spans="1:22" ht="13.5" customHeight="1">
      <c r="A511" s="3" t="s">
        <v>126</v>
      </c>
      <c r="B511" s="3" t="s">
        <v>519</v>
      </c>
      <c r="C511" s="3" t="s">
        <v>531</v>
      </c>
      <c r="D511" s="3">
        <f>SUMIF('[1]OS PE서열1공장'!$A$4:$A$2000,$C511,'[1]OS PE서열1공장'!$B$4:$B$2000)</f>
        <v>0</v>
      </c>
      <c r="E511" s="3">
        <f>SUMIF('[1]OS PE서열1공장'!$A$4:$A$2000,$C511,'[1]OS PE서열1공장'!$F$4:$F$2000)</f>
        <v>0</v>
      </c>
      <c r="F511" s="3">
        <f>SUMIF('[1]OS PE서열1공장'!$A$4:$A$2000,$C511,'[1]OS PE서열1공장'!$G$4:$G$2000)</f>
        <v>0</v>
      </c>
      <c r="G511" s="3">
        <f>SUMIF('[1]OS PE서열1공장'!$A$4:$A$2000,$C511,'[1]OS PE서열1공장'!$H$4:$H$2000)</f>
        <v>0</v>
      </c>
      <c r="H511" s="3">
        <f>SUMIF('[1]OS PE서열1공장'!$A$4:$A$2000,$C511,'[1]OS PE서열1공장'!$I$4:$I$2000)</f>
        <v>0</v>
      </c>
      <c r="I511" s="3">
        <f>SUMIF('[1]OS PE서열1공장'!$A$4:$A$2000,$C511,'[1]OS PE서열1공장'!$J$4:$J$2000)</f>
        <v>0</v>
      </c>
      <c r="J511" s="3">
        <f>SUMIF('[1]OS PE서열1공장'!$A$4:$A$2000,$C511,'[1]OS PE서열1공장'!$K$4:$K$2000)</f>
        <v>0</v>
      </c>
      <c r="K511" s="3">
        <f>SUMIF('[1]OS PE서열1공장'!$A$4:$A$2000,$C511,'[1]OS PE서열1공장'!$L$4:$L$2000)</f>
        <v>0</v>
      </c>
      <c r="L511" s="3">
        <f>SUMIF('[1]OS PE서열1공장'!$A$4:$A$2000,$C511,'[1]OS PE서열1공장'!$M$4:$M$2000)</f>
        <v>0</v>
      </c>
      <c r="M511" s="3">
        <f>SUMIF('[1]OS PE서열1공장'!$A$4:$A$2000,$C511,'[1]OS PE서열1공장'!$N$4:$N$2000)</f>
        <v>0</v>
      </c>
      <c r="N511" s="3">
        <f>SUMIF('[1]OS PE서열1공장'!$A$4:$A$2000,$C511,'[1]OS PE서열1공장'!$O$4:$O$2000)</f>
        <v>0</v>
      </c>
      <c r="O511" s="3">
        <f>SUMIF('[1]OS PE서열1공장'!$A$4:$A$2000,$C511,'[1]OS PE서열1공장'!$P$4:$P$2000)</f>
        <v>0</v>
      </c>
      <c r="P511" s="3">
        <f>SUMIF('[1]OS PE서열1공장'!$A$4:$A$2000,$C511,'[1]OS PE서열1공장'!$Q$4:$Q$2000)</f>
        <v>0</v>
      </c>
      <c r="Q511" s="3">
        <f>SUMIF('[1]OS PE서열1공장'!$A$4:$A$2000,$C511,'[1]OS PE서열1공장'!$R$4:$R$2000)</f>
        <v>0</v>
      </c>
      <c r="R511" s="3">
        <f t="shared" si="64"/>
        <v>0</v>
      </c>
      <c r="T511" s="3" t="s">
        <v>74</v>
      </c>
      <c r="U511" s="3" t="s">
        <v>74</v>
      </c>
      <c r="V511" s="3" t="s">
        <v>75</v>
      </c>
    </row>
    <row r="512" spans="1:22" ht="13.5" customHeight="1">
      <c r="A512" s="3" t="s">
        <v>126</v>
      </c>
      <c r="B512" s="3" t="s">
        <v>519</v>
      </c>
      <c r="C512" s="3" t="s">
        <v>532</v>
      </c>
      <c r="D512" s="3">
        <f>SUMIF('[1]OS PE서열1공장'!$A$4:$A$2000,$C512,'[1]OS PE서열1공장'!$B$4:$B$2000)</f>
        <v>0</v>
      </c>
      <c r="E512" s="3">
        <f>SUMIF('[1]OS PE서열1공장'!$A$4:$A$2000,$C512,'[1]OS PE서열1공장'!$F$4:$F$2000)</f>
        <v>0</v>
      </c>
      <c r="F512" s="3">
        <f>SUMIF('[1]OS PE서열1공장'!$A$4:$A$2000,$C512,'[1]OS PE서열1공장'!$G$4:$G$2000)</f>
        <v>0</v>
      </c>
      <c r="G512" s="3">
        <f>SUMIF('[1]OS PE서열1공장'!$A$4:$A$2000,$C512,'[1]OS PE서열1공장'!$H$4:$H$2000)</f>
        <v>0</v>
      </c>
      <c r="H512" s="3">
        <f>SUMIF('[1]OS PE서열1공장'!$A$4:$A$2000,$C512,'[1]OS PE서열1공장'!$I$4:$I$2000)</f>
        <v>0</v>
      </c>
      <c r="I512" s="3">
        <f>SUMIF('[1]OS PE서열1공장'!$A$4:$A$2000,$C512,'[1]OS PE서열1공장'!$J$4:$J$2000)</f>
        <v>0</v>
      </c>
      <c r="J512" s="3">
        <f>SUMIF('[1]OS PE서열1공장'!$A$4:$A$2000,$C512,'[1]OS PE서열1공장'!$K$4:$K$2000)</f>
        <v>0</v>
      </c>
      <c r="K512" s="3">
        <f>SUMIF('[1]OS PE서열1공장'!$A$4:$A$2000,$C512,'[1]OS PE서열1공장'!$L$4:$L$2000)</f>
        <v>0</v>
      </c>
      <c r="L512" s="3">
        <f>SUMIF('[1]OS PE서열1공장'!$A$4:$A$2000,$C512,'[1]OS PE서열1공장'!$M$4:$M$2000)</f>
        <v>0</v>
      </c>
      <c r="M512" s="3">
        <f>SUMIF('[1]OS PE서열1공장'!$A$4:$A$2000,$C512,'[1]OS PE서열1공장'!$N$4:$N$2000)</f>
        <v>0</v>
      </c>
      <c r="N512" s="3">
        <f>SUMIF('[1]OS PE서열1공장'!$A$4:$A$2000,$C512,'[1]OS PE서열1공장'!$O$4:$O$2000)</f>
        <v>0</v>
      </c>
      <c r="O512" s="3">
        <f>SUMIF('[1]OS PE서열1공장'!$A$4:$A$2000,$C512,'[1]OS PE서열1공장'!$P$4:$P$2000)</f>
        <v>0</v>
      </c>
      <c r="P512" s="3">
        <f>SUMIF('[1]OS PE서열1공장'!$A$4:$A$2000,$C512,'[1]OS PE서열1공장'!$Q$4:$Q$2000)</f>
        <v>0</v>
      </c>
      <c r="Q512" s="3">
        <f>SUMIF('[1]OS PE서열1공장'!$A$4:$A$2000,$C512,'[1]OS PE서열1공장'!$R$4:$R$2000)</f>
        <v>0</v>
      </c>
      <c r="R512" s="3">
        <f t="shared" si="64"/>
        <v>0</v>
      </c>
      <c r="T512" s="3" t="s">
        <v>74</v>
      </c>
      <c r="U512" s="3" t="s">
        <v>74</v>
      </c>
      <c r="V512" s="3" t="s">
        <v>75</v>
      </c>
    </row>
    <row r="513" spans="1:22" ht="13.5" customHeight="1">
      <c r="A513" s="3" t="s">
        <v>126</v>
      </c>
      <c r="B513" s="3" t="s">
        <v>519</v>
      </c>
      <c r="C513" s="3" t="s">
        <v>533</v>
      </c>
      <c r="D513" s="3">
        <f>SUMIF('[1]OS PE서열1공장'!$A$4:$A$2000,$C513,'[1]OS PE서열1공장'!$B$4:$B$2000)</f>
        <v>0</v>
      </c>
      <c r="E513" s="3">
        <f>SUMIF('[1]OS PE서열1공장'!$A$4:$A$2000,$C513,'[1]OS PE서열1공장'!$F$4:$F$2000)</f>
        <v>0</v>
      </c>
      <c r="F513" s="3">
        <f>SUMIF('[1]OS PE서열1공장'!$A$4:$A$2000,$C513,'[1]OS PE서열1공장'!$G$4:$G$2000)</f>
        <v>0</v>
      </c>
      <c r="G513" s="3">
        <f>SUMIF('[1]OS PE서열1공장'!$A$4:$A$2000,$C513,'[1]OS PE서열1공장'!$H$4:$H$2000)</f>
        <v>0</v>
      </c>
      <c r="H513" s="3">
        <f>SUMIF('[1]OS PE서열1공장'!$A$4:$A$2000,$C513,'[1]OS PE서열1공장'!$I$4:$I$2000)</f>
        <v>0</v>
      </c>
      <c r="I513" s="3">
        <f>SUMIF('[1]OS PE서열1공장'!$A$4:$A$2000,$C513,'[1]OS PE서열1공장'!$J$4:$J$2000)</f>
        <v>0</v>
      </c>
      <c r="J513" s="3">
        <f>SUMIF('[1]OS PE서열1공장'!$A$4:$A$2000,$C513,'[1]OS PE서열1공장'!$K$4:$K$2000)</f>
        <v>0</v>
      </c>
      <c r="K513" s="3">
        <f>SUMIF('[1]OS PE서열1공장'!$A$4:$A$2000,$C513,'[1]OS PE서열1공장'!$L$4:$L$2000)</f>
        <v>0</v>
      </c>
      <c r="L513" s="3">
        <f>SUMIF('[1]OS PE서열1공장'!$A$4:$A$2000,$C513,'[1]OS PE서열1공장'!$M$4:$M$2000)</f>
        <v>0</v>
      </c>
      <c r="M513" s="3">
        <f>SUMIF('[1]OS PE서열1공장'!$A$4:$A$2000,$C513,'[1]OS PE서열1공장'!$N$4:$N$2000)</f>
        <v>0</v>
      </c>
      <c r="N513" s="3">
        <f>SUMIF('[1]OS PE서열1공장'!$A$4:$A$2000,$C513,'[1]OS PE서열1공장'!$O$4:$O$2000)</f>
        <v>0</v>
      </c>
      <c r="O513" s="3">
        <f>SUMIF('[1]OS PE서열1공장'!$A$4:$A$2000,$C513,'[1]OS PE서열1공장'!$P$4:$P$2000)</f>
        <v>0</v>
      </c>
      <c r="P513" s="3">
        <f>SUMIF('[1]OS PE서열1공장'!$A$4:$A$2000,$C513,'[1]OS PE서열1공장'!$Q$4:$Q$2000)</f>
        <v>0</v>
      </c>
      <c r="Q513" s="3">
        <f>SUMIF('[1]OS PE서열1공장'!$A$4:$A$2000,$C513,'[1]OS PE서열1공장'!$R$4:$R$2000)</f>
        <v>0</v>
      </c>
      <c r="R513" s="3">
        <f t="shared" si="64"/>
        <v>0</v>
      </c>
      <c r="T513" s="3" t="s">
        <v>74</v>
      </c>
      <c r="U513" s="3" t="s">
        <v>74</v>
      </c>
      <c r="V513" s="3" t="s">
        <v>75</v>
      </c>
    </row>
    <row r="514" spans="1:22" ht="13.5" customHeight="1">
      <c r="A514" s="3" t="s">
        <v>126</v>
      </c>
      <c r="B514" s="3" t="s">
        <v>519</v>
      </c>
      <c r="C514" s="3" t="s">
        <v>534</v>
      </c>
      <c r="D514" s="3">
        <f>SUMIF('[1]OS PE서열1공장'!$A$4:$A$2000,$C514,'[1]OS PE서열1공장'!$B$4:$B$2000)</f>
        <v>0</v>
      </c>
      <c r="E514" s="3">
        <f>SUMIF('[1]OS PE서열1공장'!$A$4:$A$2000,$C514,'[1]OS PE서열1공장'!$F$4:$F$2000)</f>
        <v>0</v>
      </c>
      <c r="F514" s="3">
        <f>SUMIF('[1]OS PE서열1공장'!$A$4:$A$2000,$C514,'[1]OS PE서열1공장'!$G$4:$G$2000)</f>
        <v>0</v>
      </c>
      <c r="G514" s="3">
        <f>SUMIF('[1]OS PE서열1공장'!$A$4:$A$2000,$C514,'[1]OS PE서열1공장'!$H$4:$H$2000)</f>
        <v>0</v>
      </c>
      <c r="H514" s="3">
        <f>SUMIF('[1]OS PE서열1공장'!$A$4:$A$2000,$C514,'[1]OS PE서열1공장'!$I$4:$I$2000)</f>
        <v>0</v>
      </c>
      <c r="I514" s="3">
        <f>SUMIF('[1]OS PE서열1공장'!$A$4:$A$2000,$C514,'[1]OS PE서열1공장'!$J$4:$J$2000)</f>
        <v>0</v>
      </c>
      <c r="J514" s="3">
        <f>SUMIF('[1]OS PE서열1공장'!$A$4:$A$2000,$C514,'[1]OS PE서열1공장'!$K$4:$K$2000)</f>
        <v>0</v>
      </c>
      <c r="K514" s="3">
        <f>SUMIF('[1]OS PE서열1공장'!$A$4:$A$2000,$C514,'[1]OS PE서열1공장'!$L$4:$L$2000)</f>
        <v>0</v>
      </c>
      <c r="L514" s="3">
        <f>SUMIF('[1]OS PE서열1공장'!$A$4:$A$2000,$C514,'[1]OS PE서열1공장'!$M$4:$M$2000)</f>
        <v>0</v>
      </c>
      <c r="M514" s="3">
        <f>SUMIF('[1]OS PE서열1공장'!$A$4:$A$2000,$C514,'[1]OS PE서열1공장'!$N$4:$N$2000)</f>
        <v>0</v>
      </c>
      <c r="N514" s="3">
        <f>SUMIF('[1]OS PE서열1공장'!$A$4:$A$2000,$C514,'[1]OS PE서열1공장'!$O$4:$O$2000)</f>
        <v>0</v>
      </c>
      <c r="O514" s="3">
        <f>SUMIF('[1]OS PE서열1공장'!$A$4:$A$2000,$C514,'[1]OS PE서열1공장'!$P$4:$P$2000)</f>
        <v>0</v>
      </c>
      <c r="P514" s="3">
        <f>SUMIF('[1]OS PE서열1공장'!$A$4:$A$2000,$C514,'[1]OS PE서열1공장'!$Q$4:$Q$2000)</f>
        <v>0</v>
      </c>
      <c r="Q514" s="3">
        <f>SUMIF('[1]OS PE서열1공장'!$A$4:$A$2000,$C514,'[1]OS PE서열1공장'!$R$4:$R$2000)</f>
        <v>0</v>
      </c>
      <c r="R514" s="3">
        <f t="shared" ref="R514:R577" si="65">SUM(D514:Q514)</f>
        <v>0</v>
      </c>
      <c r="T514" s="3" t="s">
        <v>74</v>
      </c>
      <c r="U514" s="3" t="s">
        <v>74</v>
      </c>
      <c r="V514" s="3" t="s">
        <v>75</v>
      </c>
    </row>
    <row r="515" spans="1:22" ht="13.5" customHeight="1">
      <c r="A515" s="3" t="s">
        <v>126</v>
      </c>
      <c r="B515" s="3" t="s">
        <v>519</v>
      </c>
      <c r="C515" s="3" t="s">
        <v>535</v>
      </c>
      <c r="D515" s="3">
        <f>SUMIF('[1]OS PE서열1공장'!$A$4:$A$2000,$C515,'[1]OS PE서열1공장'!$B$4:$B$2000)</f>
        <v>0</v>
      </c>
      <c r="E515" s="3">
        <f>SUMIF('[1]OS PE서열1공장'!$A$4:$A$2000,$C515,'[1]OS PE서열1공장'!$F$4:$F$2000)</f>
        <v>0</v>
      </c>
      <c r="F515" s="3">
        <f>SUMIF('[1]OS PE서열1공장'!$A$4:$A$2000,$C515,'[1]OS PE서열1공장'!$G$4:$G$2000)</f>
        <v>0</v>
      </c>
      <c r="G515" s="3">
        <f>SUMIF('[1]OS PE서열1공장'!$A$4:$A$2000,$C515,'[1]OS PE서열1공장'!$H$4:$H$2000)</f>
        <v>0</v>
      </c>
      <c r="H515" s="3">
        <f>SUMIF('[1]OS PE서열1공장'!$A$4:$A$2000,$C515,'[1]OS PE서열1공장'!$I$4:$I$2000)</f>
        <v>0</v>
      </c>
      <c r="I515" s="3">
        <f>SUMIF('[1]OS PE서열1공장'!$A$4:$A$2000,$C515,'[1]OS PE서열1공장'!$J$4:$J$2000)</f>
        <v>0</v>
      </c>
      <c r="J515" s="3">
        <f>SUMIF('[1]OS PE서열1공장'!$A$4:$A$2000,$C515,'[1]OS PE서열1공장'!$K$4:$K$2000)</f>
        <v>0</v>
      </c>
      <c r="K515" s="3">
        <f>SUMIF('[1]OS PE서열1공장'!$A$4:$A$2000,$C515,'[1]OS PE서열1공장'!$L$4:$L$2000)</f>
        <v>0</v>
      </c>
      <c r="L515" s="3">
        <f>SUMIF('[1]OS PE서열1공장'!$A$4:$A$2000,$C515,'[1]OS PE서열1공장'!$M$4:$M$2000)</f>
        <v>0</v>
      </c>
      <c r="M515" s="3">
        <f>SUMIF('[1]OS PE서열1공장'!$A$4:$A$2000,$C515,'[1]OS PE서열1공장'!$N$4:$N$2000)</f>
        <v>0</v>
      </c>
      <c r="N515" s="3">
        <f>SUMIF('[1]OS PE서열1공장'!$A$4:$A$2000,$C515,'[1]OS PE서열1공장'!$O$4:$O$2000)</f>
        <v>0</v>
      </c>
      <c r="O515" s="3">
        <f>SUMIF('[1]OS PE서열1공장'!$A$4:$A$2000,$C515,'[1]OS PE서열1공장'!$P$4:$P$2000)</f>
        <v>0</v>
      </c>
      <c r="P515" s="3">
        <f>SUMIF('[1]OS PE서열1공장'!$A$4:$A$2000,$C515,'[1]OS PE서열1공장'!$Q$4:$Q$2000)</f>
        <v>0</v>
      </c>
      <c r="Q515" s="3">
        <f>SUMIF('[1]OS PE서열1공장'!$A$4:$A$2000,$C515,'[1]OS PE서열1공장'!$R$4:$R$2000)</f>
        <v>0</v>
      </c>
      <c r="R515" s="3">
        <f t="shared" si="65"/>
        <v>0</v>
      </c>
      <c r="T515" s="3" t="s">
        <v>74</v>
      </c>
      <c r="U515" s="3" t="s">
        <v>74</v>
      </c>
      <c r="V515" s="3" t="s">
        <v>75</v>
      </c>
    </row>
    <row r="516" spans="1:22" ht="13.5" customHeight="1">
      <c r="A516" s="3" t="s">
        <v>126</v>
      </c>
      <c r="B516" s="3" t="s">
        <v>519</v>
      </c>
      <c r="C516" s="3" t="s">
        <v>536</v>
      </c>
      <c r="D516" s="3">
        <f>SUMIF('[1]OS PE서열1공장'!$A$4:$A$2000,$C516,'[1]OS PE서열1공장'!$B$4:$B$2000)</f>
        <v>0</v>
      </c>
      <c r="E516" s="3">
        <f>SUMIF('[1]OS PE서열1공장'!$A$4:$A$2000,$C516,'[1]OS PE서열1공장'!$F$4:$F$2000)</f>
        <v>0</v>
      </c>
      <c r="F516" s="3">
        <f>SUMIF('[1]OS PE서열1공장'!$A$4:$A$2000,$C516,'[1]OS PE서열1공장'!$G$4:$G$2000)</f>
        <v>0</v>
      </c>
      <c r="G516" s="3">
        <f>SUMIF('[1]OS PE서열1공장'!$A$4:$A$2000,$C516,'[1]OS PE서열1공장'!$H$4:$H$2000)</f>
        <v>0</v>
      </c>
      <c r="H516" s="3">
        <f>SUMIF('[1]OS PE서열1공장'!$A$4:$A$2000,$C516,'[1]OS PE서열1공장'!$I$4:$I$2000)</f>
        <v>0</v>
      </c>
      <c r="I516" s="3">
        <f>SUMIF('[1]OS PE서열1공장'!$A$4:$A$2000,$C516,'[1]OS PE서열1공장'!$J$4:$J$2000)</f>
        <v>0</v>
      </c>
      <c r="J516" s="3">
        <f>SUMIF('[1]OS PE서열1공장'!$A$4:$A$2000,$C516,'[1]OS PE서열1공장'!$K$4:$K$2000)</f>
        <v>0</v>
      </c>
      <c r="K516" s="3">
        <f>SUMIF('[1]OS PE서열1공장'!$A$4:$A$2000,$C516,'[1]OS PE서열1공장'!$L$4:$L$2000)</f>
        <v>0</v>
      </c>
      <c r="L516" s="3">
        <f>SUMIF('[1]OS PE서열1공장'!$A$4:$A$2000,$C516,'[1]OS PE서열1공장'!$M$4:$M$2000)</f>
        <v>0</v>
      </c>
      <c r="M516" s="3">
        <f>SUMIF('[1]OS PE서열1공장'!$A$4:$A$2000,$C516,'[1]OS PE서열1공장'!$N$4:$N$2000)</f>
        <v>0</v>
      </c>
      <c r="N516" s="3">
        <f>SUMIF('[1]OS PE서열1공장'!$A$4:$A$2000,$C516,'[1]OS PE서열1공장'!$O$4:$O$2000)</f>
        <v>0</v>
      </c>
      <c r="O516" s="3">
        <f>SUMIF('[1]OS PE서열1공장'!$A$4:$A$2000,$C516,'[1]OS PE서열1공장'!$P$4:$P$2000)</f>
        <v>0</v>
      </c>
      <c r="P516" s="3">
        <f>SUMIF('[1]OS PE서열1공장'!$A$4:$A$2000,$C516,'[1]OS PE서열1공장'!$Q$4:$Q$2000)</f>
        <v>0</v>
      </c>
      <c r="Q516" s="3">
        <f>SUMIF('[1]OS PE서열1공장'!$A$4:$A$2000,$C516,'[1]OS PE서열1공장'!$R$4:$R$2000)</f>
        <v>0</v>
      </c>
      <c r="R516" s="3">
        <f t="shared" si="65"/>
        <v>0</v>
      </c>
      <c r="T516" s="3" t="s">
        <v>74</v>
      </c>
      <c r="U516" s="3" t="s">
        <v>74</v>
      </c>
      <c r="V516" s="3" t="s">
        <v>75</v>
      </c>
    </row>
    <row r="517" spans="1:22" ht="13.5" customHeight="1">
      <c r="A517" s="3" t="s">
        <v>126</v>
      </c>
      <c r="B517" s="3" t="s">
        <v>519</v>
      </c>
      <c r="C517" s="3" t="s">
        <v>537</v>
      </c>
      <c r="D517" s="3">
        <f>SUMIF('[1]OS PE서열1공장'!$A$4:$A$2000,$C517,'[1]OS PE서열1공장'!$B$4:$B$2000)</f>
        <v>0</v>
      </c>
      <c r="E517" s="3">
        <f>SUMIF('[1]OS PE서열1공장'!$A$4:$A$2000,$C517,'[1]OS PE서열1공장'!$F$4:$F$2000)</f>
        <v>0</v>
      </c>
      <c r="F517" s="3">
        <f>SUMIF('[1]OS PE서열1공장'!$A$4:$A$2000,$C517,'[1]OS PE서열1공장'!$G$4:$G$2000)</f>
        <v>0</v>
      </c>
      <c r="G517" s="3">
        <f>SUMIF('[1]OS PE서열1공장'!$A$4:$A$2000,$C517,'[1]OS PE서열1공장'!$H$4:$H$2000)</f>
        <v>0</v>
      </c>
      <c r="H517" s="3">
        <f>SUMIF('[1]OS PE서열1공장'!$A$4:$A$2000,$C517,'[1]OS PE서열1공장'!$I$4:$I$2000)</f>
        <v>0</v>
      </c>
      <c r="I517" s="3">
        <f>SUMIF('[1]OS PE서열1공장'!$A$4:$A$2000,$C517,'[1]OS PE서열1공장'!$J$4:$J$2000)</f>
        <v>0</v>
      </c>
      <c r="J517" s="3">
        <f>SUMIF('[1]OS PE서열1공장'!$A$4:$A$2000,$C517,'[1]OS PE서열1공장'!$K$4:$K$2000)</f>
        <v>0</v>
      </c>
      <c r="K517" s="3">
        <f>SUMIF('[1]OS PE서열1공장'!$A$4:$A$2000,$C517,'[1]OS PE서열1공장'!$L$4:$L$2000)</f>
        <v>0</v>
      </c>
      <c r="L517" s="3">
        <f>SUMIF('[1]OS PE서열1공장'!$A$4:$A$2000,$C517,'[1]OS PE서열1공장'!$M$4:$M$2000)</f>
        <v>0</v>
      </c>
      <c r="M517" s="3">
        <f>SUMIF('[1]OS PE서열1공장'!$A$4:$A$2000,$C517,'[1]OS PE서열1공장'!$N$4:$N$2000)</f>
        <v>0</v>
      </c>
      <c r="N517" s="3">
        <f>SUMIF('[1]OS PE서열1공장'!$A$4:$A$2000,$C517,'[1]OS PE서열1공장'!$O$4:$O$2000)</f>
        <v>0</v>
      </c>
      <c r="O517" s="3">
        <f>SUMIF('[1]OS PE서열1공장'!$A$4:$A$2000,$C517,'[1]OS PE서열1공장'!$P$4:$P$2000)</f>
        <v>0</v>
      </c>
      <c r="P517" s="3">
        <f>SUMIF('[1]OS PE서열1공장'!$A$4:$A$2000,$C517,'[1]OS PE서열1공장'!$Q$4:$Q$2000)</f>
        <v>0</v>
      </c>
      <c r="Q517" s="3">
        <f>SUMIF('[1]OS PE서열1공장'!$A$4:$A$2000,$C517,'[1]OS PE서열1공장'!$R$4:$R$2000)</f>
        <v>0</v>
      </c>
      <c r="R517" s="3">
        <f t="shared" si="65"/>
        <v>0</v>
      </c>
      <c r="T517" s="3" t="s">
        <v>74</v>
      </c>
      <c r="U517" s="3" t="s">
        <v>74</v>
      </c>
      <c r="V517" s="3" t="s">
        <v>75</v>
      </c>
    </row>
    <row r="518" spans="1:22" ht="13.5" customHeight="1">
      <c r="A518" s="3" t="s">
        <v>126</v>
      </c>
      <c r="B518" s="3" t="s">
        <v>519</v>
      </c>
      <c r="C518" s="3" t="s">
        <v>538</v>
      </c>
      <c r="D518" s="3">
        <f>SUMIF('[1]OS PE서열1공장'!$A$4:$A$2000,$C518,'[1]OS PE서열1공장'!$B$4:$B$2000)</f>
        <v>0</v>
      </c>
      <c r="E518" s="3">
        <f>SUMIF('[1]OS PE서열1공장'!$A$4:$A$2000,$C518,'[1]OS PE서열1공장'!$F$4:$F$2000)</f>
        <v>0</v>
      </c>
      <c r="F518" s="3">
        <f>SUMIF('[1]OS PE서열1공장'!$A$4:$A$2000,$C518,'[1]OS PE서열1공장'!$G$4:$G$2000)</f>
        <v>0</v>
      </c>
      <c r="G518" s="3">
        <f>SUMIF('[1]OS PE서열1공장'!$A$4:$A$2000,$C518,'[1]OS PE서열1공장'!$H$4:$H$2000)</f>
        <v>0</v>
      </c>
      <c r="H518" s="3">
        <f>SUMIF('[1]OS PE서열1공장'!$A$4:$A$2000,$C518,'[1]OS PE서열1공장'!$I$4:$I$2000)</f>
        <v>0</v>
      </c>
      <c r="I518" s="3">
        <f>SUMIF('[1]OS PE서열1공장'!$A$4:$A$2000,$C518,'[1]OS PE서열1공장'!$J$4:$J$2000)</f>
        <v>0</v>
      </c>
      <c r="J518" s="3">
        <f>SUMIF('[1]OS PE서열1공장'!$A$4:$A$2000,$C518,'[1]OS PE서열1공장'!$K$4:$K$2000)</f>
        <v>0</v>
      </c>
      <c r="K518" s="3">
        <f>SUMIF('[1]OS PE서열1공장'!$A$4:$A$2000,$C518,'[1]OS PE서열1공장'!$L$4:$L$2000)</f>
        <v>0</v>
      </c>
      <c r="L518" s="3">
        <f>SUMIF('[1]OS PE서열1공장'!$A$4:$A$2000,$C518,'[1]OS PE서열1공장'!$M$4:$M$2000)</f>
        <v>0</v>
      </c>
      <c r="M518" s="3">
        <f>SUMIF('[1]OS PE서열1공장'!$A$4:$A$2000,$C518,'[1]OS PE서열1공장'!$N$4:$N$2000)</f>
        <v>0</v>
      </c>
      <c r="N518" s="3">
        <f>SUMIF('[1]OS PE서열1공장'!$A$4:$A$2000,$C518,'[1]OS PE서열1공장'!$O$4:$O$2000)</f>
        <v>0</v>
      </c>
      <c r="O518" s="3">
        <f>SUMIF('[1]OS PE서열1공장'!$A$4:$A$2000,$C518,'[1]OS PE서열1공장'!$P$4:$P$2000)</f>
        <v>0</v>
      </c>
      <c r="P518" s="3">
        <f>SUMIF('[1]OS PE서열1공장'!$A$4:$A$2000,$C518,'[1]OS PE서열1공장'!$Q$4:$Q$2000)</f>
        <v>0</v>
      </c>
      <c r="Q518" s="3">
        <f>SUMIF('[1]OS PE서열1공장'!$A$4:$A$2000,$C518,'[1]OS PE서열1공장'!$R$4:$R$2000)</f>
        <v>0</v>
      </c>
      <c r="R518" s="3">
        <f t="shared" si="65"/>
        <v>0</v>
      </c>
      <c r="T518" s="3" t="s">
        <v>74</v>
      </c>
      <c r="U518" s="3" t="s">
        <v>74</v>
      </c>
      <c r="V518" s="3" t="s">
        <v>75</v>
      </c>
    </row>
    <row r="519" spans="1:22" ht="13.5" customHeight="1">
      <c r="A519" s="3" t="s">
        <v>126</v>
      </c>
      <c r="B519" s="3" t="s">
        <v>519</v>
      </c>
      <c r="C519" s="3" t="s">
        <v>539</v>
      </c>
      <c r="D519" s="3">
        <f>SUMIF('[1]OS PE서열1공장'!$A$4:$A$2000,$C519,'[1]OS PE서열1공장'!$B$4:$B$2000)</f>
        <v>0</v>
      </c>
      <c r="E519" s="3">
        <f>SUMIF('[1]OS PE서열1공장'!$A$4:$A$2000,$C519,'[1]OS PE서열1공장'!$F$4:$F$2000)</f>
        <v>0</v>
      </c>
      <c r="F519" s="3">
        <f>SUMIF('[1]OS PE서열1공장'!$A$4:$A$2000,$C519,'[1]OS PE서열1공장'!$G$4:$G$2000)</f>
        <v>0</v>
      </c>
      <c r="G519" s="3">
        <f>SUMIF('[1]OS PE서열1공장'!$A$4:$A$2000,$C519,'[1]OS PE서열1공장'!$H$4:$H$2000)</f>
        <v>0</v>
      </c>
      <c r="H519" s="3">
        <f>SUMIF('[1]OS PE서열1공장'!$A$4:$A$2000,$C519,'[1]OS PE서열1공장'!$I$4:$I$2000)</f>
        <v>0</v>
      </c>
      <c r="I519" s="3">
        <f>SUMIF('[1]OS PE서열1공장'!$A$4:$A$2000,$C519,'[1]OS PE서열1공장'!$J$4:$J$2000)</f>
        <v>0</v>
      </c>
      <c r="J519" s="3">
        <f>SUMIF('[1]OS PE서열1공장'!$A$4:$A$2000,$C519,'[1]OS PE서열1공장'!$K$4:$K$2000)</f>
        <v>0</v>
      </c>
      <c r="K519" s="3">
        <f>SUMIF('[1]OS PE서열1공장'!$A$4:$A$2000,$C519,'[1]OS PE서열1공장'!$L$4:$L$2000)</f>
        <v>0</v>
      </c>
      <c r="L519" s="3">
        <f>SUMIF('[1]OS PE서열1공장'!$A$4:$A$2000,$C519,'[1]OS PE서열1공장'!$M$4:$M$2000)</f>
        <v>0</v>
      </c>
      <c r="M519" s="3">
        <f>SUMIF('[1]OS PE서열1공장'!$A$4:$A$2000,$C519,'[1]OS PE서열1공장'!$N$4:$N$2000)</f>
        <v>0</v>
      </c>
      <c r="N519" s="3">
        <f>SUMIF('[1]OS PE서열1공장'!$A$4:$A$2000,$C519,'[1]OS PE서열1공장'!$O$4:$O$2000)</f>
        <v>0</v>
      </c>
      <c r="O519" s="3">
        <f>SUMIF('[1]OS PE서열1공장'!$A$4:$A$2000,$C519,'[1]OS PE서열1공장'!$P$4:$P$2000)</f>
        <v>0</v>
      </c>
      <c r="P519" s="3">
        <f>SUMIF('[1]OS PE서열1공장'!$A$4:$A$2000,$C519,'[1]OS PE서열1공장'!$Q$4:$Q$2000)</f>
        <v>0</v>
      </c>
      <c r="Q519" s="3">
        <f>SUMIF('[1]OS PE서열1공장'!$A$4:$A$2000,$C519,'[1]OS PE서열1공장'!$R$4:$R$2000)</f>
        <v>0</v>
      </c>
      <c r="R519" s="3">
        <f t="shared" si="65"/>
        <v>0</v>
      </c>
      <c r="T519" s="3" t="s">
        <v>74</v>
      </c>
      <c r="U519" s="3" t="s">
        <v>74</v>
      </c>
      <c r="V519" s="3" t="s">
        <v>75</v>
      </c>
    </row>
    <row r="520" spans="1:22" ht="13.5" customHeight="1">
      <c r="A520" s="3" t="s">
        <v>126</v>
      </c>
      <c r="B520" s="3" t="s">
        <v>519</v>
      </c>
      <c r="C520" s="3" t="s">
        <v>540</v>
      </c>
      <c r="D520" s="3">
        <f>SUMIF('[1]OS PE서열1공장'!$A$4:$A$2000,$C520,'[1]OS PE서열1공장'!$B$4:$B$2000)</f>
        <v>0</v>
      </c>
      <c r="E520" s="3">
        <f>SUMIF('[1]OS PE서열1공장'!$A$4:$A$2000,$C520,'[1]OS PE서열1공장'!$F$4:$F$2000)</f>
        <v>0</v>
      </c>
      <c r="F520" s="3">
        <f>SUMIF('[1]OS PE서열1공장'!$A$4:$A$2000,$C520,'[1]OS PE서열1공장'!$G$4:$G$2000)</f>
        <v>0</v>
      </c>
      <c r="G520" s="3">
        <f>SUMIF('[1]OS PE서열1공장'!$A$4:$A$2000,$C520,'[1]OS PE서열1공장'!$H$4:$H$2000)</f>
        <v>0</v>
      </c>
      <c r="H520" s="3">
        <f>SUMIF('[1]OS PE서열1공장'!$A$4:$A$2000,$C520,'[1]OS PE서열1공장'!$I$4:$I$2000)</f>
        <v>0</v>
      </c>
      <c r="I520" s="3">
        <f>SUMIF('[1]OS PE서열1공장'!$A$4:$A$2000,$C520,'[1]OS PE서열1공장'!$J$4:$J$2000)</f>
        <v>0</v>
      </c>
      <c r="J520" s="3">
        <f>SUMIF('[1]OS PE서열1공장'!$A$4:$A$2000,$C520,'[1]OS PE서열1공장'!$K$4:$K$2000)</f>
        <v>0</v>
      </c>
      <c r="K520" s="3">
        <f>SUMIF('[1]OS PE서열1공장'!$A$4:$A$2000,$C520,'[1]OS PE서열1공장'!$L$4:$L$2000)</f>
        <v>0</v>
      </c>
      <c r="L520" s="3">
        <f>SUMIF('[1]OS PE서열1공장'!$A$4:$A$2000,$C520,'[1]OS PE서열1공장'!$M$4:$M$2000)</f>
        <v>0</v>
      </c>
      <c r="M520" s="3">
        <f>SUMIF('[1]OS PE서열1공장'!$A$4:$A$2000,$C520,'[1]OS PE서열1공장'!$N$4:$N$2000)</f>
        <v>0</v>
      </c>
      <c r="N520" s="3">
        <f>SUMIF('[1]OS PE서열1공장'!$A$4:$A$2000,$C520,'[1]OS PE서열1공장'!$O$4:$O$2000)</f>
        <v>0</v>
      </c>
      <c r="O520" s="3">
        <f>SUMIF('[1]OS PE서열1공장'!$A$4:$A$2000,$C520,'[1]OS PE서열1공장'!$P$4:$P$2000)</f>
        <v>0</v>
      </c>
      <c r="P520" s="3">
        <f>SUMIF('[1]OS PE서열1공장'!$A$4:$A$2000,$C520,'[1]OS PE서열1공장'!$Q$4:$Q$2000)</f>
        <v>0</v>
      </c>
      <c r="Q520" s="3">
        <f>SUMIF('[1]OS PE서열1공장'!$A$4:$A$2000,$C520,'[1]OS PE서열1공장'!$R$4:$R$2000)</f>
        <v>0</v>
      </c>
      <c r="R520" s="3">
        <f t="shared" si="65"/>
        <v>0</v>
      </c>
      <c r="T520" s="3" t="s">
        <v>74</v>
      </c>
      <c r="U520" s="3" t="s">
        <v>74</v>
      </c>
      <c r="V520" s="3" t="s">
        <v>75</v>
      </c>
    </row>
    <row r="521" spans="1:22" ht="13.5" customHeight="1">
      <c r="A521" s="3" t="s">
        <v>126</v>
      </c>
      <c r="B521" s="3" t="s">
        <v>519</v>
      </c>
      <c r="C521" s="3" t="s">
        <v>541</v>
      </c>
      <c r="D521" s="3">
        <f>SUMIF('[1]OS PE서열1공장'!$A$4:$A$2000,$C521,'[1]OS PE서열1공장'!$B$4:$B$2000)</f>
        <v>0</v>
      </c>
      <c r="E521" s="3">
        <f>SUMIF('[1]OS PE서열1공장'!$A$4:$A$2000,$C521,'[1]OS PE서열1공장'!$F$4:$F$2000)</f>
        <v>0</v>
      </c>
      <c r="F521" s="3">
        <f>SUMIF('[1]OS PE서열1공장'!$A$4:$A$2000,$C521,'[1]OS PE서열1공장'!$G$4:$G$2000)</f>
        <v>0</v>
      </c>
      <c r="G521" s="3">
        <f>SUMIF('[1]OS PE서열1공장'!$A$4:$A$2000,$C521,'[1]OS PE서열1공장'!$H$4:$H$2000)</f>
        <v>0</v>
      </c>
      <c r="H521" s="3">
        <f>SUMIF('[1]OS PE서열1공장'!$A$4:$A$2000,$C521,'[1]OS PE서열1공장'!$I$4:$I$2000)</f>
        <v>0</v>
      </c>
      <c r="I521" s="3">
        <f>SUMIF('[1]OS PE서열1공장'!$A$4:$A$2000,$C521,'[1]OS PE서열1공장'!$J$4:$J$2000)</f>
        <v>0</v>
      </c>
      <c r="J521" s="3">
        <f>SUMIF('[1]OS PE서열1공장'!$A$4:$A$2000,$C521,'[1]OS PE서열1공장'!$K$4:$K$2000)</f>
        <v>0</v>
      </c>
      <c r="K521" s="3">
        <f>SUMIF('[1]OS PE서열1공장'!$A$4:$A$2000,$C521,'[1]OS PE서열1공장'!$L$4:$L$2000)</f>
        <v>0</v>
      </c>
      <c r="L521" s="3">
        <f>SUMIF('[1]OS PE서열1공장'!$A$4:$A$2000,$C521,'[1]OS PE서열1공장'!$M$4:$M$2000)</f>
        <v>0</v>
      </c>
      <c r="M521" s="3">
        <f>SUMIF('[1]OS PE서열1공장'!$A$4:$A$2000,$C521,'[1]OS PE서열1공장'!$N$4:$N$2000)</f>
        <v>0</v>
      </c>
      <c r="N521" s="3">
        <f>SUMIF('[1]OS PE서열1공장'!$A$4:$A$2000,$C521,'[1]OS PE서열1공장'!$O$4:$O$2000)</f>
        <v>0</v>
      </c>
      <c r="O521" s="3">
        <f>SUMIF('[1]OS PE서열1공장'!$A$4:$A$2000,$C521,'[1]OS PE서열1공장'!$P$4:$P$2000)</f>
        <v>0</v>
      </c>
      <c r="P521" s="3">
        <f>SUMIF('[1]OS PE서열1공장'!$A$4:$A$2000,$C521,'[1]OS PE서열1공장'!$Q$4:$Q$2000)</f>
        <v>0</v>
      </c>
      <c r="Q521" s="3">
        <f>SUMIF('[1]OS PE서열1공장'!$A$4:$A$2000,$C521,'[1]OS PE서열1공장'!$R$4:$R$2000)</f>
        <v>0</v>
      </c>
      <c r="R521" s="3">
        <f t="shared" si="65"/>
        <v>0</v>
      </c>
      <c r="T521" s="3" t="s">
        <v>75</v>
      </c>
      <c r="U521" s="3" t="s">
        <v>74</v>
      </c>
      <c r="V521" s="3" t="s">
        <v>75</v>
      </c>
    </row>
    <row r="522" spans="1:22" ht="13.5" customHeight="1">
      <c r="A522" s="3" t="s">
        <v>126</v>
      </c>
      <c r="B522" s="3" t="s">
        <v>519</v>
      </c>
      <c r="C522" s="3" t="s">
        <v>542</v>
      </c>
      <c r="D522" s="3">
        <f>SUMIF('[1]OS PE서열1공장'!$A$4:$A$2000,$C522,'[1]OS PE서열1공장'!$B$4:$B$2000)</f>
        <v>0</v>
      </c>
      <c r="E522" s="3">
        <f>SUMIF('[1]OS PE서열1공장'!$A$4:$A$2000,$C522,'[1]OS PE서열1공장'!$F$4:$F$2000)</f>
        <v>0</v>
      </c>
      <c r="F522" s="3">
        <f>SUMIF('[1]OS PE서열1공장'!$A$4:$A$2000,$C522,'[1]OS PE서열1공장'!$G$4:$G$2000)</f>
        <v>0</v>
      </c>
      <c r="G522" s="3">
        <f>SUMIF('[1]OS PE서열1공장'!$A$4:$A$2000,$C522,'[1]OS PE서열1공장'!$H$4:$H$2000)</f>
        <v>0</v>
      </c>
      <c r="H522" s="3">
        <f>SUMIF('[1]OS PE서열1공장'!$A$4:$A$2000,$C522,'[1]OS PE서열1공장'!$I$4:$I$2000)</f>
        <v>0</v>
      </c>
      <c r="I522" s="3">
        <f>SUMIF('[1]OS PE서열1공장'!$A$4:$A$2000,$C522,'[1]OS PE서열1공장'!$J$4:$J$2000)</f>
        <v>0</v>
      </c>
      <c r="J522" s="3">
        <f>SUMIF('[1]OS PE서열1공장'!$A$4:$A$2000,$C522,'[1]OS PE서열1공장'!$K$4:$K$2000)</f>
        <v>0</v>
      </c>
      <c r="K522" s="3">
        <f>SUMIF('[1]OS PE서열1공장'!$A$4:$A$2000,$C522,'[1]OS PE서열1공장'!$L$4:$L$2000)</f>
        <v>0</v>
      </c>
      <c r="L522" s="3">
        <f>SUMIF('[1]OS PE서열1공장'!$A$4:$A$2000,$C522,'[1]OS PE서열1공장'!$M$4:$M$2000)</f>
        <v>0</v>
      </c>
      <c r="M522" s="3">
        <f>SUMIF('[1]OS PE서열1공장'!$A$4:$A$2000,$C522,'[1]OS PE서열1공장'!$N$4:$N$2000)</f>
        <v>0</v>
      </c>
      <c r="N522" s="3">
        <f>SUMIF('[1]OS PE서열1공장'!$A$4:$A$2000,$C522,'[1]OS PE서열1공장'!$O$4:$O$2000)</f>
        <v>0</v>
      </c>
      <c r="O522" s="3">
        <f>SUMIF('[1]OS PE서열1공장'!$A$4:$A$2000,$C522,'[1]OS PE서열1공장'!$P$4:$P$2000)</f>
        <v>0</v>
      </c>
      <c r="P522" s="3">
        <f>SUMIF('[1]OS PE서열1공장'!$A$4:$A$2000,$C522,'[1]OS PE서열1공장'!$Q$4:$Q$2000)</f>
        <v>0</v>
      </c>
      <c r="Q522" s="3">
        <f>SUMIF('[1]OS PE서열1공장'!$A$4:$A$2000,$C522,'[1]OS PE서열1공장'!$R$4:$R$2000)</f>
        <v>0</v>
      </c>
      <c r="R522" s="3">
        <f t="shared" si="65"/>
        <v>0</v>
      </c>
      <c r="T522" s="3" t="s">
        <v>75</v>
      </c>
      <c r="U522" s="3" t="s">
        <v>74</v>
      </c>
      <c r="V522" s="3" t="s">
        <v>75</v>
      </c>
    </row>
    <row r="523" spans="1:22" ht="13.5" customHeight="1">
      <c r="A523" s="3" t="s">
        <v>126</v>
      </c>
      <c r="B523" s="3" t="s">
        <v>519</v>
      </c>
      <c r="C523" s="3" t="s">
        <v>543</v>
      </c>
      <c r="D523" s="3">
        <f>SUMIF('[1]OS PE서열1공장'!$A$4:$A$2000,$C523,'[1]OS PE서열1공장'!$B$4:$B$2000)</f>
        <v>0</v>
      </c>
      <c r="E523" s="3">
        <f>SUMIF('[1]OS PE서열1공장'!$A$4:$A$2000,$C523,'[1]OS PE서열1공장'!$F$4:$F$2000)</f>
        <v>0</v>
      </c>
      <c r="F523" s="3">
        <f>SUMIF('[1]OS PE서열1공장'!$A$4:$A$2000,$C523,'[1]OS PE서열1공장'!$G$4:$G$2000)</f>
        <v>0</v>
      </c>
      <c r="G523" s="3">
        <f>SUMIF('[1]OS PE서열1공장'!$A$4:$A$2000,$C523,'[1]OS PE서열1공장'!$H$4:$H$2000)</f>
        <v>0</v>
      </c>
      <c r="H523" s="3">
        <f>SUMIF('[1]OS PE서열1공장'!$A$4:$A$2000,$C523,'[1]OS PE서열1공장'!$I$4:$I$2000)</f>
        <v>0</v>
      </c>
      <c r="I523" s="3">
        <f>SUMIF('[1]OS PE서열1공장'!$A$4:$A$2000,$C523,'[1]OS PE서열1공장'!$J$4:$J$2000)</f>
        <v>0</v>
      </c>
      <c r="J523" s="3">
        <f>SUMIF('[1]OS PE서열1공장'!$A$4:$A$2000,$C523,'[1]OS PE서열1공장'!$K$4:$K$2000)</f>
        <v>0</v>
      </c>
      <c r="K523" s="3">
        <f>SUMIF('[1]OS PE서열1공장'!$A$4:$A$2000,$C523,'[1]OS PE서열1공장'!$L$4:$L$2000)</f>
        <v>0</v>
      </c>
      <c r="L523" s="3">
        <f>SUMIF('[1]OS PE서열1공장'!$A$4:$A$2000,$C523,'[1]OS PE서열1공장'!$M$4:$M$2000)</f>
        <v>0</v>
      </c>
      <c r="M523" s="3">
        <f>SUMIF('[1]OS PE서열1공장'!$A$4:$A$2000,$C523,'[1]OS PE서열1공장'!$N$4:$N$2000)</f>
        <v>0</v>
      </c>
      <c r="N523" s="3">
        <f>SUMIF('[1]OS PE서열1공장'!$A$4:$A$2000,$C523,'[1]OS PE서열1공장'!$O$4:$O$2000)</f>
        <v>0</v>
      </c>
      <c r="O523" s="3">
        <f>SUMIF('[1]OS PE서열1공장'!$A$4:$A$2000,$C523,'[1]OS PE서열1공장'!$P$4:$P$2000)</f>
        <v>0</v>
      </c>
      <c r="P523" s="3">
        <f>SUMIF('[1]OS PE서열1공장'!$A$4:$A$2000,$C523,'[1]OS PE서열1공장'!$Q$4:$Q$2000)</f>
        <v>0</v>
      </c>
      <c r="Q523" s="3">
        <f>SUMIF('[1]OS PE서열1공장'!$A$4:$A$2000,$C523,'[1]OS PE서열1공장'!$R$4:$R$2000)</f>
        <v>0</v>
      </c>
      <c r="R523" s="3">
        <f t="shared" si="65"/>
        <v>0</v>
      </c>
      <c r="T523" s="3" t="s">
        <v>75</v>
      </c>
      <c r="U523" s="3" t="s">
        <v>74</v>
      </c>
      <c r="V523" s="3" t="s">
        <v>75</v>
      </c>
    </row>
    <row r="524" spans="1:22" ht="13.5" customHeight="1">
      <c r="A524" s="3" t="s">
        <v>126</v>
      </c>
      <c r="B524" s="3" t="s">
        <v>519</v>
      </c>
      <c r="C524" s="3" t="s">
        <v>544</v>
      </c>
      <c r="D524" s="3">
        <f>SUMIF('[1]OS PE서열1공장'!$A$4:$A$2000,$C524,'[1]OS PE서열1공장'!$B$4:$B$2000)</f>
        <v>0</v>
      </c>
      <c r="E524" s="3">
        <f>SUMIF('[1]OS PE서열1공장'!$A$4:$A$2000,$C524,'[1]OS PE서열1공장'!$F$4:$F$2000)</f>
        <v>0</v>
      </c>
      <c r="F524" s="3">
        <f>SUMIF('[1]OS PE서열1공장'!$A$4:$A$2000,$C524,'[1]OS PE서열1공장'!$G$4:$G$2000)</f>
        <v>0</v>
      </c>
      <c r="G524" s="3">
        <f>SUMIF('[1]OS PE서열1공장'!$A$4:$A$2000,$C524,'[1]OS PE서열1공장'!$H$4:$H$2000)</f>
        <v>0</v>
      </c>
      <c r="H524" s="3">
        <f>SUMIF('[1]OS PE서열1공장'!$A$4:$A$2000,$C524,'[1]OS PE서열1공장'!$I$4:$I$2000)</f>
        <v>0</v>
      </c>
      <c r="I524" s="3">
        <f>SUMIF('[1]OS PE서열1공장'!$A$4:$A$2000,$C524,'[1]OS PE서열1공장'!$J$4:$J$2000)</f>
        <v>0</v>
      </c>
      <c r="J524" s="3">
        <f>SUMIF('[1]OS PE서열1공장'!$A$4:$A$2000,$C524,'[1]OS PE서열1공장'!$K$4:$K$2000)</f>
        <v>0</v>
      </c>
      <c r="K524" s="3">
        <f>SUMIF('[1]OS PE서열1공장'!$A$4:$A$2000,$C524,'[1]OS PE서열1공장'!$L$4:$L$2000)</f>
        <v>0</v>
      </c>
      <c r="L524" s="3">
        <f>SUMIF('[1]OS PE서열1공장'!$A$4:$A$2000,$C524,'[1]OS PE서열1공장'!$M$4:$M$2000)</f>
        <v>0</v>
      </c>
      <c r="M524" s="3">
        <f>SUMIF('[1]OS PE서열1공장'!$A$4:$A$2000,$C524,'[1]OS PE서열1공장'!$N$4:$N$2000)</f>
        <v>0</v>
      </c>
      <c r="N524" s="3">
        <f>SUMIF('[1]OS PE서열1공장'!$A$4:$A$2000,$C524,'[1]OS PE서열1공장'!$O$4:$O$2000)</f>
        <v>0</v>
      </c>
      <c r="O524" s="3">
        <f>SUMIF('[1]OS PE서열1공장'!$A$4:$A$2000,$C524,'[1]OS PE서열1공장'!$P$4:$P$2000)</f>
        <v>0</v>
      </c>
      <c r="P524" s="3">
        <f>SUMIF('[1]OS PE서열1공장'!$A$4:$A$2000,$C524,'[1]OS PE서열1공장'!$Q$4:$Q$2000)</f>
        <v>0</v>
      </c>
      <c r="Q524" s="3">
        <f>SUMIF('[1]OS PE서열1공장'!$A$4:$A$2000,$C524,'[1]OS PE서열1공장'!$R$4:$R$2000)</f>
        <v>0</v>
      </c>
      <c r="R524" s="3">
        <f t="shared" si="65"/>
        <v>0</v>
      </c>
      <c r="T524" s="3" t="s">
        <v>75</v>
      </c>
      <c r="U524" s="3" t="s">
        <v>74</v>
      </c>
      <c r="V524" s="3" t="s">
        <v>75</v>
      </c>
    </row>
    <row r="525" spans="1:22" ht="13.5" customHeight="1">
      <c r="A525" s="3" t="s">
        <v>126</v>
      </c>
      <c r="B525" s="3" t="s">
        <v>519</v>
      </c>
      <c r="C525" s="3" t="s">
        <v>545</v>
      </c>
      <c r="D525" s="3">
        <f>SUMIF('[1]OS PE서열1공장'!$A$4:$A$2000,$C525,'[1]OS PE서열1공장'!$B$4:$B$2000)</f>
        <v>0</v>
      </c>
      <c r="E525" s="3">
        <f>SUMIF('[1]OS PE서열1공장'!$A$4:$A$2000,$C525,'[1]OS PE서열1공장'!$F$4:$F$2000)</f>
        <v>0</v>
      </c>
      <c r="F525" s="3">
        <f>SUMIF('[1]OS PE서열1공장'!$A$4:$A$2000,$C525,'[1]OS PE서열1공장'!$G$4:$G$2000)</f>
        <v>0</v>
      </c>
      <c r="G525" s="3">
        <f>SUMIF('[1]OS PE서열1공장'!$A$4:$A$2000,$C525,'[1]OS PE서열1공장'!$H$4:$H$2000)</f>
        <v>0</v>
      </c>
      <c r="H525" s="3">
        <f>SUMIF('[1]OS PE서열1공장'!$A$4:$A$2000,$C525,'[1]OS PE서열1공장'!$I$4:$I$2000)</f>
        <v>0</v>
      </c>
      <c r="I525" s="3">
        <f>SUMIF('[1]OS PE서열1공장'!$A$4:$A$2000,$C525,'[1]OS PE서열1공장'!$J$4:$J$2000)</f>
        <v>0</v>
      </c>
      <c r="J525" s="3">
        <f>SUMIF('[1]OS PE서열1공장'!$A$4:$A$2000,$C525,'[1]OS PE서열1공장'!$K$4:$K$2000)</f>
        <v>0</v>
      </c>
      <c r="K525" s="3">
        <f>SUMIF('[1]OS PE서열1공장'!$A$4:$A$2000,$C525,'[1]OS PE서열1공장'!$L$4:$L$2000)</f>
        <v>0</v>
      </c>
      <c r="L525" s="3">
        <f>SUMIF('[1]OS PE서열1공장'!$A$4:$A$2000,$C525,'[1]OS PE서열1공장'!$M$4:$M$2000)</f>
        <v>0</v>
      </c>
      <c r="M525" s="3">
        <f>SUMIF('[1]OS PE서열1공장'!$A$4:$A$2000,$C525,'[1]OS PE서열1공장'!$N$4:$N$2000)</f>
        <v>0</v>
      </c>
      <c r="N525" s="3">
        <f>SUMIF('[1]OS PE서열1공장'!$A$4:$A$2000,$C525,'[1]OS PE서열1공장'!$O$4:$O$2000)</f>
        <v>0</v>
      </c>
      <c r="O525" s="3">
        <f>SUMIF('[1]OS PE서열1공장'!$A$4:$A$2000,$C525,'[1]OS PE서열1공장'!$P$4:$P$2000)</f>
        <v>0</v>
      </c>
      <c r="P525" s="3">
        <f>SUMIF('[1]OS PE서열1공장'!$A$4:$A$2000,$C525,'[1]OS PE서열1공장'!$Q$4:$Q$2000)</f>
        <v>0</v>
      </c>
      <c r="Q525" s="3">
        <f>SUMIF('[1]OS PE서열1공장'!$A$4:$A$2000,$C525,'[1]OS PE서열1공장'!$R$4:$R$2000)</f>
        <v>0</v>
      </c>
      <c r="R525" s="3">
        <f t="shared" si="65"/>
        <v>0</v>
      </c>
      <c r="T525" s="3" t="s">
        <v>75</v>
      </c>
      <c r="U525" s="3" t="s">
        <v>74</v>
      </c>
      <c r="V525" s="3" t="s">
        <v>75</v>
      </c>
    </row>
    <row r="526" spans="1:22" ht="13.5" customHeight="1">
      <c r="A526" s="3" t="s">
        <v>126</v>
      </c>
      <c r="B526" s="3" t="s">
        <v>519</v>
      </c>
      <c r="C526" s="3" t="s">
        <v>546</v>
      </c>
      <c r="D526" s="3">
        <f>SUMIF('[1]OS PE서열1공장'!$A$4:$A$2000,$C526,'[1]OS PE서열1공장'!$B$4:$B$2000)</f>
        <v>0</v>
      </c>
      <c r="E526" s="3">
        <f>SUMIF('[1]OS PE서열1공장'!$A$4:$A$2000,$C526,'[1]OS PE서열1공장'!$F$4:$F$2000)</f>
        <v>0</v>
      </c>
      <c r="F526" s="3">
        <f>SUMIF('[1]OS PE서열1공장'!$A$4:$A$2000,$C526,'[1]OS PE서열1공장'!$G$4:$G$2000)</f>
        <v>0</v>
      </c>
      <c r="G526" s="3">
        <f>SUMIF('[1]OS PE서열1공장'!$A$4:$A$2000,$C526,'[1]OS PE서열1공장'!$H$4:$H$2000)</f>
        <v>0</v>
      </c>
      <c r="H526" s="3">
        <f>SUMIF('[1]OS PE서열1공장'!$A$4:$A$2000,$C526,'[1]OS PE서열1공장'!$I$4:$I$2000)</f>
        <v>0</v>
      </c>
      <c r="I526" s="3">
        <f>SUMIF('[1]OS PE서열1공장'!$A$4:$A$2000,$C526,'[1]OS PE서열1공장'!$J$4:$J$2000)</f>
        <v>0</v>
      </c>
      <c r="J526" s="3">
        <f>SUMIF('[1]OS PE서열1공장'!$A$4:$A$2000,$C526,'[1]OS PE서열1공장'!$K$4:$K$2000)</f>
        <v>0</v>
      </c>
      <c r="K526" s="3">
        <f>SUMIF('[1]OS PE서열1공장'!$A$4:$A$2000,$C526,'[1]OS PE서열1공장'!$L$4:$L$2000)</f>
        <v>0</v>
      </c>
      <c r="L526" s="3">
        <f>SUMIF('[1]OS PE서열1공장'!$A$4:$A$2000,$C526,'[1]OS PE서열1공장'!$M$4:$M$2000)</f>
        <v>0</v>
      </c>
      <c r="M526" s="3">
        <f>SUMIF('[1]OS PE서열1공장'!$A$4:$A$2000,$C526,'[1]OS PE서열1공장'!$N$4:$N$2000)</f>
        <v>0</v>
      </c>
      <c r="N526" s="3">
        <f>SUMIF('[1]OS PE서열1공장'!$A$4:$A$2000,$C526,'[1]OS PE서열1공장'!$O$4:$O$2000)</f>
        <v>0</v>
      </c>
      <c r="O526" s="3">
        <f>SUMIF('[1]OS PE서열1공장'!$A$4:$A$2000,$C526,'[1]OS PE서열1공장'!$P$4:$P$2000)</f>
        <v>0</v>
      </c>
      <c r="P526" s="3">
        <f>SUMIF('[1]OS PE서열1공장'!$A$4:$A$2000,$C526,'[1]OS PE서열1공장'!$Q$4:$Q$2000)</f>
        <v>0</v>
      </c>
      <c r="Q526" s="3">
        <f>SUMIF('[1]OS PE서열1공장'!$A$4:$A$2000,$C526,'[1]OS PE서열1공장'!$R$4:$R$2000)</f>
        <v>0</v>
      </c>
      <c r="R526" s="3">
        <f t="shared" si="65"/>
        <v>0</v>
      </c>
      <c r="T526" s="3" t="s">
        <v>75</v>
      </c>
      <c r="U526" s="3" t="s">
        <v>74</v>
      </c>
      <c r="V526" s="3" t="s">
        <v>75</v>
      </c>
    </row>
    <row r="527" spans="1:22" ht="13.5" customHeight="1">
      <c r="A527" s="3" t="s">
        <v>126</v>
      </c>
      <c r="B527" s="3" t="s">
        <v>519</v>
      </c>
      <c r="C527" s="3" t="s">
        <v>547</v>
      </c>
      <c r="D527" s="3">
        <f>SUMIF('[1]OS PE서열1공장'!$A$4:$A$2000,$C527,'[1]OS PE서열1공장'!$B$4:$B$2000)</f>
        <v>0</v>
      </c>
      <c r="E527" s="3">
        <f>SUMIF('[1]OS PE서열1공장'!$A$4:$A$2000,$C527,'[1]OS PE서열1공장'!$F$4:$F$2000)</f>
        <v>0</v>
      </c>
      <c r="F527" s="3">
        <f>SUMIF('[1]OS PE서열1공장'!$A$4:$A$2000,$C527,'[1]OS PE서열1공장'!$G$4:$G$2000)</f>
        <v>0</v>
      </c>
      <c r="G527" s="3">
        <f>SUMIF('[1]OS PE서열1공장'!$A$4:$A$2000,$C527,'[1]OS PE서열1공장'!$H$4:$H$2000)</f>
        <v>0</v>
      </c>
      <c r="H527" s="3">
        <f>SUMIF('[1]OS PE서열1공장'!$A$4:$A$2000,$C527,'[1]OS PE서열1공장'!$I$4:$I$2000)</f>
        <v>0</v>
      </c>
      <c r="I527" s="3">
        <f>SUMIF('[1]OS PE서열1공장'!$A$4:$A$2000,$C527,'[1]OS PE서열1공장'!$J$4:$J$2000)</f>
        <v>0</v>
      </c>
      <c r="J527" s="3">
        <f>SUMIF('[1]OS PE서열1공장'!$A$4:$A$2000,$C527,'[1]OS PE서열1공장'!$K$4:$K$2000)</f>
        <v>0</v>
      </c>
      <c r="K527" s="3">
        <f>SUMIF('[1]OS PE서열1공장'!$A$4:$A$2000,$C527,'[1]OS PE서열1공장'!$L$4:$L$2000)</f>
        <v>0</v>
      </c>
      <c r="L527" s="3">
        <f>SUMIF('[1]OS PE서열1공장'!$A$4:$A$2000,$C527,'[1]OS PE서열1공장'!$M$4:$M$2000)</f>
        <v>0</v>
      </c>
      <c r="M527" s="3">
        <f>SUMIF('[1]OS PE서열1공장'!$A$4:$A$2000,$C527,'[1]OS PE서열1공장'!$N$4:$N$2000)</f>
        <v>0</v>
      </c>
      <c r="N527" s="3">
        <f>SUMIF('[1]OS PE서열1공장'!$A$4:$A$2000,$C527,'[1]OS PE서열1공장'!$O$4:$O$2000)</f>
        <v>0</v>
      </c>
      <c r="O527" s="3">
        <f>SUMIF('[1]OS PE서열1공장'!$A$4:$A$2000,$C527,'[1]OS PE서열1공장'!$P$4:$P$2000)</f>
        <v>0</v>
      </c>
      <c r="P527" s="3">
        <f>SUMIF('[1]OS PE서열1공장'!$A$4:$A$2000,$C527,'[1]OS PE서열1공장'!$Q$4:$Q$2000)</f>
        <v>0</v>
      </c>
      <c r="Q527" s="3">
        <f>SUMIF('[1]OS PE서열1공장'!$A$4:$A$2000,$C527,'[1]OS PE서열1공장'!$R$4:$R$2000)</f>
        <v>0</v>
      </c>
      <c r="R527" s="3">
        <f t="shared" si="65"/>
        <v>0</v>
      </c>
      <c r="T527" s="3" t="s">
        <v>75</v>
      </c>
      <c r="U527" s="3" t="s">
        <v>74</v>
      </c>
      <c r="V527" s="3" t="s">
        <v>75</v>
      </c>
    </row>
    <row r="528" spans="1:22" ht="13.5" customHeight="1">
      <c r="A528" s="3" t="s">
        <v>126</v>
      </c>
      <c r="B528" s="3" t="s">
        <v>519</v>
      </c>
      <c r="C528" s="3" t="s">
        <v>548</v>
      </c>
      <c r="D528" s="3">
        <f>SUMIF('[1]OS PE서열1공장'!$A$4:$A$2000,$C528,'[1]OS PE서열1공장'!$B$4:$B$2000)</f>
        <v>0</v>
      </c>
      <c r="E528" s="3">
        <f>SUMIF('[1]OS PE서열1공장'!$A$4:$A$2000,$C528,'[1]OS PE서열1공장'!$F$4:$F$2000)</f>
        <v>0</v>
      </c>
      <c r="F528" s="3">
        <f>SUMIF('[1]OS PE서열1공장'!$A$4:$A$2000,$C528,'[1]OS PE서열1공장'!$G$4:$G$2000)</f>
        <v>0</v>
      </c>
      <c r="G528" s="3">
        <f>SUMIF('[1]OS PE서열1공장'!$A$4:$A$2000,$C528,'[1]OS PE서열1공장'!$H$4:$H$2000)</f>
        <v>0</v>
      </c>
      <c r="H528" s="3">
        <f>SUMIF('[1]OS PE서열1공장'!$A$4:$A$2000,$C528,'[1]OS PE서열1공장'!$I$4:$I$2000)</f>
        <v>0</v>
      </c>
      <c r="I528" s="3">
        <f>SUMIF('[1]OS PE서열1공장'!$A$4:$A$2000,$C528,'[1]OS PE서열1공장'!$J$4:$J$2000)</f>
        <v>0</v>
      </c>
      <c r="J528" s="3">
        <f>SUMIF('[1]OS PE서열1공장'!$A$4:$A$2000,$C528,'[1]OS PE서열1공장'!$K$4:$K$2000)</f>
        <v>0</v>
      </c>
      <c r="K528" s="3">
        <f>SUMIF('[1]OS PE서열1공장'!$A$4:$A$2000,$C528,'[1]OS PE서열1공장'!$L$4:$L$2000)</f>
        <v>0</v>
      </c>
      <c r="L528" s="3">
        <f>SUMIF('[1]OS PE서열1공장'!$A$4:$A$2000,$C528,'[1]OS PE서열1공장'!$M$4:$M$2000)</f>
        <v>0</v>
      </c>
      <c r="M528" s="3">
        <f>SUMIF('[1]OS PE서열1공장'!$A$4:$A$2000,$C528,'[1]OS PE서열1공장'!$N$4:$N$2000)</f>
        <v>0</v>
      </c>
      <c r="N528" s="3">
        <f>SUMIF('[1]OS PE서열1공장'!$A$4:$A$2000,$C528,'[1]OS PE서열1공장'!$O$4:$O$2000)</f>
        <v>0</v>
      </c>
      <c r="O528" s="3">
        <f>SUMIF('[1]OS PE서열1공장'!$A$4:$A$2000,$C528,'[1]OS PE서열1공장'!$P$4:$P$2000)</f>
        <v>0</v>
      </c>
      <c r="P528" s="3">
        <f>SUMIF('[1]OS PE서열1공장'!$A$4:$A$2000,$C528,'[1]OS PE서열1공장'!$Q$4:$Q$2000)</f>
        <v>0</v>
      </c>
      <c r="Q528" s="3">
        <f>SUMIF('[1]OS PE서열1공장'!$A$4:$A$2000,$C528,'[1]OS PE서열1공장'!$R$4:$R$2000)</f>
        <v>0</v>
      </c>
      <c r="R528" s="3">
        <f t="shared" si="65"/>
        <v>0</v>
      </c>
      <c r="T528" s="3" t="s">
        <v>75</v>
      </c>
      <c r="U528" s="3" t="s">
        <v>74</v>
      </c>
      <c r="V528" s="3" t="s">
        <v>75</v>
      </c>
    </row>
    <row r="529" spans="1:22" ht="13.5" customHeight="1">
      <c r="A529" s="3" t="s">
        <v>126</v>
      </c>
      <c r="B529" s="3" t="s">
        <v>519</v>
      </c>
      <c r="C529" s="3" t="s">
        <v>549</v>
      </c>
      <c r="D529" s="3">
        <f>SUMIF('[1]OS PE서열1공장'!$A$4:$A$2000,$C529,'[1]OS PE서열1공장'!$B$4:$B$2000)</f>
        <v>0</v>
      </c>
      <c r="E529" s="3">
        <f>SUMIF('[1]OS PE서열1공장'!$A$4:$A$2000,$C529,'[1]OS PE서열1공장'!$F$4:$F$2000)</f>
        <v>0</v>
      </c>
      <c r="F529" s="3">
        <f>SUMIF('[1]OS PE서열1공장'!$A$4:$A$2000,$C529,'[1]OS PE서열1공장'!$G$4:$G$2000)</f>
        <v>0</v>
      </c>
      <c r="G529" s="3">
        <f>SUMIF('[1]OS PE서열1공장'!$A$4:$A$2000,$C529,'[1]OS PE서열1공장'!$H$4:$H$2000)</f>
        <v>0</v>
      </c>
      <c r="H529" s="3">
        <f>SUMIF('[1]OS PE서열1공장'!$A$4:$A$2000,$C529,'[1]OS PE서열1공장'!$I$4:$I$2000)</f>
        <v>0</v>
      </c>
      <c r="I529" s="3">
        <f>SUMIF('[1]OS PE서열1공장'!$A$4:$A$2000,$C529,'[1]OS PE서열1공장'!$J$4:$J$2000)</f>
        <v>0</v>
      </c>
      <c r="J529" s="3">
        <f>SUMIF('[1]OS PE서열1공장'!$A$4:$A$2000,$C529,'[1]OS PE서열1공장'!$K$4:$K$2000)</f>
        <v>0</v>
      </c>
      <c r="K529" s="3">
        <f>SUMIF('[1]OS PE서열1공장'!$A$4:$A$2000,$C529,'[1]OS PE서열1공장'!$L$4:$L$2000)</f>
        <v>0</v>
      </c>
      <c r="L529" s="3">
        <f>SUMIF('[1]OS PE서열1공장'!$A$4:$A$2000,$C529,'[1]OS PE서열1공장'!$M$4:$M$2000)</f>
        <v>0</v>
      </c>
      <c r="M529" s="3">
        <f>SUMIF('[1]OS PE서열1공장'!$A$4:$A$2000,$C529,'[1]OS PE서열1공장'!$N$4:$N$2000)</f>
        <v>0</v>
      </c>
      <c r="N529" s="3">
        <f>SUMIF('[1]OS PE서열1공장'!$A$4:$A$2000,$C529,'[1]OS PE서열1공장'!$O$4:$O$2000)</f>
        <v>0</v>
      </c>
      <c r="O529" s="3">
        <f>SUMIF('[1]OS PE서열1공장'!$A$4:$A$2000,$C529,'[1]OS PE서열1공장'!$P$4:$P$2000)</f>
        <v>0</v>
      </c>
      <c r="P529" s="3">
        <f>SUMIF('[1]OS PE서열1공장'!$A$4:$A$2000,$C529,'[1]OS PE서열1공장'!$Q$4:$Q$2000)</f>
        <v>0</v>
      </c>
      <c r="Q529" s="3">
        <f>SUMIF('[1]OS PE서열1공장'!$A$4:$A$2000,$C529,'[1]OS PE서열1공장'!$R$4:$R$2000)</f>
        <v>0</v>
      </c>
      <c r="R529" s="3">
        <f t="shared" si="65"/>
        <v>0</v>
      </c>
      <c r="T529" s="3" t="s">
        <v>75</v>
      </c>
      <c r="U529" s="3" t="s">
        <v>74</v>
      </c>
      <c r="V529" s="3" t="s">
        <v>75</v>
      </c>
    </row>
    <row r="530" spans="1:22" ht="13.5" customHeight="1">
      <c r="A530" s="3" t="s">
        <v>126</v>
      </c>
      <c r="B530" s="3" t="s">
        <v>519</v>
      </c>
      <c r="C530" s="3" t="s">
        <v>550</v>
      </c>
      <c r="D530" s="3">
        <f>SUMIF('[1]OS PE서열1공장'!$A$4:$A$2000,$C530,'[1]OS PE서열1공장'!$B$4:$B$2000)</f>
        <v>0</v>
      </c>
      <c r="E530" s="3">
        <f>SUMIF('[1]OS PE서열1공장'!$A$4:$A$2000,$C530,'[1]OS PE서열1공장'!$F$4:$F$2000)</f>
        <v>0</v>
      </c>
      <c r="F530" s="3">
        <f>SUMIF('[1]OS PE서열1공장'!$A$4:$A$2000,$C530,'[1]OS PE서열1공장'!$G$4:$G$2000)</f>
        <v>0</v>
      </c>
      <c r="G530" s="3">
        <f>SUMIF('[1]OS PE서열1공장'!$A$4:$A$2000,$C530,'[1]OS PE서열1공장'!$H$4:$H$2000)</f>
        <v>0</v>
      </c>
      <c r="H530" s="3">
        <f>SUMIF('[1]OS PE서열1공장'!$A$4:$A$2000,$C530,'[1]OS PE서열1공장'!$I$4:$I$2000)</f>
        <v>0</v>
      </c>
      <c r="I530" s="3">
        <f>SUMIF('[1]OS PE서열1공장'!$A$4:$A$2000,$C530,'[1]OS PE서열1공장'!$J$4:$J$2000)</f>
        <v>0</v>
      </c>
      <c r="J530" s="3">
        <f>SUMIF('[1]OS PE서열1공장'!$A$4:$A$2000,$C530,'[1]OS PE서열1공장'!$K$4:$K$2000)</f>
        <v>0</v>
      </c>
      <c r="K530" s="3">
        <f>SUMIF('[1]OS PE서열1공장'!$A$4:$A$2000,$C530,'[1]OS PE서열1공장'!$L$4:$L$2000)</f>
        <v>0</v>
      </c>
      <c r="L530" s="3">
        <f>SUMIF('[1]OS PE서열1공장'!$A$4:$A$2000,$C530,'[1]OS PE서열1공장'!$M$4:$M$2000)</f>
        <v>0</v>
      </c>
      <c r="M530" s="3">
        <f>SUMIF('[1]OS PE서열1공장'!$A$4:$A$2000,$C530,'[1]OS PE서열1공장'!$N$4:$N$2000)</f>
        <v>0</v>
      </c>
      <c r="N530" s="3">
        <f>SUMIF('[1]OS PE서열1공장'!$A$4:$A$2000,$C530,'[1]OS PE서열1공장'!$O$4:$O$2000)</f>
        <v>0</v>
      </c>
      <c r="O530" s="3">
        <f>SUMIF('[1]OS PE서열1공장'!$A$4:$A$2000,$C530,'[1]OS PE서열1공장'!$P$4:$P$2000)</f>
        <v>0</v>
      </c>
      <c r="P530" s="3">
        <f>SUMIF('[1]OS PE서열1공장'!$A$4:$A$2000,$C530,'[1]OS PE서열1공장'!$Q$4:$Q$2000)</f>
        <v>0</v>
      </c>
      <c r="Q530" s="3">
        <f>SUMIF('[1]OS PE서열1공장'!$A$4:$A$2000,$C530,'[1]OS PE서열1공장'!$R$4:$R$2000)</f>
        <v>0</v>
      </c>
      <c r="R530" s="3">
        <f t="shared" si="65"/>
        <v>0</v>
      </c>
      <c r="T530" s="3" t="s">
        <v>75</v>
      </c>
      <c r="U530" s="3" t="s">
        <v>74</v>
      </c>
      <c r="V530" s="3" t="s">
        <v>75</v>
      </c>
    </row>
    <row r="531" spans="1:22" ht="13.5" customHeight="1">
      <c r="A531" s="3" t="s">
        <v>126</v>
      </c>
      <c r="B531" s="3" t="s">
        <v>519</v>
      </c>
      <c r="C531" s="3" t="s">
        <v>551</v>
      </c>
      <c r="D531" s="3">
        <f>SUMIF('[1]OS PE서열1공장'!$A$4:$A$2000,$C531,'[1]OS PE서열1공장'!$B$4:$B$2000)</f>
        <v>0</v>
      </c>
      <c r="E531" s="3">
        <f>SUMIF('[1]OS PE서열1공장'!$A$4:$A$2000,$C531,'[1]OS PE서열1공장'!$F$4:$F$2000)</f>
        <v>0</v>
      </c>
      <c r="F531" s="3">
        <f>SUMIF('[1]OS PE서열1공장'!$A$4:$A$2000,$C531,'[1]OS PE서열1공장'!$G$4:$G$2000)</f>
        <v>0</v>
      </c>
      <c r="G531" s="3">
        <f>SUMIF('[1]OS PE서열1공장'!$A$4:$A$2000,$C531,'[1]OS PE서열1공장'!$H$4:$H$2000)</f>
        <v>0</v>
      </c>
      <c r="H531" s="3">
        <f>SUMIF('[1]OS PE서열1공장'!$A$4:$A$2000,$C531,'[1]OS PE서열1공장'!$I$4:$I$2000)</f>
        <v>0</v>
      </c>
      <c r="I531" s="3">
        <f>SUMIF('[1]OS PE서열1공장'!$A$4:$A$2000,$C531,'[1]OS PE서열1공장'!$J$4:$J$2000)</f>
        <v>0</v>
      </c>
      <c r="J531" s="3">
        <f>SUMIF('[1]OS PE서열1공장'!$A$4:$A$2000,$C531,'[1]OS PE서열1공장'!$K$4:$K$2000)</f>
        <v>0</v>
      </c>
      <c r="K531" s="3">
        <f>SUMIF('[1]OS PE서열1공장'!$A$4:$A$2000,$C531,'[1]OS PE서열1공장'!$L$4:$L$2000)</f>
        <v>0</v>
      </c>
      <c r="L531" s="3">
        <f>SUMIF('[1]OS PE서열1공장'!$A$4:$A$2000,$C531,'[1]OS PE서열1공장'!$M$4:$M$2000)</f>
        <v>0</v>
      </c>
      <c r="M531" s="3">
        <f>SUMIF('[1]OS PE서열1공장'!$A$4:$A$2000,$C531,'[1]OS PE서열1공장'!$N$4:$N$2000)</f>
        <v>0</v>
      </c>
      <c r="N531" s="3">
        <f>SUMIF('[1]OS PE서열1공장'!$A$4:$A$2000,$C531,'[1]OS PE서열1공장'!$O$4:$O$2000)</f>
        <v>0</v>
      </c>
      <c r="O531" s="3">
        <f>SUMIF('[1]OS PE서열1공장'!$A$4:$A$2000,$C531,'[1]OS PE서열1공장'!$P$4:$P$2000)</f>
        <v>0</v>
      </c>
      <c r="P531" s="3">
        <f>SUMIF('[1]OS PE서열1공장'!$A$4:$A$2000,$C531,'[1]OS PE서열1공장'!$Q$4:$Q$2000)</f>
        <v>0</v>
      </c>
      <c r="Q531" s="3">
        <f>SUMIF('[1]OS PE서열1공장'!$A$4:$A$2000,$C531,'[1]OS PE서열1공장'!$R$4:$R$2000)</f>
        <v>0</v>
      </c>
      <c r="R531" s="3">
        <f t="shared" si="65"/>
        <v>0</v>
      </c>
      <c r="T531" s="3" t="s">
        <v>75</v>
      </c>
      <c r="U531" s="3" t="s">
        <v>74</v>
      </c>
      <c r="V531" s="3" t="s">
        <v>75</v>
      </c>
    </row>
    <row r="532" spans="1:22" ht="13.5" customHeight="1">
      <c r="A532" s="3" t="s">
        <v>126</v>
      </c>
      <c r="B532" s="3" t="s">
        <v>519</v>
      </c>
      <c r="C532" s="3" t="s">
        <v>552</v>
      </c>
      <c r="D532" s="3">
        <f>SUMIF('[1]OS PE서열1공장'!$A$4:$A$2000,$C532,'[1]OS PE서열1공장'!$B$4:$B$2000)</f>
        <v>0</v>
      </c>
      <c r="E532" s="3">
        <f>SUMIF('[1]OS PE서열1공장'!$A$4:$A$2000,$C532,'[1]OS PE서열1공장'!$F$4:$F$2000)</f>
        <v>0</v>
      </c>
      <c r="F532" s="3">
        <f>SUMIF('[1]OS PE서열1공장'!$A$4:$A$2000,$C532,'[1]OS PE서열1공장'!$G$4:$G$2000)</f>
        <v>0</v>
      </c>
      <c r="G532" s="3">
        <f>SUMIF('[1]OS PE서열1공장'!$A$4:$A$2000,$C532,'[1]OS PE서열1공장'!$H$4:$H$2000)</f>
        <v>0</v>
      </c>
      <c r="H532" s="3">
        <f>SUMIF('[1]OS PE서열1공장'!$A$4:$A$2000,$C532,'[1]OS PE서열1공장'!$I$4:$I$2000)</f>
        <v>0</v>
      </c>
      <c r="I532" s="3">
        <f>SUMIF('[1]OS PE서열1공장'!$A$4:$A$2000,$C532,'[1]OS PE서열1공장'!$J$4:$J$2000)</f>
        <v>0</v>
      </c>
      <c r="J532" s="3">
        <f>SUMIF('[1]OS PE서열1공장'!$A$4:$A$2000,$C532,'[1]OS PE서열1공장'!$K$4:$K$2000)</f>
        <v>0</v>
      </c>
      <c r="K532" s="3">
        <f>SUMIF('[1]OS PE서열1공장'!$A$4:$A$2000,$C532,'[1]OS PE서열1공장'!$L$4:$L$2000)</f>
        <v>0</v>
      </c>
      <c r="L532" s="3">
        <f>SUMIF('[1]OS PE서열1공장'!$A$4:$A$2000,$C532,'[1]OS PE서열1공장'!$M$4:$M$2000)</f>
        <v>0</v>
      </c>
      <c r="M532" s="3">
        <f>SUMIF('[1]OS PE서열1공장'!$A$4:$A$2000,$C532,'[1]OS PE서열1공장'!$N$4:$N$2000)</f>
        <v>0</v>
      </c>
      <c r="N532" s="3">
        <f>SUMIF('[1]OS PE서열1공장'!$A$4:$A$2000,$C532,'[1]OS PE서열1공장'!$O$4:$O$2000)</f>
        <v>0</v>
      </c>
      <c r="O532" s="3">
        <f>SUMIF('[1]OS PE서열1공장'!$A$4:$A$2000,$C532,'[1]OS PE서열1공장'!$P$4:$P$2000)</f>
        <v>0</v>
      </c>
      <c r="P532" s="3">
        <f>SUMIF('[1]OS PE서열1공장'!$A$4:$A$2000,$C532,'[1]OS PE서열1공장'!$Q$4:$Q$2000)</f>
        <v>0</v>
      </c>
      <c r="Q532" s="3">
        <f>SUMIF('[1]OS PE서열1공장'!$A$4:$A$2000,$C532,'[1]OS PE서열1공장'!$R$4:$R$2000)</f>
        <v>0</v>
      </c>
      <c r="R532" s="3">
        <f t="shared" si="65"/>
        <v>0</v>
      </c>
      <c r="T532" s="3" t="s">
        <v>75</v>
      </c>
      <c r="U532" s="3" t="s">
        <v>74</v>
      </c>
      <c r="V532" s="3" t="s">
        <v>75</v>
      </c>
    </row>
    <row r="533" spans="1:22" ht="13.5" customHeight="1">
      <c r="A533" s="3" t="s">
        <v>126</v>
      </c>
      <c r="B533" s="3" t="s">
        <v>519</v>
      </c>
      <c r="C533" s="3" t="s">
        <v>553</v>
      </c>
      <c r="D533" s="3">
        <f>SUMIF('[1]OS PE서열1공장'!$A$4:$A$2000,$C533,'[1]OS PE서열1공장'!$B$4:$B$2000)</f>
        <v>0</v>
      </c>
      <c r="E533" s="3">
        <f>SUMIF('[1]OS PE서열1공장'!$A$4:$A$2000,$C533,'[1]OS PE서열1공장'!$F$4:$F$2000)</f>
        <v>0</v>
      </c>
      <c r="F533" s="3">
        <f>SUMIF('[1]OS PE서열1공장'!$A$4:$A$2000,$C533,'[1]OS PE서열1공장'!$G$4:$G$2000)</f>
        <v>0</v>
      </c>
      <c r="G533" s="3">
        <f>SUMIF('[1]OS PE서열1공장'!$A$4:$A$2000,$C533,'[1]OS PE서열1공장'!$H$4:$H$2000)</f>
        <v>0</v>
      </c>
      <c r="H533" s="3">
        <f>SUMIF('[1]OS PE서열1공장'!$A$4:$A$2000,$C533,'[1]OS PE서열1공장'!$I$4:$I$2000)</f>
        <v>0</v>
      </c>
      <c r="I533" s="3">
        <f>SUMIF('[1]OS PE서열1공장'!$A$4:$A$2000,$C533,'[1]OS PE서열1공장'!$J$4:$J$2000)</f>
        <v>0</v>
      </c>
      <c r="J533" s="3">
        <f>SUMIF('[1]OS PE서열1공장'!$A$4:$A$2000,$C533,'[1]OS PE서열1공장'!$K$4:$K$2000)</f>
        <v>0</v>
      </c>
      <c r="K533" s="3">
        <f>SUMIF('[1]OS PE서열1공장'!$A$4:$A$2000,$C533,'[1]OS PE서열1공장'!$L$4:$L$2000)</f>
        <v>0</v>
      </c>
      <c r="L533" s="3">
        <f>SUMIF('[1]OS PE서열1공장'!$A$4:$A$2000,$C533,'[1]OS PE서열1공장'!$M$4:$M$2000)</f>
        <v>0</v>
      </c>
      <c r="M533" s="3">
        <f>SUMIF('[1]OS PE서열1공장'!$A$4:$A$2000,$C533,'[1]OS PE서열1공장'!$N$4:$N$2000)</f>
        <v>0</v>
      </c>
      <c r="N533" s="3">
        <f>SUMIF('[1]OS PE서열1공장'!$A$4:$A$2000,$C533,'[1]OS PE서열1공장'!$O$4:$O$2000)</f>
        <v>0</v>
      </c>
      <c r="O533" s="3">
        <f>SUMIF('[1]OS PE서열1공장'!$A$4:$A$2000,$C533,'[1]OS PE서열1공장'!$P$4:$P$2000)</f>
        <v>0</v>
      </c>
      <c r="P533" s="3">
        <f>SUMIF('[1]OS PE서열1공장'!$A$4:$A$2000,$C533,'[1]OS PE서열1공장'!$Q$4:$Q$2000)</f>
        <v>0</v>
      </c>
      <c r="Q533" s="3">
        <f>SUMIF('[1]OS PE서열1공장'!$A$4:$A$2000,$C533,'[1]OS PE서열1공장'!$R$4:$R$2000)</f>
        <v>0</v>
      </c>
      <c r="R533" s="3">
        <f t="shared" si="65"/>
        <v>0</v>
      </c>
      <c r="T533" s="3" t="s">
        <v>75</v>
      </c>
      <c r="U533" s="3" t="s">
        <v>74</v>
      </c>
      <c r="V533" s="3" t="s">
        <v>75</v>
      </c>
    </row>
    <row r="534" spans="1:22" ht="13.5" customHeight="1">
      <c r="A534" s="3" t="s">
        <v>126</v>
      </c>
      <c r="B534" s="3" t="s">
        <v>519</v>
      </c>
      <c r="C534" s="3" t="s">
        <v>554</v>
      </c>
      <c r="D534" s="3">
        <f>SUMIF('[1]OS PE서열1공장'!$A$4:$A$2000,$C534,'[1]OS PE서열1공장'!$B$4:$B$2000)</f>
        <v>0</v>
      </c>
      <c r="E534" s="3">
        <f>SUMIF('[1]OS PE서열1공장'!$A$4:$A$2000,$C534,'[1]OS PE서열1공장'!$F$4:$F$2000)</f>
        <v>0</v>
      </c>
      <c r="F534" s="3">
        <f>SUMIF('[1]OS PE서열1공장'!$A$4:$A$2000,$C534,'[1]OS PE서열1공장'!$G$4:$G$2000)</f>
        <v>0</v>
      </c>
      <c r="G534" s="3">
        <f>SUMIF('[1]OS PE서열1공장'!$A$4:$A$2000,$C534,'[1]OS PE서열1공장'!$H$4:$H$2000)</f>
        <v>0</v>
      </c>
      <c r="H534" s="3">
        <f>SUMIF('[1]OS PE서열1공장'!$A$4:$A$2000,$C534,'[1]OS PE서열1공장'!$I$4:$I$2000)</f>
        <v>0</v>
      </c>
      <c r="I534" s="3">
        <f>SUMIF('[1]OS PE서열1공장'!$A$4:$A$2000,$C534,'[1]OS PE서열1공장'!$J$4:$J$2000)</f>
        <v>0</v>
      </c>
      <c r="J534" s="3">
        <f>SUMIF('[1]OS PE서열1공장'!$A$4:$A$2000,$C534,'[1]OS PE서열1공장'!$K$4:$K$2000)</f>
        <v>0</v>
      </c>
      <c r="K534" s="3">
        <f>SUMIF('[1]OS PE서열1공장'!$A$4:$A$2000,$C534,'[1]OS PE서열1공장'!$L$4:$L$2000)</f>
        <v>0</v>
      </c>
      <c r="L534" s="3">
        <f>SUMIF('[1]OS PE서열1공장'!$A$4:$A$2000,$C534,'[1]OS PE서열1공장'!$M$4:$M$2000)</f>
        <v>0</v>
      </c>
      <c r="M534" s="3">
        <f>SUMIF('[1]OS PE서열1공장'!$A$4:$A$2000,$C534,'[1]OS PE서열1공장'!$N$4:$N$2000)</f>
        <v>0</v>
      </c>
      <c r="N534" s="3">
        <f>SUMIF('[1]OS PE서열1공장'!$A$4:$A$2000,$C534,'[1]OS PE서열1공장'!$O$4:$O$2000)</f>
        <v>0</v>
      </c>
      <c r="O534" s="3">
        <f>SUMIF('[1]OS PE서열1공장'!$A$4:$A$2000,$C534,'[1]OS PE서열1공장'!$P$4:$P$2000)</f>
        <v>0</v>
      </c>
      <c r="P534" s="3">
        <f>SUMIF('[1]OS PE서열1공장'!$A$4:$A$2000,$C534,'[1]OS PE서열1공장'!$Q$4:$Q$2000)</f>
        <v>0</v>
      </c>
      <c r="Q534" s="3">
        <f>SUMIF('[1]OS PE서열1공장'!$A$4:$A$2000,$C534,'[1]OS PE서열1공장'!$R$4:$R$2000)</f>
        <v>0</v>
      </c>
      <c r="R534" s="3">
        <f t="shared" si="65"/>
        <v>0</v>
      </c>
      <c r="T534" s="3" t="s">
        <v>75</v>
      </c>
      <c r="U534" s="3" t="s">
        <v>74</v>
      </c>
      <c r="V534" s="3" t="s">
        <v>75</v>
      </c>
    </row>
    <row r="535" spans="1:22" ht="13.5" customHeight="1">
      <c r="A535" s="3" t="s">
        <v>126</v>
      </c>
      <c r="B535" s="3" t="s">
        <v>519</v>
      </c>
      <c r="C535" s="3" t="s">
        <v>555</v>
      </c>
      <c r="D535" s="3">
        <f>SUMIF('[1]OS PE서열1공장'!$A$4:$A$2000,$C535,'[1]OS PE서열1공장'!$B$4:$B$2000)</f>
        <v>0</v>
      </c>
      <c r="E535" s="3">
        <f>SUMIF('[1]OS PE서열1공장'!$A$4:$A$2000,$C535,'[1]OS PE서열1공장'!$F$4:$F$2000)</f>
        <v>0</v>
      </c>
      <c r="F535" s="3">
        <f>SUMIF('[1]OS PE서열1공장'!$A$4:$A$2000,$C535,'[1]OS PE서열1공장'!$G$4:$G$2000)</f>
        <v>0</v>
      </c>
      <c r="G535" s="3">
        <f>SUMIF('[1]OS PE서열1공장'!$A$4:$A$2000,$C535,'[1]OS PE서열1공장'!$H$4:$H$2000)</f>
        <v>0</v>
      </c>
      <c r="H535" s="3">
        <f>SUMIF('[1]OS PE서열1공장'!$A$4:$A$2000,$C535,'[1]OS PE서열1공장'!$I$4:$I$2000)</f>
        <v>0</v>
      </c>
      <c r="I535" s="3">
        <f>SUMIF('[1]OS PE서열1공장'!$A$4:$A$2000,$C535,'[1]OS PE서열1공장'!$J$4:$J$2000)</f>
        <v>0</v>
      </c>
      <c r="J535" s="3">
        <f>SUMIF('[1]OS PE서열1공장'!$A$4:$A$2000,$C535,'[1]OS PE서열1공장'!$K$4:$K$2000)</f>
        <v>0</v>
      </c>
      <c r="K535" s="3">
        <f>SUMIF('[1]OS PE서열1공장'!$A$4:$A$2000,$C535,'[1]OS PE서열1공장'!$L$4:$L$2000)</f>
        <v>0</v>
      </c>
      <c r="L535" s="3">
        <f>SUMIF('[1]OS PE서열1공장'!$A$4:$A$2000,$C535,'[1]OS PE서열1공장'!$M$4:$M$2000)</f>
        <v>0</v>
      </c>
      <c r="M535" s="3">
        <f>SUMIF('[1]OS PE서열1공장'!$A$4:$A$2000,$C535,'[1]OS PE서열1공장'!$N$4:$N$2000)</f>
        <v>0</v>
      </c>
      <c r="N535" s="3">
        <f>SUMIF('[1]OS PE서열1공장'!$A$4:$A$2000,$C535,'[1]OS PE서열1공장'!$O$4:$O$2000)</f>
        <v>0</v>
      </c>
      <c r="O535" s="3">
        <f>SUMIF('[1]OS PE서열1공장'!$A$4:$A$2000,$C535,'[1]OS PE서열1공장'!$P$4:$P$2000)</f>
        <v>0</v>
      </c>
      <c r="P535" s="3">
        <f>SUMIF('[1]OS PE서열1공장'!$A$4:$A$2000,$C535,'[1]OS PE서열1공장'!$Q$4:$Q$2000)</f>
        <v>0</v>
      </c>
      <c r="Q535" s="3">
        <f>SUMIF('[1]OS PE서열1공장'!$A$4:$A$2000,$C535,'[1]OS PE서열1공장'!$R$4:$R$2000)</f>
        <v>0</v>
      </c>
      <c r="R535" s="3">
        <f t="shared" si="65"/>
        <v>0</v>
      </c>
      <c r="T535" s="3" t="s">
        <v>75</v>
      </c>
      <c r="U535" s="3" t="s">
        <v>74</v>
      </c>
      <c r="V535" s="3" t="s">
        <v>75</v>
      </c>
    </row>
    <row r="536" spans="1:22" ht="13.5" customHeight="1">
      <c r="A536" s="3" t="s">
        <v>126</v>
      </c>
      <c r="B536" s="3" t="s">
        <v>519</v>
      </c>
      <c r="C536" s="3" t="s">
        <v>556</v>
      </c>
      <c r="D536" s="3">
        <f>SUMIF('[1]OS PE서열1공장'!$A$4:$A$2000,$C536,'[1]OS PE서열1공장'!$B$4:$B$2000)</f>
        <v>0</v>
      </c>
      <c r="E536" s="3">
        <f>SUMIF('[1]OS PE서열1공장'!$A$4:$A$2000,$C536,'[1]OS PE서열1공장'!$F$4:$F$2000)</f>
        <v>0</v>
      </c>
      <c r="F536" s="3">
        <f>SUMIF('[1]OS PE서열1공장'!$A$4:$A$2000,$C536,'[1]OS PE서열1공장'!$G$4:$G$2000)</f>
        <v>0</v>
      </c>
      <c r="G536" s="3">
        <f>SUMIF('[1]OS PE서열1공장'!$A$4:$A$2000,$C536,'[1]OS PE서열1공장'!$H$4:$H$2000)</f>
        <v>0</v>
      </c>
      <c r="H536" s="3">
        <f>SUMIF('[1]OS PE서열1공장'!$A$4:$A$2000,$C536,'[1]OS PE서열1공장'!$I$4:$I$2000)</f>
        <v>0</v>
      </c>
      <c r="I536" s="3">
        <f>SUMIF('[1]OS PE서열1공장'!$A$4:$A$2000,$C536,'[1]OS PE서열1공장'!$J$4:$J$2000)</f>
        <v>0</v>
      </c>
      <c r="J536" s="3">
        <f>SUMIF('[1]OS PE서열1공장'!$A$4:$A$2000,$C536,'[1]OS PE서열1공장'!$K$4:$K$2000)</f>
        <v>0</v>
      </c>
      <c r="K536" s="3">
        <f>SUMIF('[1]OS PE서열1공장'!$A$4:$A$2000,$C536,'[1]OS PE서열1공장'!$L$4:$L$2000)</f>
        <v>0</v>
      </c>
      <c r="L536" s="3">
        <f>SUMIF('[1]OS PE서열1공장'!$A$4:$A$2000,$C536,'[1]OS PE서열1공장'!$M$4:$M$2000)</f>
        <v>0</v>
      </c>
      <c r="M536" s="3">
        <f>SUMIF('[1]OS PE서열1공장'!$A$4:$A$2000,$C536,'[1]OS PE서열1공장'!$N$4:$N$2000)</f>
        <v>0</v>
      </c>
      <c r="N536" s="3">
        <f>SUMIF('[1]OS PE서열1공장'!$A$4:$A$2000,$C536,'[1]OS PE서열1공장'!$O$4:$O$2000)</f>
        <v>0</v>
      </c>
      <c r="O536" s="3">
        <f>SUMIF('[1]OS PE서열1공장'!$A$4:$A$2000,$C536,'[1]OS PE서열1공장'!$P$4:$P$2000)</f>
        <v>0</v>
      </c>
      <c r="P536" s="3">
        <f>SUMIF('[1]OS PE서열1공장'!$A$4:$A$2000,$C536,'[1]OS PE서열1공장'!$Q$4:$Q$2000)</f>
        <v>0</v>
      </c>
      <c r="Q536" s="3">
        <f>SUMIF('[1]OS PE서열1공장'!$A$4:$A$2000,$C536,'[1]OS PE서열1공장'!$R$4:$R$2000)</f>
        <v>0</v>
      </c>
      <c r="R536" s="3">
        <f t="shared" si="65"/>
        <v>0</v>
      </c>
      <c r="T536" s="3" t="s">
        <v>75</v>
      </c>
      <c r="U536" s="3" t="s">
        <v>74</v>
      </c>
      <c r="V536" s="3" t="s">
        <v>75</v>
      </c>
    </row>
    <row r="537" spans="1:22" ht="13.5" customHeight="1">
      <c r="A537" s="3" t="s">
        <v>126</v>
      </c>
      <c r="B537" s="3" t="s">
        <v>519</v>
      </c>
      <c r="C537" s="3" t="s">
        <v>557</v>
      </c>
      <c r="D537" s="3">
        <f>SUMIF('[1]OS PE서열1공장'!$A$4:$A$2000,$C537,'[1]OS PE서열1공장'!$B$4:$B$2000)</f>
        <v>0</v>
      </c>
      <c r="E537" s="3">
        <f>SUMIF('[1]OS PE서열1공장'!$A$4:$A$2000,$C537,'[1]OS PE서열1공장'!$F$4:$F$2000)</f>
        <v>0</v>
      </c>
      <c r="F537" s="3">
        <f>SUMIF('[1]OS PE서열1공장'!$A$4:$A$2000,$C537,'[1]OS PE서열1공장'!$G$4:$G$2000)</f>
        <v>0</v>
      </c>
      <c r="G537" s="3">
        <f>SUMIF('[1]OS PE서열1공장'!$A$4:$A$2000,$C537,'[1]OS PE서열1공장'!$H$4:$H$2000)</f>
        <v>0</v>
      </c>
      <c r="H537" s="3">
        <f>SUMIF('[1]OS PE서열1공장'!$A$4:$A$2000,$C537,'[1]OS PE서열1공장'!$I$4:$I$2000)</f>
        <v>0</v>
      </c>
      <c r="I537" s="3">
        <f>SUMIF('[1]OS PE서열1공장'!$A$4:$A$2000,$C537,'[1]OS PE서열1공장'!$J$4:$J$2000)</f>
        <v>0</v>
      </c>
      <c r="J537" s="3">
        <f>SUMIF('[1]OS PE서열1공장'!$A$4:$A$2000,$C537,'[1]OS PE서열1공장'!$K$4:$K$2000)</f>
        <v>0</v>
      </c>
      <c r="K537" s="3">
        <f>SUMIF('[1]OS PE서열1공장'!$A$4:$A$2000,$C537,'[1]OS PE서열1공장'!$L$4:$L$2000)</f>
        <v>0</v>
      </c>
      <c r="L537" s="3">
        <f>SUMIF('[1]OS PE서열1공장'!$A$4:$A$2000,$C537,'[1]OS PE서열1공장'!$M$4:$M$2000)</f>
        <v>0</v>
      </c>
      <c r="M537" s="3">
        <f>SUMIF('[1]OS PE서열1공장'!$A$4:$A$2000,$C537,'[1]OS PE서열1공장'!$N$4:$N$2000)</f>
        <v>0</v>
      </c>
      <c r="N537" s="3">
        <f>SUMIF('[1]OS PE서열1공장'!$A$4:$A$2000,$C537,'[1]OS PE서열1공장'!$O$4:$O$2000)</f>
        <v>0</v>
      </c>
      <c r="O537" s="3">
        <f>SUMIF('[1]OS PE서열1공장'!$A$4:$A$2000,$C537,'[1]OS PE서열1공장'!$P$4:$P$2000)</f>
        <v>0</v>
      </c>
      <c r="P537" s="3">
        <f>SUMIF('[1]OS PE서열1공장'!$A$4:$A$2000,$C537,'[1]OS PE서열1공장'!$Q$4:$Q$2000)</f>
        <v>0</v>
      </c>
      <c r="Q537" s="3">
        <f>SUMIF('[1]OS PE서열1공장'!$A$4:$A$2000,$C537,'[1]OS PE서열1공장'!$R$4:$R$2000)</f>
        <v>0</v>
      </c>
      <c r="R537" s="3">
        <f t="shared" si="65"/>
        <v>0</v>
      </c>
      <c r="T537" s="3" t="s">
        <v>75</v>
      </c>
      <c r="U537" s="3" t="s">
        <v>74</v>
      </c>
      <c r="V537" s="3" t="s">
        <v>75</v>
      </c>
    </row>
    <row r="538" spans="1:22" ht="13.5" customHeight="1">
      <c r="A538" s="3" t="s">
        <v>126</v>
      </c>
      <c r="B538" s="3" t="s">
        <v>519</v>
      </c>
      <c r="C538" s="3" t="s">
        <v>558</v>
      </c>
      <c r="D538" s="3">
        <f>SUMIF('[1]OS PE서열1공장'!$A$4:$A$2000,$C538,'[1]OS PE서열1공장'!$B$4:$B$2000)</f>
        <v>0</v>
      </c>
      <c r="E538" s="3">
        <f>SUMIF('[1]OS PE서열1공장'!$A$4:$A$2000,$C538,'[1]OS PE서열1공장'!$F$4:$F$2000)</f>
        <v>0</v>
      </c>
      <c r="F538" s="3">
        <f>SUMIF('[1]OS PE서열1공장'!$A$4:$A$2000,$C538,'[1]OS PE서열1공장'!$G$4:$G$2000)</f>
        <v>0</v>
      </c>
      <c r="G538" s="3">
        <f>SUMIF('[1]OS PE서열1공장'!$A$4:$A$2000,$C538,'[1]OS PE서열1공장'!$H$4:$H$2000)</f>
        <v>0</v>
      </c>
      <c r="H538" s="3">
        <f>SUMIF('[1]OS PE서열1공장'!$A$4:$A$2000,$C538,'[1]OS PE서열1공장'!$I$4:$I$2000)</f>
        <v>0</v>
      </c>
      <c r="I538" s="3">
        <f>SUMIF('[1]OS PE서열1공장'!$A$4:$A$2000,$C538,'[1]OS PE서열1공장'!$J$4:$J$2000)</f>
        <v>0</v>
      </c>
      <c r="J538" s="3">
        <f>SUMIF('[1]OS PE서열1공장'!$A$4:$A$2000,$C538,'[1]OS PE서열1공장'!$K$4:$K$2000)</f>
        <v>0</v>
      </c>
      <c r="K538" s="3">
        <f>SUMIF('[1]OS PE서열1공장'!$A$4:$A$2000,$C538,'[1]OS PE서열1공장'!$L$4:$L$2000)</f>
        <v>0</v>
      </c>
      <c r="L538" s="3">
        <f>SUMIF('[1]OS PE서열1공장'!$A$4:$A$2000,$C538,'[1]OS PE서열1공장'!$M$4:$M$2000)</f>
        <v>0</v>
      </c>
      <c r="M538" s="3">
        <f>SUMIF('[1]OS PE서열1공장'!$A$4:$A$2000,$C538,'[1]OS PE서열1공장'!$N$4:$N$2000)</f>
        <v>0</v>
      </c>
      <c r="N538" s="3">
        <f>SUMIF('[1]OS PE서열1공장'!$A$4:$A$2000,$C538,'[1]OS PE서열1공장'!$O$4:$O$2000)</f>
        <v>0</v>
      </c>
      <c r="O538" s="3">
        <f>SUMIF('[1]OS PE서열1공장'!$A$4:$A$2000,$C538,'[1]OS PE서열1공장'!$P$4:$P$2000)</f>
        <v>0</v>
      </c>
      <c r="P538" s="3">
        <f>SUMIF('[1]OS PE서열1공장'!$A$4:$A$2000,$C538,'[1]OS PE서열1공장'!$Q$4:$Q$2000)</f>
        <v>0</v>
      </c>
      <c r="Q538" s="3">
        <f>SUMIF('[1]OS PE서열1공장'!$A$4:$A$2000,$C538,'[1]OS PE서열1공장'!$R$4:$R$2000)</f>
        <v>0</v>
      </c>
      <c r="R538" s="3">
        <f t="shared" si="65"/>
        <v>0</v>
      </c>
      <c r="T538" s="3" t="s">
        <v>75</v>
      </c>
      <c r="U538" s="3" t="s">
        <v>74</v>
      </c>
      <c r="V538" s="3" t="s">
        <v>75</v>
      </c>
    </row>
    <row r="539" spans="1:22" ht="13.5" customHeight="1">
      <c r="A539" s="3" t="s">
        <v>126</v>
      </c>
      <c r="B539" s="3" t="s">
        <v>519</v>
      </c>
      <c r="C539" s="3" t="s">
        <v>559</v>
      </c>
      <c r="D539" s="3">
        <f>SUMIF('[1]OS PE서열1공장'!$A$4:$A$2000,$C539,'[1]OS PE서열1공장'!$B$4:$B$2000)</f>
        <v>0</v>
      </c>
      <c r="E539" s="3">
        <f>SUMIF('[1]OS PE서열1공장'!$A$4:$A$2000,$C539,'[1]OS PE서열1공장'!$F$4:$F$2000)</f>
        <v>0</v>
      </c>
      <c r="F539" s="3">
        <f>SUMIF('[1]OS PE서열1공장'!$A$4:$A$2000,$C539,'[1]OS PE서열1공장'!$G$4:$G$2000)</f>
        <v>0</v>
      </c>
      <c r="G539" s="3">
        <f>SUMIF('[1]OS PE서열1공장'!$A$4:$A$2000,$C539,'[1]OS PE서열1공장'!$H$4:$H$2000)</f>
        <v>0</v>
      </c>
      <c r="H539" s="3">
        <f>SUMIF('[1]OS PE서열1공장'!$A$4:$A$2000,$C539,'[1]OS PE서열1공장'!$I$4:$I$2000)</f>
        <v>0</v>
      </c>
      <c r="I539" s="3">
        <f>SUMIF('[1]OS PE서열1공장'!$A$4:$A$2000,$C539,'[1]OS PE서열1공장'!$J$4:$J$2000)</f>
        <v>0</v>
      </c>
      <c r="J539" s="3">
        <f>SUMIF('[1]OS PE서열1공장'!$A$4:$A$2000,$C539,'[1]OS PE서열1공장'!$K$4:$K$2000)</f>
        <v>0</v>
      </c>
      <c r="K539" s="3">
        <f>SUMIF('[1]OS PE서열1공장'!$A$4:$A$2000,$C539,'[1]OS PE서열1공장'!$L$4:$L$2000)</f>
        <v>0</v>
      </c>
      <c r="L539" s="3">
        <f>SUMIF('[1]OS PE서열1공장'!$A$4:$A$2000,$C539,'[1]OS PE서열1공장'!$M$4:$M$2000)</f>
        <v>0</v>
      </c>
      <c r="M539" s="3">
        <f>SUMIF('[1]OS PE서열1공장'!$A$4:$A$2000,$C539,'[1]OS PE서열1공장'!$N$4:$N$2000)</f>
        <v>0</v>
      </c>
      <c r="N539" s="3">
        <f>SUMIF('[1]OS PE서열1공장'!$A$4:$A$2000,$C539,'[1]OS PE서열1공장'!$O$4:$O$2000)</f>
        <v>0</v>
      </c>
      <c r="O539" s="3">
        <f>SUMIF('[1]OS PE서열1공장'!$A$4:$A$2000,$C539,'[1]OS PE서열1공장'!$P$4:$P$2000)</f>
        <v>0</v>
      </c>
      <c r="P539" s="3">
        <f>SUMIF('[1]OS PE서열1공장'!$A$4:$A$2000,$C539,'[1]OS PE서열1공장'!$Q$4:$Q$2000)</f>
        <v>0</v>
      </c>
      <c r="Q539" s="3">
        <f>SUMIF('[1]OS PE서열1공장'!$A$4:$A$2000,$C539,'[1]OS PE서열1공장'!$R$4:$R$2000)</f>
        <v>0</v>
      </c>
      <c r="R539" s="3">
        <f t="shared" si="65"/>
        <v>0</v>
      </c>
      <c r="T539" s="3" t="s">
        <v>75</v>
      </c>
      <c r="U539" s="3" t="s">
        <v>74</v>
      </c>
      <c r="V539" s="3" t="s">
        <v>75</v>
      </c>
    </row>
    <row r="540" spans="1:22" ht="13.5" customHeight="1">
      <c r="A540" s="3" t="s">
        <v>126</v>
      </c>
      <c r="B540" s="3" t="s">
        <v>519</v>
      </c>
      <c r="C540" s="3" t="s">
        <v>560</v>
      </c>
      <c r="D540" s="3">
        <f>SUMIF('[1]OS PE서열1공장'!$A$4:$A$2000,$C540,'[1]OS PE서열1공장'!$B$4:$B$2000)</f>
        <v>0</v>
      </c>
      <c r="E540" s="3">
        <f>SUMIF('[1]OS PE서열1공장'!$A$4:$A$2000,$C540,'[1]OS PE서열1공장'!$F$4:$F$2000)</f>
        <v>0</v>
      </c>
      <c r="F540" s="3">
        <f>SUMIF('[1]OS PE서열1공장'!$A$4:$A$2000,$C540,'[1]OS PE서열1공장'!$G$4:$G$2000)</f>
        <v>0</v>
      </c>
      <c r="G540" s="3">
        <f>SUMIF('[1]OS PE서열1공장'!$A$4:$A$2000,$C540,'[1]OS PE서열1공장'!$H$4:$H$2000)</f>
        <v>0</v>
      </c>
      <c r="H540" s="3">
        <f>SUMIF('[1]OS PE서열1공장'!$A$4:$A$2000,$C540,'[1]OS PE서열1공장'!$I$4:$I$2000)</f>
        <v>0</v>
      </c>
      <c r="I540" s="3">
        <f>SUMIF('[1]OS PE서열1공장'!$A$4:$A$2000,$C540,'[1]OS PE서열1공장'!$J$4:$J$2000)</f>
        <v>0</v>
      </c>
      <c r="J540" s="3">
        <f>SUMIF('[1]OS PE서열1공장'!$A$4:$A$2000,$C540,'[1]OS PE서열1공장'!$K$4:$K$2000)</f>
        <v>0</v>
      </c>
      <c r="K540" s="3">
        <f>SUMIF('[1]OS PE서열1공장'!$A$4:$A$2000,$C540,'[1]OS PE서열1공장'!$L$4:$L$2000)</f>
        <v>0</v>
      </c>
      <c r="L540" s="3">
        <f>SUMIF('[1]OS PE서열1공장'!$A$4:$A$2000,$C540,'[1]OS PE서열1공장'!$M$4:$M$2000)</f>
        <v>0</v>
      </c>
      <c r="M540" s="3">
        <f>SUMIF('[1]OS PE서열1공장'!$A$4:$A$2000,$C540,'[1]OS PE서열1공장'!$N$4:$N$2000)</f>
        <v>0</v>
      </c>
      <c r="N540" s="3">
        <f>SUMIF('[1]OS PE서열1공장'!$A$4:$A$2000,$C540,'[1]OS PE서열1공장'!$O$4:$O$2000)</f>
        <v>0</v>
      </c>
      <c r="O540" s="3">
        <f>SUMIF('[1]OS PE서열1공장'!$A$4:$A$2000,$C540,'[1]OS PE서열1공장'!$P$4:$P$2000)</f>
        <v>0</v>
      </c>
      <c r="P540" s="3">
        <f>SUMIF('[1]OS PE서열1공장'!$A$4:$A$2000,$C540,'[1]OS PE서열1공장'!$Q$4:$Q$2000)</f>
        <v>0</v>
      </c>
      <c r="Q540" s="3">
        <f>SUMIF('[1]OS PE서열1공장'!$A$4:$A$2000,$C540,'[1]OS PE서열1공장'!$R$4:$R$2000)</f>
        <v>0</v>
      </c>
      <c r="R540" s="3">
        <f t="shared" si="65"/>
        <v>0</v>
      </c>
      <c r="T540" s="3" t="s">
        <v>75</v>
      </c>
      <c r="U540" s="3" t="s">
        <v>74</v>
      </c>
      <c r="V540" s="3" t="s">
        <v>75</v>
      </c>
    </row>
    <row r="541" spans="1:22" ht="13.5" customHeight="1">
      <c r="A541" s="3" t="s">
        <v>126</v>
      </c>
      <c r="B541" s="3" t="s">
        <v>519</v>
      </c>
      <c r="C541" s="3" t="s">
        <v>561</v>
      </c>
      <c r="D541" s="3">
        <f>SUMIF('[1]OS PE서열1공장'!$A$4:$A$2000,$C541,'[1]OS PE서열1공장'!$B$4:$B$2000)</f>
        <v>0</v>
      </c>
      <c r="E541" s="3">
        <f>SUMIF('[1]OS PE서열1공장'!$A$4:$A$2000,$C541,'[1]OS PE서열1공장'!$F$4:$F$2000)</f>
        <v>0</v>
      </c>
      <c r="F541" s="3">
        <f>SUMIF('[1]OS PE서열1공장'!$A$4:$A$2000,$C541,'[1]OS PE서열1공장'!$G$4:$G$2000)</f>
        <v>0</v>
      </c>
      <c r="G541" s="3">
        <f>SUMIF('[1]OS PE서열1공장'!$A$4:$A$2000,$C541,'[1]OS PE서열1공장'!$H$4:$H$2000)</f>
        <v>0</v>
      </c>
      <c r="H541" s="3">
        <f>SUMIF('[1]OS PE서열1공장'!$A$4:$A$2000,$C541,'[1]OS PE서열1공장'!$I$4:$I$2000)</f>
        <v>0</v>
      </c>
      <c r="I541" s="3">
        <f>SUMIF('[1]OS PE서열1공장'!$A$4:$A$2000,$C541,'[1]OS PE서열1공장'!$J$4:$J$2000)</f>
        <v>0</v>
      </c>
      <c r="J541" s="3">
        <f>SUMIF('[1]OS PE서열1공장'!$A$4:$A$2000,$C541,'[1]OS PE서열1공장'!$K$4:$K$2000)</f>
        <v>0</v>
      </c>
      <c r="K541" s="3">
        <f>SUMIF('[1]OS PE서열1공장'!$A$4:$A$2000,$C541,'[1]OS PE서열1공장'!$L$4:$L$2000)</f>
        <v>0</v>
      </c>
      <c r="L541" s="3">
        <f>SUMIF('[1]OS PE서열1공장'!$A$4:$A$2000,$C541,'[1]OS PE서열1공장'!$M$4:$M$2000)</f>
        <v>0</v>
      </c>
      <c r="M541" s="3">
        <f>SUMIF('[1]OS PE서열1공장'!$A$4:$A$2000,$C541,'[1]OS PE서열1공장'!$N$4:$N$2000)</f>
        <v>0</v>
      </c>
      <c r="N541" s="3">
        <f>SUMIF('[1]OS PE서열1공장'!$A$4:$A$2000,$C541,'[1]OS PE서열1공장'!$O$4:$O$2000)</f>
        <v>0</v>
      </c>
      <c r="O541" s="3">
        <f>SUMIF('[1]OS PE서열1공장'!$A$4:$A$2000,$C541,'[1]OS PE서열1공장'!$P$4:$P$2000)</f>
        <v>0</v>
      </c>
      <c r="P541" s="3">
        <f>SUMIF('[1]OS PE서열1공장'!$A$4:$A$2000,$C541,'[1]OS PE서열1공장'!$Q$4:$Q$2000)</f>
        <v>0</v>
      </c>
      <c r="Q541" s="3">
        <f>SUMIF('[1]OS PE서열1공장'!$A$4:$A$2000,$C541,'[1]OS PE서열1공장'!$R$4:$R$2000)</f>
        <v>0</v>
      </c>
      <c r="R541" s="3">
        <f t="shared" si="65"/>
        <v>0</v>
      </c>
      <c r="T541" s="3" t="s">
        <v>75</v>
      </c>
      <c r="U541" s="3" t="s">
        <v>74</v>
      </c>
      <c r="V541" s="3" t="s">
        <v>75</v>
      </c>
    </row>
    <row r="542" spans="1:22" ht="13.5" customHeight="1">
      <c r="A542" s="3" t="s">
        <v>126</v>
      </c>
      <c r="B542" s="3" t="s">
        <v>519</v>
      </c>
      <c r="C542" s="3" t="s">
        <v>562</v>
      </c>
      <c r="D542" s="3">
        <f>SUMIF('[1]OS PE서열1공장'!$A$4:$A$2000,$C542,'[1]OS PE서열1공장'!$B$4:$B$2000)</f>
        <v>0</v>
      </c>
      <c r="E542" s="3">
        <f>SUMIF('[1]OS PE서열1공장'!$A$4:$A$2000,$C542,'[1]OS PE서열1공장'!$F$4:$F$2000)</f>
        <v>0</v>
      </c>
      <c r="F542" s="3">
        <f>SUMIF('[1]OS PE서열1공장'!$A$4:$A$2000,$C542,'[1]OS PE서열1공장'!$G$4:$G$2000)</f>
        <v>0</v>
      </c>
      <c r="G542" s="3">
        <f>SUMIF('[1]OS PE서열1공장'!$A$4:$A$2000,$C542,'[1]OS PE서열1공장'!$H$4:$H$2000)</f>
        <v>0</v>
      </c>
      <c r="H542" s="3">
        <f>SUMIF('[1]OS PE서열1공장'!$A$4:$A$2000,$C542,'[1]OS PE서열1공장'!$I$4:$I$2000)</f>
        <v>0</v>
      </c>
      <c r="I542" s="3">
        <f>SUMIF('[1]OS PE서열1공장'!$A$4:$A$2000,$C542,'[1]OS PE서열1공장'!$J$4:$J$2000)</f>
        <v>0</v>
      </c>
      <c r="J542" s="3">
        <f>SUMIF('[1]OS PE서열1공장'!$A$4:$A$2000,$C542,'[1]OS PE서열1공장'!$K$4:$K$2000)</f>
        <v>0</v>
      </c>
      <c r="K542" s="3">
        <f>SUMIF('[1]OS PE서열1공장'!$A$4:$A$2000,$C542,'[1]OS PE서열1공장'!$L$4:$L$2000)</f>
        <v>0</v>
      </c>
      <c r="L542" s="3">
        <f>SUMIF('[1]OS PE서열1공장'!$A$4:$A$2000,$C542,'[1]OS PE서열1공장'!$M$4:$M$2000)</f>
        <v>0</v>
      </c>
      <c r="M542" s="3">
        <f>SUMIF('[1]OS PE서열1공장'!$A$4:$A$2000,$C542,'[1]OS PE서열1공장'!$N$4:$N$2000)</f>
        <v>0</v>
      </c>
      <c r="N542" s="3">
        <f>SUMIF('[1]OS PE서열1공장'!$A$4:$A$2000,$C542,'[1]OS PE서열1공장'!$O$4:$O$2000)</f>
        <v>0</v>
      </c>
      <c r="O542" s="3">
        <f>SUMIF('[1]OS PE서열1공장'!$A$4:$A$2000,$C542,'[1]OS PE서열1공장'!$P$4:$P$2000)</f>
        <v>0</v>
      </c>
      <c r="P542" s="3">
        <f>SUMIF('[1]OS PE서열1공장'!$A$4:$A$2000,$C542,'[1]OS PE서열1공장'!$Q$4:$Q$2000)</f>
        <v>0</v>
      </c>
      <c r="Q542" s="3">
        <f>SUMIF('[1]OS PE서열1공장'!$A$4:$A$2000,$C542,'[1]OS PE서열1공장'!$R$4:$R$2000)</f>
        <v>0</v>
      </c>
      <c r="R542" s="3">
        <f t="shared" si="65"/>
        <v>0</v>
      </c>
      <c r="T542" s="3" t="s">
        <v>75</v>
      </c>
      <c r="U542" s="3" t="s">
        <v>74</v>
      </c>
      <c r="V542" s="3" t="s">
        <v>75</v>
      </c>
    </row>
    <row r="543" spans="1:22" ht="13.5" customHeight="1">
      <c r="A543" s="3" t="s">
        <v>126</v>
      </c>
      <c r="B543" s="3" t="s">
        <v>519</v>
      </c>
      <c r="C543" s="3" t="s">
        <v>563</v>
      </c>
      <c r="D543" s="3">
        <f>SUMIF('[1]OS PE서열1공장'!$A$4:$A$2000,$C543,'[1]OS PE서열1공장'!$B$4:$B$2000)</f>
        <v>0</v>
      </c>
      <c r="E543" s="3">
        <f>SUMIF('[1]OS PE서열1공장'!$A$4:$A$2000,$C543,'[1]OS PE서열1공장'!$F$4:$F$2000)</f>
        <v>0</v>
      </c>
      <c r="F543" s="3">
        <f>SUMIF('[1]OS PE서열1공장'!$A$4:$A$2000,$C543,'[1]OS PE서열1공장'!$G$4:$G$2000)</f>
        <v>0</v>
      </c>
      <c r="G543" s="3">
        <f>SUMIF('[1]OS PE서열1공장'!$A$4:$A$2000,$C543,'[1]OS PE서열1공장'!$H$4:$H$2000)</f>
        <v>0</v>
      </c>
      <c r="H543" s="3">
        <f>SUMIF('[1]OS PE서열1공장'!$A$4:$A$2000,$C543,'[1]OS PE서열1공장'!$I$4:$I$2000)</f>
        <v>0</v>
      </c>
      <c r="I543" s="3">
        <f>SUMIF('[1]OS PE서열1공장'!$A$4:$A$2000,$C543,'[1]OS PE서열1공장'!$J$4:$J$2000)</f>
        <v>0</v>
      </c>
      <c r="J543" s="3">
        <f>SUMIF('[1]OS PE서열1공장'!$A$4:$A$2000,$C543,'[1]OS PE서열1공장'!$K$4:$K$2000)</f>
        <v>0</v>
      </c>
      <c r="K543" s="3">
        <f>SUMIF('[1]OS PE서열1공장'!$A$4:$A$2000,$C543,'[1]OS PE서열1공장'!$L$4:$L$2000)</f>
        <v>0</v>
      </c>
      <c r="L543" s="3">
        <f>SUMIF('[1]OS PE서열1공장'!$A$4:$A$2000,$C543,'[1]OS PE서열1공장'!$M$4:$M$2000)</f>
        <v>0</v>
      </c>
      <c r="M543" s="3">
        <f>SUMIF('[1]OS PE서열1공장'!$A$4:$A$2000,$C543,'[1]OS PE서열1공장'!$N$4:$N$2000)</f>
        <v>0</v>
      </c>
      <c r="N543" s="3">
        <f>SUMIF('[1]OS PE서열1공장'!$A$4:$A$2000,$C543,'[1]OS PE서열1공장'!$O$4:$O$2000)</f>
        <v>0</v>
      </c>
      <c r="O543" s="3">
        <f>SUMIF('[1]OS PE서열1공장'!$A$4:$A$2000,$C543,'[1]OS PE서열1공장'!$P$4:$P$2000)</f>
        <v>0</v>
      </c>
      <c r="P543" s="3">
        <f>SUMIF('[1]OS PE서열1공장'!$A$4:$A$2000,$C543,'[1]OS PE서열1공장'!$Q$4:$Q$2000)</f>
        <v>0</v>
      </c>
      <c r="Q543" s="3">
        <f>SUMIF('[1]OS PE서열1공장'!$A$4:$A$2000,$C543,'[1]OS PE서열1공장'!$R$4:$R$2000)</f>
        <v>0</v>
      </c>
      <c r="R543" s="3">
        <f t="shared" si="65"/>
        <v>0</v>
      </c>
      <c r="T543" s="3" t="s">
        <v>75</v>
      </c>
      <c r="U543" s="3" t="s">
        <v>74</v>
      </c>
      <c r="V543" s="3" t="s">
        <v>75</v>
      </c>
    </row>
    <row r="544" spans="1:22" ht="13.5" customHeight="1">
      <c r="A544" s="3" t="s">
        <v>172</v>
      </c>
      <c r="B544" s="3" t="s">
        <v>519</v>
      </c>
      <c r="C544" s="3" t="s">
        <v>564</v>
      </c>
      <c r="D544" s="3">
        <f>SUMIF('[1]OS PE서열1공장'!$A$4:$A$2000,$C544,'[1]OS PE서열1공장'!$B$4:$B$2000)</f>
        <v>0</v>
      </c>
      <c r="E544" s="3">
        <f>SUMIF('[1]OS PE서열1공장'!$A$4:$A$2000,$C544,'[1]OS PE서열1공장'!$F$4:$F$2000)</f>
        <v>0</v>
      </c>
      <c r="F544" s="3">
        <f>SUMIF('[1]OS PE서열1공장'!$A$4:$A$2000,$C544,'[1]OS PE서열1공장'!$G$4:$G$2000)</f>
        <v>0</v>
      </c>
      <c r="G544" s="3">
        <f>SUMIF('[1]OS PE서열1공장'!$A$4:$A$2000,$C544,'[1]OS PE서열1공장'!$H$4:$H$2000)</f>
        <v>0</v>
      </c>
      <c r="H544" s="3">
        <f>SUMIF('[1]OS PE서열1공장'!$A$4:$A$2000,$C544,'[1]OS PE서열1공장'!$I$4:$I$2000)</f>
        <v>0</v>
      </c>
      <c r="I544" s="3">
        <f>SUMIF('[1]OS PE서열1공장'!$A$4:$A$2000,$C544,'[1]OS PE서열1공장'!$J$4:$J$2000)</f>
        <v>0</v>
      </c>
      <c r="J544" s="3">
        <f>SUMIF('[1]OS PE서열1공장'!$A$4:$A$2000,$C544,'[1]OS PE서열1공장'!$K$4:$K$2000)</f>
        <v>0</v>
      </c>
      <c r="K544" s="3">
        <f>SUMIF('[1]OS PE서열1공장'!$A$4:$A$2000,$C544,'[1]OS PE서열1공장'!$L$4:$L$2000)</f>
        <v>0</v>
      </c>
      <c r="L544" s="3">
        <f>SUMIF('[1]OS PE서열1공장'!$A$4:$A$2000,$C544,'[1]OS PE서열1공장'!$M$4:$M$2000)</f>
        <v>0</v>
      </c>
      <c r="M544" s="3">
        <f>SUMIF('[1]OS PE서열1공장'!$A$4:$A$2000,$C544,'[1]OS PE서열1공장'!$N$4:$N$2000)</f>
        <v>0</v>
      </c>
      <c r="N544" s="3">
        <f>SUMIF('[1]OS PE서열1공장'!$A$4:$A$2000,$C544,'[1]OS PE서열1공장'!$O$4:$O$2000)</f>
        <v>0</v>
      </c>
      <c r="O544" s="3">
        <f>SUMIF('[1]OS PE서열1공장'!$A$4:$A$2000,$C544,'[1]OS PE서열1공장'!$P$4:$P$2000)</f>
        <v>0</v>
      </c>
      <c r="P544" s="3">
        <f>SUMIF('[1]OS PE서열1공장'!$A$4:$A$2000,$C544,'[1]OS PE서열1공장'!$Q$4:$Q$2000)</f>
        <v>0</v>
      </c>
      <c r="Q544" s="3">
        <f>SUMIF('[1]OS PE서열1공장'!$A$4:$A$2000,$C544,'[1]OS PE서열1공장'!$R$4:$R$2000)</f>
        <v>0</v>
      </c>
      <c r="R544" s="3">
        <f t="shared" si="65"/>
        <v>0</v>
      </c>
      <c r="T544" s="3" t="s">
        <v>75</v>
      </c>
      <c r="U544" s="3" t="s">
        <v>74</v>
      </c>
      <c r="V544" s="3" t="s">
        <v>75</v>
      </c>
    </row>
    <row r="545" spans="1:22" ht="13.5" customHeight="1">
      <c r="A545" s="3" t="s">
        <v>172</v>
      </c>
      <c r="B545" s="3" t="s">
        <v>519</v>
      </c>
      <c r="C545" s="3" t="s">
        <v>565</v>
      </c>
      <c r="D545" s="3">
        <f>SUMIF('[1]OS PE서열1공장'!$A$4:$A$2000,$C545,'[1]OS PE서열1공장'!$B$4:$B$2000)</f>
        <v>0</v>
      </c>
      <c r="E545" s="3">
        <f>SUMIF('[1]OS PE서열1공장'!$A$4:$A$2000,$C545,'[1]OS PE서열1공장'!$F$4:$F$2000)</f>
        <v>0</v>
      </c>
      <c r="F545" s="3">
        <f>SUMIF('[1]OS PE서열1공장'!$A$4:$A$2000,$C545,'[1]OS PE서열1공장'!$G$4:$G$2000)</f>
        <v>0</v>
      </c>
      <c r="G545" s="3">
        <f>SUMIF('[1]OS PE서열1공장'!$A$4:$A$2000,$C545,'[1]OS PE서열1공장'!$H$4:$H$2000)</f>
        <v>0</v>
      </c>
      <c r="H545" s="3">
        <f>SUMIF('[1]OS PE서열1공장'!$A$4:$A$2000,$C545,'[1]OS PE서열1공장'!$I$4:$I$2000)</f>
        <v>0</v>
      </c>
      <c r="I545" s="3">
        <f>SUMIF('[1]OS PE서열1공장'!$A$4:$A$2000,$C545,'[1]OS PE서열1공장'!$J$4:$J$2000)</f>
        <v>0</v>
      </c>
      <c r="J545" s="3">
        <f>SUMIF('[1]OS PE서열1공장'!$A$4:$A$2000,$C545,'[1]OS PE서열1공장'!$K$4:$K$2000)</f>
        <v>0</v>
      </c>
      <c r="K545" s="3">
        <f>SUMIF('[1]OS PE서열1공장'!$A$4:$A$2000,$C545,'[1]OS PE서열1공장'!$L$4:$L$2000)</f>
        <v>0</v>
      </c>
      <c r="L545" s="3">
        <f>SUMIF('[1]OS PE서열1공장'!$A$4:$A$2000,$C545,'[1]OS PE서열1공장'!$M$4:$M$2000)</f>
        <v>0</v>
      </c>
      <c r="M545" s="3">
        <f>SUMIF('[1]OS PE서열1공장'!$A$4:$A$2000,$C545,'[1]OS PE서열1공장'!$N$4:$N$2000)</f>
        <v>0</v>
      </c>
      <c r="N545" s="3">
        <f>SUMIF('[1]OS PE서열1공장'!$A$4:$A$2000,$C545,'[1]OS PE서열1공장'!$O$4:$O$2000)</f>
        <v>0</v>
      </c>
      <c r="O545" s="3">
        <f>SUMIF('[1]OS PE서열1공장'!$A$4:$A$2000,$C545,'[1]OS PE서열1공장'!$P$4:$P$2000)</f>
        <v>0</v>
      </c>
      <c r="P545" s="3">
        <f>SUMIF('[1]OS PE서열1공장'!$A$4:$A$2000,$C545,'[1]OS PE서열1공장'!$Q$4:$Q$2000)</f>
        <v>0</v>
      </c>
      <c r="Q545" s="3">
        <f>SUMIF('[1]OS PE서열1공장'!$A$4:$A$2000,$C545,'[1]OS PE서열1공장'!$R$4:$R$2000)</f>
        <v>0</v>
      </c>
      <c r="R545" s="3">
        <f t="shared" si="65"/>
        <v>0</v>
      </c>
      <c r="T545" s="3" t="s">
        <v>75</v>
      </c>
      <c r="U545" s="3" t="s">
        <v>74</v>
      </c>
      <c r="V545" s="3" t="s">
        <v>75</v>
      </c>
    </row>
    <row r="546" spans="1:22" ht="13.5" customHeight="1">
      <c r="A546" s="3" t="s">
        <v>172</v>
      </c>
      <c r="B546" s="3" t="s">
        <v>519</v>
      </c>
      <c r="C546" s="3" t="s">
        <v>566</v>
      </c>
      <c r="D546" s="3">
        <f>SUMIF('[1]OS PE서열1공장'!$A$4:$A$2000,$C546,'[1]OS PE서열1공장'!$B$4:$B$2000)</f>
        <v>0</v>
      </c>
      <c r="E546" s="3">
        <f>SUMIF('[1]OS PE서열1공장'!$A$4:$A$2000,$C546,'[1]OS PE서열1공장'!$F$4:$F$2000)</f>
        <v>0</v>
      </c>
      <c r="F546" s="3">
        <f>SUMIF('[1]OS PE서열1공장'!$A$4:$A$2000,$C546,'[1]OS PE서열1공장'!$G$4:$G$2000)</f>
        <v>0</v>
      </c>
      <c r="G546" s="3">
        <f>SUMIF('[1]OS PE서열1공장'!$A$4:$A$2000,$C546,'[1]OS PE서열1공장'!$H$4:$H$2000)</f>
        <v>0</v>
      </c>
      <c r="H546" s="3">
        <f>SUMIF('[1]OS PE서열1공장'!$A$4:$A$2000,$C546,'[1]OS PE서열1공장'!$I$4:$I$2000)</f>
        <v>0</v>
      </c>
      <c r="I546" s="3">
        <f>SUMIF('[1]OS PE서열1공장'!$A$4:$A$2000,$C546,'[1]OS PE서열1공장'!$J$4:$J$2000)</f>
        <v>0</v>
      </c>
      <c r="J546" s="3">
        <f>SUMIF('[1]OS PE서열1공장'!$A$4:$A$2000,$C546,'[1]OS PE서열1공장'!$K$4:$K$2000)</f>
        <v>0</v>
      </c>
      <c r="K546" s="3">
        <f>SUMIF('[1]OS PE서열1공장'!$A$4:$A$2000,$C546,'[1]OS PE서열1공장'!$L$4:$L$2000)</f>
        <v>0</v>
      </c>
      <c r="L546" s="3">
        <f>SUMIF('[1]OS PE서열1공장'!$A$4:$A$2000,$C546,'[1]OS PE서열1공장'!$M$4:$M$2000)</f>
        <v>0</v>
      </c>
      <c r="M546" s="3">
        <f>SUMIF('[1]OS PE서열1공장'!$A$4:$A$2000,$C546,'[1]OS PE서열1공장'!$N$4:$N$2000)</f>
        <v>0</v>
      </c>
      <c r="N546" s="3">
        <f>SUMIF('[1]OS PE서열1공장'!$A$4:$A$2000,$C546,'[1]OS PE서열1공장'!$O$4:$O$2000)</f>
        <v>0</v>
      </c>
      <c r="O546" s="3">
        <f>SUMIF('[1]OS PE서열1공장'!$A$4:$A$2000,$C546,'[1]OS PE서열1공장'!$P$4:$P$2000)</f>
        <v>0</v>
      </c>
      <c r="P546" s="3">
        <f>SUMIF('[1]OS PE서열1공장'!$A$4:$A$2000,$C546,'[1]OS PE서열1공장'!$Q$4:$Q$2000)</f>
        <v>0</v>
      </c>
      <c r="Q546" s="3">
        <f>SUMIF('[1]OS PE서열1공장'!$A$4:$A$2000,$C546,'[1]OS PE서열1공장'!$R$4:$R$2000)</f>
        <v>0</v>
      </c>
      <c r="R546" s="3">
        <f t="shared" si="65"/>
        <v>0</v>
      </c>
      <c r="T546" s="3" t="s">
        <v>75</v>
      </c>
      <c r="U546" s="3" t="s">
        <v>74</v>
      </c>
      <c r="V546" s="3" t="s">
        <v>75</v>
      </c>
    </row>
    <row r="547" spans="1:22" ht="13.5" customHeight="1">
      <c r="A547" s="3" t="s">
        <v>172</v>
      </c>
      <c r="B547" s="3" t="s">
        <v>519</v>
      </c>
      <c r="C547" s="3" t="s">
        <v>567</v>
      </c>
      <c r="D547" s="3">
        <f>SUMIF('[1]OS PE서열1공장'!$A$4:$A$2000,$C547,'[1]OS PE서열1공장'!$B$4:$B$2000)</f>
        <v>0</v>
      </c>
      <c r="E547" s="3">
        <f>SUMIF('[1]OS PE서열1공장'!$A$4:$A$2000,$C547,'[1]OS PE서열1공장'!$F$4:$F$2000)</f>
        <v>0</v>
      </c>
      <c r="F547" s="3">
        <f>SUMIF('[1]OS PE서열1공장'!$A$4:$A$2000,$C547,'[1]OS PE서열1공장'!$G$4:$G$2000)</f>
        <v>0</v>
      </c>
      <c r="G547" s="3">
        <f>SUMIF('[1]OS PE서열1공장'!$A$4:$A$2000,$C547,'[1]OS PE서열1공장'!$H$4:$H$2000)</f>
        <v>0</v>
      </c>
      <c r="H547" s="3">
        <f>SUMIF('[1]OS PE서열1공장'!$A$4:$A$2000,$C547,'[1]OS PE서열1공장'!$I$4:$I$2000)</f>
        <v>0</v>
      </c>
      <c r="I547" s="3">
        <f>SUMIF('[1]OS PE서열1공장'!$A$4:$A$2000,$C547,'[1]OS PE서열1공장'!$J$4:$J$2000)</f>
        <v>0</v>
      </c>
      <c r="J547" s="3">
        <f>SUMIF('[1]OS PE서열1공장'!$A$4:$A$2000,$C547,'[1]OS PE서열1공장'!$K$4:$K$2000)</f>
        <v>0</v>
      </c>
      <c r="K547" s="3">
        <f>SUMIF('[1]OS PE서열1공장'!$A$4:$A$2000,$C547,'[1]OS PE서열1공장'!$L$4:$L$2000)</f>
        <v>0</v>
      </c>
      <c r="L547" s="3">
        <f>SUMIF('[1]OS PE서열1공장'!$A$4:$A$2000,$C547,'[1]OS PE서열1공장'!$M$4:$M$2000)</f>
        <v>0</v>
      </c>
      <c r="M547" s="3">
        <f>SUMIF('[1]OS PE서열1공장'!$A$4:$A$2000,$C547,'[1]OS PE서열1공장'!$N$4:$N$2000)</f>
        <v>0</v>
      </c>
      <c r="N547" s="3">
        <f>SUMIF('[1]OS PE서열1공장'!$A$4:$A$2000,$C547,'[1]OS PE서열1공장'!$O$4:$O$2000)</f>
        <v>0</v>
      </c>
      <c r="O547" s="3">
        <f>SUMIF('[1]OS PE서열1공장'!$A$4:$A$2000,$C547,'[1]OS PE서열1공장'!$P$4:$P$2000)</f>
        <v>0</v>
      </c>
      <c r="P547" s="3">
        <f>SUMIF('[1]OS PE서열1공장'!$A$4:$A$2000,$C547,'[1]OS PE서열1공장'!$Q$4:$Q$2000)</f>
        <v>0</v>
      </c>
      <c r="Q547" s="3">
        <f>SUMIF('[1]OS PE서열1공장'!$A$4:$A$2000,$C547,'[1]OS PE서열1공장'!$R$4:$R$2000)</f>
        <v>0</v>
      </c>
      <c r="R547" s="3">
        <f t="shared" si="65"/>
        <v>0</v>
      </c>
      <c r="T547" s="3" t="s">
        <v>75</v>
      </c>
      <c r="U547" s="3" t="s">
        <v>74</v>
      </c>
      <c r="V547" s="3" t="s">
        <v>75</v>
      </c>
    </row>
    <row r="548" spans="1:22" ht="13.5" customHeight="1">
      <c r="A548" s="3" t="s">
        <v>172</v>
      </c>
      <c r="B548" s="3" t="s">
        <v>519</v>
      </c>
      <c r="C548" s="3" t="s">
        <v>568</v>
      </c>
      <c r="D548" s="3">
        <f>SUMIF('[1]OS PE서열1공장'!$A$4:$A$2000,$C548,'[1]OS PE서열1공장'!$B$4:$B$2000)</f>
        <v>0</v>
      </c>
      <c r="E548" s="3">
        <f>SUMIF('[1]OS PE서열1공장'!$A$4:$A$2000,$C548,'[1]OS PE서열1공장'!$F$4:$F$2000)</f>
        <v>0</v>
      </c>
      <c r="F548" s="3">
        <f>SUMIF('[1]OS PE서열1공장'!$A$4:$A$2000,$C548,'[1]OS PE서열1공장'!$G$4:$G$2000)</f>
        <v>0</v>
      </c>
      <c r="G548" s="3">
        <f>SUMIF('[1]OS PE서열1공장'!$A$4:$A$2000,$C548,'[1]OS PE서열1공장'!$H$4:$H$2000)</f>
        <v>0</v>
      </c>
      <c r="H548" s="3">
        <f>SUMIF('[1]OS PE서열1공장'!$A$4:$A$2000,$C548,'[1]OS PE서열1공장'!$I$4:$I$2000)</f>
        <v>0</v>
      </c>
      <c r="I548" s="3">
        <f>SUMIF('[1]OS PE서열1공장'!$A$4:$A$2000,$C548,'[1]OS PE서열1공장'!$J$4:$J$2000)</f>
        <v>0</v>
      </c>
      <c r="J548" s="3">
        <f>SUMIF('[1]OS PE서열1공장'!$A$4:$A$2000,$C548,'[1]OS PE서열1공장'!$K$4:$K$2000)</f>
        <v>0</v>
      </c>
      <c r="K548" s="3">
        <f>SUMIF('[1]OS PE서열1공장'!$A$4:$A$2000,$C548,'[1]OS PE서열1공장'!$L$4:$L$2000)</f>
        <v>0</v>
      </c>
      <c r="L548" s="3">
        <f>SUMIF('[1]OS PE서열1공장'!$A$4:$A$2000,$C548,'[1]OS PE서열1공장'!$M$4:$M$2000)</f>
        <v>0</v>
      </c>
      <c r="M548" s="3">
        <f>SUMIF('[1]OS PE서열1공장'!$A$4:$A$2000,$C548,'[1]OS PE서열1공장'!$N$4:$N$2000)</f>
        <v>0</v>
      </c>
      <c r="N548" s="3">
        <f>SUMIF('[1]OS PE서열1공장'!$A$4:$A$2000,$C548,'[1]OS PE서열1공장'!$O$4:$O$2000)</f>
        <v>0</v>
      </c>
      <c r="O548" s="3">
        <f>SUMIF('[1]OS PE서열1공장'!$A$4:$A$2000,$C548,'[1]OS PE서열1공장'!$P$4:$P$2000)</f>
        <v>0</v>
      </c>
      <c r="P548" s="3">
        <f>SUMIF('[1]OS PE서열1공장'!$A$4:$A$2000,$C548,'[1]OS PE서열1공장'!$Q$4:$Q$2000)</f>
        <v>0</v>
      </c>
      <c r="Q548" s="3">
        <f>SUMIF('[1]OS PE서열1공장'!$A$4:$A$2000,$C548,'[1]OS PE서열1공장'!$R$4:$R$2000)</f>
        <v>0</v>
      </c>
      <c r="R548" s="3">
        <f t="shared" si="65"/>
        <v>0</v>
      </c>
      <c r="T548" s="3" t="s">
        <v>75</v>
      </c>
      <c r="U548" s="3" t="s">
        <v>74</v>
      </c>
      <c r="V548" s="3" t="s">
        <v>75</v>
      </c>
    </row>
    <row r="549" spans="1:22" ht="13.5" customHeight="1">
      <c r="A549" s="3" t="s">
        <v>172</v>
      </c>
      <c r="B549" s="3" t="s">
        <v>519</v>
      </c>
      <c r="C549" s="3" t="s">
        <v>569</v>
      </c>
      <c r="D549" s="3">
        <f>SUMIF('[1]OS PE서열1공장'!$A$4:$A$2000,$C549,'[1]OS PE서열1공장'!$B$4:$B$2000)</f>
        <v>0</v>
      </c>
      <c r="E549" s="3">
        <f>SUMIF('[1]OS PE서열1공장'!$A$4:$A$2000,$C549,'[1]OS PE서열1공장'!$F$4:$F$2000)</f>
        <v>0</v>
      </c>
      <c r="F549" s="3">
        <f>SUMIF('[1]OS PE서열1공장'!$A$4:$A$2000,$C549,'[1]OS PE서열1공장'!$G$4:$G$2000)</f>
        <v>0</v>
      </c>
      <c r="G549" s="3">
        <f>SUMIF('[1]OS PE서열1공장'!$A$4:$A$2000,$C549,'[1]OS PE서열1공장'!$H$4:$H$2000)</f>
        <v>0</v>
      </c>
      <c r="H549" s="3">
        <f>SUMIF('[1]OS PE서열1공장'!$A$4:$A$2000,$C549,'[1]OS PE서열1공장'!$I$4:$I$2000)</f>
        <v>0</v>
      </c>
      <c r="I549" s="3">
        <f>SUMIF('[1]OS PE서열1공장'!$A$4:$A$2000,$C549,'[1]OS PE서열1공장'!$J$4:$J$2000)</f>
        <v>0</v>
      </c>
      <c r="J549" s="3">
        <f>SUMIF('[1]OS PE서열1공장'!$A$4:$A$2000,$C549,'[1]OS PE서열1공장'!$K$4:$K$2000)</f>
        <v>0</v>
      </c>
      <c r="K549" s="3">
        <f>SUMIF('[1]OS PE서열1공장'!$A$4:$A$2000,$C549,'[1]OS PE서열1공장'!$L$4:$L$2000)</f>
        <v>0</v>
      </c>
      <c r="L549" s="3">
        <f>SUMIF('[1]OS PE서열1공장'!$A$4:$A$2000,$C549,'[1]OS PE서열1공장'!$M$4:$M$2000)</f>
        <v>0</v>
      </c>
      <c r="M549" s="3">
        <f>SUMIF('[1]OS PE서열1공장'!$A$4:$A$2000,$C549,'[1]OS PE서열1공장'!$N$4:$N$2000)</f>
        <v>0</v>
      </c>
      <c r="N549" s="3">
        <f>SUMIF('[1]OS PE서열1공장'!$A$4:$A$2000,$C549,'[1]OS PE서열1공장'!$O$4:$O$2000)</f>
        <v>0</v>
      </c>
      <c r="O549" s="3">
        <f>SUMIF('[1]OS PE서열1공장'!$A$4:$A$2000,$C549,'[1]OS PE서열1공장'!$P$4:$P$2000)</f>
        <v>0</v>
      </c>
      <c r="P549" s="3">
        <f>SUMIF('[1]OS PE서열1공장'!$A$4:$A$2000,$C549,'[1]OS PE서열1공장'!$Q$4:$Q$2000)</f>
        <v>0</v>
      </c>
      <c r="Q549" s="3">
        <f>SUMIF('[1]OS PE서열1공장'!$A$4:$A$2000,$C549,'[1]OS PE서열1공장'!$R$4:$R$2000)</f>
        <v>0</v>
      </c>
      <c r="R549" s="3">
        <f t="shared" si="65"/>
        <v>0</v>
      </c>
      <c r="T549" s="3" t="s">
        <v>75</v>
      </c>
      <c r="U549" s="3" t="s">
        <v>74</v>
      </c>
      <c r="V549" s="3" t="s">
        <v>75</v>
      </c>
    </row>
    <row r="550" spans="1:22" ht="13.5" customHeight="1">
      <c r="A550" s="3" t="s">
        <v>172</v>
      </c>
      <c r="B550" s="3" t="s">
        <v>519</v>
      </c>
      <c r="C550" s="3" t="s">
        <v>570</v>
      </c>
      <c r="D550" s="3">
        <f>SUMIF('[1]OS PE서열1공장'!$A$4:$A$2000,$C550,'[1]OS PE서열1공장'!$B$4:$B$2000)</f>
        <v>0</v>
      </c>
      <c r="E550" s="3">
        <f>SUMIF('[1]OS PE서열1공장'!$A$4:$A$2000,$C550,'[1]OS PE서열1공장'!$F$4:$F$2000)</f>
        <v>0</v>
      </c>
      <c r="F550" s="3">
        <f>SUMIF('[1]OS PE서열1공장'!$A$4:$A$2000,$C550,'[1]OS PE서열1공장'!$G$4:$G$2000)</f>
        <v>0</v>
      </c>
      <c r="G550" s="3">
        <f>SUMIF('[1]OS PE서열1공장'!$A$4:$A$2000,$C550,'[1]OS PE서열1공장'!$H$4:$H$2000)</f>
        <v>0</v>
      </c>
      <c r="H550" s="3">
        <f>SUMIF('[1]OS PE서열1공장'!$A$4:$A$2000,$C550,'[1]OS PE서열1공장'!$I$4:$I$2000)</f>
        <v>0</v>
      </c>
      <c r="I550" s="3">
        <f>SUMIF('[1]OS PE서열1공장'!$A$4:$A$2000,$C550,'[1]OS PE서열1공장'!$J$4:$J$2000)</f>
        <v>0</v>
      </c>
      <c r="J550" s="3">
        <f>SUMIF('[1]OS PE서열1공장'!$A$4:$A$2000,$C550,'[1]OS PE서열1공장'!$K$4:$K$2000)</f>
        <v>0</v>
      </c>
      <c r="K550" s="3">
        <f>SUMIF('[1]OS PE서열1공장'!$A$4:$A$2000,$C550,'[1]OS PE서열1공장'!$L$4:$L$2000)</f>
        <v>0</v>
      </c>
      <c r="L550" s="3">
        <f>SUMIF('[1]OS PE서열1공장'!$A$4:$A$2000,$C550,'[1]OS PE서열1공장'!$M$4:$M$2000)</f>
        <v>0</v>
      </c>
      <c r="M550" s="3">
        <f>SUMIF('[1]OS PE서열1공장'!$A$4:$A$2000,$C550,'[1]OS PE서열1공장'!$N$4:$N$2000)</f>
        <v>0</v>
      </c>
      <c r="N550" s="3">
        <f>SUMIF('[1]OS PE서열1공장'!$A$4:$A$2000,$C550,'[1]OS PE서열1공장'!$O$4:$O$2000)</f>
        <v>0</v>
      </c>
      <c r="O550" s="3">
        <f>SUMIF('[1]OS PE서열1공장'!$A$4:$A$2000,$C550,'[1]OS PE서열1공장'!$P$4:$P$2000)</f>
        <v>0</v>
      </c>
      <c r="P550" s="3">
        <f>SUMIF('[1]OS PE서열1공장'!$A$4:$A$2000,$C550,'[1]OS PE서열1공장'!$Q$4:$Q$2000)</f>
        <v>0</v>
      </c>
      <c r="Q550" s="3">
        <f>SUMIF('[1]OS PE서열1공장'!$A$4:$A$2000,$C550,'[1]OS PE서열1공장'!$R$4:$R$2000)</f>
        <v>0</v>
      </c>
      <c r="R550" s="3">
        <f t="shared" si="65"/>
        <v>0</v>
      </c>
      <c r="T550" s="3" t="s">
        <v>75</v>
      </c>
      <c r="U550" s="3" t="s">
        <v>74</v>
      </c>
      <c r="V550" s="3" t="s">
        <v>75</v>
      </c>
    </row>
    <row r="551" spans="1:22" ht="13.5" customHeight="1">
      <c r="A551" s="3" t="s">
        <v>172</v>
      </c>
      <c r="B551" s="3" t="s">
        <v>519</v>
      </c>
      <c r="C551" s="3" t="s">
        <v>571</v>
      </c>
      <c r="D551" s="3">
        <f>SUMIF('[1]OS PE서열1공장'!$A$4:$A$2000,$C551,'[1]OS PE서열1공장'!$B$4:$B$2000)</f>
        <v>0</v>
      </c>
      <c r="E551" s="3">
        <f>SUMIF('[1]OS PE서열1공장'!$A$4:$A$2000,$C551,'[1]OS PE서열1공장'!$F$4:$F$2000)</f>
        <v>0</v>
      </c>
      <c r="F551" s="3">
        <f>SUMIF('[1]OS PE서열1공장'!$A$4:$A$2000,$C551,'[1]OS PE서열1공장'!$G$4:$G$2000)</f>
        <v>0</v>
      </c>
      <c r="G551" s="3">
        <f>SUMIF('[1]OS PE서열1공장'!$A$4:$A$2000,$C551,'[1]OS PE서열1공장'!$H$4:$H$2000)</f>
        <v>0</v>
      </c>
      <c r="H551" s="3">
        <f>SUMIF('[1]OS PE서열1공장'!$A$4:$A$2000,$C551,'[1]OS PE서열1공장'!$I$4:$I$2000)</f>
        <v>0</v>
      </c>
      <c r="I551" s="3">
        <f>SUMIF('[1]OS PE서열1공장'!$A$4:$A$2000,$C551,'[1]OS PE서열1공장'!$J$4:$J$2000)</f>
        <v>0</v>
      </c>
      <c r="J551" s="3">
        <f>SUMIF('[1]OS PE서열1공장'!$A$4:$A$2000,$C551,'[1]OS PE서열1공장'!$K$4:$K$2000)</f>
        <v>0</v>
      </c>
      <c r="K551" s="3">
        <f>SUMIF('[1]OS PE서열1공장'!$A$4:$A$2000,$C551,'[1]OS PE서열1공장'!$L$4:$L$2000)</f>
        <v>0</v>
      </c>
      <c r="L551" s="3">
        <f>SUMIF('[1]OS PE서열1공장'!$A$4:$A$2000,$C551,'[1]OS PE서열1공장'!$M$4:$M$2000)</f>
        <v>0</v>
      </c>
      <c r="M551" s="3">
        <f>SUMIF('[1]OS PE서열1공장'!$A$4:$A$2000,$C551,'[1]OS PE서열1공장'!$N$4:$N$2000)</f>
        <v>0</v>
      </c>
      <c r="N551" s="3">
        <f>SUMIF('[1]OS PE서열1공장'!$A$4:$A$2000,$C551,'[1]OS PE서열1공장'!$O$4:$O$2000)</f>
        <v>0</v>
      </c>
      <c r="O551" s="3">
        <f>SUMIF('[1]OS PE서열1공장'!$A$4:$A$2000,$C551,'[1]OS PE서열1공장'!$P$4:$P$2000)</f>
        <v>0</v>
      </c>
      <c r="P551" s="3">
        <f>SUMIF('[1]OS PE서열1공장'!$A$4:$A$2000,$C551,'[1]OS PE서열1공장'!$Q$4:$Q$2000)</f>
        <v>0</v>
      </c>
      <c r="Q551" s="3">
        <f>SUMIF('[1]OS PE서열1공장'!$A$4:$A$2000,$C551,'[1]OS PE서열1공장'!$R$4:$R$2000)</f>
        <v>0</v>
      </c>
      <c r="R551" s="3">
        <f t="shared" si="65"/>
        <v>0</v>
      </c>
      <c r="T551" s="3" t="s">
        <v>75</v>
      </c>
      <c r="U551" s="3" t="s">
        <v>74</v>
      </c>
      <c r="V551" s="3" t="s">
        <v>75</v>
      </c>
    </row>
    <row r="552" spans="1:22" ht="13.5" customHeight="1">
      <c r="A552" s="3" t="s">
        <v>172</v>
      </c>
      <c r="B552" s="3" t="s">
        <v>519</v>
      </c>
      <c r="C552" s="3" t="s">
        <v>572</v>
      </c>
      <c r="D552" s="3">
        <f>SUMIF('[1]OS PE서열1공장'!$A$4:$A$2000,$C552,'[1]OS PE서열1공장'!$B$4:$B$2000)</f>
        <v>0</v>
      </c>
      <c r="E552" s="3">
        <f>SUMIF('[1]OS PE서열1공장'!$A$4:$A$2000,$C552,'[1]OS PE서열1공장'!$F$4:$F$2000)</f>
        <v>0</v>
      </c>
      <c r="F552" s="3">
        <f>SUMIF('[1]OS PE서열1공장'!$A$4:$A$2000,$C552,'[1]OS PE서열1공장'!$G$4:$G$2000)</f>
        <v>0</v>
      </c>
      <c r="G552" s="3">
        <f>SUMIF('[1]OS PE서열1공장'!$A$4:$A$2000,$C552,'[1]OS PE서열1공장'!$H$4:$H$2000)</f>
        <v>0</v>
      </c>
      <c r="H552" s="3">
        <f>SUMIF('[1]OS PE서열1공장'!$A$4:$A$2000,$C552,'[1]OS PE서열1공장'!$I$4:$I$2000)</f>
        <v>0</v>
      </c>
      <c r="I552" s="3">
        <f>SUMIF('[1]OS PE서열1공장'!$A$4:$A$2000,$C552,'[1]OS PE서열1공장'!$J$4:$J$2000)</f>
        <v>0</v>
      </c>
      <c r="J552" s="3">
        <f>SUMIF('[1]OS PE서열1공장'!$A$4:$A$2000,$C552,'[1]OS PE서열1공장'!$K$4:$K$2000)</f>
        <v>0</v>
      </c>
      <c r="K552" s="3">
        <f>SUMIF('[1]OS PE서열1공장'!$A$4:$A$2000,$C552,'[1]OS PE서열1공장'!$L$4:$L$2000)</f>
        <v>0</v>
      </c>
      <c r="L552" s="3">
        <f>SUMIF('[1]OS PE서열1공장'!$A$4:$A$2000,$C552,'[1]OS PE서열1공장'!$M$4:$M$2000)</f>
        <v>0</v>
      </c>
      <c r="M552" s="3">
        <f>SUMIF('[1]OS PE서열1공장'!$A$4:$A$2000,$C552,'[1]OS PE서열1공장'!$N$4:$N$2000)</f>
        <v>0</v>
      </c>
      <c r="N552" s="3">
        <f>SUMIF('[1]OS PE서열1공장'!$A$4:$A$2000,$C552,'[1]OS PE서열1공장'!$O$4:$O$2000)</f>
        <v>0</v>
      </c>
      <c r="O552" s="3">
        <f>SUMIF('[1]OS PE서열1공장'!$A$4:$A$2000,$C552,'[1]OS PE서열1공장'!$P$4:$P$2000)</f>
        <v>0</v>
      </c>
      <c r="P552" s="3">
        <f>SUMIF('[1]OS PE서열1공장'!$A$4:$A$2000,$C552,'[1]OS PE서열1공장'!$Q$4:$Q$2000)</f>
        <v>0</v>
      </c>
      <c r="Q552" s="3">
        <f>SUMIF('[1]OS PE서열1공장'!$A$4:$A$2000,$C552,'[1]OS PE서열1공장'!$R$4:$R$2000)</f>
        <v>0</v>
      </c>
      <c r="R552" s="3">
        <f t="shared" si="65"/>
        <v>0</v>
      </c>
      <c r="T552" s="3" t="s">
        <v>75</v>
      </c>
      <c r="U552" s="3" t="s">
        <v>74</v>
      </c>
      <c r="V552" s="3" t="s">
        <v>75</v>
      </c>
    </row>
    <row r="553" spans="1:22" ht="13.5" customHeight="1">
      <c r="A553" s="3" t="s">
        <v>172</v>
      </c>
      <c r="B553" s="3" t="s">
        <v>519</v>
      </c>
      <c r="C553" s="3" t="s">
        <v>573</v>
      </c>
      <c r="D553" s="3">
        <f>SUMIF('[1]OS PE서열1공장'!$A$4:$A$2000,$C553,'[1]OS PE서열1공장'!$B$4:$B$2000)</f>
        <v>0</v>
      </c>
      <c r="E553" s="3">
        <f>SUMIF('[1]OS PE서열1공장'!$A$4:$A$2000,$C553,'[1]OS PE서열1공장'!$F$4:$F$2000)</f>
        <v>0</v>
      </c>
      <c r="F553" s="3">
        <f>SUMIF('[1]OS PE서열1공장'!$A$4:$A$2000,$C553,'[1]OS PE서열1공장'!$G$4:$G$2000)</f>
        <v>0</v>
      </c>
      <c r="G553" s="3">
        <f>SUMIF('[1]OS PE서열1공장'!$A$4:$A$2000,$C553,'[1]OS PE서열1공장'!$H$4:$H$2000)</f>
        <v>0</v>
      </c>
      <c r="H553" s="3">
        <f>SUMIF('[1]OS PE서열1공장'!$A$4:$A$2000,$C553,'[1]OS PE서열1공장'!$I$4:$I$2000)</f>
        <v>0</v>
      </c>
      <c r="I553" s="3">
        <f>SUMIF('[1]OS PE서열1공장'!$A$4:$A$2000,$C553,'[1]OS PE서열1공장'!$J$4:$J$2000)</f>
        <v>0</v>
      </c>
      <c r="J553" s="3">
        <f>SUMIF('[1]OS PE서열1공장'!$A$4:$A$2000,$C553,'[1]OS PE서열1공장'!$K$4:$K$2000)</f>
        <v>0</v>
      </c>
      <c r="K553" s="3">
        <f>SUMIF('[1]OS PE서열1공장'!$A$4:$A$2000,$C553,'[1]OS PE서열1공장'!$L$4:$L$2000)</f>
        <v>0</v>
      </c>
      <c r="L553" s="3">
        <f>SUMIF('[1]OS PE서열1공장'!$A$4:$A$2000,$C553,'[1]OS PE서열1공장'!$M$4:$M$2000)</f>
        <v>0</v>
      </c>
      <c r="M553" s="3">
        <f>SUMIF('[1]OS PE서열1공장'!$A$4:$A$2000,$C553,'[1]OS PE서열1공장'!$N$4:$N$2000)</f>
        <v>0</v>
      </c>
      <c r="N553" s="3">
        <f>SUMIF('[1]OS PE서열1공장'!$A$4:$A$2000,$C553,'[1]OS PE서열1공장'!$O$4:$O$2000)</f>
        <v>0</v>
      </c>
      <c r="O553" s="3">
        <f>SUMIF('[1]OS PE서열1공장'!$A$4:$A$2000,$C553,'[1]OS PE서열1공장'!$P$4:$P$2000)</f>
        <v>0</v>
      </c>
      <c r="P553" s="3">
        <f>SUMIF('[1]OS PE서열1공장'!$A$4:$A$2000,$C553,'[1]OS PE서열1공장'!$Q$4:$Q$2000)</f>
        <v>0</v>
      </c>
      <c r="Q553" s="3">
        <f>SUMIF('[1]OS PE서열1공장'!$A$4:$A$2000,$C553,'[1]OS PE서열1공장'!$R$4:$R$2000)</f>
        <v>0</v>
      </c>
      <c r="R553" s="3">
        <f t="shared" si="65"/>
        <v>0</v>
      </c>
      <c r="T553" s="3" t="s">
        <v>75</v>
      </c>
      <c r="U553" s="3" t="s">
        <v>74</v>
      </c>
      <c r="V553" s="3" t="s">
        <v>75</v>
      </c>
    </row>
    <row r="554" spans="1:22" ht="13.5" customHeight="1">
      <c r="A554" s="3" t="s">
        <v>172</v>
      </c>
      <c r="B554" s="3" t="s">
        <v>519</v>
      </c>
      <c r="C554" s="3" t="s">
        <v>574</v>
      </c>
      <c r="D554" s="3">
        <f>SUMIF('[1]OS PE서열1공장'!$A$4:$A$2000,$C554,'[1]OS PE서열1공장'!$B$4:$B$2000)</f>
        <v>0</v>
      </c>
      <c r="E554" s="3">
        <f>SUMIF('[1]OS PE서열1공장'!$A$4:$A$2000,$C554,'[1]OS PE서열1공장'!$F$4:$F$2000)</f>
        <v>0</v>
      </c>
      <c r="F554" s="3">
        <f>SUMIF('[1]OS PE서열1공장'!$A$4:$A$2000,$C554,'[1]OS PE서열1공장'!$G$4:$G$2000)</f>
        <v>0</v>
      </c>
      <c r="G554" s="3">
        <f>SUMIF('[1]OS PE서열1공장'!$A$4:$A$2000,$C554,'[1]OS PE서열1공장'!$H$4:$H$2000)</f>
        <v>0</v>
      </c>
      <c r="H554" s="3">
        <f>SUMIF('[1]OS PE서열1공장'!$A$4:$A$2000,$C554,'[1]OS PE서열1공장'!$I$4:$I$2000)</f>
        <v>0</v>
      </c>
      <c r="I554" s="3">
        <f>SUMIF('[1]OS PE서열1공장'!$A$4:$A$2000,$C554,'[1]OS PE서열1공장'!$J$4:$J$2000)</f>
        <v>0</v>
      </c>
      <c r="J554" s="3">
        <f>SUMIF('[1]OS PE서열1공장'!$A$4:$A$2000,$C554,'[1]OS PE서열1공장'!$K$4:$K$2000)</f>
        <v>0</v>
      </c>
      <c r="K554" s="3">
        <f>SUMIF('[1]OS PE서열1공장'!$A$4:$A$2000,$C554,'[1]OS PE서열1공장'!$L$4:$L$2000)</f>
        <v>0</v>
      </c>
      <c r="L554" s="3">
        <f>SUMIF('[1]OS PE서열1공장'!$A$4:$A$2000,$C554,'[1]OS PE서열1공장'!$M$4:$M$2000)</f>
        <v>0</v>
      </c>
      <c r="M554" s="3">
        <f>SUMIF('[1]OS PE서열1공장'!$A$4:$A$2000,$C554,'[1]OS PE서열1공장'!$N$4:$N$2000)</f>
        <v>0</v>
      </c>
      <c r="N554" s="3">
        <f>SUMIF('[1]OS PE서열1공장'!$A$4:$A$2000,$C554,'[1]OS PE서열1공장'!$O$4:$O$2000)</f>
        <v>0</v>
      </c>
      <c r="O554" s="3">
        <f>SUMIF('[1]OS PE서열1공장'!$A$4:$A$2000,$C554,'[1]OS PE서열1공장'!$P$4:$P$2000)</f>
        <v>0</v>
      </c>
      <c r="P554" s="3">
        <f>SUMIF('[1]OS PE서열1공장'!$A$4:$A$2000,$C554,'[1]OS PE서열1공장'!$Q$4:$Q$2000)</f>
        <v>0</v>
      </c>
      <c r="Q554" s="3">
        <f>SUMIF('[1]OS PE서열1공장'!$A$4:$A$2000,$C554,'[1]OS PE서열1공장'!$R$4:$R$2000)</f>
        <v>0</v>
      </c>
      <c r="R554" s="3">
        <f t="shared" si="65"/>
        <v>0</v>
      </c>
      <c r="T554" s="3" t="s">
        <v>75</v>
      </c>
      <c r="U554" s="3" t="s">
        <v>74</v>
      </c>
      <c r="V554" s="3" t="s">
        <v>75</v>
      </c>
    </row>
    <row r="555" spans="1:22" ht="13.5" customHeight="1">
      <c r="A555" s="3" t="s">
        <v>172</v>
      </c>
      <c r="B555" s="3" t="s">
        <v>519</v>
      </c>
      <c r="C555" s="3" t="s">
        <v>575</v>
      </c>
      <c r="D555" s="3">
        <f>SUMIF('[1]OS PE서열1공장'!$A$4:$A$2000,$C555,'[1]OS PE서열1공장'!$B$4:$B$2000)</f>
        <v>0</v>
      </c>
      <c r="E555" s="3">
        <f>SUMIF('[1]OS PE서열1공장'!$A$4:$A$2000,$C555,'[1]OS PE서열1공장'!$F$4:$F$2000)</f>
        <v>0</v>
      </c>
      <c r="F555" s="3">
        <f>SUMIF('[1]OS PE서열1공장'!$A$4:$A$2000,$C555,'[1]OS PE서열1공장'!$G$4:$G$2000)</f>
        <v>0</v>
      </c>
      <c r="G555" s="3">
        <f>SUMIF('[1]OS PE서열1공장'!$A$4:$A$2000,$C555,'[1]OS PE서열1공장'!$H$4:$H$2000)</f>
        <v>0</v>
      </c>
      <c r="H555" s="3">
        <f>SUMIF('[1]OS PE서열1공장'!$A$4:$A$2000,$C555,'[1]OS PE서열1공장'!$I$4:$I$2000)</f>
        <v>0</v>
      </c>
      <c r="I555" s="3">
        <f>SUMIF('[1]OS PE서열1공장'!$A$4:$A$2000,$C555,'[1]OS PE서열1공장'!$J$4:$J$2000)</f>
        <v>0</v>
      </c>
      <c r="J555" s="3">
        <f>SUMIF('[1]OS PE서열1공장'!$A$4:$A$2000,$C555,'[1]OS PE서열1공장'!$K$4:$K$2000)</f>
        <v>0</v>
      </c>
      <c r="K555" s="3">
        <f>SUMIF('[1]OS PE서열1공장'!$A$4:$A$2000,$C555,'[1]OS PE서열1공장'!$L$4:$L$2000)</f>
        <v>0</v>
      </c>
      <c r="L555" s="3">
        <f>SUMIF('[1]OS PE서열1공장'!$A$4:$A$2000,$C555,'[1]OS PE서열1공장'!$M$4:$M$2000)</f>
        <v>0</v>
      </c>
      <c r="M555" s="3">
        <f>SUMIF('[1]OS PE서열1공장'!$A$4:$A$2000,$C555,'[1]OS PE서열1공장'!$N$4:$N$2000)</f>
        <v>0</v>
      </c>
      <c r="N555" s="3">
        <f>SUMIF('[1]OS PE서열1공장'!$A$4:$A$2000,$C555,'[1]OS PE서열1공장'!$O$4:$O$2000)</f>
        <v>0</v>
      </c>
      <c r="O555" s="3">
        <f>SUMIF('[1]OS PE서열1공장'!$A$4:$A$2000,$C555,'[1]OS PE서열1공장'!$P$4:$P$2000)</f>
        <v>0</v>
      </c>
      <c r="P555" s="3">
        <f>SUMIF('[1]OS PE서열1공장'!$A$4:$A$2000,$C555,'[1]OS PE서열1공장'!$Q$4:$Q$2000)</f>
        <v>0</v>
      </c>
      <c r="Q555" s="3">
        <f>SUMIF('[1]OS PE서열1공장'!$A$4:$A$2000,$C555,'[1]OS PE서열1공장'!$R$4:$R$2000)</f>
        <v>0</v>
      </c>
      <c r="R555" s="3">
        <f t="shared" si="65"/>
        <v>0</v>
      </c>
      <c r="T555" s="3" t="s">
        <v>75</v>
      </c>
      <c r="U555" s="3" t="s">
        <v>74</v>
      </c>
      <c r="V555" s="3" t="s">
        <v>75</v>
      </c>
    </row>
    <row r="556" spans="1:22" ht="13.5" customHeight="1">
      <c r="A556" s="3" t="s">
        <v>172</v>
      </c>
      <c r="B556" s="3" t="s">
        <v>519</v>
      </c>
      <c r="C556" s="3" t="s">
        <v>576</v>
      </c>
      <c r="D556" s="3">
        <f>SUMIF('[1]OS PE서열1공장'!$A$4:$A$2000,$C556,'[1]OS PE서열1공장'!$B$4:$B$2000)</f>
        <v>0</v>
      </c>
      <c r="E556" s="3">
        <f>SUMIF('[1]OS PE서열1공장'!$A$4:$A$2000,$C556,'[1]OS PE서열1공장'!$F$4:$F$2000)</f>
        <v>0</v>
      </c>
      <c r="F556" s="3">
        <f>SUMIF('[1]OS PE서열1공장'!$A$4:$A$2000,$C556,'[1]OS PE서열1공장'!$G$4:$G$2000)</f>
        <v>0</v>
      </c>
      <c r="G556" s="3">
        <f>SUMIF('[1]OS PE서열1공장'!$A$4:$A$2000,$C556,'[1]OS PE서열1공장'!$H$4:$H$2000)</f>
        <v>0</v>
      </c>
      <c r="H556" s="3">
        <f>SUMIF('[1]OS PE서열1공장'!$A$4:$A$2000,$C556,'[1]OS PE서열1공장'!$I$4:$I$2000)</f>
        <v>0</v>
      </c>
      <c r="I556" s="3">
        <f>SUMIF('[1]OS PE서열1공장'!$A$4:$A$2000,$C556,'[1]OS PE서열1공장'!$J$4:$J$2000)</f>
        <v>0</v>
      </c>
      <c r="J556" s="3">
        <f>SUMIF('[1]OS PE서열1공장'!$A$4:$A$2000,$C556,'[1]OS PE서열1공장'!$K$4:$K$2000)</f>
        <v>0</v>
      </c>
      <c r="K556" s="3">
        <f>SUMIF('[1]OS PE서열1공장'!$A$4:$A$2000,$C556,'[1]OS PE서열1공장'!$L$4:$L$2000)</f>
        <v>0</v>
      </c>
      <c r="L556" s="3">
        <f>SUMIF('[1]OS PE서열1공장'!$A$4:$A$2000,$C556,'[1]OS PE서열1공장'!$M$4:$M$2000)</f>
        <v>0</v>
      </c>
      <c r="M556" s="3">
        <f>SUMIF('[1]OS PE서열1공장'!$A$4:$A$2000,$C556,'[1]OS PE서열1공장'!$N$4:$N$2000)</f>
        <v>0</v>
      </c>
      <c r="N556" s="3">
        <f>SUMIF('[1]OS PE서열1공장'!$A$4:$A$2000,$C556,'[1]OS PE서열1공장'!$O$4:$O$2000)</f>
        <v>0</v>
      </c>
      <c r="O556" s="3">
        <f>SUMIF('[1]OS PE서열1공장'!$A$4:$A$2000,$C556,'[1]OS PE서열1공장'!$P$4:$P$2000)</f>
        <v>0</v>
      </c>
      <c r="P556" s="3">
        <f>SUMIF('[1]OS PE서열1공장'!$A$4:$A$2000,$C556,'[1]OS PE서열1공장'!$Q$4:$Q$2000)</f>
        <v>0</v>
      </c>
      <c r="Q556" s="3">
        <f>SUMIF('[1]OS PE서열1공장'!$A$4:$A$2000,$C556,'[1]OS PE서열1공장'!$R$4:$R$2000)</f>
        <v>0</v>
      </c>
      <c r="R556" s="3">
        <f t="shared" si="65"/>
        <v>0</v>
      </c>
      <c r="T556" s="3" t="s">
        <v>75</v>
      </c>
      <c r="U556" s="3" t="s">
        <v>74</v>
      </c>
      <c r="V556" s="3" t="s">
        <v>75</v>
      </c>
    </row>
    <row r="557" spans="1:22" ht="13.5" customHeight="1">
      <c r="A557" s="3" t="s">
        <v>172</v>
      </c>
      <c r="B557" s="3" t="s">
        <v>519</v>
      </c>
      <c r="C557" s="3" t="s">
        <v>577</v>
      </c>
      <c r="D557" s="3">
        <f>SUMIF('[1]OS PE서열1공장'!$A$4:$A$2000,$C557,'[1]OS PE서열1공장'!$B$4:$B$2000)</f>
        <v>0</v>
      </c>
      <c r="E557" s="3">
        <f>SUMIF('[1]OS PE서열1공장'!$A$4:$A$2000,$C557,'[1]OS PE서열1공장'!$F$4:$F$2000)</f>
        <v>0</v>
      </c>
      <c r="F557" s="3">
        <f>SUMIF('[1]OS PE서열1공장'!$A$4:$A$2000,$C557,'[1]OS PE서열1공장'!$G$4:$G$2000)</f>
        <v>0</v>
      </c>
      <c r="G557" s="3">
        <f>SUMIF('[1]OS PE서열1공장'!$A$4:$A$2000,$C557,'[1]OS PE서열1공장'!$H$4:$H$2000)</f>
        <v>0</v>
      </c>
      <c r="H557" s="3">
        <f>SUMIF('[1]OS PE서열1공장'!$A$4:$A$2000,$C557,'[1]OS PE서열1공장'!$I$4:$I$2000)</f>
        <v>0</v>
      </c>
      <c r="I557" s="3">
        <f>SUMIF('[1]OS PE서열1공장'!$A$4:$A$2000,$C557,'[1]OS PE서열1공장'!$J$4:$J$2000)</f>
        <v>0</v>
      </c>
      <c r="J557" s="3">
        <f>SUMIF('[1]OS PE서열1공장'!$A$4:$A$2000,$C557,'[1]OS PE서열1공장'!$K$4:$K$2000)</f>
        <v>0</v>
      </c>
      <c r="K557" s="3">
        <f>SUMIF('[1]OS PE서열1공장'!$A$4:$A$2000,$C557,'[1]OS PE서열1공장'!$L$4:$L$2000)</f>
        <v>0</v>
      </c>
      <c r="L557" s="3">
        <f>SUMIF('[1]OS PE서열1공장'!$A$4:$A$2000,$C557,'[1]OS PE서열1공장'!$M$4:$M$2000)</f>
        <v>0</v>
      </c>
      <c r="M557" s="3">
        <f>SUMIF('[1]OS PE서열1공장'!$A$4:$A$2000,$C557,'[1]OS PE서열1공장'!$N$4:$N$2000)</f>
        <v>0</v>
      </c>
      <c r="N557" s="3">
        <f>SUMIF('[1]OS PE서열1공장'!$A$4:$A$2000,$C557,'[1]OS PE서열1공장'!$O$4:$O$2000)</f>
        <v>0</v>
      </c>
      <c r="O557" s="3">
        <f>SUMIF('[1]OS PE서열1공장'!$A$4:$A$2000,$C557,'[1]OS PE서열1공장'!$P$4:$P$2000)</f>
        <v>0</v>
      </c>
      <c r="P557" s="3">
        <f>SUMIF('[1]OS PE서열1공장'!$A$4:$A$2000,$C557,'[1]OS PE서열1공장'!$Q$4:$Q$2000)</f>
        <v>0</v>
      </c>
      <c r="Q557" s="3">
        <f>SUMIF('[1]OS PE서열1공장'!$A$4:$A$2000,$C557,'[1]OS PE서열1공장'!$R$4:$R$2000)</f>
        <v>0</v>
      </c>
      <c r="R557" s="3">
        <f t="shared" si="65"/>
        <v>0</v>
      </c>
      <c r="T557" s="3" t="s">
        <v>74</v>
      </c>
      <c r="U557" s="3" t="s">
        <v>74</v>
      </c>
      <c r="V557" s="3" t="s">
        <v>75</v>
      </c>
    </row>
    <row r="558" spans="1:22" ht="13.5" customHeight="1">
      <c r="A558" s="3" t="s">
        <v>172</v>
      </c>
      <c r="B558" s="3" t="s">
        <v>519</v>
      </c>
      <c r="C558" s="3" t="s">
        <v>578</v>
      </c>
      <c r="D558" s="3">
        <f>SUMIF('[1]OS PE서열1공장'!$A$4:$A$2000,$C558,'[1]OS PE서열1공장'!$B$4:$B$2000)</f>
        <v>0</v>
      </c>
      <c r="E558" s="3">
        <f>SUMIF('[1]OS PE서열1공장'!$A$4:$A$2000,$C558,'[1]OS PE서열1공장'!$F$4:$F$2000)</f>
        <v>0</v>
      </c>
      <c r="F558" s="3">
        <f>SUMIF('[1]OS PE서열1공장'!$A$4:$A$2000,$C558,'[1]OS PE서열1공장'!$G$4:$G$2000)</f>
        <v>0</v>
      </c>
      <c r="G558" s="3">
        <f>SUMIF('[1]OS PE서열1공장'!$A$4:$A$2000,$C558,'[1]OS PE서열1공장'!$H$4:$H$2000)</f>
        <v>0</v>
      </c>
      <c r="H558" s="3">
        <f>SUMIF('[1]OS PE서열1공장'!$A$4:$A$2000,$C558,'[1]OS PE서열1공장'!$I$4:$I$2000)</f>
        <v>0</v>
      </c>
      <c r="I558" s="3">
        <f>SUMIF('[1]OS PE서열1공장'!$A$4:$A$2000,$C558,'[1]OS PE서열1공장'!$J$4:$J$2000)</f>
        <v>0</v>
      </c>
      <c r="J558" s="3">
        <f>SUMIF('[1]OS PE서열1공장'!$A$4:$A$2000,$C558,'[1]OS PE서열1공장'!$K$4:$K$2000)</f>
        <v>0</v>
      </c>
      <c r="K558" s="3">
        <f>SUMIF('[1]OS PE서열1공장'!$A$4:$A$2000,$C558,'[1]OS PE서열1공장'!$L$4:$L$2000)</f>
        <v>0</v>
      </c>
      <c r="L558" s="3">
        <f>SUMIF('[1]OS PE서열1공장'!$A$4:$A$2000,$C558,'[1]OS PE서열1공장'!$M$4:$M$2000)</f>
        <v>0</v>
      </c>
      <c r="M558" s="3">
        <f>SUMIF('[1]OS PE서열1공장'!$A$4:$A$2000,$C558,'[1]OS PE서열1공장'!$N$4:$N$2000)</f>
        <v>0</v>
      </c>
      <c r="N558" s="3">
        <f>SUMIF('[1]OS PE서열1공장'!$A$4:$A$2000,$C558,'[1]OS PE서열1공장'!$O$4:$O$2000)</f>
        <v>0</v>
      </c>
      <c r="O558" s="3">
        <f>SUMIF('[1]OS PE서열1공장'!$A$4:$A$2000,$C558,'[1]OS PE서열1공장'!$P$4:$P$2000)</f>
        <v>0</v>
      </c>
      <c r="P558" s="3">
        <f>SUMIF('[1]OS PE서열1공장'!$A$4:$A$2000,$C558,'[1]OS PE서열1공장'!$Q$4:$Q$2000)</f>
        <v>0</v>
      </c>
      <c r="Q558" s="3">
        <f>SUMIF('[1]OS PE서열1공장'!$A$4:$A$2000,$C558,'[1]OS PE서열1공장'!$R$4:$R$2000)</f>
        <v>0</v>
      </c>
      <c r="R558" s="3">
        <f t="shared" si="65"/>
        <v>0</v>
      </c>
      <c r="T558" s="3" t="s">
        <v>74</v>
      </c>
      <c r="U558" s="3" t="s">
        <v>74</v>
      </c>
      <c r="V558" s="3" t="s">
        <v>75</v>
      </c>
    </row>
    <row r="559" spans="1:22" ht="13.5" customHeight="1">
      <c r="A559" s="3" t="s">
        <v>172</v>
      </c>
      <c r="B559" s="3" t="s">
        <v>519</v>
      </c>
      <c r="C559" s="3" t="s">
        <v>579</v>
      </c>
      <c r="D559" s="3">
        <f>SUMIF('[1]OS PE서열1공장'!$A$4:$A$2000,$C559,'[1]OS PE서열1공장'!$B$4:$B$2000)</f>
        <v>0</v>
      </c>
      <c r="E559" s="3">
        <f>SUMIF('[1]OS PE서열1공장'!$A$4:$A$2000,$C559,'[1]OS PE서열1공장'!$F$4:$F$2000)</f>
        <v>0</v>
      </c>
      <c r="F559" s="3">
        <f>SUMIF('[1]OS PE서열1공장'!$A$4:$A$2000,$C559,'[1]OS PE서열1공장'!$G$4:$G$2000)</f>
        <v>0</v>
      </c>
      <c r="G559" s="3">
        <f>SUMIF('[1]OS PE서열1공장'!$A$4:$A$2000,$C559,'[1]OS PE서열1공장'!$H$4:$H$2000)</f>
        <v>0</v>
      </c>
      <c r="H559" s="3">
        <f>SUMIF('[1]OS PE서열1공장'!$A$4:$A$2000,$C559,'[1]OS PE서열1공장'!$I$4:$I$2000)</f>
        <v>0</v>
      </c>
      <c r="I559" s="3">
        <f>SUMIF('[1]OS PE서열1공장'!$A$4:$A$2000,$C559,'[1]OS PE서열1공장'!$J$4:$J$2000)</f>
        <v>0</v>
      </c>
      <c r="J559" s="3">
        <f>SUMIF('[1]OS PE서열1공장'!$A$4:$A$2000,$C559,'[1]OS PE서열1공장'!$K$4:$K$2000)</f>
        <v>0</v>
      </c>
      <c r="K559" s="3">
        <f>SUMIF('[1]OS PE서열1공장'!$A$4:$A$2000,$C559,'[1]OS PE서열1공장'!$L$4:$L$2000)</f>
        <v>0</v>
      </c>
      <c r="L559" s="3">
        <f>SUMIF('[1]OS PE서열1공장'!$A$4:$A$2000,$C559,'[1]OS PE서열1공장'!$M$4:$M$2000)</f>
        <v>0</v>
      </c>
      <c r="M559" s="3">
        <f>SUMIF('[1]OS PE서열1공장'!$A$4:$A$2000,$C559,'[1]OS PE서열1공장'!$N$4:$N$2000)</f>
        <v>0</v>
      </c>
      <c r="N559" s="3">
        <f>SUMIF('[1]OS PE서열1공장'!$A$4:$A$2000,$C559,'[1]OS PE서열1공장'!$O$4:$O$2000)</f>
        <v>0</v>
      </c>
      <c r="O559" s="3">
        <f>SUMIF('[1]OS PE서열1공장'!$A$4:$A$2000,$C559,'[1]OS PE서열1공장'!$P$4:$P$2000)</f>
        <v>0</v>
      </c>
      <c r="P559" s="3">
        <f>SUMIF('[1]OS PE서열1공장'!$A$4:$A$2000,$C559,'[1]OS PE서열1공장'!$Q$4:$Q$2000)</f>
        <v>0</v>
      </c>
      <c r="Q559" s="3">
        <f>SUMIF('[1]OS PE서열1공장'!$A$4:$A$2000,$C559,'[1]OS PE서열1공장'!$R$4:$R$2000)</f>
        <v>0</v>
      </c>
      <c r="R559" s="3">
        <f t="shared" si="65"/>
        <v>0</v>
      </c>
      <c r="T559" s="3" t="s">
        <v>74</v>
      </c>
      <c r="U559" s="3" t="s">
        <v>74</v>
      </c>
      <c r="V559" s="3" t="s">
        <v>75</v>
      </c>
    </row>
    <row r="560" spans="1:22" ht="13.5" customHeight="1">
      <c r="A560" s="3" t="s">
        <v>172</v>
      </c>
      <c r="B560" s="3" t="s">
        <v>519</v>
      </c>
      <c r="C560" s="3" t="s">
        <v>580</v>
      </c>
      <c r="D560" s="3">
        <f>SUMIF('[1]OS PE서열1공장'!$A$4:$A$2000,$C560,'[1]OS PE서열1공장'!$B$4:$B$2000)</f>
        <v>0</v>
      </c>
      <c r="E560" s="3">
        <f>SUMIF('[1]OS PE서열1공장'!$A$4:$A$2000,$C560,'[1]OS PE서열1공장'!$F$4:$F$2000)</f>
        <v>0</v>
      </c>
      <c r="F560" s="3">
        <f>SUMIF('[1]OS PE서열1공장'!$A$4:$A$2000,$C560,'[1]OS PE서열1공장'!$G$4:$G$2000)</f>
        <v>0</v>
      </c>
      <c r="G560" s="3">
        <f>SUMIF('[1]OS PE서열1공장'!$A$4:$A$2000,$C560,'[1]OS PE서열1공장'!$H$4:$H$2000)</f>
        <v>0</v>
      </c>
      <c r="H560" s="3">
        <f>SUMIF('[1]OS PE서열1공장'!$A$4:$A$2000,$C560,'[1]OS PE서열1공장'!$I$4:$I$2000)</f>
        <v>0</v>
      </c>
      <c r="I560" s="3">
        <f>SUMIF('[1]OS PE서열1공장'!$A$4:$A$2000,$C560,'[1]OS PE서열1공장'!$J$4:$J$2000)</f>
        <v>0</v>
      </c>
      <c r="J560" s="3">
        <f>SUMIF('[1]OS PE서열1공장'!$A$4:$A$2000,$C560,'[1]OS PE서열1공장'!$K$4:$K$2000)</f>
        <v>0</v>
      </c>
      <c r="K560" s="3">
        <f>SUMIF('[1]OS PE서열1공장'!$A$4:$A$2000,$C560,'[1]OS PE서열1공장'!$L$4:$L$2000)</f>
        <v>0</v>
      </c>
      <c r="L560" s="3">
        <f>SUMIF('[1]OS PE서열1공장'!$A$4:$A$2000,$C560,'[1]OS PE서열1공장'!$M$4:$M$2000)</f>
        <v>0</v>
      </c>
      <c r="M560" s="3">
        <f>SUMIF('[1]OS PE서열1공장'!$A$4:$A$2000,$C560,'[1]OS PE서열1공장'!$N$4:$N$2000)</f>
        <v>0</v>
      </c>
      <c r="N560" s="3">
        <f>SUMIF('[1]OS PE서열1공장'!$A$4:$A$2000,$C560,'[1]OS PE서열1공장'!$O$4:$O$2000)</f>
        <v>0</v>
      </c>
      <c r="O560" s="3">
        <f>SUMIF('[1]OS PE서열1공장'!$A$4:$A$2000,$C560,'[1]OS PE서열1공장'!$P$4:$P$2000)</f>
        <v>0</v>
      </c>
      <c r="P560" s="3">
        <f>SUMIF('[1]OS PE서열1공장'!$A$4:$A$2000,$C560,'[1]OS PE서열1공장'!$Q$4:$Q$2000)</f>
        <v>0</v>
      </c>
      <c r="Q560" s="3">
        <f>SUMIF('[1]OS PE서열1공장'!$A$4:$A$2000,$C560,'[1]OS PE서열1공장'!$R$4:$R$2000)</f>
        <v>0</v>
      </c>
      <c r="R560" s="3">
        <f t="shared" si="65"/>
        <v>0</v>
      </c>
      <c r="T560" s="3" t="s">
        <v>74</v>
      </c>
      <c r="U560" s="3" t="s">
        <v>74</v>
      </c>
      <c r="V560" s="3" t="s">
        <v>75</v>
      </c>
    </row>
    <row r="561" spans="1:22" ht="13.5" customHeight="1">
      <c r="A561" s="3" t="s">
        <v>172</v>
      </c>
      <c r="B561" s="3" t="s">
        <v>519</v>
      </c>
      <c r="C561" s="3" t="s">
        <v>581</v>
      </c>
      <c r="D561" s="3">
        <f>SUMIF('[1]OS PE서열1공장'!$A$4:$A$2000,$C561,'[1]OS PE서열1공장'!$B$4:$B$2000)</f>
        <v>0</v>
      </c>
      <c r="E561" s="3">
        <f>SUMIF('[1]OS PE서열1공장'!$A$4:$A$2000,$C561,'[1]OS PE서열1공장'!$F$4:$F$2000)</f>
        <v>0</v>
      </c>
      <c r="F561" s="3">
        <f>SUMIF('[1]OS PE서열1공장'!$A$4:$A$2000,$C561,'[1]OS PE서열1공장'!$G$4:$G$2000)</f>
        <v>0</v>
      </c>
      <c r="G561" s="3">
        <f>SUMIF('[1]OS PE서열1공장'!$A$4:$A$2000,$C561,'[1]OS PE서열1공장'!$H$4:$H$2000)</f>
        <v>0</v>
      </c>
      <c r="H561" s="3">
        <f>SUMIF('[1]OS PE서열1공장'!$A$4:$A$2000,$C561,'[1]OS PE서열1공장'!$I$4:$I$2000)</f>
        <v>0</v>
      </c>
      <c r="I561" s="3">
        <f>SUMIF('[1]OS PE서열1공장'!$A$4:$A$2000,$C561,'[1]OS PE서열1공장'!$J$4:$J$2000)</f>
        <v>0</v>
      </c>
      <c r="J561" s="3">
        <f>SUMIF('[1]OS PE서열1공장'!$A$4:$A$2000,$C561,'[1]OS PE서열1공장'!$K$4:$K$2000)</f>
        <v>0</v>
      </c>
      <c r="K561" s="3">
        <f>SUMIF('[1]OS PE서열1공장'!$A$4:$A$2000,$C561,'[1]OS PE서열1공장'!$L$4:$L$2000)</f>
        <v>0</v>
      </c>
      <c r="L561" s="3">
        <f>SUMIF('[1]OS PE서열1공장'!$A$4:$A$2000,$C561,'[1]OS PE서열1공장'!$M$4:$M$2000)</f>
        <v>0</v>
      </c>
      <c r="M561" s="3">
        <f>SUMIF('[1]OS PE서열1공장'!$A$4:$A$2000,$C561,'[1]OS PE서열1공장'!$N$4:$N$2000)</f>
        <v>0</v>
      </c>
      <c r="N561" s="3">
        <f>SUMIF('[1]OS PE서열1공장'!$A$4:$A$2000,$C561,'[1]OS PE서열1공장'!$O$4:$O$2000)</f>
        <v>0</v>
      </c>
      <c r="O561" s="3">
        <f>SUMIF('[1]OS PE서열1공장'!$A$4:$A$2000,$C561,'[1]OS PE서열1공장'!$P$4:$P$2000)</f>
        <v>0</v>
      </c>
      <c r="P561" s="3">
        <f>SUMIF('[1]OS PE서열1공장'!$A$4:$A$2000,$C561,'[1]OS PE서열1공장'!$Q$4:$Q$2000)</f>
        <v>0</v>
      </c>
      <c r="Q561" s="3">
        <f>SUMIF('[1]OS PE서열1공장'!$A$4:$A$2000,$C561,'[1]OS PE서열1공장'!$R$4:$R$2000)</f>
        <v>0</v>
      </c>
      <c r="R561" s="3">
        <f t="shared" si="65"/>
        <v>0</v>
      </c>
      <c r="T561" s="3" t="s">
        <v>74</v>
      </c>
      <c r="U561" s="3" t="s">
        <v>74</v>
      </c>
      <c r="V561" s="3" t="s">
        <v>75</v>
      </c>
    </row>
    <row r="562" spans="1:22" ht="13.5" customHeight="1">
      <c r="A562" s="3" t="s">
        <v>172</v>
      </c>
      <c r="B562" s="3" t="s">
        <v>519</v>
      </c>
      <c r="C562" s="3" t="s">
        <v>582</v>
      </c>
      <c r="D562" s="3">
        <f>SUMIF('[1]OS PE서열1공장'!$A$4:$A$2000,$C562,'[1]OS PE서열1공장'!$B$4:$B$2000)</f>
        <v>0</v>
      </c>
      <c r="E562" s="3">
        <f>SUMIF('[1]OS PE서열1공장'!$A$4:$A$2000,$C562,'[1]OS PE서열1공장'!$F$4:$F$2000)</f>
        <v>0</v>
      </c>
      <c r="F562" s="3">
        <f>SUMIF('[1]OS PE서열1공장'!$A$4:$A$2000,$C562,'[1]OS PE서열1공장'!$G$4:$G$2000)</f>
        <v>0</v>
      </c>
      <c r="G562" s="3">
        <f>SUMIF('[1]OS PE서열1공장'!$A$4:$A$2000,$C562,'[1]OS PE서열1공장'!$H$4:$H$2000)</f>
        <v>0</v>
      </c>
      <c r="H562" s="3">
        <f>SUMIF('[1]OS PE서열1공장'!$A$4:$A$2000,$C562,'[1]OS PE서열1공장'!$I$4:$I$2000)</f>
        <v>0</v>
      </c>
      <c r="I562" s="3">
        <f>SUMIF('[1]OS PE서열1공장'!$A$4:$A$2000,$C562,'[1]OS PE서열1공장'!$J$4:$J$2000)</f>
        <v>0</v>
      </c>
      <c r="J562" s="3">
        <f>SUMIF('[1]OS PE서열1공장'!$A$4:$A$2000,$C562,'[1]OS PE서열1공장'!$K$4:$K$2000)</f>
        <v>0</v>
      </c>
      <c r="K562" s="3">
        <f>SUMIF('[1]OS PE서열1공장'!$A$4:$A$2000,$C562,'[1]OS PE서열1공장'!$L$4:$L$2000)</f>
        <v>0</v>
      </c>
      <c r="L562" s="3">
        <f>SUMIF('[1]OS PE서열1공장'!$A$4:$A$2000,$C562,'[1]OS PE서열1공장'!$M$4:$M$2000)</f>
        <v>0</v>
      </c>
      <c r="M562" s="3">
        <f>SUMIF('[1]OS PE서열1공장'!$A$4:$A$2000,$C562,'[1]OS PE서열1공장'!$N$4:$N$2000)</f>
        <v>0</v>
      </c>
      <c r="N562" s="3">
        <f>SUMIF('[1]OS PE서열1공장'!$A$4:$A$2000,$C562,'[1]OS PE서열1공장'!$O$4:$O$2000)</f>
        <v>0</v>
      </c>
      <c r="O562" s="3">
        <f>SUMIF('[1]OS PE서열1공장'!$A$4:$A$2000,$C562,'[1]OS PE서열1공장'!$P$4:$P$2000)</f>
        <v>0</v>
      </c>
      <c r="P562" s="3">
        <f>SUMIF('[1]OS PE서열1공장'!$A$4:$A$2000,$C562,'[1]OS PE서열1공장'!$Q$4:$Q$2000)</f>
        <v>0</v>
      </c>
      <c r="Q562" s="3">
        <f>SUMIF('[1]OS PE서열1공장'!$A$4:$A$2000,$C562,'[1]OS PE서열1공장'!$R$4:$R$2000)</f>
        <v>0</v>
      </c>
      <c r="R562" s="3">
        <f t="shared" si="65"/>
        <v>0</v>
      </c>
      <c r="T562" s="3" t="s">
        <v>74</v>
      </c>
      <c r="U562" s="3" t="s">
        <v>74</v>
      </c>
      <c r="V562" s="3" t="s">
        <v>75</v>
      </c>
    </row>
    <row r="563" spans="1:22" ht="13.5" customHeight="1">
      <c r="A563" s="3" t="s">
        <v>172</v>
      </c>
      <c r="B563" s="3" t="s">
        <v>519</v>
      </c>
      <c r="C563" s="3" t="s">
        <v>583</v>
      </c>
      <c r="D563" s="3">
        <f>SUMIF('[1]OS PE서열1공장'!$A$4:$A$2000,$C563,'[1]OS PE서열1공장'!$B$4:$B$2000)</f>
        <v>0</v>
      </c>
      <c r="E563" s="3">
        <f>SUMIF('[1]OS PE서열1공장'!$A$4:$A$2000,$C563,'[1]OS PE서열1공장'!$F$4:$F$2000)</f>
        <v>0</v>
      </c>
      <c r="F563" s="3">
        <f>SUMIF('[1]OS PE서열1공장'!$A$4:$A$2000,$C563,'[1]OS PE서열1공장'!$G$4:$G$2000)</f>
        <v>0</v>
      </c>
      <c r="G563" s="3">
        <f>SUMIF('[1]OS PE서열1공장'!$A$4:$A$2000,$C563,'[1]OS PE서열1공장'!$H$4:$H$2000)</f>
        <v>0</v>
      </c>
      <c r="H563" s="3">
        <f>SUMIF('[1]OS PE서열1공장'!$A$4:$A$2000,$C563,'[1]OS PE서열1공장'!$I$4:$I$2000)</f>
        <v>0</v>
      </c>
      <c r="I563" s="3">
        <f>SUMIF('[1]OS PE서열1공장'!$A$4:$A$2000,$C563,'[1]OS PE서열1공장'!$J$4:$J$2000)</f>
        <v>0</v>
      </c>
      <c r="J563" s="3">
        <f>SUMIF('[1]OS PE서열1공장'!$A$4:$A$2000,$C563,'[1]OS PE서열1공장'!$K$4:$K$2000)</f>
        <v>0</v>
      </c>
      <c r="K563" s="3">
        <f>SUMIF('[1]OS PE서열1공장'!$A$4:$A$2000,$C563,'[1]OS PE서열1공장'!$L$4:$L$2000)</f>
        <v>0</v>
      </c>
      <c r="L563" s="3">
        <f>SUMIF('[1]OS PE서열1공장'!$A$4:$A$2000,$C563,'[1]OS PE서열1공장'!$M$4:$M$2000)</f>
        <v>0</v>
      </c>
      <c r="M563" s="3">
        <f>SUMIF('[1]OS PE서열1공장'!$A$4:$A$2000,$C563,'[1]OS PE서열1공장'!$N$4:$N$2000)</f>
        <v>0</v>
      </c>
      <c r="N563" s="3">
        <f>SUMIF('[1]OS PE서열1공장'!$A$4:$A$2000,$C563,'[1]OS PE서열1공장'!$O$4:$O$2000)</f>
        <v>0</v>
      </c>
      <c r="O563" s="3">
        <f>SUMIF('[1]OS PE서열1공장'!$A$4:$A$2000,$C563,'[1]OS PE서열1공장'!$P$4:$P$2000)</f>
        <v>0</v>
      </c>
      <c r="P563" s="3">
        <f>SUMIF('[1]OS PE서열1공장'!$A$4:$A$2000,$C563,'[1]OS PE서열1공장'!$Q$4:$Q$2000)</f>
        <v>0</v>
      </c>
      <c r="Q563" s="3">
        <f>SUMIF('[1]OS PE서열1공장'!$A$4:$A$2000,$C563,'[1]OS PE서열1공장'!$R$4:$R$2000)</f>
        <v>0</v>
      </c>
      <c r="R563" s="3">
        <f t="shared" si="65"/>
        <v>0</v>
      </c>
      <c r="T563" s="3" t="s">
        <v>74</v>
      </c>
      <c r="U563" s="3" t="s">
        <v>74</v>
      </c>
      <c r="V563" s="3" t="s">
        <v>75</v>
      </c>
    </row>
    <row r="564" spans="1:22" ht="13.5" customHeight="1">
      <c r="A564" s="3" t="s">
        <v>172</v>
      </c>
      <c r="B564" s="3" t="s">
        <v>519</v>
      </c>
      <c r="C564" s="3" t="s">
        <v>584</v>
      </c>
      <c r="D564" s="3">
        <f>SUMIF('[1]OS PE서열1공장'!$A$4:$A$2000,$C564,'[1]OS PE서열1공장'!$B$4:$B$2000)</f>
        <v>0</v>
      </c>
      <c r="E564" s="3">
        <f>SUMIF('[1]OS PE서열1공장'!$A$4:$A$2000,$C564,'[1]OS PE서열1공장'!$F$4:$F$2000)</f>
        <v>0</v>
      </c>
      <c r="F564" s="3">
        <f>SUMIF('[1]OS PE서열1공장'!$A$4:$A$2000,$C564,'[1]OS PE서열1공장'!$G$4:$G$2000)</f>
        <v>0</v>
      </c>
      <c r="G564" s="3">
        <f>SUMIF('[1]OS PE서열1공장'!$A$4:$A$2000,$C564,'[1]OS PE서열1공장'!$H$4:$H$2000)</f>
        <v>0</v>
      </c>
      <c r="H564" s="3">
        <f>SUMIF('[1]OS PE서열1공장'!$A$4:$A$2000,$C564,'[1]OS PE서열1공장'!$I$4:$I$2000)</f>
        <v>0</v>
      </c>
      <c r="I564" s="3">
        <f>SUMIF('[1]OS PE서열1공장'!$A$4:$A$2000,$C564,'[1]OS PE서열1공장'!$J$4:$J$2000)</f>
        <v>0</v>
      </c>
      <c r="J564" s="3">
        <f>SUMIF('[1]OS PE서열1공장'!$A$4:$A$2000,$C564,'[1]OS PE서열1공장'!$K$4:$K$2000)</f>
        <v>0</v>
      </c>
      <c r="K564" s="3">
        <f>SUMIF('[1]OS PE서열1공장'!$A$4:$A$2000,$C564,'[1]OS PE서열1공장'!$L$4:$L$2000)</f>
        <v>0</v>
      </c>
      <c r="L564" s="3">
        <f>SUMIF('[1]OS PE서열1공장'!$A$4:$A$2000,$C564,'[1]OS PE서열1공장'!$M$4:$M$2000)</f>
        <v>0</v>
      </c>
      <c r="M564" s="3">
        <f>SUMIF('[1]OS PE서열1공장'!$A$4:$A$2000,$C564,'[1]OS PE서열1공장'!$N$4:$N$2000)</f>
        <v>0</v>
      </c>
      <c r="N564" s="3">
        <f>SUMIF('[1]OS PE서열1공장'!$A$4:$A$2000,$C564,'[1]OS PE서열1공장'!$O$4:$O$2000)</f>
        <v>0</v>
      </c>
      <c r="O564" s="3">
        <f>SUMIF('[1]OS PE서열1공장'!$A$4:$A$2000,$C564,'[1]OS PE서열1공장'!$P$4:$P$2000)</f>
        <v>0</v>
      </c>
      <c r="P564" s="3">
        <f>SUMIF('[1]OS PE서열1공장'!$A$4:$A$2000,$C564,'[1]OS PE서열1공장'!$Q$4:$Q$2000)</f>
        <v>0</v>
      </c>
      <c r="Q564" s="3">
        <f>SUMIF('[1]OS PE서열1공장'!$A$4:$A$2000,$C564,'[1]OS PE서열1공장'!$R$4:$R$2000)</f>
        <v>0</v>
      </c>
      <c r="R564" s="3">
        <f t="shared" si="65"/>
        <v>0</v>
      </c>
      <c r="T564" s="3" t="s">
        <v>74</v>
      </c>
      <c r="U564" s="3" t="s">
        <v>74</v>
      </c>
      <c r="V564" s="3" t="s">
        <v>75</v>
      </c>
    </row>
    <row r="565" spans="1:22" ht="13.5" customHeight="1">
      <c r="A565" s="3" t="s">
        <v>172</v>
      </c>
      <c r="B565" s="3" t="s">
        <v>519</v>
      </c>
      <c r="C565" s="3" t="s">
        <v>585</v>
      </c>
      <c r="D565" s="3">
        <f>SUMIF('[1]OS PE서열1공장'!$A$4:$A$2000,$C565,'[1]OS PE서열1공장'!$B$4:$B$2000)</f>
        <v>0</v>
      </c>
      <c r="E565" s="3">
        <f>SUMIF('[1]OS PE서열1공장'!$A$4:$A$2000,$C565,'[1]OS PE서열1공장'!$F$4:$F$2000)</f>
        <v>0</v>
      </c>
      <c r="F565" s="3">
        <f>SUMIF('[1]OS PE서열1공장'!$A$4:$A$2000,$C565,'[1]OS PE서열1공장'!$G$4:$G$2000)</f>
        <v>0</v>
      </c>
      <c r="G565" s="3">
        <f>SUMIF('[1]OS PE서열1공장'!$A$4:$A$2000,$C565,'[1]OS PE서열1공장'!$H$4:$H$2000)</f>
        <v>0</v>
      </c>
      <c r="H565" s="3">
        <f>SUMIF('[1]OS PE서열1공장'!$A$4:$A$2000,$C565,'[1]OS PE서열1공장'!$I$4:$I$2000)</f>
        <v>0</v>
      </c>
      <c r="I565" s="3">
        <f>SUMIF('[1]OS PE서열1공장'!$A$4:$A$2000,$C565,'[1]OS PE서열1공장'!$J$4:$J$2000)</f>
        <v>0</v>
      </c>
      <c r="J565" s="3">
        <f>SUMIF('[1]OS PE서열1공장'!$A$4:$A$2000,$C565,'[1]OS PE서열1공장'!$K$4:$K$2000)</f>
        <v>0</v>
      </c>
      <c r="K565" s="3">
        <f>SUMIF('[1]OS PE서열1공장'!$A$4:$A$2000,$C565,'[1]OS PE서열1공장'!$L$4:$L$2000)</f>
        <v>0</v>
      </c>
      <c r="L565" s="3">
        <f>SUMIF('[1]OS PE서열1공장'!$A$4:$A$2000,$C565,'[1]OS PE서열1공장'!$M$4:$M$2000)</f>
        <v>0</v>
      </c>
      <c r="M565" s="3">
        <f>SUMIF('[1]OS PE서열1공장'!$A$4:$A$2000,$C565,'[1]OS PE서열1공장'!$N$4:$N$2000)</f>
        <v>0</v>
      </c>
      <c r="N565" s="3">
        <f>SUMIF('[1]OS PE서열1공장'!$A$4:$A$2000,$C565,'[1]OS PE서열1공장'!$O$4:$O$2000)</f>
        <v>0</v>
      </c>
      <c r="O565" s="3">
        <f>SUMIF('[1]OS PE서열1공장'!$A$4:$A$2000,$C565,'[1]OS PE서열1공장'!$P$4:$P$2000)</f>
        <v>0</v>
      </c>
      <c r="P565" s="3">
        <f>SUMIF('[1]OS PE서열1공장'!$A$4:$A$2000,$C565,'[1]OS PE서열1공장'!$Q$4:$Q$2000)</f>
        <v>0</v>
      </c>
      <c r="Q565" s="3">
        <f>SUMIF('[1]OS PE서열1공장'!$A$4:$A$2000,$C565,'[1]OS PE서열1공장'!$R$4:$R$2000)</f>
        <v>0</v>
      </c>
      <c r="R565" s="3">
        <f t="shared" si="65"/>
        <v>0</v>
      </c>
      <c r="T565" s="3" t="s">
        <v>74</v>
      </c>
      <c r="U565" s="3" t="s">
        <v>74</v>
      </c>
      <c r="V565" s="3" t="s">
        <v>75</v>
      </c>
    </row>
    <row r="566" spans="1:22" ht="13.5" customHeight="1">
      <c r="A566" s="3" t="s">
        <v>172</v>
      </c>
      <c r="B566" s="3" t="s">
        <v>519</v>
      </c>
      <c r="C566" s="3" t="s">
        <v>586</v>
      </c>
      <c r="D566" s="3">
        <f>SUMIF('[1]OS PE서열1공장'!$A$4:$A$2000,$C566,'[1]OS PE서열1공장'!$B$4:$B$2000)</f>
        <v>0</v>
      </c>
      <c r="E566" s="3">
        <f>SUMIF('[1]OS PE서열1공장'!$A$4:$A$2000,$C566,'[1]OS PE서열1공장'!$F$4:$F$2000)</f>
        <v>0</v>
      </c>
      <c r="F566" s="3">
        <f>SUMIF('[1]OS PE서열1공장'!$A$4:$A$2000,$C566,'[1]OS PE서열1공장'!$G$4:$G$2000)</f>
        <v>0</v>
      </c>
      <c r="G566" s="3">
        <f>SUMIF('[1]OS PE서열1공장'!$A$4:$A$2000,$C566,'[1]OS PE서열1공장'!$H$4:$H$2000)</f>
        <v>0</v>
      </c>
      <c r="H566" s="3">
        <f>SUMIF('[1]OS PE서열1공장'!$A$4:$A$2000,$C566,'[1]OS PE서열1공장'!$I$4:$I$2000)</f>
        <v>0</v>
      </c>
      <c r="I566" s="3">
        <f>SUMIF('[1]OS PE서열1공장'!$A$4:$A$2000,$C566,'[1]OS PE서열1공장'!$J$4:$J$2000)</f>
        <v>0</v>
      </c>
      <c r="J566" s="3">
        <f>SUMIF('[1]OS PE서열1공장'!$A$4:$A$2000,$C566,'[1]OS PE서열1공장'!$K$4:$K$2000)</f>
        <v>0</v>
      </c>
      <c r="K566" s="3">
        <f>SUMIF('[1]OS PE서열1공장'!$A$4:$A$2000,$C566,'[1]OS PE서열1공장'!$L$4:$L$2000)</f>
        <v>0</v>
      </c>
      <c r="L566" s="3">
        <f>SUMIF('[1]OS PE서열1공장'!$A$4:$A$2000,$C566,'[1]OS PE서열1공장'!$M$4:$M$2000)</f>
        <v>0</v>
      </c>
      <c r="M566" s="3">
        <f>SUMIF('[1]OS PE서열1공장'!$A$4:$A$2000,$C566,'[1]OS PE서열1공장'!$N$4:$N$2000)</f>
        <v>0</v>
      </c>
      <c r="N566" s="3">
        <f>SUMIF('[1]OS PE서열1공장'!$A$4:$A$2000,$C566,'[1]OS PE서열1공장'!$O$4:$O$2000)</f>
        <v>0</v>
      </c>
      <c r="O566" s="3">
        <f>SUMIF('[1]OS PE서열1공장'!$A$4:$A$2000,$C566,'[1]OS PE서열1공장'!$P$4:$P$2000)</f>
        <v>0</v>
      </c>
      <c r="P566" s="3">
        <f>SUMIF('[1]OS PE서열1공장'!$A$4:$A$2000,$C566,'[1]OS PE서열1공장'!$Q$4:$Q$2000)</f>
        <v>0</v>
      </c>
      <c r="Q566" s="3">
        <f>SUMIF('[1]OS PE서열1공장'!$A$4:$A$2000,$C566,'[1]OS PE서열1공장'!$R$4:$R$2000)</f>
        <v>0</v>
      </c>
      <c r="R566" s="3">
        <f t="shared" si="65"/>
        <v>0</v>
      </c>
      <c r="T566" s="3" t="s">
        <v>74</v>
      </c>
      <c r="U566" s="3" t="s">
        <v>74</v>
      </c>
      <c r="V566" s="3" t="s">
        <v>75</v>
      </c>
    </row>
    <row r="567" spans="1:22" ht="13.5" customHeight="1">
      <c r="A567" s="3" t="s">
        <v>172</v>
      </c>
      <c r="B567" s="3" t="s">
        <v>519</v>
      </c>
      <c r="C567" s="3" t="s">
        <v>587</v>
      </c>
      <c r="D567" s="3">
        <f>SUMIF('[1]OS PE서열1공장'!$A$4:$A$2000,$C567,'[1]OS PE서열1공장'!$B$4:$B$2000)</f>
        <v>0</v>
      </c>
      <c r="E567" s="3">
        <f>SUMIF('[1]OS PE서열1공장'!$A$4:$A$2000,$C567,'[1]OS PE서열1공장'!$F$4:$F$2000)</f>
        <v>0</v>
      </c>
      <c r="F567" s="3">
        <f>SUMIF('[1]OS PE서열1공장'!$A$4:$A$2000,$C567,'[1]OS PE서열1공장'!$G$4:$G$2000)</f>
        <v>0</v>
      </c>
      <c r="G567" s="3">
        <f>SUMIF('[1]OS PE서열1공장'!$A$4:$A$2000,$C567,'[1]OS PE서열1공장'!$H$4:$H$2000)</f>
        <v>0</v>
      </c>
      <c r="H567" s="3">
        <f>SUMIF('[1]OS PE서열1공장'!$A$4:$A$2000,$C567,'[1]OS PE서열1공장'!$I$4:$I$2000)</f>
        <v>0</v>
      </c>
      <c r="I567" s="3">
        <f>SUMIF('[1]OS PE서열1공장'!$A$4:$A$2000,$C567,'[1]OS PE서열1공장'!$J$4:$J$2000)</f>
        <v>0</v>
      </c>
      <c r="J567" s="3">
        <f>SUMIF('[1]OS PE서열1공장'!$A$4:$A$2000,$C567,'[1]OS PE서열1공장'!$K$4:$K$2000)</f>
        <v>0</v>
      </c>
      <c r="K567" s="3">
        <f>SUMIF('[1]OS PE서열1공장'!$A$4:$A$2000,$C567,'[1]OS PE서열1공장'!$L$4:$L$2000)</f>
        <v>0</v>
      </c>
      <c r="L567" s="3">
        <f>SUMIF('[1]OS PE서열1공장'!$A$4:$A$2000,$C567,'[1]OS PE서열1공장'!$M$4:$M$2000)</f>
        <v>0</v>
      </c>
      <c r="M567" s="3">
        <f>SUMIF('[1]OS PE서열1공장'!$A$4:$A$2000,$C567,'[1]OS PE서열1공장'!$N$4:$N$2000)</f>
        <v>0</v>
      </c>
      <c r="N567" s="3">
        <f>SUMIF('[1]OS PE서열1공장'!$A$4:$A$2000,$C567,'[1]OS PE서열1공장'!$O$4:$O$2000)</f>
        <v>0</v>
      </c>
      <c r="O567" s="3">
        <f>SUMIF('[1]OS PE서열1공장'!$A$4:$A$2000,$C567,'[1]OS PE서열1공장'!$P$4:$P$2000)</f>
        <v>0</v>
      </c>
      <c r="P567" s="3">
        <f>SUMIF('[1]OS PE서열1공장'!$A$4:$A$2000,$C567,'[1]OS PE서열1공장'!$Q$4:$Q$2000)</f>
        <v>0</v>
      </c>
      <c r="Q567" s="3">
        <f>SUMIF('[1]OS PE서열1공장'!$A$4:$A$2000,$C567,'[1]OS PE서열1공장'!$R$4:$R$2000)</f>
        <v>0</v>
      </c>
      <c r="R567" s="3">
        <f t="shared" si="65"/>
        <v>0</v>
      </c>
      <c r="T567" s="3" t="s">
        <v>74</v>
      </c>
      <c r="U567" s="3" t="s">
        <v>74</v>
      </c>
      <c r="V567" s="3" t="s">
        <v>75</v>
      </c>
    </row>
    <row r="568" spans="1:22" ht="13.5" customHeight="1">
      <c r="A568" s="3" t="s">
        <v>172</v>
      </c>
      <c r="B568" s="3" t="s">
        <v>519</v>
      </c>
      <c r="C568" s="3" t="s">
        <v>588</v>
      </c>
      <c r="D568" s="3">
        <f>SUMIF('[1]OS PE서열1공장'!$A$4:$A$2000,$C568,'[1]OS PE서열1공장'!$B$4:$B$2000)</f>
        <v>0</v>
      </c>
      <c r="E568" s="3">
        <f>SUMIF('[1]OS PE서열1공장'!$A$4:$A$2000,$C568,'[1]OS PE서열1공장'!$F$4:$F$2000)</f>
        <v>0</v>
      </c>
      <c r="F568" s="3">
        <f>SUMIF('[1]OS PE서열1공장'!$A$4:$A$2000,$C568,'[1]OS PE서열1공장'!$G$4:$G$2000)</f>
        <v>0</v>
      </c>
      <c r="G568" s="3">
        <f>SUMIF('[1]OS PE서열1공장'!$A$4:$A$2000,$C568,'[1]OS PE서열1공장'!$H$4:$H$2000)</f>
        <v>0</v>
      </c>
      <c r="H568" s="3">
        <f>SUMIF('[1]OS PE서열1공장'!$A$4:$A$2000,$C568,'[1]OS PE서열1공장'!$I$4:$I$2000)</f>
        <v>0</v>
      </c>
      <c r="I568" s="3">
        <f>SUMIF('[1]OS PE서열1공장'!$A$4:$A$2000,$C568,'[1]OS PE서열1공장'!$J$4:$J$2000)</f>
        <v>0</v>
      </c>
      <c r="J568" s="3">
        <f>SUMIF('[1]OS PE서열1공장'!$A$4:$A$2000,$C568,'[1]OS PE서열1공장'!$K$4:$K$2000)</f>
        <v>0</v>
      </c>
      <c r="K568" s="3">
        <f>SUMIF('[1]OS PE서열1공장'!$A$4:$A$2000,$C568,'[1]OS PE서열1공장'!$L$4:$L$2000)</f>
        <v>0</v>
      </c>
      <c r="L568" s="3">
        <f>SUMIF('[1]OS PE서열1공장'!$A$4:$A$2000,$C568,'[1]OS PE서열1공장'!$M$4:$M$2000)</f>
        <v>0</v>
      </c>
      <c r="M568" s="3">
        <f>SUMIF('[1]OS PE서열1공장'!$A$4:$A$2000,$C568,'[1]OS PE서열1공장'!$N$4:$N$2000)</f>
        <v>0</v>
      </c>
      <c r="N568" s="3">
        <f>SUMIF('[1]OS PE서열1공장'!$A$4:$A$2000,$C568,'[1]OS PE서열1공장'!$O$4:$O$2000)</f>
        <v>0</v>
      </c>
      <c r="O568" s="3">
        <f>SUMIF('[1]OS PE서열1공장'!$A$4:$A$2000,$C568,'[1]OS PE서열1공장'!$P$4:$P$2000)</f>
        <v>0</v>
      </c>
      <c r="P568" s="3">
        <f>SUMIF('[1]OS PE서열1공장'!$A$4:$A$2000,$C568,'[1]OS PE서열1공장'!$Q$4:$Q$2000)</f>
        <v>0</v>
      </c>
      <c r="Q568" s="3">
        <f>SUMIF('[1]OS PE서열1공장'!$A$4:$A$2000,$C568,'[1]OS PE서열1공장'!$R$4:$R$2000)</f>
        <v>0</v>
      </c>
      <c r="R568" s="3">
        <f t="shared" si="65"/>
        <v>0</v>
      </c>
      <c r="T568" s="3" t="s">
        <v>74</v>
      </c>
      <c r="U568" s="3" t="s">
        <v>74</v>
      </c>
      <c r="V568" s="3" t="s">
        <v>75</v>
      </c>
    </row>
    <row r="569" spans="1:22" ht="13.5" customHeight="1">
      <c r="A569" s="3" t="s">
        <v>172</v>
      </c>
      <c r="B569" s="3" t="s">
        <v>519</v>
      </c>
      <c r="C569" s="3" t="s">
        <v>589</v>
      </c>
      <c r="D569" s="3">
        <f>SUMIF('[1]OS PE서열1공장'!$A$4:$A$2000,$C569,'[1]OS PE서열1공장'!$B$4:$B$2000)</f>
        <v>0</v>
      </c>
      <c r="E569" s="3">
        <f>SUMIF('[1]OS PE서열1공장'!$A$4:$A$2000,$C569,'[1]OS PE서열1공장'!$F$4:$F$2000)</f>
        <v>0</v>
      </c>
      <c r="F569" s="3">
        <f>SUMIF('[1]OS PE서열1공장'!$A$4:$A$2000,$C569,'[1]OS PE서열1공장'!$G$4:$G$2000)</f>
        <v>0</v>
      </c>
      <c r="G569" s="3">
        <f>SUMIF('[1]OS PE서열1공장'!$A$4:$A$2000,$C569,'[1]OS PE서열1공장'!$H$4:$H$2000)</f>
        <v>0</v>
      </c>
      <c r="H569" s="3">
        <f>SUMIF('[1]OS PE서열1공장'!$A$4:$A$2000,$C569,'[1]OS PE서열1공장'!$I$4:$I$2000)</f>
        <v>0</v>
      </c>
      <c r="I569" s="3">
        <f>SUMIF('[1]OS PE서열1공장'!$A$4:$A$2000,$C569,'[1]OS PE서열1공장'!$J$4:$J$2000)</f>
        <v>0</v>
      </c>
      <c r="J569" s="3">
        <f>SUMIF('[1]OS PE서열1공장'!$A$4:$A$2000,$C569,'[1]OS PE서열1공장'!$K$4:$K$2000)</f>
        <v>0</v>
      </c>
      <c r="K569" s="3">
        <f>SUMIF('[1]OS PE서열1공장'!$A$4:$A$2000,$C569,'[1]OS PE서열1공장'!$L$4:$L$2000)</f>
        <v>0</v>
      </c>
      <c r="L569" s="3">
        <f>SUMIF('[1]OS PE서열1공장'!$A$4:$A$2000,$C569,'[1]OS PE서열1공장'!$M$4:$M$2000)</f>
        <v>0</v>
      </c>
      <c r="M569" s="3">
        <f>SUMIF('[1]OS PE서열1공장'!$A$4:$A$2000,$C569,'[1]OS PE서열1공장'!$N$4:$N$2000)</f>
        <v>0</v>
      </c>
      <c r="N569" s="3">
        <f>SUMIF('[1]OS PE서열1공장'!$A$4:$A$2000,$C569,'[1]OS PE서열1공장'!$O$4:$O$2000)</f>
        <v>0</v>
      </c>
      <c r="O569" s="3">
        <f>SUMIF('[1]OS PE서열1공장'!$A$4:$A$2000,$C569,'[1]OS PE서열1공장'!$P$4:$P$2000)</f>
        <v>0</v>
      </c>
      <c r="P569" s="3">
        <f>SUMIF('[1]OS PE서열1공장'!$A$4:$A$2000,$C569,'[1]OS PE서열1공장'!$Q$4:$Q$2000)</f>
        <v>0</v>
      </c>
      <c r="Q569" s="3">
        <f>SUMIF('[1]OS PE서열1공장'!$A$4:$A$2000,$C569,'[1]OS PE서열1공장'!$R$4:$R$2000)</f>
        <v>0</v>
      </c>
      <c r="R569" s="3">
        <f t="shared" si="65"/>
        <v>0</v>
      </c>
      <c r="T569" s="3" t="s">
        <v>74</v>
      </c>
      <c r="U569" s="3" t="s">
        <v>74</v>
      </c>
      <c r="V569" s="3" t="s">
        <v>75</v>
      </c>
    </row>
    <row r="570" spans="1:22" ht="13.5" customHeight="1">
      <c r="A570" s="3" t="s">
        <v>172</v>
      </c>
      <c r="B570" s="3" t="s">
        <v>519</v>
      </c>
      <c r="C570" s="3" t="s">
        <v>590</v>
      </c>
      <c r="D570" s="3">
        <f>SUMIF('[1]OS PE서열1공장'!$A$4:$A$2000,$C570,'[1]OS PE서열1공장'!$B$4:$B$2000)</f>
        <v>0</v>
      </c>
      <c r="E570" s="3">
        <f>SUMIF('[1]OS PE서열1공장'!$A$4:$A$2000,$C570,'[1]OS PE서열1공장'!$F$4:$F$2000)</f>
        <v>0</v>
      </c>
      <c r="F570" s="3">
        <f>SUMIF('[1]OS PE서열1공장'!$A$4:$A$2000,$C570,'[1]OS PE서열1공장'!$G$4:$G$2000)</f>
        <v>0</v>
      </c>
      <c r="G570" s="3">
        <f>SUMIF('[1]OS PE서열1공장'!$A$4:$A$2000,$C570,'[1]OS PE서열1공장'!$H$4:$H$2000)</f>
        <v>0</v>
      </c>
      <c r="H570" s="3">
        <f>SUMIF('[1]OS PE서열1공장'!$A$4:$A$2000,$C570,'[1]OS PE서열1공장'!$I$4:$I$2000)</f>
        <v>0</v>
      </c>
      <c r="I570" s="3">
        <f>SUMIF('[1]OS PE서열1공장'!$A$4:$A$2000,$C570,'[1]OS PE서열1공장'!$J$4:$J$2000)</f>
        <v>0</v>
      </c>
      <c r="J570" s="3">
        <f>SUMIF('[1]OS PE서열1공장'!$A$4:$A$2000,$C570,'[1]OS PE서열1공장'!$K$4:$K$2000)</f>
        <v>0</v>
      </c>
      <c r="K570" s="3">
        <f>SUMIF('[1]OS PE서열1공장'!$A$4:$A$2000,$C570,'[1]OS PE서열1공장'!$L$4:$L$2000)</f>
        <v>0</v>
      </c>
      <c r="L570" s="3">
        <f>SUMIF('[1]OS PE서열1공장'!$A$4:$A$2000,$C570,'[1]OS PE서열1공장'!$M$4:$M$2000)</f>
        <v>0</v>
      </c>
      <c r="M570" s="3">
        <f>SUMIF('[1]OS PE서열1공장'!$A$4:$A$2000,$C570,'[1]OS PE서열1공장'!$N$4:$N$2000)</f>
        <v>0</v>
      </c>
      <c r="N570" s="3">
        <f>SUMIF('[1]OS PE서열1공장'!$A$4:$A$2000,$C570,'[1]OS PE서열1공장'!$O$4:$O$2000)</f>
        <v>0</v>
      </c>
      <c r="O570" s="3">
        <f>SUMIF('[1]OS PE서열1공장'!$A$4:$A$2000,$C570,'[1]OS PE서열1공장'!$P$4:$P$2000)</f>
        <v>0</v>
      </c>
      <c r="P570" s="3">
        <f>SUMIF('[1]OS PE서열1공장'!$A$4:$A$2000,$C570,'[1]OS PE서열1공장'!$Q$4:$Q$2000)</f>
        <v>0</v>
      </c>
      <c r="Q570" s="3">
        <f>SUMIF('[1]OS PE서열1공장'!$A$4:$A$2000,$C570,'[1]OS PE서열1공장'!$R$4:$R$2000)</f>
        <v>0</v>
      </c>
      <c r="R570" s="3">
        <f t="shared" si="65"/>
        <v>0</v>
      </c>
      <c r="T570" s="3" t="s">
        <v>74</v>
      </c>
      <c r="U570" s="3" t="s">
        <v>74</v>
      </c>
      <c r="V570" s="3" t="s">
        <v>75</v>
      </c>
    </row>
    <row r="571" spans="1:22" ht="13.5" customHeight="1">
      <c r="A571" s="3" t="s">
        <v>172</v>
      </c>
      <c r="B571" s="3" t="s">
        <v>519</v>
      </c>
      <c r="C571" s="3" t="s">
        <v>591</v>
      </c>
      <c r="D571" s="3">
        <f>SUMIF('[1]OS PE서열1공장'!$A$4:$A$2000,$C571,'[1]OS PE서열1공장'!$B$4:$B$2000)</f>
        <v>0</v>
      </c>
      <c r="E571" s="3">
        <f>SUMIF('[1]OS PE서열1공장'!$A$4:$A$2000,$C571,'[1]OS PE서열1공장'!$F$4:$F$2000)</f>
        <v>0</v>
      </c>
      <c r="F571" s="3">
        <f>SUMIF('[1]OS PE서열1공장'!$A$4:$A$2000,$C571,'[1]OS PE서열1공장'!$G$4:$G$2000)</f>
        <v>0</v>
      </c>
      <c r="G571" s="3">
        <f>SUMIF('[1]OS PE서열1공장'!$A$4:$A$2000,$C571,'[1]OS PE서열1공장'!$H$4:$H$2000)</f>
        <v>0</v>
      </c>
      <c r="H571" s="3">
        <f>SUMIF('[1]OS PE서열1공장'!$A$4:$A$2000,$C571,'[1]OS PE서열1공장'!$I$4:$I$2000)</f>
        <v>0</v>
      </c>
      <c r="I571" s="3">
        <f>SUMIF('[1]OS PE서열1공장'!$A$4:$A$2000,$C571,'[1]OS PE서열1공장'!$J$4:$J$2000)</f>
        <v>0</v>
      </c>
      <c r="J571" s="3">
        <f>SUMIF('[1]OS PE서열1공장'!$A$4:$A$2000,$C571,'[1]OS PE서열1공장'!$K$4:$K$2000)</f>
        <v>0</v>
      </c>
      <c r="K571" s="3">
        <f>SUMIF('[1]OS PE서열1공장'!$A$4:$A$2000,$C571,'[1]OS PE서열1공장'!$L$4:$L$2000)</f>
        <v>0</v>
      </c>
      <c r="L571" s="3">
        <f>SUMIF('[1]OS PE서열1공장'!$A$4:$A$2000,$C571,'[1]OS PE서열1공장'!$M$4:$M$2000)</f>
        <v>0</v>
      </c>
      <c r="M571" s="3">
        <f>SUMIF('[1]OS PE서열1공장'!$A$4:$A$2000,$C571,'[1]OS PE서열1공장'!$N$4:$N$2000)</f>
        <v>0</v>
      </c>
      <c r="N571" s="3">
        <f>SUMIF('[1]OS PE서열1공장'!$A$4:$A$2000,$C571,'[1]OS PE서열1공장'!$O$4:$O$2000)</f>
        <v>0</v>
      </c>
      <c r="O571" s="3">
        <f>SUMIF('[1]OS PE서열1공장'!$A$4:$A$2000,$C571,'[1]OS PE서열1공장'!$P$4:$P$2000)</f>
        <v>0</v>
      </c>
      <c r="P571" s="3">
        <f>SUMIF('[1]OS PE서열1공장'!$A$4:$A$2000,$C571,'[1]OS PE서열1공장'!$Q$4:$Q$2000)</f>
        <v>0</v>
      </c>
      <c r="Q571" s="3">
        <f>SUMIF('[1]OS PE서열1공장'!$A$4:$A$2000,$C571,'[1]OS PE서열1공장'!$R$4:$R$2000)</f>
        <v>0</v>
      </c>
      <c r="R571" s="3">
        <f t="shared" si="65"/>
        <v>0</v>
      </c>
      <c r="T571" s="3" t="s">
        <v>74</v>
      </c>
      <c r="U571" s="3" t="s">
        <v>74</v>
      </c>
      <c r="V571" s="3" t="s">
        <v>75</v>
      </c>
    </row>
    <row r="572" spans="1:22" ht="13.5" customHeight="1">
      <c r="A572" s="3" t="s">
        <v>172</v>
      </c>
      <c r="B572" s="3" t="s">
        <v>519</v>
      </c>
      <c r="C572" s="3" t="s">
        <v>592</v>
      </c>
      <c r="D572" s="3">
        <f>SUMIF('[1]OS PE서열1공장'!$A$4:$A$2000,$C572,'[1]OS PE서열1공장'!$B$4:$B$2000)</f>
        <v>0</v>
      </c>
      <c r="E572" s="3">
        <f>SUMIF('[1]OS PE서열1공장'!$A$4:$A$2000,$C572,'[1]OS PE서열1공장'!$F$4:$F$2000)</f>
        <v>0</v>
      </c>
      <c r="F572" s="3">
        <f>SUMIF('[1]OS PE서열1공장'!$A$4:$A$2000,$C572,'[1]OS PE서열1공장'!$G$4:$G$2000)</f>
        <v>0</v>
      </c>
      <c r="G572" s="3">
        <f>SUMIF('[1]OS PE서열1공장'!$A$4:$A$2000,$C572,'[1]OS PE서열1공장'!$H$4:$H$2000)</f>
        <v>0</v>
      </c>
      <c r="H572" s="3">
        <f>SUMIF('[1]OS PE서열1공장'!$A$4:$A$2000,$C572,'[1]OS PE서열1공장'!$I$4:$I$2000)</f>
        <v>0</v>
      </c>
      <c r="I572" s="3">
        <f>SUMIF('[1]OS PE서열1공장'!$A$4:$A$2000,$C572,'[1]OS PE서열1공장'!$J$4:$J$2000)</f>
        <v>0</v>
      </c>
      <c r="J572" s="3">
        <f>SUMIF('[1]OS PE서열1공장'!$A$4:$A$2000,$C572,'[1]OS PE서열1공장'!$K$4:$K$2000)</f>
        <v>0</v>
      </c>
      <c r="K572" s="3">
        <f>SUMIF('[1]OS PE서열1공장'!$A$4:$A$2000,$C572,'[1]OS PE서열1공장'!$L$4:$L$2000)</f>
        <v>0</v>
      </c>
      <c r="L572" s="3">
        <f>SUMIF('[1]OS PE서열1공장'!$A$4:$A$2000,$C572,'[1]OS PE서열1공장'!$M$4:$M$2000)</f>
        <v>0</v>
      </c>
      <c r="M572" s="3">
        <f>SUMIF('[1]OS PE서열1공장'!$A$4:$A$2000,$C572,'[1]OS PE서열1공장'!$N$4:$N$2000)</f>
        <v>0</v>
      </c>
      <c r="N572" s="3">
        <f>SUMIF('[1]OS PE서열1공장'!$A$4:$A$2000,$C572,'[1]OS PE서열1공장'!$O$4:$O$2000)</f>
        <v>0</v>
      </c>
      <c r="O572" s="3">
        <f>SUMIF('[1]OS PE서열1공장'!$A$4:$A$2000,$C572,'[1]OS PE서열1공장'!$P$4:$P$2000)</f>
        <v>0</v>
      </c>
      <c r="P572" s="3">
        <f>SUMIF('[1]OS PE서열1공장'!$A$4:$A$2000,$C572,'[1]OS PE서열1공장'!$Q$4:$Q$2000)</f>
        <v>0</v>
      </c>
      <c r="Q572" s="3">
        <f>SUMIF('[1]OS PE서열1공장'!$A$4:$A$2000,$C572,'[1]OS PE서열1공장'!$R$4:$R$2000)</f>
        <v>0</v>
      </c>
      <c r="R572" s="3">
        <f t="shared" si="65"/>
        <v>0</v>
      </c>
      <c r="T572" s="3" t="s">
        <v>74</v>
      </c>
      <c r="U572" s="3" t="s">
        <v>74</v>
      </c>
      <c r="V572" s="3" t="s">
        <v>75</v>
      </c>
    </row>
    <row r="573" spans="1:22" ht="13.5" customHeight="1">
      <c r="A573" s="3" t="s">
        <v>172</v>
      </c>
      <c r="B573" s="3" t="s">
        <v>519</v>
      </c>
      <c r="C573" s="3" t="s">
        <v>593</v>
      </c>
      <c r="D573" s="3">
        <f>SUMIF('[1]OS PE서열1공장'!$A$4:$A$2000,$C573,'[1]OS PE서열1공장'!$B$4:$B$2000)</f>
        <v>0</v>
      </c>
      <c r="E573" s="3">
        <f>SUMIF('[1]OS PE서열1공장'!$A$4:$A$2000,$C573,'[1]OS PE서열1공장'!$F$4:$F$2000)</f>
        <v>0</v>
      </c>
      <c r="F573" s="3">
        <f>SUMIF('[1]OS PE서열1공장'!$A$4:$A$2000,$C573,'[1]OS PE서열1공장'!$G$4:$G$2000)</f>
        <v>0</v>
      </c>
      <c r="G573" s="3">
        <f>SUMIF('[1]OS PE서열1공장'!$A$4:$A$2000,$C573,'[1]OS PE서열1공장'!$H$4:$H$2000)</f>
        <v>0</v>
      </c>
      <c r="H573" s="3">
        <f>SUMIF('[1]OS PE서열1공장'!$A$4:$A$2000,$C573,'[1]OS PE서열1공장'!$I$4:$I$2000)</f>
        <v>0</v>
      </c>
      <c r="I573" s="3">
        <f>SUMIF('[1]OS PE서열1공장'!$A$4:$A$2000,$C573,'[1]OS PE서열1공장'!$J$4:$J$2000)</f>
        <v>0</v>
      </c>
      <c r="J573" s="3">
        <f>SUMIF('[1]OS PE서열1공장'!$A$4:$A$2000,$C573,'[1]OS PE서열1공장'!$K$4:$K$2000)</f>
        <v>0</v>
      </c>
      <c r="K573" s="3">
        <f>SUMIF('[1]OS PE서열1공장'!$A$4:$A$2000,$C573,'[1]OS PE서열1공장'!$L$4:$L$2000)</f>
        <v>0</v>
      </c>
      <c r="L573" s="3">
        <f>SUMIF('[1]OS PE서열1공장'!$A$4:$A$2000,$C573,'[1]OS PE서열1공장'!$M$4:$M$2000)</f>
        <v>0</v>
      </c>
      <c r="M573" s="3">
        <f>SUMIF('[1]OS PE서열1공장'!$A$4:$A$2000,$C573,'[1]OS PE서열1공장'!$N$4:$N$2000)</f>
        <v>0</v>
      </c>
      <c r="N573" s="3">
        <f>SUMIF('[1]OS PE서열1공장'!$A$4:$A$2000,$C573,'[1]OS PE서열1공장'!$O$4:$O$2000)</f>
        <v>0</v>
      </c>
      <c r="O573" s="3">
        <f>SUMIF('[1]OS PE서열1공장'!$A$4:$A$2000,$C573,'[1]OS PE서열1공장'!$P$4:$P$2000)</f>
        <v>0</v>
      </c>
      <c r="P573" s="3">
        <f>SUMIF('[1]OS PE서열1공장'!$A$4:$A$2000,$C573,'[1]OS PE서열1공장'!$Q$4:$Q$2000)</f>
        <v>0</v>
      </c>
      <c r="Q573" s="3">
        <f>SUMIF('[1]OS PE서열1공장'!$A$4:$A$2000,$C573,'[1]OS PE서열1공장'!$R$4:$R$2000)</f>
        <v>0</v>
      </c>
      <c r="R573" s="3">
        <f t="shared" si="65"/>
        <v>0</v>
      </c>
      <c r="T573" s="3" t="s">
        <v>74</v>
      </c>
      <c r="U573" s="3" t="s">
        <v>74</v>
      </c>
      <c r="V573" s="3" t="s">
        <v>75</v>
      </c>
    </row>
    <row r="574" spans="1:22" ht="13.5" customHeight="1">
      <c r="A574" s="3" t="s">
        <v>172</v>
      </c>
      <c r="B574" s="3" t="s">
        <v>519</v>
      </c>
      <c r="C574" s="3" t="s">
        <v>594</v>
      </c>
      <c r="D574" s="3">
        <f>SUMIF('[1]OS PE서열1공장'!$A$4:$A$2000,$C574,'[1]OS PE서열1공장'!$B$4:$B$2000)</f>
        <v>0</v>
      </c>
      <c r="E574" s="3">
        <f>SUMIF('[1]OS PE서열1공장'!$A$4:$A$2000,$C574,'[1]OS PE서열1공장'!$F$4:$F$2000)</f>
        <v>0</v>
      </c>
      <c r="F574" s="3">
        <f>SUMIF('[1]OS PE서열1공장'!$A$4:$A$2000,$C574,'[1]OS PE서열1공장'!$G$4:$G$2000)</f>
        <v>0</v>
      </c>
      <c r="G574" s="3">
        <f>SUMIF('[1]OS PE서열1공장'!$A$4:$A$2000,$C574,'[1]OS PE서열1공장'!$H$4:$H$2000)</f>
        <v>0</v>
      </c>
      <c r="H574" s="3">
        <f>SUMIF('[1]OS PE서열1공장'!$A$4:$A$2000,$C574,'[1]OS PE서열1공장'!$I$4:$I$2000)</f>
        <v>0</v>
      </c>
      <c r="I574" s="3">
        <f>SUMIF('[1]OS PE서열1공장'!$A$4:$A$2000,$C574,'[1]OS PE서열1공장'!$J$4:$J$2000)</f>
        <v>0</v>
      </c>
      <c r="J574" s="3">
        <f>SUMIF('[1]OS PE서열1공장'!$A$4:$A$2000,$C574,'[1]OS PE서열1공장'!$K$4:$K$2000)</f>
        <v>0</v>
      </c>
      <c r="K574" s="3">
        <f>SUMIF('[1]OS PE서열1공장'!$A$4:$A$2000,$C574,'[1]OS PE서열1공장'!$L$4:$L$2000)</f>
        <v>0</v>
      </c>
      <c r="L574" s="3">
        <f>SUMIF('[1]OS PE서열1공장'!$A$4:$A$2000,$C574,'[1]OS PE서열1공장'!$M$4:$M$2000)</f>
        <v>0</v>
      </c>
      <c r="M574" s="3">
        <f>SUMIF('[1]OS PE서열1공장'!$A$4:$A$2000,$C574,'[1]OS PE서열1공장'!$N$4:$N$2000)</f>
        <v>0</v>
      </c>
      <c r="N574" s="3">
        <f>SUMIF('[1]OS PE서열1공장'!$A$4:$A$2000,$C574,'[1]OS PE서열1공장'!$O$4:$O$2000)</f>
        <v>0</v>
      </c>
      <c r="O574" s="3">
        <f>SUMIF('[1]OS PE서열1공장'!$A$4:$A$2000,$C574,'[1]OS PE서열1공장'!$P$4:$P$2000)</f>
        <v>0</v>
      </c>
      <c r="P574" s="3">
        <f>SUMIF('[1]OS PE서열1공장'!$A$4:$A$2000,$C574,'[1]OS PE서열1공장'!$Q$4:$Q$2000)</f>
        <v>0</v>
      </c>
      <c r="Q574" s="3">
        <f>SUMIF('[1]OS PE서열1공장'!$A$4:$A$2000,$C574,'[1]OS PE서열1공장'!$R$4:$R$2000)</f>
        <v>0</v>
      </c>
      <c r="R574" s="3">
        <f t="shared" si="65"/>
        <v>0</v>
      </c>
      <c r="T574" s="3" t="s">
        <v>74</v>
      </c>
      <c r="U574" s="3" t="s">
        <v>74</v>
      </c>
      <c r="V574" s="3" t="s">
        <v>75</v>
      </c>
    </row>
    <row r="575" spans="1:22" ht="13.5" customHeight="1">
      <c r="A575" s="3" t="s">
        <v>172</v>
      </c>
      <c r="B575" s="3" t="s">
        <v>519</v>
      </c>
      <c r="C575" s="3" t="s">
        <v>595</v>
      </c>
      <c r="D575" s="3">
        <f>SUMIF('[1]OS PE서열1공장'!$A$4:$A$2000,$C575,'[1]OS PE서열1공장'!$B$4:$B$2000)</f>
        <v>0</v>
      </c>
      <c r="E575" s="3">
        <f>SUMIF('[1]OS PE서열1공장'!$A$4:$A$2000,$C575,'[1]OS PE서열1공장'!$F$4:$F$2000)</f>
        <v>0</v>
      </c>
      <c r="F575" s="3">
        <f>SUMIF('[1]OS PE서열1공장'!$A$4:$A$2000,$C575,'[1]OS PE서열1공장'!$G$4:$G$2000)</f>
        <v>0</v>
      </c>
      <c r="G575" s="3">
        <f>SUMIF('[1]OS PE서열1공장'!$A$4:$A$2000,$C575,'[1]OS PE서열1공장'!$H$4:$H$2000)</f>
        <v>0</v>
      </c>
      <c r="H575" s="3">
        <f>SUMIF('[1]OS PE서열1공장'!$A$4:$A$2000,$C575,'[1]OS PE서열1공장'!$I$4:$I$2000)</f>
        <v>0</v>
      </c>
      <c r="I575" s="3">
        <f>SUMIF('[1]OS PE서열1공장'!$A$4:$A$2000,$C575,'[1]OS PE서열1공장'!$J$4:$J$2000)</f>
        <v>0</v>
      </c>
      <c r="J575" s="3">
        <f>SUMIF('[1]OS PE서열1공장'!$A$4:$A$2000,$C575,'[1]OS PE서열1공장'!$K$4:$K$2000)</f>
        <v>0</v>
      </c>
      <c r="K575" s="3">
        <f>SUMIF('[1]OS PE서열1공장'!$A$4:$A$2000,$C575,'[1]OS PE서열1공장'!$L$4:$L$2000)</f>
        <v>0</v>
      </c>
      <c r="L575" s="3">
        <f>SUMIF('[1]OS PE서열1공장'!$A$4:$A$2000,$C575,'[1]OS PE서열1공장'!$M$4:$M$2000)</f>
        <v>0</v>
      </c>
      <c r="M575" s="3">
        <f>SUMIF('[1]OS PE서열1공장'!$A$4:$A$2000,$C575,'[1]OS PE서열1공장'!$N$4:$N$2000)</f>
        <v>0</v>
      </c>
      <c r="N575" s="3">
        <f>SUMIF('[1]OS PE서열1공장'!$A$4:$A$2000,$C575,'[1]OS PE서열1공장'!$O$4:$O$2000)</f>
        <v>0</v>
      </c>
      <c r="O575" s="3">
        <f>SUMIF('[1]OS PE서열1공장'!$A$4:$A$2000,$C575,'[1]OS PE서열1공장'!$P$4:$P$2000)</f>
        <v>0</v>
      </c>
      <c r="P575" s="3">
        <f>SUMIF('[1]OS PE서열1공장'!$A$4:$A$2000,$C575,'[1]OS PE서열1공장'!$Q$4:$Q$2000)</f>
        <v>0</v>
      </c>
      <c r="Q575" s="3">
        <f>SUMIF('[1]OS PE서열1공장'!$A$4:$A$2000,$C575,'[1]OS PE서열1공장'!$R$4:$R$2000)</f>
        <v>0</v>
      </c>
      <c r="R575" s="3">
        <f t="shared" si="65"/>
        <v>0</v>
      </c>
      <c r="T575" s="3" t="s">
        <v>74</v>
      </c>
      <c r="U575" s="3" t="s">
        <v>74</v>
      </c>
      <c r="V575" s="3" t="s">
        <v>75</v>
      </c>
    </row>
    <row r="576" spans="1:22" ht="13.5" customHeight="1">
      <c r="A576" s="3" t="s">
        <v>172</v>
      </c>
      <c r="B576" s="3" t="s">
        <v>519</v>
      </c>
      <c r="C576" s="3" t="s">
        <v>596</v>
      </c>
      <c r="D576" s="3">
        <f>SUMIF('[1]OS PE서열1공장'!$A$4:$A$2000,$C576,'[1]OS PE서열1공장'!$B$4:$B$2000)</f>
        <v>0</v>
      </c>
      <c r="E576" s="3">
        <f>SUMIF('[1]OS PE서열1공장'!$A$4:$A$2000,$C576,'[1]OS PE서열1공장'!$F$4:$F$2000)</f>
        <v>0</v>
      </c>
      <c r="F576" s="3">
        <f>SUMIF('[1]OS PE서열1공장'!$A$4:$A$2000,$C576,'[1]OS PE서열1공장'!$G$4:$G$2000)</f>
        <v>0</v>
      </c>
      <c r="G576" s="3">
        <f>SUMIF('[1]OS PE서열1공장'!$A$4:$A$2000,$C576,'[1]OS PE서열1공장'!$H$4:$H$2000)</f>
        <v>0</v>
      </c>
      <c r="H576" s="3">
        <f>SUMIF('[1]OS PE서열1공장'!$A$4:$A$2000,$C576,'[1]OS PE서열1공장'!$I$4:$I$2000)</f>
        <v>0</v>
      </c>
      <c r="I576" s="3">
        <f>SUMIF('[1]OS PE서열1공장'!$A$4:$A$2000,$C576,'[1]OS PE서열1공장'!$J$4:$J$2000)</f>
        <v>0</v>
      </c>
      <c r="J576" s="3">
        <f>SUMIF('[1]OS PE서열1공장'!$A$4:$A$2000,$C576,'[1]OS PE서열1공장'!$K$4:$K$2000)</f>
        <v>0</v>
      </c>
      <c r="K576" s="3">
        <f>SUMIF('[1]OS PE서열1공장'!$A$4:$A$2000,$C576,'[1]OS PE서열1공장'!$L$4:$L$2000)</f>
        <v>0</v>
      </c>
      <c r="L576" s="3">
        <f>SUMIF('[1]OS PE서열1공장'!$A$4:$A$2000,$C576,'[1]OS PE서열1공장'!$M$4:$M$2000)</f>
        <v>0</v>
      </c>
      <c r="M576" s="3">
        <f>SUMIF('[1]OS PE서열1공장'!$A$4:$A$2000,$C576,'[1]OS PE서열1공장'!$N$4:$N$2000)</f>
        <v>0</v>
      </c>
      <c r="N576" s="3">
        <f>SUMIF('[1]OS PE서열1공장'!$A$4:$A$2000,$C576,'[1]OS PE서열1공장'!$O$4:$O$2000)</f>
        <v>0</v>
      </c>
      <c r="O576" s="3">
        <f>SUMIF('[1]OS PE서열1공장'!$A$4:$A$2000,$C576,'[1]OS PE서열1공장'!$P$4:$P$2000)</f>
        <v>0</v>
      </c>
      <c r="P576" s="3">
        <f>SUMIF('[1]OS PE서열1공장'!$A$4:$A$2000,$C576,'[1]OS PE서열1공장'!$Q$4:$Q$2000)</f>
        <v>0</v>
      </c>
      <c r="Q576" s="3">
        <f>SUMIF('[1]OS PE서열1공장'!$A$4:$A$2000,$C576,'[1]OS PE서열1공장'!$R$4:$R$2000)</f>
        <v>0</v>
      </c>
      <c r="R576" s="3">
        <f t="shared" si="65"/>
        <v>0</v>
      </c>
      <c r="T576" s="3" t="s">
        <v>74</v>
      </c>
      <c r="U576" s="3" t="s">
        <v>74</v>
      </c>
      <c r="V576" s="3" t="s">
        <v>75</v>
      </c>
    </row>
    <row r="577" spans="1:22" ht="13.5" customHeight="1">
      <c r="A577" s="3" t="s">
        <v>172</v>
      </c>
      <c r="B577" s="3" t="s">
        <v>519</v>
      </c>
      <c r="C577" s="3" t="s">
        <v>597</v>
      </c>
      <c r="D577" s="3">
        <f>SUMIF('[1]OS PE서열1공장'!$A$4:$A$2000,$C577,'[1]OS PE서열1공장'!$B$4:$B$2000)</f>
        <v>0</v>
      </c>
      <c r="E577" s="3">
        <f>SUMIF('[1]OS PE서열1공장'!$A$4:$A$2000,$C577,'[1]OS PE서열1공장'!$F$4:$F$2000)</f>
        <v>0</v>
      </c>
      <c r="F577" s="3">
        <f>SUMIF('[1]OS PE서열1공장'!$A$4:$A$2000,$C577,'[1]OS PE서열1공장'!$G$4:$G$2000)</f>
        <v>0</v>
      </c>
      <c r="G577" s="3">
        <f>SUMIF('[1]OS PE서열1공장'!$A$4:$A$2000,$C577,'[1]OS PE서열1공장'!$H$4:$H$2000)</f>
        <v>0</v>
      </c>
      <c r="H577" s="3">
        <f>SUMIF('[1]OS PE서열1공장'!$A$4:$A$2000,$C577,'[1]OS PE서열1공장'!$I$4:$I$2000)</f>
        <v>0</v>
      </c>
      <c r="I577" s="3">
        <f>SUMIF('[1]OS PE서열1공장'!$A$4:$A$2000,$C577,'[1]OS PE서열1공장'!$J$4:$J$2000)</f>
        <v>0</v>
      </c>
      <c r="J577" s="3">
        <f>SUMIF('[1]OS PE서열1공장'!$A$4:$A$2000,$C577,'[1]OS PE서열1공장'!$K$4:$K$2000)</f>
        <v>0</v>
      </c>
      <c r="K577" s="3">
        <f>SUMIF('[1]OS PE서열1공장'!$A$4:$A$2000,$C577,'[1]OS PE서열1공장'!$L$4:$L$2000)</f>
        <v>0</v>
      </c>
      <c r="L577" s="3">
        <f>SUMIF('[1]OS PE서열1공장'!$A$4:$A$2000,$C577,'[1]OS PE서열1공장'!$M$4:$M$2000)</f>
        <v>0</v>
      </c>
      <c r="M577" s="3">
        <f>SUMIF('[1]OS PE서열1공장'!$A$4:$A$2000,$C577,'[1]OS PE서열1공장'!$N$4:$N$2000)</f>
        <v>0</v>
      </c>
      <c r="N577" s="3">
        <f>SUMIF('[1]OS PE서열1공장'!$A$4:$A$2000,$C577,'[1]OS PE서열1공장'!$O$4:$O$2000)</f>
        <v>0</v>
      </c>
      <c r="O577" s="3">
        <f>SUMIF('[1]OS PE서열1공장'!$A$4:$A$2000,$C577,'[1]OS PE서열1공장'!$P$4:$P$2000)</f>
        <v>0</v>
      </c>
      <c r="P577" s="3">
        <f>SUMIF('[1]OS PE서열1공장'!$A$4:$A$2000,$C577,'[1]OS PE서열1공장'!$Q$4:$Q$2000)</f>
        <v>0</v>
      </c>
      <c r="Q577" s="3">
        <f>SUMIF('[1]OS PE서열1공장'!$A$4:$A$2000,$C577,'[1]OS PE서열1공장'!$R$4:$R$2000)</f>
        <v>0</v>
      </c>
      <c r="R577" s="3">
        <f t="shared" si="65"/>
        <v>0</v>
      </c>
      <c r="T577" s="3" t="s">
        <v>74</v>
      </c>
      <c r="U577" s="3" t="s">
        <v>74</v>
      </c>
      <c r="V577" s="3" t="s">
        <v>75</v>
      </c>
    </row>
    <row r="578" spans="1:22" ht="13.5" customHeight="1">
      <c r="A578" s="3" t="s">
        <v>172</v>
      </c>
      <c r="B578" s="3" t="s">
        <v>519</v>
      </c>
      <c r="C578" s="3" t="s">
        <v>598</v>
      </c>
      <c r="D578" s="3">
        <f>SUMIF('[1]OS PE서열1공장'!$A$4:$A$2000,$C578,'[1]OS PE서열1공장'!$B$4:$B$2000)</f>
        <v>0</v>
      </c>
      <c r="E578" s="3">
        <f>SUMIF('[1]OS PE서열1공장'!$A$4:$A$2000,$C578,'[1]OS PE서열1공장'!$F$4:$F$2000)</f>
        <v>0</v>
      </c>
      <c r="F578" s="3">
        <f>SUMIF('[1]OS PE서열1공장'!$A$4:$A$2000,$C578,'[1]OS PE서열1공장'!$G$4:$G$2000)</f>
        <v>0</v>
      </c>
      <c r="G578" s="3">
        <f>SUMIF('[1]OS PE서열1공장'!$A$4:$A$2000,$C578,'[1]OS PE서열1공장'!$H$4:$H$2000)</f>
        <v>0</v>
      </c>
      <c r="H578" s="3">
        <f>SUMIF('[1]OS PE서열1공장'!$A$4:$A$2000,$C578,'[1]OS PE서열1공장'!$I$4:$I$2000)</f>
        <v>0</v>
      </c>
      <c r="I578" s="3">
        <f>SUMIF('[1]OS PE서열1공장'!$A$4:$A$2000,$C578,'[1]OS PE서열1공장'!$J$4:$J$2000)</f>
        <v>0</v>
      </c>
      <c r="J578" s="3">
        <f>SUMIF('[1]OS PE서열1공장'!$A$4:$A$2000,$C578,'[1]OS PE서열1공장'!$K$4:$K$2000)</f>
        <v>0</v>
      </c>
      <c r="K578" s="3">
        <f>SUMIF('[1]OS PE서열1공장'!$A$4:$A$2000,$C578,'[1]OS PE서열1공장'!$L$4:$L$2000)</f>
        <v>0</v>
      </c>
      <c r="L578" s="3">
        <f>SUMIF('[1]OS PE서열1공장'!$A$4:$A$2000,$C578,'[1]OS PE서열1공장'!$M$4:$M$2000)</f>
        <v>0</v>
      </c>
      <c r="M578" s="3">
        <f>SUMIF('[1]OS PE서열1공장'!$A$4:$A$2000,$C578,'[1]OS PE서열1공장'!$N$4:$N$2000)</f>
        <v>0</v>
      </c>
      <c r="N578" s="3">
        <f>SUMIF('[1]OS PE서열1공장'!$A$4:$A$2000,$C578,'[1]OS PE서열1공장'!$O$4:$O$2000)</f>
        <v>0</v>
      </c>
      <c r="O578" s="3">
        <f>SUMIF('[1]OS PE서열1공장'!$A$4:$A$2000,$C578,'[1]OS PE서열1공장'!$P$4:$P$2000)</f>
        <v>0</v>
      </c>
      <c r="P578" s="3">
        <f>SUMIF('[1]OS PE서열1공장'!$A$4:$A$2000,$C578,'[1]OS PE서열1공장'!$Q$4:$Q$2000)</f>
        <v>0</v>
      </c>
      <c r="Q578" s="3">
        <f>SUMIF('[1]OS PE서열1공장'!$A$4:$A$2000,$C578,'[1]OS PE서열1공장'!$R$4:$R$2000)</f>
        <v>0</v>
      </c>
      <c r="R578" s="3">
        <f t="shared" ref="R578:R641" si="66">SUM(D578:Q578)</f>
        <v>0</v>
      </c>
      <c r="T578" s="3" t="s">
        <v>74</v>
      </c>
      <c r="U578" s="3" t="s">
        <v>74</v>
      </c>
      <c r="V578" s="3" t="s">
        <v>75</v>
      </c>
    </row>
    <row r="579" spans="1:22" ht="13.5" customHeight="1">
      <c r="A579" s="3" t="s">
        <v>172</v>
      </c>
      <c r="B579" s="3" t="s">
        <v>519</v>
      </c>
      <c r="C579" s="3" t="s">
        <v>599</v>
      </c>
      <c r="D579" s="3">
        <f>SUMIF('[1]OS PE서열1공장'!$A$4:$A$2000,$C579,'[1]OS PE서열1공장'!$B$4:$B$2000)</f>
        <v>0</v>
      </c>
      <c r="E579" s="3">
        <f>SUMIF('[1]OS PE서열1공장'!$A$4:$A$2000,$C579,'[1]OS PE서열1공장'!$F$4:$F$2000)</f>
        <v>0</v>
      </c>
      <c r="F579" s="3">
        <f>SUMIF('[1]OS PE서열1공장'!$A$4:$A$2000,$C579,'[1]OS PE서열1공장'!$G$4:$G$2000)</f>
        <v>0</v>
      </c>
      <c r="G579" s="3">
        <f>SUMIF('[1]OS PE서열1공장'!$A$4:$A$2000,$C579,'[1]OS PE서열1공장'!$H$4:$H$2000)</f>
        <v>0</v>
      </c>
      <c r="H579" s="3">
        <f>SUMIF('[1]OS PE서열1공장'!$A$4:$A$2000,$C579,'[1]OS PE서열1공장'!$I$4:$I$2000)</f>
        <v>0</v>
      </c>
      <c r="I579" s="3">
        <f>SUMIF('[1]OS PE서열1공장'!$A$4:$A$2000,$C579,'[1]OS PE서열1공장'!$J$4:$J$2000)</f>
        <v>0</v>
      </c>
      <c r="J579" s="3">
        <f>SUMIF('[1]OS PE서열1공장'!$A$4:$A$2000,$C579,'[1]OS PE서열1공장'!$K$4:$K$2000)</f>
        <v>0</v>
      </c>
      <c r="K579" s="3">
        <f>SUMIF('[1]OS PE서열1공장'!$A$4:$A$2000,$C579,'[1]OS PE서열1공장'!$L$4:$L$2000)</f>
        <v>0</v>
      </c>
      <c r="L579" s="3">
        <f>SUMIF('[1]OS PE서열1공장'!$A$4:$A$2000,$C579,'[1]OS PE서열1공장'!$M$4:$M$2000)</f>
        <v>0</v>
      </c>
      <c r="M579" s="3">
        <f>SUMIF('[1]OS PE서열1공장'!$A$4:$A$2000,$C579,'[1]OS PE서열1공장'!$N$4:$N$2000)</f>
        <v>0</v>
      </c>
      <c r="N579" s="3">
        <f>SUMIF('[1]OS PE서열1공장'!$A$4:$A$2000,$C579,'[1]OS PE서열1공장'!$O$4:$O$2000)</f>
        <v>0</v>
      </c>
      <c r="O579" s="3">
        <f>SUMIF('[1]OS PE서열1공장'!$A$4:$A$2000,$C579,'[1]OS PE서열1공장'!$P$4:$P$2000)</f>
        <v>0</v>
      </c>
      <c r="P579" s="3">
        <f>SUMIF('[1]OS PE서열1공장'!$A$4:$A$2000,$C579,'[1]OS PE서열1공장'!$Q$4:$Q$2000)</f>
        <v>0</v>
      </c>
      <c r="Q579" s="3">
        <f>SUMIF('[1]OS PE서열1공장'!$A$4:$A$2000,$C579,'[1]OS PE서열1공장'!$R$4:$R$2000)</f>
        <v>0</v>
      </c>
      <c r="R579" s="3">
        <f t="shared" si="66"/>
        <v>0</v>
      </c>
      <c r="T579" s="3" t="s">
        <v>74</v>
      </c>
      <c r="U579" s="3" t="s">
        <v>74</v>
      </c>
      <c r="V579" s="3" t="s">
        <v>75</v>
      </c>
    </row>
    <row r="580" spans="1:22" ht="13.5" customHeight="1">
      <c r="A580" s="3" t="s">
        <v>172</v>
      </c>
      <c r="B580" s="3" t="s">
        <v>519</v>
      </c>
      <c r="C580" s="3" t="s">
        <v>600</v>
      </c>
      <c r="D580" s="3">
        <f>SUMIF('[1]OS PE서열1공장'!$A$4:$A$2000,$C580,'[1]OS PE서열1공장'!$B$4:$B$2000)</f>
        <v>0</v>
      </c>
      <c r="E580" s="3">
        <f>SUMIF('[1]OS PE서열1공장'!$A$4:$A$2000,$C580,'[1]OS PE서열1공장'!$F$4:$F$2000)</f>
        <v>0</v>
      </c>
      <c r="F580" s="3">
        <f>SUMIF('[1]OS PE서열1공장'!$A$4:$A$2000,$C580,'[1]OS PE서열1공장'!$G$4:$G$2000)</f>
        <v>0</v>
      </c>
      <c r="G580" s="3">
        <f>SUMIF('[1]OS PE서열1공장'!$A$4:$A$2000,$C580,'[1]OS PE서열1공장'!$H$4:$H$2000)</f>
        <v>0</v>
      </c>
      <c r="H580" s="3">
        <f>SUMIF('[1]OS PE서열1공장'!$A$4:$A$2000,$C580,'[1]OS PE서열1공장'!$I$4:$I$2000)</f>
        <v>0</v>
      </c>
      <c r="I580" s="3">
        <f>SUMIF('[1]OS PE서열1공장'!$A$4:$A$2000,$C580,'[1]OS PE서열1공장'!$J$4:$J$2000)</f>
        <v>0</v>
      </c>
      <c r="J580" s="3">
        <f>SUMIF('[1]OS PE서열1공장'!$A$4:$A$2000,$C580,'[1]OS PE서열1공장'!$K$4:$K$2000)</f>
        <v>0</v>
      </c>
      <c r="K580" s="3">
        <f>SUMIF('[1]OS PE서열1공장'!$A$4:$A$2000,$C580,'[1]OS PE서열1공장'!$L$4:$L$2000)</f>
        <v>0</v>
      </c>
      <c r="L580" s="3">
        <f>SUMIF('[1]OS PE서열1공장'!$A$4:$A$2000,$C580,'[1]OS PE서열1공장'!$M$4:$M$2000)</f>
        <v>0</v>
      </c>
      <c r="M580" s="3">
        <f>SUMIF('[1]OS PE서열1공장'!$A$4:$A$2000,$C580,'[1]OS PE서열1공장'!$N$4:$N$2000)</f>
        <v>0</v>
      </c>
      <c r="N580" s="3">
        <f>SUMIF('[1]OS PE서열1공장'!$A$4:$A$2000,$C580,'[1]OS PE서열1공장'!$O$4:$O$2000)</f>
        <v>0</v>
      </c>
      <c r="O580" s="3">
        <f>SUMIF('[1]OS PE서열1공장'!$A$4:$A$2000,$C580,'[1]OS PE서열1공장'!$P$4:$P$2000)</f>
        <v>0</v>
      </c>
      <c r="P580" s="3">
        <f>SUMIF('[1]OS PE서열1공장'!$A$4:$A$2000,$C580,'[1]OS PE서열1공장'!$Q$4:$Q$2000)</f>
        <v>0</v>
      </c>
      <c r="Q580" s="3">
        <f>SUMIF('[1]OS PE서열1공장'!$A$4:$A$2000,$C580,'[1]OS PE서열1공장'!$R$4:$R$2000)</f>
        <v>0</v>
      </c>
      <c r="R580" s="3">
        <f t="shared" si="66"/>
        <v>0</v>
      </c>
      <c r="T580" s="3" t="s">
        <v>74</v>
      </c>
      <c r="U580" s="3" t="s">
        <v>74</v>
      </c>
      <c r="V580" s="3" t="s">
        <v>75</v>
      </c>
    </row>
    <row r="581" spans="1:22" ht="13.5" customHeight="1">
      <c r="A581" s="3" t="s">
        <v>172</v>
      </c>
      <c r="B581" s="3" t="s">
        <v>519</v>
      </c>
      <c r="C581" s="3" t="s">
        <v>601</v>
      </c>
      <c r="D581" s="3">
        <f>SUMIF('[1]OS PE서열1공장'!$A$4:$A$2000,$C581,'[1]OS PE서열1공장'!$B$4:$B$2000)</f>
        <v>0</v>
      </c>
      <c r="E581" s="3">
        <f>SUMIF('[1]OS PE서열1공장'!$A$4:$A$2000,$C581,'[1]OS PE서열1공장'!$F$4:$F$2000)</f>
        <v>0</v>
      </c>
      <c r="F581" s="3">
        <f>SUMIF('[1]OS PE서열1공장'!$A$4:$A$2000,$C581,'[1]OS PE서열1공장'!$G$4:$G$2000)</f>
        <v>0</v>
      </c>
      <c r="G581" s="3">
        <f>SUMIF('[1]OS PE서열1공장'!$A$4:$A$2000,$C581,'[1]OS PE서열1공장'!$H$4:$H$2000)</f>
        <v>0</v>
      </c>
      <c r="H581" s="3">
        <f>SUMIF('[1]OS PE서열1공장'!$A$4:$A$2000,$C581,'[1]OS PE서열1공장'!$I$4:$I$2000)</f>
        <v>0</v>
      </c>
      <c r="I581" s="3">
        <f>SUMIF('[1]OS PE서열1공장'!$A$4:$A$2000,$C581,'[1]OS PE서열1공장'!$J$4:$J$2000)</f>
        <v>0</v>
      </c>
      <c r="J581" s="3">
        <f>SUMIF('[1]OS PE서열1공장'!$A$4:$A$2000,$C581,'[1]OS PE서열1공장'!$K$4:$K$2000)</f>
        <v>0</v>
      </c>
      <c r="K581" s="3">
        <f>SUMIF('[1]OS PE서열1공장'!$A$4:$A$2000,$C581,'[1]OS PE서열1공장'!$L$4:$L$2000)</f>
        <v>0</v>
      </c>
      <c r="L581" s="3">
        <f>SUMIF('[1]OS PE서열1공장'!$A$4:$A$2000,$C581,'[1]OS PE서열1공장'!$M$4:$M$2000)</f>
        <v>0</v>
      </c>
      <c r="M581" s="3">
        <f>SUMIF('[1]OS PE서열1공장'!$A$4:$A$2000,$C581,'[1]OS PE서열1공장'!$N$4:$N$2000)</f>
        <v>0</v>
      </c>
      <c r="N581" s="3">
        <f>SUMIF('[1]OS PE서열1공장'!$A$4:$A$2000,$C581,'[1]OS PE서열1공장'!$O$4:$O$2000)</f>
        <v>0</v>
      </c>
      <c r="O581" s="3">
        <f>SUMIF('[1]OS PE서열1공장'!$A$4:$A$2000,$C581,'[1]OS PE서열1공장'!$P$4:$P$2000)</f>
        <v>0</v>
      </c>
      <c r="P581" s="3">
        <f>SUMIF('[1]OS PE서열1공장'!$A$4:$A$2000,$C581,'[1]OS PE서열1공장'!$Q$4:$Q$2000)</f>
        <v>0</v>
      </c>
      <c r="Q581" s="3">
        <f>SUMIF('[1]OS PE서열1공장'!$A$4:$A$2000,$C581,'[1]OS PE서열1공장'!$R$4:$R$2000)</f>
        <v>0</v>
      </c>
      <c r="R581" s="3">
        <f t="shared" si="66"/>
        <v>0</v>
      </c>
      <c r="T581" s="3" t="s">
        <v>74</v>
      </c>
      <c r="U581" s="3" t="s">
        <v>74</v>
      </c>
      <c r="V581" s="3" t="s">
        <v>75</v>
      </c>
    </row>
    <row r="582" spans="1:22" ht="13.5" customHeight="1">
      <c r="A582" s="3" t="s">
        <v>172</v>
      </c>
      <c r="B582" s="3" t="s">
        <v>519</v>
      </c>
      <c r="C582" s="3" t="s">
        <v>602</v>
      </c>
      <c r="D582" s="3">
        <f>SUMIF('[1]OS PE서열1공장'!$A$4:$A$2000,$C582,'[1]OS PE서열1공장'!$B$4:$B$2000)</f>
        <v>0</v>
      </c>
      <c r="E582" s="3">
        <f>SUMIF('[1]OS PE서열1공장'!$A$4:$A$2000,$C582,'[1]OS PE서열1공장'!$F$4:$F$2000)</f>
        <v>0</v>
      </c>
      <c r="F582" s="3">
        <f>SUMIF('[1]OS PE서열1공장'!$A$4:$A$2000,$C582,'[1]OS PE서열1공장'!$G$4:$G$2000)</f>
        <v>0</v>
      </c>
      <c r="G582" s="3">
        <f>SUMIF('[1]OS PE서열1공장'!$A$4:$A$2000,$C582,'[1]OS PE서열1공장'!$H$4:$H$2000)</f>
        <v>0</v>
      </c>
      <c r="H582" s="3">
        <f>SUMIF('[1]OS PE서열1공장'!$A$4:$A$2000,$C582,'[1]OS PE서열1공장'!$I$4:$I$2000)</f>
        <v>0</v>
      </c>
      <c r="I582" s="3">
        <f>SUMIF('[1]OS PE서열1공장'!$A$4:$A$2000,$C582,'[1]OS PE서열1공장'!$J$4:$J$2000)</f>
        <v>0</v>
      </c>
      <c r="J582" s="3">
        <f>SUMIF('[1]OS PE서열1공장'!$A$4:$A$2000,$C582,'[1]OS PE서열1공장'!$K$4:$K$2000)</f>
        <v>0</v>
      </c>
      <c r="K582" s="3">
        <f>SUMIF('[1]OS PE서열1공장'!$A$4:$A$2000,$C582,'[1]OS PE서열1공장'!$L$4:$L$2000)</f>
        <v>0</v>
      </c>
      <c r="L582" s="3">
        <f>SUMIF('[1]OS PE서열1공장'!$A$4:$A$2000,$C582,'[1]OS PE서열1공장'!$M$4:$M$2000)</f>
        <v>0</v>
      </c>
      <c r="M582" s="3">
        <f>SUMIF('[1]OS PE서열1공장'!$A$4:$A$2000,$C582,'[1]OS PE서열1공장'!$N$4:$N$2000)</f>
        <v>0</v>
      </c>
      <c r="N582" s="3">
        <f>SUMIF('[1]OS PE서열1공장'!$A$4:$A$2000,$C582,'[1]OS PE서열1공장'!$O$4:$O$2000)</f>
        <v>0</v>
      </c>
      <c r="O582" s="3">
        <f>SUMIF('[1]OS PE서열1공장'!$A$4:$A$2000,$C582,'[1]OS PE서열1공장'!$P$4:$P$2000)</f>
        <v>0</v>
      </c>
      <c r="P582" s="3">
        <f>SUMIF('[1]OS PE서열1공장'!$A$4:$A$2000,$C582,'[1]OS PE서열1공장'!$Q$4:$Q$2000)</f>
        <v>0</v>
      </c>
      <c r="Q582" s="3">
        <f>SUMIF('[1]OS PE서열1공장'!$A$4:$A$2000,$C582,'[1]OS PE서열1공장'!$R$4:$R$2000)</f>
        <v>0</v>
      </c>
      <c r="R582" s="3">
        <f t="shared" si="66"/>
        <v>0</v>
      </c>
      <c r="T582" s="3" t="s">
        <v>74</v>
      </c>
      <c r="U582" s="3" t="s">
        <v>74</v>
      </c>
      <c r="V582" s="3" t="s">
        <v>75</v>
      </c>
    </row>
    <row r="583" spans="1:22" ht="13.5" customHeight="1">
      <c r="A583" s="3" t="s">
        <v>172</v>
      </c>
      <c r="B583" s="3" t="s">
        <v>519</v>
      </c>
      <c r="C583" s="3" t="s">
        <v>603</v>
      </c>
      <c r="D583" s="3">
        <f>SUMIF('[1]OS PE서열1공장'!$A$4:$A$2000,$C583,'[1]OS PE서열1공장'!$B$4:$B$2000)</f>
        <v>0</v>
      </c>
      <c r="E583" s="3">
        <f>SUMIF('[1]OS PE서열1공장'!$A$4:$A$2000,$C583,'[1]OS PE서열1공장'!$F$4:$F$2000)</f>
        <v>0</v>
      </c>
      <c r="F583" s="3">
        <f>SUMIF('[1]OS PE서열1공장'!$A$4:$A$2000,$C583,'[1]OS PE서열1공장'!$G$4:$G$2000)</f>
        <v>0</v>
      </c>
      <c r="G583" s="3">
        <f>SUMIF('[1]OS PE서열1공장'!$A$4:$A$2000,$C583,'[1]OS PE서열1공장'!$H$4:$H$2000)</f>
        <v>0</v>
      </c>
      <c r="H583" s="3">
        <f>SUMIF('[1]OS PE서열1공장'!$A$4:$A$2000,$C583,'[1]OS PE서열1공장'!$I$4:$I$2000)</f>
        <v>0</v>
      </c>
      <c r="I583" s="3">
        <f>SUMIF('[1]OS PE서열1공장'!$A$4:$A$2000,$C583,'[1]OS PE서열1공장'!$J$4:$J$2000)</f>
        <v>0</v>
      </c>
      <c r="J583" s="3">
        <f>SUMIF('[1]OS PE서열1공장'!$A$4:$A$2000,$C583,'[1]OS PE서열1공장'!$K$4:$K$2000)</f>
        <v>0</v>
      </c>
      <c r="K583" s="3">
        <f>SUMIF('[1]OS PE서열1공장'!$A$4:$A$2000,$C583,'[1]OS PE서열1공장'!$L$4:$L$2000)</f>
        <v>0</v>
      </c>
      <c r="L583" s="3">
        <f>SUMIF('[1]OS PE서열1공장'!$A$4:$A$2000,$C583,'[1]OS PE서열1공장'!$M$4:$M$2000)</f>
        <v>0</v>
      </c>
      <c r="M583" s="3">
        <f>SUMIF('[1]OS PE서열1공장'!$A$4:$A$2000,$C583,'[1]OS PE서열1공장'!$N$4:$N$2000)</f>
        <v>0</v>
      </c>
      <c r="N583" s="3">
        <f>SUMIF('[1]OS PE서열1공장'!$A$4:$A$2000,$C583,'[1]OS PE서열1공장'!$O$4:$O$2000)</f>
        <v>0</v>
      </c>
      <c r="O583" s="3">
        <f>SUMIF('[1]OS PE서열1공장'!$A$4:$A$2000,$C583,'[1]OS PE서열1공장'!$P$4:$P$2000)</f>
        <v>0</v>
      </c>
      <c r="P583" s="3">
        <f>SUMIF('[1]OS PE서열1공장'!$A$4:$A$2000,$C583,'[1]OS PE서열1공장'!$Q$4:$Q$2000)</f>
        <v>0</v>
      </c>
      <c r="Q583" s="3">
        <f>SUMIF('[1]OS PE서열1공장'!$A$4:$A$2000,$C583,'[1]OS PE서열1공장'!$R$4:$R$2000)</f>
        <v>0</v>
      </c>
      <c r="R583" s="3">
        <f t="shared" si="66"/>
        <v>0</v>
      </c>
      <c r="T583" s="3" t="s">
        <v>74</v>
      </c>
      <c r="U583" s="3" t="s">
        <v>74</v>
      </c>
      <c r="V583" s="3" t="s">
        <v>75</v>
      </c>
    </row>
    <row r="584" spans="1:22" ht="13.5" customHeight="1">
      <c r="A584" s="3" t="s">
        <v>172</v>
      </c>
      <c r="B584" s="3" t="s">
        <v>519</v>
      </c>
      <c r="C584" s="3" t="s">
        <v>604</v>
      </c>
      <c r="D584" s="3">
        <f>SUMIF('[1]OS PE서열1공장'!$A$4:$A$2000,$C584,'[1]OS PE서열1공장'!$B$4:$B$2000)</f>
        <v>0</v>
      </c>
      <c r="E584" s="3">
        <f>SUMIF('[1]OS PE서열1공장'!$A$4:$A$2000,$C584,'[1]OS PE서열1공장'!$F$4:$F$2000)</f>
        <v>0</v>
      </c>
      <c r="F584" s="3">
        <f>SUMIF('[1]OS PE서열1공장'!$A$4:$A$2000,$C584,'[1]OS PE서열1공장'!$G$4:$G$2000)</f>
        <v>0</v>
      </c>
      <c r="G584" s="3">
        <f>SUMIF('[1]OS PE서열1공장'!$A$4:$A$2000,$C584,'[1]OS PE서열1공장'!$H$4:$H$2000)</f>
        <v>0</v>
      </c>
      <c r="H584" s="3">
        <f>SUMIF('[1]OS PE서열1공장'!$A$4:$A$2000,$C584,'[1]OS PE서열1공장'!$I$4:$I$2000)</f>
        <v>0</v>
      </c>
      <c r="I584" s="3">
        <f>SUMIF('[1]OS PE서열1공장'!$A$4:$A$2000,$C584,'[1]OS PE서열1공장'!$J$4:$J$2000)</f>
        <v>0</v>
      </c>
      <c r="J584" s="3">
        <f>SUMIF('[1]OS PE서열1공장'!$A$4:$A$2000,$C584,'[1]OS PE서열1공장'!$K$4:$K$2000)</f>
        <v>0</v>
      </c>
      <c r="K584" s="3">
        <f>SUMIF('[1]OS PE서열1공장'!$A$4:$A$2000,$C584,'[1]OS PE서열1공장'!$L$4:$L$2000)</f>
        <v>0</v>
      </c>
      <c r="L584" s="3">
        <f>SUMIF('[1]OS PE서열1공장'!$A$4:$A$2000,$C584,'[1]OS PE서열1공장'!$M$4:$M$2000)</f>
        <v>0</v>
      </c>
      <c r="M584" s="3">
        <f>SUMIF('[1]OS PE서열1공장'!$A$4:$A$2000,$C584,'[1]OS PE서열1공장'!$N$4:$N$2000)</f>
        <v>0</v>
      </c>
      <c r="N584" s="3">
        <f>SUMIF('[1]OS PE서열1공장'!$A$4:$A$2000,$C584,'[1]OS PE서열1공장'!$O$4:$O$2000)</f>
        <v>0</v>
      </c>
      <c r="O584" s="3">
        <f>SUMIF('[1]OS PE서열1공장'!$A$4:$A$2000,$C584,'[1]OS PE서열1공장'!$P$4:$P$2000)</f>
        <v>0</v>
      </c>
      <c r="P584" s="3">
        <f>SUMIF('[1]OS PE서열1공장'!$A$4:$A$2000,$C584,'[1]OS PE서열1공장'!$Q$4:$Q$2000)</f>
        <v>0</v>
      </c>
      <c r="Q584" s="3">
        <f>SUMIF('[1]OS PE서열1공장'!$A$4:$A$2000,$C584,'[1]OS PE서열1공장'!$R$4:$R$2000)</f>
        <v>0</v>
      </c>
      <c r="R584" s="3">
        <f t="shared" si="66"/>
        <v>0</v>
      </c>
      <c r="T584" s="3" t="s">
        <v>74</v>
      </c>
      <c r="U584" s="3" t="s">
        <v>74</v>
      </c>
      <c r="V584" s="3" t="s">
        <v>75</v>
      </c>
    </row>
    <row r="585" spans="1:22" ht="13.5" customHeight="1">
      <c r="A585" s="3" t="s">
        <v>172</v>
      </c>
      <c r="B585" s="3" t="s">
        <v>519</v>
      </c>
      <c r="C585" s="3" t="s">
        <v>605</v>
      </c>
      <c r="D585" s="3">
        <f>SUMIF('[1]OS PE서열1공장'!$A$4:$A$2000,$C585,'[1]OS PE서열1공장'!$B$4:$B$2000)</f>
        <v>0</v>
      </c>
      <c r="E585" s="3">
        <f>SUMIF('[1]OS PE서열1공장'!$A$4:$A$2000,$C585,'[1]OS PE서열1공장'!$F$4:$F$2000)</f>
        <v>0</v>
      </c>
      <c r="F585" s="3">
        <f>SUMIF('[1]OS PE서열1공장'!$A$4:$A$2000,$C585,'[1]OS PE서열1공장'!$G$4:$G$2000)</f>
        <v>0</v>
      </c>
      <c r="G585" s="3">
        <f>SUMIF('[1]OS PE서열1공장'!$A$4:$A$2000,$C585,'[1]OS PE서열1공장'!$H$4:$H$2000)</f>
        <v>0</v>
      </c>
      <c r="H585" s="3">
        <f>SUMIF('[1]OS PE서열1공장'!$A$4:$A$2000,$C585,'[1]OS PE서열1공장'!$I$4:$I$2000)</f>
        <v>0</v>
      </c>
      <c r="I585" s="3">
        <f>SUMIF('[1]OS PE서열1공장'!$A$4:$A$2000,$C585,'[1]OS PE서열1공장'!$J$4:$J$2000)</f>
        <v>0</v>
      </c>
      <c r="J585" s="3">
        <f>SUMIF('[1]OS PE서열1공장'!$A$4:$A$2000,$C585,'[1]OS PE서열1공장'!$K$4:$K$2000)</f>
        <v>0</v>
      </c>
      <c r="K585" s="3">
        <f>SUMIF('[1]OS PE서열1공장'!$A$4:$A$2000,$C585,'[1]OS PE서열1공장'!$L$4:$L$2000)</f>
        <v>0</v>
      </c>
      <c r="L585" s="3">
        <f>SUMIF('[1]OS PE서열1공장'!$A$4:$A$2000,$C585,'[1]OS PE서열1공장'!$M$4:$M$2000)</f>
        <v>0</v>
      </c>
      <c r="M585" s="3">
        <f>SUMIF('[1]OS PE서열1공장'!$A$4:$A$2000,$C585,'[1]OS PE서열1공장'!$N$4:$N$2000)</f>
        <v>0</v>
      </c>
      <c r="N585" s="3">
        <f>SUMIF('[1]OS PE서열1공장'!$A$4:$A$2000,$C585,'[1]OS PE서열1공장'!$O$4:$O$2000)</f>
        <v>0</v>
      </c>
      <c r="O585" s="3">
        <f>SUMIF('[1]OS PE서열1공장'!$A$4:$A$2000,$C585,'[1]OS PE서열1공장'!$P$4:$P$2000)</f>
        <v>0</v>
      </c>
      <c r="P585" s="3">
        <f>SUMIF('[1]OS PE서열1공장'!$A$4:$A$2000,$C585,'[1]OS PE서열1공장'!$Q$4:$Q$2000)</f>
        <v>0</v>
      </c>
      <c r="Q585" s="3">
        <f>SUMIF('[1]OS PE서열1공장'!$A$4:$A$2000,$C585,'[1]OS PE서열1공장'!$R$4:$R$2000)</f>
        <v>0</v>
      </c>
      <c r="R585" s="3">
        <f t="shared" si="66"/>
        <v>0</v>
      </c>
      <c r="T585" s="3" t="s">
        <v>74</v>
      </c>
      <c r="U585" s="3" t="s">
        <v>74</v>
      </c>
      <c r="V585" s="3" t="s">
        <v>75</v>
      </c>
    </row>
    <row r="586" spans="1:22" ht="13.5" customHeight="1">
      <c r="A586" s="3" t="s">
        <v>172</v>
      </c>
      <c r="B586" s="3" t="s">
        <v>519</v>
      </c>
      <c r="C586" s="3" t="s">
        <v>606</v>
      </c>
      <c r="D586" s="3">
        <f>SUMIF('[1]OS PE서열1공장'!$A$4:$A$2000,$C586,'[1]OS PE서열1공장'!$B$4:$B$2000)</f>
        <v>0</v>
      </c>
      <c r="E586" s="3">
        <f>SUMIF('[1]OS PE서열1공장'!$A$4:$A$2000,$C586,'[1]OS PE서열1공장'!$F$4:$F$2000)</f>
        <v>0</v>
      </c>
      <c r="F586" s="3">
        <f>SUMIF('[1]OS PE서열1공장'!$A$4:$A$2000,$C586,'[1]OS PE서열1공장'!$G$4:$G$2000)</f>
        <v>0</v>
      </c>
      <c r="G586" s="3">
        <f>SUMIF('[1]OS PE서열1공장'!$A$4:$A$2000,$C586,'[1]OS PE서열1공장'!$H$4:$H$2000)</f>
        <v>0</v>
      </c>
      <c r="H586" s="3">
        <f>SUMIF('[1]OS PE서열1공장'!$A$4:$A$2000,$C586,'[1]OS PE서열1공장'!$I$4:$I$2000)</f>
        <v>0</v>
      </c>
      <c r="I586" s="3">
        <f>SUMIF('[1]OS PE서열1공장'!$A$4:$A$2000,$C586,'[1]OS PE서열1공장'!$J$4:$J$2000)</f>
        <v>0</v>
      </c>
      <c r="J586" s="3">
        <f>SUMIF('[1]OS PE서열1공장'!$A$4:$A$2000,$C586,'[1]OS PE서열1공장'!$K$4:$K$2000)</f>
        <v>0</v>
      </c>
      <c r="K586" s="3">
        <f>SUMIF('[1]OS PE서열1공장'!$A$4:$A$2000,$C586,'[1]OS PE서열1공장'!$L$4:$L$2000)</f>
        <v>0</v>
      </c>
      <c r="L586" s="3">
        <f>SUMIF('[1]OS PE서열1공장'!$A$4:$A$2000,$C586,'[1]OS PE서열1공장'!$M$4:$M$2000)</f>
        <v>0</v>
      </c>
      <c r="M586" s="3">
        <f>SUMIF('[1]OS PE서열1공장'!$A$4:$A$2000,$C586,'[1]OS PE서열1공장'!$N$4:$N$2000)</f>
        <v>0</v>
      </c>
      <c r="N586" s="3">
        <f>SUMIF('[1]OS PE서열1공장'!$A$4:$A$2000,$C586,'[1]OS PE서열1공장'!$O$4:$O$2000)</f>
        <v>0</v>
      </c>
      <c r="O586" s="3">
        <f>SUMIF('[1]OS PE서열1공장'!$A$4:$A$2000,$C586,'[1]OS PE서열1공장'!$P$4:$P$2000)</f>
        <v>0</v>
      </c>
      <c r="P586" s="3">
        <f>SUMIF('[1]OS PE서열1공장'!$A$4:$A$2000,$C586,'[1]OS PE서열1공장'!$Q$4:$Q$2000)</f>
        <v>0</v>
      </c>
      <c r="Q586" s="3">
        <f>SUMIF('[1]OS PE서열1공장'!$A$4:$A$2000,$C586,'[1]OS PE서열1공장'!$R$4:$R$2000)</f>
        <v>0</v>
      </c>
      <c r="R586" s="3">
        <f t="shared" si="66"/>
        <v>0</v>
      </c>
      <c r="T586" s="3" t="s">
        <v>74</v>
      </c>
      <c r="U586" s="3" t="s">
        <v>74</v>
      </c>
      <c r="V586" s="3" t="s">
        <v>75</v>
      </c>
    </row>
    <row r="587" spans="1:22" ht="13.5" customHeight="1">
      <c r="A587" s="3" t="s">
        <v>172</v>
      </c>
      <c r="B587" s="3" t="s">
        <v>519</v>
      </c>
      <c r="C587" s="3" t="s">
        <v>607</v>
      </c>
      <c r="D587" s="3">
        <f>SUMIF('[1]OS PE서열1공장'!$A$4:$A$2000,$C587,'[1]OS PE서열1공장'!$B$4:$B$2000)</f>
        <v>0</v>
      </c>
      <c r="E587" s="3">
        <f>SUMIF('[1]OS PE서열1공장'!$A$4:$A$2000,$C587,'[1]OS PE서열1공장'!$F$4:$F$2000)</f>
        <v>0</v>
      </c>
      <c r="F587" s="3">
        <f>SUMIF('[1]OS PE서열1공장'!$A$4:$A$2000,$C587,'[1]OS PE서열1공장'!$G$4:$G$2000)</f>
        <v>0</v>
      </c>
      <c r="G587" s="3">
        <f>SUMIF('[1]OS PE서열1공장'!$A$4:$A$2000,$C587,'[1]OS PE서열1공장'!$H$4:$H$2000)</f>
        <v>0</v>
      </c>
      <c r="H587" s="3">
        <f>SUMIF('[1]OS PE서열1공장'!$A$4:$A$2000,$C587,'[1]OS PE서열1공장'!$I$4:$I$2000)</f>
        <v>0</v>
      </c>
      <c r="I587" s="3">
        <f>SUMIF('[1]OS PE서열1공장'!$A$4:$A$2000,$C587,'[1]OS PE서열1공장'!$J$4:$J$2000)</f>
        <v>0</v>
      </c>
      <c r="J587" s="3">
        <f>SUMIF('[1]OS PE서열1공장'!$A$4:$A$2000,$C587,'[1]OS PE서열1공장'!$K$4:$K$2000)</f>
        <v>0</v>
      </c>
      <c r="K587" s="3">
        <f>SUMIF('[1]OS PE서열1공장'!$A$4:$A$2000,$C587,'[1]OS PE서열1공장'!$L$4:$L$2000)</f>
        <v>0</v>
      </c>
      <c r="L587" s="3">
        <f>SUMIF('[1]OS PE서열1공장'!$A$4:$A$2000,$C587,'[1]OS PE서열1공장'!$M$4:$M$2000)</f>
        <v>0</v>
      </c>
      <c r="M587" s="3">
        <f>SUMIF('[1]OS PE서열1공장'!$A$4:$A$2000,$C587,'[1]OS PE서열1공장'!$N$4:$N$2000)</f>
        <v>0</v>
      </c>
      <c r="N587" s="3">
        <f>SUMIF('[1]OS PE서열1공장'!$A$4:$A$2000,$C587,'[1]OS PE서열1공장'!$O$4:$O$2000)</f>
        <v>0</v>
      </c>
      <c r="O587" s="3">
        <f>SUMIF('[1]OS PE서열1공장'!$A$4:$A$2000,$C587,'[1]OS PE서열1공장'!$P$4:$P$2000)</f>
        <v>0</v>
      </c>
      <c r="P587" s="3">
        <f>SUMIF('[1]OS PE서열1공장'!$A$4:$A$2000,$C587,'[1]OS PE서열1공장'!$Q$4:$Q$2000)</f>
        <v>0</v>
      </c>
      <c r="Q587" s="3">
        <f>SUMIF('[1]OS PE서열1공장'!$A$4:$A$2000,$C587,'[1]OS PE서열1공장'!$R$4:$R$2000)</f>
        <v>0</v>
      </c>
      <c r="R587" s="3">
        <f t="shared" si="66"/>
        <v>0</v>
      </c>
      <c r="T587" s="3" t="s">
        <v>74</v>
      </c>
      <c r="U587" s="3" t="s">
        <v>74</v>
      </c>
      <c r="V587" s="3" t="s">
        <v>75</v>
      </c>
    </row>
    <row r="588" spans="1:22" s="4" customFormat="1" ht="13.5" customHeight="1">
      <c r="D588" s="4">
        <f>SUMIF('[1]OS PE서열1공장'!$A$4:$A$2000,$C588,'[1]OS PE서열1공장'!$B$4:$B$2000)</f>
        <v>0</v>
      </c>
      <c r="E588" s="4">
        <f>SUMIF('[1]OS PE서열1공장'!$A$4:$A$2000,$C588,'[1]OS PE서열1공장'!$F$4:$F$2000)</f>
        <v>0</v>
      </c>
      <c r="F588" s="4">
        <f>SUMIF('[1]OS PE서열1공장'!$A$4:$A$2000,$C588,'[1]OS PE서열1공장'!$G$4:$G$2000)</f>
        <v>0</v>
      </c>
      <c r="G588" s="4">
        <f>SUMIF('[1]OS PE서열1공장'!$A$4:$A$2000,$C588,'[1]OS PE서열1공장'!$H$4:$H$2000)</f>
        <v>0</v>
      </c>
      <c r="H588" s="4">
        <f>SUMIF('[1]OS PE서열1공장'!$A$4:$A$2000,$C588,'[1]OS PE서열1공장'!$I$4:$I$2000)</f>
        <v>0</v>
      </c>
      <c r="I588" s="4">
        <f>SUMIF('[1]OS PE서열1공장'!$A$4:$A$2000,$C588,'[1]OS PE서열1공장'!$J$4:$J$2000)</f>
        <v>0</v>
      </c>
      <c r="J588" s="4">
        <f>SUMIF('[1]OS PE서열1공장'!$A$4:$A$2000,$C588,'[1]OS PE서열1공장'!$K$4:$K$2000)</f>
        <v>0</v>
      </c>
      <c r="K588" s="4">
        <f>SUMIF('[1]OS PE서열1공장'!$A$4:$A$2000,$C588,'[1]OS PE서열1공장'!$L$4:$L$2000)</f>
        <v>0</v>
      </c>
      <c r="L588" s="4">
        <f>SUMIF('[1]OS PE서열1공장'!$A$4:$A$2000,$C588,'[1]OS PE서열1공장'!$M$4:$M$2000)</f>
        <v>0</v>
      </c>
      <c r="M588" s="4">
        <f>SUMIF('[1]OS PE서열1공장'!$A$4:$A$2000,$C588,'[1]OS PE서열1공장'!$N$4:$N$2000)</f>
        <v>0</v>
      </c>
      <c r="N588" s="4">
        <f>SUMIF('[1]OS PE서열1공장'!$A$4:$A$2000,$C588,'[1]OS PE서열1공장'!$O$4:$O$2000)</f>
        <v>0</v>
      </c>
      <c r="O588" s="4">
        <f>SUMIF('[1]OS PE서열1공장'!$A$4:$A$2000,$C588,'[1]OS PE서열1공장'!$P$4:$P$2000)</f>
        <v>0</v>
      </c>
      <c r="P588" s="4">
        <f>SUMIF('[1]OS PE서열1공장'!$A$4:$A$2000,$C588,'[1]OS PE서열1공장'!$Q$4:$Q$2000)</f>
        <v>0</v>
      </c>
      <c r="Q588" s="4">
        <f>SUMIF('[1]OS PE서열1공장'!$A$4:$A$2000,$C588,'[1]OS PE서열1공장'!$R$4:$R$2000)</f>
        <v>0</v>
      </c>
      <c r="R588" s="4">
        <f t="shared" si="66"/>
        <v>0</v>
      </c>
      <c r="T588" s="4" t="s">
        <v>74</v>
      </c>
      <c r="U588" s="4" t="s">
        <v>74</v>
      </c>
      <c r="V588" s="4" t="s">
        <v>75</v>
      </c>
    </row>
    <row r="589" spans="1:22" ht="13.5" customHeight="1">
      <c r="A589" s="3" t="s">
        <v>83</v>
      </c>
      <c r="B589" s="3" t="s">
        <v>84</v>
      </c>
      <c r="C589" s="3" t="s">
        <v>608</v>
      </c>
      <c r="D589" s="3">
        <f>SUMIF('[1]OS PE서열1공장'!$A$4:$A$2000,$C589,'[1]OS PE서열1공장'!$B$4:$B$2000)</f>
        <v>0</v>
      </c>
      <c r="E589" s="3">
        <f>SUMIF('[1]OS PE서열1공장'!$A$4:$A$2000,$C589,'[1]OS PE서열1공장'!$F$4:$F$2000)</f>
        <v>0</v>
      </c>
      <c r="F589" s="3">
        <f>SUMIF('[1]OS PE서열1공장'!$A$4:$A$2000,$C589,'[1]OS PE서열1공장'!$G$4:$G$2000)</f>
        <v>0</v>
      </c>
      <c r="G589" s="3">
        <f>SUMIF('[1]OS PE서열1공장'!$A$4:$A$2000,$C589,'[1]OS PE서열1공장'!$H$4:$H$2000)</f>
        <v>0</v>
      </c>
      <c r="H589" s="3">
        <f>SUMIF('[1]OS PE서열1공장'!$A$4:$A$2000,$C589,'[1]OS PE서열1공장'!$I$4:$I$2000)</f>
        <v>0</v>
      </c>
      <c r="I589" s="3">
        <f>SUMIF('[1]OS PE서열1공장'!$A$4:$A$2000,$C589,'[1]OS PE서열1공장'!$J$4:$J$2000)</f>
        <v>0</v>
      </c>
      <c r="J589" s="3">
        <f>SUMIF('[1]OS PE서열1공장'!$A$4:$A$2000,$C589,'[1]OS PE서열1공장'!$K$4:$K$2000)</f>
        <v>0</v>
      </c>
      <c r="K589" s="3">
        <f>SUMIF('[1]OS PE서열1공장'!$A$4:$A$2000,$C589,'[1]OS PE서열1공장'!$L$4:$L$2000)</f>
        <v>0</v>
      </c>
      <c r="L589" s="3">
        <f>SUMIF('[1]OS PE서열1공장'!$A$4:$A$2000,$C589,'[1]OS PE서열1공장'!$M$4:$M$2000)</f>
        <v>0</v>
      </c>
      <c r="M589" s="3">
        <f>SUMIF('[1]OS PE서열1공장'!$A$4:$A$2000,$C589,'[1]OS PE서열1공장'!$N$4:$N$2000)</f>
        <v>0</v>
      </c>
      <c r="N589" s="3">
        <f>SUMIF('[1]OS PE서열1공장'!$A$4:$A$2000,$C589,'[1]OS PE서열1공장'!$O$4:$O$2000)</f>
        <v>0</v>
      </c>
      <c r="O589" s="3">
        <f>SUMIF('[1]OS PE서열1공장'!$A$4:$A$2000,$C589,'[1]OS PE서열1공장'!$P$4:$P$2000)</f>
        <v>0</v>
      </c>
      <c r="P589" s="3">
        <f>SUMIF('[1]OS PE서열1공장'!$A$4:$A$2000,$C589,'[1]OS PE서열1공장'!$Q$4:$Q$2000)</f>
        <v>0</v>
      </c>
      <c r="Q589" s="3">
        <f>SUMIF('[1]OS PE서열1공장'!$A$4:$A$2000,$C589,'[1]OS PE서열1공장'!$R$4:$R$2000)</f>
        <v>0</v>
      </c>
      <c r="R589" s="3">
        <f t="shared" si="66"/>
        <v>0</v>
      </c>
      <c r="T589" s="3" t="s">
        <v>74</v>
      </c>
      <c r="U589" s="3" t="s">
        <v>74</v>
      </c>
      <c r="V589" s="3" t="s">
        <v>75</v>
      </c>
    </row>
    <row r="590" spans="1:22" ht="13.5" customHeight="1">
      <c r="A590" s="3" t="s">
        <v>83</v>
      </c>
      <c r="B590" s="3" t="s">
        <v>84</v>
      </c>
      <c r="C590" s="3" t="s">
        <v>609</v>
      </c>
      <c r="D590" s="3">
        <f>SUMIF('[1]OS PE서열1공장'!$A$4:$A$2000,$C590,'[1]OS PE서열1공장'!$B$4:$B$2000)</f>
        <v>0</v>
      </c>
      <c r="E590" s="3">
        <f>SUMIF('[1]OS PE서열1공장'!$A$4:$A$2000,$C590,'[1]OS PE서열1공장'!$F$4:$F$2000)</f>
        <v>0</v>
      </c>
      <c r="F590" s="3">
        <f>SUMIF('[1]OS PE서열1공장'!$A$4:$A$2000,$C590,'[1]OS PE서열1공장'!$G$4:$G$2000)</f>
        <v>0</v>
      </c>
      <c r="G590" s="3">
        <f>SUMIF('[1]OS PE서열1공장'!$A$4:$A$2000,$C590,'[1]OS PE서열1공장'!$H$4:$H$2000)</f>
        <v>0</v>
      </c>
      <c r="H590" s="3">
        <f>SUMIF('[1]OS PE서열1공장'!$A$4:$A$2000,$C590,'[1]OS PE서열1공장'!$I$4:$I$2000)</f>
        <v>0</v>
      </c>
      <c r="I590" s="3">
        <f>SUMIF('[1]OS PE서열1공장'!$A$4:$A$2000,$C590,'[1]OS PE서열1공장'!$J$4:$J$2000)</f>
        <v>0</v>
      </c>
      <c r="J590" s="3">
        <f>SUMIF('[1]OS PE서열1공장'!$A$4:$A$2000,$C590,'[1]OS PE서열1공장'!$K$4:$K$2000)</f>
        <v>0</v>
      </c>
      <c r="K590" s="3">
        <f>SUMIF('[1]OS PE서열1공장'!$A$4:$A$2000,$C590,'[1]OS PE서열1공장'!$L$4:$L$2000)</f>
        <v>0</v>
      </c>
      <c r="L590" s="3">
        <f>SUMIF('[1]OS PE서열1공장'!$A$4:$A$2000,$C590,'[1]OS PE서열1공장'!$M$4:$M$2000)</f>
        <v>0</v>
      </c>
      <c r="M590" s="3">
        <f>SUMIF('[1]OS PE서열1공장'!$A$4:$A$2000,$C590,'[1]OS PE서열1공장'!$N$4:$N$2000)</f>
        <v>0</v>
      </c>
      <c r="N590" s="3">
        <f>SUMIF('[1]OS PE서열1공장'!$A$4:$A$2000,$C590,'[1]OS PE서열1공장'!$O$4:$O$2000)</f>
        <v>0</v>
      </c>
      <c r="O590" s="3">
        <f>SUMIF('[1]OS PE서열1공장'!$A$4:$A$2000,$C590,'[1]OS PE서열1공장'!$P$4:$P$2000)</f>
        <v>0</v>
      </c>
      <c r="P590" s="3">
        <f>SUMIF('[1]OS PE서열1공장'!$A$4:$A$2000,$C590,'[1]OS PE서열1공장'!$Q$4:$Q$2000)</f>
        <v>0</v>
      </c>
      <c r="Q590" s="3">
        <f>SUMIF('[1]OS PE서열1공장'!$A$4:$A$2000,$C590,'[1]OS PE서열1공장'!$R$4:$R$2000)</f>
        <v>0</v>
      </c>
      <c r="R590" s="3">
        <f t="shared" si="66"/>
        <v>0</v>
      </c>
      <c r="T590" s="3" t="s">
        <v>74</v>
      </c>
      <c r="U590" s="3" t="s">
        <v>74</v>
      </c>
      <c r="V590" s="3" t="s">
        <v>75</v>
      </c>
    </row>
    <row r="591" spans="1:22" ht="13.5" customHeight="1">
      <c r="A591" s="3" t="s">
        <v>83</v>
      </c>
      <c r="B591" s="3" t="s">
        <v>84</v>
      </c>
      <c r="C591" s="3" t="s">
        <v>610</v>
      </c>
      <c r="D591" s="3">
        <f>SUMIF('[1]OS PE서열1공장'!$A$4:$A$2000,$C591,'[1]OS PE서열1공장'!$B$4:$B$2000)</f>
        <v>0</v>
      </c>
      <c r="E591" s="3">
        <f>SUMIF('[1]OS PE서열1공장'!$A$4:$A$2000,$C591,'[1]OS PE서열1공장'!$F$4:$F$2000)</f>
        <v>0</v>
      </c>
      <c r="F591" s="3">
        <f>SUMIF('[1]OS PE서열1공장'!$A$4:$A$2000,$C591,'[1]OS PE서열1공장'!$G$4:$G$2000)</f>
        <v>0</v>
      </c>
      <c r="G591" s="3">
        <f>SUMIF('[1]OS PE서열1공장'!$A$4:$A$2000,$C591,'[1]OS PE서열1공장'!$H$4:$H$2000)</f>
        <v>0</v>
      </c>
      <c r="H591" s="3">
        <f>SUMIF('[1]OS PE서열1공장'!$A$4:$A$2000,$C591,'[1]OS PE서열1공장'!$I$4:$I$2000)</f>
        <v>0</v>
      </c>
      <c r="I591" s="3">
        <f>SUMIF('[1]OS PE서열1공장'!$A$4:$A$2000,$C591,'[1]OS PE서열1공장'!$J$4:$J$2000)</f>
        <v>0</v>
      </c>
      <c r="J591" s="3">
        <f>SUMIF('[1]OS PE서열1공장'!$A$4:$A$2000,$C591,'[1]OS PE서열1공장'!$K$4:$K$2000)</f>
        <v>0</v>
      </c>
      <c r="K591" s="3">
        <f>SUMIF('[1]OS PE서열1공장'!$A$4:$A$2000,$C591,'[1]OS PE서열1공장'!$L$4:$L$2000)</f>
        <v>0</v>
      </c>
      <c r="L591" s="3">
        <f>SUMIF('[1]OS PE서열1공장'!$A$4:$A$2000,$C591,'[1]OS PE서열1공장'!$M$4:$M$2000)</f>
        <v>0</v>
      </c>
      <c r="M591" s="3">
        <f>SUMIF('[1]OS PE서열1공장'!$A$4:$A$2000,$C591,'[1]OS PE서열1공장'!$N$4:$N$2000)</f>
        <v>0</v>
      </c>
      <c r="N591" s="3">
        <f>SUMIF('[1]OS PE서열1공장'!$A$4:$A$2000,$C591,'[1]OS PE서열1공장'!$O$4:$O$2000)</f>
        <v>0</v>
      </c>
      <c r="O591" s="3">
        <f>SUMIF('[1]OS PE서열1공장'!$A$4:$A$2000,$C591,'[1]OS PE서열1공장'!$P$4:$P$2000)</f>
        <v>0</v>
      </c>
      <c r="P591" s="3">
        <f>SUMIF('[1]OS PE서열1공장'!$A$4:$A$2000,$C591,'[1]OS PE서열1공장'!$Q$4:$Q$2000)</f>
        <v>0</v>
      </c>
      <c r="Q591" s="3">
        <f>SUMIF('[1]OS PE서열1공장'!$A$4:$A$2000,$C591,'[1]OS PE서열1공장'!$R$4:$R$2000)</f>
        <v>0</v>
      </c>
      <c r="R591" s="3">
        <f t="shared" si="66"/>
        <v>0</v>
      </c>
      <c r="T591" s="3" t="s">
        <v>74</v>
      </c>
      <c r="U591" s="3" t="s">
        <v>74</v>
      </c>
      <c r="V591" s="3" t="s">
        <v>75</v>
      </c>
    </row>
    <row r="592" spans="1:22" ht="13.5" customHeight="1">
      <c r="A592" s="3" t="s">
        <v>83</v>
      </c>
      <c r="B592" s="3" t="s">
        <v>84</v>
      </c>
      <c r="C592" s="3" t="s">
        <v>611</v>
      </c>
      <c r="D592" s="3">
        <f>SUMIF('[1]OS PE서열1공장'!$A$4:$A$2000,$C592,'[1]OS PE서열1공장'!$B$4:$B$2000)</f>
        <v>0</v>
      </c>
      <c r="E592" s="3">
        <f>SUMIF('[1]OS PE서열1공장'!$A$4:$A$2000,$C592,'[1]OS PE서열1공장'!$F$4:$F$2000)</f>
        <v>0</v>
      </c>
      <c r="F592" s="3">
        <f>SUMIF('[1]OS PE서열1공장'!$A$4:$A$2000,$C592,'[1]OS PE서열1공장'!$G$4:$G$2000)</f>
        <v>0</v>
      </c>
      <c r="G592" s="3">
        <f>SUMIF('[1]OS PE서열1공장'!$A$4:$A$2000,$C592,'[1]OS PE서열1공장'!$H$4:$H$2000)</f>
        <v>0</v>
      </c>
      <c r="H592" s="3">
        <f>SUMIF('[1]OS PE서열1공장'!$A$4:$A$2000,$C592,'[1]OS PE서열1공장'!$I$4:$I$2000)</f>
        <v>0</v>
      </c>
      <c r="I592" s="3">
        <f>SUMIF('[1]OS PE서열1공장'!$A$4:$A$2000,$C592,'[1]OS PE서열1공장'!$J$4:$J$2000)</f>
        <v>0</v>
      </c>
      <c r="J592" s="3">
        <f>SUMIF('[1]OS PE서열1공장'!$A$4:$A$2000,$C592,'[1]OS PE서열1공장'!$K$4:$K$2000)</f>
        <v>0</v>
      </c>
      <c r="K592" s="3">
        <f>SUMIF('[1]OS PE서열1공장'!$A$4:$A$2000,$C592,'[1]OS PE서열1공장'!$L$4:$L$2000)</f>
        <v>0</v>
      </c>
      <c r="L592" s="3">
        <f>SUMIF('[1]OS PE서열1공장'!$A$4:$A$2000,$C592,'[1]OS PE서열1공장'!$M$4:$M$2000)</f>
        <v>0</v>
      </c>
      <c r="M592" s="3">
        <f>SUMIF('[1]OS PE서열1공장'!$A$4:$A$2000,$C592,'[1]OS PE서열1공장'!$N$4:$N$2000)</f>
        <v>0</v>
      </c>
      <c r="N592" s="3">
        <f>SUMIF('[1]OS PE서열1공장'!$A$4:$A$2000,$C592,'[1]OS PE서열1공장'!$O$4:$O$2000)</f>
        <v>0</v>
      </c>
      <c r="O592" s="3">
        <f>SUMIF('[1]OS PE서열1공장'!$A$4:$A$2000,$C592,'[1]OS PE서열1공장'!$P$4:$P$2000)</f>
        <v>0</v>
      </c>
      <c r="P592" s="3">
        <f>SUMIF('[1]OS PE서열1공장'!$A$4:$A$2000,$C592,'[1]OS PE서열1공장'!$Q$4:$Q$2000)</f>
        <v>0</v>
      </c>
      <c r="Q592" s="3">
        <f>SUMIF('[1]OS PE서열1공장'!$A$4:$A$2000,$C592,'[1]OS PE서열1공장'!$R$4:$R$2000)</f>
        <v>0</v>
      </c>
      <c r="R592" s="3">
        <f t="shared" si="66"/>
        <v>0</v>
      </c>
      <c r="T592" s="3" t="s">
        <v>74</v>
      </c>
      <c r="U592" s="3" t="s">
        <v>74</v>
      </c>
      <c r="V592" s="3" t="s">
        <v>75</v>
      </c>
    </row>
    <row r="593" spans="1:22" ht="13.5" customHeight="1">
      <c r="A593" s="3" t="s">
        <v>83</v>
      </c>
      <c r="B593" s="3" t="s">
        <v>84</v>
      </c>
      <c r="C593" s="3" t="s">
        <v>612</v>
      </c>
      <c r="D593" s="3">
        <f>SUMIF('[1]OS PE서열1공장'!$A$4:$A$2000,$C593,'[1]OS PE서열1공장'!$B$4:$B$2000)</f>
        <v>0</v>
      </c>
      <c r="E593" s="3">
        <f>SUMIF('[1]OS PE서열1공장'!$A$4:$A$2000,$C593,'[1]OS PE서열1공장'!$F$4:$F$2000)</f>
        <v>0</v>
      </c>
      <c r="F593" s="3">
        <f>SUMIF('[1]OS PE서열1공장'!$A$4:$A$2000,$C593,'[1]OS PE서열1공장'!$G$4:$G$2000)</f>
        <v>0</v>
      </c>
      <c r="G593" s="3">
        <f>SUMIF('[1]OS PE서열1공장'!$A$4:$A$2000,$C593,'[1]OS PE서열1공장'!$H$4:$H$2000)</f>
        <v>0</v>
      </c>
      <c r="H593" s="3">
        <f>SUMIF('[1]OS PE서열1공장'!$A$4:$A$2000,$C593,'[1]OS PE서열1공장'!$I$4:$I$2000)</f>
        <v>0</v>
      </c>
      <c r="I593" s="3">
        <f>SUMIF('[1]OS PE서열1공장'!$A$4:$A$2000,$C593,'[1]OS PE서열1공장'!$J$4:$J$2000)</f>
        <v>0</v>
      </c>
      <c r="J593" s="3">
        <f>SUMIF('[1]OS PE서열1공장'!$A$4:$A$2000,$C593,'[1]OS PE서열1공장'!$K$4:$K$2000)</f>
        <v>0</v>
      </c>
      <c r="K593" s="3">
        <f>SUMIF('[1]OS PE서열1공장'!$A$4:$A$2000,$C593,'[1]OS PE서열1공장'!$L$4:$L$2000)</f>
        <v>0</v>
      </c>
      <c r="L593" s="3">
        <f>SUMIF('[1]OS PE서열1공장'!$A$4:$A$2000,$C593,'[1]OS PE서열1공장'!$M$4:$M$2000)</f>
        <v>0</v>
      </c>
      <c r="M593" s="3">
        <f>SUMIF('[1]OS PE서열1공장'!$A$4:$A$2000,$C593,'[1]OS PE서열1공장'!$N$4:$N$2000)</f>
        <v>0</v>
      </c>
      <c r="N593" s="3">
        <f>SUMIF('[1]OS PE서열1공장'!$A$4:$A$2000,$C593,'[1]OS PE서열1공장'!$O$4:$O$2000)</f>
        <v>0</v>
      </c>
      <c r="O593" s="3">
        <f>SUMIF('[1]OS PE서열1공장'!$A$4:$A$2000,$C593,'[1]OS PE서열1공장'!$P$4:$P$2000)</f>
        <v>0</v>
      </c>
      <c r="P593" s="3">
        <f>SUMIF('[1]OS PE서열1공장'!$A$4:$A$2000,$C593,'[1]OS PE서열1공장'!$Q$4:$Q$2000)</f>
        <v>0</v>
      </c>
      <c r="Q593" s="3">
        <f>SUMIF('[1]OS PE서열1공장'!$A$4:$A$2000,$C593,'[1]OS PE서열1공장'!$R$4:$R$2000)</f>
        <v>0</v>
      </c>
      <c r="R593" s="3">
        <f t="shared" si="66"/>
        <v>0</v>
      </c>
      <c r="T593" s="3" t="s">
        <v>74</v>
      </c>
      <c r="U593" s="3" t="s">
        <v>74</v>
      </c>
      <c r="V593" s="3" t="s">
        <v>75</v>
      </c>
    </row>
    <row r="594" spans="1:22" ht="13.5" customHeight="1">
      <c r="A594" s="3" t="s">
        <v>83</v>
      </c>
      <c r="B594" s="3" t="s">
        <v>84</v>
      </c>
      <c r="C594" s="3" t="s">
        <v>613</v>
      </c>
      <c r="D594" s="3">
        <f>SUMIF('[1]OS PE서열1공장'!$A$4:$A$2000,$C594,'[1]OS PE서열1공장'!$B$4:$B$2000)</f>
        <v>0</v>
      </c>
      <c r="E594" s="3">
        <f>SUMIF('[1]OS PE서열1공장'!$A$4:$A$2000,$C594,'[1]OS PE서열1공장'!$F$4:$F$2000)</f>
        <v>0</v>
      </c>
      <c r="F594" s="3">
        <f>SUMIF('[1]OS PE서열1공장'!$A$4:$A$2000,$C594,'[1]OS PE서열1공장'!$G$4:$G$2000)</f>
        <v>0</v>
      </c>
      <c r="G594" s="3">
        <f>SUMIF('[1]OS PE서열1공장'!$A$4:$A$2000,$C594,'[1]OS PE서열1공장'!$H$4:$H$2000)</f>
        <v>0</v>
      </c>
      <c r="H594" s="3">
        <f>SUMIF('[1]OS PE서열1공장'!$A$4:$A$2000,$C594,'[1]OS PE서열1공장'!$I$4:$I$2000)</f>
        <v>0</v>
      </c>
      <c r="I594" s="3">
        <f>SUMIF('[1]OS PE서열1공장'!$A$4:$A$2000,$C594,'[1]OS PE서열1공장'!$J$4:$J$2000)</f>
        <v>0</v>
      </c>
      <c r="J594" s="3">
        <f>SUMIF('[1]OS PE서열1공장'!$A$4:$A$2000,$C594,'[1]OS PE서열1공장'!$K$4:$K$2000)</f>
        <v>0</v>
      </c>
      <c r="K594" s="3">
        <f>SUMIF('[1]OS PE서열1공장'!$A$4:$A$2000,$C594,'[1]OS PE서열1공장'!$L$4:$L$2000)</f>
        <v>0</v>
      </c>
      <c r="L594" s="3">
        <f>SUMIF('[1]OS PE서열1공장'!$A$4:$A$2000,$C594,'[1]OS PE서열1공장'!$M$4:$M$2000)</f>
        <v>0</v>
      </c>
      <c r="M594" s="3">
        <f>SUMIF('[1]OS PE서열1공장'!$A$4:$A$2000,$C594,'[1]OS PE서열1공장'!$N$4:$N$2000)</f>
        <v>0</v>
      </c>
      <c r="N594" s="3">
        <f>SUMIF('[1]OS PE서열1공장'!$A$4:$A$2000,$C594,'[1]OS PE서열1공장'!$O$4:$O$2000)</f>
        <v>0</v>
      </c>
      <c r="O594" s="3">
        <f>SUMIF('[1]OS PE서열1공장'!$A$4:$A$2000,$C594,'[1]OS PE서열1공장'!$P$4:$P$2000)</f>
        <v>0</v>
      </c>
      <c r="P594" s="3">
        <f>SUMIF('[1]OS PE서열1공장'!$A$4:$A$2000,$C594,'[1]OS PE서열1공장'!$Q$4:$Q$2000)</f>
        <v>0</v>
      </c>
      <c r="Q594" s="3">
        <f>SUMIF('[1]OS PE서열1공장'!$A$4:$A$2000,$C594,'[1]OS PE서열1공장'!$R$4:$R$2000)</f>
        <v>0</v>
      </c>
      <c r="R594" s="3">
        <f t="shared" si="66"/>
        <v>0</v>
      </c>
      <c r="T594" s="3" t="s">
        <v>74</v>
      </c>
      <c r="U594" s="3" t="s">
        <v>74</v>
      </c>
      <c r="V594" s="3" t="s">
        <v>75</v>
      </c>
    </row>
    <row r="595" spans="1:22" ht="13.5" customHeight="1">
      <c r="A595" s="3" t="s">
        <v>83</v>
      </c>
      <c r="B595" s="3" t="s">
        <v>84</v>
      </c>
      <c r="C595" s="3" t="s">
        <v>614</v>
      </c>
      <c r="D595" s="3">
        <f>SUMIF('[1]OS PE서열1공장'!$A$4:$A$2000,$C595,'[1]OS PE서열1공장'!$B$4:$B$2000)</f>
        <v>0</v>
      </c>
      <c r="E595" s="3">
        <f>SUMIF('[1]OS PE서열1공장'!$A$4:$A$2000,$C595,'[1]OS PE서열1공장'!$F$4:$F$2000)</f>
        <v>0</v>
      </c>
      <c r="F595" s="3">
        <f>SUMIF('[1]OS PE서열1공장'!$A$4:$A$2000,$C595,'[1]OS PE서열1공장'!$G$4:$G$2000)</f>
        <v>0</v>
      </c>
      <c r="G595" s="3">
        <f>SUMIF('[1]OS PE서열1공장'!$A$4:$A$2000,$C595,'[1]OS PE서열1공장'!$H$4:$H$2000)</f>
        <v>0</v>
      </c>
      <c r="H595" s="3">
        <f>SUMIF('[1]OS PE서열1공장'!$A$4:$A$2000,$C595,'[1]OS PE서열1공장'!$I$4:$I$2000)</f>
        <v>0</v>
      </c>
      <c r="I595" s="3">
        <f>SUMIF('[1]OS PE서열1공장'!$A$4:$A$2000,$C595,'[1]OS PE서열1공장'!$J$4:$J$2000)</f>
        <v>0</v>
      </c>
      <c r="J595" s="3">
        <f>SUMIF('[1]OS PE서열1공장'!$A$4:$A$2000,$C595,'[1]OS PE서열1공장'!$K$4:$K$2000)</f>
        <v>0</v>
      </c>
      <c r="K595" s="3">
        <f>SUMIF('[1]OS PE서열1공장'!$A$4:$A$2000,$C595,'[1]OS PE서열1공장'!$L$4:$L$2000)</f>
        <v>0</v>
      </c>
      <c r="L595" s="3">
        <f>SUMIF('[1]OS PE서열1공장'!$A$4:$A$2000,$C595,'[1]OS PE서열1공장'!$M$4:$M$2000)</f>
        <v>0</v>
      </c>
      <c r="M595" s="3">
        <f>SUMIF('[1]OS PE서열1공장'!$A$4:$A$2000,$C595,'[1]OS PE서열1공장'!$N$4:$N$2000)</f>
        <v>0</v>
      </c>
      <c r="N595" s="3">
        <f>SUMIF('[1]OS PE서열1공장'!$A$4:$A$2000,$C595,'[1]OS PE서열1공장'!$O$4:$O$2000)</f>
        <v>0</v>
      </c>
      <c r="O595" s="3">
        <f>SUMIF('[1]OS PE서열1공장'!$A$4:$A$2000,$C595,'[1]OS PE서열1공장'!$P$4:$P$2000)</f>
        <v>0</v>
      </c>
      <c r="P595" s="3">
        <f>SUMIF('[1]OS PE서열1공장'!$A$4:$A$2000,$C595,'[1]OS PE서열1공장'!$Q$4:$Q$2000)</f>
        <v>0</v>
      </c>
      <c r="Q595" s="3">
        <f>SUMIF('[1]OS PE서열1공장'!$A$4:$A$2000,$C595,'[1]OS PE서열1공장'!$R$4:$R$2000)</f>
        <v>0</v>
      </c>
      <c r="R595" s="3">
        <f t="shared" si="66"/>
        <v>0</v>
      </c>
      <c r="T595" s="3" t="s">
        <v>74</v>
      </c>
      <c r="U595" s="3" t="s">
        <v>74</v>
      </c>
      <c r="V595" s="3" t="s">
        <v>75</v>
      </c>
    </row>
    <row r="596" spans="1:22" ht="13.5" customHeight="1">
      <c r="A596" s="3" t="s">
        <v>83</v>
      </c>
      <c r="B596" s="3" t="s">
        <v>84</v>
      </c>
      <c r="C596" s="3" t="s">
        <v>615</v>
      </c>
      <c r="D596" s="3">
        <f>SUMIF('[1]OS PE서열1공장'!$A$4:$A$2000,$C596,'[1]OS PE서열1공장'!$B$4:$B$2000)</f>
        <v>0</v>
      </c>
      <c r="E596" s="3">
        <f>SUMIF('[1]OS PE서열1공장'!$A$4:$A$2000,$C596,'[1]OS PE서열1공장'!$F$4:$F$2000)</f>
        <v>0</v>
      </c>
      <c r="F596" s="3">
        <f>SUMIF('[1]OS PE서열1공장'!$A$4:$A$2000,$C596,'[1]OS PE서열1공장'!$G$4:$G$2000)</f>
        <v>0</v>
      </c>
      <c r="G596" s="3">
        <f>SUMIF('[1]OS PE서열1공장'!$A$4:$A$2000,$C596,'[1]OS PE서열1공장'!$H$4:$H$2000)</f>
        <v>0</v>
      </c>
      <c r="H596" s="3">
        <f>SUMIF('[1]OS PE서열1공장'!$A$4:$A$2000,$C596,'[1]OS PE서열1공장'!$I$4:$I$2000)</f>
        <v>0</v>
      </c>
      <c r="I596" s="3">
        <f>SUMIF('[1]OS PE서열1공장'!$A$4:$A$2000,$C596,'[1]OS PE서열1공장'!$J$4:$J$2000)</f>
        <v>0</v>
      </c>
      <c r="J596" s="3">
        <f>SUMIF('[1]OS PE서열1공장'!$A$4:$A$2000,$C596,'[1]OS PE서열1공장'!$K$4:$K$2000)</f>
        <v>0</v>
      </c>
      <c r="K596" s="3">
        <f>SUMIF('[1]OS PE서열1공장'!$A$4:$A$2000,$C596,'[1]OS PE서열1공장'!$L$4:$L$2000)</f>
        <v>0</v>
      </c>
      <c r="L596" s="3">
        <f>SUMIF('[1]OS PE서열1공장'!$A$4:$A$2000,$C596,'[1]OS PE서열1공장'!$M$4:$M$2000)</f>
        <v>0</v>
      </c>
      <c r="M596" s="3">
        <f>SUMIF('[1]OS PE서열1공장'!$A$4:$A$2000,$C596,'[1]OS PE서열1공장'!$N$4:$N$2000)</f>
        <v>0</v>
      </c>
      <c r="N596" s="3">
        <f>SUMIF('[1]OS PE서열1공장'!$A$4:$A$2000,$C596,'[1]OS PE서열1공장'!$O$4:$O$2000)</f>
        <v>0</v>
      </c>
      <c r="O596" s="3">
        <f>SUMIF('[1]OS PE서열1공장'!$A$4:$A$2000,$C596,'[1]OS PE서열1공장'!$P$4:$P$2000)</f>
        <v>0</v>
      </c>
      <c r="P596" s="3">
        <f>SUMIF('[1]OS PE서열1공장'!$A$4:$A$2000,$C596,'[1]OS PE서열1공장'!$Q$4:$Q$2000)</f>
        <v>0</v>
      </c>
      <c r="Q596" s="3">
        <f>SUMIF('[1]OS PE서열1공장'!$A$4:$A$2000,$C596,'[1]OS PE서열1공장'!$R$4:$R$2000)</f>
        <v>0</v>
      </c>
      <c r="R596" s="3">
        <f t="shared" si="66"/>
        <v>0</v>
      </c>
      <c r="T596" s="3" t="s">
        <v>74</v>
      </c>
      <c r="U596" s="3" t="s">
        <v>74</v>
      </c>
      <c r="V596" s="3" t="s">
        <v>75</v>
      </c>
    </row>
    <row r="597" spans="1:22" ht="13.5" customHeight="1">
      <c r="A597" s="3" t="s">
        <v>83</v>
      </c>
      <c r="B597" s="3" t="s">
        <v>84</v>
      </c>
      <c r="C597" s="3" t="s">
        <v>616</v>
      </c>
      <c r="D597" s="3">
        <f>SUMIF('[1]OS PE서열1공장'!$A$4:$A$2000,$C597,'[1]OS PE서열1공장'!$B$4:$B$2000)</f>
        <v>0</v>
      </c>
      <c r="E597" s="3">
        <f>SUMIF('[1]OS PE서열1공장'!$A$4:$A$2000,$C597,'[1]OS PE서열1공장'!$F$4:$F$2000)</f>
        <v>0</v>
      </c>
      <c r="F597" s="3">
        <f>SUMIF('[1]OS PE서열1공장'!$A$4:$A$2000,$C597,'[1]OS PE서열1공장'!$G$4:$G$2000)</f>
        <v>0</v>
      </c>
      <c r="G597" s="3">
        <f>SUMIF('[1]OS PE서열1공장'!$A$4:$A$2000,$C597,'[1]OS PE서열1공장'!$H$4:$H$2000)</f>
        <v>0</v>
      </c>
      <c r="H597" s="3">
        <f>SUMIF('[1]OS PE서열1공장'!$A$4:$A$2000,$C597,'[1]OS PE서열1공장'!$I$4:$I$2000)</f>
        <v>0</v>
      </c>
      <c r="I597" s="3">
        <f>SUMIF('[1]OS PE서열1공장'!$A$4:$A$2000,$C597,'[1]OS PE서열1공장'!$J$4:$J$2000)</f>
        <v>0</v>
      </c>
      <c r="J597" s="3">
        <f>SUMIF('[1]OS PE서열1공장'!$A$4:$A$2000,$C597,'[1]OS PE서열1공장'!$K$4:$K$2000)</f>
        <v>0</v>
      </c>
      <c r="K597" s="3">
        <f>SUMIF('[1]OS PE서열1공장'!$A$4:$A$2000,$C597,'[1]OS PE서열1공장'!$L$4:$L$2000)</f>
        <v>0</v>
      </c>
      <c r="L597" s="3">
        <f>SUMIF('[1]OS PE서열1공장'!$A$4:$A$2000,$C597,'[1]OS PE서열1공장'!$M$4:$M$2000)</f>
        <v>0</v>
      </c>
      <c r="M597" s="3">
        <f>SUMIF('[1]OS PE서열1공장'!$A$4:$A$2000,$C597,'[1]OS PE서열1공장'!$N$4:$N$2000)</f>
        <v>0</v>
      </c>
      <c r="N597" s="3">
        <f>SUMIF('[1]OS PE서열1공장'!$A$4:$A$2000,$C597,'[1]OS PE서열1공장'!$O$4:$O$2000)</f>
        <v>0</v>
      </c>
      <c r="O597" s="3">
        <f>SUMIF('[1]OS PE서열1공장'!$A$4:$A$2000,$C597,'[1]OS PE서열1공장'!$P$4:$P$2000)</f>
        <v>0</v>
      </c>
      <c r="P597" s="3">
        <f>SUMIF('[1]OS PE서열1공장'!$A$4:$A$2000,$C597,'[1]OS PE서열1공장'!$Q$4:$Q$2000)</f>
        <v>0</v>
      </c>
      <c r="Q597" s="3">
        <f>SUMIF('[1]OS PE서열1공장'!$A$4:$A$2000,$C597,'[1]OS PE서열1공장'!$R$4:$R$2000)</f>
        <v>0</v>
      </c>
      <c r="R597" s="3">
        <f t="shared" si="66"/>
        <v>0</v>
      </c>
      <c r="T597" s="3" t="s">
        <v>74</v>
      </c>
      <c r="U597" s="3" t="s">
        <v>74</v>
      </c>
      <c r="V597" s="3" t="s">
        <v>75</v>
      </c>
    </row>
    <row r="598" spans="1:22" ht="13.5" customHeight="1">
      <c r="A598" s="3" t="s">
        <v>83</v>
      </c>
      <c r="B598" s="3" t="s">
        <v>84</v>
      </c>
      <c r="C598" s="3" t="s">
        <v>617</v>
      </c>
      <c r="D598" s="3">
        <f>SUMIF('[1]OS PE서열1공장'!$A$4:$A$2000,$C598,'[1]OS PE서열1공장'!$B$4:$B$2000)</f>
        <v>0</v>
      </c>
      <c r="E598" s="3">
        <f>SUMIF('[1]OS PE서열1공장'!$A$4:$A$2000,$C598,'[1]OS PE서열1공장'!$F$4:$F$2000)</f>
        <v>0</v>
      </c>
      <c r="F598" s="3">
        <f>SUMIF('[1]OS PE서열1공장'!$A$4:$A$2000,$C598,'[1]OS PE서열1공장'!$G$4:$G$2000)</f>
        <v>0</v>
      </c>
      <c r="G598" s="3">
        <f>SUMIF('[1]OS PE서열1공장'!$A$4:$A$2000,$C598,'[1]OS PE서열1공장'!$H$4:$H$2000)</f>
        <v>0</v>
      </c>
      <c r="H598" s="3">
        <f>SUMIF('[1]OS PE서열1공장'!$A$4:$A$2000,$C598,'[1]OS PE서열1공장'!$I$4:$I$2000)</f>
        <v>0</v>
      </c>
      <c r="I598" s="3">
        <f>SUMIF('[1]OS PE서열1공장'!$A$4:$A$2000,$C598,'[1]OS PE서열1공장'!$J$4:$J$2000)</f>
        <v>0</v>
      </c>
      <c r="J598" s="3">
        <f>SUMIF('[1]OS PE서열1공장'!$A$4:$A$2000,$C598,'[1]OS PE서열1공장'!$K$4:$K$2000)</f>
        <v>0</v>
      </c>
      <c r="K598" s="3">
        <f>SUMIF('[1]OS PE서열1공장'!$A$4:$A$2000,$C598,'[1]OS PE서열1공장'!$L$4:$L$2000)</f>
        <v>0</v>
      </c>
      <c r="L598" s="3">
        <f>SUMIF('[1]OS PE서열1공장'!$A$4:$A$2000,$C598,'[1]OS PE서열1공장'!$M$4:$M$2000)</f>
        <v>0</v>
      </c>
      <c r="M598" s="3">
        <f>SUMIF('[1]OS PE서열1공장'!$A$4:$A$2000,$C598,'[1]OS PE서열1공장'!$N$4:$N$2000)</f>
        <v>0</v>
      </c>
      <c r="N598" s="3">
        <f>SUMIF('[1]OS PE서열1공장'!$A$4:$A$2000,$C598,'[1]OS PE서열1공장'!$O$4:$O$2000)</f>
        <v>0</v>
      </c>
      <c r="O598" s="3">
        <f>SUMIF('[1]OS PE서열1공장'!$A$4:$A$2000,$C598,'[1]OS PE서열1공장'!$P$4:$P$2000)</f>
        <v>0</v>
      </c>
      <c r="P598" s="3">
        <f>SUMIF('[1]OS PE서열1공장'!$A$4:$A$2000,$C598,'[1]OS PE서열1공장'!$Q$4:$Q$2000)</f>
        <v>0</v>
      </c>
      <c r="Q598" s="3">
        <f>SUMIF('[1]OS PE서열1공장'!$A$4:$A$2000,$C598,'[1]OS PE서열1공장'!$R$4:$R$2000)</f>
        <v>0</v>
      </c>
      <c r="R598" s="3">
        <f t="shared" si="66"/>
        <v>0</v>
      </c>
      <c r="T598" s="3" t="s">
        <v>74</v>
      </c>
      <c r="U598" s="3" t="s">
        <v>74</v>
      </c>
      <c r="V598" s="3" t="s">
        <v>75</v>
      </c>
    </row>
    <row r="599" spans="1:22" ht="13.5" customHeight="1">
      <c r="A599" s="3" t="s">
        <v>83</v>
      </c>
      <c r="B599" s="3" t="s">
        <v>84</v>
      </c>
      <c r="C599" s="3" t="s">
        <v>618</v>
      </c>
      <c r="D599" s="3">
        <f>SUMIF('[1]OS PE서열1공장'!$A$4:$A$2000,$C599,'[1]OS PE서열1공장'!$B$4:$B$2000)</f>
        <v>0</v>
      </c>
      <c r="E599" s="3">
        <f>SUMIF('[1]OS PE서열1공장'!$A$4:$A$2000,$C599,'[1]OS PE서열1공장'!$F$4:$F$2000)</f>
        <v>0</v>
      </c>
      <c r="F599" s="3">
        <f>SUMIF('[1]OS PE서열1공장'!$A$4:$A$2000,$C599,'[1]OS PE서열1공장'!$G$4:$G$2000)</f>
        <v>0</v>
      </c>
      <c r="G599" s="3">
        <f>SUMIF('[1]OS PE서열1공장'!$A$4:$A$2000,$C599,'[1]OS PE서열1공장'!$H$4:$H$2000)</f>
        <v>0</v>
      </c>
      <c r="H599" s="3">
        <f>SUMIF('[1]OS PE서열1공장'!$A$4:$A$2000,$C599,'[1]OS PE서열1공장'!$I$4:$I$2000)</f>
        <v>0</v>
      </c>
      <c r="I599" s="3">
        <f>SUMIF('[1]OS PE서열1공장'!$A$4:$A$2000,$C599,'[1]OS PE서열1공장'!$J$4:$J$2000)</f>
        <v>0</v>
      </c>
      <c r="J599" s="3">
        <f>SUMIF('[1]OS PE서열1공장'!$A$4:$A$2000,$C599,'[1]OS PE서열1공장'!$K$4:$K$2000)</f>
        <v>0</v>
      </c>
      <c r="K599" s="3">
        <f>SUMIF('[1]OS PE서열1공장'!$A$4:$A$2000,$C599,'[1]OS PE서열1공장'!$L$4:$L$2000)</f>
        <v>0</v>
      </c>
      <c r="L599" s="3">
        <f>SUMIF('[1]OS PE서열1공장'!$A$4:$A$2000,$C599,'[1]OS PE서열1공장'!$M$4:$M$2000)</f>
        <v>0</v>
      </c>
      <c r="M599" s="3">
        <f>SUMIF('[1]OS PE서열1공장'!$A$4:$A$2000,$C599,'[1]OS PE서열1공장'!$N$4:$N$2000)</f>
        <v>0</v>
      </c>
      <c r="N599" s="3">
        <f>SUMIF('[1]OS PE서열1공장'!$A$4:$A$2000,$C599,'[1]OS PE서열1공장'!$O$4:$O$2000)</f>
        <v>0</v>
      </c>
      <c r="O599" s="3">
        <f>SUMIF('[1]OS PE서열1공장'!$A$4:$A$2000,$C599,'[1]OS PE서열1공장'!$P$4:$P$2000)</f>
        <v>0</v>
      </c>
      <c r="P599" s="3">
        <f>SUMIF('[1]OS PE서열1공장'!$A$4:$A$2000,$C599,'[1]OS PE서열1공장'!$Q$4:$Q$2000)</f>
        <v>0</v>
      </c>
      <c r="Q599" s="3">
        <f>SUMIF('[1]OS PE서열1공장'!$A$4:$A$2000,$C599,'[1]OS PE서열1공장'!$R$4:$R$2000)</f>
        <v>0</v>
      </c>
      <c r="R599" s="3">
        <f t="shared" si="66"/>
        <v>0</v>
      </c>
      <c r="T599" s="3" t="s">
        <v>74</v>
      </c>
      <c r="U599" s="3" t="s">
        <v>74</v>
      </c>
      <c r="V599" s="3" t="s">
        <v>75</v>
      </c>
    </row>
    <row r="600" spans="1:22" ht="13.5" customHeight="1">
      <c r="A600" s="3" t="s">
        <v>83</v>
      </c>
      <c r="B600" s="3" t="s">
        <v>84</v>
      </c>
      <c r="C600" s="3" t="s">
        <v>619</v>
      </c>
      <c r="D600" s="3">
        <f>SUMIF('[1]OS PE서열1공장'!$A$4:$A$2000,$C600,'[1]OS PE서열1공장'!$B$4:$B$2000)</f>
        <v>0</v>
      </c>
      <c r="E600" s="3">
        <f>SUMIF('[1]OS PE서열1공장'!$A$4:$A$2000,$C600,'[1]OS PE서열1공장'!$F$4:$F$2000)</f>
        <v>0</v>
      </c>
      <c r="F600" s="3">
        <f>SUMIF('[1]OS PE서열1공장'!$A$4:$A$2000,$C600,'[1]OS PE서열1공장'!$G$4:$G$2000)</f>
        <v>0</v>
      </c>
      <c r="G600" s="3">
        <f>SUMIF('[1]OS PE서열1공장'!$A$4:$A$2000,$C600,'[1]OS PE서열1공장'!$H$4:$H$2000)</f>
        <v>0</v>
      </c>
      <c r="H600" s="3">
        <f>SUMIF('[1]OS PE서열1공장'!$A$4:$A$2000,$C600,'[1]OS PE서열1공장'!$I$4:$I$2000)</f>
        <v>0</v>
      </c>
      <c r="I600" s="3">
        <f>SUMIF('[1]OS PE서열1공장'!$A$4:$A$2000,$C600,'[1]OS PE서열1공장'!$J$4:$J$2000)</f>
        <v>0</v>
      </c>
      <c r="J600" s="3">
        <f>SUMIF('[1]OS PE서열1공장'!$A$4:$A$2000,$C600,'[1]OS PE서열1공장'!$K$4:$K$2000)</f>
        <v>0</v>
      </c>
      <c r="K600" s="3">
        <f>SUMIF('[1]OS PE서열1공장'!$A$4:$A$2000,$C600,'[1]OS PE서열1공장'!$L$4:$L$2000)</f>
        <v>0</v>
      </c>
      <c r="L600" s="3">
        <f>SUMIF('[1]OS PE서열1공장'!$A$4:$A$2000,$C600,'[1]OS PE서열1공장'!$M$4:$M$2000)</f>
        <v>0</v>
      </c>
      <c r="M600" s="3">
        <f>SUMIF('[1]OS PE서열1공장'!$A$4:$A$2000,$C600,'[1]OS PE서열1공장'!$N$4:$N$2000)</f>
        <v>0</v>
      </c>
      <c r="N600" s="3">
        <f>SUMIF('[1]OS PE서열1공장'!$A$4:$A$2000,$C600,'[1]OS PE서열1공장'!$O$4:$O$2000)</f>
        <v>0</v>
      </c>
      <c r="O600" s="3">
        <f>SUMIF('[1]OS PE서열1공장'!$A$4:$A$2000,$C600,'[1]OS PE서열1공장'!$P$4:$P$2000)</f>
        <v>0</v>
      </c>
      <c r="P600" s="3">
        <f>SUMIF('[1]OS PE서열1공장'!$A$4:$A$2000,$C600,'[1]OS PE서열1공장'!$Q$4:$Q$2000)</f>
        <v>0</v>
      </c>
      <c r="Q600" s="3">
        <f>SUMIF('[1]OS PE서열1공장'!$A$4:$A$2000,$C600,'[1]OS PE서열1공장'!$R$4:$R$2000)</f>
        <v>0</v>
      </c>
      <c r="R600" s="3">
        <f t="shared" si="66"/>
        <v>0</v>
      </c>
      <c r="T600" s="3" t="s">
        <v>74</v>
      </c>
      <c r="U600" s="3" t="s">
        <v>74</v>
      </c>
      <c r="V600" s="3" t="s">
        <v>75</v>
      </c>
    </row>
    <row r="601" spans="1:22" ht="13.5" customHeight="1">
      <c r="A601" s="3" t="s">
        <v>83</v>
      </c>
      <c r="B601" s="3" t="s">
        <v>84</v>
      </c>
      <c r="C601" s="3" t="s">
        <v>620</v>
      </c>
      <c r="D601" s="3">
        <f>SUMIF('[1]OS PE서열1공장'!$A$4:$A$2000,$C601,'[1]OS PE서열1공장'!$B$4:$B$2000)</f>
        <v>0</v>
      </c>
      <c r="E601" s="3">
        <f>SUMIF('[1]OS PE서열1공장'!$A$4:$A$2000,$C601,'[1]OS PE서열1공장'!$F$4:$F$2000)</f>
        <v>0</v>
      </c>
      <c r="F601" s="3">
        <f>SUMIF('[1]OS PE서열1공장'!$A$4:$A$2000,$C601,'[1]OS PE서열1공장'!$G$4:$G$2000)</f>
        <v>0</v>
      </c>
      <c r="G601" s="3">
        <f>SUMIF('[1]OS PE서열1공장'!$A$4:$A$2000,$C601,'[1]OS PE서열1공장'!$H$4:$H$2000)</f>
        <v>0</v>
      </c>
      <c r="H601" s="3">
        <f>SUMIF('[1]OS PE서열1공장'!$A$4:$A$2000,$C601,'[1]OS PE서열1공장'!$I$4:$I$2000)</f>
        <v>0</v>
      </c>
      <c r="I601" s="3">
        <f>SUMIF('[1]OS PE서열1공장'!$A$4:$A$2000,$C601,'[1]OS PE서열1공장'!$J$4:$J$2000)</f>
        <v>0</v>
      </c>
      <c r="J601" s="3">
        <f>SUMIF('[1]OS PE서열1공장'!$A$4:$A$2000,$C601,'[1]OS PE서열1공장'!$K$4:$K$2000)</f>
        <v>0</v>
      </c>
      <c r="K601" s="3">
        <f>SUMIF('[1]OS PE서열1공장'!$A$4:$A$2000,$C601,'[1]OS PE서열1공장'!$L$4:$L$2000)</f>
        <v>0</v>
      </c>
      <c r="L601" s="3">
        <f>SUMIF('[1]OS PE서열1공장'!$A$4:$A$2000,$C601,'[1]OS PE서열1공장'!$M$4:$M$2000)</f>
        <v>0</v>
      </c>
      <c r="M601" s="3">
        <f>SUMIF('[1]OS PE서열1공장'!$A$4:$A$2000,$C601,'[1]OS PE서열1공장'!$N$4:$N$2000)</f>
        <v>0</v>
      </c>
      <c r="N601" s="3">
        <f>SUMIF('[1]OS PE서열1공장'!$A$4:$A$2000,$C601,'[1]OS PE서열1공장'!$O$4:$O$2000)</f>
        <v>0</v>
      </c>
      <c r="O601" s="3">
        <f>SUMIF('[1]OS PE서열1공장'!$A$4:$A$2000,$C601,'[1]OS PE서열1공장'!$P$4:$P$2000)</f>
        <v>0</v>
      </c>
      <c r="P601" s="3">
        <f>SUMIF('[1]OS PE서열1공장'!$A$4:$A$2000,$C601,'[1]OS PE서열1공장'!$Q$4:$Q$2000)</f>
        <v>0</v>
      </c>
      <c r="Q601" s="3">
        <f>SUMIF('[1]OS PE서열1공장'!$A$4:$A$2000,$C601,'[1]OS PE서열1공장'!$R$4:$R$2000)</f>
        <v>0</v>
      </c>
      <c r="R601" s="3">
        <f t="shared" si="66"/>
        <v>0</v>
      </c>
      <c r="T601" s="3" t="s">
        <v>74</v>
      </c>
      <c r="U601" s="3" t="s">
        <v>74</v>
      </c>
      <c r="V601" s="3" t="s">
        <v>75</v>
      </c>
    </row>
    <row r="602" spans="1:22" ht="13.5" customHeight="1">
      <c r="A602" s="3" t="s">
        <v>83</v>
      </c>
      <c r="B602" s="3" t="s">
        <v>84</v>
      </c>
      <c r="C602" s="3" t="s">
        <v>621</v>
      </c>
      <c r="D602" s="3">
        <f>SUMIF('[1]OS PE서열1공장'!$A$4:$A$2000,$C602,'[1]OS PE서열1공장'!$B$4:$B$2000)</f>
        <v>0</v>
      </c>
      <c r="E602" s="3">
        <f>SUMIF('[1]OS PE서열1공장'!$A$4:$A$2000,$C602,'[1]OS PE서열1공장'!$F$4:$F$2000)</f>
        <v>0</v>
      </c>
      <c r="F602" s="3">
        <f>SUMIF('[1]OS PE서열1공장'!$A$4:$A$2000,$C602,'[1]OS PE서열1공장'!$G$4:$G$2000)</f>
        <v>0</v>
      </c>
      <c r="G602" s="3">
        <f>SUMIF('[1]OS PE서열1공장'!$A$4:$A$2000,$C602,'[1]OS PE서열1공장'!$H$4:$H$2000)</f>
        <v>0</v>
      </c>
      <c r="H602" s="3">
        <f>SUMIF('[1]OS PE서열1공장'!$A$4:$A$2000,$C602,'[1]OS PE서열1공장'!$I$4:$I$2000)</f>
        <v>0</v>
      </c>
      <c r="I602" s="3">
        <f>SUMIF('[1]OS PE서열1공장'!$A$4:$A$2000,$C602,'[1]OS PE서열1공장'!$J$4:$J$2000)</f>
        <v>0</v>
      </c>
      <c r="J602" s="3">
        <f>SUMIF('[1]OS PE서열1공장'!$A$4:$A$2000,$C602,'[1]OS PE서열1공장'!$K$4:$K$2000)</f>
        <v>0</v>
      </c>
      <c r="K602" s="3">
        <f>SUMIF('[1]OS PE서열1공장'!$A$4:$A$2000,$C602,'[1]OS PE서열1공장'!$L$4:$L$2000)</f>
        <v>0</v>
      </c>
      <c r="L602" s="3">
        <f>SUMIF('[1]OS PE서열1공장'!$A$4:$A$2000,$C602,'[1]OS PE서열1공장'!$M$4:$M$2000)</f>
        <v>0</v>
      </c>
      <c r="M602" s="3">
        <f>SUMIF('[1]OS PE서열1공장'!$A$4:$A$2000,$C602,'[1]OS PE서열1공장'!$N$4:$N$2000)</f>
        <v>0</v>
      </c>
      <c r="N602" s="3">
        <f>SUMIF('[1]OS PE서열1공장'!$A$4:$A$2000,$C602,'[1]OS PE서열1공장'!$O$4:$O$2000)</f>
        <v>0</v>
      </c>
      <c r="O602" s="3">
        <f>SUMIF('[1]OS PE서열1공장'!$A$4:$A$2000,$C602,'[1]OS PE서열1공장'!$P$4:$P$2000)</f>
        <v>0</v>
      </c>
      <c r="P602" s="3">
        <f>SUMIF('[1]OS PE서열1공장'!$A$4:$A$2000,$C602,'[1]OS PE서열1공장'!$Q$4:$Q$2000)</f>
        <v>0</v>
      </c>
      <c r="Q602" s="3">
        <f>SUMIF('[1]OS PE서열1공장'!$A$4:$A$2000,$C602,'[1]OS PE서열1공장'!$R$4:$R$2000)</f>
        <v>0</v>
      </c>
      <c r="R602" s="3">
        <f t="shared" si="66"/>
        <v>0</v>
      </c>
      <c r="T602" s="3" t="s">
        <v>74</v>
      </c>
      <c r="U602" s="3" t="s">
        <v>74</v>
      </c>
      <c r="V602" s="3" t="s">
        <v>75</v>
      </c>
    </row>
    <row r="603" spans="1:22" ht="13.5" customHeight="1">
      <c r="A603" s="3" t="s">
        <v>83</v>
      </c>
      <c r="B603" s="3" t="s">
        <v>84</v>
      </c>
      <c r="C603" s="3" t="s">
        <v>622</v>
      </c>
      <c r="D603" s="3">
        <f>SUMIF('[1]OS PE서열1공장'!$A$4:$A$2000,$C603,'[1]OS PE서열1공장'!$B$4:$B$2000)</f>
        <v>0</v>
      </c>
      <c r="E603" s="3">
        <f>SUMIF('[1]OS PE서열1공장'!$A$4:$A$2000,$C603,'[1]OS PE서열1공장'!$F$4:$F$2000)</f>
        <v>0</v>
      </c>
      <c r="F603" s="3">
        <f>SUMIF('[1]OS PE서열1공장'!$A$4:$A$2000,$C603,'[1]OS PE서열1공장'!$G$4:$G$2000)</f>
        <v>0</v>
      </c>
      <c r="G603" s="3">
        <f>SUMIF('[1]OS PE서열1공장'!$A$4:$A$2000,$C603,'[1]OS PE서열1공장'!$H$4:$H$2000)</f>
        <v>0</v>
      </c>
      <c r="H603" s="3">
        <f>SUMIF('[1]OS PE서열1공장'!$A$4:$A$2000,$C603,'[1]OS PE서열1공장'!$I$4:$I$2000)</f>
        <v>0</v>
      </c>
      <c r="I603" s="3">
        <f>SUMIF('[1]OS PE서열1공장'!$A$4:$A$2000,$C603,'[1]OS PE서열1공장'!$J$4:$J$2000)</f>
        <v>0</v>
      </c>
      <c r="J603" s="3">
        <f>SUMIF('[1]OS PE서열1공장'!$A$4:$A$2000,$C603,'[1]OS PE서열1공장'!$K$4:$K$2000)</f>
        <v>0</v>
      </c>
      <c r="K603" s="3">
        <f>SUMIF('[1]OS PE서열1공장'!$A$4:$A$2000,$C603,'[1]OS PE서열1공장'!$L$4:$L$2000)</f>
        <v>0</v>
      </c>
      <c r="L603" s="3">
        <f>SUMIF('[1]OS PE서열1공장'!$A$4:$A$2000,$C603,'[1]OS PE서열1공장'!$M$4:$M$2000)</f>
        <v>0</v>
      </c>
      <c r="M603" s="3">
        <f>SUMIF('[1]OS PE서열1공장'!$A$4:$A$2000,$C603,'[1]OS PE서열1공장'!$N$4:$N$2000)</f>
        <v>0</v>
      </c>
      <c r="N603" s="3">
        <f>SUMIF('[1]OS PE서열1공장'!$A$4:$A$2000,$C603,'[1]OS PE서열1공장'!$O$4:$O$2000)</f>
        <v>0</v>
      </c>
      <c r="O603" s="3">
        <f>SUMIF('[1]OS PE서열1공장'!$A$4:$A$2000,$C603,'[1]OS PE서열1공장'!$P$4:$P$2000)</f>
        <v>0</v>
      </c>
      <c r="P603" s="3">
        <f>SUMIF('[1]OS PE서열1공장'!$A$4:$A$2000,$C603,'[1]OS PE서열1공장'!$Q$4:$Q$2000)</f>
        <v>0</v>
      </c>
      <c r="Q603" s="3">
        <f>SUMIF('[1]OS PE서열1공장'!$A$4:$A$2000,$C603,'[1]OS PE서열1공장'!$R$4:$R$2000)</f>
        <v>0</v>
      </c>
      <c r="R603" s="3">
        <f t="shared" si="66"/>
        <v>0</v>
      </c>
      <c r="T603" s="3" t="s">
        <v>74</v>
      </c>
      <c r="U603" s="3" t="s">
        <v>74</v>
      </c>
      <c r="V603" s="3" t="s">
        <v>75</v>
      </c>
    </row>
    <row r="604" spans="1:22" ht="13.5" customHeight="1">
      <c r="A604" s="3" t="s">
        <v>83</v>
      </c>
      <c r="B604" s="3" t="s">
        <v>84</v>
      </c>
      <c r="C604" s="3" t="s">
        <v>623</v>
      </c>
      <c r="D604" s="3">
        <f>SUMIF('[1]OS PE서열1공장'!$A$4:$A$2000,$C604,'[1]OS PE서열1공장'!$B$4:$B$2000)</f>
        <v>0</v>
      </c>
      <c r="E604" s="3">
        <f>SUMIF('[1]OS PE서열1공장'!$A$4:$A$2000,$C604,'[1]OS PE서열1공장'!$F$4:$F$2000)</f>
        <v>0</v>
      </c>
      <c r="F604" s="3">
        <f>SUMIF('[1]OS PE서열1공장'!$A$4:$A$2000,$C604,'[1]OS PE서열1공장'!$G$4:$G$2000)</f>
        <v>0</v>
      </c>
      <c r="G604" s="3">
        <f>SUMIF('[1]OS PE서열1공장'!$A$4:$A$2000,$C604,'[1]OS PE서열1공장'!$H$4:$H$2000)</f>
        <v>0</v>
      </c>
      <c r="H604" s="3">
        <f>SUMIF('[1]OS PE서열1공장'!$A$4:$A$2000,$C604,'[1]OS PE서열1공장'!$I$4:$I$2000)</f>
        <v>0</v>
      </c>
      <c r="I604" s="3">
        <f>SUMIF('[1]OS PE서열1공장'!$A$4:$A$2000,$C604,'[1]OS PE서열1공장'!$J$4:$J$2000)</f>
        <v>0</v>
      </c>
      <c r="J604" s="3">
        <f>SUMIF('[1]OS PE서열1공장'!$A$4:$A$2000,$C604,'[1]OS PE서열1공장'!$K$4:$K$2000)</f>
        <v>0</v>
      </c>
      <c r="K604" s="3">
        <f>SUMIF('[1]OS PE서열1공장'!$A$4:$A$2000,$C604,'[1]OS PE서열1공장'!$L$4:$L$2000)</f>
        <v>0</v>
      </c>
      <c r="L604" s="3">
        <f>SUMIF('[1]OS PE서열1공장'!$A$4:$A$2000,$C604,'[1]OS PE서열1공장'!$M$4:$M$2000)</f>
        <v>0</v>
      </c>
      <c r="M604" s="3">
        <f>SUMIF('[1]OS PE서열1공장'!$A$4:$A$2000,$C604,'[1]OS PE서열1공장'!$N$4:$N$2000)</f>
        <v>0</v>
      </c>
      <c r="N604" s="3">
        <f>SUMIF('[1]OS PE서열1공장'!$A$4:$A$2000,$C604,'[1]OS PE서열1공장'!$O$4:$O$2000)</f>
        <v>0</v>
      </c>
      <c r="O604" s="3">
        <f>SUMIF('[1]OS PE서열1공장'!$A$4:$A$2000,$C604,'[1]OS PE서열1공장'!$P$4:$P$2000)</f>
        <v>0</v>
      </c>
      <c r="P604" s="3">
        <f>SUMIF('[1]OS PE서열1공장'!$A$4:$A$2000,$C604,'[1]OS PE서열1공장'!$Q$4:$Q$2000)</f>
        <v>0</v>
      </c>
      <c r="Q604" s="3">
        <f>SUMIF('[1]OS PE서열1공장'!$A$4:$A$2000,$C604,'[1]OS PE서열1공장'!$R$4:$R$2000)</f>
        <v>0</v>
      </c>
      <c r="R604" s="3">
        <f t="shared" si="66"/>
        <v>0</v>
      </c>
      <c r="T604" s="3" t="s">
        <v>74</v>
      </c>
      <c r="U604" s="3" t="s">
        <v>74</v>
      </c>
      <c r="V604" s="3" t="s">
        <v>75</v>
      </c>
    </row>
    <row r="605" spans="1:22" ht="13.5" customHeight="1">
      <c r="A605" s="3" t="s">
        <v>83</v>
      </c>
      <c r="B605" s="3" t="s">
        <v>84</v>
      </c>
      <c r="C605" s="3" t="s">
        <v>624</v>
      </c>
      <c r="D605" s="3">
        <f>SUMIF('[1]OS PE서열1공장'!$A$4:$A$2000,$C605,'[1]OS PE서열1공장'!$B$4:$B$2000)</f>
        <v>0</v>
      </c>
      <c r="E605" s="3">
        <f>SUMIF('[1]OS PE서열1공장'!$A$4:$A$2000,$C605,'[1]OS PE서열1공장'!$F$4:$F$2000)</f>
        <v>0</v>
      </c>
      <c r="F605" s="3">
        <f>SUMIF('[1]OS PE서열1공장'!$A$4:$A$2000,$C605,'[1]OS PE서열1공장'!$G$4:$G$2000)</f>
        <v>0</v>
      </c>
      <c r="G605" s="3">
        <f>SUMIF('[1]OS PE서열1공장'!$A$4:$A$2000,$C605,'[1]OS PE서열1공장'!$H$4:$H$2000)</f>
        <v>0</v>
      </c>
      <c r="H605" s="3">
        <f>SUMIF('[1]OS PE서열1공장'!$A$4:$A$2000,$C605,'[1]OS PE서열1공장'!$I$4:$I$2000)</f>
        <v>0</v>
      </c>
      <c r="I605" s="3">
        <f>SUMIF('[1]OS PE서열1공장'!$A$4:$A$2000,$C605,'[1]OS PE서열1공장'!$J$4:$J$2000)</f>
        <v>0</v>
      </c>
      <c r="J605" s="3">
        <f>SUMIF('[1]OS PE서열1공장'!$A$4:$A$2000,$C605,'[1]OS PE서열1공장'!$K$4:$K$2000)</f>
        <v>0</v>
      </c>
      <c r="K605" s="3">
        <f>SUMIF('[1]OS PE서열1공장'!$A$4:$A$2000,$C605,'[1]OS PE서열1공장'!$L$4:$L$2000)</f>
        <v>0</v>
      </c>
      <c r="L605" s="3">
        <f>SUMIF('[1]OS PE서열1공장'!$A$4:$A$2000,$C605,'[1]OS PE서열1공장'!$M$4:$M$2000)</f>
        <v>0</v>
      </c>
      <c r="M605" s="3">
        <f>SUMIF('[1]OS PE서열1공장'!$A$4:$A$2000,$C605,'[1]OS PE서열1공장'!$N$4:$N$2000)</f>
        <v>0</v>
      </c>
      <c r="N605" s="3">
        <f>SUMIF('[1]OS PE서열1공장'!$A$4:$A$2000,$C605,'[1]OS PE서열1공장'!$O$4:$O$2000)</f>
        <v>0</v>
      </c>
      <c r="O605" s="3">
        <f>SUMIF('[1]OS PE서열1공장'!$A$4:$A$2000,$C605,'[1]OS PE서열1공장'!$P$4:$P$2000)</f>
        <v>0</v>
      </c>
      <c r="P605" s="3">
        <f>SUMIF('[1]OS PE서열1공장'!$A$4:$A$2000,$C605,'[1]OS PE서열1공장'!$Q$4:$Q$2000)</f>
        <v>0</v>
      </c>
      <c r="Q605" s="3">
        <f>SUMIF('[1]OS PE서열1공장'!$A$4:$A$2000,$C605,'[1]OS PE서열1공장'!$R$4:$R$2000)</f>
        <v>0</v>
      </c>
      <c r="R605" s="3">
        <f t="shared" si="66"/>
        <v>0</v>
      </c>
      <c r="T605" s="3" t="s">
        <v>74</v>
      </c>
      <c r="U605" s="3" t="s">
        <v>74</v>
      </c>
      <c r="V605" s="3" t="s">
        <v>75</v>
      </c>
    </row>
    <row r="606" spans="1:22">
      <c r="A606" s="3" t="s">
        <v>83</v>
      </c>
      <c r="B606" s="3" t="s">
        <v>84</v>
      </c>
      <c r="C606" s="3" t="s">
        <v>625</v>
      </c>
      <c r="D606" s="3">
        <f>SUMIF('[1]OS PE서열1공장'!$A$4:$A$2000,$C606,'[1]OS PE서열1공장'!$B$4:$B$2000)</f>
        <v>0</v>
      </c>
      <c r="E606" s="3">
        <f>SUMIF('[1]OS PE서열1공장'!$A$4:$A$2000,$C606,'[1]OS PE서열1공장'!$F$4:$F$2000)</f>
        <v>0</v>
      </c>
      <c r="F606" s="3">
        <f>SUMIF('[1]OS PE서열1공장'!$A$4:$A$2000,$C606,'[1]OS PE서열1공장'!$G$4:$G$2000)</f>
        <v>0</v>
      </c>
      <c r="G606" s="3">
        <f>SUMIF('[1]OS PE서열1공장'!$A$4:$A$2000,$C606,'[1]OS PE서열1공장'!$H$4:$H$2000)</f>
        <v>0</v>
      </c>
      <c r="H606" s="3">
        <f>SUMIF('[1]OS PE서열1공장'!$A$4:$A$2000,$C606,'[1]OS PE서열1공장'!$I$4:$I$2000)</f>
        <v>0</v>
      </c>
      <c r="I606" s="3">
        <f>SUMIF('[1]OS PE서열1공장'!$A$4:$A$2000,$C606,'[1]OS PE서열1공장'!$J$4:$J$2000)</f>
        <v>0</v>
      </c>
      <c r="J606" s="3">
        <f>SUMIF('[1]OS PE서열1공장'!$A$4:$A$2000,$C606,'[1]OS PE서열1공장'!$K$4:$K$2000)</f>
        <v>0</v>
      </c>
      <c r="K606" s="3">
        <f>SUMIF('[1]OS PE서열1공장'!$A$4:$A$2000,$C606,'[1]OS PE서열1공장'!$L$4:$L$2000)</f>
        <v>0</v>
      </c>
      <c r="L606" s="3">
        <f>SUMIF('[1]OS PE서열1공장'!$A$4:$A$2000,$C606,'[1]OS PE서열1공장'!$M$4:$M$2000)</f>
        <v>0</v>
      </c>
      <c r="M606" s="3">
        <f>SUMIF('[1]OS PE서열1공장'!$A$4:$A$2000,$C606,'[1]OS PE서열1공장'!$N$4:$N$2000)</f>
        <v>0</v>
      </c>
      <c r="N606" s="3">
        <f>SUMIF('[1]OS PE서열1공장'!$A$4:$A$2000,$C606,'[1]OS PE서열1공장'!$O$4:$O$2000)</f>
        <v>0</v>
      </c>
      <c r="O606" s="3">
        <f>SUMIF('[1]OS PE서열1공장'!$A$4:$A$2000,$C606,'[1]OS PE서열1공장'!$P$4:$P$2000)</f>
        <v>0</v>
      </c>
      <c r="P606" s="3">
        <f>SUMIF('[1]OS PE서열1공장'!$A$4:$A$2000,$C606,'[1]OS PE서열1공장'!$Q$4:$Q$2000)</f>
        <v>0</v>
      </c>
      <c r="Q606" s="3">
        <f>SUMIF('[1]OS PE서열1공장'!$A$4:$A$2000,$C606,'[1]OS PE서열1공장'!$R$4:$R$2000)</f>
        <v>0</v>
      </c>
      <c r="R606" s="3">
        <f t="shared" si="66"/>
        <v>0</v>
      </c>
      <c r="T606" s="3" t="s">
        <v>74</v>
      </c>
      <c r="U606" s="3" t="s">
        <v>74</v>
      </c>
      <c r="V606" s="3" t="s">
        <v>75</v>
      </c>
    </row>
    <row r="607" spans="1:22">
      <c r="A607" s="3" t="s">
        <v>83</v>
      </c>
      <c r="B607" s="3" t="s">
        <v>84</v>
      </c>
      <c r="C607" s="3" t="s">
        <v>626</v>
      </c>
      <c r="D607" s="3">
        <f>SUMIF('[1]OS PE서열1공장'!$A$4:$A$2000,$C607,'[1]OS PE서열1공장'!$B$4:$B$2000)</f>
        <v>0</v>
      </c>
      <c r="E607" s="3">
        <f>SUMIF('[1]OS PE서열1공장'!$A$4:$A$2000,$C607,'[1]OS PE서열1공장'!$F$4:$F$2000)</f>
        <v>0</v>
      </c>
      <c r="F607" s="3">
        <f>SUMIF('[1]OS PE서열1공장'!$A$4:$A$2000,$C607,'[1]OS PE서열1공장'!$G$4:$G$2000)</f>
        <v>0</v>
      </c>
      <c r="G607" s="3">
        <f>SUMIF('[1]OS PE서열1공장'!$A$4:$A$2000,$C607,'[1]OS PE서열1공장'!$H$4:$H$2000)</f>
        <v>0</v>
      </c>
      <c r="H607" s="3">
        <f>SUMIF('[1]OS PE서열1공장'!$A$4:$A$2000,$C607,'[1]OS PE서열1공장'!$I$4:$I$2000)</f>
        <v>0</v>
      </c>
      <c r="I607" s="3">
        <f>SUMIF('[1]OS PE서열1공장'!$A$4:$A$2000,$C607,'[1]OS PE서열1공장'!$J$4:$J$2000)</f>
        <v>0</v>
      </c>
      <c r="J607" s="3">
        <f>SUMIF('[1]OS PE서열1공장'!$A$4:$A$2000,$C607,'[1]OS PE서열1공장'!$K$4:$K$2000)</f>
        <v>0</v>
      </c>
      <c r="K607" s="3">
        <f>SUMIF('[1]OS PE서열1공장'!$A$4:$A$2000,$C607,'[1]OS PE서열1공장'!$L$4:$L$2000)</f>
        <v>0</v>
      </c>
      <c r="L607" s="3">
        <f>SUMIF('[1]OS PE서열1공장'!$A$4:$A$2000,$C607,'[1]OS PE서열1공장'!$M$4:$M$2000)</f>
        <v>0</v>
      </c>
      <c r="M607" s="3">
        <f>SUMIF('[1]OS PE서열1공장'!$A$4:$A$2000,$C607,'[1]OS PE서열1공장'!$N$4:$N$2000)</f>
        <v>0</v>
      </c>
      <c r="N607" s="3">
        <f>SUMIF('[1]OS PE서열1공장'!$A$4:$A$2000,$C607,'[1]OS PE서열1공장'!$O$4:$O$2000)</f>
        <v>0</v>
      </c>
      <c r="O607" s="3">
        <f>SUMIF('[1]OS PE서열1공장'!$A$4:$A$2000,$C607,'[1]OS PE서열1공장'!$P$4:$P$2000)</f>
        <v>0</v>
      </c>
      <c r="P607" s="3">
        <f>SUMIF('[1]OS PE서열1공장'!$A$4:$A$2000,$C607,'[1]OS PE서열1공장'!$Q$4:$Q$2000)</f>
        <v>0</v>
      </c>
      <c r="Q607" s="3">
        <f>SUMIF('[1]OS PE서열1공장'!$A$4:$A$2000,$C607,'[1]OS PE서열1공장'!$R$4:$R$2000)</f>
        <v>0</v>
      </c>
      <c r="R607" s="3">
        <f t="shared" si="66"/>
        <v>0</v>
      </c>
      <c r="T607" s="3" t="s">
        <v>74</v>
      </c>
      <c r="U607" s="3" t="s">
        <v>74</v>
      </c>
      <c r="V607" s="3" t="s">
        <v>75</v>
      </c>
    </row>
    <row r="608" spans="1:22">
      <c r="A608" s="3" t="s">
        <v>83</v>
      </c>
      <c r="B608" s="3" t="s">
        <v>84</v>
      </c>
      <c r="C608" s="3" t="s">
        <v>627</v>
      </c>
      <c r="D608" s="3">
        <f>SUMIF('[1]OS PE서열1공장'!$A$4:$A$2000,$C608,'[1]OS PE서열1공장'!$B$4:$B$2000)</f>
        <v>3</v>
      </c>
      <c r="E608" s="3">
        <f>SUMIF('[1]OS PE서열1공장'!$A$4:$A$2000,$C608,'[1]OS PE서열1공장'!$F$4:$F$2000)</f>
        <v>8</v>
      </c>
      <c r="F608" s="3">
        <f>SUMIF('[1]OS PE서열1공장'!$A$4:$A$2000,$C608,'[1]OS PE서열1공장'!$G$4:$G$2000)</f>
        <v>22</v>
      </c>
      <c r="G608" s="3">
        <f>SUMIF('[1]OS PE서열1공장'!$A$4:$A$2000,$C608,'[1]OS PE서열1공장'!$H$4:$H$2000)</f>
        <v>22</v>
      </c>
      <c r="H608" s="3">
        <f>SUMIF('[1]OS PE서열1공장'!$A$4:$A$2000,$C608,'[1]OS PE서열1공장'!$I$4:$I$2000)</f>
        <v>0</v>
      </c>
      <c r="I608" s="3">
        <f>SUMIF('[1]OS PE서열1공장'!$A$4:$A$2000,$C608,'[1]OS PE서열1공장'!$J$4:$J$2000)</f>
        <v>22</v>
      </c>
      <c r="J608" s="3">
        <f>SUMIF('[1]OS PE서열1공장'!$A$4:$A$2000,$C608,'[1]OS PE서열1공장'!$K$4:$K$2000)</f>
        <v>14</v>
      </c>
      <c r="K608" s="3">
        <f>SUMIF('[1]OS PE서열1공장'!$A$4:$A$2000,$C608,'[1]OS PE서열1공장'!$L$4:$L$2000)</f>
        <v>5</v>
      </c>
      <c r="L608" s="3">
        <f>SUMIF('[1]OS PE서열1공장'!$A$4:$A$2000,$C608,'[1]OS PE서열1공장'!$M$4:$M$2000)</f>
        <v>1</v>
      </c>
      <c r="M608" s="3">
        <f>SUMIF('[1]OS PE서열1공장'!$A$4:$A$2000,$C608,'[1]OS PE서열1공장'!$N$4:$N$2000)</f>
        <v>0</v>
      </c>
      <c r="N608" s="3">
        <f>SUMIF('[1]OS PE서열1공장'!$A$4:$A$2000,$C608,'[1]OS PE서열1공장'!$O$4:$O$2000)</f>
        <v>0</v>
      </c>
      <c r="O608" s="3">
        <f>SUMIF('[1]OS PE서열1공장'!$A$4:$A$2000,$C608,'[1]OS PE서열1공장'!$P$4:$P$2000)</f>
        <v>0</v>
      </c>
      <c r="P608" s="3">
        <f>SUMIF('[1]OS PE서열1공장'!$A$4:$A$2000,$C608,'[1]OS PE서열1공장'!$Q$4:$Q$2000)</f>
        <v>2</v>
      </c>
      <c r="Q608" s="3">
        <f>SUMIF('[1]OS PE서열1공장'!$A$4:$A$2000,$C608,'[1]OS PE서열1공장'!$R$4:$R$2000)</f>
        <v>18</v>
      </c>
      <c r="R608" s="3">
        <f t="shared" si="66"/>
        <v>117</v>
      </c>
      <c r="T608" s="3" t="s">
        <v>74</v>
      </c>
      <c r="U608" s="3" t="s">
        <v>74</v>
      </c>
      <c r="V608" s="3" t="s">
        <v>75</v>
      </c>
    </row>
    <row r="609" spans="1:22">
      <c r="A609" s="3" t="s">
        <v>83</v>
      </c>
      <c r="B609" s="3" t="s">
        <v>105</v>
      </c>
      <c r="C609" s="3" t="s">
        <v>628</v>
      </c>
      <c r="D609" s="3">
        <f>SUMIF('[1]OS PE서열1공장'!$A$4:$A$2000,$C609,'[1]OS PE서열1공장'!$B$4:$B$2000)</f>
        <v>0</v>
      </c>
      <c r="E609" s="4">
        <f>SUMIF('[1]OS PE서열1공장'!$A$4:$A$2000,$C609,'[1]OS PE서열1공장'!$F$4:$F$2000)</f>
        <v>0</v>
      </c>
      <c r="F609" s="3">
        <f>SUMIF('[1]OS PE서열1공장'!$A$4:$A$2000,$C609,'[1]OS PE서열1공장'!$G$4:$G$2000)</f>
        <v>0</v>
      </c>
      <c r="G609" s="3">
        <f>SUMIF('[1]OS PE서열1공장'!$A$4:$A$2000,$C609,'[1]OS PE서열1공장'!$H$4:$H$2000)</f>
        <v>0</v>
      </c>
      <c r="H609" s="3">
        <f>SUMIF('[1]OS PE서열1공장'!$A$4:$A$2000,$C609,'[1]OS PE서열1공장'!$I$4:$I$2000)</f>
        <v>0</v>
      </c>
      <c r="I609" s="3">
        <f>SUMIF('[1]OS PE서열1공장'!$A$4:$A$2000,$C609,'[1]OS PE서열1공장'!$J$4:$J$2000)</f>
        <v>0</v>
      </c>
      <c r="J609" s="3">
        <f>SUMIF('[1]OS PE서열1공장'!$A$4:$A$2000,$C609,'[1]OS PE서열1공장'!$K$4:$K$2000)</f>
        <v>0</v>
      </c>
      <c r="K609" s="3">
        <f>SUMIF('[1]OS PE서열1공장'!$A$4:$A$2000,$C609,'[1]OS PE서열1공장'!$L$4:$L$2000)</f>
        <v>0</v>
      </c>
      <c r="L609" s="3">
        <f>SUMIF('[1]OS PE서열1공장'!$A$4:$A$2000,$C609,'[1]OS PE서열1공장'!$M$4:$M$2000)</f>
        <v>0</v>
      </c>
      <c r="M609" s="3">
        <f>SUMIF('[1]OS PE서열1공장'!$A$4:$A$2000,$C609,'[1]OS PE서열1공장'!$N$4:$N$2000)</f>
        <v>0</v>
      </c>
      <c r="N609" s="3">
        <f>SUMIF('[1]OS PE서열1공장'!$A$4:$A$2000,$C609,'[1]OS PE서열1공장'!$O$4:$O$2000)</f>
        <v>0</v>
      </c>
      <c r="O609" s="3">
        <f>SUMIF('[1]OS PE서열1공장'!$A$4:$A$2000,$C609,'[1]OS PE서열1공장'!$P$4:$P$2000)</f>
        <v>0</v>
      </c>
      <c r="P609" s="3">
        <f>SUMIF('[1]OS PE서열1공장'!$A$4:$A$2000,$C609,'[1]OS PE서열1공장'!$Q$4:$Q$2000)</f>
        <v>0</v>
      </c>
      <c r="Q609" s="3">
        <f>SUMIF('[1]OS PE서열1공장'!$A$4:$A$2000,$C609,'[1]OS PE서열1공장'!$R$4:$R$2000)</f>
        <v>0</v>
      </c>
      <c r="R609" s="3">
        <f t="shared" si="66"/>
        <v>0</v>
      </c>
      <c r="T609" s="3" t="s">
        <v>74</v>
      </c>
      <c r="U609" s="3" t="s">
        <v>74</v>
      </c>
      <c r="V609" s="3" t="s">
        <v>75</v>
      </c>
    </row>
    <row r="610" spans="1:22">
      <c r="A610" s="3" t="s">
        <v>83</v>
      </c>
      <c r="B610" s="3" t="s">
        <v>105</v>
      </c>
      <c r="C610" s="3" t="s">
        <v>629</v>
      </c>
      <c r="D610" s="3">
        <f>SUMIF('[1]OS PE서열1공장'!$A$4:$A$2000,$C610,'[1]OS PE서열1공장'!$B$4:$B$2000)</f>
        <v>0</v>
      </c>
      <c r="E610" s="4">
        <f>SUMIF('[1]OS PE서열1공장'!$A$4:$A$2000,$C610,'[1]OS PE서열1공장'!$F$4:$F$2000)</f>
        <v>0</v>
      </c>
      <c r="F610" s="3">
        <f>SUMIF('[1]OS PE서열1공장'!$A$4:$A$2000,$C610,'[1]OS PE서열1공장'!$G$4:$G$2000)</f>
        <v>0</v>
      </c>
      <c r="G610" s="3">
        <f>SUMIF('[1]OS PE서열1공장'!$A$4:$A$2000,$C610,'[1]OS PE서열1공장'!$H$4:$H$2000)</f>
        <v>0</v>
      </c>
      <c r="H610" s="3">
        <f>SUMIF('[1]OS PE서열1공장'!$A$4:$A$2000,$C610,'[1]OS PE서열1공장'!$I$4:$I$2000)</f>
        <v>0</v>
      </c>
      <c r="I610" s="3">
        <f>SUMIF('[1]OS PE서열1공장'!$A$4:$A$2000,$C610,'[1]OS PE서열1공장'!$J$4:$J$2000)</f>
        <v>0</v>
      </c>
      <c r="J610" s="3">
        <f>SUMIF('[1]OS PE서열1공장'!$A$4:$A$2000,$C610,'[1]OS PE서열1공장'!$K$4:$K$2000)</f>
        <v>0</v>
      </c>
      <c r="K610" s="3">
        <f>SUMIF('[1]OS PE서열1공장'!$A$4:$A$2000,$C610,'[1]OS PE서열1공장'!$L$4:$L$2000)</f>
        <v>0</v>
      </c>
      <c r="L610" s="3">
        <f>SUMIF('[1]OS PE서열1공장'!$A$4:$A$2000,$C610,'[1]OS PE서열1공장'!$M$4:$M$2000)</f>
        <v>0</v>
      </c>
      <c r="M610" s="3">
        <f>SUMIF('[1]OS PE서열1공장'!$A$4:$A$2000,$C610,'[1]OS PE서열1공장'!$N$4:$N$2000)</f>
        <v>0</v>
      </c>
      <c r="N610" s="3">
        <f>SUMIF('[1]OS PE서열1공장'!$A$4:$A$2000,$C610,'[1]OS PE서열1공장'!$O$4:$O$2000)</f>
        <v>0</v>
      </c>
      <c r="O610" s="3">
        <f>SUMIF('[1]OS PE서열1공장'!$A$4:$A$2000,$C610,'[1]OS PE서열1공장'!$P$4:$P$2000)</f>
        <v>0</v>
      </c>
      <c r="P610" s="3">
        <f>SUMIF('[1]OS PE서열1공장'!$A$4:$A$2000,$C610,'[1]OS PE서열1공장'!$Q$4:$Q$2000)</f>
        <v>0</v>
      </c>
      <c r="Q610" s="3">
        <f>SUMIF('[1]OS PE서열1공장'!$A$4:$A$2000,$C610,'[1]OS PE서열1공장'!$R$4:$R$2000)</f>
        <v>0</v>
      </c>
      <c r="R610" s="3">
        <f t="shared" si="66"/>
        <v>0</v>
      </c>
      <c r="T610" s="3" t="s">
        <v>74</v>
      </c>
      <c r="U610" s="3" t="s">
        <v>74</v>
      </c>
      <c r="V610" s="3" t="s">
        <v>75</v>
      </c>
    </row>
    <row r="611" spans="1:22">
      <c r="A611" s="3" t="s">
        <v>83</v>
      </c>
      <c r="B611" s="3" t="s">
        <v>105</v>
      </c>
      <c r="C611" s="3" t="s">
        <v>630</v>
      </c>
      <c r="D611" s="3">
        <f>SUMIF('[1]OS PE서열1공장'!$A$4:$A$2000,$C611,'[1]OS PE서열1공장'!$B$4:$B$2000)</f>
        <v>0</v>
      </c>
      <c r="E611" s="4">
        <f>SUMIF('[1]OS PE서열1공장'!$A$4:$A$2000,$C611,'[1]OS PE서열1공장'!$F$4:$F$2000)</f>
        <v>0</v>
      </c>
      <c r="F611" s="3">
        <f>SUMIF('[1]OS PE서열1공장'!$A$4:$A$2000,$C611,'[1]OS PE서열1공장'!$G$4:$G$2000)</f>
        <v>0</v>
      </c>
      <c r="G611" s="3">
        <f>SUMIF('[1]OS PE서열1공장'!$A$4:$A$2000,$C611,'[1]OS PE서열1공장'!$H$4:$H$2000)</f>
        <v>0</v>
      </c>
      <c r="H611" s="3">
        <f>SUMIF('[1]OS PE서열1공장'!$A$4:$A$2000,$C611,'[1]OS PE서열1공장'!$I$4:$I$2000)</f>
        <v>0</v>
      </c>
      <c r="I611" s="3">
        <f>SUMIF('[1]OS PE서열1공장'!$A$4:$A$2000,$C611,'[1]OS PE서열1공장'!$J$4:$J$2000)</f>
        <v>0</v>
      </c>
      <c r="J611" s="3">
        <f>SUMIF('[1]OS PE서열1공장'!$A$4:$A$2000,$C611,'[1]OS PE서열1공장'!$K$4:$K$2000)</f>
        <v>0</v>
      </c>
      <c r="K611" s="3">
        <f>SUMIF('[1]OS PE서열1공장'!$A$4:$A$2000,$C611,'[1]OS PE서열1공장'!$L$4:$L$2000)</f>
        <v>0</v>
      </c>
      <c r="L611" s="3">
        <f>SUMIF('[1]OS PE서열1공장'!$A$4:$A$2000,$C611,'[1]OS PE서열1공장'!$M$4:$M$2000)</f>
        <v>0</v>
      </c>
      <c r="M611" s="3">
        <f>SUMIF('[1]OS PE서열1공장'!$A$4:$A$2000,$C611,'[1]OS PE서열1공장'!$N$4:$N$2000)</f>
        <v>0</v>
      </c>
      <c r="N611" s="3">
        <f>SUMIF('[1]OS PE서열1공장'!$A$4:$A$2000,$C611,'[1]OS PE서열1공장'!$O$4:$O$2000)</f>
        <v>0</v>
      </c>
      <c r="O611" s="3">
        <f>SUMIF('[1]OS PE서열1공장'!$A$4:$A$2000,$C611,'[1]OS PE서열1공장'!$P$4:$P$2000)</f>
        <v>0</v>
      </c>
      <c r="P611" s="3">
        <f>SUMIF('[1]OS PE서열1공장'!$A$4:$A$2000,$C611,'[1]OS PE서열1공장'!$Q$4:$Q$2000)</f>
        <v>0</v>
      </c>
      <c r="Q611" s="3">
        <f>SUMIF('[1]OS PE서열1공장'!$A$4:$A$2000,$C611,'[1]OS PE서열1공장'!$R$4:$R$2000)</f>
        <v>0</v>
      </c>
      <c r="R611" s="3">
        <f t="shared" si="66"/>
        <v>0</v>
      </c>
      <c r="T611" s="3" t="s">
        <v>74</v>
      </c>
      <c r="U611" s="3" t="s">
        <v>74</v>
      </c>
      <c r="V611" s="3" t="s">
        <v>75</v>
      </c>
    </row>
    <row r="612" spans="1:22">
      <c r="A612" s="3" t="s">
        <v>83</v>
      </c>
      <c r="B612" s="3" t="s">
        <v>105</v>
      </c>
      <c r="C612" s="3" t="s">
        <v>631</v>
      </c>
      <c r="D612" s="3">
        <f>SUMIF('[1]OS PE서열1공장'!$A$4:$A$2000,$C612,'[1]OS PE서열1공장'!$B$4:$B$2000)</f>
        <v>0</v>
      </c>
      <c r="E612" s="4">
        <f>SUMIF('[1]OS PE서열1공장'!$A$4:$A$2000,$C612,'[1]OS PE서열1공장'!$F$4:$F$2000)</f>
        <v>0</v>
      </c>
      <c r="F612" s="3">
        <f>SUMIF('[1]OS PE서열1공장'!$A$4:$A$2000,$C612,'[1]OS PE서열1공장'!$G$4:$G$2000)</f>
        <v>0</v>
      </c>
      <c r="G612" s="3">
        <f>SUMIF('[1]OS PE서열1공장'!$A$4:$A$2000,$C612,'[1]OS PE서열1공장'!$H$4:$H$2000)</f>
        <v>0</v>
      </c>
      <c r="H612" s="3">
        <f>SUMIF('[1]OS PE서열1공장'!$A$4:$A$2000,$C612,'[1]OS PE서열1공장'!$I$4:$I$2000)</f>
        <v>0</v>
      </c>
      <c r="I612" s="3">
        <f>SUMIF('[1]OS PE서열1공장'!$A$4:$A$2000,$C612,'[1]OS PE서열1공장'!$J$4:$J$2000)</f>
        <v>0</v>
      </c>
      <c r="J612" s="3">
        <f>SUMIF('[1]OS PE서열1공장'!$A$4:$A$2000,$C612,'[1]OS PE서열1공장'!$K$4:$K$2000)</f>
        <v>0</v>
      </c>
      <c r="K612" s="3">
        <f>SUMIF('[1]OS PE서열1공장'!$A$4:$A$2000,$C612,'[1]OS PE서열1공장'!$L$4:$L$2000)</f>
        <v>0</v>
      </c>
      <c r="L612" s="3">
        <f>SUMIF('[1]OS PE서열1공장'!$A$4:$A$2000,$C612,'[1]OS PE서열1공장'!$M$4:$M$2000)</f>
        <v>0</v>
      </c>
      <c r="M612" s="3">
        <f>SUMIF('[1]OS PE서열1공장'!$A$4:$A$2000,$C612,'[1]OS PE서열1공장'!$N$4:$N$2000)</f>
        <v>0</v>
      </c>
      <c r="N612" s="3">
        <f>SUMIF('[1]OS PE서열1공장'!$A$4:$A$2000,$C612,'[1]OS PE서열1공장'!$O$4:$O$2000)</f>
        <v>0</v>
      </c>
      <c r="O612" s="3">
        <f>SUMIF('[1]OS PE서열1공장'!$A$4:$A$2000,$C612,'[1]OS PE서열1공장'!$P$4:$P$2000)</f>
        <v>0</v>
      </c>
      <c r="P612" s="3">
        <f>SUMIF('[1]OS PE서열1공장'!$A$4:$A$2000,$C612,'[1]OS PE서열1공장'!$Q$4:$Q$2000)</f>
        <v>0</v>
      </c>
      <c r="Q612" s="3">
        <f>SUMIF('[1]OS PE서열1공장'!$A$4:$A$2000,$C612,'[1]OS PE서열1공장'!$R$4:$R$2000)</f>
        <v>0</v>
      </c>
      <c r="R612" s="3">
        <f t="shared" si="66"/>
        <v>0</v>
      </c>
      <c r="T612" s="3" t="s">
        <v>74</v>
      </c>
      <c r="U612" s="3" t="s">
        <v>74</v>
      </c>
      <c r="V612" s="3" t="s">
        <v>75</v>
      </c>
    </row>
    <row r="613" spans="1:22">
      <c r="A613" s="3" t="s">
        <v>83</v>
      </c>
      <c r="B613" s="3" t="s">
        <v>105</v>
      </c>
      <c r="C613" s="3" t="s">
        <v>632</v>
      </c>
      <c r="D613" s="3">
        <f>SUMIF('[1]OS PE서열1공장'!$A$4:$A$2000,$C613,'[1]OS PE서열1공장'!$B$4:$B$2000)</f>
        <v>0</v>
      </c>
      <c r="E613" s="4">
        <f>SUMIF('[1]OS PE서열1공장'!$A$4:$A$2000,$C613,'[1]OS PE서열1공장'!$F$4:$F$2000)</f>
        <v>0</v>
      </c>
      <c r="F613" s="3">
        <f>SUMIF('[1]OS PE서열1공장'!$A$4:$A$2000,$C613,'[1]OS PE서열1공장'!$G$4:$G$2000)</f>
        <v>0</v>
      </c>
      <c r="G613" s="3">
        <f>SUMIF('[1]OS PE서열1공장'!$A$4:$A$2000,$C613,'[1]OS PE서열1공장'!$H$4:$H$2000)</f>
        <v>0</v>
      </c>
      <c r="H613" s="3">
        <f>SUMIF('[1]OS PE서열1공장'!$A$4:$A$2000,$C613,'[1]OS PE서열1공장'!$I$4:$I$2000)</f>
        <v>0</v>
      </c>
      <c r="I613" s="3">
        <f>SUMIF('[1]OS PE서열1공장'!$A$4:$A$2000,$C613,'[1]OS PE서열1공장'!$J$4:$J$2000)</f>
        <v>0</v>
      </c>
      <c r="J613" s="3">
        <f>SUMIF('[1]OS PE서열1공장'!$A$4:$A$2000,$C613,'[1]OS PE서열1공장'!$K$4:$K$2000)</f>
        <v>0</v>
      </c>
      <c r="K613" s="3">
        <f>SUMIF('[1]OS PE서열1공장'!$A$4:$A$2000,$C613,'[1]OS PE서열1공장'!$L$4:$L$2000)</f>
        <v>0</v>
      </c>
      <c r="L613" s="3">
        <f>SUMIF('[1]OS PE서열1공장'!$A$4:$A$2000,$C613,'[1]OS PE서열1공장'!$M$4:$M$2000)</f>
        <v>0</v>
      </c>
      <c r="M613" s="3">
        <f>SUMIF('[1]OS PE서열1공장'!$A$4:$A$2000,$C613,'[1]OS PE서열1공장'!$N$4:$N$2000)</f>
        <v>0</v>
      </c>
      <c r="N613" s="3">
        <f>SUMIF('[1]OS PE서열1공장'!$A$4:$A$2000,$C613,'[1]OS PE서열1공장'!$O$4:$O$2000)</f>
        <v>0</v>
      </c>
      <c r="O613" s="3">
        <f>SUMIF('[1]OS PE서열1공장'!$A$4:$A$2000,$C613,'[1]OS PE서열1공장'!$P$4:$P$2000)</f>
        <v>0</v>
      </c>
      <c r="P613" s="3">
        <f>SUMIF('[1]OS PE서열1공장'!$A$4:$A$2000,$C613,'[1]OS PE서열1공장'!$Q$4:$Q$2000)</f>
        <v>0</v>
      </c>
      <c r="Q613" s="3">
        <f>SUMIF('[1]OS PE서열1공장'!$A$4:$A$2000,$C613,'[1]OS PE서열1공장'!$R$4:$R$2000)</f>
        <v>0</v>
      </c>
      <c r="R613" s="3">
        <f t="shared" si="66"/>
        <v>0</v>
      </c>
      <c r="T613" s="3" t="s">
        <v>74</v>
      </c>
      <c r="U613" s="3" t="s">
        <v>74</v>
      </c>
      <c r="V613" s="3" t="s">
        <v>75</v>
      </c>
    </row>
    <row r="614" spans="1:22">
      <c r="A614" s="3" t="s">
        <v>83</v>
      </c>
      <c r="B614" s="3" t="s">
        <v>105</v>
      </c>
      <c r="C614" s="3" t="s">
        <v>633</v>
      </c>
      <c r="D614" s="3">
        <f>SUMIF('[1]OS PE서열1공장'!$A$4:$A$2000,$C614,'[1]OS PE서열1공장'!$B$4:$B$2000)</f>
        <v>0</v>
      </c>
      <c r="E614" s="4">
        <f>SUMIF('[1]OS PE서열1공장'!$A$4:$A$2000,$C614,'[1]OS PE서열1공장'!$F$4:$F$2000)</f>
        <v>0</v>
      </c>
      <c r="F614" s="3">
        <f>SUMIF('[1]OS PE서열1공장'!$A$4:$A$2000,$C614,'[1]OS PE서열1공장'!$G$4:$G$2000)</f>
        <v>0</v>
      </c>
      <c r="G614" s="3">
        <f>SUMIF('[1]OS PE서열1공장'!$A$4:$A$2000,$C614,'[1]OS PE서열1공장'!$H$4:$H$2000)</f>
        <v>0</v>
      </c>
      <c r="H614" s="3">
        <f>SUMIF('[1]OS PE서열1공장'!$A$4:$A$2000,$C614,'[1]OS PE서열1공장'!$I$4:$I$2000)</f>
        <v>0</v>
      </c>
      <c r="I614" s="3">
        <f>SUMIF('[1]OS PE서열1공장'!$A$4:$A$2000,$C614,'[1]OS PE서열1공장'!$J$4:$J$2000)</f>
        <v>0</v>
      </c>
      <c r="J614" s="3">
        <f>SUMIF('[1]OS PE서열1공장'!$A$4:$A$2000,$C614,'[1]OS PE서열1공장'!$K$4:$K$2000)</f>
        <v>0</v>
      </c>
      <c r="K614" s="3">
        <f>SUMIF('[1]OS PE서열1공장'!$A$4:$A$2000,$C614,'[1]OS PE서열1공장'!$L$4:$L$2000)</f>
        <v>0</v>
      </c>
      <c r="L614" s="3">
        <f>SUMIF('[1]OS PE서열1공장'!$A$4:$A$2000,$C614,'[1]OS PE서열1공장'!$M$4:$M$2000)</f>
        <v>0</v>
      </c>
      <c r="M614" s="3">
        <f>SUMIF('[1]OS PE서열1공장'!$A$4:$A$2000,$C614,'[1]OS PE서열1공장'!$N$4:$N$2000)</f>
        <v>0</v>
      </c>
      <c r="N614" s="3">
        <f>SUMIF('[1]OS PE서열1공장'!$A$4:$A$2000,$C614,'[1]OS PE서열1공장'!$O$4:$O$2000)</f>
        <v>0</v>
      </c>
      <c r="O614" s="3">
        <f>SUMIF('[1]OS PE서열1공장'!$A$4:$A$2000,$C614,'[1]OS PE서열1공장'!$P$4:$P$2000)</f>
        <v>0</v>
      </c>
      <c r="P614" s="3">
        <f>SUMIF('[1]OS PE서열1공장'!$A$4:$A$2000,$C614,'[1]OS PE서열1공장'!$Q$4:$Q$2000)</f>
        <v>0</v>
      </c>
      <c r="Q614" s="3">
        <f>SUMIF('[1]OS PE서열1공장'!$A$4:$A$2000,$C614,'[1]OS PE서열1공장'!$R$4:$R$2000)</f>
        <v>0</v>
      </c>
      <c r="R614" s="3">
        <f t="shared" si="66"/>
        <v>0</v>
      </c>
      <c r="T614" s="3" t="s">
        <v>74</v>
      </c>
      <c r="U614" s="3" t="s">
        <v>74</v>
      </c>
      <c r="V614" s="3" t="s">
        <v>75</v>
      </c>
    </row>
    <row r="615" spans="1:22">
      <c r="A615" s="3" t="s">
        <v>83</v>
      </c>
      <c r="B615" s="3" t="s">
        <v>105</v>
      </c>
      <c r="C615" s="3" t="s">
        <v>634</v>
      </c>
      <c r="D615" s="3">
        <f>SUMIF('[1]OS PE서열1공장'!$A$4:$A$2000,$C615,'[1]OS PE서열1공장'!$B$4:$B$2000)</f>
        <v>0</v>
      </c>
      <c r="E615" s="4">
        <f>SUMIF('[1]OS PE서열1공장'!$A$4:$A$2000,$C615,'[1]OS PE서열1공장'!$F$4:$F$2000)</f>
        <v>0</v>
      </c>
      <c r="F615" s="3">
        <f>SUMIF('[1]OS PE서열1공장'!$A$4:$A$2000,$C615,'[1]OS PE서열1공장'!$G$4:$G$2000)</f>
        <v>0</v>
      </c>
      <c r="G615" s="3">
        <f>SUMIF('[1]OS PE서열1공장'!$A$4:$A$2000,$C615,'[1]OS PE서열1공장'!$H$4:$H$2000)</f>
        <v>0</v>
      </c>
      <c r="H615" s="3">
        <f>SUMIF('[1]OS PE서열1공장'!$A$4:$A$2000,$C615,'[1]OS PE서열1공장'!$I$4:$I$2000)</f>
        <v>0</v>
      </c>
      <c r="I615" s="3">
        <f>SUMIF('[1]OS PE서열1공장'!$A$4:$A$2000,$C615,'[1]OS PE서열1공장'!$J$4:$J$2000)</f>
        <v>0</v>
      </c>
      <c r="J615" s="3">
        <f>SUMIF('[1]OS PE서열1공장'!$A$4:$A$2000,$C615,'[1]OS PE서열1공장'!$K$4:$K$2000)</f>
        <v>0</v>
      </c>
      <c r="K615" s="3">
        <f>SUMIF('[1]OS PE서열1공장'!$A$4:$A$2000,$C615,'[1]OS PE서열1공장'!$L$4:$L$2000)</f>
        <v>0</v>
      </c>
      <c r="L615" s="3">
        <f>SUMIF('[1]OS PE서열1공장'!$A$4:$A$2000,$C615,'[1]OS PE서열1공장'!$M$4:$M$2000)</f>
        <v>0</v>
      </c>
      <c r="M615" s="3">
        <f>SUMIF('[1]OS PE서열1공장'!$A$4:$A$2000,$C615,'[1]OS PE서열1공장'!$N$4:$N$2000)</f>
        <v>0</v>
      </c>
      <c r="N615" s="3">
        <f>SUMIF('[1]OS PE서열1공장'!$A$4:$A$2000,$C615,'[1]OS PE서열1공장'!$O$4:$O$2000)</f>
        <v>0</v>
      </c>
      <c r="O615" s="3">
        <f>SUMIF('[1]OS PE서열1공장'!$A$4:$A$2000,$C615,'[1]OS PE서열1공장'!$P$4:$P$2000)</f>
        <v>0</v>
      </c>
      <c r="P615" s="3">
        <f>SUMIF('[1]OS PE서열1공장'!$A$4:$A$2000,$C615,'[1]OS PE서열1공장'!$Q$4:$Q$2000)</f>
        <v>0</v>
      </c>
      <c r="Q615" s="3">
        <f>SUMIF('[1]OS PE서열1공장'!$A$4:$A$2000,$C615,'[1]OS PE서열1공장'!$R$4:$R$2000)</f>
        <v>0</v>
      </c>
      <c r="R615" s="3">
        <f t="shared" si="66"/>
        <v>0</v>
      </c>
      <c r="T615" s="3" t="s">
        <v>74</v>
      </c>
      <c r="U615" s="3" t="s">
        <v>74</v>
      </c>
      <c r="V615" s="3" t="s">
        <v>75</v>
      </c>
    </row>
    <row r="616" spans="1:22">
      <c r="A616" s="3" t="s">
        <v>83</v>
      </c>
      <c r="B616" s="3" t="s">
        <v>105</v>
      </c>
      <c r="C616" s="3" t="s">
        <v>635</v>
      </c>
      <c r="D616" s="3">
        <f>SUMIF('[1]OS PE서열1공장'!$A$4:$A$2000,$C616,'[1]OS PE서열1공장'!$B$4:$B$2000)</f>
        <v>0</v>
      </c>
      <c r="E616" s="4">
        <f>SUMIF('[1]OS PE서열1공장'!$A$4:$A$2000,$C616,'[1]OS PE서열1공장'!$F$4:$F$2000)</f>
        <v>0</v>
      </c>
      <c r="F616" s="3">
        <f>SUMIF('[1]OS PE서열1공장'!$A$4:$A$2000,$C616,'[1]OS PE서열1공장'!$G$4:$G$2000)</f>
        <v>0</v>
      </c>
      <c r="G616" s="3">
        <f>SUMIF('[1]OS PE서열1공장'!$A$4:$A$2000,$C616,'[1]OS PE서열1공장'!$H$4:$H$2000)</f>
        <v>0</v>
      </c>
      <c r="H616" s="3">
        <f>SUMIF('[1]OS PE서열1공장'!$A$4:$A$2000,$C616,'[1]OS PE서열1공장'!$I$4:$I$2000)</f>
        <v>0</v>
      </c>
      <c r="I616" s="3">
        <f>SUMIF('[1]OS PE서열1공장'!$A$4:$A$2000,$C616,'[1]OS PE서열1공장'!$J$4:$J$2000)</f>
        <v>0</v>
      </c>
      <c r="J616" s="3">
        <f>SUMIF('[1]OS PE서열1공장'!$A$4:$A$2000,$C616,'[1]OS PE서열1공장'!$K$4:$K$2000)</f>
        <v>0</v>
      </c>
      <c r="K616" s="3">
        <f>SUMIF('[1]OS PE서열1공장'!$A$4:$A$2000,$C616,'[1]OS PE서열1공장'!$L$4:$L$2000)</f>
        <v>0</v>
      </c>
      <c r="L616" s="3">
        <f>SUMIF('[1]OS PE서열1공장'!$A$4:$A$2000,$C616,'[1]OS PE서열1공장'!$M$4:$M$2000)</f>
        <v>0</v>
      </c>
      <c r="M616" s="3">
        <f>SUMIF('[1]OS PE서열1공장'!$A$4:$A$2000,$C616,'[1]OS PE서열1공장'!$N$4:$N$2000)</f>
        <v>0</v>
      </c>
      <c r="N616" s="3">
        <f>SUMIF('[1]OS PE서열1공장'!$A$4:$A$2000,$C616,'[1]OS PE서열1공장'!$O$4:$O$2000)</f>
        <v>0</v>
      </c>
      <c r="O616" s="3">
        <f>SUMIF('[1]OS PE서열1공장'!$A$4:$A$2000,$C616,'[1]OS PE서열1공장'!$P$4:$P$2000)</f>
        <v>0</v>
      </c>
      <c r="P616" s="3">
        <f>SUMIF('[1]OS PE서열1공장'!$A$4:$A$2000,$C616,'[1]OS PE서열1공장'!$Q$4:$Q$2000)</f>
        <v>0</v>
      </c>
      <c r="Q616" s="3">
        <f>SUMIF('[1]OS PE서열1공장'!$A$4:$A$2000,$C616,'[1]OS PE서열1공장'!$R$4:$R$2000)</f>
        <v>0</v>
      </c>
      <c r="R616" s="3">
        <f t="shared" si="66"/>
        <v>0</v>
      </c>
      <c r="T616" s="3" t="s">
        <v>74</v>
      </c>
      <c r="U616" s="3" t="s">
        <v>74</v>
      </c>
      <c r="V616" s="3" t="s">
        <v>75</v>
      </c>
    </row>
    <row r="617" spans="1:22">
      <c r="A617" s="3" t="s">
        <v>83</v>
      </c>
      <c r="B617" s="3" t="s">
        <v>105</v>
      </c>
      <c r="C617" s="3" t="s">
        <v>636</v>
      </c>
      <c r="D617" s="3">
        <f>SUMIF('[1]OS PE서열1공장'!$A$4:$A$2000,$C617,'[1]OS PE서열1공장'!$B$4:$B$2000)</f>
        <v>0</v>
      </c>
      <c r="E617" s="4">
        <f>SUMIF('[1]OS PE서열1공장'!$A$4:$A$2000,$C617,'[1]OS PE서열1공장'!$F$4:$F$2000)</f>
        <v>0</v>
      </c>
      <c r="F617" s="3">
        <f>SUMIF('[1]OS PE서열1공장'!$A$4:$A$2000,$C617,'[1]OS PE서열1공장'!$G$4:$G$2000)</f>
        <v>0</v>
      </c>
      <c r="G617" s="3">
        <f>SUMIF('[1]OS PE서열1공장'!$A$4:$A$2000,$C617,'[1]OS PE서열1공장'!$H$4:$H$2000)</f>
        <v>0</v>
      </c>
      <c r="H617" s="3">
        <f>SUMIF('[1]OS PE서열1공장'!$A$4:$A$2000,$C617,'[1]OS PE서열1공장'!$I$4:$I$2000)</f>
        <v>0</v>
      </c>
      <c r="I617" s="3">
        <f>SUMIF('[1]OS PE서열1공장'!$A$4:$A$2000,$C617,'[1]OS PE서열1공장'!$J$4:$J$2000)</f>
        <v>0</v>
      </c>
      <c r="J617" s="3">
        <f>SUMIF('[1]OS PE서열1공장'!$A$4:$A$2000,$C617,'[1]OS PE서열1공장'!$K$4:$K$2000)</f>
        <v>0</v>
      </c>
      <c r="K617" s="3">
        <f>SUMIF('[1]OS PE서열1공장'!$A$4:$A$2000,$C617,'[1]OS PE서열1공장'!$L$4:$L$2000)</f>
        <v>0</v>
      </c>
      <c r="L617" s="3">
        <f>SUMIF('[1]OS PE서열1공장'!$A$4:$A$2000,$C617,'[1]OS PE서열1공장'!$M$4:$M$2000)</f>
        <v>0</v>
      </c>
      <c r="M617" s="3">
        <f>SUMIF('[1]OS PE서열1공장'!$A$4:$A$2000,$C617,'[1]OS PE서열1공장'!$N$4:$N$2000)</f>
        <v>0</v>
      </c>
      <c r="N617" s="3">
        <f>SUMIF('[1]OS PE서열1공장'!$A$4:$A$2000,$C617,'[1]OS PE서열1공장'!$O$4:$O$2000)</f>
        <v>0</v>
      </c>
      <c r="O617" s="3">
        <f>SUMIF('[1]OS PE서열1공장'!$A$4:$A$2000,$C617,'[1]OS PE서열1공장'!$P$4:$P$2000)</f>
        <v>0</v>
      </c>
      <c r="P617" s="3">
        <f>SUMIF('[1]OS PE서열1공장'!$A$4:$A$2000,$C617,'[1]OS PE서열1공장'!$Q$4:$Q$2000)</f>
        <v>0</v>
      </c>
      <c r="Q617" s="3">
        <f>SUMIF('[1]OS PE서열1공장'!$A$4:$A$2000,$C617,'[1]OS PE서열1공장'!$R$4:$R$2000)</f>
        <v>0</v>
      </c>
      <c r="R617" s="3">
        <f t="shared" si="66"/>
        <v>0</v>
      </c>
      <c r="T617" s="3" t="s">
        <v>74</v>
      </c>
      <c r="U617" s="3" t="s">
        <v>74</v>
      </c>
      <c r="V617" s="3" t="s">
        <v>75</v>
      </c>
    </row>
    <row r="618" spans="1:22">
      <c r="A618" s="3" t="s">
        <v>83</v>
      </c>
      <c r="B618" s="3" t="s">
        <v>105</v>
      </c>
      <c r="C618" s="3" t="s">
        <v>637</v>
      </c>
      <c r="D618" s="3">
        <f>SUMIF('[1]OS PE서열1공장'!$A$4:$A$2000,$C618,'[1]OS PE서열1공장'!$B$4:$B$2000)</f>
        <v>0</v>
      </c>
      <c r="E618" s="4">
        <f>SUMIF('[1]OS PE서열1공장'!$A$4:$A$2000,$C618,'[1]OS PE서열1공장'!$F$4:$F$2000)</f>
        <v>0</v>
      </c>
      <c r="F618" s="3">
        <f>SUMIF('[1]OS PE서열1공장'!$A$4:$A$2000,$C618,'[1]OS PE서열1공장'!$G$4:$G$2000)</f>
        <v>0</v>
      </c>
      <c r="G618" s="3">
        <f>SUMIF('[1]OS PE서열1공장'!$A$4:$A$2000,$C618,'[1]OS PE서열1공장'!$H$4:$H$2000)</f>
        <v>0</v>
      </c>
      <c r="H618" s="3">
        <f>SUMIF('[1]OS PE서열1공장'!$A$4:$A$2000,$C618,'[1]OS PE서열1공장'!$I$4:$I$2000)</f>
        <v>0</v>
      </c>
      <c r="I618" s="3">
        <f>SUMIF('[1]OS PE서열1공장'!$A$4:$A$2000,$C618,'[1]OS PE서열1공장'!$J$4:$J$2000)</f>
        <v>0</v>
      </c>
      <c r="J618" s="3">
        <f>SUMIF('[1]OS PE서열1공장'!$A$4:$A$2000,$C618,'[1]OS PE서열1공장'!$K$4:$K$2000)</f>
        <v>0</v>
      </c>
      <c r="K618" s="3">
        <f>SUMIF('[1]OS PE서열1공장'!$A$4:$A$2000,$C618,'[1]OS PE서열1공장'!$L$4:$L$2000)</f>
        <v>0</v>
      </c>
      <c r="L618" s="3">
        <f>SUMIF('[1]OS PE서열1공장'!$A$4:$A$2000,$C618,'[1]OS PE서열1공장'!$M$4:$M$2000)</f>
        <v>0</v>
      </c>
      <c r="M618" s="3">
        <f>SUMIF('[1]OS PE서열1공장'!$A$4:$A$2000,$C618,'[1]OS PE서열1공장'!$N$4:$N$2000)</f>
        <v>0</v>
      </c>
      <c r="N618" s="3">
        <f>SUMIF('[1]OS PE서열1공장'!$A$4:$A$2000,$C618,'[1]OS PE서열1공장'!$O$4:$O$2000)</f>
        <v>0</v>
      </c>
      <c r="O618" s="3">
        <f>SUMIF('[1]OS PE서열1공장'!$A$4:$A$2000,$C618,'[1]OS PE서열1공장'!$P$4:$P$2000)</f>
        <v>0</v>
      </c>
      <c r="P618" s="3">
        <f>SUMIF('[1]OS PE서열1공장'!$A$4:$A$2000,$C618,'[1]OS PE서열1공장'!$Q$4:$Q$2000)</f>
        <v>0</v>
      </c>
      <c r="Q618" s="3">
        <f>SUMIF('[1]OS PE서열1공장'!$A$4:$A$2000,$C618,'[1]OS PE서열1공장'!$R$4:$R$2000)</f>
        <v>0</v>
      </c>
      <c r="R618" s="3">
        <f t="shared" si="66"/>
        <v>0</v>
      </c>
      <c r="T618" s="3" t="s">
        <v>74</v>
      </c>
      <c r="U618" s="3" t="s">
        <v>74</v>
      </c>
      <c r="V618" s="3" t="s">
        <v>75</v>
      </c>
    </row>
    <row r="619" spans="1:22">
      <c r="A619" s="3" t="s">
        <v>83</v>
      </c>
      <c r="B619" s="3" t="s">
        <v>105</v>
      </c>
      <c r="C619" s="3" t="s">
        <v>638</v>
      </c>
      <c r="D619" s="3">
        <f>SUMIF('[1]OS PE서열1공장'!$A$4:$A$2000,$C619,'[1]OS PE서열1공장'!$B$4:$B$2000)</f>
        <v>0</v>
      </c>
      <c r="E619" s="4">
        <f>SUMIF('[1]OS PE서열1공장'!$A$4:$A$2000,$C619,'[1]OS PE서열1공장'!$F$4:$F$2000)</f>
        <v>0</v>
      </c>
      <c r="F619" s="3">
        <f>SUMIF('[1]OS PE서열1공장'!$A$4:$A$2000,$C619,'[1]OS PE서열1공장'!$G$4:$G$2000)</f>
        <v>0</v>
      </c>
      <c r="G619" s="3">
        <f>SUMIF('[1]OS PE서열1공장'!$A$4:$A$2000,$C619,'[1]OS PE서열1공장'!$H$4:$H$2000)</f>
        <v>0</v>
      </c>
      <c r="H619" s="3">
        <f>SUMIF('[1]OS PE서열1공장'!$A$4:$A$2000,$C619,'[1]OS PE서열1공장'!$I$4:$I$2000)</f>
        <v>0</v>
      </c>
      <c r="I619" s="3">
        <f>SUMIF('[1]OS PE서열1공장'!$A$4:$A$2000,$C619,'[1]OS PE서열1공장'!$J$4:$J$2000)</f>
        <v>0</v>
      </c>
      <c r="J619" s="3">
        <f>SUMIF('[1]OS PE서열1공장'!$A$4:$A$2000,$C619,'[1]OS PE서열1공장'!$K$4:$K$2000)</f>
        <v>0</v>
      </c>
      <c r="K619" s="3">
        <f>SUMIF('[1]OS PE서열1공장'!$A$4:$A$2000,$C619,'[1]OS PE서열1공장'!$L$4:$L$2000)</f>
        <v>0</v>
      </c>
      <c r="L619" s="3">
        <f>SUMIF('[1]OS PE서열1공장'!$A$4:$A$2000,$C619,'[1]OS PE서열1공장'!$M$4:$M$2000)</f>
        <v>0</v>
      </c>
      <c r="M619" s="3">
        <f>SUMIF('[1]OS PE서열1공장'!$A$4:$A$2000,$C619,'[1]OS PE서열1공장'!$N$4:$N$2000)</f>
        <v>0</v>
      </c>
      <c r="N619" s="3">
        <f>SUMIF('[1]OS PE서열1공장'!$A$4:$A$2000,$C619,'[1]OS PE서열1공장'!$O$4:$O$2000)</f>
        <v>0</v>
      </c>
      <c r="O619" s="3">
        <f>SUMIF('[1]OS PE서열1공장'!$A$4:$A$2000,$C619,'[1]OS PE서열1공장'!$P$4:$P$2000)</f>
        <v>0</v>
      </c>
      <c r="P619" s="3">
        <f>SUMIF('[1]OS PE서열1공장'!$A$4:$A$2000,$C619,'[1]OS PE서열1공장'!$Q$4:$Q$2000)</f>
        <v>0</v>
      </c>
      <c r="Q619" s="3">
        <f>SUMIF('[1]OS PE서열1공장'!$A$4:$A$2000,$C619,'[1]OS PE서열1공장'!$R$4:$R$2000)</f>
        <v>0</v>
      </c>
      <c r="R619" s="3">
        <f t="shared" si="66"/>
        <v>0</v>
      </c>
      <c r="T619" s="3" t="s">
        <v>74</v>
      </c>
      <c r="U619" s="3" t="s">
        <v>74</v>
      </c>
      <c r="V619" s="3" t="s">
        <v>75</v>
      </c>
    </row>
    <row r="620" spans="1:22">
      <c r="A620" s="3" t="s">
        <v>83</v>
      </c>
      <c r="B620" s="3" t="s">
        <v>105</v>
      </c>
      <c r="C620" s="3" t="s">
        <v>639</v>
      </c>
      <c r="D620" s="3">
        <f>SUMIF('[1]OS PE서열1공장'!$A$4:$A$2000,$C620,'[1]OS PE서열1공장'!$B$4:$B$2000)</f>
        <v>0</v>
      </c>
      <c r="E620" s="4">
        <f>SUMIF('[1]OS PE서열1공장'!$A$4:$A$2000,$C620,'[1]OS PE서열1공장'!$F$4:$F$2000)</f>
        <v>0</v>
      </c>
      <c r="F620" s="3">
        <f>SUMIF('[1]OS PE서열1공장'!$A$4:$A$2000,$C620,'[1]OS PE서열1공장'!$G$4:$G$2000)</f>
        <v>0</v>
      </c>
      <c r="G620" s="3">
        <f>SUMIF('[1]OS PE서열1공장'!$A$4:$A$2000,$C620,'[1]OS PE서열1공장'!$H$4:$H$2000)</f>
        <v>0</v>
      </c>
      <c r="H620" s="3">
        <f>SUMIF('[1]OS PE서열1공장'!$A$4:$A$2000,$C620,'[1]OS PE서열1공장'!$I$4:$I$2000)</f>
        <v>0</v>
      </c>
      <c r="I620" s="3">
        <f>SUMIF('[1]OS PE서열1공장'!$A$4:$A$2000,$C620,'[1]OS PE서열1공장'!$J$4:$J$2000)</f>
        <v>0</v>
      </c>
      <c r="J620" s="3">
        <f>SUMIF('[1]OS PE서열1공장'!$A$4:$A$2000,$C620,'[1]OS PE서열1공장'!$K$4:$K$2000)</f>
        <v>0</v>
      </c>
      <c r="K620" s="3">
        <f>SUMIF('[1]OS PE서열1공장'!$A$4:$A$2000,$C620,'[1]OS PE서열1공장'!$L$4:$L$2000)</f>
        <v>0</v>
      </c>
      <c r="L620" s="3">
        <f>SUMIF('[1]OS PE서열1공장'!$A$4:$A$2000,$C620,'[1]OS PE서열1공장'!$M$4:$M$2000)</f>
        <v>0</v>
      </c>
      <c r="M620" s="3">
        <f>SUMIF('[1]OS PE서열1공장'!$A$4:$A$2000,$C620,'[1]OS PE서열1공장'!$N$4:$N$2000)</f>
        <v>0</v>
      </c>
      <c r="N620" s="3">
        <f>SUMIF('[1]OS PE서열1공장'!$A$4:$A$2000,$C620,'[1]OS PE서열1공장'!$O$4:$O$2000)</f>
        <v>0</v>
      </c>
      <c r="O620" s="3">
        <f>SUMIF('[1]OS PE서열1공장'!$A$4:$A$2000,$C620,'[1]OS PE서열1공장'!$P$4:$P$2000)</f>
        <v>0</v>
      </c>
      <c r="P620" s="3">
        <f>SUMIF('[1]OS PE서열1공장'!$A$4:$A$2000,$C620,'[1]OS PE서열1공장'!$Q$4:$Q$2000)</f>
        <v>0</v>
      </c>
      <c r="Q620" s="3">
        <f>SUMIF('[1]OS PE서열1공장'!$A$4:$A$2000,$C620,'[1]OS PE서열1공장'!$R$4:$R$2000)</f>
        <v>0</v>
      </c>
      <c r="R620" s="3">
        <f t="shared" si="66"/>
        <v>0</v>
      </c>
      <c r="T620" s="3" t="s">
        <v>74</v>
      </c>
      <c r="U620" s="3" t="s">
        <v>74</v>
      </c>
      <c r="V620" s="3" t="s">
        <v>75</v>
      </c>
    </row>
    <row r="621" spans="1:22">
      <c r="A621" s="3" t="s">
        <v>83</v>
      </c>
      <c r="B621" s="3" t="s">
        <v>105</v>
      </c>
      <c r="C621" s="3" t="s">
        <v>640</v>
      </c>
      <c r="D621" s="3">
        <f>SUMIF('[1]OS PE서열1공장'!$A$4:$A$2000,$C621,'[1]OS PE서열1공장'!$B$4:$B$2000)</f>
        <v>0</v>
      </c>
      <c r="E621" s="4">
        <f>SUMIF('[1]OS PE서열1공장'!$A$4:$A$2000,$C621,'[1]OS PE서열1공장'!$F$4:$F$2000)</f>
        <v>0</v>
      </c>
      <c r="F621" s="3">
        <f>SUMIF('[1]OS PE서열1공장'!$A$4:$A$2000,$C621,'[1]OS PE서열1공장'!$G$4:$G$2000)</f>
        <v>0</v>
      </c>
      <c r="G621" s="3">
        <f>SUMIF('[1]OS PE서열1공장'!$A$4:$A$2000,$C621,'[1]OS PE서열1공장'!$H$4:$H$2000)</f>
        <v>0</v>
      </c>
      <c r="H621" s="3">
        <f>SUMIF('[1]OS PE서열1공장'!$A$4:$A$2000,$C621,'[1]OS PE서열1공장'!$I$4:$I$2000)</f>
        <v>0</v>
      </c>
      <c r="I621" s="3">
        <f>SUMIF('[1]OS PE서열1공장'!$A$4:$A$2000,$C621,'[1]OS PE서열1공장'!$J$4:$J$2000)</f>
        <v>0</v>
      </c>
      <c r="J621" s="3">
        <f>SUMIF('[1]OS PE서열1공장'!$A$4:$A$2000,$C621,'[1]OS PE서열1공장'!$K$4:$K$2000)</f>
        <v>0</v>
      </c>
      <c r="K621" s="3">
        <f>SUMIF('[1]OS PE서열1공장'!$A$4:$A$2000,$C621,'[1]OS PE서열1공장'!$L$4:$L$2000)</f>
        <v>0</v>
      </c>
      <c r="L621" s="3">
        <f>SUMIF('[1]OS PE서열1공장'!$A$4:$A$2000,$C621,'[1]OS PE서열1공장'!$M$4:$M$2000)</f>
        <v>0</v>
      </c>
      <c r="M621" s="3">
        <f>SUMIF('[1]OS PE서열1공장'!$A$4:$A$2000,$C621,'[1]OS PE서열1공장'!$N$4:$N$2000)</f>
        <v>0</v>
      </c>
      <c r="N621" s="3">
        <f>SUMIF('[1]OS PE서열1공장'!$A$4:$A$2000,$C621,'[1]OS PE서열1공장'!$O$4:$O$2000)</f>
        <v>0</v>
      </c>
      <c r="O621" s="3">
        <f>SUMIF('[1]OS PE서열1공장'!$A$4:$A$2000,$C621,'[1]OS PE서열1공장'!$P$4:$P$2000)</f>
        <v>0</v>
      </c>
      <c r="P621" s="3">
        <f>SUMIF('[1]OS PE서열1공장'!$A$4:$A$2000,$C621,'[1]OS PE서열1공장'!$Q$4:$Q$2000)</f>
        <v>0</v>
      </c>
      <c r="Q621" s="3">
        <f>SUMIF('[1]OS PE서열1공장'!$A$4:$A$2000,$C621,'[1]OS PE서열1공장'!$R$4:$R$2000)</f>
        <v>0</v>
      </c>
      <c r="R621" s="3">
        <f t="shared" si="66"/>
        <v>0</v>
      </c>
      <c r="T621" s="3" t="s">
        <v>74</v>
      </c>
      <c r="U621" s="3" t="s">
        <v>74</v>
      </c>
      <c r="V621" s="3" t="s">
        <v>75</v>
      </c>
    </row>
    <row r="622" spans="1:22">
      <c r="A622" s="3" t="s">
        <v>83</v>
      </c>
      <c r="B622" s="3" t="s">
        <v>105</v>
      </c>
      <c r="C622" s="3" t="s">
        <v>641</v>
      </c>
      <c r="D622" s="3">
        <f>SUMIF('[1]OS PE서열1공장'!$A$4:$A$2000,$C622,'[1]OS PE서열1공장'!$B$4:$B$2000)</f>
        <v>0</v>
      </c>
      <c r="E622" s="4">
        <f>SUMIF('[1]OS PE서열1공장'!$A$4:$A$2000,$C622,'[1]OS PE서열1공장'!$F$4:$F$2000)</f>
        <v>0</v>
      </c>
      <c r="F622" s="3">
        <f>SUMIF('[1]OS PE서열1공장'!$A$4:$A$2000,$C622,'[1]OS PE서열1공장'!$G$4:$G$2000)</f>
        <v>0</v>
      </c>
      <c r="G622" s="3">
        <f>SUMIF('[1]OS PE서열1공장'!$A$4:$A$2000,$C622,'[1]OS PE서열1공장'!$H$4:$H$2000)</f>
        <v>0</v>
      </c>
      <c r="H622" s="3">
        <f>SUMIF('[1]OS PE서열1공장'!$A$4:$A$2000,$C622,'[1]OS PE서열1공장'!$I$4:$I$2000)</f>
        <v>0</v>
      </c>
      <c r="I622" s="3">
        <f>SUMIF('[1]OS PE서열1공장'!$A$4:$A$2000,$C622,'[1]OS PE서열1공장'!$J$4:$J$2000)</f>
        <v>0</v>
      </c>
      <c r="J622" s="3">
        <f>SUMIF('[1]OS PE서열1공장'!$A$4:$A$2000,$C622,'[1]OS PE서열1공장'!$K$4:$K$2000)</f>
        <v>0</v>
      </c>
      <c r="K622" s="3">
        <f>SUMIF('[1]OS PE서열1공장'!$A$4:$A$2000,$C622,'[1]OS PE서열1공장'!$L$4:$L$2000)</f>
        <v>0</v>
      </c>
      <c r="L622" s="3">
        <f>SUMIF('[1]OS PE서열1공장'!$A$4:$A$2000,$C622,'[1]OS PE서열1공장'!$M$4:$M$2000)</f>
        <v>0</v>
      </c>
      <c r="M622" s="3">
        <f>SUMIF('[1]OS PE서열1공장'!$A$4:$A$2000,$C622,'[1]OS PE서열1공장'!$N$4:$N$2000)</f>
        <v>0</v>
      </c>
      <c r="N622" s="3">
        <f>SUMIF('[1]OS PE서열1공장'!$A$4:$A$2000,$C622,'[1]OS PE서열1공장'!$O$4:$O$2000)</f>
        <v>0</v>
      </c>
      <c r="O622" s="3">
        <f>SUMIF('[1]OS PE서열1공장'!$A$4:$A$2000,$C622,'[1]OS PE서열1공장'!$P$4:$P$2000)</f>
        <v>0</v>
      </c>
      <c r="P622" s="3">
        <f>SUMIF('[1]OS PE서열1공장'!$A$4:$A$2000,$C622,'[1]OS PE서열1공장'!$Q$4:$Q$2000)</f>
        <v>0</v>
      </c>
      <c r="Q622" s="3">
        <f>SUMIF('[1]OS PE서열1공장'!$A$4:$A$2000,$C622,'[1]OS PE서열1공장'!$R$4:$R$2000)</f>
        <v>0</v>
      </c>
      <c r="R622" s="3">
        <f t="shared" si="66"/>
        <v>0</v>
      </c>
      <c r="T622" s="3" t="s">
        <v>74</v>
      </c>
      <c r="U622" s="3" t="s">
        <v>74</v>
      </c>
      <c r="V622" s="3" t="s">
        <v>75</v>
      </c>
    </row>
    <row r="623" spans="1:22">
      <c r="A623" s="3" t="s">
        <v>83</v>
      </c>
      <c r="B623" s="3" t="s">
        <v>105</v>
      </c>
      <c r="C623" s="3" t="s">
        <v>642</v>
      </c>
      <c r="D623" s="3">
        <f>SUMIF('[1]OS PE서열1공장'!$A$4:$A$2000,$C623,'[1]OS PE서열1공장'!$B$4:$B$2000)</f>
        <v>0</v>
      </c>
      <c r="E623" s="4">
        <f>SUMIF('[1]OS PE서열1공장'!$A$4:$A$2000,$C623,'[1]OS PE서열1공장'!$F$4:$F$2000)</f>
        <v>0</v>
      </c>
      <c r="F623" s="3">
        <f>SUMIF('[1]OS PE서열1공장'!$A$4:$A$2000,$C623,'[1]OS PE서열1공장'!$G$4:$G$2000)</f>
        <v>0</v>
      </c>
      <c r="G623" s="3">
        <f>SUMIF('[1]OS PE서열1공장'!$A$4:$A$2000,$C623,'[1]OS PE서열1공장'!$H$4:$H$2000)</f>
        <v>0</v>
      </c>
      <c r="H623" s="3">
        <f>SUMIF('[1]OS PE서열1공장'!$A$4:$A$2000,$C623,'[1]OS PE서열1공장'!$I$4:$I$2000)</f>
        <v>0</v>
      </c>
      <c r="I623" s="3">
        <f>SUMIF('[1]OS PE서열1공장'!$A$4:$A$2000,$C623,'[1]OS PE서열1공장'!$J$4:$J$2000)</f>
        <v>0</v>
      </c>
      <c r="J623" s="3">
        <f>SUMIF('[1]OS PE서열1공장'!$A$4:$A$2000,$C623,'[1]OS PE서열1공장'!$K$4:$K$2000)</f>
        <v>0</v>
      </c>
      <c r="K623" s="3">
        <f>SUMIF('[1]OS PE서열1공장'!$A$4:$A$2000,$C623,'[1]OS PE서열1공장'!$L$4:$L$2000)</f>
        <v>0</v>
      </c>
      <c r="L623" s="3">
        <f>SUMIF('[1]OS PE서열1공장'!$A$4:$A$2000,$C623,'[1]OS PE서열1공장'!$M$4:$M$2000)</f>
        <v>0</v>
      </c>
      <c r="M623" s="3">
        <f>SUMIF('[1]OS PE서열1공장'!$A$4:$A$2000,$C623,'[1]OS PE서열1공장'!$N$4:$N$2000)</f>
        <v>0</v>
      </c>
      <c r="N623" s="3">
        <f>SUMIF('[1]OS PE서열1공장'!$A$4:$A$2000,$C623,'[1]OS PE서열1공장'!$O$4:$O$2000)</f>
        <v>0</v>
      </c>
      <c r="O623" s="3">
        <f>SUMIF('[1]OS PE서열1공장'!$A$4:$A$2000,$C623,'[1]OS PE서열1공장'!$P$4:$P$2000)</f>
        <v>0</v>
      </c>
      <c r="P623" s="3">
        <f>SUMIF('[1]OS PE서열1공장'!$A$4:$A$2000,$C623,'[1]OS PE서열1공장'!$Q$4:$Q$2000)</f>
        <v>0</v>
      </c>
      <c r="Q623" s="3">
        <f>SUMIF('[1]OS PE서열1공장'!$A$4:$A$2000,$C623,'[1]OS PE서열1공장'!$R$4:$R$2000)</f>
        <v>0</v>
      </c>
      <c r="R623" s="3">
        <f t="shared" si="66"/>
        <v>0</v>
      </c>
      <c r="T623" s="3" t="s">
        <v>74</v>
      </c>
      <c r="U623" s="3" t="s">
        <v>74</v>
      </c>
      <c r="V623" s="3" t="s">
        <v>75</v>
      </c>
    </row>
    <row r="624" spans="1:22">
      <c r="A624" s="3" t="s">
        <v>83</v>
      </c>
      <c r="B624" s="3" t="s">
        <v>105</v>
      </c>
      <c r="C624" s="3" t="s">
        <v>643</v>
      </c>
      <c r="D624" s="3">
        <f>SUMIF('[1]OS PE서열1공장'!$A$4:$A$2000,$C624,'[1]OS PE서열1공장'!$B$4:$B$2000)</f>
        <v>0</v>
      </c>
      <c r="E624" s="4">
        <f>SUMIF('[1]OS PE서열1공장'!$A$4:$A$2000,$C624,'[1]OS PE서열1공장'!$F$4:$F$2000)</f>
        <v>0</v>
      </c>
      <c r="F624" s="3">
        <f>SUMIF('[1]OS PE서열1공장'!$A$4:$A$2000,$C624,'[1]OS PE서열1공장'!$G$4:$G$2000)</f>
        <v>0</v>
      </c>
      <c r="G624" s="3">
        <f>SUMIF('[1]OS PE서열1공장'!$A$4:$A$2000,$C624,'[1]OS PE서열1공장'!$H$4:$H$2000)</f>
        <v>0</v>
      </c>
      <c r="H624" s="3">
        <f>SUMIF('[1]OS PE서열1공장'!$A$4:$A$2000,$C624,'[1]OS PE서열1공장'!$I$4:$I$2000)</f>
        <v>0</v>
      </c>
      <c r="I624" s="3">
        <f>SUMIF('[1]OS PE서열1공장'!$A$4:$A$2000,$C624,'[1]OS PE서열1공장'!$J$4:$J$2000)</f>
        <v>0</v>
      </c>
      <c r="J624" s="3">
        <f>SUMIF('[1]OS PE서열1공장'!$A$4:$A$2000,$C624,'[1]OS PE서열1공장'!$K$4:$K$2000)</f>
        <v>0</v>
      </c>
      <c r="K624" s="3">
        <f>SUMIF('[1]OS PE서열1공장'!$A$4:$A$2000,$C624,'[1]OS PE서열1공장'!$L$4:$L$2000)</f>
        <v>0</v>
      </c>
      <c r="L624" s="3">
        <f>SUMIF('[1]OS PE서열1공장'!$A$4:$A$2000,$C624,'[1]OS PE서열1공장'!$M$4:$M$2000)</f>
        <v>0</v>
      </c>
      <c r="M624" s="3">
        <f>SUMIF('[1]OS PE서열1공장'!$A$4:$A$2000,$C624,'[1]OS PE서열1공장'!$N$4:$N$2000)</f>
        <v>0</v>
      </c>
      <c r="N624" s="3">
        <f>SUMIF('[1]OS PE서열1공장'!$A$4:$A$2000,$C624,'[1]OS PE서열1공장'!$O$4:$O$2000)</f>
        <v>0</v>
      </c>
      <c r="O624" s="3">
        <f>SUMIF('[1]OS PE서열1공장'!$A$4:$A$2000,$C624,'[1]OS PE서열1공장'!$P$4:$P$2000)</f>
        <v>0</v>
      </c>
      <c r="P624" s="3">
        <f>SUMIF('[1]OS PE서열1공장'!$A$4:$A$2000,$C624,'[1]OS PE서열1공장'!$Q$4:$Q$2000)</f>
        <v>0</v>
      </c>
      <c r="Q624" s="3">
        <f>SUMIF('[1]OS PE서열1공장'!$A$4:$A$2000,$C624,'[1]OS PE서열1공장'!$R$4:$R$2000)</f>
        <v>0</v>
      </c>
      <c r="R624" s="3">
        <f t="shared" si="66"/>
        <v>0</v>
      </c>
      <c r="T624" s="3" t="s">
        <v>74</v>
      </c>
      <c r="U624" s="3" t="s">
        <v>74</v>
      </c>
      <c r="V624" s="3" t="s">
        <v>75</v>
      </c>
    </row>
    <row r="625" spans="1:22">
      <c r="A625" s="3" t="s">
        <v>83</v>
      </c>
      <c r="B625" s="3" t="s">
        <v>105</v>
      </c>
      <c r="C625" s="3" t="s">
        <v>644</v>
      </c>
      <c r="D625" s="3">
        <f>SUMIF('[1]OS PE서열1공장'!$A$4:$A$2000,$C625,'[1]OS PE서열1공장'!$B$4:$B$2000)</f>
        <v>0</v>
      </c>
      <c r="E625" s="4">
        <f>SUMIF('[1]OS PE서열1공장'!$A$4:$A$2000,$C625,'[1]OS PE서열1공장'!$F$4:$F$2000)</f>
        <v>0</v>
      </c>
      <c r="F625" s="3">
        <f>SUMIF('[1]OS PE서열1공장'!$A$4:$A$2000,$C625,'[1]OS PE서열1공장'!$G$4:$G$2000)</f>
        <v>0</v>
      </c>
      <c r="G625" s="3">
        <f>SUMIF('[1]OS PE서열1공장'!$A$4:$A$2000,$C625,'[1]OS PE서열1공장'!$H$4:$H$2000)</f>
        <v>0</v>
      </c>
      <c r="H625" s="3">
        <f>SUMIF('[1]OS PE서열1공장'!$A$4:$A$2000,$C625,'[1]OS PE서열1공장'!$I$4:$I$2000)</f>
        <v>0</v>
      </c>
      <c r="I625" s="3">
        <f>SUMIF('[1]OS PE서열1공장'!$A$4:$A$2000,$C625,'[1]OS PE서열1공장'!$J$4:$J$2000)</f>
        <v>0</v>
      </c>
      <c r="J625" s="3">
        <f>SUMIF('[1]OS PE서열1공장'!$A$4:$A$2000,$C625,'[1]OS PE서열1공장'!$K$4:$K$2000)</f>
        <v>0</v>
      </c>
      <c r="K625" s="3">
        <f>SUMIF('[1]OS PE서열1공장'!$A$4:$A$2000,$C625,'[1]OS PE서열1공장'!$L$4:$L$2000)</f>
        <v>0</v>
      </c>
      <c r="L625" s="3">
        <f>SUMIF('[1]OS PE서열1공장'!$A$4:$A$2000,$C625,'[1]OS PE서열1공장'!$M$4:$M$2000)</f>
        <v>0</v>
      </c>
      <c r="M625" s="3">
        <f>SUMIF('[1]OS PE서열1공장'!$A$4:$A$2000,$C625,'[1]OS PE서열1공장'!$N$4:$N$2000)</f>
        <v>0</v>
      </c>
      <c r="N625" s="3">
        <f>SUMIF('[1]OS PE서열1공장'!$A$4:$A$2000,$C625,'[1]OS PE서열1공장'!$O$4:$O$2000)</f>
        <v>0</v>
      </c>
      <c r="O625" s="3">
        <f>SUMIF('[1]OS PE서열1공장'!$A$4:$A$2000,$C625,'[1]OS PE서열1공장'!$P$4:$P$2000)</f>
        <v>0</v>
      </c>
      <c r="P625" s="3">
        <f>SUMIF('[1]OS PE서열1공장'!$A$4:$A$2000,$C625,'[1]OS PE서열1공장'!$Q$4:$Q$2000)</f>
        <v>0</v>
      </c>
      <c r="Q625" s="3">
        <f>SUMIF('[1]OS PE서열1공장'!$A$4:$A$2000,$C625,'[1]OS PE서열1공장'!$R$4:$R$2000)</f>
        <v>0</v>
      </c>
      <c r="R625" s="3">
        <f t="shared" si="66"/>
        <v>0</v>
      </c>
      <c r="T625" s="3" t="s">
        <v>74</v>
      </c>
      <c r="U625" s="3" t="s">
        <v>74</v>
      </c>
      <c r="V625" s="3" t="s">
        <v>75</v>
      </c>
    </row>
    <row r="626" spans="1:22" ht="13.5" customHeight="1">
      <c r="A626" s="3" t="s">
        <v>83</v>
      </c>
      <c r="B626" s="3" t="s">
        <v>105</v>
      </c>
      <c r="C626" s="3" t="s">
        <v>645</v>
      </c>
      <c r="D626" s="3">
        <f>SUMIF('[1]OS PE서열1공장'!$A$4:$A$2000,$C626,'[1]OS PE서열1공장'!$B$4:$B$2000)</f>
        <v>0</v>
      </c>
      <c r="E626" s="4">
        <f>SUMIF('[1]OS PE서열1공장'!$A$4:$A$2000,$C626,'[1]OS PE서열1공장'!$F$4:$F$2000)</f>
        <v>0</v>
      </c>
      <c r="F626" s="3">
        <f>SUMIF('[1]OS PE서열1공장'!$A$4:$A$2000,$C626,'[1]OS PE서열1공장'!$G$4:$G$2000)</f>
        <v>0</v>
      </c>
      <c r="G626" s="3">
        <f>SUMIF('[1]OS PE서열1공장'!$A$4:$A$2000,$C626,'[1]OS PE서열1공장'!$H$4:$H$2000)</f>
        <v>0</v>
      </c>
      <c r="H626" s="3">
        <f>SUMIF('[1]OS PE서열1공장'!$A$4:$A$2000,$C626,'[1]OS PE서열1공장'!$I$4:$I$2000)</f>
        <v>0</v>
      </c>
      <c r="I626" s="3">
        <f>SUMIF('[1]OS PE서열1공장'!$A$4:$A$2000,$C626,'[1]OS PE서열1공장'!$J$4:$J$2000)</f>
        <v>0</v>
      </c>
      <c r="J626" s="3">
        <f>SUMIF('[1]OS PE서열1공장'!$A$4:$A$2000,$C626,'[1]OS PE서열1공장'!$K$4:$K$2000)</f>
        <v>0</v>
      </c>
      <c r="K626" s="3">
        <f>SUMIF('[1]OS PE서열1공장'!$A$4:$A$2000,$C626,'[1]OS PE서열1공장'!$L$4:$L$2000)</f>
        <v>0</v>
      </c>
      <c r="L626" s="3">
        <f>SUMIF('[1]OS PE서열1공장'!$A$4:$A$2000,$C626,'[1]OS PE서열1공장'!$M$4:$M$2000)</f>
        <v>0</v>
      </c>
      <c r="M626" s="3">
        <f>SUMIF('[1]OS PE서열1공장'!$A$4:$A$2000,$C626,'[1]OS PE서열1공장'!$N$4:$N$2000)</f>
        <v>0</v>
      </c>
      <c r="N626" s="3">
        <f>SUMIF('[1]OS PE서열1공장'!$A$4:$A$2000,$C626,'[1]OS PE서열1공장'!$O$4:$O$2000)</f>
        <v>0</v>
      </c>
      <c r="O626" s="3">
        <f>SUMIF('[1]OS PE서열1공장'!$A$4:$A$2000,$C626,'[1]OS PE서열1공장'!$P$4:$P$2000)</f>
        <v>0</v>
      </c>
      <c r="P626" s="3">
        <f>SUMIF('[1]OS PE서열1공장'!$A$4:$A$2000,$C626,'[1]OS PE서열1공장'!$Q$4:$Q$2000)</f>
        <v>0</v>
      </c>
      <c r="Q626" s="3">
        <f>SUMIF('[1]OS PE서열1공장'!$A$4:$A$2000,$C626,'[1]OS PE서열1공장'!$R$4:$R$2000)</f>
        <v>0</v>
      </c>
      <c r="R626" s="3">
        <f t="shared" si="66"/>
        <v>0</v>
      </c>
      <c r="T626" s="3" t="s">
        <v>74</v>
      </c>
      <c r="U626" s="3" t="s">
        <v>74</v>
      </c>
      <c r="V626" s="3" t="s">
        <v>75</v>
      </c>
    </row>
    <row r="627" spans="1:22" ht="13.5" customHeight="1">
      <c r="A627" s="3" t="s">
        <v>83</v>
      </c>
      <c r="B627" s="3" t="s">
        <v>105</v>
      </c>
      <c r="C627" s="3" t="s">
        <v>646</v>
      </c>
      <c r="D627" s="3">
        <f>SUMIF('[1]OS PE서열1공장'!$A$4:$A$2000,$C627,'[1]OS PE서열1공장'!$B$4:$B$2000)</f>
        <v>0</v>
      </c>
      <c r="E627" s="4">
        <f>SUMIF('[1]OS PE서열1공장'!$A$4:$A$2000,$C627,'[1]OS PE서열1공장'!$F$4:$F$2000)</f>
        <v>0</v>
      </c>
      <c r="F627" s="3">
        <f>SUMIF('[1]OS PE서열1공장'!$A$4:$A$2000,$C627,'[1]OS PE서열1공장'!$G$4:$G$2000)</f>
        <v>0</v>
      </c>
      <c r="G627" s="3">
        <f>SUMIF('[1]OS PE서열1공장'!$A$4:$A$2000,$C627,'[1]OS PE서열1공장'!$H$4:$H$2000)</f>
        <v>0</v>
      </c>
      <c r="H627" s="3">
        <f>SUMIF('[1]OS PE서열1공장'!$A$4:$A$2000,$C627,'[1]OS PE서열1공장'!$I$4:$I$2000)</f>
        <v>0</v>
      </c>
      <c r="I627" s="3">
        <f>SUMIF('[1]OS PE서열1공장'!$A$4:$A$2000,$C627,'[1]OS PE서열1공장'!$J$4:$J$2000)</f>
        <v>0</v>
      </c>
      <c r="J627" s="3">
        <f>SUMIF('[1]OS PE서열1공장'!$A$4:$A$2000,$C627,'[1]OS PE서열1공장'!$K$4:$K$2000)</f>
        <v>0</v>
      </c>
      <c r="K627" s="3">
        <f>SUMIF('[1]OS PE서열1공장'!$A$4:$A$2000,$C627,'[1]OS PE서열1공장'!$L$4:$L$2000)</f>
        <v>0</v>
      </c>
      <c r="L627" s="3">
        <f>SUMIF('[1]OS PE서열1공장'!$A$4:$A$2000,$C627,'[1]OS PE서열1공장'!$M$4:$M$2000)</f>
        <v>0</v>
      </c>
      <c r="M627" s="3">
        <f>SUMIF('[1]OS PE서열1공장'!$A$4:$A$2000,$C627,'[1]OS PE서열1공장'!$N$4:$N$2000)</f>
        <v>0</v>
      </c>
      <c r="N627" s="3">
        <f>SUMIF('[1]OS PE서열1공장'!$A$4:$A$2000,$C627,'[1]OS PE서열1공장'!$O$4:$O$2000)</f>
        <v>0</v>
      </c>
      <c r="O627" s="3">
        <f>SUMIF('[1]OS PE서열1공장'!$A$4:$A$2000,$C627,'[1]OS PE서열1공장'!$P$4:$P$2000)</f>
        <v>0</v>
      </c>
      <c r="P627" s="3">
        <f>SUMIF('[1]OS PE서열1공장'!$A$4:$A$2000,$C627,'[1]OS PE서열1공장'!$Q$4:$Q$2000)</f>
        <v>0</v>
      </c>
      <c r="Q627" s="3">
        <f>SUMIF('[1]OS PE서열1공장'!$A$4:$A$2000,$C627,'[1]OS PE서열1공장'!$R$4:$R$2000)</f>
        <v>0</v>
      </c>
      <c r="R627" s="3">
        <f t="shared" si="66"/>
        <v>0</v>
      </c>
      <c r="T627" s="3" t="s">
        <v>74</v>
      </c>
      <c r="U627" s="3" t="s">
        <v>74</v>
      </c>
      <c r="V627" s="3" t="s">
        <v>75</v>
      </c>
    </row>
    <row r="628" spans="1:22" ht="13.5" customHeight="1">
      <c r="A628" s="3" t="s">
        <v>83</v>
      </c>
      <c r="B628" s="3" t="s">
        <v>105</v>
      </c>
      <c r="C628" s="3" t="s">
        <v>647</v>
      </c>
      <c r="D628" s="3">
        <f>SUMIF('[1]OS PE서열1공장'!$A$4:$A$2000,$C628,'[1]OS PE서열1공장'!$B$4:$B$2000)</f>
        <v>3</v>
      </c>
      <c r="E628" s="4">
        <f>SUMIF('[1]OS PE서열1공장'!$A$4:$A$2000,$C628,'[1]OS PE서열1공장'!$F$4:$F$2000)</f>
        <v>7</v>
      </c>
      <c r="F628" s="3">
        <f>SUMIF('[1]OS PE서열1공장'!$A$4:$A$2000,$C628,'[1]OS PE서열1공장'!$G$4:$G$2000)</f>
        <v>6</v>
      </c>
      <c r="G628" s="3">
        <f>SUMIF('[1]OS PE서열1공장'!$A$4:$A$2000,$C628,'[1]OS PE서열1공장'!$H$4:$H$2000)</f>
        <v>6</v>
      </c>
      <c r="H628" s="3">
        <f>SUMIF('[1]OS PE서열1공장'!$A$4:$A$2000,$C628,'[1]OS PE서열1공장'!$I$4:$I$2000)</f>
        <v>0</v>
      </c>
      <c r="I628" s="3">
        <f>SUMIF('[1]OS PE서열1공장'!$A$4:$A$2000,$C628,'[1]OS PE서열1공장'!$J$4:$J$2000)</f>
        <v>6</v>
      </c>
      <c r="J628" s="3">
        <f>SUMIF('[1]OS PE서열1공장'!$A$4:$A$2000,$C628,'[1]OS PE서열1공장'!$K$4:$K$2000)</f>
        <v>3</v>
      </c>
      <c r="K628" s="3">
        <f>SUMIF('[1]OS PE서열1공장'!$A$4:$A$2000,$C628,'[1]OS PE서열1공장'!$L$4:$L$2000)</f>
        <v>1</v>
      </c>
      <c r="L628" s="3">
        <f>SUMIF('[1]OS PE서열1공장'!$A$4:$A$2000,$C628,'[1]OS PE서열1공장'!$M$4:$M$2000)</f>
        <v>1</v>
      </c>
      <c r="M628" s="3">
        <f>SUMIF('[1]OS PE서열1공장'!$A$4:$A$2000,$C628,'[1]OS PE서열1공장'!$N$4:$N$2000)</f>
        <v>3</v>
      </c>
      <c r="N628" s="3">
        <f>SUMIF('[1]OS PE서열1공장'!$A$4:$A$2000,$C628,'[1]OS PE서열1공장'!$O$4:$O$2000)</f>
        <v>0</v>
      </c>
      <c r="O628" s="3">
        <f>SUMIF('[1]OS PE서열1공장'!$A$4:$A$2000,$C628,'[1]OS PE서열1공장'!$P$4:$P$2000)</f>
        <v>0</v>
      </c>
      <c r="P628" s="3">
        <f>SUMIF('[1]OS PE서열1공장'!$A$4:$A$2000,$C628,'[1]OS PE서열1공장'!$Q$4:$Q$2000)</f>
        <v>2</v>
      </c>
      <c r="Q628" s="3">
        <f>SUMIF('[1]OS PE서열1공장'!$A$4:$A$2000,$C628,'[1]OS PE서열1공장'!$R$4:$R$2000)</f>
        <v>0</v>
      </c>
      <c r="R628" s="3">
        <f t="shared" si="66"/>
        <v>38</v>
      </c>
      <c r="T628" s="3" t="s">
        <v>74</v>
      </c>
      <c r="U628" s="3" t="s">
        <v>74</v>
      </c>
      <c r="V628" s="3" t="s">
        <v>75</v>
      </c>
    </row>
    <row r="629" spans="1:22" ht="13.5" customHeight="1">
      <c r="A629" s="4" t="s">
        <v>126</v>
      </c>
      <c r="B629" s="4" t="s">
        <v>648</v>
      </c>
      <c r="C629" s="4" t="s">
        <v>649</v>
      </c>
      <c r="D629" s="3">
        <f>SUMIF('[1]OS PE서열1공장'!$A$4:$A$2000,$C629,'[1]OS PE서열1공장'!$B$4:$B$2000)</f>
        <v>0</v>
      </c>
      <c r="E629" s="3">
        <f>SUMIF('[1]OS PE서열1공장'!$A$4:$A$2000,$C629,'[1]OS PE서열1공장'!$F$4:$F$2000)</f>
        <v>0</v>
      </c>
      <c r="F629" s="3">
        <f>SUMIF('[1]OS PE서열1공장'!$A$4:$A$2000,$C629,'[1]OS PE서열1공장'!$G$4:$G$2000)</f>
        <v>0</v>
      </c>
      <c r="G629" s="3">
        <f>SUMIF('[1]OS PE서열1공장'!$A$4:$A$2000,$C629,'[1]OS PE서열1공장'!$H$4:$H$2000)</f>
        <v>0</v>
      </c>
      <c r="H629" s="3">
        <f>SUMIF('[1]OS PE서열1공장'!$A$4:$A$2000,$C629,'[1]OS PE서열1공장'!$I$4:$I$2000)</f>
        <v>0</v>
      </c>
      <c r="I629" s="3">
        <f>SUMIF('[1]OS PE서열1공장'!$A$4:$A$2000,$C629,'[1]OS PE서열1공장'!$J$4:$J$2000)</f>
        <v>0</v>
      </c>
      <c r="J629" s="3">
        <f>SUMIF('[1]OS PE서열1공장'!$A$4:$A$2000,$C629,'[1]OS PE서열1공장'!$K$4:$K$2000)</f>
        <v>0</v>
      </c>
      <c r="K629" s="3">
        <f>SUMIF('[1]OS PE서열1공장'!$A$4:$A$2000,$C629,'[1]OS PE서열1공장'!$L$4:$L$2000)</f>
        <v>0</v>
      </c>
      <c r="L629" s="3">
        <f>SUMIF('[1]OS PE서열1공장'!$A$4:$A$2000,$C629,'[1]OS PE서열1공장'!$M$4:$M$2000)</f>
        <v>0</v>
      </c>
      <c r="M629" s="3">
        <f>SUMIF('[1]OS PE서열1공장'!$A$4:$A$2000,$C629,'[1]OS PE서열1공장'!$N$4:$N$2000)</f>
        <v>0</v>
      </c>
      <c r="N629" s="3">
        <f>SUMIF('[1]OS PE서열1공장'!$A$4:$A$2000,$C629,'[1]OS PE서열1공장'!$O$4:$O$2000)</f>
        <v>0</v>
      </c>
      <c r="O629" s="3">
        <f>SUMIF('[1]OS PE서열1공장'!$A$4:$A$2000,$C629,'[1]OS PE서열1공장'!$P$4:$P$2000)</f>
        <v>0</v>
      </c>
      <c r="P629" s="3">
        <f>SUMIF('[1]OS PE서열1공장'!$A$4:$A$2000,$C629,'[1]OS PE서열1공장'!$Q$4:$Q$2000)</f>
        <v>0</v>
      </c>
      <c r="Q629" s="3">
        <f>SUMIF('[1]OS PE서열1공장'!$A$4:$A$2000,$C629,'[1]OS PE서열1공장'!$R$4:$R$2000)</f>
        <v>0</v>
      </c>
      <c r="R629" s="3">
        <f t="shared" si="66"/>
        <v>0</v>
      </c>
      <c r="T629" s="3" t="s">
        <v>74</v>
      </c>
      <c r="U629" s="3" t="s">
        <v>74</v>
      </c>
      <c r="V629" s="3" t="s">
        <v>75</v>
      </c>
    </row>
    <row r="630" spans="1:22" ht="13.5" customHeight="1">
      <c r="A630" s="4" t="s">
        <v>126</v>
      </c>
      <c r="B630" s="4" t="s">
        <v>648</v>
      </c>
      <c r="C630" s="4" t="s">
        <v>650</v>
      </c>
      <c r="D630" s="3">
        <f>SUMIF('[1]OS PE서열1공장'!$A$4:$A$2000,$C630,'[1]OS PE서열1공장'!$B$4:$B$2000)</f>
        <v>0</v>
      </c>
      <c r="E630" s="3">
        <f>SUMIF('[1]OS PE서열1공장'!$A$4:$A$2000,$C630,'[1]OS PE서열1공장'!$F$4:$F$2000)</f>
        <v>0</v>
      </c>
      <c r="F630" s="3">
        <f>SUMIF('[1]OS PE서열1공장'!$A$4:$A$2000,$C630,'[1]OS PE서열1공장'!$G$4:$G$2000)</f>
        <v>0</v>
      </c>
      <c r="G630" s="3">
        <f>SUMIF('[1]OS PE서열1공장'!$A$4:$A$2000,$C630,'[1]OS PE서열1공장'!$H$4:$H$2000)</f>
        <v>0</v>
      </c>
      <c r="H630" s="3">
        <f>SUMIF('[1]OS PE서열1공장'!$A$4:$A$2000,$C630,'[1]OS PE서열1공장'!$I$4:$I$2000)</f>
        <v>0</v>
      </c>
      <c r="I630" s="3">
        <f>SUMIF('[1]OS PE서열1공장'!$A$4:$A$2000,$C630,'[1]OS PE서열1공장'!$J$4:$J$2000)</f>
        <v>0</v>
      </c>
      <c r="J630" s="3">
        <f>SUMIF('[1]OS PE서열1공장'!$A$4:$A$2000,$C630,'[1]OS PE서열1공장'!$K$4:$K$2000)</f>
        <v>0</v>
      </c>
      <c r="K630" s="3">
        <f>SUMIF('[1]OS PE서열1공장'!$A$4:$A$2000,$C630,'[1]OS PE서열1공장'!$L$4:$L$2000)</f>
        <v>0</v>
      </c>
      <c r="L630" s="3">
        <f>SUMIF('[1]OS PE서열1공장'!$A$4:$A$2000,$C630,'[1]OS PE서열1공장'!$M$4:$M$2000)</f>
        <v>0</v>
      </c>
      <c r="M630" s="3">
        <f>SUMIF('[1]OS PE서열1공장'!$A$4:$A$2000,$C630,'[1]OS PE서열1공장'!$N$4:$N$2000)</f>
        <v>0</v>
      </c>
      <c r="N630" s="3">
        <f>SUMIF('[1]OS PE서열1공장'!$A$4:$A$2000,$C630,'[1]OS PE서열1공장'!$O$4:$O$2000)</f>
        <v>0</v>
      </c>
      <c r="O630" s="3">
        <f>SUMIF('[1]OS PE서열1공장'!$A$4:$A$2000,$C630,'[1]OS PE서열1공장'!$P$4:$P$2000)</f>
        <v>0</v>
      </c>
      <c r="P630" s="3">
        <f>SUMIF('[1]OS PE서열1공장'!$A$4:$A$2000,$C630,'[1]OS PE서열1공장'!$Q$4:$Q$2000)</f>
        <v>0</v>
      </c>
      <c r="Q630" s="3">
        <f>SUMIF('[1]OS PE서열1공장'!$A$4:$A$2000,$C630,'[1]OS PE서열1공장'!$R$4:$R$2000)</f>
        <v>0</v>
      </c>
      <c r="R630" s="3">
        <f t="shared" si="66"/>
        <v>0</v>
      </c>
      <c r="T630" s="3" t="s">
        <v>74</v>
      </c>
      <c r="U630" s="3" t="s">
        <v>74</v>
      </c>
      <c r="V630" s="3" t="s">
        <v>75</v>
      </c>
    </row>
    <row r="631" spans="1:22" ht="13.5" customHeight="1">
      <c r="A631" s="4" t="s">
        <v>126</v>
      </c>
      <c r="B631" s="4" t="s">
        <v>648</v>
      </c>
      <c r="C631" s="4" t="s">
        <v>651</v>
      </c>
      <c r="D631" s="3">
        <f>SUMIF('[1]OS PE서열1공장'!$A$4:$A$2000,$C631,'[1]OS PE서열1공장'!$B$4:$B$2000)</f>
        <v>0</v>
      </c>
      <c r="E631" s="3">
        <f>SUMIF('[1]OS PE서열1공장'!$A$4:$A$2000,$C631,'[1]OS PE서열1공장'!$F$4:$F$2000)</f>
        <v>0</v>
      </c>
      <c r="F631" s="3">
        <f>SUMIF('[1]OS PE서열1공장'!$A$4:$A$2000,$C631,'[1]OS PE서열1공장'!$G$4:$G$2000)</f>
        <v>0</v>
      </c>
      <c r="G631" s="3">
        <f>SUMIF('[1]OS PE서열1공장'!$A$4:$A$2000,$C631,'[1]OS PE서열1공장'!$H$4:$H$2000)</f>
        <v>0</v>
      </c>
      <c r="H631" s="3">
        <f>SUMIF('[1]OS PE서열1공장'!$A$4:$A$2000,$C631,'[1]OS PE서열1공장'!$I$4:$I$2000)</f>
        <v>0</v>
      </c>
      <c r="I631" s="3">
        <f>SUMIF('[1]OS PE서열1공장'!$A$4:$A$2000,$C631,'[1]OS PE서열1공장'!$J$4:$J$2000)</f>
        <v>0</v>
      </c>
      <c r="J631" s="3">
        <f>SUMIF('[1]OS PE서열1공장'!$A$4:$A$2000,$C631,'[1]OS PE서열1공장'!$K$4:$K$2000)</f>
        <v>0</v>
      </c>
      <c r="K631" s="3">
        <f>SUMIF('[1]OS PE서열1공장'!$A$4:$A$2000,$C631,'[1]OS PE서열1공장'!$L$4:$L$2000)</f>
        <v>0</v>
      </c>
      <c r="L631" s="3">
        <f>SUMIF('[1]OS PE서열1공장'!$A$4:$A$2000,$C631,'[1]OS PE서열1공장'!$M$4:$M$2000)</f>
        <v>0</v>
      </c>
      <c r="M631" s="3">
        <f>SUMIF('[1]OS PE서열1공장'!$A$4:$A$2000,$C631,'[1]OS PE서열1공장'!$N$4:$N$2000)</f>
        <v>0</v>
      </c>
      <c r="N631" s="3">
        <f>SUMIF('[1]OS PE서열1공장'!$A$4:$A$2000,$C631,'[1]OS PE서열1공장'!$O$4:$O$2000)</f>
        <v>0</v>
      </c>
      <c r="O631" s="3">
        <f>SUMIF('[1]OS PE서열1공장'!$A$4:$A$2000,$C631,'[1]OS PE서열1공장'!$P$4:$P$2000)</f>
        <v>0</v>
      </c>
      <c r="P631" s="3">
        <f>SUMIF('[1]OS PE서열1공장'!$A$4:$A$2000,$C631,'[1]OS PE서열1공장'!$Q$4:$Q$2000)</f>
        <v>0</v>
      </c>
      <c r="Q631" s="3">
        <f>SUMIF('[1]OS PE서열1공장'!$A$4:$A$2000,$C631,'[1]OS PE서열1공장'!$R$4:$R$2000)</f>
        <v>0</v>
      </c>
      <c r="R631" s="3">
        <f t="shared" si="66"/>
        <v>0</v>
      </c>
      <c r="T631" s="3" t="s">
        <v>74</v>
      </c>
      <c r="U631" s="3" t="s">
        <v>74</v>
      </c>
      <c r="V631" s="3" t="s">
        <v>75</v>
      </c>
    </row>
    <row r="632" spans="1:22" ht="13.5" customHeight="1">
      <c r="A632" s="4" t="s">
        <v>126</v>
      </c>
      <c r="B632" s="4" t="s">
        <v>648</v>
      </c>
      <c r="C632" s="4" t="s">
        <v>652</v>
      </c>
      <c r="D632" s="3">
        <f>SUMIF('[1]OS PE서열1공장'!$A$4:$A$2000,$C632,'[1]OS PE서열1공장'!$B$4:$B$2000)</f>
        <v>0</v>
      </c>
      <c r="E632" s="3">
        <f>SUMIF('[1]OS PE서열1공장'!$A$4:$A$2000,$C632,'[1]OS PE서열1공장'!$F$4:$F$2000)</f>
        <v>0</v>
      </c>
      <c r="F632" s="3">
        <f>SUMIF('[1]OS PE서열1공장'!$A$4:$A$2000,$C632,'[1]OS PE서열1공장'!$G$4:$G$2000)</f>
        <v>0</v>
      </c>
      <c r="G632" s="3">
        <f>SUMIF('[1]OS PE서열1공장'!$A$4:$A$2000,$C632,'[1]OS PE서열1공장'!$H$4:$H$2000)</f>
        <v>0</v>
      </c>
      <c r="H632" s="3">
        <f>SUMIF('[1]OS PE서열1공장'!$A$4:$A$2000,$C632,'[1]OS PE서열1공장'!$I$4:$I$2000)</f>
        <v>0</v>
      </c>
      <c r="I632" s="3">
        <f>SUMIF('[1]OS PE서열1공장'!$A$4:$A$2000,$C632,'[1]OS PE서열1공장'!$J$4:$J$2000)</f>
        <v>0</v>
      </c>
      <c r="J632" s="3">
        <f>SUMIF('[1]OS PE서열1공장'!$A$4:$A$2000,$C632,'[1]OS PE서열1공장'!$K$4:$K$2000)</f>
        <v>0</v>
      </c>
      <c r="K632" s="3">
        <f>SUMIF('[1]OS PE서열1공장'!$A$4:$A$2000,$C632,'[1]OS PE서열1공장'!$L$4:$L$2000)</f>
        <v>0</v>
      </c>
      <c r="L632" s="3">
        <f>SUMIF('[1]OS PE서열1공장'!$A$4:$A$2000,$C632,'[1]OS PE서열1공장'!$M$4:$M$2000)</f>
        <v>0</v>
      </c>
      <c r="M632" s="3">
        <f>SUMIF('[1]OS PE서열1공장'!$A$4:$A$2000,$C632,'[1]OS PE서열1공장'!$N$4:$N$2000)</f>
        <v>0</v>
      </c>
      <c r="N632" s="3">
        <f>SUMIF('[1]OS PE서열1공장'!$A$4:$A$2000,$C632,'[1]OS PE서열1공장'!$O$4:$O$2000)</f>
        <v>0</v>
      </c>
      <c r="O632" s="3">
        <f>SUMIF('[1]OS PE서열1공장'!$A$4:$A$2000,$C632,'[1]OS PE서열1공장'!$P$4:$P$2000)</f>
        <v>0</v>
      </c>
      <c r="P632" s="3">
        <f>SUMIF('[1]OS PE서열1공장'!$A$4:$A$2000,$C632,'[1]OS PE서열1공장'!$Q$4:$Q$2000)</f>
        <v>0</v>
      </c>
      <c r="Q632" s="3">
        <f>SUMIF('[1]OS PE서열1공장'!$A$4:$A$2000,$C632,'[1]OS PE서열1공장'!$R$4:$R$2000)</f>
        <v>0</v>
      </c>
      <c r="R632" s="3">
        <f t="shared" si="66"/>
        <v>0</v>
      </c>
      <c r="T632" s="3" t="s">
        <v>74</v>
      </c>
      <c r="U632" s="3" t="s">
        <v>74</v>
      </c>
      <c r="V632" s="3" t="s">
        <v>75</v>
      </c>
    </row>
    <row r="633" spans="1:22" ht="13.5" customHeight="1">
      <c r="A633" s="4" t="s">
        <v>126</v>
      </c>
      <c r="B633" s="4" t="s">
        <v>648</v>
      </c>
      <c r="C633" s="4" t="s">
        <v>653</v>
      </c>
      <c r="D633" s="3">
        <f>SUMIF('[1]OS PE서열1공장'!$A$4:$A$2000,$C633,'[1]OS PE서열1공장'!$B$4:$B$2000)</f>
        <v>0</v>
      </c>
      <c r="E633" s="3">
        <f>SUMIF('[1]OS PE서열1공장'!$A$4:$A$2000,$C633,'[1]OS PE서열1공장'!$F$4:$F$2000)</f>
        <v>0</v>
      </c>
      <c r="F633" s="3">
        <f>SUMIF('[1]OS PE서열1공장'!$A$4:$A$2000,$C633,'[1]OS PE서열1공장'!$G$4:$G$2000)</f>
        <v>0</v>
      </c>
      <c r="G633" s="3">
        <f>SUMIF('[1]OS PE서열1공장'!$A$4:$A$2000,$C633,'[1]OS PE서열1공장'!$H$4:$H$2000)</f>
        <v>0</v>
      </c>
      <c r="H633" s="3">
        <f>SUMIF('[1]OS PE서열1공장'!$A$4:$A$2000,$C633,'[1]OS PE서열1공장'!$I$4:$I$2000)</f>
        <v>0</v>
      </c>
      <c r="I633" s="3">
        <f>SUMIF('[1]OS PE서열1공장'!$A$4:$A$2000,$C633,'[1]OS PE서열1공장'!$J$4:$J$2000)</f>
        <v>0</v>
      </c>
      <c r="J633" s="3">
        <f>SUMIF('[1]OS PE서열1공장'!$A$4:$A$2000,$C633,'[1]OS PE서열1공장'!$K$4:$K$2000)</f>
        <v>0</v>
      </c>
      <c r="K633" s="3">
        <f>SUMIF('[1]OS PE서열1공장'!$A$4:$A$2000,$C633,'[1]OS PE서열1공장'!$L$4:$L$2000)</f>
        <v>0</v>
      </c>
      <c r="L633" s="3">
        <f>SUMIF('[1]OS PE서열1공장'!$A$4:$A$2000,$C633,'[1]OS PE서열1공장'!$M$4:$M$2000)</f>
        <v>0</v>
      </c>
      <c r="M633" s="3">
        <f>SUMIF('[1]OS PE서열1공장'!$A$4:$A$2000,$C633,'[1]OS PE서열1공장'!$N$4:$N$2000)</f>
        <v>0</v>
      </c>
      <c r="N633" s="3">
        <f>SUMIF('[1]OS PE서열1공장'!$A$4:$A$2000,$C633,'[1]OS PE서열1공장'!$O$4:$O$2000)</f>
        <v>0</v>
      </c>
      <c r="O633" s="3">
        <f>SUMIF('[1]OS PE서열1공장'!$A$4:$A$2000,$C633,'[1]OS PE서열1공장'!$P$4:$P$2000)</f>
        <v>0</v>
      </c>
      <c r="P633" s="3">
        <f>SUMIF('[1]OS PE서열1공장'!$A$4:$A$2000,$C633,'[1]OS PE서열1공장'!$Q$4:$Q$2000)</f>
        <v>0</v>
      </c>
      <c r="Q633" s="3">
        <f>SUMIF('[1]OS PE서열1공장'!$A$4:$A$2000,$C633,'[1]OS PE서열1공장'!$R$4:$R$2000)</f>
        <v>0</v>
      </c>
      <c r="R633" s="3">
        <f t="shared" si="66"/>
        <v>0</v>
      </c>
      <c r="T633" s="3" t="s">
        <v>74</v>
      </c>
      <c r="U633" s="3" t="s">
        <v>74</v>
      </c>
      <c r="V633" s="3" t="s">
        <v>75</v>
      </c>
    </row>
    <row r="634" spans="1:22" ht="13.5" customHeight="1">
      <c r="A634" s="4" t="s">
        <v>126</v>
      </c>
      <c r="B634" s="4" t="s">
        <v>648</v>
      </c>
      <c r="C634" s="4" t="s">
        <v>654</v>
      </c>
      <c r="D634" s="3">
        <f>SUMIF('[1]OS PE서열1공장'!$A$4:$A$2000,$C634,'[1]OS PE서열1공장'!$B$4:$B$2000)</f>
        <v>0</v>
      </c>
      <c r="E634" s="3">
        <f>SUMIF('[1]OS PE서열1공장'!$A$4:$A$2000,$C634,'[1]OS PE서열1공장'!$F$4:$F$2000)</f>
        <v>0</v>
      </c>
      <c r="F634" s="3">
        <f>SUMIF('[1]OS PE서열1공장'!$A$4:$A$2000,$C634,'[1]OS PE서열1공장'!$G$4:$G$2000)</f>
        <v>0</v>
      </c>
      <c r="G634" s="3">
        <f>SUMIF('[1]OS PE서열1공장'!$A$4:$A$2000,$C634,'[1]OS PE서열1공장'!$H$4:$H$2000)</f>
        <v>0</v>
      </c>
      <c r="H634" s="3">
        <f>SUMIF('[1]OS PE서열1공장'!$A$4:$A$2000,$C634,'[1]OS PE서열1공장'!$I$4:$I$2000)</f>
        <v>0</v>
      </c>
      <c r="I634" s="3">
        <f>SUMIF('[1]OS PE서열1공장'!$A$4:$A$2000,$C634,'[1]OS PE서열1공장'!$J$4:$J$2000)</f>
        <v>0</v>
      </c>
      <c r="J634" s="3">
        <f>SUMIF('[1]OS PE서열1공장'!$A$4:$A$2000,$C634,'[1]OS PE서열1공장'!$K$4:$K$2000)</f>
        <v>0</v>
      </c>
      <c r="K634" s="3">
        <f>SUMIF('[1]OS PE서열1공장'!$A$4:$A$2000,$C634,'[1]OS PE서열1공장'!$L$4:$L$2000)</f>
        <v>0</v>
      </c>
      <c r="L634" s="3">
        <f>SUMIF('[1]OS PE서열1공장'!$A$4:$A$2000,$C634,'[1]OS PE서열1공장'!$M$4:$M$2000)</f>
        <v>0</v>
      </c>
      <c r="M634" s="3">
        <f>SUMIF('[1]OS PE서열1공장'!$A$4:$A$2000,$C634,'[1]OS PE서열1공장'!$N$4:$N$2000)</f>
        <v>0</v>
      </c>
      <c r="N634" s="3">
        <f>SUMIF('[1]OS PE서열1공장'!$A$4:$A$2000,$C634,'[1]OS PE서열1공장'!$O$4:$O$2000)</f>
        <v>0</v>
      </c>
      <c r="O634" s="3">
        <f>SUMIF('[1]OS PE서열1공장'!$A$4:$A$2000,$C634,'[1]OS PE서열1공장'!$P$4:$P$2000)</f>
        <v>0</v>
      </c>
      <c r="P634" s="3">
        <f>SUMIF('[1]OS PE서열1공장'!$A$4:$A$2000,$C634,'[1]OS PE서열1공장'!$Q$4:$Q$2000)</f>
        <v>0</v>
      </c>
      <c r="Q634" s="3">
        <f>SUMIF('[1]OS PE서열1공장'!$A$4:$A$2000,$C634,'[1]OS PE서열1공장'!$R$4:$R$2000)</f>
        <v>0</v>
      </c>
      <c r="R634" s="3">
        <f t="shared" si="66"/>
        <v>0</v>
      </c>
      <c r="T634" s="3" t="s">
        <v>74</v>
      </c>
      <c r="U634" s="3" t="s">
        <v>74</v>
      </c>
      <c r="V634" s="3" t="s">
        <v>75</v>
      </c>
    </row>
    <row r="635" spans="1:22" ht="13.5" customHeight="1">
      <c r="A635" s="4" t="s">
        <v>126</v>
      </c>
      <c r="B635" s="4" t="s">
        <v>648</v>
      </c>
      <c r="C635" s="4" t="s">
        <v>655</v>
      </c>
      <c r="D635" s="3">
        <f>SUMIF('[1]OS PE서열1공장'!$A$4:$A$2000,$C635,'[1]OS PE서열1공장'!$B$4:$B$2000)</f>
        <v>0</v>
      </c>
      <c r="E635" s="3">
        <f>SUMIF('[1]OS PE서열1공장'!$A$4:$A$2000,$C635,'[1]OS PE서열1공장'!$F$4:$F$2000)</f>
        <v>0</v>
      </c>
      <c r="F635" s="3">
        <f>SUMIF('[1]OS PE서열1공장'!$A$4:$A$2000,$C635,'[1]OS PE서열1공장'!$G$4:$G$2000)</f>
        <v>0</v>
      </c>
      <c r="G635" s="3">
        <f>SUMIF('[1]OS PE서열1공장'!$A$4:$A$2000,$C635,'[1]OS PE서열1공장'!$H$4:$H$2000)</f>
        <v>0</v>
      </c>
      <c r="H635" s="3">
        <f>SUMIF('[1]OS PE서열1공장'!$A$4:$A$2000,$C635,'[1]OS PE서열1공장'!$I$4:$I$2000)</f>
        <v>0</v>
      </c>
      <c r="I635" s="3">
        <f>SUMIF('[1]OS PE서열1공장'!$A$4:$A$2000,$C635,'[1]OS PE서열1공장'!$J$4:$J$2000)</f>
        <v>0</v>
      </c>
      <c r="J635" s="3">
        <f>SUMIF('[1]OS PE서열1공장'!$A$4:$A$2000,$C635,'[1]OS PE서열1공장'!$K$4:$K$2000)</f>
        <v>0</v>
      </c>
      <c r="K635" s="3">
        <f>SUMIF('[1]OS PE서열1공장'!$A$4:$A$2000,$C635,'[1]OS PE서열1공장'!$L$4:$L$2000)</f>
        <v>0</v>
      </c>
      <c r="L635" s="3">
        <f>SUMIF('[1]OS PE서열1공장'!$A$4:$A$2000,$C635,'[1]OS PE서열1공장'!$M$4:$M$2000)</f>
        <v>0</v>
      </c>
      <c r="M635" s="3">
        <f>SUMIF('[1]OS PE서열1공장'!$A$4:$A$2000,$C635,'[1]OS PE서열1공장'!$N$4:$N$2000)</f>
        <v>0</v>
      </c>
      <c r="N635" s="3">
        <f>SUMIF('[1]OS PE서열1공장'!$A$4:$A$2000,$C635,'[1]OS PE서열1공장'!$O$4:$O$2000)</f>
        <v>0</v>
      </c>
      <c r="O635" s="3">
        <f>SUMIF('[1]OS PE서열1공장'!$A$4:$A$2000,$C635,'[1]OS PE서열1공장'!$P$4:$P$2000)</f>
        <v>0</v>
      </c>
      <c r="P635" s="3">
        <f>SUMIF('[1]OS PE서열1공장'!$A$4:$A$2000,$C635,'[1]OS PE서열1공장'!$Q$4:$Q$2000)</f>
        <v>0</v>
      </c>
      <c r="Q635" s="3">
        <f>SUMIF('[1]OS PE서열1공장'!$A$4:$A$2000,$C635,'[1]OS PE서열1공장'!$R$4:$R$2000)</f>
        <v>0</v>
      </c>
      <c r="R635" s="3">
        <f t="shared" si="66"/>
        <v>0</v>
      </c>
      <c r="T635" s="3" t="s">
        <v>74</v>
      </c>
      <c r="U635" s="3" t="s">
        <v>74</v>
      </c>
      <c r="V635" s="3" t="s">
        <v>75</v>
      </c>
    </row>
    <row r="636" spans="1:22" ht="13.5" customHeight="1">
      <c r="A636" s="4" t="s">
        <v>126</v>
      </c>
      <c r="B636" s="4" t="s">
        <v>648</v>
      </c>
      <c r="C636" s="4" t="s">
        <v>656</v>
      </c>
      <c r="D636" s="3">
        <f>SUMIF('[1]OS PE서열1공장'!$A$4:$A$2000,$C636,'[1]OS PE서열1공장'!$B$4:$B$2000)</f>
        <v>0</v>
      </c>
      <c r="E636" s="3">
        <f>SUMIF('[1]OS PE서열1공장'!$A$4:$A$2000,$C636,'[1]OS PE서열1공장'!$F$4:$F$2000)</f>
        <v>0</v>
      </c>
      <c r="F636" s="3">
        <f>SUMIF('[1]OS PE서열1공장'!$A$4:$A$2000,$C636,'[1]OS PE서열1공장'!$G$4:$G$2000)</f>
        <v>0</v>
      </c>
      <c r="G636" s="3">
        <f>SUMIF('[1]OS PE서열1공장'!$A$4:$A$2000,$C636,'[1]OS PE서열1공장'!$H$4:$H$2000)</f>
        <v>0</v>
      </c>
      <c r="H636" s="3">
        <f>SUMIF('[1]OS PE서열1공장'!$A$4:$A$2000,$C636,'[1]OS PE서열1공장'!$I$4:$I$2000)</f>
        <v>0</v>
      </c>
      <c r="I636" s="3">
        <f>SUMIF('[1]OS PE서열1공장'!$A$4:$A$2000,$C636,'[1]OS PE서열1공장'!$J$4:$J$2000)</f>
        <v>0</v>
      </c>
      <c r="J636" s="3">
        <f>SUMIF('[1]OS PE서열1공장'!$A$4:$A$2000,$C636,'[1]OS PE서열1공장'!$K$4:$K$2000)</f>
        <v>0</v>
      </c>
      <c r="K636" s="3">
        <f>SUMIF('[1]OS PE서열1공장'!$A$4:$A$2000,$C636,'[1]OS PE서열1공장'!$L$4:$L$2000)</f>
        <v>0</v>
      </c>
      <c r="L636" s="3">
        <f>SUMIF('[1]OS PE서열1공장'!$A$4:$A$2000,$C636,'[1]OS PE서열1공장'!$M$4:$M$2000)</f>
        <v>0</v>
      </c>
      <c r="M636" s="3">
        <f>SUMIF('[1]OS PE서열1공장'!$A$4:$A$2000,$C636,'[1]OS PE서열1공장'!$N$4:$N$2000)</f>
        <v>0</v>
      </c>
      <c r="N636" s="3">
        <f>SUMIF('[1]OS PE서열1공장'!$A$4:$A$2000,$C636,'[1]OS PE서열1공장'!$O$4:$O$2000)</f>
        <v>0</v>
      </c>
      <c r="O636" s="3">
        <f>SUMIF('[1]OS PE서열1공장'!$A$4:$A$2000,$C636,'[1]OS PE서열1공장'!$P$4:$P$2000)</f>
        <v>0</v>
      </c>
      <c r="P636" s="3">
        <f>SUMIF('[1]OS PE서열1공장'!$A$4:$A$2000,$C636,'[1]OS PE서열1공장'!$Q$4:$Q$2000)</f>
        <v>0</v>
      </c>
      <c r="Q636" s="3">
        <f>SUMIF('[1]OS PE서열1공장'!$A$4:$A$2000,$C636,'[1]OS PE서열1공장'!$R$4:$R$2000)</f>
        <v>0</v>
      </c>
      <c r="R636" s="3">
        <f t="shared" si="66"/>
        <v>0</v>
      </c>
      <c r="T636" s="3" t="s">
        <v>74</v>
      </c>
      <c r="U636" s="3" t="s">
        <v>74</v>
      </c>
      <c r="V636" s="3" t="s">
        <v>75</v>
      </c>
    </row>
    <row r="637" spans="1:22" ht="13.5" customHeight="1">
      <c r="A637" s="4" t="s">
        <v>126</v>
      </c>
      <c r="B637" s="4" t="s">
        <v>648</v>
      </c>
      <c r="C637" s="4" t="s">
        <v>657</v>
      </c>
      <c r="D637" s="3">
        <f>SUMIF('[1]OS PE서열1공장'!$A$4:$A$2000,$C637,'[1]OS PE서열1공장'!$B$4:$B$2000)</f>
        <v>0</v>
      </c>
      <c r="E637" s="3">
        <f>SUMIF('[1]OS PE서열1공장'!$A$4:$A$2000,$C637,'[1]OS PE서열1공장'!$F$4:$F$2000)</f>
        <v>0</v>
      </c>
      <c r="F637" s="3">
        <f>SUMIF('[1]OS PE서열1공장'!$A$4:$A$2000,$C637,'[1]OS PE서열1공장'!$G$4:$G$2000)</f>
        <v>0</v>
      </c>
      <c r="G637" s="3">
        <f>SUMIF('[1]OS PE서열1공장'!$A$4:$A$2000,$C637,'[1]OS PE서열1공장'!$H$4:$H$2000)</f>
        <v>0</v>
      </c>
      <c r="H637" s="3">
        <f>SUMIF('[1]OS PE서열1공장'!$A$4:$A$2000,$C637,'[1]OS PE서열1공장'!$I$4:$I$2000)</f>
        <v>0</v>
      </c>
      <c r="I637" s="3">
        <f>SUMIF('[1]OS PE서열1공장'!$A$4:$A$2000,$C637,'[1]OS PE서열1공장'!$J$4:$J$2000)</f>
        <v>0</v>
      </c>
      <c r="J637" s="3">
        <f>SUMIF('[1]OS PE서열1공장'!$A$4:$A$2000,$C637,'[1]OS PE서열1공장'!$K$4:$K$2000)</f>
        <v>0</v>
      </c>
      <c r="K637" s="3">
        <f>SUMIF('[1]OS PE서열1공장'!$A$4:$A$2000,$C637,'[1]OS PE서열1공장'!$L$4:$L$2000)</f>
        <v>0</v>
      </c>
      <c r="L637" s="3">
        <f>SUMIF('[1]OS PE서열1공장'!$A$4:$A$2000,$C637,'[1]OS PE서열1공장'!$M$4:$M$2000)</f>
        <v>0</v>
      </c>
      <c r="M637" s="3">
        <f>SUMIF('[1]OS PE서열1공장'!$A$4:$A$2000,$C637,'[1]OS PE서열1공장'!$N$4:$N$2000)</f>
        <v>0</v>
      </c>
      <c r="N637" s="3">
        <f>SUMIF('[1]OS PE서열1공장'!$A$4:$A$2000,$C637,'[1]OS PE서열1공장'!$O$4:$O$2000)</f>
        <v>0</v>
      </c>
      <c r="O637" s="3">
        <f>SUMIF('[1]OS PE서열1공장'!$A$4:$A$2000,$C637,'[1]OS PE서열1공장'!$P$4:$P$2000)</f>
        <v>0</v>
      </c>
      <c r="P637" s="3">
        <f>SUMIF('[1]OS PE서열1공장'!$A$4:$A$2000,$C637,'[1]OS PE서열1공장'!$Q$4:$Q$2000)</f>
        <v>0</v>
      </c>
      <c r="Q637" s="3">
        <f>SUMIF('[1]OS PE서열1공장'!$A$4:$A$2000,$C637,'[1]OS PE서열1공장'!$R$4:$R$2000)</f>
        <v>0</v>
      </c>
      <c r="R637" s="3">
        <f t="shared" si="66"/>
        <v>0</v>
      </c>
      <c r="T637" s="3" t="s">
        <v>74</v>
      </c>
      <c r="U637" s="3" t="s">
        <v>74</v>
      </c>
      <c r="V637" s="3" t="s">
        <v>75</v>
      </c>
    </row>
    <row r="638" spans="1:22" ht="13.5" customHeight="1">
      <c r="A638" s="4" t="s">
        <v>126</v>
      </c>
      <c r="B638" s="4" t="s">
        <v>648</v>
      </c>
      <c r="C638" s="4" t="s">
        <v>658</v>
      </c>
      <c r="D638" s="3">
        <f>SUMIF('[1]OS PE서열1공장'!$A$4:$A$2000,$C638,'[1]OS PE서열1공장'!$B$4:$B$2000)</f>
        <v>0</v>
      </c>
      <c r="E638" s="3">
        <f>SUMIF('[1]OS PE서열1공장'!$A$4:$A$2000,$C638,'[1]OS PE서열1공장'!$F$4:$F$2000)</f>
        <v>0</v>
      </c>
      <c r="F638" s="3">
        <f>SUMIF('[1]OS PE서열1공장'!$A$4:$A$2000,$C638,'[1]OS PE서열1공장'!$G$4:$G$2000)</f>
        <v>0</v>
      </c>
      <c r="G638" s="3">
        <f>SUMIF('[1]OS PE서열1공장'!$A$4:$A$2000,$C638,'[1]OS PE서열1공장'!$H$4:$H$2000)</f>
        <v>0</v>
      </c>
      <c r="H638" s="3">
        <f>SUMIF('[1]OS PE서열1공장'!$A$4:$A$2000,$C638,'[1]OS PE서열1공장'!$I$4:$I$2000)</f>
        <v>0</v>
      </c>
      <c r="I638" s="3">
        <f>SUMIF('[1]OS PE서열1공장'!$A$4:$A$2000,$C638,'[1]OS PE서열1공장'!$J$4:$J$2000)</f>
        <v>0</v>
      </c>
      <c r="J638" s="3">
        <f>SUMIF('[1]OS PE서열1공장'!$A$4:$A$2000,$C638,'[1]OS PE서열1공장'!$K$4:$K$2000)</f>
        <v>0</v>
      </c>
      <c r="K638" s="3">
        <f>SUMIF('[1]OS PE서열1공장'!$A$4:$A$2000,$C638,'[1]OS PE서열1공장'!$L$4:$L$2000)</f>
        <v>0</v>
      </c>
      <c r="L638" s="3">
        <f>SUMIF('[1]OS PE서열1공장'!$A$4:$A$2000,$C638,'[1]OS PE서열1공장'!$M$4:$M$2000)</f>
        <v>0</v>
      </c>
      <c r="M638" s="3">
        <f>SUMIF('[1]OS PE서열1공장'!$A$4:$A$2000,$C638,'[1]OS PE서열1공장'!$N$4:$N$2000)</f>
        <v>0</v>
      </c>
      <c r="N638" s="3">
        <f>SUMIF('[1]OS PE서열1공장'!$A$4:$A$2000,$C638,'[1]OS PE서열1공장'!$O$4:$O$2000)</f>
        <v>0</v>
      </c>
      <c r="O638" s="3">
        <f>SUMIF('[1]OS PE서열1공장'!$A$4:$A$2000,$C638,'[1]OS PE서열1공장'!$P$4:$P$2000)</f>
        <v>0</v>
      </c>
      <c r="P638" s="3">
        <f>SUMIF('[1]OS PE서열1공장'!$A$4:$A$2000,$C638,'[1]OS PE서열1공장'!$Q$4:$Q$2000)</f>
        <v>0</v>
      </c>
      <c r="Q638" s="3">
        <f>SUMIF('[1]OS PE서열1공장'!$A$4:$A$2000,$C638,'[1]OS PE서열1공장'!$R$4:$R$2000)</f>
        <v>0</v>
      </c>
      <c r="R638" s="3">
        <f t="shared" si="66"/>
        <v>0</v>
      </c>
      <c r="T638" s="3" t="s">
        <v>74</v>
      </c>
      <c r="U638" s="3" t="s">
        <v>74</v>
      </c>
      <c r="V638" s="3" t="s">
        <v>75</v>
      </c>
    </row>
    <row r="639" spans="1:22" ht="13.5" customHeight="1">
      <c r="A639" s="4" t="s">
        <v>126</v>
      </c>
      <c r="B639" s="4" t="s">
        <v>648</v>
      </c>
      <c r="C639" s="4" t="s">
        <v>659</v>
      </c>
      <c r="D639" s="3">
        <f>SUMIF('[1]OS PE서열1공장'!$A$4:$A$2000,$C639,'[1]OS PE서열1공장'!$B$4:$B$2000)</f>
        <v>0</v>
      </c>
      <c r="E639" s="3">
        <f>SUMIF('[1]OS PE서열1공장'!$A$4:$A$2000,$C639,'[1]OS PE서열1공장'!$F$4:$F$2000)</f>
        <v>0</v>
      </c>
      <c r="F639" s="3">
        <f>SUMIF('[1]OS PE서열1공장'!$A$4:$A$2000,$C639,'[1]OS PE서열1공장'!$G$4:$G$2000)</f>
        <v>0</v>
      </c>
      <c r="G639" s="3">
        <f>SUMIF('[1]OS PE서열1공장'!$A$4:$A$2000,$C639,'[1]OS PE서열1공장'!$H$4:$H$2000)</f>
        <v>0</v>
      </c>
      <c r="H639" s="3">
        <f>SUMIF('[1]OS PE서열1공장'!$A$4:$A$2000,$C639,'[1]OS PE서열1공장'!$I$4:$I$2000)</f>
        <v>0</v>
      </c>
      <c r="I639" s="3">
        <f>SUMIF('[1]OS PE서열1공장'!$A$4:$A$2000,$C639,'[1]OS PE서열1공장'!$J$4:$J$2000)</f>
        <v>0</v>
      </c>
      <c r="J639" s="3">
        <f>SUMIF('[1]OS PE서열1공장'!$A$4:$A$2000,$C639,'[1]OS PE서열1공장'!$K$4:$K$2000)</f>
        <v>0</v>
      </c>
      <c r="K639" s="3">
        <f>SUMIF('[1]OS PE서열1공장'!$A$4:$A$2000,$C639,'[1]OS PE서열1공장'!$L$4:$L$2000)</f>
        <v>0</v>
      </c>
      <c r="L639" s="3">
        <f>SUMIF('[1]OS PE서열1공장'!$A$4:$A$2000,$C639,'[1]OS PE서열1공장'!$M$4:$M$2000)</f>
        <v>0</v>
      </c>
      <c r="M639" s="3">
        <f>SUMIF('[1]OS PE서열1공장'!$A$4:$A$2000,$C639,'[1]OS PE서열1공장'!$N$4:$N$2000)</f>
        <v>0</v>
      </c>
      <c r="N639" s="3">
        <f>SUMIF('[1]OS PE서열1공장'!$A$4:$A$2000,$C639,'[1]OS PE서열1공장'!$O$4:$O$2000)</f>
        <v>0</v>
      </c>
      <c r="O639" s="3">
        <f>SUMIF('[1]OS PE서열1공장'!$A$4:$A$2000,$C639,'[1]OS PE서열1공장'!$P$4:$P$2000)</f>
        <v>0</v>
      </c>
      <c r="P639" s="3">
        <f>SUMIF('[1]OS PE서열1공장'!$A$4:$A$2000,$C639,'[1]OS PE서열1공장'!$Q$4:$Q$2000)</f>
        <v>0</v>
      </c>
      <c r="Q639" s="3">
        <f>SUMIF('[1]OS PE서열1공장'!$A$4:$A$2000,$C639,'[1]OS PE서열1공장'!$R$4:$R$2000)</f>
        <v>0</v>
      </c>
      <c r="R639" s="3">
        <f t="shared" si="66"/>
        <v>0</v>
      </c>
      <c r="T639" s="3" t="s">
        <v>74</v>
      </c>
      <c r="U639" s="3" t="s">
        <v>74</v>
      </c>
      <c r="V639" s="3" t="s">
        <v>75</v>
      </c>
    </row>
    <row r="640" spans="1:22" ht="13.5" customHeight="1">
      <c r="A640" s="4" t="s">
        <v>126</v>
      </c>
      <c r="B640" s="4" t="s">
        <v>648</v>
      </c>
      <c r="C640" s="4" t="s">
        <v>660</v>
      </c>
      <c r="D640" s="3">
        <f>SUMIF('[1]OS PE서열1공장'!$A$4:$A$2000,$C640,'[1]OS PE서열1공장'!$B$4:$B$2000)</f>
        <v>0</v>
      </c>
      <c r="E640" s="3">
        <f>SUMIF('[1]OS PE서열1공장'!$A$4:$A$2000,$C640,'[1]OS PE서열1공장'!$F$4:$F$2000)</f>
        <v>0</v>
      </c>
      <c r="F640" s="3">
        <f>SUMIF('[1]OS PE서열1공장'!$A$4:$A$2000,$C640,'[1]OS PE서열1공장'!$G$4:$G$2000)</f>
        <v>0</v>
      </c>
      <c r="G640" s="3">
        <f>SUMIF('[1]OS PE서열1공장'!$A$4:$A$2000,$C640,'[1]OS PE서열1공장'!$H$4:$H$2000)</f>
        <v>0</v>
      </c>
      <c r="H640" s="3">
        <f>SUMIF('[1]OS PE서열1공장'!$A$4:$A$2000,$C640,'[1]OS PE서열1공장'!$I$4:$I$2000)</f>
        <v>0</v>
      </c>
      <c r="I640" s="3">
        <f>SUMIF('[1]OS PE서열1공장'!$A$4:$A$2000,$C640,'[1]OS PE서열1공장'!$J$4:$J$2000)</f>
        <v>0</v>
      </c>
      <c r="J640" s="3">
        <f>SUMIF('[1]OS PE서열1공장'!$A$4:$A$2000,$C640,'[1]OS PE서열1공장'!$K$4:$K$2000)</f>
        <v>0</v>
      </c>
      <c r="K640" s="3">
        <f>SUMIF('[1]OS PE서열1공장'!$A$4:$A$2000,$C640,'[1]OS PE서열1공장'!$L$4:$L$2000)</f>
        <v>0</v>
      </c>
      <c r="L640" s="3">
        <f>SUMIF('[1]OS PE서열1공장'!$A$4:$A$2000,$C640,'[1]OS PE서열1공장'!$M$4:$M$2000)</f>
        <v>0</v>
      </c>
      <c r="M640" s="3">
        <f>SUMIF('[1]OS PE서열1공장'!$A$4:$A$2000,$C640,'[1]OS PE서열1공장'!$N$4:$N$2000)</f>
        <v>0</v>
      </c>
      <c r="N640" s="3">
        <f>SUMIF('[1]OS PE서열1공장'!$A$4:$A$2000,$C640,'[1]OS PE서열1공장'!$O$4:$O$2000)</f>
        <v>0</v>
      </c>
      <c r="O640" s="3">
        <f>SUMIF('[1]OS PE서열1공장'!$A$4:$A$2000,$C640,'[1]OS PE서열1공장'!$P$4:$P$2000)</f>
        <v>0</v>
      </c>
      <c r="P640" s="3">
        <f>SUMIF('[1]OS PE서열1공장'!$A$4:$A$2000,$C640,'[1]OS PE서열1공장'!$Q$4:$Q$2000)</f>
        <v>0</v>
      </c>
      <c r="Q640" s="3">
        <f>SUMIF('[1]OS PE서열1공장'!$A$4:$A$2000,$C640,'[1]OS PE서열1공장'!$R$4:$R$2000)</f>
        <v>0</v>
      </c>
      <c r="R640" s="3">
        <f t="shared" si="66"/>
        <v>0</v>
      </c>
      <c r="T640" s="3" t="s">
        <v>74</v>
      </c>
      <c r="U640" s="3" t="s">
        <v>74</v>
      </c>
      <c r="V640" s="3" t="s">
        <v>75</v>
      </c>
    </row>
    <row r="641" spans="1:22" ht="13.5" customHeight="1">
      <c r="A641" s="4" t="s">
        <v>126</v>
      </c>
      <c r="B641" s="4" t="s">
        <v>648</v>
      </c>
      <c r="C641" s="4" t="s">
        <v>661</v>
      </c>
      <c r="D641" s="3">
        <f>SUMIF('[1]OS PE서열1공장'!$A$4:$A$2000,$C641,'[1]OS PE서열1공장'!$B$4:$B$2000)</f>
        <v>0</v>
      </c>
      <c r="E641" s="3">
        <f>SUMIF('[1]OS PE서열1공장'!$A$4:$A$2000,$C641,'[1]OS PE서열1공장'!$F$4:$F$2000)</f>
        <v>0</v>
      </c>
      <c r="F641" s="3">
        <f>SUMIF('[1]OS PE서열1공장'!$A$4:$A$2000,$C641,'[1]OS PE서열1공장'!$G$4:$G$2000)</f>
        <v>0</v>
      </c>
      <c r="G641" s="3">
        <f>SUMIF('[1]OS PE서열1공장'!$A$4:$A$2000,$C641,'[1]OS PE서열1공장'!$H$4:$H$2000)</f>
        <v>0</v>
      </c>
      <c r="H641" s="3">
        <f>SUMIF('[1]OS PE서열1공장'!$A$4:$A$2000,$C641,'[1]OS PE서열1공장'!$I$4:$I$2000)</f>
        <v>0</v>
      </c>
      <c r="I641" s="3">
        <f>SUMIF('[1]OS PE서열1공장'!$A$4:$A$2000,$C641,'[1]OS PE서열1공장'!$J$4:$J$2000)</f>
        <v>0</v>
      </c>
      <c r="J641" s="3">
        <f>SUMIF('[1]OS PE서열1공장'!$A$4:$A$2000,$C641,'[1]OS PE서열1공장'!$K$4:$K$2000)</f>
        <v>0</v>
      </c>
      <c r="K641" s="3">
        <f>SUMIF('[1]OS PE서열1공장'!$A$4:$A$2000,$C641,'[1]OS PE서열1공장'!$L$4:$L$2000)</f>
        <v>0</v>
      </c>
      <c r="L641" s="3">
        <f>SUMIF('[1]OS PE서열1공장'!$A$4:$A$2000,$C641,'[1]OS PE서열1공장'!$M$4:$M$2000)</f>
        <v>0</v>
      </c>
      <c r="M641" s="3">
        <f>SUMIF('[1]OS PE서열1공장'!$A$4:$A$2000,$C641,'[1]OS PE서열1공장'!$N$4:$N$2000)</f>
        <v>0</v>
      </c>
      <c r="N641" s="3">
        <f>SUMIF('[1]OS PE서열1공장'!$A$4:$A$2000,$C641,'[1]OS PE서열1공장'!$O$4:$O$2000)</f>
        <v>0</v>
      </c>
      <c r="O641" s="3">
        <f>SUMIF('[1]OS PE서열1공장'!$A$4:$A$2000,$C641,'[1]OS PE서열1공장'!$P$4:$P$2000)</f>
        <v>0</v>
      </c>
      <c r="P641" s="3">
        <f>SUMIF('[1]OS PE서열1공장'!$A$4:$A$2000,$C641,'[1]OS PE서열1공장'!$Q$4:$Q$2000)</f>
        <v>0</v>
      </c>
      <c r="Q641" s="3">
        <f>SUMIF('[1]OS PE서열1공장'!$A$4:$A$2000,$C641,'[1]OS PE서열1공장'!$R$4:$R$2000)</f>
        <v>0</v>
      </c>
      <c r="R641" s="3">
        <f t="shared" si="66"/>
        <v>0</v>
      </c>
      <c r="T641" s="3" t="s">
        <v>74</v>
      </c>
      <c r="U641" s="3" t="s">
        <v>74</v>
      </c>
      <c r="V641" s="3" t="s">
        <v>75</v>
      </c>
    </row>
    <row r="642" spans="1:22" ht="13.5" customHeight="1">
      <c r="A642" s="4" t="s">
        <v>126</v>
      </c>
      <c r="B642" s="4" t="s">
        <v>648</v>
      </c>
      <c r="C642" s="4" t="s">
        <v>662</v>
      </c>
      <c r="D642" s="3">
        <f>SUMIF('[1]OS PE서열1공장'!$A$4:$A$2000,$C642,'[1]OS PE서열1공장'!$B$4:$B$2000)</f>
        <v>0</v>
      </c>
      <c r="E642" s="3">
        <f>SUMIF('[1]OS PE서열1공장'!$A$4:$A$2000,$C642,'[1]OS PE서열1공장'!$F$4:$F$2000)</f>
        <v>0</v>
      </c>
      <c r="F642" s="3">
        <f>SUMIF('[1]OS PE서열1공장'!$A$4:$A$2000,$C642,'[1]OS PE서열1공장'!$G$4:$G$2000)</f>
        <v>0</v>
      </c>
      <c r="G642" s="3">
        <f>SUMIF('[1]OS PE서열1공장'!$A$4:$A$2000,$C642,'[1]OS PE서열1공장'!$H$4:$H$2000)</f>
        <v>0</v>
      </c>
      <c r="H642" s="3">
        <f>SUMIF('[1]OS PE서열1공장'!$A$4:$A$2000,$C642,'[1]OS PE서열1공장'!$I$4:$I$2000)</f>
        <v>0</v>
      </c>
      <c r="I642" s="3">
        <f>SUMIF('[1]OS PE서열1공장'!$A$4:$A$2000,$C642,'[1]OS PE서열1공장'!$J$4:$J$2000)</f>
        <v>0</v>
      </c>
      <c r="J642" s="3">
        <f>SUMIF('[1]OS PE서열1공장'!$A$4:$A$2000,$C642,'[1]OS PE서열1공장'!$K$4:$K$2000)</f>
        <v>0</v>
      </c>
      <c r="K642" s="3">
        <f>SUMIF('[1]OS PE서열1공장'!$A$4:$A$2000,$C642,'[1]OS PE서열1공장'!$L$4:$L$2000)</f>
        <v>0</v>
      </c>
      <c r="L642" s="3">
        <f>SUMIF('[1]OS PE서열1공장'!$A$4:$A$2000,$C642,'[1]OS PE서열1공장'!$M$4:$M$2000)</f>
        <v>0</v>
      </c>
      <c r="M642" s="3">
        <f>SUMIF('[1]OS PE서열1공장'!$A$4:$A$2000,$C642,'[1]OS PE서열1공장'!$N$4:$N$2000)</f>
        <v>0</v>
      </c>
      <c r="N642" s="3">
        <f>SUMIF('[1]OS PE서열1공장'!$A$4:$A$2000,$C642,'[1]OS PE서열1공장'!$O$4:$O$2000)</f>
        <v>0</v>
      </c>
      <c r="O642" s="3">
        <f>SUMIF('[1]OS PE서열1공장'!$A$4:$A$2000,$C642,'[1]OS PE서열1공장'!$P$4:$P$2000)</f>
        <v>0</v>
      </c>
      <c r="P642" s="3">
        <f>SUMIF('[1]OS PE서열1공장'!$A$4:$A$2000,$C642,'[1]OS PE서열1공장'!$Q$4:$Q$2000)</f>
        <v>0</v>
      </c>
      <c r="Q642" s="3">
        <f>SUMIF('[1]OS PE서열1공장'!$A$4:$A$2000,$C642,'[1]OS PE서열1공장'!$R$4:$R$2000)</f>
        <v>0</v>
      </c>
      <c r="R642" s="3">
        <f t="shared" ref="R642:R705" si="67">SUM(D642:Q642)</f>
        <v>0</v>
      </c>
      <c r="T642" s="3" t="s">
        <v>74</v>
      </c>
      <c r="U642" s="3" t="s">
        <v>74</v>
      </c>
      <c r="V642" s="3" t="s">
        <v>75</v>
      </c>
    </row>
    <row r="643" spans="1:22" ht="13.5" customHeight="1">
      <c r="A643" s="4" t="s">
        <v>126</v>
      </c>
      <c r="B643" s="4" t="s">
        <v>648</v>
      </c>
      <c r="C643" s="4" t="s">
        <v>663</v>
      </c>
      <c r="D643" s="3">
        <f>SUMIF('[1]OS PE서열1공장'!$A$4:$A$2000,$C643,'[1]OS PE서열1공장'!$B$4:$B$2000)</f>
        <v>0</v>
      </c>
      <c r="E643" s="3">
        <f>SUMIF('[1]OS PE서열1공장'!$A$4:$A$2000,$C643,'[1]OS PE서열1공장'!$F$4:$F$2000)</f>
        <v>0</v>
      </c>
      <c r="F643" s="3">
        <f>SUMIF('[1]OS PE서열1공장'!$A$4:$A$2000,$C643,'[1]OS PE서열1공장'!$G$4:$G$2000)</f>
        <v>0</v>
      </c>
      <c r="G643" s="3">
        <f>SUMIF('[1]OS PE서열1공장'!$A$4:$A$2000,$C643,'[1]OS PE서열1공장'!$H$4:$H$2000)</f>
        <v>0</v>
      </c>
      <c r="H643" s="3">
        <f>SUMIF('[1]OS PE서열1공장'!$A$4:$A$2000,$C643,'[1]OS PE서열1공장'!$I$4:$I$2000)</f>
        <v>0</v>
      </c>
      <c r="I643" s="3">
        <f>SUMIF('[1]OS PE서열1공장'!$A$4:$A$2000,$C643,'[1]OS PE서열1공장'!$J$4:$J$2000)</f>
        <v>0</v>
      </c>
      <c r="J643" s="3">
        <f>SUMIF('[1]OS PE서열1공장'!$A$4:$A$2000,$C643,'[1]OS PE서열1공장'!$K$4:$K$2000)</f>
        <v>0</v>
      </c>
      <c r="K643" s="3">
        <f>SUMIF('[1]OS PE서열1공장'!$A$4:$A$2000,$C643,'[1]OS PE서열1공장'!$L$4:$L$2000)</f>
        <v>0</v>
      </c>
      <c r="L643" s="3">
        <f>SUMIF('[1]OS PE서열1공장'!$A$4:$A$2000,$C643,'[1]OS PE서열1공장'!$M$4:$M$2000)</f>
        <v>0</v>
      </c>
      <c r="M643" s="3">
        <f>SUMIF('[1]OS PE서열1공장'!$A$4:$A$2000,$C643,'[1]OS PE서열1공장'!$N$4:$N$2000)</f>
        <v>0</v>
      </c>
      <c r="N643" s="3">
        <f>SUMIF('[1]OS PE서열1공장'!$A$4:$A$2000,$C643,'[1]OS PE서열1공장'!$O$4:$O$2000)</f>
        <v>0</v>
      </c>
      <c r="O643" s="3">
        <f>SUMIF('[1]OS PE서열1공장'!$A$4:$A$2000,$C643,'[1]OS PE서열1공장'!$P$4:$P$2000)</f>
        <v>0</v>
      </c>
      <c r="P643" s="3">
        <f>SUMIF('[1]OS PE서열1공장'!$A$4:$A$2000,$C643,'[1]OS PE서열1공장'!$Q$4:$Q$2000)</f>
        <v>0</v>
      </c>
      <c r="Q643" s="3">
        <f>SUMIF('[1]OS PE서열1공장'!$A$4:$A$2000,$C643,'[1]OS PE서열1공장'!$R$4:$R$2000)</f>
        <v>0</v>
      </c>
      <c r="R643" s="3">
        <f t="shared" si="67"/>
        <v>0</v>
      </c>
      <c r="T643" s="3" t="s">
        <v>74</v>
      </c>
      <c r="U643" s="3" t="s">
        <v>74</v>
      </c>
      <c r="V643" s="3" t="s">
        <v>75</v>
      </c>
    </row>
    <row r="644" spans="1:22" ht="13.5" customHeight="1">
      <c r="A644" s="4" t="s">
        <v>126</v>
      </c>
      <c r="B644" s="4" t="s">
        <v>648</v>
      </c>
      <c r="C644" s="4" t="s">
        <v>664</v>
      </c>
      <c r="D644" s="3">
        <f>SUMIF('[1]OS PE서열1공장'!$A$4:$A$2000,$C644,'[1]OS PE서열1공장'!$B$4:$B$2000)</f>
        <v>0</v>
      </c>
      <c r="E644" s="3">
        <f>SUMIF('[1]OS PE서열1공장'!$A$4:$A$2000,$C644,'[1]OS PE서열1공장'!$F$4:$F$2000)</f>
        <v>0</v>
      </c>
      <c r="F644" s="3">
        <f>SUMIF('[1]OS PE서열1공장'!$A$4:$A$2000,$C644,'[1]OS PE서열1공장'!$G$4:$G$2000)</f>
        <v>0</v>
      </c>
      <c r="G644" s="3">
        <f>SUMIF('[1]OS PE서열1공장'!$A$4:$A$2000,$C644,'[1]OS PE서열1공장'!$H$4:$H$2000)</f>
        <v>0</v>
      </c>
      <c r="H644" s="3">
        <f>SUMIF('[1]OS PE서열1공장'!$A$4:$A$2000,$C644,'[1]OS PE서열1공장'!$I$4:$I$2000)</f>
        <v>0</v>
      </c>
      <c r="I644" s="3">
        <f>SUMIF('[1]OS PE서열1공장'!$A$4:$A$2000,$C644,'[1]OS PE서열1공장'!$J$4:$J$2000)</f>
        <v>0</v>
      </c>
      <c r="J644" s="3">
        <f>SUMIF('[1]OS PE서열1공장'!$A$4:$A$2000,$C644,'[1]OS PE서열1공장'!$K$4:$K$2000)</f>
        <v>0</v>
      </c>
      <c r="K644" s="3">
        <f>SUMIF('[1]OS PE서열1공장'!$A$4:$A$2000,$C644,'[1]OS PE서열1공장'!$L$4:$L$2000)</f>
        <v>0</v>
      </c>
      <c r="L644" s="3">
        <f>SUMIF('[1]OS PE서열1공장'!$A$4:$A$2000,$C644,'[1]OS PE서열1공장'!$M$4:$M$2000)</f>
        <v>0</v>
      </c>
      <c r="M644" s="3">
        <f>SUMIF('[1]OS PE서열1공장'!$A$4:$A$2000,$C644,'[1]OS PE서열1공장'!$N$4:$N$2000)</f>
        <v>0</v>
      </c>
      <c r="N644" s="3">
        <f>SUMIF('[1]OS PE서열1공장'!$A$4:$A$2000,$C644,'[1]OS PE서열1공장'!$O$4:$O$2000)</f>
        <v>0</v>
      </c>
      <c r="O644" s="3">
        <f>SUMIF('[1]OS PE서열1공장'!$A$4:$A$2000,$C644,'[1]OS PE서열1공장'!$P$4:$P$2000)</f>
        <v>0</v>
      </c>
      <c r="P644" s="3">
        <f>SUMIF('[1]OS PE서열1공장'!$A$4:$A$2000,$C644,'[1]OS PE서열1공장'!$Q$4:$Q$2000)</f>
        <v>0</v>
      </c>
      <c r="Q644" s="3">
        <f>SUMIF('[1]OS PE서열1공장'!$A$4:$A$2000,$C644,'[1]OS PE서열1공장'!$R$4:$R$2000)</f>
        <v>0</v>
      </c>
      <c r="R644" s="3">
        <f t="shared" si="67"/>
        <v>0</v>
      </c>
      <c r="T644" s="3" t="s">
        <v>74</v>
      </c>
      <c r="U644" s="3" t="s">
        <v>74</v>
      </c>
      <c r="V644" s="3" t="s">
        <v>75</v>
      </c>
    </row>
    <row r="645" spans="1:22" ht="13.5" customHeight="1">
      <c r="A645" s="4" t="s">
        <v>126</v>
      </c>
      <c r="B645" s="4" t="s">
        <v>648</v>
      </c>
      <c r="C645" s="4" t="s">
        <v>665</v>
      </c>
      <c r="D645" s="3">
        <f>SUMIF('[1]OS PE서열1공장'!$A$4:$A$2000,$C645,'[1]OS PE서열1공장'!$B$4:$B$2000)</f>
        <v>0</v>
      </c>
      <c r="E645" s="3">
        <f>SUMIF('[1]OS PE서열1공장'!$A$4:$A$2000,$C645,'[1]OS PE서열1공장'!$F$4:$F$2000)</f>
        <v>0</v>
      </c>
      <c r="F645" s="3">
        <f>SUMIF('[1]OS PE서열1공장'!$A$4:$A$2000,$C645,'[1]OS PE서열1공장'!$G$4:$G$2000)</f>
        <v>0</v>
      </c>
      <c r="G645" s="3">
        <f>SUMIF('[1]OS PE서열1공장'!$A$4:$A$2000,$C645,'[1]OS PE서열1공장'!$H$4:$H$2000)</f>
        <v>0</v>
      </c>
      <c r="H645" s="3">
        <f>SUMIF('[1]OS PE서열1공장'!$A$4:$A$2000,$C645,'[1]OS PE서열1공장'!$I$4:$I$2000)</f>
        <v>0</v>
      </c>
      <c r="I645" s="3">
        <f>SUMIF('[1]OS PE서열1공장'!$A$4:$A$2000,$C645,'[1]OS PE서열1공장'!$J$4:$J$2000)</f>
        <v>0</v>
      </c>
      <c r="J645" s="3">
        <f>SUMIF('[1]OS PE서열1공장'!$A$4:$A$2000,$C645,'[1]OS PE서열1공장'!$K$4:$K$2000)</f>
        <v>0</v>
      </c>
      <c r="K645" s="3">
        <f>SUMIF('[1]OS PE서열1공장'!$A$4:$A$2000,$C645,'[1]OS PE서열1공장'!$L$4:$L$2000)</f>
        <v>0</v>
      </c>
      <c r="L645" s="3">
        <f>SUMIF('[1]OS PE서열1공장'!$A$4:$A$2000,$C645,'[1]OS PE서열1공장'!$M$4:$M$2000)</f>
        <v>0</v>
      </c>
      <c r="M645" s="3">
        <f>SUMIF('[1]OS PE서열1공장'!$A$4:$A$2000,$C645,'[1]OS PE서열1공장'!$N$4:$N$2000)</f>
        <v>0</v>
      </c>
      <c r="N645" s="3">
        <f>SUMIF('[1]OS PE서열1공장'!$A$4:$A$2000,$C645,'[1]OS PE서열1공장'!$O$4:$O$2000)</f>
        <v>0</v>
      </c>
      <c r="O645" s="3">
        <f>SUMIF('[1]OS PE서열1공장'!$A$4:$A$2000,$C645,'[1]OS PE서열1공장'!$P$4:$P$2000)</f>
        <v>0</v>
      </c>
      <c r="P645" s="3">
        <f>SUMIF('[1]OS PE서열1공장'!$A$4:$A$2000,$C645,'[1]OS PE서열1공장'!$Q$4:$Q$2000)</f>
        <v>0</v>
      </c>
      <c r="Q645" s="3">
        <f>SUMIF('[1]OS PE서열1공장'!$A$4:$A$2000,$C645,'[1]OS PE서열1공장'!$R$4:$R$2000)</f>
        <v>0</v>
      </c>
      <c r="R645" s="3">
        <f t="shared" si="67"/>
        <v>0</v>
      </c>
      <c r="T645" s="3" t="s">
        <v>74</v>
      </c>
      <c r="U645" s="3" t="s">
        <v>74</v>
      </c>
      <c r="V645" s="3" t="s">
        <v>75</v>
      </c>
    </row>
    <row r="646" spans="1:22" ht="13.5" customHeight="1">
      <c r="A646" s="4" t="s">
        <v>126</v>
      </c>
      <c r="B646" s="4" t="s">
        <v>648</v>
      </c>
      <c r="C646" s="4" t="s">
        <v>666</v>
      </c>
      <c r="D646" s="3">
        <f>SUMIF('[1]OS PE서열1공장'!$A$4:$A$2000,$C646,'[1]OS PE서열1공장'!$B$4:$B$2000)</f>
        <v>0</v>
      </c>
      <c r="E646" s="3">
        <f>SUMIF('[1]OS PE서열1공장'!$A$4:$A$2000,$C646,'[1]OS PE서열1공장'!$F$4:$F$2000)</f>
        <v>0</v>
      </c>
      <c r="F646" s="3">
        <f>SUMIF('[1]OS PE서열1공장'!$A$4:$A$2000,$C646,'[1]OS PE서열1공장'!$G$4:$G$2000)</f>
        <v>0</v>
      </c>
      <c r="G646" s="3">
        <f>SUMIF('[1]OS PE서열1공장'!$A$4:$A$2000,$C646,'[1]OS PE서열1공장'!$H$4:$H$2000)</f>
        <v>0</v>
      </c>
      <c r="H646" s="3">
        <f>SUMIF('[1]OS PE서열1공장'!$A$4:$A$2000,$C646,'[1]OS PE서열1공장'!$I$4:$I$2000)</f>
        <v>0</v>
      </c>
      <c r="I646" s="3">
        <f>SUMIF('[1]OS PE서열1공장'!$A$4:$A$2000,$C646,'[1]OS PE서열1공장'!$J$4:$J$2000)</f>
        <v>0</v>
      </c>
      <c r="J646" s="3">
        <f>SUMIF('[1]OS PE서열1공장'!$A$4:$A$2000,$C646,'[1]OS PE서열1공장'!$K$4:$K$2000)</f>
        <v>0</v>
      </c>
      <c r="K646" s="3">
        <f>SUMIF('[1]OS PE서열1공장'!$A$4:$A$2000,$C646,'[1]OS PE서열1공장'!$L$4:$L$2000)</f>
        <v>0</v>
      </c>
      <c r="L646" s="3">
        <f>SUMIF('[1]OS PE서열1공장'!$A$4:$A$2000,$C646,'[1]OS PE서열1공장'!$M$4:$M$2000)</f>
        <v>0</v>
      </c>
      <c r="M646" s="3">
        <f>SUMIF('[1]OS PE서열1공장'!$A$4:$A$2000,$C646,'[1]OS PE서열1공장'!$N$4:$N$2000)</f>
        <v>0</v>
      </c>
      <c r="N646" s="3">
        <f>SUMIF('[1]OS PE서열1공장'!$A$4:$A$2000,$C646,'[1]OS PE서열1공장'!$O$4:$O$2000)</f>
        <v>0</v>
      </c>
      <c r="O646" s="3">
        <f>SUMIF('[1]OS PE서열1공장'!$A$4:$A$2000,$C646,'[1]OS PE서열1공장'!$P$4:$P$2000)</f>
        <v>0</v>
      </c>
      <c r="P646" s="3">
        <f>SUMIF('[1]OS PE서열1공장'!$A$4:$A$2000,$C646,'[1]OS PE서열1공장'!$Q$4:$Q$2000)</f>
        <v>0</v>
      </c>
      <c r="Q646" s="3">
        <f>SUMIF('[1]OS PE서열1공장'!$A$4:$A$2000,$C646,'[1]OS PE서열1공장'!$R$4:$R$2000)</f>
        <v>0</v>
      </c>
      <c r="R646" s="3">
        <f t="shared" si="67"/>
        <v>0</v>
      </c>
      <c r="T646" s="3" t="s">
        <v>74</v>
      </c>
      <c r="U646" s="3" t="s">
        <v>74</v>
      </c>
      <c r="V646" s="3" t="s">
        <v>75</v>
      </c>
    </row>
    <row r="647" spans="1:22" ht="13.5" customHeight="1">
      <c r="A647" s="4" t="s">
        <v>126</v>
      </c>
      <c r="B647" s="4" t="s">
        <v>648</v>
      </c>
      <c r="C647" s="4" t="s">
        <v>667</v>
      </c>
      <c r="D647" s="3">
        <f>SUMIF('[1]OS PE서열1공장'!$A$4:$A$2000,$C647,'[1]OS PE서열1공장'!$B$4:$B$2000)</f>
        <v>0</v>
      </c>
      <c r="E647" s="3">
        <f>SUMIF('[1]OS PE서열1공장'!$A$4:$A$2000,$C647,'[1]OS PE서열1공장'!$F$4:$F$2000)</f>
        <v>0</v>
      </c>
      <c r="F647" s="3">
        <f>SUMIF('[1]OS PE서열1공장'!$A$4:$A$2000,$C647,'[1]OS PE서열1공장'!$G$4:$G$2000)</f>
        <v>0</v>
      </c>
      <c r="G647" s="3">
        <f>SUMIF('[1]OS PE서열1공장'!$A$4:$A$2000,$C647,'[1]OS PE서열1공장'!$H$4:$H$2000)</f>
        <v>0</v>
      </c>
      <c r="H647" s="3">
        <f>SUMIF('[1]OS PE서열1공장'!$A$4:$A$2000,$C647,'[1]OS PE서열1공장'!$I$4:$I$2000)</f>
        <v>0</v>
      </c>
      <c r="I647" s="3">
        <f>SUMIF('[1]OS PE서열1공장'!$A$4:$A$2000,$C647,'[1]OS PE서열1공장'!$J$4:$J$2000)</f>
        <v>0</v>
      </c>
      <c r="J647" s="3">
        <f>SUMIF('[1]OS PE서열1공장'!$A$4:$A$2000,$C647,'[1]OS PE서열1공장'!$K$4:$K$2000)</f>
        <v>0</v>
      </c>
      <c r="K647" s="3">
        <f>SUMIF('[1]OS PE서열1공장'!$A$4:$A$2000,$C647,'[1]OS PE서열1공장'!$L$4:$L$2000)</f>
        <v>0</v>
      </c>
      <c r="L647" s="3">
        <f>SUMIF('[1]OS PE서열1공장'!$A$4:$A$2000,$C647,'[1]OS PE서열1공장'!$M$4:$M$2000)</f>
        <v>0</v>
      </c>
      <c r="M647" s="3">
        <f>SUMIF('[1]OS PE서열1공장'!$A$4:$A$2000,$C647,'[1]OS PE서열1공장'!$N$4:$N$2000)</f>
        <v>0</v>
      </c>
      <c r="N647" s="3">
        <f>SUMIF('[1]OS PE서열1공장'!$A$4:$A$2000,$C647,'[1]OS PE서열1공장'!$O$4:$O$2000)</f>
        <v>0</v>
      </c>
      <c r="O647" s="3">
        <f>SUMIF('[1]OS PE서열1공장'!$A$4:$A$2000,$C647,'[1]OS PE서열1공장'!$P$4:$P$2000)</f>
        <v>0</v>
      </c>
      <c r="P647" s="3">
        <f>SUMIF('[1]OS PE서열1공장'!$A$4:$A$2000,$C647,'[1]OS PE서열1공장'!$Q$4:$Q$2000)</f>
        <v>0</v>
      </c>
      <c r="Q647" s="3">
        <f>SUMIF('[1]OS PE서열1공장'!$A$4:$A$2000,$C647,'[1]OS PE서열1공장'!$R$4:$R$2000)</f>
        <v>0</v>
      </c>
      <c r="R647" s="3">
        <f t="shared" si="67"/>
        <v>0</v>
      </c>
      <c r="T647" s="3" t="s">
        <v>74</v>
      </c>
      <c r="U647" s="3" t="s">
        <v>74</v>
      </c>
      <c r="V647" s="3" t="s">
        <v>75</v>
      </c>
    </row>
    <row r="648" spans="1:22" ht="13.5" customHeight="1">
      <c r="A648" s="4" t="s">
        <v>126</v>
      </c>
      <c r="B648" s="4" t="s">
        <v>648</v>
      </c>
      <c r="C648" s="4" t="s">
        <v>668</v>
      </c>
      <c r="D648" s="3">
        <f>SUMIF('[1]OS PE서열1공장'!$A$4:$A$2000,$C648,'[1]OS PE서열1공장'!$B$4:$B$2000)</f>
        <v>0</v>
      </c>
      <c r="E648" s="3">
        <f>SUMIF('[1]OS PE서열1공장'!$A$4:$A$2000,$C648,'[1]OS PE서열1공장'!$F$4:$F$2000)</f>
        <v>0</v>
      </c>
      <c r="F648" s="3">
        <f>SUMIF('[1]OS PE서열1공장'!$A$4:$A$2000,$C648,'[1]OS PE서열1공장'!$G$4:$G$2000)</f>
        <v>0</v>
      </c>
      <c r="G648" s="3">
        <f>SUMIF('[1]OS PE서열1공장'!$A$4:$A$2000,$C648,'[1]OS PE서열1공장'!$H$4:$H$2000)</f>
        <v>0</v>
      </c>
      <c r="H648" s="3">
        <f>SUMIF('[1]OS PE서열1공장'!$A$4:$A$2000,$C648,'[1]OS PE서열1공장'!$I$4:$I$2000)</f>
        <v>0</v>
      </c>
      <c r="I648" s="3">
        <f>SUMIF('[1]OS PE서열1공장'!$A$4:$A$2000,$C648,'[1]OS PE서열1공장'!$J$4:$J$2000)</f>
        <v>0</v>
      </c>
      <c r="J648" s="3">
        <f>SUMIF('[1]OS PE서열1공장'!$A$4:$A$2000,$C648,'[1]OS PE서열1공장'!$K$4:$K$2000)</f>
        <v>0</v>
      </c>
      <c r="K648" s="3">
        <f>SUMIF('[1]OS PE서열1공장'!$A$4:$A$2000,$C648,'[1]OS PE서열1공장'!$L$4:$L$2000)</f>
        <v>0</v>
      </c>
      <c r="L648" s="3">
        <f>SUMIF('[1]OS PE서열1공장'!$A$4:$A$2000,$C648,'[1]OS PE서열1공장'!$M$4:$M$2000)</f>
        <v>0</v>
      </c>
      <c r="M648" s="3">
        <f>SUMIF('[1]OS PE서열1공장'!$A$4:$A$2000,$C648,'[1]OS PE서열1공장'!$N$4:$N$2000)</f>
        <v>0</v>
      </c>
      <c r="N648" s="3">
        <f>SUMIF('[1]OS PE서열1공장'!$A$4:$A$2000,$C648,'[1]OS PE서열1공장'!$O$4:$O$2000)</f>
        <v>0</v>
      </c>
      <c r="O648" s="3">
        <f>SUMIF('[1]OS PE서열1공장'!$A$4:$A$2000,$C648,'[1]OS PE서열1공장'!$P$4:$P$2000)</f>
        <v>0</v>
      </c>
      <c r="P648" s="3">
        <f>SUMIF('[1]OS PE서열1공장'!$A$4:$A$2000,$C648,'[1]OS PE서열1공장'!$Q$4:$Q$2000)</f>
        <v>0</v>
      </c>
      <c r="Q648" s="3">
        <f>SUMIF('[1]OS PE서열1공장'!$A$4:$A$2000,$C648,'[1]OS PE서열1공장'!$R$4:$R$2000)</f>
        <v>0</v>
      </c>
      <c r="R648" s="3">
        <f t="shared" si="67"/>
        <v>0</v>
      </c>
      <c r="T648" s="3" t="s">
        <v>74</v>
      </c>
      <c r="U648" s="3" t="s">
        <v>74</v>
      </c>
      <c r="V648" s="3" t="s">
        <v>75</v>
      </c>
    </row>
    <row r="649" spans="1:22" ht="13.5" customHeight="1">
      <c r="A649" s="4" t="s">
        <v>126</v>
      </c>
      <c r="B649" s="4" t="s">
        <v>648</v>
      </c>
      <c r="C649" s="4" t="s">
        <v>669</v>
      </c>
      <c r="D649" s="3">
        <f>SUMIF('[1]OS PE서열1공장'!$A$4:$A$2000,$C649,'[1]OS PE서열1공장'!$B$4:$B$2000)</f>
        <v>0</v>
      </c>
      <c r="E649" s="3">
        <f>SUMIF('[1]OS PE서열1공장'!$A$4:$A$2000,$C649,'[1]OS PE서열1공장'!$F$4:$F$2000)</f>
        <v>0</v>
      </c>
      <c r="F649" s="3">
        <f>SUMIF('[1]OS PE서열1공장'!$A$4:$A$2000,$C649,'[1]OS PE서열1공장'!$G$4:$G$2000)</f>
        <v>0</v>
      </c>
      <c r="G649" s="3">
        <f>SUMIF('[1]OS PE서열1공장'!$A$4:$A$2000,$C649,'[1]OS PE서열1공장'!$H$4:$H$2000)</f>
        <v>0</v>
      </c>
      <c r="H649" s="3">
        <f>SUMIF('[1]OS PE서열1공장'!$A$4:$A$2000,$C649,'[1]OS PE서열1공장'!$I$4:$I$2000)</f>
        <v>0</v>
      </c>
      <c r="I649" s="3">
        <f>SUMIF('[1]OS PE서열1공장'!$A$4:$A$2000,$C649,'[1]OS PE서열1공장'!$J$4:$J$2000)</f>
        <v>0</v>
      </c>
      <c r="J649" s="3">
        <f>SUMIF('[1]OS PE서열1공장'!$A$4:$A$2000,$C649,'[1]OS PE서열1공장'!$K$4:$K$2000)</f>
        <v>0</v>
      </c>
      <c r="K649" s="3">
        <f>SUMIF('[1]OS PE서열1공장'!$A$4:$A$2000,$C649,'[1]OS PE서열1공장'!$L$4:$L$2000)</f>
        <v>0</v>
      </c>
      <c r="L649" s="3">
        <f>SUMIF('[1]OS PE서열1공장'!$A$4:$A$2000,$C649,'[1]OS PE서열1공장'!$M$4:$M$2000)</f>
        <v>0</v>
      </c>
      <c r="M649" s="3">
        <f>SUMIF('[1]OS PE서열1공장'!$A$4:$A$2000,$C649,'[1]OS PE서열1공장'!$N$4:$N$2000)</f>
        <v>0</v>
      </c>
      <c r="N649" s="3">
        <f>SUMIF('[1]OS PE서열1공장'!$A$4:$A$2000,$C649,'[1]OS PE서열1공장'!$O$4:$O$2000)</f>
        <v>0</v>
      </c>
      <c r="O649" s="3">
        <f>SUMIF('[1]OS PE서열1공장'!$A$4:$A$2000,$C649,'[1]OS PE서열1공장'!$P$4:$P$2000)</f>
        <v>0</v>
      </c>
      <c r="P649" s="3">
        <f>SUMIF('[1]OS PE서열1공장'!$A$4:$A$2000,$C649,'[1]OS PE서열1공장'!$Q$4:$Q$2000)</f>
        <v>0</v>
      </c>
      <c r="Q649" s="3">
        <f>SUMIF('[1]OS PE서열1공장'!$A$4:$A$2000,$C649,'[1]OS PE서열1공장'!$R$4:$R$2000)</f>
        <v>0</v>
      </c>
      <c r="R649" s="3">
        <f t="shared" si="67"/>
        <v>0</v>
      </c>
      <c r="T649" s="3" t="s">
        <v>74</v>
      </c>
      <c r="U649" s="3" t="s">
        <v>74</v>
      </c>
      <c r="V649" s="3" t="s">
        <v>75</v>
      </c>
    </row>
    <row r="650" spans="1:22" ht="13.5" customHeight="1">
      <c r="A650" s="4" t="s">
        <v>126</v>
      </c>
      <c r="B650" s="4" t="s">
        <v>648</v>
      </c>
      <c r="C650" s="4" t="s">
        <v>670</v>
      </c>
      <c r="D650" s="3">
        <f>SUMIF('[1]OS PE서열1공장'!$A$4:$A$2000,$C650,'[1]OS PE서열1공장'!$B$4:$B$2000)</f>
        <v>0</v>
      </c>
      <c r="E650" s="3">
        <f>SUMIF('[1]OS PE서열1공장'!$A$4:$A$2000,$C650,'[1]OS PE서열1공장'!$F$4:$F$2000)</f>
        <v>0</v>
      </c>
      <c r="F650" s="3">
        <f>SUMIF('[1]OS PE서열1공장'!$A$4:$A$2000,$C650,'[1]OS PE서열1공장'!$G$4:$G$2000)</f>
        <v>0</v>
      </c>
      <c r="G650" s="3">
        <f>SUMIF('[1]OS PE서열1공장'!$A$4:$A$2000,$C650,'[1]OS PE서열1공장'!$H$4:$H$2000)</f>
        <v>0</v>
      </c>
      <c r="H650" s="3">
        <f>SUMIF('[1]OS PE서열1공장'!$A$4:$A$2000,$C650,'[1]OS PE서열1공장'!$I$4:$I$2000)</f>
        <v>0</v>
      </c>
      <c r="I650" s="3">
        <f>SUMIF('[1]OS PE서열1공장'!$A$4:$A$2000,$C650,'[1]OS PE서열1공장'!$J$4:$J$2000)</f>
        <v>0</v>
      </c>
      <c r="J650" s="3">
        <f>SUMIF('[1]OS PE서열1공장'!$A$4:$A$2000,$C650,'[1]OS PE서열1공장'!$K$4:$K$2000)</f>
        <v>0</v>
      </c>
      <c r="K650" s="3">
        <f>SUMIF('[1]OS PE서열1공장'!$A$4:$A$2000,$C650,'[1]OS PE서열1공장'!$L$4:$L$2000)</f>
        <v>0</v>
      </c>
      <c r="L650" s="3">
        <f>SUMIF('[1]OS PE서열1공장'!$A$4:$A$2000,$C650,'[1]OS PE서열1공장'!$M$4:$M$2000)</f>
        <v>0</v>
      </c>
      <c r="M650" s="3">
        <f>SUMIF('[1]OS PE서열1공장'!$A$4:$A$2000,$C650,'[1]OS PE서열1공장'!$N$4:$N$2000)</f>
        <v>0</v>
      </c>
      <c r="N650" s="3">
        <f>SUMIF('[1]OS PE서열1공장'!$A$4:$A$2000,$C650,'[1]OS PE서열1공장'!$O$4:$O$2000)</f>
        <v>0</v>
      </c>
      <c r="O650" s="3">
        <f>SUMIF('[1]OS PE서열1공장'!$A$4:$A$2000,$C650,'[1]OS PE서열1공장'!$P$4:$P$2000)</f>
        <v>0</v>
      </c>
      <c r="P650" s="3">
        <f>SUMIF('[1]OS PE서열1공장'!$A$4:$A$2000,$C650,'[1]OS PE서열1공장'!$Q$4:$Q$2000)</f>
        <v>0</v>
      </c>
      <c r="Q650" s="3">
        <f>SUMIF('[1]OS PE서열1공장'!$A$4:$A$2000,$C650,'[1]OS PE서열1공장'!$R$4:$R$2000)</f>
        <v>0</v>
      </c>
      <c r="R650" s="3">
        <f t="shared" si="67"/>
        <v>0</v>
      </c>
      <c r="T650" s="3" t="s">
        <v>74</v>
      </c>
      <c r="U650" s="3" t="s">
        <v>74</v>
      </c>
      <c r="V650" s="3" t="s">
        <v>75</v>
      </c>
    </row>
    <row r="651" spans="1:22" ht="13.5" customHeight="1">
      <c r="A651" s="4" t="s">
        <v>126</v>
      </c>
      <c r="B651" s="4" t="s">
        <v>648</v>
      </c>
      <c r="C651" s="4" t="s">
        <v>671</v>
      </c>
      <c r="D651" s="3">
        <f>SUMIF('[1]OS PE서열1공장'!$A$4:$A$2000,$C651,'[1]OS PE서열1공장'!$B$4:$B$2000)</f>
        <v>0</v>
      </c>
      <c r="E651" s="3">
        <f>SUMIF('[1]OS PE서열1공장'!$A$4:$A$2000,$C651,'[1]OS PE서열1공장'!$F$4:$F$2000)</f>
        <v>0</v>
      </c>
      <c r="F651" s="3">
        <f>SUMIF('[1]OS PE서열1공장'!$A$4:$A$2000,$C651,'[1]OS PE서열1공장'!$G$4:$G$2000)</f>
        <v>0</v>
      </c>
      <c r="G651" s="3">
        <f>SUMIF('[1]OS PE서열1공장'!$A$4:$A$2000,$C651,'[1]OS PE서열1공장'!$H$4:$H$2000)</f>
        <v>0</v>
      </c>
      <c r="H651" s="3">
        <f>SUMIF('[1]OS PE서열1공장'!$A$4:$A$2000,$C651,'[1]OS PE서열1공장'!$I$4:$I$2000)</f>
        <v>0</v>
      </c>
      <c r="I651" s="3">
        <f>SUMIF('[1]OS PE서열1공장'!$A$4:$A$2000,$C651,'[1]OS PE서열1공장'!$J$4:$J$2000)</f>
        <v>0</v>
      </c>
      <c r="J651" s="3">
        <f>SUMIF('[1]OS PE서열1공장'!$A$4:$A$2000,$C651,'[1]OS PE서열1공장'!$K$4:$K$2000)</f>
        <v>0</v>
      </c>
      <c r="K651" s="3">
        <f>SUMIF('[1]OS PE서열1공장'!$A$4:$A$2000,$C651,'[1]OS PE서열1공장'!$L$4:$L$2000)</f>
        <v>0</v>
      </c>
      <c r="L651" s="3">
        <f>SUMIF('[1]OS PE서열1공장'!$A$4:$A$2000,$C651,'[1]OS PE서열1공장'!$M$4:$M$2000)</f>
        <v>0</v>
      </c>
      <c r="M651" s="3">
        <f>SUMIF('[1]OS PE서열1공장'!$A$4:$A$2000,$C651,'[1]OS PE서열1공장'!$N$4:$N$2000)</f>
        <v>0</v>
      </c>
      <c r="N651" s="3">
        <f>SUMIF('[1]OS PE서열1공장'!$A$4:$A$2000,$C651,'[1]OS PE서열1공장'!$O$4:$O$2000)</f>
        <v>0</v>
      </c>
      <c r="O651" s="3">
        <f>SUMIF('[1]OS PE서열1공장'!$A$4:$A$2000,$C651,'[1]OS PE서열1공장'!$P$4:$P$2000)</f>
        <v>0</v>
      </c>
      <c r="P651" s="3">
        <f>SUMIF('[1]OS PE서열1공장'!$A$4:$A$2000,$C651,'[1]OS PE서열1공장'!$Q$4:$Q$2000)</f>
        <v>0</v>
      </c>
      <c r="Q651" s="3">
        <f>SUMIF('[1]OS PE서열1공장'!$A$4:$A$2000,$C651,'[1]OS PE서열1공장'!$R$4:$R$2000)</f>
        <v>0</v>
      </c>
      <c r="R651" s="3">
        <f t="shared" si="67"/>
        <v>0</v>
      </c>
      <c r="T651" s="3" t="s">
        <v>74</v>
      </c>
      <c r="U651" s="3" t="s">
        <v>74</v>
      </c>
      <c r="V651" s="3" t="s">
        <v>75</v>
      </c>
    </row>
    <row r="652" spans="1:22" ht="13.5" customHeight="1">
      <c r="A652" s="4" t="s">
        <v>126</v>
      </c>
      <c r="B652" s="4" t="s">
        <v>648</v>
      </c>
      <c r="C652" s="4" t="s">
        <v>672</v>
      </c>
      <c r="D652" s="3">
        <f>SUMIF('[1]OS PE서열1공장'!$A$4:$A$2000,$C652,'[1]OS PE서열1공장'!$B$4:$B$2000)</f>
        <v>0</v>
      </c>
      <c r="E652" s="3">
        <f>SUMIF('[1]OS PE서열1공장'!$A$4:$A$2000,$C652,'[1]OS PE서열1공장'!$F$4:$F$2000)</f>
        <v>0</v>
      </c>
      <c r="F652" s="3">
        <f>SUMIF('[1]OS PE서열1공장'!$A$4:$A$2000,$C652,'[1]OS PE서열1공장'!$G$4:$G$2000)</f>
        <v>0</v>
      </c>
      <c r="G652" s="3">
        <f>SUMIF('[1]OS PE서열1공장'!$A$4:$A$2000,$C652,'[1]OS PE서열1공장'!$H$4:$H$2000)</f>
        <v>0</v>
      </c>
      <c r="H652" s="3">
        <f>SUMIF('[1]OS PE서열1공장'!$A$4:$A$2000,$C652,'[1]OS PE서열1공장'!$I$4:$I$2000)</f>
        <v>0</v>
      </c>
      <c r="I652" s="3">
        <f>SUMIF('[1]OS PE서열1공장'!$A$4:$A$2000,$C652,'[1]OS PE서열1공장'!$J$4:$J$2000)</f>
        <v>0</v>
      </c>
      <c r="J652" s="3">
        <f>SUMIF('[1]OS PE서열1공장'!$A$4:$A$2000,$C652,'[1]OS PE서열1공장'!$K$4:$K$2000)</f>
        <v>0</v>
      </c>
      <c r="K652" s="3">
        <f>SUMIF('[1]OS PE서열1공장'!$A$4:$A$2000,$C652,'[1]OS PE서열1공장'!$L$4:$L$2000)</f>
        <v>0</v>
      </c>
      <c r="L652" s="3">
        <f>SUMIF('[1]OS PE서열1공장'!$A$4:$A$2000,$C652,'[1]OS PE서열1공장'!$M$4:$M$2000)</f>
        <v>0</v>
      </c>
      <c r="M652" s="3">
        <f>SUMIF('[1]OS PE서열1공장'!$A$4:$A$2000,$C652,'[1]OS PE서열1공장'!$N$4:$N$2000)</f>
        <v>0</v>
      </c>
      <c r="N652" s="3">
        <f>SUMIF('[1]OS PE서열1공장'!$A$4:$A$2000,$C652,'[1]OS PE서열1공장'!$O$4:$O$2000)</f>
        <v>0</v>
      </c>
      <c r="O652" s="3">
        <f>SUMIF('[1]OS PE서열1공장'!$A$4:$A$2000,$C652,'[1]OS PE서열1공장'!$P$4:$P$2000)</f>
        <v>0</v>
      </c>
      <c r="P652" s="3">
        <f>SUMIF('[1]OS PE서열1공장'!$A$4:$A$2000,$C652,'[1]OS PE서열1공장'!$Q$4:$Q$2000)</f>
        <v>0</v>
      </c>
      <c r="Q652" s="3">
        <f>SUMIF('[1]OS PE서열1공장'!$A$4:$A$2000,$C652,'[1]OS PE서열1공장'!$R$4:$R$2000)</f>
        <v>0</v>
      </c>
      <c r="R652" s="3">
        <f t="shared" si="67"/>
        <v>0</v>
      </c>
      <c r="T652" s="3" t="s">
        <v>74</v>
      </c>
      <c r="U652" s="3" t="s">
        <v>74</v>
      </c>
      <c r="V652" s="3" t="s">
        <v>75</v>
      </c>
    </row>
    <row r="653" spans="1:22" ht="13.5" customHeight="1">
      <c r="A653" s="4" t="s">
        <v>126</v>
      </c>
      <c r="B653" s="4" t="s">
        <v>648</v>
      </c>
      <c r="C653" s="4" t="s">
        <v>673</v>
      </c>
      <c r="D653" s="3">
        <f>SUMIF('[1]OS PE서열1공장'!$A$4:$A$2000,$C653,'[1]OS PE서열1공장'!$B$4:$B$2000)</f>
        <v>0</v>
      </c>
      <c r="E653" s="3">
        <f>SUMIF('[1]OS PE서열1공장'!$A$4:$A$2000,$C653,'[1]OS PE서열1공장'!$F$4:$F$2000)</f>
        <v>0</v>
      </c>
      <c r="F653" s="3">
        <f>SUMIF('[1]OS PE서열1공장'!$A$4:$A$2000,$C653,'[1]OS PE서열1공장'!$G$4:$G$2000)</f>
        <v>0</v>
      </c>
      <c r="G653" s="3">
        <f>SUMIF('[1]OS PE서열1공장'!$A$4:$A$2000,$C653,'[1]OS PE서열1공장'!$H$4:$H$2000)</f>
        <v>0</v>
      </c>
      <c r="H653" s="3">
        <f>SUMIF('[1]OS PE서열1공장'!$A$4:$A$2000,$C653,'[1]OS PE서열1공장'!$I$4:$I$2000)</f>
        <v>0</v>
      </c>
      <c r="I653" s="3">
        <f>SUMIF('[1]OS PE서열1공장'!$A$4:$A$2000,$C653,'[1]OS PE서열1공장'!$J$4:$J$2000)</f>
        <v>0</v>
      </c>
      <c r="J653" s="3">
        <f>SUMIF('[1]OS PE서열1공장'!$A$4:$A$2000,$C653,'[1]OS PE서열1공장'!$K$4:$K$2000)</f>
        <v>0</v>
      </c>
      <c r="K653" s="3">
        <f>SUMIF('[1]OS PE서열1공장'!$A$4:$A$2000,$C653,'[1]OS PE서열1공장'!$L$4:$L$2000)</f>
        <v>0</v>
      </c>
      <c r="L653" s="3">
        <f>SUMIF('[1]OS PE서열1공장'!$A$4:$A$2000,$C653,'[1]OS PE서열1공장'!$M$4:$M$2000)</f>
        <v>0</v>
      </c>
      <c r="M653" s="3">
        <f>SUMIF('[1]OS PE서열1공장'!$A$4:$A$2000,$C653,'[1]OS PE서열1공장'!$N$4:$N$2000)</f>
        <v>0</v>
      </c>
      <c r="N653" s="3">
        <f>SUMIF('[1]OS PE서열1공장'!$A$4:$A$2000,$C653,'[1]OS PE서열1공장'!$O$4:$O$2000)</f>
        <v>0</v>
      </c>
      <c r="O653" s="3">
        <f>SUMIF('[1]OS PE서열1공장'!$A$4:$A$2000,$C653,'[1]OS PE서열1공장'!$P$4:$P$2000)</f>
        <v>0</v>
      </c>
      <c r="P653" s="3">
        <f>SUMIF('[1]OS PE서열1공장'!$A$4:$A$2000,$C653,'[1]OS PE서열1공장'!$Q$4:$Q$2000)</f>
        <v>0</v>
      </c>
      <c r="Q653" s="3">
        <f>SUMIF('[1]OS PE서열1공장'!$A$4:$A$2000,$C653,'[1]OS PE서열1공장'!$R$4:$R$2000)</f>
        <v>0</v>
      </c>
      <c r="R653" s="3">
        <f t="shared" si="67"/>
        <v>0</v>
      </c>
      <c r="T653" s="3" t="s">
        <v>74</v>
      </c>
      <c r="U653" s="3" t="s">
        <v>74</v>
      </c>
      <c r="V653" s="3" t="s">
        <v>75</v>
      </c>
    </row>
    <row r="654" spans="1:22" ht="13.5" customHeight="1">
      <c r="A654" s="4" t="s">
        <v>126</v>
      </c>
      <c r="B654" s="4" t="s">
        <v>648</v>
      </c>
      <c r="C654" s="4" t="s">
        <v>674</v>
      </c>
      <c r="D654" s="3">
        <f>SUMIF('[1]OS PE서열1공장'!$A$4:$A$2000,$C654,'[1]OS PE서열1공장'!$B$4:$B$2000)</f>
        <v>0</v>
      </c>
      <c r="E654" s="3">
        <f>SUMIF('[1]OS PE서열1공장'!$A$4:$A$2000,$C654,'[1]OS PE서열1공장'!$F$4:$F$2000)</f>
        <v>0</v>
      </c>
      <c r="F654" s="3">
        <f>SUMIF('[1]OS PE서열1공장'!$A$4:$A$2000,$C654,'[1]OS PE서열1공장'!$G$4:$G$2000)</f>
        <v>0</v>
      </c>
      <c r="G654" s="3">
        <f>SUMIF('[1]OS PE서열1공장'!$A$4:$A$2000,$C654,'[1]OS PE서열1공장'!$H$4:$H$2000)</f>
        <v>0</v>
      </c>
      <c r="H654" s="3">
        <f>SUMIF('[1]OS PE서열1공장'!$A$4:$A$2000,$C654,'[1]OS PE서열1공장'!$I$4:$I$2000)</f>
        <v>0</v>
      </c>
      <c r="I654" s="3">
        <f>SUMIF('[1]OS PE서열1공장'!$A$4:$A$2000,$C654,'[1]OS PE서열1공장'!$J$4:$J$2000)</f>
        <v>0</v>
      </c>
      <c r="J654" s="3">
        <f>SUMIF('[1]OS PE서열1공장'!$A$4:$A$2000,$C654,'[1]OS PE서열1공장'!$K$4:$K$2000)</f>
        <v>0</v>
      </c>
      <c r="K654" s="3">
        <f>SUMIF('[1]OS PE서열1공장'!$A$4:$A$2000,$C654,'[1]OS PE서열1공장'!$L$4:$L$2000)</f>
        <v>0</v>
      </c>
      <c r="L654" s="3">
        <f>SUMIF('[1]OS PE서열1공장'!$A$4:$A$2000,$C654,'[1]OS PE서열1공장'!$M$4:$M$2000)</f>
        <v>0</v>
      </c>
      <c r="M654" s="3">
        <f>SUMIF('[1]OS PE서열1공장'!$A$4:$A$2000,$C654,'[1]OS PE서열1공장'!$N$4:$N$2000)</f>
        <v>0</v>
      </c>
      <c r="N654" s="3">
        <f>SUMIF('[1]OS PE서열1공장'!$A$4:$A$2000,$C654,'[1]OS PE서열1공장'!$O$4:$O$2000)</f>
        <v>0</v>
      </c>
      <c r="O654" s="3">
        <f>SUMIF('[1]OS PE서열1공장'!$A$4:$A$2000,$C654,'[1]OS PE서열1공장'!$P$4:$P$2000)</f>
        <v>0</v>
      </c>
      <c r="P654" s="3">
        <f>SUMIF('[1]OS PE서열1공장'!$A$4:$A$2000,$C654,'[1]OS PE서열1공장'!$Q$4:$Q$2000)</f>
        <v>0</v>
      </c>
      <c r="Q654" s="3">
        <f>SUMIF('[1]OS PE서열1공장'!$A$4:$A$2000,$C654,'[1]OS PE서열1공장'!$R$4:$R$2000)</f>
        <v>0</v>
      </c>
      <c r="R654" s="3">
        <f t="shared" si="67"/>
        <v>0</v>
      </c>
      <c r="T654" s="3" t="s">
        <v>74</v>
      </c>
      <c r="U654" s="3" t="s">
        <v>74</v>
      </c>
      <c r="V654" s="3" t="s">
        <v>75</v>
      </c>
    </row>
    <row r="655" spans="1:22" ht="13.5" customHeight="1">
      <c r="A655" s="4" t="s">
        <v>126</v>
      </c>
      <c r="B655" s="4" t="s">
        <v>648</v>
      </c>
      <c r="C655" s="4" t="s">
        <v>675</v>
      </c>
      <c r="D655" s="3">
        <f>SUMIF('[1]OS PE서열1공장'!$A$4:$A$2000,$C655,'[1]OS PE서열1공장'!$B$4:$B$2000)</f>
        <v>0</v>
      </c>
      <c r="E655" s="3">
        <f>SUMIF('[1]OS PE서열1공장'!$A$4:$A$2000,$C655,'[1]OS PE서열1공장'!$F$4:$F$2000)</f>
        <v>0</v>
      </c>
      <c r="F655" s="3">
        <f>SUMIF('[1]OS PE서열1공장'!$A$4:$A$2000,$C655,'[1]OS PE서열1공장'!$G$4:$G$2000)</f>
        <v>0</v>
      </c>
      <c r="G655" s="3">
        <f>SUMIF('[1]OS PE서열1공장'!$A$4:$A$2000,$C655,'[1]OS PE서열1공장'!$H$4:$H$2000)</f>
        <v>0</v>
      </c>
      <c r="H655" s="3">
        <f>SUMIF('[1]OS PE서열1공장'!$A$4:$A$2000,$C655,'[1]OS PE서열1공장'!$I$4:$I$2000)</f>
        <v>0</v>
      </c>
      <c r="I655" s="3">
        <f>SUMIF('[1]OS PE서열1공장'!$A$4:$A$2000,$C655,'[1]OS PE서열1공장'!$J$4:$J$2000)</f>
        <v>0</v>
      </c>
      <c r="J655" s="3">
        <f>SUMIF('[1]OS PE서열1공장'!$A$4:$A$2000,$C655,'[1]OS PE서열1공장'!$K$4:$K$2000)</f>
        <v>0</v>
      </c>
      <c r="K655" s="3">
        <f>SUMIF('[1]OS PE서열1공장'!$A$4:$A$2000,$C655,'[1]OS PE서열1공장'!$L$4:$L$2000)</f>
        <v>0</v>
      </c>
      <c r="L655" s="3">
        <f>SUMIF('[1]OS PE서열1공장'!$A$4:$A$2000,$C655,'[1]OS PE서열1공장'!$M$4:$M$2000)</f>
        <v>0</v>
      </c>
      <c r="M655" s="3">
        <f>SUMIF('[1]OS PE서열1공장'!$A$4:$A$2000,$C655,'[1]OS PE서열1공장'!$N$4:$N$2000)</f>
        <v>0</v>
      </c>
      <c r="N655" s="3">
        <f>SUMIF('[1]OS PE서열1공장'!$A$4:$A$2000,$C655,'[1]OS PE서열1공장'!$O$4:$O$2000)</f>
        <v>0</v>
      </c>
      <c r="O655" s="3">
        <f>SUMIF('[1]OS PE서열1공장'!$A$4:$A$2000,$C655,'[1]OS PE서열1공장'!$P$4:$P$2000)</f>
        <v>0</v>
      </c>
      <c r="P655" s="3">
        <f>SUMIF('[1]OS PE서열1공장'!$A$4:$A$2000,$C655,'[1]OS PE서열1공장'!$Q$4:$Q$2000)</f>
        <v>0</v>
      </c>
      <c r="Q655" s="3">
        <f>SUMIF('[1]OS PE서열1공장'!$A$4:$A$2000,$C655,'[1]OS PE서열1공장'!$R$4:$R$2000)</f>
        <v>0</v>
      </c>
      <c r="R655" s="3">
        <f t="shared" si="67"/>
        <v>0</v>
      </c>
      <c r="T655" s="3" t="s">
        <v>74</v>
      </c>
      <c r="U655" s="3" t="s">
        <v>74</v>
      </c>
      <c r="V655" s="3" t="s">
        <v>75</v>
      </c>
    </row>
    <row r="656" spans="1:22" ht="13.5" customHeight="1">
      <c r="A656" s="4" t="s">
        <v>126</v>
      </c>
      <c r="B656" s="4" t="s">
        <v>648</v>
      </c>
      <c r="C656" s="4" t="s">
        <v>676</v>
      </c>
      <c r="D656" s="3">
        <f>SUMIF('[1]OS PE서열1공장'!$A$4:$A$2000,$C656,'[1]OS PE서열1공장'!$B$4:$B$2000)</f>
        <v>0</v>
      </c>
      <c r="E656" s="3">
        <f>SUMIF('[1]OS PE서열1공장'!$A$4:$A$2000,$C656,'[1]OS PE서열1공장'!$F$4:$F$2000)</f>
        <v>0</v>
      </c>
      <c r="F656" s="3">
        <f>SUMIF('[1]OS PE서열1공장'!$A$4:$A$2000,$C656,'[1]OS PE서열1공장'!$G$4:$G$2000)</f>
        <v>0</v>
      </c>
      <c r="G656" s="3">
        <f>SUMIF('[1]OS PE서열1공장'!$A$4:$A$2000,$C656,'[1]OS PE서열1공장'!$H$4:$H$2000)</f>
        <v>0</v>
      </c>
      <c r="H656" s="3">
        <f>SUMIF('[1]OS PE서열1공장'!$A$4:$A$2000,$C656,'[1]OS PE서열1공장'!$I$4:$I$2000)</f>
        <v>0</v>
      </c>
      <c r="I656" s="3">
        <f>SUMIF('[1]OS PE서열1공장'!$A$4:$A$2000,$C656,'[1]OS PE서열1공장'!$J$4:$J$2000)</f>
        <v>0</v>
      </c>
      <c r="J656" s="3">
        <f>SUMIF('[1]OS PE서열1공장'!$A$4:$A$2000,$C656,'[1]OS PE서열1공장'!$K$4:$K$2000)</f>
        <v>0</v>
      </c>
      <c r="K656" s="3">
        <f>SUMIF('[1]OS PE서열1공장'!$A$4:$A$2000,$C656,'[1]OS PE서열1공장'!$L$4:$L$2000)</f>
        <v>0</v>
      </c>
      <c r="L656" s="3">
        <f>SUMIF('[1]OS PE서열1공장'!$A$4:$A$2000,$C656,'[1]OS PE서열1공장'!$M$4:$M$2000)</f>
        <v>0</v>
      </c>
      <c r="M656" s="3">
        <f>SUMIF('[1]OS PE서열1공장'!$A$4:$A$2000,$C656,'[1]OS PE서열1공장'!$N$4:$N$2000)</f>
        <v>0</v>
      </c>
      <c r="N656" s="3">
        <f>SUMIF('[1]OS PE서열1공장'!$A$4:$A$2000,$C656,'[1]OS PE서열1공장'!$O$4:$O$2000)</f>
        <v>0</v>
      </c>
      <c r="O656" s="3">
        <f>SUMIF('[1]OS PE서열1공장'!$A$4:$A$2000,$C656,'[1]OS PE서열1공장'!$P$4:$P$2000)</f>
        <v>0</v>
      </c>
      <c r="P656" s="3">
        <f>SUMIF('[1]OS PE서열1공장'!$A$4:$A$2000,$C656,'[1]OS PE서열1공장'!$Q$4:$Q$2000)</f>
        <v>0</v>
      </c>
      <c r="Q656" s="3">
        <f>SUMIF('[1]OS PE서열1공장'!$A$4:$A$2000,$C656,'[1]OS PE서열1공장'!$R$4:$R$2000)</f>
        <v>0</v>
      </c>
      <c r="R656" s="3">
        <f t="shared" si="67"/>
        <v>0</v>
      </c>
      <c r="T656" s="3" t="s">
        <v>74</v>
      </c>
      <c r="U656" s="3" t="s">
        <v>74</v>
      </c>
      <c r="V656" s="3" t="s">
        <v>75</v>
      </c>
    </row>
    <row r="657" spans="1:22" ht="13.5" customHeight="1">
      <c r="A657" s="4" t="s">
        <v>126</v>
      </c>
      <c r="B657" s="4" t="s">
        <v>648</v>
      </c>
      <c r="C657" s="4" t="s">
        <v>677</v>
      </c>
      <c r="D657" s="3">
        <f>SUMIF('[1]OS PE서열1공장'!$A$4:$A$2000,$C657,'[1]OS PE서열1공장'!$B$4:$B$2000)</f>
        <v>0</v>
      </c>
      <c r="E657" s="3">
        <f>SUMIF('[1]OS PE서열1공장'!$A$4:$A$2000,$C657,'[1]OS PE서열1공장'!$F$4:$F$2000)</f>
        <v>0</v>
      </c>
      <c r="F657" s="3">
        <f>SUMIF('[1]OS PE서열1공장'!$A$4:$A$2000,$C657,'[1]OS PE서열1공장'!$G$4:$G$2000)</f>
        <v>0</v>
      </c>
      <c r="G657" s="3">
        <f>SUMIF('[1]OS PE서열1공장'!$A$4:$A$2000,$C657,'[1]OS PE서열1공장'!$H$4:$H$2000)</f>
        <v>0</v>
      </c>
      <c r="H657" s="3">
        <f>SUMIF('[1]OS PE서열1공장'!$A$4:$A$2000,$C657,'[1]OS PE서열1공장'!$I$4:$I$2000)</f>
        <v>0</v>
      </c>
      <c r="I657" s="3">
        <f>SUMIF('[1]OS PE서열1공장'!$A$4:$A$2000,$C657,'[1]OS PE서열1공장'!$J$4:$J$2000)</f>
        <v>0</v>
      </c>
      <c r="J657" s="3">
        <f>SUMIF('[1]OS PE서열1공장'!$A$4:$A$2000,$C657,'[1]OS PE서열1공장'!$K$4:$K$2000)</f>
        <v>0</v>
      </c>
      <c r="K657" s="3">
        <f>SUMIF('[1]OS PE서열1공장'!$A$4:$A$2000,$C657,'[1]OS PE서열1공장'!$L$4:$L$2000)</f>
        <v>0</v>
      </c>
      <c r="L657" s="3">
        <f>SUMIF('[1]OS PE서열1공장'!$A$4:$A$2000,$C657,'[1]OS PE서열1공장'!$M$4:$M$2000)</f>
        <v>0</v>
      </c>
      <c r="M657" s="3">
        <f>SUMIF('[1]OS PE서열1공장'!$A$4:$A$2000,$C657,'[1]OS PE서열1공장'!$N$4:$N$2000)</f>
        <v>0</v>
      </c>
      <c r="N657" s="3">
        <f>SUMIF('[1]OS PE서열1공장'!$A$4:$A$2000,$C657,'[1]OS PE서열1공장'!$O$4:$O$2000)</f>
        <v>0</v>
      </c>
      <c r="O657" s="3">
        <f>SUMIF('[1]OS PE서열1공장'!$A$4:$A$2000,$C657,'[1]OS PE서열1공장'!$P$4:$P$2000)</f>
        <v>0</v>
      </c>
      <c r="P657" s="3">
        <f>SUMIF('[1]OS PE서열1공장'!$A$4:$A$2000,$C657,'[1]OS PE서열1공장'!$Q$4:$Q$2000)</f>
        <v>0</v>
      </c>
      <c r="Q657" s="3">
        <f>SUMIF('[1]OS PE서열1공장'!$A$4:$A$2000,$C657,'[1]OS PE서열1공장'!$R$4:$R$2000)</f>
        <v>0</v>
      </c>
      <c r="R657" s="3">
        <f t="shared" si="67"/>
        <v>0</v>
      </c>
      <c r="T657" s="3" t="s">
        <v>74</v>
      </c>
      <c r="U657" s="3" t="s">
        <v>74</v>
      </c>
      <c r="V657" s="3" t="s">
        <v>75</v>
      </c>
    </row>
    <row r="658" spans="1:22" ht="13.5" customHeight="1">
      <c r="A658" s="4" t="s">
        <v>126</v>
      </c>
      <c r="B658" s="4" t="s">
        <v>648</v>
      </c>
      <c r="C658" s="4" t="s">
        <v>678</v>
      </c>
      <c r="D658" s="3">
        <f>SUMIF('[1]OS PE서열1공장'!$A$4:$A$2000,$C658,'[1]OS PE서열1공장'!$B$4:$B$2000)</f>
        <v>0</v>
      </c>
      <c r="E658" s="3">
        <f>SUMIF('[1]OS PE서열1공장'!$A$4:$A$2000,$C658,'[1]OS PE서열1공장'!$F$4:$F$2000)</f>
        <v>0</v>
      </c>
      <c r="F658" s="3">
        <f>SUMIF('[1]OS PE서열1공장'!$A$4:$A$2000,$C658,'[1]OS PE서열1공장'!$G$4:$G$2000)</f>
        <v>0</v>
      </c>
      <c r="G658" s="3">
        <f>SUMIF('[1]OS PE서열1공장'!$A$4:$A$2000,$C658,'[1]OS PE서열1공장'!$H$4:$H$2000)</f>
        <v>0</v>
      </c>
      <c r="H658" s="3">
        <f>SUMIF('[1]OS PE서열1공장'!$A$4:$A$2000,$C658,'[1]OS PE서열1공장'!$I$4:$I$2000)</f>
        <v>0</v>
      </c>
      <c r="I658" s="3">
        <f>SUMIF('[1]OS PE서열1공장'!$A$4:$A$2000,$C658,'[1]OS PE서열1공장'!$J$4:$J$2000)</f>
        <v>0</v>
      </c>
      <c r="J658" s="3">
        <f>SUMIF('[1]OS PE서열1공장'!$A$4:$A$2000,$C658,'[1]OS PE서열1공장'!$K$4:$K$2000)</f>
        <v>0</v>
      </c>
      <c r="K658" s="3">
        <f>SUMIF('[1]OS PE서열1공장'!$A$4:$A$2000,$C658,'[1]OS PE서열1공장'!$L$4:$L$2000)</f>
        <v>0</v>
      </c>
      <c r="L658" s="3">
        <f>SUMIF('[1]OS PE서열1공장'!$A$4:$A$2000,$C658,'[1]OS PE서열1공장'!$M$4:$M$2000)</f>
        <v>0</v>
      </c>
      <c r="M658" s="3">
        <f>SUMIF('[1]OS PE서열1공장'!$A$4:$A$2000,$C658,'[1]OS PE서열1공장'!$N$4:$N$2000)</f>
        <v>0</v>
      </c>
      <c r="N658" s="3">
        <f>SUMIF('[1]OS PE서열1공장'!$A$4:$A$2000,$C658,'[1]OS PE서열1공장'!$O$4:$O$2000)</f>
        <v>0</v>
      </c>
      <c r="O658" s="3">
        <f>SUMIF('[1]OS PE서열1공장'!$A$4:$A$2000,$C658,'[1]OS PE서열1공장'!$P$4:$P$2000)</f>
        <v>0</v>
      </c>
      <c r="P658" s="3">
        <f>SUMIF('[1]OS PE서열1공장'!$A$4:$A$2000,$C658,'[1]OS PE서열1공장'!$Q$4:$Q$2000)</f>
        <v>0</v>
      </c>
      <c r="Q658" s="3">
        <f>SUMIF('[1]OS PE서열1공장'!$A$4:$A$2000,$C658,'[1]OS PE서열1공장'!$R$4:$R$2000)</f>
        <v>0</v>
      </c>
      <c r="R658" s="3">
        <f t="shared" si="67"/>
        <v>0</v>
      </c>
      <c r="T658" s="3" t="s">
        <v>74</v>
      </c>
      <c r="U658" s="3" t="s">
        <v>74</v>
      </c>
      <c r="V658" s="3" t="s">
        <v>75</v>
      </c>
    </row>
    <row r="659" spans="1:22" ht="13.5" customHeight="1">
      <c r="A659" s="4" t="s">
        <v>126</v>
      </c>
      <c r="B659" s="4" t="s">
        <v>648</v>
      </c>
      <c r="C659" s="4" t="s">
        <v>679</v>
      </c>
      <c r="D659" s="3">
        <f>SUMIF('[1]OS PE서열1공장'!$A$4:$A$2000,$C659,'[1]OS PE서열1공장'!$B$4:$B$2000)</f>
        <v>0</v>
      </c>
      <c r="E659" s="3">
        <f>SUMIF('[1]OS PE서열1공장'!$A$4:$A$2000,$C659,'[1]OS PE서열1공장'!$F$4:$F$2000)</f>
        <v>0</v>
      </c>
      <c r="F659" s="3">
        <f>SUMIF('[1]OS PE서열1공장'!$A$4:$A$2000,$C659,'[1]OS PE서열1공장'!$G$4:$G$2000)</f>
        <v>0</v>
      </c>
      <c r="G659" s="3">
        <f>SUMIF('[1]OS PE서열1공장'!$A$4:$A$2000,$C659,'[1]OS PE서열1공장'!$H$4:$H$2000)</f>
        <v>0</v>
      </c>
      <c r="H659" s="3">
        <f>SUMIF('[1]OS PE서열1공장'!$A$4:$A$2000,$C659,'[1]OS PE서열1공장'!$I$4:$I$2000)</f>
        <v>0</v>
      </c>
      <c r="I659" s="3">
        <f>SUMIF('[1]OS PE서열1공장'!$A$4:$A$2000,$C659,'[1]OS PE서열1공장'!$J$4:$J$2000)</f>
        <v>0</v>
      </c>
      <c r="J659" s="3">
        <f>SUMIF('[1]OS PE서열1공장'!$A$4:$A$2000,$C659,'[1]OS PE서열1공장'!$K$4:$K$2000)</f>
        <v>0</v>
      </c>
      <c r="K659" s="3">
        <f>SUMIF('[1]OS PE서열1공장'!$A$4:$A$2000,$C659,'[1]OS PE서열1공장'!$L$4:$L$2000)</f>
        <v>0</v>
      </c>
      <c r="L659" s="3">
        <f>SUMIF('[1]OS PE서열1공장'!$A$4:$A$2000,$C659,'[1]OS PE서열1공장'!$M$4:$M$2000)</f>
        <v>0</v>
      </c>
      <c r="M659" s="3">
        <f>SUMIF('[1]OS PE서열1공장'!$A$4:$A$2000,$C659,'[1]OS PE서열1공장'!$N$4:$N$2000)</f>
        <v>0</v>
      </c>
      <c r="N659" s="3">
        <f>SUMIF('[1]OS PE서열1공장'!$A$4:$A$2000,$C659,'[1]OS PE서열1공장'!$O$4:$O$2000)</f>
        <v>0</v>
      </c>
      <c r="O659" s="3">
        <f>SUMIF('[1]OS PE서열1공장'!$A$4:$A$2000,$C659,'[1]OS PE서열1공장'!$P$4:$P$2000)</f>
        <v>0</v>
      </c>
      <c r="P659" s="3">
        <f>SUMIF('[1]OS PE서열1공장'!$A$4:$A$2000,$C659,'[1]OS PE서열1공장'!$Q$4:$Q$2000)</f>
        <v>0</v>
      </c>
      <c r="Q659" s="3">
        <f>SUMIF('[1]OS PE서열1공장'!$A$4:$A$2000,$C659,'[1]OS PE서열1공장'!$R$4:$R$2000)</f>
        <v>0</v>
      </c>
      <c r="R659" s="3">
        <f t="shared" si="67"/>
        <v>0</v>
      </c>
      <c r="T659" s="3" t="s">
        <v>74</v>
      </c>
      <c r="U659" s="3" t="s">
        <v>74</v>
      </c>
      <c r="V659" s="3" t="s">
        <v>75</v>
      </c>
    </row>
    <row r="660" spans="1:22" ht="13.5" customHeight="1">
      <c r="A660" s="4" t="s">
        <v>126</v>
      </c>
      <c r="B660" s="4" t="s">
        <v>648</v>
      </c>
      <c r="C660" s="4" t="s">
        <v>680</v>
      </c>
      <c r="D660" s="3">
        <f>SUMIF('[1]OS PE서열1공장'!$A$4:$A$2000,$C660,'[1]OS PE서열1공장'!$B$4:$B$2000)</f>
        <v>0</v>
      </c>
      <c r="E660" s="3">
        <f>SUMIF('[1]OS PE서열1공장'!$A$4:$A$2000,$C660,'[1]OS PE서열1공장'!$F$4:$F$2000)</f>
        <v>0</v>
      </c>
      <c r="F660" s="3">
        <f>SUMIF('[1]OS PE서열1공장'!$A$4:$A$2000,$C660,'[1]OS PE서열1공장'!$G$4:$G$2000)</f>
        <v>0</v>
      </c>
      <c r="G660" s="3">
        <f>SUMIF('[1]OS PE서열1공장'!$A$4:$A$2000,$C660,'[1]OS PE서열1공장'!$H$4:$H$2000)</f>
        <v>0</v>
      </c>
      <c r="H660" s="3">
        <f>SUMIF('[1]OS PE서열1공장'!$A$4:$A$2000,$C660,'[1]OS PE서열1공장'!$I$4:$I$2000)</f>
        <v>0</v>
      </c>
      <c r="I660" s="3">
        <f>SUMIF('[1]OS PE서열1공장'!$A$4:$A$2000,$C660,'[1]OS PE서열1공장'!$J$4:$J$2000)</f>
        <v>0</v>
      </c>
      <c r="J660" s="3">
        <f>SUMIF('[1]OS PE서열1공장'!$A$4:$A$2000,$C660,'[1]OS PE서열1공장'!$K$4:$K$2000)</f>
        <v>0</v>
      </c>
      <c r="K660" s="3">
        <f>SUMIF('[1]OS PE서열1공장'!$A$4:$A$2000,$C660,'[1]OS PE서열1공장'!$L$4:$L$2000)</f>
        <v>0</v>
      </c>
      <c r="L660" s="3">
        <f>SUMIF('[1]OS PE서열1공장'!$A$4:$A$2000,$C660,'[1]OS PE서열1공장'!$M$4:$M$2000)</f>
        <v>0</v>
      </c>
      <c r="M660" s="3">
        <f>SUMIF('[1]OS PE서열1공장'!$A$4:$A$2000,$C660,'[1]OS PE서열1공장'!$N$4:$N$2000)</f>
        <v>0</v>
      </c>
      <c r="N660" s="3">
        <f>SUMIF('[1]OS PE서열1공장'!$A$4:$A$2000,$C660,'[1]OS PE서열1공장'!$O$4:$O$2000)</f>
        <v>0</v>
      </c>
      <c r="O660" s="3">
        <f>SUMIF('[1]OS PE서열1공장'!$A$4:$A$2000,$C660,'[1]OS PE서열1공장'!$P$4:$P$2000)</f>
        <v>0</v>
      </c>
      <c r="P660" s="3">
        <f>SUMIF('[1]OS PE서열1공장'!$A$4:$A$2000,$C660,'[1]OS PE서열1공장'!$Q$4:$Q$2000)</f>
        <v>0</v>
      </c>
      <c r="Q660" s="3">
        <f>SUMIF('[1]OS PE서열1공장'!$A$4:$A$2000,$C660,'[1]OS PE서열1공장'!$R$4:$R$2000)</f>
        <v>0</v>
      </c>
      <c r="R660" s="3">
        <f t="shared" si="67"/>
        <v>0</v>
      </c>
      <c r="T660" s="3" t="s">
        <v>74</v>
      </c>
      <c r="U660" s="3" t="s">
        <v>74</v>
      </c>
      <c r="V660" s="3" t="s">
        <v>75</v>
      </c>
    </row>
    <row r="661" spans="1:22" ht="13.5" customHeight="1">
      <c r="A661" s="4" t="s">
        <v>126</v>
      </c>
      <c r="B661" s="4" t="s">
        <v>648</v>
      </c>
      <c r="C661" s="4" t="s">
        <v>681</v>
      </c>
      <c r="D661" s="3">
        <f>SUMIF('[1]OS PE서열1공장'!$A$4:$A$2000,$C661,'[1]OS PE서열1공장'!$B$4:$B$2000)</f>
        <v>0</v>
      </c>
      <c r="E661" s="3">
        <f>SUMIF('[1]OS PE서열1공장'!$A$4:$A$2000,$C661,'[1]OS PE서열1공장'!$F$4:$F$2000)</f>
        <v>0</v>
      </c>
      <c r="F661" s="3">
        <f>SUMIF('[1]OS PE서열1공장'!$A$4:$A$2000,$C661,'[1]OS PE서열1공장'!$G$4:$G$2000)</f>
        <v>0</v>
      </c>
      <c r="G661" s="3">
        <f>SUMIF('[1]OS PE서열1공장'!$A$4:$A$2000,$C661,'[1]OS PE서열1공장'!$H$4:$H$2000)</f>
        <v>0</v>
      </c>
      <c r="H661" s="3">
        <f>SUMIF('[1]OS PE서열1공장'!$A$4:$A$2000,$C661,'[1]OS PE서열1공장'!$I$4:$I$2000)</f>
        <v>0</v>
      </c>
      <c r="I661" s="3">
        <f>SUMIF('[1]OS PE서열1공장'!$A$4:$A$2000,$C661,'[1]OS PE서열1공장'!$J$4:$J$2000)</f>
        <v>0</v>
      </c>
      <c r="J661" s="3">
        <f>SUMIF('[1]OS PE서열1공장'!$A$4:$A$2000,$C661,'[1]OS PE서열1공장'!$K$4:$K$2000)</f>
        <v>0</v>
      </c>
      <c r="K661" s="3">
        <f>SUMIF('[1]OS PE서열1공장'!$A$4:$A$2000,$C661,'[1]OS PE서열1공장'!$L$4:$L$2000)</f>
        <v>0</v>
      </c>
      <c r="L661" s="3">
        <f>SUMIF('[1]OS PE서열1공장'!$A$4:$A$2000,$C661,'[1]OS PE서열1공장'!$M$4:$M$2000)</f>
        <v>0</v>
      </c>
      <c r="M661" s="3">
        <f>SUMIF('[1]OS PE서열1공장'!$A$4:$A$2000,$C661,'[1]OS PE서열1공장'!$N$4:$N$2000)</f>
        <v>0</v>
      </c>
      <c r="N661" s="3">
        <f>SUMIF('[1]OS PE서열1공장'!$A$4:$A$2000,$C661,'[1]OS PE서열1공장'!$O$4:$O$2000)</f>
        <v>0</v>
      </c>
      <c r="O661" s="3">
        <f>SUMIF('[1]OS PE서열1공장'!$A$4:$A$2000,$C661,'[1]OS PE서열1공장'!$P$4:$P$2000)</f>
        <v>0</v>
      </c>
      <c r="P661" s="3">
        <f>SUMIF('[1]OS PE서열1공장'!$A$4:$A$2000,$C661,'[1]OS PE서열1공장'!$Q$4:$Q$2000)</f>
        <v>0</v>
      </c>
      <c r="Q661" s="3">
        <f>SUMIF('[1]OS PE서열1공장'!$A$4:$A$2000,$C661,'[1]OS PE서열1공장'!$R$4:$R$2000)</f>
        <v>0</v>
      </c>
      <c r="R661" s="3">
        <f t="shared" si="67"/>
        <v>0</v>
      </c>
      <c r="T661" s="3" t="s">
        <v>74</v>
      </c>
      <c r="U661" s="3" t="s">
        <v>74</v>
      </c>
      <c r="V661" s="3" t="s">
        <v>75</v>
      </c>
    </row>
    <row r="662" spans="1:22" ht="13.5" customHeight="1">
      <c r="A662" s="4" t="s">
        <v>126</v>
      </c>
      <c r="B662" s="4" t="s">
        <v>648</v>
      </c>
      <c r="C662" s="4" t="s">
        <v>682</v>
      </c>
      <c r="D662" s="3">
        <f>SUMIF('[1]OS PE서열1공장'!$A$4:$A$2000,$C662,'[1]OS PE서열1공장'!$B$4:$B$2000)</f>
        <v>0</v>
      </c>
      <c r="E662" s="3">
        <f>SUMIF('[1]OS PE서열1공장'!$A$4:$A$2000,$C662,'[1]OS PE서열1공장'!$F$4:$F$2000)</f>
        <v>0</v>
      </c>
      <c r="F662" s="3">
        <f>SUMIF('[1]OS PE서열1공장'!$A$4:$A$2000,$C662,'[1]OS PE서열1공장'!$G$4:$G$2000)</f>
        <v>0</v>
      </c>
      <c r="G662" s="3">
        <f>SUMIF('[1]OS PE서열1공장'!$A$4:$A$2000,$C662,'[1]OS PE서열1공장'!$H$4:$H$2000)</f>
        <v>0</v>
      </c>
      <c r="H662" s="3">
        <f>SUMIF('[1]OS PE서열1공장'!$A$4:$A$2000,$C662,'[1]OS PE서열1공장'!$I$4:$I$2000)</f>
        <v>0</v>
      </c>
      <c r="I662" s="3">
        <f>SUMIF('[1]OS PE서열1공장'!$A$4:$A$2000,$C662,'[1]OS PE서열1공장'!$J$4:$J$2000)</f>
        <v>0</v>
      </c>
      <c r="J662" s="3">
        <f>SUMIF('[1]OS PE서열1공장'!$A$4:$A$2000,$C662,'[1]OS PE서열1공장'!$K$4:$K$2000)</f>
        <v>0</v>
      </c>
      <c r="K662" s="3">
        <f>SUMIF('[1]OS PE서열1공장'!$A$4:$A$2000,$C662,'[1]OS PE서열1공장'!$L$4:$L$2000)</f>
        <v>0</v>
      </c>
      <c r="L662" s="3">
        <f>SUMIF('[1]OS PE서열1공장'!$A$4:$A$2000,$C662,'[1]OS PE서열1공장'!$M$4:$M$2000)</f>
        <v>0</v>
      </c>
      <c r="M662" s="3">
        <f>SUMIF('[1]OS PE서열1공장'!$A$4:$A$2000,$C662,'[1]OS PE서열1공장'!$N$4:$N$2000)</f>
        <v>0</v>
      </c>
      <c r="N662" s="3">
        <f>SUMIF('[1]OS PE서열1공장'!$A$4:$A$2000,$C662,'[1]OS PE서열1공장'!$O$4:$O$2000)</f>
        <v>0</v>
      </c>
      <c r="O662" s="3">
        <f>SUMIF('[1]OS PE서열1공장'!$A$4:$A$2000,$C662,'[1]OS PE서열1공장'!$P$4:$P$2000)</f>
        <v>0</v>
      </c>
      <c r="P662" s="3">
        <f>SUMIF('[1]OS PE서열1공장'!$A$4:$A$2000,$C662,'[1]OS PE서열1공장'!$Q$4:$Q$2000)</f>
        <v>0</v>
      </c>
      <c r="Q662" s="3">
        <f>SUMIF('[1]OS PE서열1공장'!$A$4:$A$2000,$C662,'[1]OS PE서열1공장'!$R$4:$R$2000)</f>
        <v>0</v>
      </c>
      <c r="R662" s="3">
        <f t="shared" si="67"/>
        <v>0</v>
      </c>
      <c r="T662" s="3" t="s">
        <v>74</v>
      </c>
      <c r="U662" s="3" t="s">
        <v>74</v>
      </c>
      <c r="V662" s="3" t="s">
        <v>75</v>
      </c>
    </row>
    <row r="663" spans="1:22" ht="13.5" customHeight="1">
      <c r="A663" s="4" t="s">
        <v>126</v>
      </c>
      <c r="B663" s="4" t="s">
        <v>648</v>
      </c>
      <c r="C663" s="4" t="s">
        <v>683</v>
      </c>
      <c r="D663" s="3">
        <f>SUMIF('[1]OS PE서열1공장'!$A$4:$A$2000,$C663,'[1]OS PE서열1공장'!$B$4:$B$2000)</f>
        <v>0</v>
      </c>
      <c r="E663" s="3">
        <f>SUMIF('[1]OS PE서열1공장'!$A$4:$A$2000,$C663,'[1]OS PE서열1공장'!$F$4:$F$2000)</f>
        <v>0</v>
      </c>
      <c r="F663" s="3">
        <f>SUMIF('[1]OS PE서열1공장'!$A$4:$A$2000,$C663,'[1]OS PE서열1공장'!$G$4:$G$2000)</f>
        <v>0</v>
      </c>
      <c r="G663" s="3">
        <f>SUMIF('[1]OS PE서열1공장'!$A$4:$A$2000,$C663,'[1]OS PE서열1공장'!$H$4:$H$2000)</f>
        <v>0</v>
      </c>
      <c r="H663" s="3">
        <f>SUMIF('[1]OS PE서열1공장'!$A$4:$A$2000,$C663,'[1]OS PE서열1공장'!$I$4:$I$2000)</f>
        <v>0</v>
      </c>
      <c r="I663" s="3">
        <f>SUMIF('[1]OS PE서열1공장'!$A$4:$A$2000,$C663,'[1]OS PE서열1공장'!$J$4:$J$2000)</f>
        <v>0</v>
      </c>
      <c r="J663" s="3">
        <f>SUMIF('[1]OS PE서열1공장'!$A$4:$A$2000,$C663,'[1]OS PE서열1공장'!$K$4:$K$2000)</f>
        <v>0</v>
      </c>
      <c r="K663" s="3">
        <f>SUMIF('[1]OS PE서열1공장'!$A$4:$A$2000,$C663,'[1]OS PE서열1공장'!$L$4:$L$2000)</f>
        <v>0</v>
      </c>
      <c r="L663" s="3">
        <f>SUMIF('[1]OS PE서열1공장'!$A$4:$A$2000,$C663,'[1]OS PE서열1공장'!$M$4:$M$2000)</f>
        <v>0</v>
      </c>
      <c r="M663" s="3">
        <f>SUMIF('[1]OS PE서열1공장'!$A$4:$A$2000,$C663,'[1]OS PE서열1공장'!$N$4:$N$2000)</f>
        <v>0</v>
      </c>
      <c r="N663" s="3">
        <f>SUMIF('[1]OS PE서열1공장'!$A$4:$A$2000,$C663,'[1]OS PE서열1공장'!$O$4:$O$2000)</f>
        <v>0</v>
      </c>
      <c r="O663" s="3">
        <f>SUMIF('[1]OS PE서열1공장'!$A$4:$A$2000,$C663,'[1]OS PE서열1공장'!$P$4:$P$2000)</f>
        <v>0</v>
      </c>
      <c r="P663" s="3">
        <f>SUMIF('[1]OS PE서열1공장'!$A$4:$A$2000,$C663,'[1]OS PE서열1공장'!$Q$4:$Q$2000)</f>
        <v>0</v>
      </c>
      <c r="Q663" s="3">
        <f>SUMIF('[1]OS PE서열1공장'!$A$4:$A$2000,$C663,'[1]OS PE서열1공장'!$R$4:$R$2000)</f>
        <v>0</v>
      </c>
      <c r="R663" s="3">
        <f t="shared" si="67"/>
        <v>0</v>
      </c>
      <c r="T663" s="3" t="s">
        <v>74</v>
      </c>
      <c r="U663" s="3" t="s">
        <v>74</v>
      </c>
      <c r="V663" s="3" t="s">
        <v>75</v>
      </c>
    </row>
    <row r="664" spans="1:22" ht="13.5" customHeight="1">
      <c r="A664" s="4" t="s">
        <v>126</v>
      </c>
      <c r="B664" s="4" t="s">
        <v>648</v>
      </c>
      <c r="C664" s="4" t="s">
        <v>684</v>
      </c>
      <c r="D664" s="3">
        <f>SUMIF('[1]OS PE서열1공장'!$A$4:$A$2000,$C664,'[1]OS PE서열1공장'!$B$4:$B$2000)</f>
        <v>0</v>
      </c>
      <c r="E664" s="3">
        <f>SUMIF('[1]OS PE서열1공장'!$A$4:$A$2000,$C664,'[1]OS PE서열1공장'!$F$4:$F$2000)</f>
        <v>0</v>
      </c>
      <c r="F664" s="3">
        <f>SUMIF('[1]OS PE서열1공장'!$A$4:$A$2000,$C664,'[1]OS PE서열1공장'!$G$4:$G$2000)</f>
        <v>0</v>
      </c>
      <c r="G664" s="3">
        <f>SUMIF('[1]OS PE서열1공장'!$A$4:$A$2000,$C664,'[1]OS PE서열1공장'!$H$4:$H$2000)</f>
        <v>0</v>
      </c>
      <c r="H664" s="3">
        <f>SUMIF('[1]OS PE서열1공장'!$A$4:$A$2000,$C664,'[1]OS PE서열1공장'!$I$4:$I$2000)</f>
        <v>0</v>
      </c>
      <c r="I664" s="3">
        <f>SUMIF('[1]OS PE서열1공장'!$A$4:$A$2000,$C664,'[1]OS PE서열1공장'!$J$4:$J$2000)</f>
        <v>0</v>
      </c>
      <c r="J664" s="3">
        <f>SUMIF('[1]OS PE서열1공장'!$A$4:$A$2000,$C664,'[1]OS PE서열1공장'!$K$4:$K$2000)</f>
        <v>0</v>
      </c>
      <c r="K664" s="3">
        <f>SUMIF('[1]OS PE서열1공장'!$A$4:$A$2000,$C664,'[1]OS PE서열1공장'!$L$4:$L$2000)</f>
        <v>0</v>
      </c>
      <c r="L664" s="3">
        <f>SUMIF('[1]OS PE서열1공장'!$A$4:$A$2000,$C664,'[1]OS PE서열1공장'!$M$4:$M$2000)</f>
        <v>0</v>
      </c>
      <c r="M664" s="3">
        <f>SUMIF('[1]OS PE서열1공장'!$A$4:$A$2000,$C664,'[1]OS PE서열1공장'!$N$4:$N$2000)</f>
        <v>0</v>
      </c>
      <c r="N664" s="3">
        <f>SUMIF('[1]OS PE서열1공장'!$A$4:$A$2000,$C664,'[1]OS PE서열1공장'!$O$4:$O$2000)</f>
        <v>0</v>
      </c>
      <c r="O664" s="3">
        <f>SUMIF('[1]OS PE서열1공장'!$A$4:$A$2000,$C664,'[1]OS PE서열1공장'!$P$4:$P$2000)</f>
        <v>0</v>
      </c>
      <c r="P664" s="3">
        <f>SUMIF('[1]OS PE서열1공장'!$A$4:$A$2000,$C664,'[1]OS PE서열1공장'!$Q$4:$Q$2000)</f>
        <v>0</v>
      </c>
      <c r="Q664" s="3">
        <f>SUMIF('[1]OS PE서열1공장'!$A$4:$A$2000,$C664,'[1]OS PE서열1공장'!$R$4:$R$2000)</f>
        <v>0</v>
      </c>
      <c r="R664" s="3">
        <f t="shared" si="67"/>
        <v>0</v>
      </c>
      <c r="T664" s="3" t="s">
        <v>74</v>
      </c>
      <c r="U664" s="3" t="s">
        <v>74</v>
      </c>
      <c r="V664" s="3" t="s">
        <v>75</v>
      </c>
    </row>
    <row r="665" spans="1:22" ht="13.5" customHeight="1">
      <c r="A665" s="4" t="s">
        <v>126</v>
      </c>
      <c r="B665" s="4" t="s">
        <v>648</v>
      </c>
      <c r="C665" s="4" t="s">
        <v>685</v>
      </c>
      <c r="D665" s="3">
        <f>SUMIF('[1]OS PE서열1공장'!$A$4:$A$2000,$C665,'[1]OS PE서열1공장'!$B$4:$B$2000)</f>
        <v>0</v>
      </c>
      <c r="E665" s="3">
        <f>SUMIF('[1]OS PE서열1공장'!$A$4:$A$2000,$C665,'[1]OS PE서열1공장'!$F$4:$F$2000)</f>
        <v>0</v>
      </c>
      <c r="F665" s="3">
        <f>SUMIF('[1]OS PE서열1공장'!$A$4:$A$2000,$C665,'[1]OS PE서열1공장'!$G$4:$G$2000)</f>
        <v>0</v>
      </c>
      <c r="G665" s="3">
        <f>SUMIF('[1]OS PE서열1공장'!$A$4:$A$2000,$C665,'[1]OS PE서열1공장'!$H$4:$H$2000)</f>
        <v>0</v>
      </c>
      <c r="H665" s="3">
        <f>SUMIF('[1]OS PE서열1공장'!$A$4:$A$2000,$C665,'[1]OS PE서열1공장'!$I$4:$I$2000)</f>
        <v>0</v>
      </c>
      <c r="I665" s="3">
        <f>SUMIF('[1]OS PE서열1공장'!$A$4:$A$2000,$C665,'[1]OS PE서열1공장'!$J$4:$J$2000)</f>
        <v>0</v>
      </c>
      <c r="J665" s="3">
        <f>SUMIF('[1]OS PE서열1공장'!$A$4:$A$2000,$C665,'[1]OS PE서열1공장'!$K$4:$K$2000)</f>
        <v>0</v>
      </c>
      <c r="K665" s="3">
        <f>SUMIF('[1]OS PE서열1공장'!$A$4:$A$2000,$C665,'[1]OS PE서열1공장'!$L$4:$L$2000)</f>
        <v>0</v>
      </c>
      <c r="L665" s="3">
        <f>SUMIF('[1]OS PE서열1공장'!$A$4:$A$2000,$C665,'[1]OS PE서열1공장'!$M$4:$M$2000)</f>
        <v>0</v>
      </c>
      <c r="M665" s="3">
        <f>SUMIF('[1]OS PE서열1공장'!$A$4:$A$2000,$C665,'[1]OS PE서열1공장'!$N$4:$N$2000)</f>
        <v>0</v>
      </c>
      <c r="N665" s="3">
        <f>SUMIF('[1]OS PE서열1공장'!$A$4:$A$2000,$C665,'[1]OS PE서열1공장'!$O$4:$O$2000)</f>
        <v>0</v>
      </c>
      <c r="O665" s="3">
        <f>SUMIF('[1]OS PE서열1공장'!$A$4:$A$2000,$C665,'[1]OS PE서열1공장'!$P$4:$P$2000)</f>
        <v>0</v>
      </c>
      <c r="P665" s="3">
        <f>SUMIF('[1]OS PE서열1공장'!$A$4:$A$2000,$C665,'[1]OS PE서열1공장'!$Q$4:$Q$2000)</f>
        <v>0</v>
      </c>
      <c r="Q665" s="3">
        <f>SUMIF('[1]OS PE서열1공장'!$A$4:$A$2000,$C665,'[1]OS PE서열1공장'!$R$4:$R$2000)</f>
        <v>0</v>
      </c>
      <c r="R665" s="3">
        <f t="shared" si="67"/>
        <v>0</v>
      </c>
      <c r="T665" s="3" t="s">
        <v>74</v>
      </c>
      <c r="U665" s="3" t="s">
        <v>74</v>
      </c>
      <c r="V665" s="3" t="s">
        <v>75</v>
      </c>
    </row>
    <row r="666" spans="1:22" ht="13.5" customHeight="1">
      <c r="A666" s="4" t="s">
        <v>126</v>
      </c>
      <c r="B666" s="4" t="s">
        <v>648</v>
      </c>
      <c r="C666" s="4" t="s">
        <v>686</v>
      </c>
      <c r="D666" s="3">
        <f>SUMIF('[1]OS PE서열1공장'!$A$4:$A$2000,$C666,'[1]OS PE서열1공장'!$B$4:$B$2000)</f>
        <v>0</v>
      </c>
      <c r="E666" s="3">
        <f>SUMIF('[1]OS PE서열1공장'!$A$4:$A$2000,$C666,'[1]OS PE서열1공장'!$F$4:$F$2000)</f>
        <v>0</v>
      </c>
      <c r="F666" s="3">
        <f>SUMIF('[1]OS PE서열1공장'!$A$4:$A$2000,$C666,'[1]OS PE서열1공장'!$G$4:$G$2000)</f>
        <v>0</v>
      </c>
      <c r="G666" s="3">
        <f>SUMIF('[1]OS PE서열1공장'!$A$4:$A$2000,$C666,'[1]OS PE서열1공장'!$H$4:$H$2000)</f>
        <v>0</v>
      </c>
      <c r="H666" s="3">
        <f>SUMIF('[1]OS PE서열1공장'!$A$4:$A$2000,$C666,'[1]OS PE서열1공장'!$I$4:$I$2000)</f>
        <v>0</v>
      </c>
      <c r="I666" s="3">
        <f>SUMIF('[1]OS PE서열1공장'!$A$4:$A$2000,$C666,'[1]OS PE서열1공장'!$J$4:$J$2000)</f>
        <v>0</v>
      </c>
      <c r="J666" s="3">
        <f>SUMIF('[1]OS PE서열1공장'!$A$4:$A$2000,$C666,'[1]OS PE서열1공장'!$K$4:$K$2000)</f>
        <v>0</v>
      </c>
      <c r="K666" s="3">
        <f>SUMIF('[1]OS PE서열1공장'!$A$4:$A$2000,$C666,'[1]OS PE서열1공장'!$L$4:$L$2000)</f>
        <v>0</v>
      </c>
      <c r="L666" s="3">
        <f>SUMIF('[1]OS PE서열1공장'!$A$4:$A$2000,$C666,'[1]OS PE서열1공장'!$M$4:$M$2000)</f>
        <v>0</v>
      </c>
      <c r="M666" s="3">
        <f>SUMIF('[1]OS PE서열1공장'!$A$4:$A$2000,$C666,'[1]OS PE서열1공장'!$N$4:$N$2000)</f>
        <v>0</v>
      </c>
      <c r="N666" s="3">
        <f>SUMIF('[1]OS PE서열1공장'!$A$4:$A$2000,$C666,'[1]OS PE서열1공장'!$O$4:$O$2000)</f>
        <v>0</v>
      </c>
      <c r="O666" s="3">
        <f>SUMIF('[1]OS PE서열1공장'!$A$4:$A$2000,$C666,'[1]OS PE서열1공장'!$P$4:$P$2000)</f>
        <v>0</v>
      </c>
      <c r="P666" s="3">
        <f>SUMIF('[1]OS PE서열1공장'!$A$4:$A$2000,$C666,'[1]OS PE서열1공장'!$Q$4:$Q$2000)</f>
        <v>0</v>
      </c>
      <c r="Q666" s="3">
        <f>SUMIF('[1]OS PE서열1공장'!$A$4:$A$2000,$C666,'[1]OS PE서열1공장'!$R$4:$R$2000)</f>
        <v>0</v>
      </c>
      <c r="R666" s="3">
        <f t="shared" si="67"/>
        <v>0</v>
      </c>
      <c r="T666" s="3" t="s">
        <v>74</v>
      </c>
      <c r="U666" s="3" t="s">
        <v>74</v>
      </c>
      <c r="V666" s="3" t="s">
        <v>75</v>
      </c>
    </row>
    <row r="667" spans="1:22" ht="13.5" customHeight="1">
      <c r="A667" s="4" t="s">
        <v>126</v>
      </c>
      <c r="B667" s="4" t="s">
        <v>648</v>
      </c>
      <c r="C667" s="4" t="s">
        <v>687</v>
      </c>
      <c r="D667" s="3">
        <f>SUMIF('[1]OS PE서열1공장'!$A$4:$A$2000,$C667,'[1]OS PE서열1공장'!$B$4:$B$2000)</f>
        <v>0</v>
      </c>
      <c r="E667" s="3">
        <f>SUMIF('[1]OS PE서열1공장'!$A$4:$A$2000,$C667,'[1]OS PE서열1공장'!$F$4:$F$2000)</f>
        <v>0</v>
      </c>
      <c r="F667" s="3">
        <f>SUMIF('[1]OS PE서열1공장'!$A$4:$A$2000,$C667,'[1]OS PE서열1공장'!$G$4:$G$2000)</f>
        <v>0</v>
      </c>
      <c r="G667" s="3">
        <f>SUMIF('[1]OS PE서열1공장'!$A$4:$A$2000,$C667,'[1]OS PE서열1공장'!$H$4:$H$2000)</f>
        <v>0</v>
      </c>
      <c r="H667" s="3">
        <f>SUMIF('[1]OS PE서열1공장'!$A$4:$A$2000,$C667,'[1]OS PE서열1공장'!$I$4:$I$2000)</f>
        <v>0</v>
      </c>
      <c r="I667" s="3">
        <f>SUMIF('[1]OS PE서열1공장'!$A$4:$A$2000,$C667,'[1]OS PE서열1공장'!$J$4:$J$2000)</f>
        <v>0</v>
      </c>
      <c r="J667" s="3">
        <f>SUMIF('[1]OS PE서열1공장'!$A$4:$A$2000,$C667,'[1]OS PE서열1공장'!$K$4:$K$2000)</f>
        <v>0</v>
      </c>
      <c r="K667" s="3">
        <f>SUMIF('[1]OS PE서열1공장'!$A$4:$A$2000,$C667,'[1]OS PE서열1공장'!$L$4:$L$2000)</f>
        <v>0</v>
      </c>
      <c r="L667" s="3">
        <f>SUMIF('[1]OS PE서열1공장'!$A$4:$A$2000,$C667,'[1]OS PE서열1공장'!$M$4:$M$2000)</f>
        <v>0</v>
      </c>
      <c r="M667" s="3">
        <f>SUMIF('[1]OS PE서열1공장'!$A$4:$A$2000,$C667,'[1]OS PE서열1공장'!$N$4:$N$2000)</f>
        <v>0</v>
      </c>
      <c r="N667" s="3">
        <f>SUMIF('[1]OS PE서열1공장'!$A$4:$A$2000,$C667,'[1]OS PE서열1공장'!$O$4:$O$2000)</f>
        <v>0</v>
      </c>
      <c r="O667" s="3">
        <f>SUMIF('[1]OS PE서열1공장'!$A$4:$A$2000,$C667,'[1]OS PE서열1공장'!$P$4:$P$2000)</f>
        <v>0</v>
      </c>
      <c r="P667" s="3">
        <f>SUMIF('[1]OS PE서열1공장'!$A$4:$A$2000,$C667,'[1]OS PE서열1공장'!$Q$4:$Q$2000)</f>
        <v>0</v>
      </c>
      <c r="Q667" s="3">
        <f>SUMIF('[1]OS PE서열1공장'!$A$4:$A$2000,$C667,'[1]OS PE서열1공장'!$R$4:$R$2000)</f>
        <v>0</v>
      </c>
      <c r="R667" s="3">
        <f t="shared" si="67"/>
        <v>0</v>
      </c>
      <c r="T667" s="3" t="s">
        <v>74</v>
      </c>
      <c r="U667" s="3" t="s">
        <v>74</v>
      </c>
      <c r="V667" s="3" t="s">
        <v>75</v>
      </c>
    </row>
    <row r="668" spans="1:22" ht="13.5" customHeight="1">
      <c r="A668" s="4" t="s">
        <v>126</v>
      </c>
      <c r="B668" s="4" t="s">
        <v>648</v>
      </c>
      <c r="C668" s="4" t="s">
        <v>688</v>
      </c>
      <c r="D668" s="3">
        <f>SUMIF('[1]OS PE서열1공장'!$A$4:$A$2000,$C668,'[1]OS PE서열1공장'!$B$4:$B$2000)</f>
        <v>0</v>
      </c>
      <c r="E668" s="3">
        <f>SUMIF('[1]OS PE서열1공장'!$A$4:$A$2000,$C668,'[1]OS PE서열1공장'!$F$4:$F$2000)</f>
        <v>0</v>
      </c>
      <c r="F668" s="3">
        <f>SUMIF('[1]OS PE서열1공장'!$A$4:$A$2000,$C668,'[1]OS PE서열1공장'!$G$4:$G$2000)</f>
        <v>0</v>
      </c>
      <c r="G668" s="3">
        <f>SUMIF('[1]OS PE서열1공장'!$A$4:$A$2000,$C668,'[1]OS PE서열1공장'!$H$4:$H$2000)</f>
        <v>0</v>
      </c>
      <c r="H668" s="3">
        <f>SUMIF('[1]OS PE서열1공장'!$A$4:$A$2000,$C668,'[1]OS PE서열1공장'!$I$4:$I$2000)</f>
        <v>0</v>
      </c>
      <c r="I668" s="3">
        <f>SUMIF('[1]OS PE서열1공장'!$A$4:$A$2000,$C668,'[1]OS PE서열1공장'!$J$4:$J$2000)</f>
        <v>0</v>
      </c>
      <c r="J668" s="3">
        <f>SUMIF('[1]OS PE서열1공장'!$A$4:$A$2000,$C668,'[1]OS PE서열1공장'!$K$4:$K$2000)</f>
        <v>0</v>
      </c>
      <c r="K668" s="3">
        <f>SUMIF('[1]OS PE서열1공장'!$A$4:$A$2000,$C668,'[1]OS PE서열1공장'!$L$4:$L$2000)</f>
        <v>0</v>
      </c>
      <c r="L668" s="3">
        <f>SUMIF('[1]OS PE서열1공장'!$A$4:$A$2000,$C668,'[1]OS PE서열1공장'!$M$4:$M$2000)</f>
        <v>0</v>
      </c>
      <c r="M668" s="3">
        <f>SUMIF('[1]OS PE서열1공장'!$A$4:$A$2000,$C668,'[1]OS PE서열1공장'!$N$4:$N$2000)</f>
        <v>0</v>
      </c>
      <c r="N668" s="3">
        <f>SUMIF('[1]OS PE서열1공장'!$A$4:$A$2000,$C668,'[1]OS PE서열1공장'!$O$4:$O$2000)</f>
        <v>0</v>
      </c>
      <c r="O668" s="3">
        <f>SUMIF('[1]OS PE서열1공장'!$A$4:$A$2000,$C668,'[1]OS PE서열1공장'!$P$4:$P$2000)</f>
        <v>0</v>
      </c>
      <c r="P668" s="3">
        <f>SUMIF('[1]OS PE서열1공장'!$A$4:$A$2000,$C668,'[1]OS PE서열1공장'!$Q$4:$Q$2000)</f>
        <v>0</v>
      </c>
      <c r="Q668" s="3">
        <f>SUMIF('[1]OS PE서열1공장'!$A$4:$A$2000,$C668,'[1]OS PE서열1공장'!$R$4:$R$2000)</f>
        <v>0</v>
      </c>
      <c r="R668" s="3">
        <f t="shared" si="67"/>
        <v>0</v>
      </c>
      <c r="T668" s="3" t="s">
        <v>74</v>
      </c>
      <c r="U668" s="3" t="s">
        <v>74</v>
      </c>
      <c r="V668" s="3" t="s">
        <v>75</v>
      </c>
    </row>
    <row r="669" spans="1:22" ht="13.5" customHeight="1">
      <c r="A669" s="4" t="s">
        <v>126</v>
      </c>
      <c r="B669" s="4" t="s">
        <v>648</v>
      </c>
      <c r="C669" s="4" t="s">
        <v>689</v>
      </c>
      <c r="D669" s="3">
        <f>SUMIF('[1]OS PE서열1공장'!$A$4:$A$2000,$C669,'[1]OS PE서열1공장'!$B$4:$B$2000)</f>
        <v>0</v>
      </c>
      <c r="E669" s="3">
        <f>SUMIF('[1]OS PE서열1공장'!$A$4:$A$2000,$C669,'[1]OS PE서열1공장'!$F$4:$F$2000)</f>
        <v>0</v>
      </c>
      <c r="F669" s="3">
        <f>SUMIF('[1]OS PE서열1공장'!$A$4:$A$2000,$C669,'[1]OS PE서열1공장'!$G$4:$G$2000)</f>
        <v>0</v>
      </c>
      <c r="G669" s="3">
        <f>SUMIF('[1]OS PE서열1공장'!$A$4:$A$2000,$C669,'[1]OS PE서열1공장'!$H$4:$H$2000)</f>
        <v>0</v>
      </c>
      <c r="H669" s="3">
        <f>SUMIF('[1]OS PE서열1공장'!$A$4:$A$2000,$C669,'[1]OS PE서열1공장'!$I$4:$I$2000)</f>
        <v>0</v>
      </c>
      <c r="I669" s="3">
        <f>SUMIF('[1]OS PE서열1공장'!$A$4:$A$2000,$C669,'[1]OS PE서열1공장'!$J$4:$J$2000)</f>
        <v>0</v>
      </c>
      <c r="J669" s="3">
        <f>SUMIF('[1]OS PE서열1공장'!$A$4:$A$2000,$C669,'[1]OS PE서열1공장'!$K$4:$K$2000)</f>
        <v>0</v>
      </c>
      <c r="K669" s="3">
        <f>SUMIF('[1]OS PE서열1공장'!$A$4:$A$2000,$C669,'[1]OS PE서열1공장'!$L$4:$L$2000)</f>
        <v>0</v>
      </c>
      <c r="L669" s="3">
        <f>SUMIF('[1]OS PE서열1공장'!$A$4:$A$2000,$C669,'[1]OS PE서열1공장'!$M$4:$M$2000)</f>
        <v>0</v>
      </c>
      <c r="M669" s="3">
        <f>SUMIF('[1]OS PE서열1공장'!$A$4:$A$2000,$C669,'[1]OS PE서열1공장'!$N$4:$N$2000)</f>
        <v>0</v>
      </c>
      <c r="N669" s="3">
        <f>SUMIF('[1]OS PE서열1공장'!$A$4:$A$2000,$C669,'[1]OS PE서열1공장'!$O$4:$O$2000)</f>
        <v>0</v>
      </c>
      <c r="O669" s="3">
        <f>SUMIF('[1]OS PE서열1공장'!$A$4:$A$2000,$C669,'[1]OS PE서열1공장'!$P$4:$P$2000)</f>
        <v>0</v>
      </c>
      <c r="P669" s="3">
        <f>SUMIF('[1]OS PE서열1공장'!$A$4:$A$2000,$C669,'[1]OS PE서열1공장'!$Q$4:$Q$2000)</f>
        <v>0</v>
      </c>
      <c r="Q669" s="3">
        <f>SUMIF('[1]OS PE서열1공장'!$A$4:$A$2000,$C669,'[1]OS PE서열1공장'!$R$4:$R$2000)</f>
        <v>0</v>
      </c>
      <c r="R669" s="3">
        <f t="shared" si="67"/>
        <v>0</v>
      </c>
      <c r="T669" s="3" t="s">
        <v>74</v>
      </c>
      <c r="U669" s="3" t="s">
        <v>74</v>
      </c>
      <c r="V669" s="3" t="s">
        <v>75</v>
      </c>
    </row>
    <row r="670" spans="1:22" ht="13.5" customHeight="1">
      <c r="A670" s="4" t="s">
        <v>126</v>
      </c>
      <c r="B670" s="4" t="s">
        <v>648</v>
      </c>
      <c r="C670" s="4" t="s">
        <v>690</v>
      </c>
      <c r="D670" s="3">
        <f>SUMIF('[1]OS PE서열1공장'!$A$4:$A$2000,$C670,'[1]OS PE서열1공장'!$B$4:$B$2000)</f>
        <v>0</v>
      </c>
      <c r="E670" s="3">
        <f>SUMIF('[1]OS PE서열1공장'!$A$4:$A$2000,$C670,'[1]OS PE서열1공장'!$F$4:$F$2000)</f>
        <v>0</v>
      </c>
      <c r="F670" s="3">
        <f>SUMIF('[1]OS PE서열1공장'!$A$4:$A$2000,$C670,'[1]OS PE서열1공장'!$G$4:$G$2000)</f>
        <v>0</v>
      </c>
      <c r="G670" s="3">
        <f>SUMIF('[1]OS PE서열1공장'!$A$4:$A$2000,$C670,'[1]OS PE서열1공장'!$H$4:$H$2000)</f>
        <v>0</v>
      </c>
      <c r="H670" s="3">
        <f>SUMIF('[1]OS PE서열1공장'!$A$4:$A$2000,$C670,'[1]OS PE서열1공장'!$I$4:$I$2000)</f>
        <v>0</v>
      </c>
      <c r="I670" s="3">
        <f>SUMIF('[1]OS PE서열1공장'!$A$4:$A$2000,$C670,'[1]OS PE서열1공장'!$J$4:$J$2000)</f>
        <v>0</v>
      </c>
      <c r="J670" s="3">
        <f>SUMIF('[1]OS PE서열1공장'!$A$4:$A$2000,$C670,'[1]OS PE서열1공장'!$K$4:$K$2000)</f>
        <v>0</v>
      </c>
      <c r="K670" s="3">
        <f>SUMIF('[1]OS PE서열1공장'!$A$4:$A$2000,$C670,'[1]OS PE서열1공장'!$L$4:$L$2000)</f>
        <v>0</v>
      </c>
      <c r="L670" s="3">
        <f>SUMIF('[1]OS PE서열1공장'!$A$4:$A$2000,$C670,'[1]OS PE서열1공장'!$M$4:$M$2000)</f>
        <v>0</v>
      </c>
      <c r="M670" s="3">
        <f>SUMIF('[1]OS PE서열1공장'!$A$4:$A$2000,$C670,'[1]OS PE서열1공장'!$N$4:$N$2000)</f>
        <v>0</v>
      </c>
      <c r="N670" s="3">
        <f>SUMIF('[1]OS PE서열1공장'!$A$4:$A$2000,$C670,'[1]OS PE서열1공장'!$O$4:$O$2000)</f>
        <v>0</v>
      </c>
      <c r="O670" s="3">
        <f>SUMIF('[1]OS PE서열1공장'!$A$4:$A$2000,$C670,'[1]OS PE서열1공장'!$P$4:$P$2000)</f>
        <v>0</v>
      </c>
      <c r="P670" s="3">
        <f>SUMIF('[1]OS PE서열1공장'!$A$4:$A$2000,$C670,'[1]OS PE서열1공장'!$Q$4:$Q$2000)</f>
        <v>0</v>
      </c>
      <c r="Q670" s="3">
        <f>SUMIF('[1]OS PE서열1공장'!$A$4:$A$2000,$C670,'[1]OS PE서열1공장'!$R$4:$R$2000)</f>
        <v>0</v>
      </c>
      <c r="R670" s="3">
        <f t="shared" si="67"/>
        <v>0</v>
      </c>
      <c r="T670" s="3" t="s">
        <v>74</v>
      </c>
      <c r="U670" s="3" t="s">
        <v>74</v>
      </c>
      <c r="V670" s="3" t="s">
        <v>75</v>
      </c>
    </row>
    <row r="671" spans="1:22" ht="13.5" customHeight="1">
      <c r="A671" s="4" t="s">
        <v>126</v>
      </c>
      <c r="B671" s="4" t="s">
        <v>648</v>
      </c>
      <c r="C671" s="4" t="s">
        <v>691</v>
      </c>
      <c r="D671" s="3">
        <f>SUMIF('[1]OS PE서열1공장'!$A$4:$A$2000,$C671,'[1]OS PE서열1공장'!$B$4:$B$2000)</f>
        <v>0</v>
      </c>
      <c r="E671" s="3">
        <f>SUMIF('[1]OS PE서열1공장'!$A$4:$A$2000,$C671,'[1]OS PE서열1공장'!$F$4:$F$2000)</f>
        <v>0</v>
      </c>
      <c r="F671" s="3">
        <f>SUMIF('[1]OS PE서열1공장'!$A$4:$A$2000,$C671,'[1]OS PE서열1공장'!$G$4:$G$2000)</f>
        <v>0</v>
      </c>
      <c r="G671" s="3">
        <f>SUMIF('[1]OS PE서열1공장'!$A$4:$A$2000,$C671,'[1]OS PE서열1공장'!$H$4:$H$2000)</f>
        <v>0</v>
      </c>
      <c r="H671" s="3">
        <f>SUMIF('[1]OS PE서열1공장'!$A$4:$A$2000,$C671,'[1]OS PE서열1공장'!$I$4:$I$2000)</f>
        <v>0</v>
      </c>
      <c r="I671" s="3">
        <f>SUMIF('[1]OS PE서열1공장'!$A$4:$A$2000,$C671,'[1]OS PE서열1공장'!$J$4:$J$2000)</f>
        <v>0</v>
      </c>
      <c r="J671" s="3">
        <f>SUMIF('[1]OS PE서열1공장'!$A$4:$A$2000,$C671,'[1]OS PE서열1공장'!$K$4:$K$2000)</f>
        <v>0</v>
      </c>
      <c r="K671" s="3">
        <f>SUMIF('[1]OS PE서열1공장'!$A$4:$A$2000,$C671,'[1]OS PE서열1공장'!$L$4:$L$2000)</f>
        <v>0</v>
      </c>
      <c r="L671" s="3">
        <f>SUMIF('[1]OS PE서열1공장'!$A$4:$A$2000,$C671,'[1]OS PE서열1공장'!$M$4:$M$2000)</f>
        <v>0</v>
      </c>
      <c r="M671" s="3">
        <f>SUMIF('[1]OS PE서열1공장'!$A$4:$A$2000,$C671,'[1]OS PE서열1공장'!$N$4:$N$2000)</f>
        <v>0</v>
      </c>
      <c r="N671" s="3">
        <f>SUMIF('[1]OS PE서열1공장'!$A$4:$A$2000,$C671,'[1]OS PE서열1공장'!$O$4:$O$2000)</f>
        <v>0</v>
      </c>
      <c r="O671" s="3">
        <f>SUMIF('[1]OS PE서열1공장'!$A$4:$A$2000,$C671,'[1]OS PE서열1공장'!$P$4:$P$2000)</f>
        <v>0</v>
      </c>
      <c r="P671" s="3">
        <f>SUMIF('[1]OS PE서열1공장'!$A$4:$A$2000,$C671,'[1]OS PE서열1공장'!$Q$4:$Q$2000)</f>
        <v>0</v>
      </c>
      <c r="Q671" s="3">
        <f>SUMIF('[1]OS PE서열1공장'!$A$4:$A$2000,$C671,'[1]OS PE서열1공장'!$R$4:$R$2000)</f>
        <v>0</v>
      </c>
      <c r="R671" s="3">
        <f t="shared" si="67"/>
        <v>0</v>
      </c>
      <c r="T671" s="3" t="s">
        <v>74</v>
      </c>
      <c r="U671" s="3" t="s">
        <v>74</v>
      </c>
      <c r="V671" s="3" t="s">
        <v>75</v>
      </c>
    </row>
    <row r="672" spans="1:22" ht="13.5" customHeight="1">
      <c r="A672" s="4" t="s">
        <v>126</v>
      </c>
      <c r="B672" s="4" t="s">
        <v>648</v>
      </c>
      <c r="C672" s="4" t="s">
        <v>692</v>
      </c>
      <c r="D672" s="3">
        <f>SUMIF('[1]OS PE서열1공장'!$A$4:$A$2000,$C672,'[1]OS PE서열1공장'!$B$4:$B$2000)</f>
        <v>0</v>
      </c>
      <c r="E672" s="3">
        <f>SUMIF('[1]OS PE서열1공장'!$A$4:$A$2000,$C672,'[1]OS PE서열1공장'!$F$4:$F$2000)</f>
        <v>0</v>
      </c>
      <c r="F672" s="3">
        <f>SUMIF('[1]OS PE서열1공장'!$A$4:$A$2000,$C672,'[1]OS PE서열1공장'!$G$4:$G$2000)</f>
        <v>0</v>
      </c>
      <c r="G672" s="3">
        <f>SUMIF('[1]OS PE서열1공장'!$A$4:$A$2000,$C672,'[1]OS PE서열1공장'!$H$4:$H$2000)</f>
        <v>0</v>
      </c>
      <c r="H672" s="3">
        <f>SUMIF('[1]OS PE서열1공장'!$A$4:$A$2000,$C672,'[1]OS PE서열1공장'!$I$4:$I$2000)</f>
        <v>0</v>
      </c>
      <c r="I672" s="3">
        <f>SUMIF('[1]OS PE서열1공장'!$A$4:$A$2000,$C672,'[1]OS PE서열1공장'!$J$4:$J$2000)</f>
        <v>0</v>
      </c>
      <c r="J672" s="3">
        <f>SUMIF('[1]OS PE서열1공장'!$A$4:$A$2000,$C672,'[1]OS PE서열1공장'!$K$4:$K$2000)</f>
        <v>0</v>
      </c>
      <c r="K672" s="3">
        <f>SUMIF('[1]OS PE서열1공장'!$A$4:$A$2000,$C672,'[1]OS PE서열1공장'!$L$4:$L$2000)</f>
        <v>0</v>
      </c>
      <c r="L672" s="3">
        <f>SUMIF('[1]OS PE서열1공장'!$A$4:$A$2000,$C672,'[1]OS PE서열1공장'!$M$4:$M$2000)</f>
        <v>0</v>
      </c>
      <c r="M672" s="3">
        <f>SUMIF('[1]OS PE서열1공장'!$A$4:$A$2000,$C672,'[1]OS PE서열1공장'!$N$4:$N$2000)</f>
        <v>0</v>
      </c>
      <c r="N672" s="3">
        <f>SUMIF('[1]OS PE서열1공장'!$A$4:$A$2000,$C672,'[1]OS PE서열1공장'!$O$4:$O$2000)</f>
        <v>0</v>
      </c>
      <c r="O672" s="3">
        <f>SUMIF('[1]OS PE서열1공장'!$A$4:$A$2000,$C672,'[1]OS PE서열1공장'!$P$4:$P$2000)</f>
        <v>0</v>
      </c>
      <c r="P672" s="3">
        <f>SUMIF('[1]OS PE서열1공장'!$A$4:$A$2000,$C672,'[1]OS PE서열1공장'!$Q$4:$Q$2000)</f>
        <v>0</v>
      </c>
      <c r="Q672" s="3">
        <f>SUMIF('[1]OS PE서열1공장'!$A$4:$A$2000,$C672,'[1]OS PE서열1공장'!$R$4:$R$2000)</f>
        <v>0</v>
      </c>
      <c r="R672" s="3">
        <f t="shared" si="67"/>
        <v>0</v>
      </c>
      <c r="T672" s="3" t="s">
        <v>74</v>
      </c>
      <c r="U672" s="3" t="s">
        <v>74</v>
      </c>
      <c r="V672" s="3" t="s">
        <v>75</v>
      </c>
    </row>
    <row r="673" spans="1:22" ht="13.5" customHeight="1">
      <c r="A673" s="4" t="s">
        <v>126</v>
      </c>
      <c r="B673" s="4" t="s">
        <v>648</v>
      </c>
      <c r="C673" s="4" t="s">
        <v>693</v>
      </c>
      <c r="D673" s="3">
        <f>SUMIF('[1]OS PE서열1공장'!$A$4:$A$2000,$C673,'[1]OS PE서열1공장'!$B$4:$B$2000)</f>
        <v>0</v>
      </c>
      <c r="E673" s="3">
        <f>SUMIF('[1]OS PE서열1공장'!$A$4:$A$2000,$C673,'[1]OS PE서열1공장'!$F$4:$F$2000)</f>
        <v>0</v>
      </c>
      <c r="F673" s="3">
        <f>SUMIF('[1]OS PE서열1공장'!$A$4:$A$2000,$C673,'[1]OS PE서열1공장'!$G$4:$G$2000)</f>
        <v>0</v>
      </c>
      <c r="G673" s="3">
        <f>SUMIF('[1]OS PE서열1공장'!$A$4:$A$2000,$C673,'[1]OS PE서열1공장'!$H$4:$H$2000)</f>
        <v>0</v>
      </c>
      <c r="H673" s="3">
        <f>SUMIF('[1]OS PE서열1공장'!$A$4:$A$2000,$C673,'[1]OS PE서열1공장'!$I$4:$I$2000)</f>
        <v>0</v>
      </c>
      <c r="I673" s="3">
        <f>SUMIF('[1]OS PE서열1공장'!$A$4:$A$2000,$C673,'[1]OS PE서열1공장'!$J$4:$J$2000)</f>
        <v>0</v>
      </c>
      <c r="J673" s="3">
        <f>SUMIF('[1]OS PE서열1공장'!$A$4:$A$2000,$C673,'[1]OS PE서열1공장'!$K$4:$K$2000)</f>
        <v>0</v>
      </c>
      <c r="K673" s="3">
        <f>SUMIF('[1]OS PE서열1공장'!$A$4:$A$2000,$C673,'[1]OS PE서열1공장'!$L$4:$L$2000)</f>
        <v>0</v>
      </c>
      <c r="L673" s="3">
        <f>SUMIF('[1]OS PE서열1공장'!$A$4:$A$2000,$C673,'[1]OS PE서열1공장'!$M$4:$M$2000)</f>
        <v>0</v>
      </c>
      <c r="M673" s="3">
        <f>SUMIF('[1]OS PE서열1공장'!$A$4:$A$2000,$C673,'[1]OS PE서열1공장'!$N$4:$N$2000)</f>
        <v>0</v>
      </c>
      <c r="N673" s="3">
        <f>SUMIF('[1]OS PE서열1공장'!$A$4:$A$2000,$C673,'[1]OS PE서열1공장'!$O$4:$O$2000)</f>
        <v>0</v>
      </c>
      <c r="O673" s="3">
        <f>SUMIF('[1]OS PE서열1공장'!$A$4:$A$2000,$C673,'[1]OS PE서열1공장'!$P$4:$P$2000)</f>
        <v>0</v>
      </c>
      <c r="P673" s="3">
        <f>SUMIF('[1]OS PE서열1공장'!$A$4:$A$2000,$C673,'[1]OS PE서열1공장'!$Q$4:$Q$2000)</f>
        <v>0</v>
      </c>
      <c r="Q673" s="3">
        <f>SUMIF('[1]OS PE서열1공장'!$A$4:$A$2000,$C673,'[1]OS PE서열1공장'!$R$4:$R$2000)</f>
        <v>0</v>
      </c>
      <c r="R673" s="3">
        <f t="shared" si="67"/>
        <v>0</v>
      </c>
      <c r="T673" s="3" t="s">
        <v>74</v>
      </c>
      <c r="U673" s="3" t="s">
        <v>74</v>
      </c>
      <c r="V673" s="3" t="s">
        <v>75</v>
      </c>
    </row>
    <row r="674" spans="1:22" ht="13.5" customHeight="1">
      <c r="A674" s="4" t="s">
        <v>126</v>
      </c>
      <c r="B674" s="4" t="s">
        <v>648</v>
      </c>
      <c r="C674" s="4" t="s">
        <v>694</v>
      </c>
      <c r="D674" s="3">
        <f>SUMIF('[1]OS PE서열1공장'!$A$4:$A$2000,$C674,'[1]OS PE서열1공장'!$B$4:$B$2000)</f>
        <v>0</v>
      </c>
      <c r="E674" s="3">
        <f>SUMIF('[1]OS PE서열1공장'!$A$4:$A$2000,$C674,'[1]OS PE서열1공장'!$F$4:$F$2000)</f>
        <v>0</v>
      </c>
      <c r="F674" s="3">
        <f>SUMIF('[1]OS PE서열1공장'!$A$4:$A$2000,$C674,'[1]OS PE서열1공장'!$G$4:$G$2000)</f>
        <v>0</v>
      </c>
      <c r="G674" s="3">
        <f>SUMIF('[1]OS PE서열1공장'!$A$4:$A$2000,$C674,'[1]OS PE서열1공장'!$H$4:$H$2000)</f>
        <v>0</v>
      </c>
      <c r="H674" s="3">
        <f>SUMIF('[1]OS PE서열1공장'!$A$4:$A$2000,$C674,'[1]OS PE서열1공장'!$I$4:$I$2000)</f>
        <v>0</v>
      </c>
      <c r="I674" s="3">
        <f>SUMIF('[1]OS PE서열1공장'!$A$4:$A$2000,$C674,'[1]OS PE서열1공장'!$J$4:$J$2000)</f>
        <v>0</v>
      </c>
      <c r="J674" s="3">
        <f>SUMIF('[1]OS PE서열1공장'!$A$4:$A$2000,$C674,'[1]OS PE서열1공장'!$K$4:$K$2000)</f>
        <v>0</v>
      </c>
      <c r="K674" s="3">
        <f>SUMIF('[1]OS PE서열1공장'!$A$4:$A$2000,$C674,'[1]OS PE서열1공장'!$L$4:$L$2000)</f>
        <v>0</v>
      </c>
      <c r="L674" s="3">
        <f>SUMIF('[1]OS PE서열1공장'!$A$4:$A$2000,$C674,'[1]OS PE서열1공장'!$M$4:$M$2000)</f>
        <v>0</v>
      </c>
      <c r="M674" s="3">
        <f>SUMIF('[1]OS PE서열1공장'!$A$4:$A$2000,$C674,'[1]OS PE서열1공장'!$N$4:$N$2000)</f>
        <v>0</v>
      </c>
      <c r="N674" s="3">
        <f>SUMIF('[1]OS PE서열1공장'!$A$4:$A$2000,$C674,'[1]OS PE서열1공장'!$O$4:$O$2000)</f>
        <v>0</v>
      </c>
      <c r="O674" s="3">
        <f>SUMIF('[1]OS PE서열1공장'!$A$4:$A$2000,$C674,'[1]OS PE서열1공장'!$P$4:$P$2000)</f>
        <v>0</v>
      </c>
      <c r="P674" s="3">
        <f>SUMIF('[1]OS PE서열1공장'!$A$4:$A$2000,$C674,'[1]OS PE서열1공장'!$Q$4:$Q$2000)</f>
        <v>0</v>
      </c>
      <c r="Q674" s="3">
        <f>SUMIF('[1]OS PE서열1공장'!$A$4:$A$2000,$C674,'[1]OS PE서열1공장'!$R$4:$R$2000)</f>
        <v>0</v>
      </c>
      <c r="R674" s="3">
        <f t="shared" si="67"/>
        <v>0</v>
      </c>
      <c r="T674" s="3" t="s">
        <v>74</v>
      </c>
      <c r="U674" s="3" t="s">
        <v>74</v>
      </c>
      <c r="V674" s="3" t="s">
        <v>75</v>
      </c>
    </row>
    <row r="675" spans="1:22" ht="13.5" customHeight="1">
      <c r="A675" s="4" t="s">
        <v>126</v>
      </c>
      <c r="B675" s="4" t="s">
        <v>648</v>
      </c>
      <c r="C675" s="4" t="s">
        <v>695</v>
      </c>
      <c r="D675" s="3">
        <f>SUMIF('[1]OS PE서열1공장'!$A$4:$A$2000,$C675,'[1]OS PE서열1공장'!$B$4:$B$2000)</f>
        <v>0</v>
      </c>
      <c r="E675" s="3">
        <f>SUMIF('[1]OS PE서열1공장'!$A$4:$A$2000,$C675,'[1]OS PE서열1공장'!$F$4:$F$2000)</f>
        <v>0</v>
      </c>
      <c r="F675" s="3">
        <f>SUMIF('[1]OS PE서열1공장'!$A$4:$A$2000,$C675,'[1]OS PE서열1공장'!$G$4:$G$2000)</f>
        <v>0</v>
      </c>
      <c r="G675" s="3">
        <f>SUMIF('[1]OS PE서열1공장'!$A$4:$A$2000,$C675,'[1]OS PE서열1공장'!$H$4:$H$2000)</f>
        <v>0</v>
      </c>
      <c r="H675" s="3">
        <f>SUMIF('[1]OS PE서열1공장'!$A$4:$A$2000,$C675,'[1]OS PE서열1공장'!$I$4:$I$2000)</f>
        <v>0</v>
      </c>
      <c r="I675" s="3">
        <f>SUMIF('[1]OS PE서열1공장'!$A$4:$A$2000,$C675,'[1]OS PE서열1공장'!$J$4:$J$2000)</f>
        <v>0</v>
      </c>
      <c r="J675" s="3">
        <f>SUMIF('[1]OS PE서열1공장'!$A$4:$A$2000,$C675,'[1]OS PE서열1공장'!$K$4:$K$2000)</f>
        <v>0</v>
      </c>
      <c r="K675" s="3">
        <f>SUMIF('[1]OS PE서열1공장'!$A$4:$A$2000,$C675,'[1]OS PE서열1공장'!$L$4:$L$2000)</f>
        <v>0</v>
      </c>
      <c r="L675" s="3">
        <f>SUMIF('[1]OS PE서열1공장'!$A$4:$A$2000,$C675,'[1]OS PE서열1공장'!$M$4:$M$2000)</f>
        <v>0</v>
      </c>
      <c r="M675" s="3">
        <f>SUMIF('[1]OS PE서열1공장'!$A$4:$A$2000,$C675,'[1]OS PE서열1공장'!$N$4:$N$2000)</f>
        <v>0</v>
      </c>
      <c r="N675" s="3">
        <f>SUMIF('[1]OS PE서열1공장'!$A$4:$A$2000,$C675,'[1]OS PE서열1공장'!$O$4:$O$2000)</f>
        <v>0</v>
      </c>
      <c r="O675" s="3">
        <f>SUMIF('[1]OS PE서열1공장'!$A$4:$A$2000,$C675,'[1]OS PE서열1공장'!$P$4:$P$2000)</f>
        <v>0</v>
      </c>
      <c r="P675" s="3">
        <f>SUMIF('[1]OS PE서열1공장'!$A$4:$A$2000,$C675,'[1]OS PE서열1공장'!$Q$4:$Q$2000)</f>
        <v>0</v>
      </c>
      <c r="Q675" s="3">
        <f>SUMIF('[1]OS PE서열1공장'!$A$4:$A$2000,$C675,'[1]OS PE서열1공장'!$R$4:$R$2000)</f>
        <v>0</v>
      </c>
      <c r="R675" s="3">
        <f t="shared" si="67"/>
        <v>0</v>
      </c>
      <c r="T675" s="3" t="s">
        <v>74</v>
      </c>
      <c r="U675" s="3" t="s">
        <v>74</v>
      </c>
      <c r="V675" s="3" t="s">
        <v>75</v>
      </c>
    </row>
    <row r="676" spans="1:22" ht="13.5" customHeight="1">
      <c r="A676" s="4" t="s">
        <v>126</v>
      </c>
      <c r="B676" s="4" t="s">
        <v>648</v>
      </c>
      <c r="C676" s="4" t="s">
        <v>696</v>
      </c>
      <c r="D676" s="3">
        <f>SUMIF('[1]OS PE서열1공장'!$A$4:$A$2000,$C676,'[1]OS PE서열1공장'!$B$4:$B$2000)</f>
        <v>0</v>
      </c>
      <c r="E676" s="3">
        <f>SUMIF('[1]OS PE서열1공장'!$A$4:$A$2000,$C676,'[1]OS PE서열1공장'!$F$4:$F$2000)</f>
        <v>0</v>
      </c>
      <c r="F676" s="3">
        <f>SUMIF('[1]OS PE서열1공장'!$A$4:$A$2000,$C676,'[1]OS PE서열1공장'!$G$4:$G$2000)</f>
        <v>0</v>
      </c>
      <c r="G676" s="3">
        <f>SUMIF('[1]OS PE서열1공장'!$A$4:$A$2000,$C676,'[1]OS PE서열1공장'!$H$4:$H$2000)</f>
        <v>0</v>
      </c>
      <c r="H676" s="3">
        <f>SUMIF('[1]OS PE서열1공장'!$A$4:$A$2000,$C676,'[1]OS PE서열1공장'!$I$4:$I$2000)</f>
        <v>0</v>
      </c>
      <c r="I676" s="3">
        <f>SUMIF('[1]OS PE서열1공장'!$A$4:$A$2000,$C676,'[1]OS PE서열1공장'!$J$4:$J$2000)</f>
        <v>0</v>
      </c>
      <c r="J676" s="3">
        <f>SUMIF('[1]OS PE서열1공장'!$A$4:$A$2000,$C676,'[1]OS PE서열1공장'!$K$4:$K$2000)</f>
        <v>0</v>
      </c>
      <c r="K676" s="3">
        <f>SUMIF('[1]OS PE서열1공장'!$A$4:$A$2000,$C676,'[1]OS PE서열1공장'!$L$4:$L$2000)</f>
        <v>0</v>
      </c>
      <c r="L676" s="3">
        <f>SUMIF('[1]OS PE서열1공장'!$A$4:$A$2000,$C676,'[1]OS PE서열1공장'!$M$4:$M$2000)</f>
        <v>0</v>
      </c>
      <c r="M676" s="3">
        <f>SUMIF('[1]OS PE서열1공장'!$A$4:$A$2000,$C676,'[1]OS PE서열1공장'!$N$4:$N$2000)</f>
        <v>0</v>
      </c>
      <c r="N676" s="3">
        <f>SUMIF('[1]OS PE서열1공장'!$A$4:$A$2000,$C676,'[1]OS PE서열1공장'!$O$4:$O$2000)</f>
        <v>0</v>
      </c>
      <c r="O676" s="3">
        <f>SUMIF('[1]OS PE서열1공장'!$A$4:$A$2000,$C676,'[1]OS PE서열1공장'!$P$4:$P$2000)</f>
        <v>0</v>
      </c>
      <c r="P676" s="3">
        <f>SUMIF('[1]OS PE서열1공장'!$A$4:$A$2000,$C676,'[1]OS PE서열1공장'!$Q$4:$Q$2000)</f>
        <v>0</v>
      </c>
      <c r="Q676" s="3">
        <f>SUMIF('[1]OS PE서열1공장'!$A$4:$A$2000,$C676,'[1]OS PE서열1공장'!$R$4:$R$2000)</f>
        <v>0</v>
      </c>
      <c r="R676" s="3">
        <f t="shared" si="67"/>
        <v>0</v>
      </c>
      <c r="T676" s="3" t="s">
        <v>74</v>
      </c>
      <c r="U676" s="3" t="s">
        <v>74</v>
      </c>
      <c r="V676" s="3" t="s">
        <v>75</v>
      </c>
    </row>
    <row r="677" spans="1:22" ht="13.5" customHeight="1">
      <c r="A677" s="4" t="s">
        <v>126</v>
      </c>
      <c r="B677" s="4" t="s">
        <v>648</v>
      </c>
      <c r="C677" s="4" t="s">
        <v>697</v>
      </c>
      <c r="D677" s="3">
        <f>SUMIF('[1]OS PE서열1공장'!$A$4:$A$2000,$C677,'[1]OS PE서열1공장'!$B$4:$B$2000)</f>
        <v>0</v>
      </c>
      <c r="E677" s="3">
        <f>SUMIF('[1]OS PE서열1공장'!$A$4:$A$2000,$C677,'[1]OS PE서열1공장'!$F$4:$F$2000)</f>
        <v>0</v>
      </c>
      <c r="F677" s="3">
        <f>SUMIF('[1]OS PE서열1공장'!$A$4:$A$2000,$C677,'[1]OS PE서열1공장'!$G$4:$G$2000)</f>
        <v>0</v>
      </c>
      <c r="G677" s="3">
        <f>SUMIF('[1]OS PE서열1공장'!$A$4:$A$2000,$C677,'[1]OS PE서열1공장'!$H$4:$H$2000)</f>
        <v>0</v>
      </c>
      <c r="H677" s="3">
        <f>SUMIF('[1]OS PE서열1공장'!$A$4:$A$2000,$C677,'[1]OS PE서열1공장'!$I$4:$I$2000)</f>
        <v>0</v>
      </c>
      <c r="I677" s="3">
        <f>SUMIF('[1]OS PE서열1공장'!$A$4:$A$2000,$C677,'[1]OS PE서열1공장'!$J$4:$J$2000)</f>
        <v>0</v>
      </c>
      <c r="J677" s="3">
        <f>SUMIF('[1]OS PE서열1공장'!$A$4:$A$2000,$C677,'[1]OS PE서열1공장'!$K$4:$K$2000)</f>
        <v>0</v>
      </c>
      <c r="K677" s="3">
        <f>SUMIF('[1]OS PE서열1공장'!$A$4:$A$2000,$C677,'[1]OS PE서열1공장'!$L$4:$L$2000)</f>
        <v>0</v>
      </c>
      <c r="L677" s="3">
        <f>SUMIF('[1]OS PE서열1공장'!$A$4:$A$2000,$C677,'[1]OS PE서열1공장'!$M$4:$M$2000)</f>
        <v>0</v>
      </c>
      <c r="M677" s="3">
        <f>SUMIF('[1]OS PE서열1공장'!$A$4:$A$2000,$C677,'[1]OS PE서열1공장'!$N$4:$N$2000)</f>
        <v>0</v>
      </c>
      <c r="N677" s="3">
        <f>SUMIF('[1]OS PE서열1공장'!$A$4:$A$2000,$C677,'[1]OS PE서열1공장'!$O$4:$O$2000)</f>
        <v>0</v>
      </c>
      <c r="O677" s="3">
        <f>SUMIF('[1]OS PE서열1공장'!$A$4:$A$2000,$C677,'[1]OS PE서열1공장'!$P$4:$P$2000)</f>
        <v>0</v>
      </c>
      <c r="P677" s="3">
        <f>SUMIF('[1]OS PE서열1공장'!$A$4:$A$2000,$C677,'[1]OS PE서열1공장'!$Q$4:$Q$2000)</f>
        <v>0</v>
      </c>
      <c r="Q677" s="3">
        <f>SUMIF('[1]OS PE서열1공장'!$A$4:$A$2000,$C677,'[1]OS PE서열1공장'!$R$4:$R$2000)</f>
        <v>0</v>
      </c>
      <c r="R677" s="3">
        <f t="shared" si="67"/>
        <v>0</v>
      </c>
      <c r="T677" s="3" t="s">
        <v>74</v>
      </c>
      <c r="U677" s="3" t="s">
        <v>74</v>
      </c>
      <c r="V677" s="3" t="s">
        <v>75</v>
      </c>
    </row>
    <row r="678" spans="1:22" ht="13.5" customHeight="1">
      <c r="A678" s="4" t="s">
        <v>126</v>
      </c>
      <c r="B678" s="4" t="s">
        <v>648</v>
      </c>
      <c r="C678" s="4" t="s">
        <v>698</v>
      </c>
      <c r="D678" s="3">
        <f>SUMIF('[1]OS PE서열1공장'!$A$4:$A$2000,$C678,'[1]OS PE서열1공장'!$B$4:$B$2000)</f>
        <v>0</v>
      </c>
      <c r="E678" s="3">
        <f>SUMIF('[1]OS PE서열1공장'!$A$4:$A$2000,$C678,'[1]OS PE서열1공장'!$F$4:$F$2000)</f>
        <v>0</v>
      </c>
      <c r="F678" s="3">
        <f>SUMIF('[1]OS PE서열1공장'!$A$4:$A$2000,$C678,'[1]OS PE서열1공장'!$G$4:$G$2000)</f>
        <v>0</v>
      </c>
      <c r="G678" s="3">
        <f>SUMIF('[1]OS PE서열1공장'!$A$4:$A$2000,$C678,'[1]OS PE서열1공장'!$H$4:$H$2000)</f>
        <v>0</v>
      </c>
      <c r="H678" s="3">
        <f>SUMIF('[1]OS PE서열1공장'!$A$4:$A$2000,$C678,'[1]OS PE서열1공장'!$I$4:$I$2000)</f>
        <v>0</v>
      </c>
      <c r="I678" s="3">
        <f>SUMIF('[1]OS PE서열1공장'!$A$4:$A$2000,$C678,'[1]OS PE서열1공장'!$J$4:$J$2000)</f>
        <v>0</v>
      </c>
      <c r="J678" s="3">
        <f>SUMIF('[1]OS PE서열1공장'!$A$4:$A$2000,$C678,'[1]OS PE서열1공장'!$K$4:$K$2000)</f>
        <v>0</v>
      </c>
      <c r="K678" s="3">
        <f>SUMIF('[1]OS PE서열1공장'!$A$4:$A$2000,$C678,'[1]OS PE서열1공장'!$L$4:$L$2000)</f>
        <v>0</v>
      </c>
      <c r="L678" s="3">
        <f>SUMIF('[1]OS PE서열1공장'!$A$4:$A$2000,$C678,'[1]OS PE서열1공장'!$M$4:$M$2000)</f>
        <v>0</v>
      </c>
      <c r="M678" s="3">
        <f>SUMIF('[1]OS PE서열1공장'!$A$4:$A$2000,$C678,'[1]OS PE서열1공장'!$N$4:$N$2000)</f>
        <v>0</v>
      </c>
      <c r="N678" s="3">
        <f>SUMIF('[1]OS PE서열1공장'!$A$4:$A$2000,$C678,'[1]OS PE서열1공장'!$O$4:$O$2000)</f>
        <v>0</v>
      </c>
      <c r="O678" s="3">
        <f>SUMIF('[1]OS PE서열1공장'!$A$4:$A$2000,$C678,'[1]OS PE서열1공장'!$P$4:$P$2000)</f>
        <v>0</v>
      </c>
      <c r="P678" s="3">
        <f>SUMIF('[1]OS PE서열1공장'!$A$4:$A$2000,$C678,'[1]OS PE서열1공장'!$Q$4:$Q$2000)</f>
        <v>0</v>
      </c>
      <c r="Q678" s="3">
        <f>SUMIF('[1]OS PE서열1공장'!$A$4:$A$2000,$C678,'[1]OS PE서열1공장'!$R$4:$R$2000)</f>
        <v>0</v>
      </c>
      <c r="R678" s="3">
        <f t="shared" si="67"/>
        <v>0</v>
      </c>
      <c r="T678" s="3" t="s">
        <v>74</v>
      </c>
      <c r="U678" s="3" t="s">
        <v>74</v>
      </c>
      <c r="V678" s="3" t="s">
        <v>75</v>
      </c>
    </row>
    <row r="679" spans="1:22" ht="13.5" customHeight="1">
      <c r="A679" s="4" t="s">
        <v>126</v>
      </c>
      <c r="B679" s="4" t="s">
        <v>648</v>
      </c>
      <c r="C679" s="4" t="s">
        <v>699</v>
      </c>
      <c r="D679" s="3">
        <f>SUMIF('[1]OS PE서열1공장'!$A$4:$A$2000,$C679,'[1]OS PE서열1공장'!$B$4:$B$2000)</f>
        <v>0</v>
      </c>
      <c r="E679" s="3">
        <f>SUMIF('[1]OS PE서열1공장'!$A$4:$A$2000,$C679,'[1]OS PE서열1공장'!$F$4:$F$2000)</f>
        <v>0</v>
      </c>
      <c r="F679" s="3">
        <f>SUMIF('[1]OS PE서열1공장'!$A$4:$A$2000,$C679,'[1]OS PE서열1공장'!$G$4:$G$2000)</f>
        <v>0</v>
      </c>
      <c r="G679" s="3">
        <f>SUMIF('[1]OS PE서열1공장'!$A$4:$A$2000,$C679,'[1]OS PE서열1공장'!$H$4:$H$2000)</f>
        <v>0</v>
      </c>
      <c r="H679" s="3">
        <f>SUMIF('[1]OS PE서열1공장'!$A$4:$A$2000,$C679,'[1]OS PE서열1공장'!$I$4:$I$2000)</f>
        <v>0</v>
      </c>
      <c r="I679" s="3">
        <f>SUMIF('[1]OS PE서열1공장'!$A$4:$A$2000,$C679,'[1]OS PE서열1공장'!$J$4:$J$2000)</f>
        <v>0</v>
      </c>
      <c r="J679" s="3">
        <f>SUMIF('[1]OS PE서열1공장'!$A$4:$A$2000,$C679,'[1]OS PE서열1공장'!$K$4:$K$2000)</f>
        <v>0</v>
      </c>
      <c r="K679" s="3">
        <f>SUMIF('[1]OS PE서열1공장'!$A$4:$A$2000,$C679,'[1]OS PE서열1공장'!$L$4:$L$2000)</f>
        <v>0</v>
      </c>
      <c r="L679" s="3">
        <f>SUMIF('[1]OS PE서열1공장'!$A$4:$A$2000,$C679,'[1]OS PE서열1공장'!$M$4:$M$2000)</f>
        <v>0</v>
      </c>
      <c r="M679" s="3">
        <f>SUMIF('[1]OS PE서열1공장'!$A$4:$A$2000,$C679,'[1]OS PE서열1공장'!$N$4:$N$2000)</f>
        <v>0</v>
      </c>
      <c r="N679" s="3">
        <f>SUMIF('[1]OS PE서열1공장'!$A$4:$A$2000,$C679,'[1]OS PE서열1공장'!$O$4:$O$2000)</f>
        <v>0</v>
      </c>
      <c r="O679" s="3">
        <f>SUMIF('[1]OS PE서열1공장'!$A$4:$A$2000,$C679,'[1]OS PE서열1공장'!$P$4:$P$2000)</f>
        <v>0</v>
      </c>
      <c r="P679" s="3">
        <f>SUMIF('[1]OS PE서열1공장'!$A$4:$A$2000,$C679,'[1]OS PE서열1공장'!$Q$4:$Q$2000)</f>
        <v>0</v>
      </c>
      <c r="Q679" s="3">
        <f>SUMIF('[1]OS PE서열1공장'!$A$4:$A$2000,$C679,'[1]OS PE서열1공장'!$R$4:$R$2000)</f>
        <v>0</v>
      </c>
      <c r="R679" s="3">
        <f t="shared" si="67"/>
        <v>0</v>
      </c>
      <c r="T679" s="3" t="s">
        <v>74</v>
      </c>
      <c r="U679" s="3" t="s">
        <v>74</v>
      </c>
      <c r="V679" s="3" t="s">
        <v>75</v>
      </c>
    </row>
    <row r="680" spans="1:22" ht="13.5" customHeight="1">
      <c r="A680" s="4" t="s">
        <v>126</v>
      </c>
      <c r="B680" s="4" t="s">
        <v>648</v>
      </c>
      <c r="C680" s="4" t="s">
        <v>700</v>
      </c>
      <c r="D680" s="3">
        <f>SUMIF('[1]OS PE서열1공장'!$A$4:$A$2000,$C680,'[1]OS PE서열1공장'!$B$4:$B$2000)</f>
        <v>0</v>
      </c>
      <c r="E680" s="3">
        <f>SUMIF('[1]OS PE서열1공장'!$A$4:$A$2000,$C680,'[1]OS PE서열1공장'!$F$4:$F$2000)</f>
        <v>0</v>
      </c>
      <c r="F680" s="3">
        <f>SUMIF('[1]OS PE서열1공장'!$A$4:$A$2000,$C680,'[1]OS PE서열1공장'!$G$4:$G$2000)</f>
        <v>0</v>
      </c>
      <c r="G680" s="3">
        <f>SUMIF('[1]OS PE서열1공장'!$A$4:$A$2000,$C680,'[1]OS PE서열1공장'!$H$4:$H$2000)</f>
        <v>0</v>
      </c>
      <c r="H680" s="3">
        <f>SUMIF('[1]OS PE서열1공장'!$A$4:$A$2000,$C680,'[1]OS PE서열1공장'!$I$4:$I$2000)</f>
        <v>0</v>
      </c>
      <c r="I680" s="3">
        <f>SUMIF('[1]OS PE서열1공장'!$A$4:$A$2000,$C680,'[1]OS PE서열1공장'!$J$4:$J$2000)</f>
        <v>0</v>
      </c>
      <c r="J680" s="3">
        <f>SUMIF('[1]OS PE서열1공장'!$A$4:$A$2000,$C680,'[1]OS PE서열1공장'!$K$4:$K$2000)</f>
        <v>0</v>
      </c>
      <c r="K680" s="3">
        <f>SUMIF('[1]OS PE서열1공장'!$A$4:$A$2000,$C680,'[1]OS PE서열1공장'!$L$4:$L$2000)</f>
        <v>0</v>
      </c>
      <c r="L680" s="3">
        <f>SUMIF('[1]OS PE서열1공장'!$A$4:$A$2000,$C680,'[1]OS PE서열1공장'!$M$4:$M$2000)</f>
        <v>0</v>
      </c>
      <c r="M680" s="3">
        <f>SUMIF('[1]OS PE서열1공장'!$A$4:$A$2000,$C680,'[1]OS PE서열1공장'!$N$4:$N$2000)</f>
        <v>0</v>
      </c>
      <c r="N680" s="3">
        <f>SUMIF('[1]OS PE서열1공장'!$A$4:$A$2000,$C680,'[1]OS PE서열1공장'!$O$4:$O$2000)</f>
        <v>0</v>
      </c>
      <c r="O680" s="3">
        <f>SUMIF('[1]OS PE서열1공장'!$A$4:$A$2000,$C680,'[1]OS PE서열1공장'!$P$4:$P$2000)</f>
        <v>0</v>
      </c>
      <c r="P680" s="3">
        <f>SUMIF('[1]OS PE서열1공장'!$A$4:$A$2000,$C680,'[1]OS PE서열1공장'!$Q$4:$Q$2000)</f>
        <v>0</v>
      </c>
      <c r="Q680" s="3">
        <f>SUMIF('[1]OS PE서열1공장'!$A$4:$A$2000,$C680,'[1]OS PE서열1공장'!$R$4:$R$2000)</f>
        <v>0</v>
      </c>
      <c r="R680" s="3">
        <f t="shared" si="67"/>
        <v>0</v>
      </c>
      <c r="T680" s="3" t="s">
        <v>74</v>
      </c>
      <c r="U680" s="3" t="s">
        <v>74</v>
      </c>
      <c r="V680" s="3" t="s">
        <v>75</v>
      </c>
    </row>
    <row r="681" spans="1:22" ht="13.5" customHeight="1">
      <c r="A681" s="4" t="s">
        <v>126</v>
      </c>
      <c r="B681" s="4" t="s">
        <v>648</v>
      </c>
      <c r="C681" s="4" t="s">
        <v>701</v>
      </c>
      <c r="D681" s="3">
        <f>SUMIF('[1]OS PE서열1공장'!$A$4:$A$2000,$C681,'[1]OS PE서열1공장'!$B$4:$B$2000)</f>
        <v>0</v>
      </c>
      <c r="E681" s="3">
        <f>SUMIF('[1]OS PE서열1공장'!$A$4:$A$2000,$C681,'[1]OS PE서열1공장'!$F$4:$F$2000)</f>
        <v>0</v>
      </c>
      <c r="F681" s="3">
        <f>SUMIF('[1]OS PE서열1공장'!$A$4:$A$2000,$C681,'[1]OS PE서열1공장'!$G$4:$G$2000)</f>
        <v>0</v>
      </c>
      <c r="G681" s="3">
        <f>SUMIF('[1]OS PE서열1공장'!$A$4:$A$2000,$C681,'[1]OS PE서열1공장'!$H$4:$H$2000)</f>
        <v>0</v>
      </c>
      <c r="H681" s="3">
        <f>SUMIF('[1]OS PE서열1공장'!$A$4:$A$2000,$C681,'[1]OS PE서열1공장'!$I$4:$I$2000)</f>
        <v>0</v>
      </c>
      <c r="I681" s="3">
        <f>SUMIF('[1]OS PE서열1공장'!$A$4:$A$2000,$C681,'[1]OS PE서열1공장'!$J$4:$J$2000)</f>
        <v>0</v>
      </c>
      <c r="J681" s="3">
        <f>SUMIF('[1]OS PE서열1공장'!$A$4:$A$2000,$C681,'[1]OS PE서열1공장'!$K$4:$K$2000)</f>
        <v>0</v>
      </c>
      <c r="K681" s="3">
        <f>SUMIF('[1]OS PE서열1공장'!$A$4:$A$2000,$C681,'[1]OS PE서열1공장'!$L$4:$L$2000)</f>
        <v>0</v>
      </c>
      <c r="L681" s="3">
        <f>SUMIF('[1]OS PE서열1공장'!$A$4:$A$2000,$C681,'[1]OS PE서열1공장'!$M$4:$M$2000)</f>
        <v>0</v>
      </c>
      <c r="M681" s="3">
        <f>SUMIF('[1]OS PE서열1공장'!$A$4:$A$2000,$C681,'[1]OS PE서열1공장'!$N$4:$N$2000)</f>
        <v>0</v>
      </c>
      <c r="N681" s="3">
        <f>SUMIF('[1]OS PE서열1공장'!$A$4:$A$2000,$C681,'[1]OS PE서열1공장'!$O$4:$O$2000)</f>
        <v>0</v>
      </c>
      <c r="O681" s="3">
        <f>SUMIF('[1]OS PE서열1공장'!$A$4:$A$2000,$C681,'[1]OS PE서열1공장'!$P$4:$P$2000)</f>
        <v>0</v>
      </c>
      <c r="P681" s="3">
        <f>SUMIF('[1]OS PE서열1공장'!$A$4:$A$2000,$C681,'[1]OS PE서열1공장'!$Q$4:$Q$2000)</f>
        <v>0</v>
      </c>
      <c r="Q681" s="3">
        <f>SUMIF('[1]OS PE서열1공장'!$A$4:$A$2000,$C681,'[1]OS PE서열1공장'!$R$4:$R$2000)</f>
        <v>0</v>
      </c>
      <c r="R681" s="3">
        <f t="shared" si="67"/>
        <v>0</v>
      </c>
      <c r="T681" s="3" t="s">
        <v>74</v>
      </c>
      <c r="U681" s="3" t="s">
        <v>74</v>
      </c>
      <c r="V681" s="3" t="s">
        <v>75</v>
      </c>
    </row>
    <row r="682" spans="1:22" ht="13.5" customHeight="1">
      <c r="A682" s="4" t="s">
        <v>126</v>
      </c>
      <c r="B682" s="4" t="s">
        <v>648</v>
      </c>
      <c r="C682" s="4" t="s">
        <v>702</v>
      </c>
      <c r="D682" s="3">
        <f>SUMIF('[1]OS PE서열1공장'!$A$4:$A$2000,$C682,'[1]OS PE서열1공장'!$B$4:$B$2000)</f>
        <v>0</v>
      </c>
      <c r="E682" s="3">
        <f>SUMIF('[1]OS PE서열1공장'!$A$4:$A$2000,$C682,'[1]OS PE서열1공장'!$F$4:$F$2000)</f>
        <v>0</v>
      </c>
      <c r="F682" s="3">
        <f>SUMIF('[1]OS PE서열1공장'!$A$4:$A$2000,$C682,'[1]OS PE서열1공장'!$G$4:$G$2000)</f>
        <v>0</v>
      </c>
      <c r="G682" s="3">
        <f>SUMIF('[1]OS PE서열1공장'!$A$4:$A$2000,$C682,'[1]OS PE서열1공장'!$H$4:$H$2000)</f>
        <v>0</v>
      </c>
      <c r="H682" s="3">
        <f>SUMIF('[1]OS PE서열1공장'!$A$4:$A$2000,$C682,'[1]OS PE서열1공장'!$I$4:$I$2000)</f>
        <v>0</v>
      </c>
      <c r="I682" s="3">
        <f>SUMIF('[1]OS PE서열1공장'!$A$4:$A$2000,$C682,'[1]OS PE서열1공장'!$J$4:$J$2000)</f>
        <v>0</v>
      </c>
      <c r="J682" s="3">
        <f>SUMIF('[1]OS PE서열1공장'!$A$4:$A$2000,$C682,'[1]OS PE서열1공장'!$K$4:$K$2000)</f>
        <v>0</v>
      </c>
      <c r="K682" s="3">
        <f>SUMIF('[1]OS PE서열1공장'!$A$4:$A$2000,$C682,'[1]OS PE서열1공장'!$L$4:$L$2000)</f>
        <v>0</v>
      </c>
      <c r="L682" s="3">
        <f>SUMIF('[1]OS PE서열1공장'!$A$4:$A$2000,$C682,'[1]OS PE서열1공장'!$M$4:$M$2000)</f>
        <v>0</v>
      </c>
      <c r="M682" s="3">
        <f>SUMIF('[1]OS PE서열1공장'!$A$4:$A$2000,$C682,'[1]OS PE서열1공장'!$N$4:$N$2000)</f>
        <v>0</v>
      </c>
      <c r="N682" s="3">
        <f>SUMIF('[1]OS PE서열1공장'!$A$4:$A$2000,$C682,'[1]OS PE서열1공장'!$O$4:$O$2000)</f>
        <v>0</v>
      </c>
      <c r="O682" s="3">
        <f>SUMIF('[1]OS PE서열1공장'!$A$4:$A$2000,$C682,'[1]OS PE서열1공장'!$P$4:$P$2000)</f>
        <v>0</v>
      </c>
      <c r="P682" s="3">
        <f>SUMIF('[1]OS PE서열1공장'!$A$4:$A$2000,$C682,'[1]OS PE서열1공장'!$Q$4:$Q$2000)</f>
        <v>0</v>
      </c>
      <c r="Q682" s="3">
        <f>SUMIF('[1]OS PE서열1공장'!$A$4:$A$2000,$C682,'[1]OS PE서열1공장'!$R$4:$R$2000)</f>
        <v>0</v>
      </c>
      <c r="R682" s="3">
        <f t="shared" si="67"/>
        <v>0</v>
      </c>
      <c r="T682" s="3" t="s">
        <v>74</v>
      </c>
      <c r="U682" s="3" t="s">
        <v>74</v>
      </c>
      <c r="V682" s="3" t="s">
        <v>75</v>
      </c>
    </row>
    <row r="683" spans="1:22" ht="13.5" customHeight="1">
      <c r="A683" s="4" t="s">
        <v>126</v>
      </c>
      <c r="B683" s="4" t="s">
        <v>648</v>
      </c>
      <c r="C683" s="4" t="s">
        <v>703</v>
      </c>
      <c r="D683" s="3">
        <f>SUMIF('[1]OS PE서열1공장'!$A$4:$A$2000,$C683,'[1]OS PE서열1공장'!$B$4:$B$2000)</f>
        <v>0</v>
      </c>
      <c r="E683" s="3">
        <f>SUMIF('[1]OS PE서열1공장'!$A$4:$A$2000,$C683,'[1]OS PE서열1공장'!$F$4:$F$2000)</f>
        <v>0</v>
      </c>
      <c r="F683" s="3">
        <f>SUMIF('[1]OS PE서열1공장'!$A$4:$A$2000,$C683,'[1]OS PE서열1공장'!$G$4:$G$2000)</f>
        <v>0</v>
      </c>
      <c r="G683" s="3">
        <f>SUMIF('[1]OS PE서열1공장'!$A$4:$A$2000,$C683,'[1]OS PE서열1공장'!$H$4:$H$2000)</f>
        <v>0</v>
      </c>
      <c r="H683" s="3">
        <f>SUMIF('[1]OS PE서열1공장'!$A$4:$A$2000,$C683,'[1]OS PE서열1공장'!$I$4:$I$2000)</f>
        <v>0</v>
      </c>
      <c r="I683" s="3">
        <f>SUMIF('[1]OS PE서열1공장'!$A$4:$A$2000,$C683,'[1]OS PE서열1공장'!$J$4:$J$2000)</f>
        <v>0</v>
      </c>
      <c r="J683" s="3">
        <f>SUMIF('[1]OS PE서열1공장'!$A$4:$A$2000,$C683,'[1]OS PE서열1공장'!$K$4:$K$2000)</f>
        <v>0</v>
      </c>
      <c r="K683" s="3">
        <f>SUMIF('[1]OS PE서열1공장'!$A$4:$A$2000,$C683,'[1]OS PE서열1공장'!$L$4:$L$2000)</f>
        <v>0</v>
      </c>
      <c r="L683" s="3">
        <f>SUMIF('[1]OS PE서열1공장'!$A$4:$A$2000,$C683,'[1]OS PE서열1공장'!$M$4:$M$2000)</f>
        <v>0</v>
      </c>
      <c r="M683" s="3">
        <f>SUMIF('[1]OS PE서열1공장'!$A$4:$A$2000,$C683,'[1]OS PE서열1공장'!$N$4:$N$2000)</f>
        <v>0</v>
      </c>
      <c r="N683" s="3">
        <f>SUMIF('[1]OS PE서열1공장'!$A$4:$A$2000,$C683,'[1]OS PE서열1공장'!$O$4:$O$2000)</f>
        <v>0</v>
      </c>
      <c r="O683" s="3">
        <f>SUMIF('[1]OS PE서열1공장'!$A$4:$A$2000,$C683,'[1]OS PE서열1공장'!$P$4:$P$2000)</f>
        <v>0</v>
      </c>
      <c r="P683" s="3">
        <f>SUMIF('[1]OS PE서열1공장'!$A$4:$A$2000,$C683,'[1]OS PE서열1공장'!$Q$4:$Q$2000)</f>
        <v>0</v>
      </c>
      <c r="Q683" s="3">
        <f>SUMIF('[1]OS PE서열1공장'!$A$4:$A$2000,$C683,'[1]OS PE서열1공장'!$R$4:$R$2000)</f>
        <v>0</v>
      </c>
      <c r="R683" s="3">
        <f t="shared" si="67"/>
        <v>0</v>
      </c>
      <c r="T683" s="3" t="s">
        <v>74</v>
      </c>
      <c r="U683" s="3" t="s">
        <v>74</v>
      </c>
      <c r="V683" s="3" t="s">
        <v>75</v>
      </c>
    </row>
    <row r="684" spans="1:22" ht="13.5" customHeight="1">
      <c r="A684" s="4" t="s">
        <v>126</v>
      </c>
      <c r="B684" s="4" t="s">
        <v>648</v>
      </c>
      <c r="C684" s="4" t="s">
        <v>704</v>
      </c>
      <c r="D684" s="3">
        <f>SUMIF('[1]OS PE서열1공장'!$A$4:$A$2000,$C684,'[1]OS PE서열1공장'!$B$4:$B$2000)</f>
        <v>0</v>
      </c>
      <c r="E684" s="3">
        <f>SUMIF('[1]OS PE서열1공장'!$A$4:$A$2000,$C684,'[1]OS PE서열1공장'!$F$4:$F$2000)</f>
        <v>0</v>
      </c>
      <c r="F684" s="3">
        <f>SUMIF('[1]OS PE서열1공장'!$A$4:$A$2000,$C684,'[1]OS PE서열1공장'!$G$4:$G$2000)</f>
        <v>0</v>
      </c>
      <c r="G684" s="3">
        <f>SUMIF('[1]OS PE서열1공장'!$A$4:$A$2000,$C684,'[1]OS PE서열1공장'!$H$4:$H$2000)</f>
        <v>0</v>
      </c>
      <c r="H684" s="3">
        <f>SUMIF('[1]OS PE서열1공장'!$A$4:$A$2000,$C684,'[1]OS PE서열1공장'!$I$4:$I$2000)</f>
        <v>0</v>
      </c>
      <c r="I684" s="3">
        <f>SUMIF('[1]OS PE서열1공장'!$A$4:$A$2000,$C684,'[1]OS PE서열1공장'!$J$4:$J$2000)</f>
        <v>0</v>
      </c>
      <c r="J684" s="3">
        <f>SUMIF('[1]OS PE서열1공장'!$A$4:$A$2000,$C684,'[1]OS PE서열1공장'!$K$4:$K$2000)</f>
        <v>0</v>
      </c>
      <c r="K684" s="3">
        <f>SUMIF('[1]OS PE서열1공장'!$A$4:$A$2000,$C684,'[1]OS PE서열1공장'!$L$4:$L$2000)</f>
        <v>0</v>
      </c>
      <c r="L684" s="3">
        <f>SUMIF('[1]OS PE서열1공장'!$A$4:$A$2000,$C684,'[1]OS PE서열1공장'!$M$4:$M$2000)</f>
        <v>0</v>
      </c>
      <c r="M684" s="3">
        <f>SUMIF('[1]OS PE서열1공장'!$A$4:$A$2000,$C684,'[1]OS PE서열1공장'!$N$4:$N$2000)</f>
        <v>0</v>
      </c>
      <c r="N684" s="3">
        <f>SUMIF('[1]OS PE서열1공장'!$A$4:$A$2000,$C684,'[1]OS PE서열1공장'!$O$4:$O$2000)</f>
        <v>0</v>
      </c>
      <c r="O684" s="3">
        <f>SUMIF('[1]OS PE서열1공장'!$A$4:$A$2000,$C684,'[1]OS PE서열1공장'!$P$4:$P$2000)</f>
        <v>0</v>
      </c>
      <c r="P684" s="3">
        <f>SUMIF('[1]OS PE서열1공장'!$A$4:$A$2000,$C684,'[1]OS PE서열1공장'!$Q$4:$Q$2000)</f>
        <v>0</v>
      </c>
      <c r="Q684" s="3">
        <f>SUMIF('[1]OS PE서열1공장'!$A$4:$A$2000,$C684,'[1]OS PE서열1공장'!$R$4:$R$2000)</f>
        <v>0</v>
      </c>
      <c r="R684" s="3">
        <f t="shared" si="67"/>
        <v>0</v>
      </c>
      <c r="T684" s="3" t="s">
        <v>74</v>
      </c>
      <c r="U684" s="3" t="s">
        <v>74</v>
      </c>
      <c r="V684" s="3" t="s">
        <v>75</v>
      </c>
    </row>
    <row r="685" spans="1:22" ht="13.5" customHeight="1">
      <c r="A685" s="4" t="s">
        <v>126</v>
      </c>
      <c r="B685" s="4" t="s">
        <v>648</v>
      </c>
      <c r="C685" s="4" t="s">
        <v>705</v>
      </c>
      <c r="D685" s="3">
        <f>SUMIF('[1]OS PE서열1공장'!$A$4:$A$2000,$C685,'[1]OS PE서열1공장'!$B$4:$B$2000)</f>
        <v>0</v>
      </c>
      <c r="E685" s="3">
        <f>SUMIF('[1]OS PE서열1공장'!$A$4:$A$2000,$C685,'[1]OS PE서열1공장'!$F$4:$F$2000)</f>
        <v>0</v>
      </c>
      <c r="F685" s="3">
        <f>SUMIF('[1]OS PE서열1공장'!$A$4:$A$2000,$C685,'[1]OS PE서열1공장'!$G$4:$G$2000)</f>
        <v>0</v>
      </c>
      <c r="G685" s="3">
        <f>SUMIF('[1]OS PE서열1공장'!$A$4:$A$2000,$C685,'[1]OS PE서열1공장'!$H$4:$H$2000)</f>
        <v>0</v>
      </c>
      <c r="H685" s="3">
        <f>SUMIF('[1]OS PE서열1공장'!$A$4:$A$2000,$C685,'[1]OS PE서열1공장'!$I$4:$I$2000)</f>
        <v>0</v>
      </c>
      <c r="I685" s="3">
        <f>SUMIF('[1]OS PE서열1공장'!$A$4:$A$2000,$C685,'[1]OS PE서열1공장'!$J$4:$J$2000)</f>
        <v>0</v>
      </c>
      <c r="J685" s="3">
        <f>SUMIF('[1]OS PE서열1공장'!$A$4:$A$2000,$C685,'[1]OS PE서열1공장'!$K$4:$K$2000)</f>
        <v>0</v>
      </c>
      <c r="K685" s="3">
        <f>SUMIF('[1]OS PE서열1공장'!$A$4:$A$2000,$C685,'[1]OS PE서열1공장'!$L$4:$L$2000)</f>
        <v>0</v>
      </c>
      <c r="L685" s="3">
        <f>SUMIF('[1]OS PE서열1공장'!$A$4:$A$2000,$C685,'[1]OS PE서열1공장'!$M$4:$M$2000)</f>
        <v>0</v>
      </c>
      <c r="M685" s="3">
        <f>SUMIF('[1]OS PE서열1공장'!$A$4:$A$2000,$C685,'[1]OS PE서열1공장'!$N$4:$N$2000)</f>
        <v>0</v>
      </c>
      <c r="N685" s="3">
        <f>SUMIF('[1]OS PE서열1공장'!$A$4:$A$2000,$C685,'[1]OS PE서열1공장'!$O$4:$O$2000)</f>
        <v>0</v>
      </c>
      <c r="O685" s="3">
        <f>SUMIF('[1]OS PE서열1공장'!$A$4:$A$2000,$C685,'[1]OS PE서열1공장'!$P$4:$P$2000)</f>
        <v>0</v>
      </c>
      <c r="P685" s="3">
        <f>SUMIF('[1]OS PE서열1공장'!$A$4:$A$2000,$C685,'[1]OS PE서열1공장'!$Q$4:$Q$2000)</f>
        <v>0</v>
      </c>
      <c r="Q685" s="3">
        <f>SUMIF('[1]OS PE서열1공장'!$A$4:$A$2000,$C685,'[1]OS PE서열1공장'!$R$4:$R$2000)</f>
        <v>0</v>
      </c>
      <c r="R685" s="3">
        <f t="shared" si="67"/>
        <v>0</v>
      </c>
      <c r="T685" s="3" t="s">
        <v>74</v>
      </c>
      <c r="U685" s="3" t="s">
        <v>74</v>
      </c>
      <c r="V685" s="3" t="s">
        <v>75</v>
      </c>
    </row>
    <row r="686" spans="1:22" ht="13.5" customHeight="1">
      <c r="A686" s="4" t="s">
        <v>126</v>
      </c>
      <c r="B686" s="4" t="s">
        <v>648</v>
      </c>
      <c r="C686" s="4" t="s">
        <v>706</v>
      </c>
      <c r="D686" s="3">
        <f>SUMIF('[1]OS PE서열1공장'!$A$4:$A$2000,$C686,'[1]OS PE서열1공장'!$B$4:$B$2000)</f>
        <v>0</v>
      </c>
      <c r="E686" s="3">
        <f>SUMIF('[1]OS PE서열1공장'!$A$4:$A$2000,$C686,'[1]OS PE서열1공장'!$F$4:$F$2000)</f>
        <v>0</v>
      </c>
      <c r="F686" s="3">
        <f>SUMIF('[1]OS PE서열1공장'!$A$4:$A$2000,$C686,'[1]OS PE서열1공장'!$G$4:$G$2000)</f>
        <v>0</v>
      </c>
      <c r="G686" s="3">
        <f>SUMIF('[1]OS PE서열1공장'!$A$4:$A$2000,$C686,'[1]OS PE서열1공장'!$H$4:$H$2000)</f>
        <v>0</v>
      </c>
      <c r="H686" s="3">
        <f>SUMIF('[1]OS PE서열1공장'!$A$4:$A$2000,$C686,'[1]OS PE서열1공장'!$I$4:$I$2000)</f>
        <v>0</v>
      </c>
      <c r="I686" s="3">
        <f>SUMIF('[1]OS PE서열1공장'!$A$4:$A$2000,$C686,'[1]OS PE서열1공장'!$J$4:$J$2000)</f>
        <v>0</v>
      </c>
      <c r="J686" s="3">
        <f>SUMIF('[1]OS PE서열1공장'!$A$4:$A$2000,$C686,'[1]OS PE서열1공장'!$K$4:$K$2000)</f>
        <v>0</v>
      </c>
      <c r="K686" s="3">
        <f>SUMIF('[1]OS PE서열1공장'!$A$4:$A$2000,$C686,'[1]OS PE서열1공장'!$L$4:$L$2000)</f>
        <v>0</v>
      </c>
      <c r="L686" s="3">
        <f>SUMIF('[1]OS PE서열1공장'!$A$4:$A$2000,$C686,'[1]OS PE서열1공장'!$M$4:$M$2000)</f>
        <v>0</v>
      </c>
      <c r="M686" s="3">
        <f>SUMIF('[1]OS PE서열1공장'!$A$4:$A$2000,$C686,'[1]OS PE서열1공장'!$N$4:$N$2000)</f>
        <v>0</v>
      </c>
      <c r="N686" s="3">
        <f>SUMIF('[1]OS PE서열1공장'!$A$4:$A$2000,$C686,'[1]OS PE서열1공장'!$O$4:$O$2000)</f>
        <v>0</v>
      </c>
      <c r="O686" s="3">
        <f>SUMIF('[1]OS PE서열1공장'!$A$4:$A$2000,$C686,'[1]OS PE서열1공장'!$P$4:$P$2000)</f>
        <v>0</v>
      </c>
      <c r="P686" s="3">
        <f>SUMIF('[1]OS PE서열1공장'!$A$4:$A$2000,$C686,'[1]OS PE서열1공장'!$Q$4:$Q$2000)</f>
        <v>0</v>
      </c>
      <c r="Q686" s="3">
        <f>SUMIF('[1]OS PE서열1공장'!$A$4:$A$2000,$C686,'[1]OS PE서열1공장'!$R$4:$R$2000)</f>
        <v>0</v>
      </c>
      <c r="R686" s="3">
        <f t="shared" si="67"/>
        <v>0</v>
      </c>
      <c r="T686" s="3" t="s">
        <v>74</v>
      </c>
      <c r="U686" s="3" t="s">
        <v>74</v>
      </c>
      <c r="V686" s="3" t="s">
        <v>75</v>
      </c>
    </row>
    <row r="687" spans="1:22" ht="13.5" customHeight="1">
      <c r="A687" s="4" t="s">
        <v>126</v>
      </c>
      <c r="B687" s="4" t="s">
        <v>648</v>
      </c>
      <c r="C687" s="4" t="s">
        <v>707</v>
      </c>
      <c r="D687" s="3">
        <f>SUMIF('[1]OS PE서열1공장'!$A$4:$A$2000,$C687,'[1]OS PE서열1공장'!$B$4:$B$2000)</f>
        <v>0</v>
      </c>
      <c r="E687" s="3">
        <f>SUMIF('[1]OS PE서열1공장'!$A$4:$A$2000,$C687,'[1]OS PE서열1공장'!$F$4:$F$2000)</f>
        <v>0</v>
      </c>
      <c r="F687" s="3">
        <f>SUMIF('[1]OS PE서열1공장'!$A$4:$A$2000,$C687,'[1]OS PE서열1공장'!$G$4:$G$2000)</f>
        <v>0</v>
      </c>
      <c r="G687" s="3">
        <f>SUMIF('[1]OS PE서열1공장'!$A$4:$A$2000,$C687,'[1]OS PE서열1공장'!$H$4:$H$2000)</f>
        <v>0</v>
      </c>
      <c r="H687" s="3">
        <f>SUMIF('[1]OS PE서열1공장'!$A$4:$A$2000,$C687,'[1]OS PE서열1공장'!$I$4:$I$2000)</f>
        <v>0</v>
      </c>
      <c r="I687" s="3">
        <f>SUMIF('[1]OS PE서열1공장'!$A$4:$A$2000,$C687,'[1]OS PE서열1공장'!$J$4:$J$2000)</f>
        <v>0</v>
      </c>
      <c r="J687" s="3">
        <f>SUMIF('[1]OS PE서열1공장'!$A$4:$A$2000,$C687,'[1]OS PE서열1공장'!$K$4:$K$2000)</f>
        <v>0</v>
      </c>
      <c r="K687" s="3">
        <f>SUMIF('[1]OS PE서열1공장'!$A$4:$A$2000,$C687,'[1]OS PE서열1공장'!$L$4:$L$2000)</f>
        <v>0</v>
      </c>
      <c r="L687" s="3">
        <f>SUMIF('[1]OS PE서열1공장'!$A$4:$A$2000,$C687,'[1]OS PE서열1공장'!$M$4:$M$2000)</f>
        <v>0</v>
      </c>
      <c r="M687" s="3">
        <f>SUMIF('[1]OS PE서열1공장'!$A$4:$A$2000,$C687,'[1]OS PE서열1공장'!$N$4:$N$2000)</f>
        <v>0</v>
      </c>
      <c r="N687" s="3">
        <f>SUMIF('[1]OS PE서열1공장'!$A$4:$A$2000,$C687,'[1]OS PE서열1공장'!$O$4:$O$2000)</f>
        <v>0</v>
      </c>
      <c r="O687" s="3">
        <f>SUMIF('[1]OS PE서열1공장'!$A$4:$A$2000,$C687,'[1]OS PE서열1공장'!$P$4:$P$2000)</f>
        <v>0</v>
      </c>
      <c r="P687" s="3">
        <f>SUMIF('[1]OS PE서열1공장'!$A$4:$A$2000,$C687,'[1]OS PE서열1공장'!$Q$4:$Q$2000)</f>
        <v>0</v>
      </c>
      <c r="Q687" s="3">
        <f>SUMIF('[1]OS PE서열1공장'!$A$4:$A$2000,$C687,'[1]OS PE서열1공장'!$R$4:$R$2000)</f>
        <v>0</v>
      </c>
      <c r="R687" s="3">
        <f t="shared" si="67"/>
        <v>0</v>
      </c>
      <c r="T687" s="3" t="s">
        <v>74</v>
      </c>
      <c r="U687" s="3" t="s">
        <v>74</v>
      </c>
      <c r="V687" s="3" t="s">
        <v>75</v>
      </c>
    </row>
    <row r="688" spans="1:22" ht="13.5" customHeight="1">
      <c r="A688" s="4" t="s">
        <v>126</v>
      </c>
      <c r="B688" s="4" t="s">
        <v>648</v>
      </c>
      <c r="C688" s="4" t="s">
        <v>708</v>
      </c>
      <c r="D688" s="3">
        <f>SUMIF('[1]OS PE서열1공장'!$A$4:$A$2000,$C688,'[1]OS PE서열1공장'!$B$4:$B$2000)</f>
        <v>0</v>
      </c>
      <c r="E688" s="3">
        <f>SUMIF('[1]OS PE서열1공장'!$A$4:$A$2000,$C688,'[1]OS PE서열1공장'!$F$4:$F$2000)</f>
        <v>0</v>
      </c>
      <c r="F688" s="3">
        <f>SUMIF('[1]OS PE서열1공장'!$A$4:$A$2000,$C688,'[1]OS PE서열1공장'!$G$4:$G$2000)</f>
        <v>0</v>
      </c>
      <c r="G688" s="3">
        <f>SUMIF('[1]OS PE서열1공장'!$A$4:$A$2000,$C688,'[1]OS PE서열1공장'!$H$4:$H$2000)</f>
        <v>0</v>
      </c>
      <c r="H688" s="3">
        <f>SUMIF('[1]OS PE서열1공장'!$A$4:$A$2000,$C688,'[1]OS PE서열1공장'!$I$4:$I$2000)</f>
        <v>0</v>
      </c>
      <c r="I688" s="3">
        <f>SUMIF('[1]OS PE서열1공장'!$A$4:$A$2000,$C688,'[1]OS PE서열1공장'!$J$4:$J$2000)</f>
        <v>0</v>
      </c>
      <c r="J688" s="3">
        <f>SUMIF('[1]OS PE서열1공장'!$A$4:$A$2000,$C688,'[1]OS PE서열1공장'!$K$4:$K$2000)</f>
        <v>0</v>
      </c>
      <c r="K688" s="3">
        <f>SUMIF('[1]OS PE서열1공장'!$A$4:$A$2000,$C688,'[1]OS PE서열1공장'!$L$4:$L$2000)</f>
        <v>0</v>
      </c>
      <c r="L688" s="3">
        <f>SUMIF('[1]OS PE서열1공장'!$A$4:$A$2000,$C688,'[1]OS PE서열1공장'!$M$4:$M$2000)</f>
        <v>0</v>
      </c>
      <c r="M688" s="3">
        <f>SUMIF('[1]OS PE서열1공장'!$A$4:$A$2000,$C688,'[1]OS PE서열1공장'!$N$4:$N$2000)</f>
        <v>0</v>
      </c>
      <c r="N688" s="3">
        <f>SUMIF('[1]OS PE서열1공장'!$A$4:$A$2000,$C688,'[1]OS PE서열1공장'!$O$4:$O$2000)</f>
        <v>0</v>
      </c>
      <c r="O688" s="3">
        <f>SUMIF('[1]OS PE서열1공장'!$A$4:$A$2000,$C688,'[1]OS PE서열1공장'!$P$4:$P$2000)</f>
        <v>0</v>
      </c>
      <c r="P688" s="3">
        <f>SUMIF('[1]OS PE서열1공장'!$A$4:$A$2000,$C688,'[1]OS PE서열1공장'!$Q$4:$Q$2000)</f>
        <v>0</v>
      </c>
      <c r="Q688" s="3">
        <f>SUMIF('[1]OS PE서열1공장'!$A$4:$A$2000,$C688,'[1]OS PE서열1공장'!$R$4:$R$2000)</f>
        <v>0</v>
      </c>
      <c r="R688" s="3">
        <f t="shared" si="67"/>
        <v>0</v>
      </c>
      <c r="T688" s="3" t="s">
        <v>74</v>
      </c>
      <c r="U688" s="3" t="s">
        <v>74</v>
      </c>
      <c r="V688" s="3" t="s">
        <v>75</v>
      </c>
    </row>
    <row r="689" spans="1:22" ht="13.5" customHeight="1">
      <c r="A689" s="4" t="s">
        <v>126</v>
      </c>
      <c r="B689" s="4" t="s">
        <v>648</v>
      </c>
      <c r="C689" s="4" t="s">
        <v>709</v>
      </c>
      <c r="D689" s="3">
        <f>SUMIF('[1]OS PE서열1공장'!$A$4:$A$2000,$C689,'[1]OS PE서열1공장'!$B$4:$B$2000)</f>
        <v>0</v>
      </c>
      <c r="E689" s="3">
        <f>SUMIF('[1]OS PE서열1공장'!$A$4:$A$2000,$C689,'[1]OS PE서열1공장'!$F$4:$F$2000)</f>
        <v>0</v>
      </c>
      <c r="F689" s="3">
        <f>SUMIF('[1]OS PE서열1공장'!$A$4:$A$2000,$C689,'[1]OS PE서열1공장'!$G$4:$G$2000)</f>
        <v>0</v>
      </c>
      <c r="G689" s="3">
        <f>SUMIF('[1]OS PE서열1공장'!$A$4:$A$2000,$C689,'[1]OS PE서열1공장'!$H$4:$H$2000)</f>
        <v>0</v>
      </c>
      <c r="H689" s="3">
        <f>SUMIF('[1]OS PE서열1공장'!$A$4:$A$2000,$C689,'[1]OS PE서열1공장'!$I$4:$I$2000)</f>
        <v>0</v>
      </c>
      <c r="I689" s="3">
        <f>SUMIF('[1]OS PE서열1공장'!$A$4:$A$2000,$C689,'[1]OS PE서열1공장'!$J$4:$J$2000)</f>
        <v>0</v>
      </c>
      <c r="J689" s="3">
        <f>SUMIF('[1]OS PE서열1공장'!$A$4:$A$2000,$C689,'[1]OS PE서열1공장'!$K$4:$K$2000)</f>
        <v>0</v>
      </c>
      <c r="K689" s="3">
        <f>SUMIF('[1]OS PE서열1공장'!$A$4:$A$2000,$C689,'[1]OS PE서열1공장'!$L$4:$L$2000)</f>
        <v>0</v>
      </c>
      <c r="L689" s="3">
        <f>SUMIF('[1]OS PE서열1공장'!$A$4:$A$2000,$C689,'[1]OS PE서열1공장'!$M$4:$M$2000)</f>
        <v>0</v>
      </c>
      <c r="M689" s="3">
        <f>SUMIF('[1]OS PE서열1공장'!$A$4:$A$2000,$C689,'[1]OS PE서열1공장'!$N$4:$N$2000)</f>
        <v>0</v>
      </c>
      <c r="N689" s="3">
        <f>SUMIF('[1]OS PE서열1공장'!$A$4:$A$2000,$C689,'[1]OS PE서열1공장'!$O$4:$O$2000)</f>
        <v>0</v>
      </c>
      <c r="O689" s="3">
        <f>SUMIF('[1]OS PE서열1공장'!$A$4:$A$2000,$C689,'[1]OS PE서열1공장'!$P$4:$P$2000)</f>
        <v>0</v>
      </c>
      <c r="P689" s="3">
        <f>SUMIF('[1]OS PE서열1공장'!$A$4:$A$2000,$C689,'[1]OS PE서열1공장'!$Q$4:$Q$2000)</f>
        <v>0</v>
      </c>
      <c r="Q689" s="3">
        <f>SUMIF('[1]OS PE서열1공장'!$A$4:$A$2000,$C689,'[1]OS PE서열1공장'!$R$4:$R$2000)</f>
        <v>0</v>
      </c>
      <c r="R689" s="3">
        <f t="shared" si="67"/>
        <v>0</v>
      </c>
      <c r="T689" s="3" t="s">
        <v>74</v>
      </c>
      <c r="U689" s="3" t="s">
        <v>74</v>
      </c>
      <c r="V689" s="3" t="s">
        <v>75</v>
      </c>
    </row>
    <row r="690" spans="1:22" ht="13.5" customHeight="1">
      <c r="A690" s="4" t="s">
        <v>126</v>
      </c>
      <c r="B690" s="4" t="s">
        <v>648</v>
      </c>
      <c r="C690" s="4" t="s">
        <v>710</v>
      </c>
      <c r="D690" s="3">
        <f>SUMIF('[1]OS PE서열1공장'!$A$4:$A$2000,$C690,'[1]OS PE서열1공장'!$B$4:$B$2000)</f>
        <v>0</v>
      </c>
      <c r="E690" s="3">
        <f>SUMIF('[1]OS PE서열1공장'!$A$4:$A$2000,$C690,'[1]OS PE서열1공장'!$F$4:$F$2000)</f>
        <v>0</v>
      </c>
      <c r="F690" s="3">
        <f>SUMIF('[1]OS PE서열1공장'!$A$4:$A$2000,$C690,'[1]OS PE서열1공장'!$G$4:$G$2000)</f>
        <v>0</v>
      </c>
      <c r="G690" s="3">
        <f>SUMIF('[1]OS PE서열1공장'!$A$4:$A$2000,$C690,'[1]OS PE서열1공장'!$H$4:$H$2000)</f>
        <v>0</v>
      </c>
      <c r="H690" s="3">
        <f>SUMIF('[1]OS PE서열1공장'!$A$4:$A$2000,$C690,'[1]OS PE서열1공장'!$I$4:$I$2000)</f>
        <v>0</v>
      </c>
      <c r="I690" s="3">
        <f>SUMIF('[1]OS PE서열1공장'!$A$4:$A$2000,$C690,'[1]OS PE서열1공장'!$J$4:$J$2000)</f>
        <v>0</v>
      </c>
      <c r="J690" s="3">
        <f>SUMIF('[1]OS PE서열1공장'!$A$4:$A$2000,$C690,'[1]OS PE서열1공장'!$K$4:$K$2000)</f>
        <v>0</v>
      </c>
      <c r="K690" s="3">
        <f>SUMIF('[1]OS PE서열1공장'!$A$4:$A$2000,$C690,'[1]OS PE서열1공장'!$L$4:$L$2000)</f>
        <v>0</v>
      </c>
      <c r="L690" s="3">
        <f>SUMIF('[1]OS PE서열1공장'!$A$4:$A$2000,$C690,'[1]OS PE서열1공장'!$M$4:$M$2000)</f>
        <v>0</v>
      </c>
      <c r="M690" s="3">
        <f>SUMIF('[1]OS PE서열1공장'!$A$4:$A$2000,$C690,'[1]OS PE서열1공장'!$N$4:$N$2000)</f>
        <v>0</v>
      </c>
      <c r="N690" s="3">
        <f>SUMIF('[1]OS PE서열1공장'!$A$4:$A$2000,$C690,'[1]OS PE서열1공장'!$O$4:$O$2000)</f>
        <v>0</v>
      </c>
      <c r="O690" s="3">
        <f>SUMIF('[1]OS PE서열1공장'!$A$4:$A$2000,$C690,'[1]OS PE서열1공장'!$P$4:$P$2000)</f>
        <v>0</v>
      </c>
      <c r="P690" s="3">
        <f>SUMIF('[1]OS PE서열1공장'!$A$4:$A$2000,$C690,'[1]OS PE서열1공장'!$Q$4:$Q$2000)</f>
        <v>0</v>
      </c>
      <c r="Q690" s="3">
        <f>SUMIF('[1]OS PE서열1공장'!$A$4:$A$2000,$C690,'[1]OS PE서열1공장'!$R$4:$R$2000)</f>
        <v>0</v>
      </c>
      <c r="R690" s="3">
        <f t="shared" si="67"/>
        <v>0</v>
      </c>
      <c r="T690" s="3" t="s">
        <v>74</v>
      </c>
      <c r="U690" s="3" t="s">
        <v>74</v>
      </c>
      <c r="V690" s="3" t="s">
        <v>75</v>
      </c>
    </row>
    <row r="691" spans="1:22" ht="13.5" customHeight="1">
      <c r="A691" s="4" t="s">
        <v>126</v>
      </c>
      <c r="B691" s="4" t="s">
        <v>648</v>
      </c>
      <c r="C691" s="4" t="s">
        <v>711</v>
      </c>
      <c r="D691" s="3">
        <f>SUMIF('[1]OS PE서열1공장'!$A$4:$A$2000,$C691,'[1]OS PE서열1공장'!$B$4:$B$2000)</f>
        <v>0</v>
      </c>
      <c r="E691" s="3">
        <f>SUMIF('[1]OS PE서열1공장'!$A$4:$A$2000,$C691,'[1]OS PE서열1공장'!$F$4:$F$2000)</f>
        <v>0</v>
      </c>
      <c r="F691" s="3">
        <f>SUMIF('[1]OS PE서열1공장'!$A$4:$A$2000,$C691,'[1]OS PE서열1공장'!$G$4:$G$2000)</f>
        <v>0</v>
      </c>
      <c r="G691" s="3">
        <f>SUMIF('[1]OS PE서열1공장'!$A$4:$A$2000,$C691,'[1]OS PE서열1공장'!$H$4:$H$2000)</f>
        <v>0</v>
      </c>
      <c r="H691" s="3">
        <f>SUMIF('[1]OS PE서열1공장'!$A$4:$A$2000,$C691,'[1]OS PE서열1공장'!$I$4:$I$2000)</f>
        <v>0</v>
      </c>
      <c r="I691" s="3">
        <f>SUMIF('[1]OS PE서열1공장'!$A$4:$A$2000,$C691,'[1]OS PE서열1공장'!$J$4:$J$2000)</f>
        <v>0</v>
      </c>
      <c r="J691" s="3">
        <f>SUMIF('[1]OS PE서열1공장'!$A$4:$A$2000,$C691,'[1]OS PE서열1공장'!$K$4:$K$2000)</f>
        <v>0</v>
      </c>
      <c r="K691" s="3">
        <f>SUMIF('[1]OS PE서열1공장'!$A$4:$A$2000,$C691,'[1]OS PE서열1공장'!$L$4:$L$2000)</f>
        <v>0</v>
      </c>
      <c r="L691" s="3">
        <f>SUMIF('[1]OS PE서열1공장'!$A$4:$A$2000,$C691,'[1]OS PE서열1공장'!$M$4:$M$2000)</f>
        <v>0</v>
      </c>
      <c r="M691" s="3">
        <f>SUMIF('[1]OS PE서열1공장'!$A$4:$A$2000,$C691,'[1]OS PE서열1공장'!$N$4:$N$2000)</f>
        <v>0</v>
      </c>
      <c r="N691" s="3">
        <f>SUMIF('[1]OS PE서열1공장'!$A$4:$A$2000,$C691,'[1]OS PE서열1공장'!$O$4:$O$2000)</f>
        <v>0</v>
      </c>
      <c r="O691" s="3">
        <f>SUMIF('[1]OS PE서열1공장'!$A$4:$A$2000,$C691,'[1]OS PE서열1공장'!$P$4:$P$2000)</f>
        <v>0</v>
      </c>
      <c r="P691" s="3">
        <f>SUMIF('[1]OS PE서열1공장'!$A$4:$A$2000,$C691,'[1]OS PE서열1공장'!$Q$4:$Q$2000)</f>
        <v>0</v>
      </c>
      <c r="Q691" s="3">
        <f>SUMIF('[1]OS PE서열1공장'!$A$4:$A$2000,$C691,'[1]OS PE서열1공장'!$R$4:$R$2000)</f>
        <v>0</v>
      </c>
      <c r="R691" s="3">
        <f t="shared" si="67"/>
        <v>0</v>
      </c>
      <c r="T691" s="3" t="s">
        <v>74</v>
      </c>
      <c r="U691" s="3" t="s">
        <v>74</v>
      </c>
      <c r="V691" s="3" t="s">
        <v>75</v>
      </c>
    </row>
    <row r="692" spans="1:22" ht="13.5" customHeight="1">
      <c r="A692" s="4" t="s">
        <v>126</v>
      </c>
      <c r="B692" s="4" t="s">
        <v>648</v>
      </c>
      <c r="C692" s="4" t="s">
        <v>712</v>
      </c>
      <c r="D692" s="3">
        <f>SUMIF('[1]OS PE서열1공장'!$A$4:$A$2000,$C692,'[1]OS PE서열1공장'!$B$4:$B$2000)</f>
        <v>0</v>
      </c>
      <c r="E692" s="3">
        <f>SUMIF('[1]OS PE서열1공장'!$A$4:$A$2000,$C692,'[1]OS PE서열1공장'!$F$4:$F$2000)</f>
        <v>0</v>
      </c>
      <c r="F692" s="3">
        <f>SUMIF('[1]OS PE서열1공장'!$A$4:$A$2000,$C692,'[1]OS PE서열1공장'!$G$4:$G$2000)</f>
        <v>0</v>
      </c>
      <c r="G692" s="3">
        <f>SUMIF('[1]OS PE서열1공장'!$A$4:$A$2000,$C692,'[1]OS PE서열1공장'!$H$4:$H$2000)</f>
        <v>0</v>
      </c>
      <c r="H692" s="3">
        <f>SUMIF('[1]OS PE서열1공장'!$A$4:$A$2000,$C692,'[1]OS PE서열1공장'!$I$4:$I$2000)</f>
        <v>0</v>
      </c>
      <c r="I692" s="3">
        <f>SUMIF('[1]OS PE서열1공장'!$A$4:$A$2000,$C692,'[1]OS PE서열1공장'!$J$4:$J$2000)</f>
        <v>0</v>
      </c>
      <c r="J692" s="3">
        <f>SUMIF('[1]OS PE서열1공장'!$A$4:$A$2000,$C692,'[1]OS PE서열1공장'!$K$4:$K$2000)</f>
        <v>0</v>
      </c>
      <c r="K692" s="3">
        <f>SUMIF('[1]OS PE서열1공장'!$A$4:$A$2000,$C692,'[1]OS PE서열1공장'!$L$4:$L$2000)</f>
        <v>0</v>
      </c>
      <c r="L692" s="3">
        <f>SUMIF('[1]OS PE서열1공장'!$A$4:$A$2000,$C692,'[1]OS PE서열1공장'!$M$4:$M$2000)</f>
        <v>0</v>
      </c>
      <c r="M692" s="3">
        <f>SUMIF('[1]OS PE서열1공장'!$A$4:$A$2000,$C692,'[1]OS PE서열1공장'!$N$4:$N$2000)</f>
        <v>0</v>
      </c>
      <c r="N692" s="3">
        <f>SUMIF('[1]OS PE서열1공장'!$A$4:$A$2000,$C692,'[1]OS PE서열1공장'!$O$4:$O$2000)</f>
        <v>0</v>
      </c>
      <c r="O692" s="3">
        <f>SUMIF('[1]OS PE서열1공장'!$A$4:$A$2000,$C692,'[1]OS PE서열1공장'!$P$4:$P$2000)</f>
        <v>0</v>
      </c>
      <c r="P692" s="3">
        <f>SUMIF('[1]OS PE서열1공장'!$A$4:$A$2000,$C692,'[1]OS PE서열1공장'!$Q$4:$Q$2000)</f>
        <v>0</v>
      </c>
      <c r="Q692" s="3">
        <f>SUMIF('[1]OS PE서열1공장'!$A$4:$A$2000,$C692,'[1]OS PE서열1공장'!$R$4:$R$2000)</f>
        <v>0</v>
      </c>
      <c r="R692" s="3">
        <f t="shared" si="67"/>
        <v>0</v>
      </c>
      <c r="T692" s="3" t="s">
        <v>74</v>
      </c>
      <c r="U692" s="3" t="s">
        <v>74</v>
      </c>
      <c r="V692" s="3" t="s">
        <v>75</v>
      </c>
    </row>
    <row r="693" spans="1:22" ht="13.5" customHeight="1">
      <c r="A693" s="4" t="s">
        <v>126</v>
      </c>
      <c r="B693" s="4" t="s">
        <v>648</v>
      </c>
      <c r="C693" s="4" t="s">
        <v>713</v>
      </c>
      <c r="D693" s="3">
        <f>SUMIF('[1]OS PE서열1공장'!$A$4:$A$2000,$C693,'[1]OS PE서열1공장'!$B$4:$B$2000)</f>
        <v>0</v>
      </c>
      <c r="E693" s="3">
        <f>SUMIF('[1]OS PE서열1공장'!$A$4:$A$2000,$C693,'[1]OS PE서열1공장'!$F$4:$F$2000)</f>
        <v>0</v>
      </c>
      <c r="F693" s="3">
        <f>SUMIF('[1]OS PE서열1공장'!$A$4:$A$2000,$C693,'[1]OS PE서열1공장'!$G$4:$G$2000)</f>
        <v>0</v>
      </c>
      <c r="G693" s="3">
        <f>SUMIF('[1]OS PE서열1공장'!$A$4:$A$2000,$C693,'[1]OS PE서열1공장'!$H$4:$H$2000)</f>
        <v>0</v>
      </c>
      <c r="H693" s="3">
        <f>SUMIF('[1]OS PE서열1공장'!$A$4:$A$2000,$C693,'[1]OS PE서열1공장'!$I$4:$I$2000)</f>
        <v>0</v>
      </c>
      <c r="I693" s="3">
        <f>SUMIF('[1]OS PE서열1공장'!$A$4:$A$2000,$C693,'[1]OS PE서열1공장'!$J$4:$J$2000)</f>
        <v>0</v>
      </c>
      <c r="J693" s="3">
        <f>SUMIF('[1]OS PE서열1공장'!$A$4:$A$2000,$C693,'[1]OS PE서열1공장'!$K$4:$K$2000)</f>
        <v>0</v>
      </c>
      <c r="K693" s="3">
        <f>SUMIF('[1]OS PE서열1공장'!$A$4:$A$2000,$C693,'[1]OS PE서열1공장'!$L$4:$L$2000)</f>
        <v>0</v>
      </c>
      <c r="L693" s="3">
        <f>SUMIF('[1]OS PE서열1공장'!$A$4:$A$2000,$C693,'[1]OS PE서열1공장'!$M$4:$M$2000)</f>
        <v>0</v>
      </c>
      <c r="M693" s="3">
        <f>SUMIF('[1]OS PE서열1공장'!$A$4:$A$2000,$C693,'[1]OS PE서열1공장'!$N$4:$N$2000)</f>
        <v>0</v>
      </c>
      <c r="N693" s="3">
        <f>SUMIF('[1]OS PE서열1공장'!$A$4:$A$2000,$C693,'[1]OS PE서열1공장'!$O$4:$O$2000)</f>
        <v>0</v>
      </c>
      <c r="O693" s="3">
        <f>SUMIF('[1]OS PE서열1공장'!$A$4:$A$2000,$C693,'[1]OS PE서열1공장'!$P$4:$P$2000)</f>
        <v>0</v>
      </c>
      <c r="P693" s="3">
        <f>SUMIF('[1]OS PE서열1공장'!$A$4:$A$2000,$C693,'[1]OS PE서열1공장'!$Q$4:$Q$2000)</f>
        <v>0</v>
      </c>
      <c r="Q693" s="3">
        <f>SUMIF('[1]OS PE서열1공장'!$A$4:$A$2000,$C693,'[1]OS PE서열1공장'!$R$4:$R$2000)</f>
        <v>0</v>
      </c>
      <c r="R693" s="3">
        <f t="shared" si="67"/>
        <v>0</v>
      </c>
      <c r="T693" s="3" t="s">
        <v>74</v>
      </c>
      <c r="U693" s="3" t="s">
        <v>74</v>
      </c>
      <c r="V693" s="3" t="s">
        <v>75</v>
      </c>
    </row>
    <row r="694" spans="1:22" ht="13.5" customHeight="1">
      <c r="A694" s="4" t="s">
        <v>126</v>
      </c>
      <c r="B694" s="4" t="s">
        <v>648</v>
      </c>
      <c r="C694" s="4" t="s">
        <v>714</v>
      </c>
      <c r="D694" s="3">
        <f>SUMIF('[1]OS PE서열1공장'!$A$4:$A$2000,$C694,'[1]OS PE서열1공장'!$B$4:$B$2000)</f>
        <v>0</v>
      </c>
      <c r="E694" s="3">
        <f>SUMIF('[1]OS PE서열1공장'!$A$4:$A$2000,$C694,'[1]OS PE서열1공장'!$F$4:$F$2000)</f>
        <v>0</v>
      </c>
      <c r="F694" s="3">
        <f>SUMIF('[1]OS PE서열1공장'!$A$4:$A$2000,$C694,'[1]OS PE서열1공장'!$G$4:$G$2000)</f>
        <v>0</v>
      </c>
      <c r="G694" s="3">
        <f>SUMIF('[1]OS PE서열1공장'!$A$4:$A$2000,$C694,'[1]OS PE서열1공장'!$H$4:$H$2000)</f>
        <v>0</v>
      </c>
      <c r="H694" s="3">
        <f>SUMIF('[1]OS PE서열1공장'!$A$4:$A$2000,$C694,'[1]OS PE서열1공장'!$I$4:$I$2000)</f>
        <v>0</v>
      </c>
      <c r="I694" s="3">
        <f>SUMIF('[1]OS PE서열1공장'!$A$4:$A$2000,$C694,'[1]OS PE서열1공장'!$J$4:$J$2000)</f>
        <v>0</v>
      </c>
      <c r="J694" s="3">
        <f>SUMIF('[1]OS PE서열1공장'!$A$4:$A$2000,$C694,'[1]OS PE서열1공장'!$K$4:$K$2000)</f>
        <v>0</v>
      </c>
      <c r="K694" s="3">
        <f>SUMIF('[1]OS PE서열1공장'!$A$4:$A$2000,$C694,'[1]OS PE서열1공장'!$L$4:$L$2000)</f>
        <v>0</v>
      </c>
      <c r="L694" s="3">
        <f>SUMIF('[1]OS PE서열1공장'!$A$4:$A$2000,$C694,'[1]OS PE서열1공장'!$M$4:$M$2000)</f>
        <v>0</v>
      </c>
      <c r="M694" s="3">
        <f>SUMIF('[1]OS PE서열1공장'!$A$4:$A$2000,$C694,'[1]OS PE서열1공장'!$N$4:$N$2000)</f>
        <v>0</v>
      </c>
      <c r="N694" s="3">
        <f>SUMIF('[1]OS PE서열1공장'!$A$4:$A$2000,$C694,'[1]OS PE서열1공장'!$O$4:$O$2000)</f>
        <v>0</v>
      </c>
      <c r="O694" s="3">
        <f>SUMIF('[1]OS PE서열1공장'!$A$4:$A$2000,$C694,'[1]OS PE서열1공장'!$P$4:$P$2000)</f>
        <v>0</v>
      </c>
      <c r="P694" s="3">
        <f>SUMIF('[1]OS PE서열1공장'!$A$4:$A$2000,$C694,'[1]OS PE서열1공장'!$Q$4:$Q$2000)</f>
        <v>0</v>
      </c>
      <c r="Q694" s="3">
        <f>SUMIF('[1]OS PE서열1공장'!$A$4:$A$2000,$C694,'[1]OS PE서열1공장'!$R$4:$R$2000)</f>
        <v>0</v>
      </c>
      <c r="R694" s="3">
        <f t="shared" si="67"/>
        <v>0</v>
      </c>
      <c r="T694" s="3" t="s">
        <v>74</v>
      </c>
      <c r="U694" s="3" t="s">
        <v>74</v>
      </c>
      <c r="V694" s="3" t="s">
        <v>75</v>
      </c>
    </row>
    <row r="695" spans="1:22" ht="13.5" customHeight="1">
      <c r="A695" s="4" t="s">
        <v>126</v>
      </c>
      <c r="B695" s="4" t="s">
        <v>648</v>
      </c>
      <c r="C695" s="4" t="s">
        <v>715</v>
      </c>
      <c r="D695" s="3">
        <f>SUMIF('[1]OS PE서열1공장'!$A$4:$A$2000,$C695,'[1]OS PE서열1공장'!$B$4:$B$2000)</f>
        <v>0</v>
      </c>
      <c r="E695" s="3">
        <f>SUMIF('[1]OS PE서열1공장'!$A$4:$A$2000,$C695,'[1]OS PE서열1공장'!$F$4:$F$2000)</f>
        <v>0</v>
      </c>
      <c r="F695" s="3">
        <f>SUMIF('[1]OS PE서열1공장'!$A$4:$A$2000,$C695,'[1]OS PE서열1공장'!$G$4:$G$2000)</f>
        <v>0</v>
      </c>
      <c r="G695" s="3">
        <f>SUMIF('[1]OS PE서열1공장'!$A$4:$A$2000,$C695,'[1]OS PE서열1공장'!$H$4:$H$2000)</f>
        <v>0</v>
      </c>
      <c r="H695" s="3">
        <f>SUMIF('[1]OS PE서열1공장'!$A$4:$A$2000,$C695,'[1]OS PE서열1공장'!$I$4:$I$2000)</f>
        <v>0</v>
      </c>
      <c r="I695" s="3">
        <f>SUMIF('[1]OS PE서열1공장'!$A$4:$A$2000,$C695,'[1]OS PE서열1공장'!$J$4:$J$2000)</f>
        <v>0</v>
      </c>
      <c r="J695" s="3">
        <f>SUMIF('[1]OS PE서열1공장'!$A$4:$A$2000,$C695,'[1]OS PE서열1공장'!$K$4:$K$2000)</f>
        <v>0</v>
      </c>
      <c r="K695" s="3">
        <f>SUMIF('[1]OS PE서열1공장'!$A$4:$A$2000,$C695,'[1]OS PE서열1공장'!$L$4:$L$2000)</f>
        <v>0</v>
      </c>
      <c r="L695" s="3">
        <f>SUMIF('[1]OS PE서열1공장'!$A$4:$A$2000,$C695,'[1]OS PE서열1공장'!$M$4:$M$2000)</f>
        <v>0</v>
      </c>
      <c r="M695" s="3">
        <f>SUMIF('[1]OS PE서열1공장'!$A$4:$A$2000,$C695,'[1]OS PE서열1공장'!$N$4:$N$2000)</f>
        <v>0</v>
      </c>
      <c r="N695" s="3">
        <f>SUMIF('[1]OS PE서열1공장'!$A$4:$A$2000,$C695,'[1]OS PE서열1공장'!$O$4:$O$2000)</f>
        <v>0</v>
      </c>
      <c r="O695" s="3">
        <f>SUMIF('[1]OS PE서열1공장'!$A$4:$A$2000,$C695,'[1]OS PE서열1공장'!$P$4:$P$2000)</f>
        <v>0</v>
      </c>
      <c r="P695" s="3">
        <f>SUMIF('[1]OS PE서열1공장'!$A$4:$A$2000,$C695,'[1]OS PE서열1공장'!$Q$4:$Q$2000)</f>
        <v>0</v>
      </c>
      <c r="Q695" s="3">
        <f>SUMIF('[1]OS PE서열1공장'!$A$4:$A$2000,$C695,'[1]OS PE서열1공장'!$R$4:$R$2000)</f>
        <v>0</v>
      </c>
      <c r="R695" s="3">
        <f t="shared" si="67"/>
        <v>0</v>
      </c>
      <c r="T695" s="3" t="s">
        <v>74</v>
      </c>
      <c r="U695" s="3" t="s">
        <v>74</v>
      </c>
      <c r="V695" s="3" t="s">
        <v>75</v>
      </c>
    </row>
    <row r="696" spans="1:22" ht="13.5" customHeight="1">
      <c r="A696" s="4" t="s">
        <v>126</v>
      </c>
      <c r="B696" s="4" t="s">
        <v>648</v>
      </c>
      <c r="C696" s="4" t="s">
        <v>716</v>
      </c>
      <c r="D696" s="3">
        <f>SUMIF('[1]OS PE서열1공장'!$A$4:$A$2000,$C696,'[1]OS PE서열1공장'!$B$4:$B$2000)</f>
        <v>0</v>
      </c>
      <c r="E696" s="3">
        <f>SUMIF('[1]OS PE서열1공장'!$A$4:$A$2000,$C696,'[1]OS PE서열1공장'!$F$4:$F$2000)</f>
        <v>0</v>
      </c>
      <c r="F696" s="3">
        <f>SUMIF('[1]OS PE서열1공장'!$A$4:$A$2000,$C696,'[1]OS PE서열1공장'!$G$4:$G$2000)</f>
        <v>0</v>
      </c>
      <c r="G696" s="3">
        <f>SUMIF('[1]OS PE서열1공장'!$A$4:$A$2000,$C696,'[1]OS PE서열1공장'!$H$4:$H$2000)</f>
        <v>0</v>
      </c>
      <c r="H696" s="3">
        <f>SUMIF('[1]OS PE서열1공장'!$A$4:$A$2000,$C696,'[1]OS PE서열1공장'!$I$4:$I$2000)</f>
        <v>0</v>
      </c>
      <c r="I696" s="3">
        <f>SUMIF('[1]OS PE서열1공장'!$A$4:$A$2000,$C696,'[1]OS PE서열1공장'!$J$4:$J$2000)</f>
        <v>0</v>
      </c>
      <c r="J696" s="3">
        <f>SUMIF('[1]OS PE서열1공장'!$A$4:$A$2000,$C696,'[1]OS PE서열1공장'!$K$4:$K$2000)</f>
        <v>0</v>
      </c>
      <c r="K696" s="3">
        <f>SUMIF('[1]OS PE서열1공장'!$A$4:$A$2000,$C696,'[1]OS PE서열1공장'!$L$4:$L$2000)</f>
        <v>0</v>
      </c>
      <c r="L696" s="3">
        <f>SUMIF('[1]OS PE서열1공장'!$A$4:$A$2000,$C696,'[1]OS PE서열1공장'!$M$4:$M$2000)</f>
        <v>0</v>
      </c>
      <c r="M696" s="3">
        <f>SUMIF('[1]OS PE서열1공장'!$A$4:$A$2000,$C696,'[1]OS PE서열1공장'!$N$4:$N$2000)</f>
        <v>0</v>
      </c>
      <c r="N696" s="3">
        <f>SUMIF('[1]OS PE서열1공장'!$A$4:$A$2000,$C696,'[1]OS PE서열1공장'!$O$4:$O$2000)</f>
        <v>0</v>
      </c>
      <c r="O696" s="3">
        <f>SUMIF('[1]OS PE서열1공장'!$A$4:$A$2000,$C696,'[1]OS PE서열1공장'!$P$4:$P$2000)</f>
        <v>0</v>
      </c>
      <c r="P696" s="3">
        <f>SUMIF('[1]OS PE서열1공장'!$A$4:$A$2000,$C696,'[1]OS PE서열1공장'!$Q$4:$Q$2000)</f>
        <v>0</v>
      </c>
      <c r="Q696" s="3">
        <f>SUMIF('[1]OS PE서열1공장'!$A$4:$A$2000,$C696,'[1]OS PE서열1공장'!$R$4:$R$2000)</f>
        <v>0</v>
      </c>
      <c r="R696" s="3">
        <f t="shared" si="67"/>
        <v>0</v>
      </c>
      <c r="T696" s="3" t="s">
        <v>74</v>
      </c>
      <c r="U696" s="3" t="s">
        <v>74</v>
      </c>
      <c r="V696" s="3" t="s">
        <v>75</v>
      </c>
    </row>
    <row r="697" spans="1:22" ht="13.5" customHeight="1">
      <c r="A697" s="4" t="s">
        <v>126</v>
      </c>
      <c r="B697" s="4" t="s">
        <v>648</v>
      </c>
      <c r="C697" s="4" t="s">
        <v>717</v>
      </c>
      <c r="D697" s="3">
        <f>SUMIF('[1]OS PE서열1공장'!$A$4:$A$2000,$C697,'[1]OS PE서열1공장'!$B$4:$B$2000)</f>
        <v>0</v>
      </c>
      <c r="E697" s="3">
        <f>SUMIF('[1]OS PE서열1공장'!$A$4:$A$2000,$C697,'[1]OS PE서열1공장'!$F$4:$F$2000)</f>
        <v>0</v>
      </c>
      <c r="F697" s="3">
        <f>SUMIF('[1]OS PE서열1공장'!$A$4:$A$2000,$C697,'[1]OS PE서열1공장'!$G$4:$G$2000)</f>
        <v>0</v>
      </c>
      <c r="G697" s="3">
        <f>SUMIF('[1]OS PE서열1공장'!$A$4:$A$2000,$C697,'[1]OS PE서열1공장'!$H$4:$H$2000)</f>
        <v>0</v>
      </c>
      <c r="H697" s="3">
        <f>SUMIF('[1]OS PE서열1공장'!$A$4:$A$2000,$C697,'[1]OS PE서열1공장'!$I$4:$I$2000)</f>
        <v>0</v>
      </c>
      <c r="I697" s="3">
        <f>SUMIF('[1]OS PE서열1공장'!$A$4:$A$2000,$C697,'[1]OS PE서열1공장'!$J$4:$J$2000)</f>
        <v>0</v>
      </c>
      <c r="J697" s="3">
        <f>SUMIF('[1]OS PE서열1공장'!$A$4:$A$2000,$C697,'[1]OS PE서열1공장'!$K$4:$K$2000)</f>
        <v>0</v>
      </c>
      <c r="K697" s="3">
        <f>SUMIF('[1]OS PE서열1공장'!$A$4:$A$2000,$C697,'[1]OS PE서열1공장'!$L$4:$L$2000)</f>
        <v>0</v>
      </c>
      <c r="L697" s="3">
        <f>SUMIF('[1]OS PE서열1공장'!$A$4:$A$2000,$C697,'[1]OS PE서열1공장'!$M$4:$M$2000)</f>
        <v>0</v>
      </c>
      <c r="M697" s="3">
        <f>SUMIF('[1]OS PE서열1공장'!$A$4:$A$2000,$C697,'[1]OS PE서열1공장'!$N$4:$N$2000)</f>
        <v>0</v>
      </c>
      <c r="N697" s="3">
        <f>SUMIF('[1]OS PE서열1공장'!$A$4:$A$2000,$C697,'[1]OS PE서열1공장'!$O$4:$O$2000)</f>
        <v>0</v>
      </c>
      <c r="O697" s="3">
        <f>SUMIF('[1]OS PE서열1공장'!$A$4:$A$2000,$C697,'[1]OS PE서열1공장'!$P$4:$P$2000)</f>
        <v>0</v>
      </c>
      <c r="P697" s="3">
        <f>SUMIF('[1]OS PE서열1공장'!$A$4:$A$2000,$C697,'[1]OS PE서열1공장'!$Q$4:$Q$2000)</f>
        <v>0</v>
      </c>
      <c r="Q697" s="3">
        <f>SUMIF('[1]OS PE서열1공장'!$A$4:$A$2000,$C697,'[1]OS PE서열1공장'!$R$4:$R$2000)</f>
        <v>0</v>
      </c>
      <c r="R697" s="3">
        <f t="shared" si="67"/>
        <v>0</v>
      </c>
      <c r="T697" s="3" t="s">
        <v>74</v>
      </c>
      <c r="U697" s="3" t="s">
        <v>74</v>
      </c>
      <c r="V697" s="3" t="s">
        <v>75</v>
      </c>
    </row>
    <row r="698" spans="1:22" ht="13.5" customHeight="1">
      <c r="A698" s="4" t="s">
        <v>126</v>
      </c>
      <c r="B698" s="4" t="s">
        <v>648</v>
      </c>
      <c r="C698" s="4" t="s">
        <v>718</v>
      </c>
      <c r="D698" s="3">
        <f>SUMIF('[1]OS PE서열1공장'!$A$4:$A$2000,$C698,'[1]OS PE서열1공장'!$B$4:$B$2000)</f>
        <v>0</v>
      </c>
      <c r="E698" s="3">
        <f>SUMIF('[1]OS PE서열1공장'!$A$4:$A$2000,$C698,'[1]OS PE서열1공장'!$F$4:$F$2000)</f>
        <v>0</v>
      </c>
      <c r="F698" s="3">
        <f>SUMIF('[1]OS PE서열1공장'!$A$4:$A$2000,$C698,'[1]OS PE서열1공장'!$G$4:$G$2000)</f>
        <v>0</v>
      </c>
      <c r="G698" s="3">
        <f>SUMIF('[1]OS PE서열1공장'!$A$4:$A$2000,$C698,'[1]OS PE서열1공장'!$H$4:$H$2000)</f>
        <v>0</v>
      </c>
      <c r="H698" s="3">
        <f>SUMIF('[1]OS PE서열1공장'!$A$4:$A$2000,$C698,'[1]OS PE서열1공장'!$I$4:$I$2000)</f>
        <v>0</v>
      </c>
      <c r="I698" s="3">
        <f>SUMIF('[1]OS PE서열1공장'!$A$4:$A$2000,$C698,'[1]OS PE서열1공장'!$J$4:$J$2000)</f>
        <v>0</v>
      </c>
      <c r="J698" s="3">
        <f>SUMIF('[1]OS PE서열1공장'!$A$4:$A$2000,$C698,'[1]OS PE서열1공장'!$K$4:$K$2000)</f>
        <v>0</v>
      </c>
      <c r="K698" s="3">
        <f>SUMIF('[1]OS PE서열1공장'!$A$4:$A$2000,$C698,'[1]OS PE서열1공장'!$L$4:$L$2000)</f>
        <v>0</v>
      </c>
      <c r="L698" s="3">
        <f>SUMIF('[1]OS PE서열1공장'!$A$4:$A$2000,$C698,'[1]OS PE서열1공장'!$M$4:$M$2000)</f>
        <v>0</v>
      </c>
      <c r="M698" s="3">
        <f>SUMIF('[1]OS PE서열1공장'!$A$4:$A$2000,$C698,'[1]OS PE서열1공장'!$N$4:$N$2000)</f>
        <v>0</v>
      </c>
      <c r="N698" s="3">
        <f>SUMIF('[1]OS PE서열1공장'!$A$4:$A$2000,$C698,'[1]OS PE서열1공장'!$O$4:$O$2000)</f>
        <v>0</v>
      </c>
      <c r="O698" s="3">
        <f>SUMIF('[1]OS PE서열1공장'!$A$4:$A$2000,$C698,'[1]OS PE서열1공장'!$P$4:$P$2000)</f>
        <v>0</v>
      </c>
      <c r="P698" s="3">
        <f>SUMIF('[1]OS PE서열1공장'!$A$4:$A$2000,$C698,'[1]OS PE서열1공장'!$Q$4:$Q$2000)</f>
        <v>0</v>
      </c>
      <c r="Q698" s="3">
        <f>SUMIF('[1]OS PE서열1공장'!$A$4:$A$2000,$C698,'[1]OS PE서열1공장'!$R$4:$R$2000)</f>
        <v>0</v>
      </c>
      <c r="R698" s="3">
        <f t="shared" si="67"/>
        <v>0</v>
      </c>
      <c r="T698" s="3" t="s">
        <v>74</v>
      </c>
      <c r="U698" s="3" t="s">
        <v>74</v>
      </c>
      <c r="V698" s="3" t="s">
        <v>75</v>
      </c>
    </row>
    <row r="699" spans="1:22" ht="13.5" customHeight="1">
      <c r="A699" s="4" t="s">
        <v>126</v>
      </c>
      <c r="B699" s="4" t="s">
        <v>648</v>
      </c>
      <c r="C699" s="4" t="s">
        <v>719</v>
      </c>
      <c r="D699" s="3">
        <f>SUMIF('[1]OS PE서열1공장'!$A$4:$A$2000,$C699,'[1]OS PE서열1공장'!$B$4:$B$2000)</f>
        <v>0</v>
      </c>
      <c r="E699" s="3">
        <f>SUMIF('[1]OS PE서열1공장'!$A$4:$A$2000,$C699,'[1]OS PE서열1공장'!$F$4:$F$2000)</f>
        <v>0</v>
      </c>
      <c r="F699" s="3">
        <f>SUMIF('[1]OS PE서열1공장'!$A$4:$A$2000,$C699,'[1]OS PE서열1공장'!$G$4:$G$2000)</f>
        <v>0</v>
      </c>
      <c r="G699" s="3">
        <f>SUMIF('[1]OS PE서열1공장'!$A$4:$A$2000,$C699,'[1]OS PE서열1공장'!$H$4:$H$2000)</f>
        <v>0</v>
      </c>
      <c r="H699" s="3">
        <f>SUMIF('[1]OS PE서열1공장'!$A$4:$A$2000,$C699,'[1]OS PE서열1공장'!$I$4:$I$2000)</f>
        <v>0</v>
      </c>
      <c r="I699" s="3">
        <f>SUMIF('[1]OS PE서열1공장'!$A$4:$A$2000,$C699,'[1]OS PE서열1공장'!$J$4:$J$2000)</f>
        <v>0</v>
      </c>
      <c r="J699" s="3">
        <f>SUMIF('[1]OS PE서열1공장'!$A$4:$A$2000,$C699,'[1]OS PE서열1공장'!$K$4:$K$2000)</f>
        <v>0</v>
      </c>
      <c r="K699" s="3">
        <f>SUMIF('[1]OS PE서열1공장'!$A$4:$A$2000,$C699,'[1]OS PE서열1공장'!$L$4:$L$2000)</f>
        <v>0</v>
      </c>
      <c r="L699" s="3">
        <f>SUMIF('[1]OS PE서열1공장'!$A$4:$A$2000,$C699,'[1]OS PE서열1공장'!$M$4:$M$2000)</f>
        <v>0</v>
      </c>
      <c r="M699" s="3">
        <f>SUMIF('[1]OS PE서열1공장'!$A$4:$A$2000,$C699,'[1]OS PE서열1공장'!$N$4:$N$2000)</f>
        <v>0</v>
      </c>
      <c r="N699" s="3">
        <f>SUMIF('[1]OS PE서열1공장'!$A$4:$A$2000,$C699,'[1]OS PE서열1공장'!$O$4:$O$2000)</f>
        <v>0</v>
      </c>
      <c r="O699" s="3">
        <f>SUMIF('[1]OS PE서열1공장'!$A$4:$A$2000,$C699,'[1]OS PE서열1공장'!$P$4:$P$2000)</f>
        <v>0</v>
      </c>
      <c r="P699" s="3">
        <f>SUMIF('[1]OS PE서열1공장'!$A$4:$A$2000,$C699,'[1]OS PE서열1공장'!$Q$4:$Q$2000)</f>
        <v>0</v>
      </c>
      <c r="Q699" s="3">
        <f>SUMIF('[1]OS PE서열1공장'!$A$4:$A$2000,$C699,'[1]OS PE서열1공장'!$R$4:$R$2000)</f>
        <v>0</v>
      </c>
      <c r="R699" s="3">
        <f t="shared" si="67"/>
        <v>0</v>
      </c>
      <c r="T699" s="3" t="s">
        <v>74</v>
      </c>
      <c r="U699" s="3" t="s">
        <v>74</v>
      </c>
      <c r="V699" s="3" t="s">
        <v>75</v>
      </c>
    </row>
    <row r="700" spans="1:22" ht="13.5" customHeight="1">
      <c r="A700" s="4" t="s">
        <v>126</v>
      </c>
      <c r="B700" s="4" t="s">
        <v>648</v>
      </c>
      <c r="C700" s="4" t="s">
        <v>720</v>
      </c>
      <c r="D700" s="3">
        <f>SUMIF('[1]OS PE서열1공장'!$A$4:$A$2000,$C700,'[1]OS PE서열1공장'!$B$4:$B$2000)</f>
        <v>0</v>
      </c>
      <c r="E700" s="3">
        <f>SUMIF('[1]OS PE서열1공장'!$A$4:$A$2000,$C700,'[1]OS PE서열1공장'!$F$4:$F$2000)</f>
        <v>0</v>
      </c>
      <c r="F700" s="3">
        <f>SUMIF('[1]OS PE서열1공장'!$A$4:$A$2000,$C700,'[1]OS PE서열1공장'!$G$4:$G$2000)</f>
        <v>0</v>
      </c>
      <c r="G700" s="3">
        <f>SUMIF('[1]OS PE서열1공장'!$A$4:$A$2000,$C700,'[1]OS PE서열1공장'!$H$4:$H$2000)</f>
        <v>0</v>
      </c>
      <c r="H700" s="3">
        <f>SUMIF('[1]OS PE서열1공장'!$A$4:$A$2000,$C700,'[1]OS PE서열1공장'!$I$4:$I$2000)</f>
        <v>0</v>
      </c>
      <c r="I700" s="3">
        <f>SUMIF('[1]OS PE서열1공장'!$A$4:$A$2000,$C700,'[1]OS PE서열1공장'!$J$4:$J$2000)</f>
        <v>0</v>
      </c>
      <c r="J700" s="3">
        <f>SUMIF('[1]OS PE서열1공장'!$A$4:$A$2000,$C700,'[1]OS PE서열1공장'!$K$4:$K$2000)</f>
        <v>0</v>
      </c>
      <c r="K700" s="3">
        <f>SUMIF('[1]OS PE서열1공장'!$A$4:$A$2000,$C700,'[1]OS PE서열1공장'!$L$4:$L$2000)</f>
        <v>0</v>
      </c>
      <c r="L700" s="3">
        <f>SUMIF('[1]OS PE서열1공장'!$A$4:$A$2000,$C700,'[1]OS PE서열1공장'!$M$4:$M$2000)</f>
        <v>0</v>
      </c>
      <c r="M700" s="3">
        <f>SUMIF('[1]OS PE서열1공장'!$A$4:$A$2000,$C700,'[1]OS PE서열1공장'!$N$4:$N$2000)</f>
        <v>0</v>
      </c>
      <c r="N700" s="3">
        <f>SUMIF('[1]OS PE서열1공장'!$A$4:$A$2000,$C700,'[1]OS PE서열1공장'!$O$4:$O$2000)</f>
        <v>0</v>
      </c>
      <c r="O700" s="3">
        <f>SUMIF('[1]OS PE서열1공장'!$A$4:$A$2000,$C700,'[1]OS PE서열1공장'!$P$4:$P$2000)</f>
        <v>0</v>
      </c>
      <c r="P700" s="3">
        <f>SUMIF('[1]OS PE서열1공장'!$A$4:$A$2000,$C700,'[1]OS PE서열1공장'!$Q$4:$Q$2000)</f>
        <v>0</v>
      </c>
      <c r="Q700" s="3">
        <f>SUMIF('[1]OS PE서열1공장'!$A$4:$A$2000,$C700,'[1]OS PE서열1공장'!$R$4:$R$2000)</f>
        <v>0</v>
      </c>
      <c r="R700" s="3">
        <f t="shared" si="67"/>
        <v>0</v>
      </c>
      <c r="T700" s="3" t="s">
        <v>74</v>
      </c>
      <c r="U700" s="3" t="s">
        <v>74</v>
      </c>
      <c r="V700" s="3" t="s">
        <v>75</v>
      </c>
    </row>
    <row r="701" spans="1:22" ht="13.5" customHeight="1">
      <c r="A701" s="4" t="s">
        <v>126</v>
      </c>
      <c r="B701" s="4" t="s">
        <v>648</v>
      </c>
      <c r="C701" s="4" t="s">
        <v>721</v>
      </c>
      <c r="D701" s="3">
        <f>SUMIF('[1]OS PE서열1공장'!$A$4:$A$2000,$C701,'[1]OS PE서열1공장'!$B$4:$B$2000)</f>
        <v>0</v>
      </c>
      <c r="E701" s="3">
        <f>SUMIF('[1]OS PE서열1공장'!$A$4:$A$2000,$C701,'[1]OS PE서열1공장'!$F$4:$F$2000)</f>
        <v>0</v>
      </c>
      <c r="F701" s="3">
        <f>SUMIF('[1]OS PE서열1공장'!$A$4:$A$2000,$C701,'[1]OS PE서열1공장'!$G$4:$G$2000)</f>
        <v>0</v>
      </c>
      <c r="G701" s="3">
        <f>SUMIF('[1]OS PE서열1공장'!$A$4:$A$2000,$C701,'[1]OS PE서열1공장'!$H$4:$H$2000)</f>
        <v>0</v>
      </c>
      <c r="H701" s="3">
        <f>SUMIF('[1]OS PE서열1공장'!$A$4:$A$2000,$C701,'[1]OS PE서열1공장'!$I$4:$I$2000)</f>
        <v>0</v>
      </c>
      <c r="I701" s="3">
        <f>SUMIF('[1]OS PE서열1공장'!$A$4:$A$2000,$C701,'[1]OS PE서열1공장'!$J$4:$J$2000)</f>
        <v>0</v>
      </c>
      <c r="J701" s="3">
        <f>SUMIF('[1]OS PE서열1공장'!$A$4:$A$2000,$C701,'[1]OS PE서열1공장'!$K$4:$K$2000)</f>
        <v>0</v>
      </c>
      <c r="K701" s="3">
        <f>SUMIF('[1]OS PE서열1공장'!$A$4:$A$2000,$C701,'[1]OS PE서열1공장'!$L$4:$L$2000)</f>
        <v>0</v>
      </c>
      <c r="L701" s="3">
        <f>SUMIF('[1]OS PE서열1공장'!$A$4:$A$2000,$C701,'[1]OS PE서열1공장'!$M$4:$M$2000)</f>
        <v>0</v>
      </c>
      <c r="M701" s="3">
        <f>SUMIF('[1]OS PE서열1공장'!$A$4:$A$2000,$C701,'[1]OS PE서열1공장'!$N$4:$N$2000)</f>
        <v>0</v>
      </c>
      <c r="N701" s="3">
        <f>SUMIF('[1]OS PE서열1공장'!$A$4:$A$2000,$C701,'[1]OS PE서열1공장'!$O$4:$O$2000)</f>
        <v>0</v>
      </c>
      <c r="O701" s="3">
        <f>SUMIF('[1]OS PE서열1공장'!$A$4:$A$2000,$C701,'[1]OS PE서열1공장'!$P$4:$P$2000)</f>
        <v>0</v>
      </c>
      <c r="P701" s="3">
        <f>SUMIF('[1]OS PE서열1공장'!$A$4:$A$2000,$C701,'[1]OS PE서열1공장'!$Q$4:$Q$2000)</f>
        <v>0</v>
      </c>
      <c r="Q701" s="3">
        <f>SUMIF('[1]OS PE서열1공장'!$A$4:$A$2000,$C701,'[1]OS PE서열1공장'!$R$4:$R$2000)</f>
        <v>0</v>
      </c>
      <c r="R701" s="3">
        <f t="shared" si="67"/>
        <v>0</v>
      </c>
      <c r="T701" s="3" t="s">
        <v>74</v>
      </c>
      <c r="U701" s="3" t="s">
        <v>74</v>
      </c>
      <c r="V701" s="3" t="s">
        <v>75</v>
      </c>
    </row>
    <row r="702" spans="1:22" ht="13.5" customHeight="1">
      <c r="A702" s="4" t="s">
        <v>126</v>
      </c>
      <c r="B702" s="4" t="s">
        <v>648</v>
      </c>
      <c r="C702" s="4" t="s">
        <v>722</v>
      </c>
      <c r="D702" s="3">
        <f>SUMIF('[1]OS PE서열1공장'!$A$4:$A$2000,$C702,'[1]OS PE서열1공장'!$B$4:$B$2000)</f>
        <v>0</v>
      </c>
      <c r="E702" s="3">
        <f>SUMIF('[1]OS PE서열1공장'!$A$4:$A$2000,$C702,'[1]OS PE서열1공장'!$F$4:$F$2000)</f>
        <v>0</v>
      </c>
      <c r="F702" s="3">
        <f>SUMIF('[1]OS PE서열1공장'!$A$4:$A$2000,$C702,'[1]OS PE서열1공장'!$G$4:$G$2000)</f>
        <v>0</v>
      </c>
      <c r="G702" s="3">
        <f>SUMIF('[1]OS PE서열1공장'!$A$4:$A$2000,$C702,'[1]OS PE서열1공장'!$H$4:$H$2000)</f>
        <v>0</v>
      </c>
      <c r="H702" s="3">
        <f>SUMIF('[1]OS PE서열1공장'!$A$4:$A$2000,$C702,'[1]OS PE서열1공장'!$I$4:$I$2000)</f>
        <v>0</v>
      </c>
      <c r="I702" s="3">
        <f>SUMIF('[1]OS PE서열1공장'!$A$4:$A$2000,$C702,'[1]OS PE서열1공장'!$J$4:$J$2000)</f>
        <v>0</v>
      </c>
      <c r="J702" s="3">
        <f>SUMIF('[1]OS PE서열1공장'!$A$4:$A$2000,$C702,'[1]OS PE서열1공장'!$K$4:$K$2000)</f>
        <v>0</v>
      </c>
      <c r="K702" s="3">
        <f>SUMIF('[1]OS PE서열1공장'!$A$4:$A$2000,$C702,'[1]OS PE서열1공장'!$L$4:$L$2000)</f>
        <v>0</v>
      </c>
      <c r="L702" s="3">
        <f>SUMIF('[1]OS PE서열1공장'!$A$4:$A$2000,$C702,'[1]OS PE서열1공장'!$M$4:$M$2000)</f>
        <v>0</v>
      </c>
      <c r="M702" s="3">
        <f>SUMIF('[1]OS PE서열1공장'!$A$4:$A$2000,$C702,'[1]OS PE서열1공장'!$N$4:$N$2000)</f>
        <v>0</v>
      </c>
      <c r="N702" s="3">
        <f>SUMIF('[1]OS PE서열1공장'!$A$4:$A$2000,$C702,'[1]OS PE서열1공장'!$O$4:$O$2000)</f>
        <v>0</v>
      </c>
      <c r="O702" s="3">
        <f>SUMIF('[1]OS PE서열1공장'!$A$4:$A$2000,$C702,'[1]OS PE서열1공장'!$P$4:$P$2000)</f>
        <v>0</v>
      </c>
      <c r="P702" s="3">
        <f>SUMIF('[1]OS PE서열1공장'!$A$4:$A$2000,$C702,'[1]OS PE서열1공장'!$Q$4:$Q$2000)</f>
        <v>0</v>
      </c>
      <c r="Q702" s="3">
        <f>SUMIF('[1]OS PE서열1공장'!$A$4:$A$2000,$C702,'[1]OS PE서열1공장'!$R$4:$R$2000)</f>
        <v>0</v>
      </c>
      <c r="R702" s="3">
        <f t="shared" si="67"/>
        <v>0</v>
      </c>
      <c r="T702" s="3" t="s">
        <v>74</v>
      </c>
      <c r="U702" s="3" t="s">
        <v>74</v>
      </c>
      <c r="V702" s="3" t="s">
        <v>75</v>
      </c>
    </row>
    <row r="703" spans="1:22" ht="13.5" customHeight="1">
      <c r="A703" s="4" t="s">
        <v>126</v>
      </c>
      <c r="B703" s="4" t="s">
        <v>648</v>
      </c>
      <c r="C703" s="4" t="s">
        <v>723</v>
      </c>
      <c r="D703" s="3">
        <f>SUMIF('[1]OS PE서열1공장'!$A$4:$A$2000,$C703,'[1]OS PE서열1공장'!$B$4:$B$2000)</f>
        <v>0</v>
      </c>
      <c r="E703" s="3">
        <f>SUMIF('[1]OS PE서열1공장'!$A$4:$A$2000,$C703,'[1]OS PE서열1공장'!$F$4:$F$2000)</f>
        <v>0</v>
      </c>
      <c r="F703" s="3">
        <f>SUMIF('[1]OS PE서열1공장'!$A$4:$A$2000,$C703,'[1]OS PE서열1공장'!$G$4:$G$2000)</f>
        <v>0</v>
      </c>
      <c r="G703" s="3">
        <f>SUMIF('[1]OS PE서열1공장'!$A$4:$A$2000,$C703,'[1]OS PE서열1공장'!$H$4:$H$2000)</f>
        <v>0</v>
      </c>
      <c r="H703" s="3">
        <f>SUMIF('[1]OS PE서열1공장'!$A$4:$A$2000,$C703,'[1]OS PE서열1공장'!$I$4:$I$2000)</f>
        <v>0</v>
      </c>
      <c r="I703" s="3">
        <f>SUMIF('[1]OS PE서열1공장'!$A$4:$A$2000,$C703,'[1]OS PE서열1공장'!$J$4:$J$2000)</f>
        <v>0</v>
      </c>
      <c r="J703" s="3">
        <f>SUMIF('[1]OS PE서열1공장'!$A$4:$A$2000,$C703,'[1]OS PE서열1공장'!$K$4:$K$2000)</f>
        <v>0</v>
      </c>
      <c r="K703" s="3">
        <f>SUMIF('[1]OS PE서열1공장'!$A$4:$A$2000,$C703,'[1]OS PE서열1공장'!$L$4:$L$2000)</f>
        <v>0</v>
      </c>
      <c r="L703" s="3">
        <f>SUMIF('[1]OS PE서열1공장'!$A$4:$A$2000,$C703,'[1]OS PE서열1공장'!$M$4:$M$2000)</f>
        <v>0</v>
      </c>
      <c r="M703" s="3">
        <f>SUMIF('[1]OS PE서열1공장'!$A$4:$A$2000,$C703,'[1]OS PE서열1공장'!$N$4:$N$2000)</f>
        <v>0</v>
      </c>
      <c r="N703" s="3">
        <f>SUMIF('[1]OS PE서열1공장'!$A$4:$A$2000,$C703,'[1]OS PE서열1공장'!$O$4:$O$2000)</f>
        <v>0</v>
      </c>
      <c r="O703" s="3">
        <f>SUMIF('[1]OS PE서열1공장'!$A$4:$A$2000,$C703,'[1]OS PE서열1공장'!$P$4:$P$2000)</f>
        <v>0</v>
      </c>
      <c r="P703" s="3">
        <f>SUMIF('[1]OS PE서열1공장'!$A$4:$A$2000,$C703,'[1]OS PE서열1공장'!$Q$4:$Q$2000)</f>
        <v>0</v>
      </c>
      <c r="Q703" s="3">
        <f>SUMIF('[1]OS PE서열1공장'!$A$4:$A$2000,$C703,'[1]OS PE서열1공장'!$R$4:$R$2000)</f>
        <v>0</v>
      </c>
      <c r="R703" s="3">
        <f t="shared" si="67"/>
        <v>0</v>
      </c>
      <c r="V703" s="3" t="s">
        <v>75</v>
      </c>
    </row>
    <row r="704" spans="1:22" ht="13.5" customHeight="1">
      <c r="A704" s="4" t="s">
        <v>126</v>
      </c>
      <c r="B704" s="4" t="s">
        <v>648</v>
      </c>
      <c r="C704" s="4" t="s">
        <v>724</v>
      </c>
      <c r="D704" s="3">
        <f>SUMIF('[1]OS PE서열1공장'!$A$4:$A$2000,$C704,'[1]OS PE서열1공장'!$B$4:$B$2000)</f>
        <v>0</v>
      </c>
      <c r="E704" s="3">
        <f>SUMIF('[1]OS PE서열1공장'!$A$4:$A$2000,$C704,'[1]OS PE서열1공장'!$F$4:$F$2000)</f>
        <v>0</v>
      </c>
      <c r="F704" s="3">
        <f>SUMIF('[1]OS PE서열1공장'!$A$4:$A$2000,$C704,'[1]OS PE서열1공장'!$G$4:$G$2000)</f>
        <v>0</v>
      </c>
      <c r="G704" s="3">
        <f>SUMIF('[1]OS PE서열1공장'!$A$4:$A$2000,$C704,'[1]OS PE서열1공장'!$H$4:$H$2000)</f>
        <v>0</v>
      </c>
      <c r="H704" s="3">
        <f>SUMIF('[1]OS PE서열1공장'!$A$4:$A$2000,$C704,'[1]OS PE서열1공장'!$I$4:$I$2000)</f>
        <v>0</v>
      </c>
      <c r="I704" s="3">
        <f>SUMIF('[1]OS PE서열1공장'!$A$4:$A$2000,$C704,'[1]OS PE서열1공장'!$J$4:$J$2000)</f>
        <v>0</v>
      </c>
      <c r="J704" s="3">
        <f>SUMIF('[1]OS PE서열1공장'!$A$4:$A$2000,$C704,'[1]OS PE서열1공장'!$K$4:$K$2000)</f>
        <v>0</v>
      </c>
      <c r="K704" s="3">
        <f>SUMIF('[1]OS PE서열1공장'!$A$4:$A$2000,$C704,'[1]OS PE서열1공장'!$L$4:$L$2000)</f>
        <v>0</v>
      </c>
      <c r="L704" s="3">
        <f>SUMIF('[1]OS PE서열1공장'!$A$4:$A$2000,$C704,'[1]OS PE서열1공장'!$M$4:$M$2000)</f>
        <v>0</v>
      </c>
      <c r="M704" s="3">
        <f>SUMIF('[1]OS PE서열1공장'!$A$4:$A$2000,$C704,'[1]OS PE서열1공장'!$N$4:$N$2000)</f>
        <v>0</v>
      </c>
      <c r="N704" s="3">
        <f>SUMIF('[1]OS PE서열1공장'!$A$4:$A$2000,$C704,'[1]OS PE서열1공장'!$O$4:$O$2000)</f>
        <v>0</v>
      </c>
      <c r="O704" s="3">
        <f>SUMIF('[1]OS PE서열1공장'!$A$4:$A$2000,$C704,'[1]OS PE서열1공장'!$P$4:$P$2000)</f>
        <v>0</v>
      </c>
      <c r="P704" s="3">
        <f>SUMIF('[1]OS PE서열1공장'!$A$4:$A$2000,$C704,'[1]OS PE서열1공장'!$Q$4:$Q$2000)</f>
        <v>0</v>
      </c>
      <c r="Q704" s="3">
        <f>SUMIF('[1]OS PE서열1공장'!$A$4:$A$2000,$C704,'[1]OS PE서열1공장'!$R$4:$R$2000)</f>
        <v>0</v>
      </c>
      <c r="R704" s="3">
        <f t="shared" si="67"/>
        <v>0</v>
      </c>
      <c r="V704" s="3" t="s">
        <v>75</v>
      </c>
    </row>
    <row r="705" spans="1:22" ht="13.5" customHeight="1">
      <c r="A705" s="4" t="s">
        <v>126</v>
      </c>
      <c r="B705" s="4" t="s">
        <v>648</v>
      </c>
      <c r="C705" s="4" t="s">
        <v>725</v>
      </c>
      <c r="D705" s="3">
        <f>SUMIF('[1]OS PE서열1공장'!$A$4:$A$2000,$C705,'[1]OS PE서열1공장'!$B$4:$B$2000)</f>
        <v>0</v>
      </c>
      <c r="E705" s="3">
        <f>SUMIF('[1]OS PE서열1공장'!$A$4:$A$2000,$C705,'[1]OS PE서열1공장'!$F$4:$F$2000)</f>
        <v>0</v>
      </c>
      <c r="F705" s="3">
        <f>SUMIF('[1]OS PE서열1공장'!$A$4:$A$2000,$C705,'[1]OS PE서열1공장'!$G$4:$G$2000)</f>
        <v>0</v>
      </c>
      <c r="G705" s="3">
        <f>SUMIF('[1]OS PE서열1공장'!$A$4:$A$2000,$C705,'[1]OS PE서열1공장'!$H$4:$H$2000)</f>
        <v>0</v>
      </c>
      <c r="H705" s="3">
        <f>SUMIF('[1]OS PE서열1공장'!$A$4:$A$2000,$C705,'[1]OS PE서열1공장'!$I$4:$I$2000)</f>
        <v>0</v>
      </c>
      <c r="I705" s="3">
        <f>SUMIF('[1]OS PE서열1공장'!$A$4:$A$2000,$C705,'[1]OS PE서열1공장'!$J$4:$J$2000)</f>
        <v>0</v>
      </c>
      <c r="J705" s="3">
        <f>SUMIF('[1]OS PE서열1공장'!$A$4:$A$2000,$C705,'[1]OS PE서열1공장'!$K$4:$K$2000)</f>
        <v>0</v>
      </c>
      <c r="K705" s="3">
        <f>SUMIF('[1]OS PE서열1공장'!$A$4:$A$2000,$C705,'[1]OS PE서열1공장'!$L$4:$L$2000)</f>
        <v>0</v>
      </c>
      <c r="L705" s="3">
        <f>SUMIF('[1]OS PE서열1공장'!$A$4:$A$2000,$C705,'[1]OS PE서열1공장'!$M$4:$M$2000)</f>
        <v>0</v>
      </c>
      <c r="M705" s="3">
        <f>SUMIF('[1]OS PE서열1공장'!$A$4:$A$2000,$C705,'[1]OS PE서열1공장'!$N$4:$N$2000)</f>
        <v>0</v>
      </c>
      <c r="N705" s="3">
        <f>SUMIF('[1]OS PE서열1공장'!$A$4:$A$2000,$C705,'[1]OS PE서열1공장'!$O$4:$O$2000)</f>
        <v>0</v>
      </c>
      <c r="O705" s="3">
        <f>SUMIF('[1]OS PE서열1공장'!$A$4:$A$2000,$C705,'[1]OS PE서열1공장'!$P$4:$P$2000)</f>
        <v>0</v>
      </c>
      <c r="P705" s="3">
        <f>SUMIF('[1]OS PE서열1공장'!$A$4:$A$2000,$C705,'[1]OS PE서열1공장'!$Q$4:$Q$2000)</f>
        <v>0</v>
      </c>
      <c r="Q705" s="3">
        <f>SUMIF('[1]OS PE서열1공장'!$A$4:$A$2000,$C705,'[1]OS PE서열1공장'!$R$4:$R$2000)</f>
        <v>0</v>
      </c>
      <c r="R705" s="3">
        <f t="shared" si="67"/>
        <v>0</v>
      </c>
      <c r="V705" s="3" t="s">
        <v>75</v>
      </c>
    </row>
    <row r="706" spans="1:22">
      <c r="A706" s="4" t="s">
        <v>126</v>
      </c>
      <c r="B706" s="4" t="s">
        <v>648</v>
      </c>
      <c r="C706" s="4" t="s">
        <v>726</v>
      </c>
      <c r="D706" s="3">
        <f>SUMIF('[1]OS PE서열1공장'!$A$4:$A$2000,$C706,'[1]OS PE서열1공장'!$B$4:$B$2000)</f>
        <v>0</v>
      </c>
      <c r="E706" s="3">
        <f>SUMIF('[1]OS PE서열1공장'!$A$4:$A$2000,$C706,'[1]OS PE서열1공장'!$F$4:$F$2000)</f>
        <v>0</v>
      </c>
      <c r="F706" s="3">
        <f>SUMIF('[1]OS PE서열1공장'!$A$4:$A$2000,$C706,'[1]OS PE서열1공장'!$G$4:$G$2000)</f>
        <v>0</v>
      </c>
      <c r="G706" s="3">
        <f>SUMIF('[1]OS PE서열1공장'!$A$4:$A$2000,$C706,'[1]OS PE서열1공장'!$H$4:$H$2000)</f>
        <v>0</v>
      </c>
      <c r="H706" s="3">
        <f>SUMIF('[1]OS PE서열1공장'!$A$4:$A$2000,$C706,'[1]OS PE서열1공장'!$I$4:$I$2000)</f>
        <v>0</v>
      </c>
      <c r="I706" s="3">
        <f>SUMIF('[1]OS PE서열1공장'!$A$4:$A$2000,$C706,'[1]OS PE서열1공장'!$J$4:$J$2000)</f>
        <v>0</v>
      </c>
      <c r="J706" s="3">
        <f>SUMIF('[1]OS PE서열1공장'!$A$4:$A$2000,$C706,'[1]OS PE서열1공장'!$K$4:$K$2000)</f>
        <v>0</v>
      </c>
      <c r="K706" s="3">
        <f>SUMIF('[1]OS PE서열1공장'!$A$4:$A$2000,$C706,'[1]OS PE서열1공장'!$L$4:$L$2000)</f>
        <v>0</v>
      </c>
      <c r="L706" s="3">
        <f>SUMIF('[1]OS PE서열1공장'!$A$4:$A$2000,$C706,'[1]OS PE서열1공장'!$M$4:$M$2000)</f>
        <v>0</v>
      </c>
      <c r="M706" s="3">
        <f>SUMIF('[1]OS PE서열1공장'!$A$4:$A$2000,$C706,'[1]OS PE서열1공장'!$N$4:$N$2000)</f>
        <v>0</v>
      </c>
      <c r="N706" s="3">
        <f>SUMIF('[1]OS PE서열1공장'!$A$4:$A$2000,$C706,'[1]OS PE서열1공장'!$O$4:$O$2000)</f>
        <v>0</v>
      </c>
      <c r="O706" s="3">
        <f>SUMIF('[1]OS PE서열1공장'!$A$4:$A$2000,$C706,'[1]OS PE서열1공장'!$P$4:$P$2000)</f>
        <v>0</v>
      </c>
      <c r="P706" s="3">
        <f>SUMIF('[1]OS PE서열1공장'!$A$4:$A$2000,$C706,'[1]OS PE서열1공장'!$Q$4:$Q$2000)</f>
        <v>0</v>
      </c>
      <c r="Q706" s="3">
        <f>SUMIF('[1]OS PE서열1공장'!$A$4:$A$2000,$C706,'[1]OS PE서열1공장'!$R$4:$R$2000)</f>
        <v>0</v>
      </c>
      <c r="R706" s="3">
        <f t="shared" ref="R706:R769" si="68">SUM(D706:Q706)</f>
        <v>0</v>
      </c>
      <c r="V706" s="3" t="s">
        <v>75</v>
      </c>
    </row>
    <row r="707" spans="1:22">
      <c r="A707" s="4" t="s">
        <v>126</v>
      </c>
      <c r="B707" s="4" t="s">
        <v>648</v>
      </c>
      <c r="C707" s="4" t="s">
        <v>727</v>
      </c>
      <c r="D707" s="3">
        <f>SUMIF('[1]OS PE서열1공장'!$A$4:$A$2000,$C707,'[1]OS PE서열1공장'!$B$4:$B$2000)</f>
        <v>0</v>
      </c>
      <c r="E707" s="3">
        <f>SUMIF('[1]OS PE서열1공장'!$A$4:$A$2000,$C707,'[1]OS PE서열1공장'!$F$4:$F$2000)</f>
        <v>0</v>
      </c>
      <c r="F707" s="3">
        <f>SUMIF('[1]OS PE서열1공장'!$A$4:$A$2000,$C707,'[1]OS PE서열1공장'!$G$4:$G$2000)</f>
        <v>0</v>
      </c>
      <c r="G707" s="3">
        <f>SUMIF('[1]OS PE서열1공장'!$A$4:$A$2000,$C707,'[1]OS PE서열1공장'!$H$4:$H$2000)</f>
        <v>0</v>
      </c>
      <c r="H707" s="3">
        <f>SUMIF('[1]OS PE서열1공장'!$A$4:$A$2000,$C707,'[1]OS PE서열1공장'!$I$4:$I$2000)</f>
        <v>0</v>
      </c>
      <c r="I707" s="3">
        <f>SUMIF('[1]OS PE서열1공장'!$A$4:$A$2000,$C707,'[1]OS PE서열1공장'!$J$4:$J$2000)</f>
        <v>0</v>
      </c>
      <c r="J707" s="3">
        <f>SUMIF('[1]OS PE서열1공장'!$A$4:$A$2000,$C707,'[1]OS PE서열1공장'!$K$4:$K$2000)</f>
        <v>0</v>
      </c>
      <c r="K707" s="3">
        <f>SUMIF('[1]OS PE서열1공장'!$A$4:$A$2000,$C707,'[1]OS PE서열1공장'!$L$4:$L$2000)</f>
        <v>0</v>
      </c>
      <c r="L707" s="3">
        <f>SUMIF('[1]OS PE서열1공장'!$A$4:$A$2000,$C707,'[1]OS PE서열1공장'!$M$4:$M$2000)</f>
        <v>0</v>
      </c>
      <c r="M707" s="3">
        <f>SUMIF('[1]OS PE서열1공장'!$A$4:$A$2000,$C707,'[1]OS PE서열1공장'!$N$4:$N$2000)</f>
        <v>0</v>
      </c>
      <c r="N707" s="3">
        <f>SUMIF('[1]OS PE서열1공장'!$A$4:$A$2000,$C707,'[1]OS PE서열1공장'!$O$4:$O$2000)</f>
        <v>0</v>
      </c>
      <c r="O707" s="3">
        <f>SUMIF('[1]OS PE서열1공장'!$A$4:$A$2000,$C707,'[1]OS PE서열1공장'!$P$4:$P$2000)</f>
        <v>0</v>
      </c>
      <c r="P707" s="3">
        <f>SUMIF('[1]OS PE서열1공장'!$A$4:$A$2000,$C707,'[1]OS PE서열1공장'!$Q$4:$Q$2000)</f>
        <v>0</v>
      </c>
      <c r="Q707" s="3">
        <f>SUMIF('[1]OS PE서열1공장'!$A$4:$A$2000,$C707,'[1]OS PE서열1공장'!$R$4:$R$2000)</f>
        <v>0</v>
      </c>
      <c r="R707" s="3">
        <f t="shared" si="68"/>
        <v>0</v>
      </c>
      <c r="V707" s="3" t="s">
        <v>75</v>
      </c>
    </row>
    <row r="708" spans="1:22">
      <c r="A708" s="4" t="s">
        <v>126</v>
      </c>
      <c r="B708" s="4" t="s">
        <v>648</v>
      </c>
      <c r="C708" s="4" t="s">
        <v>728</v>
      </c>
      <c r="D708" s="3">
        <f>SUMIF('[1]OS PE서열1공장'!$A$4:$A$2000,$C708,'[1]OS PE서열1공장'!$B$4:$B$2000)</f>
        <v>0</v>
      </c>
      <c r="E708" s="3">
        <f>SUMIF('[1]OS PE서열1공장'!$A$4:$A$2000,$C708,'[1]OS PE서열1공장'!$F$4:$F$2000)</f>
        <v>0</v>
      </c>
      <c r="F708" s="3">
        <f>SUMIF('[1]OS PE서열1공장'!$A$4:$A$2000,$C708,'[1]OS PE서열1공장'!$G$4:$G$2000)</f>
        <v>0</v>
      </c>
      <c r="G708" s="3">
        <f>SUMIF('[1]OS PE서열1공장'!$A$4:$A$2000,$C708,'[1]OS PE서열1공장'!$H$4:$H$2000)</f>
        <v>0</v>
      </c>
      <c r="H708" s="3">
        <f>SUMIF('[1]OS PE서열1공장'!$A$4:$A$2000,$C708,'[1]OS PE서열1공장'!$I$4:$I$2000)</f>
        <v>0</v>
      </c>
      <c r="I708" s="3">
        <f>SUMIF('[1]OS PE서열1공장'!$A$4:$A$2000,$C708,'[1]OS PE서열1공장'!$J$4:$J$2000)</f>
        <v>0</v>
      </c>
      <c r="J708" s="3">
        <f>SUMIF('[1]OS PE서열1공장'!$A$4:$A$2000,$C708,'[1]OS PE서열1공장'!$K$4:$K$2000)</f>
        <v>0</v>
      </c>
      <c r="K708" s="3">
        <f>SUMIF('[1]OS PE서열1공장'!$A$4:$A$2000,$C708,'[1]OS PE서열1공장'!$L$4:$L$2000)</f>
        <v>0</v>
      </c>
      <c r="L708" s="3">
        <f>SUMIF('[1]OS PE서열1공장'!$A$4:$A$2000,$C708,'[1]OS PE서열1공장'!$M$4:$M$2000)</f>
        <v>0</v>
      </c>
      <c r="M708" s="3">
        <f>SUMIF('[1]OS PE서열1공장'!$A$4:$A$2000,$C708,'[1]OS PE서열1공장'!$N$4:$N$2000)</f>
        <v>0</v>
      </c>
      <c r="N708" s="3">
        <f>SUMIF('[1]OS PE서열1공장'!$A$4:$A$2000,$C708,'[1]OS PE서열1공장'!$O$4:$O$2000)</f>
        <v>0</v>
      </c>
      <c r="O708" s="3">
        <f>SUMIF('[1]OS PE서열1공장'!$A$4:$A$2000,$C708,'[1]OS PE서열1공장'!$P$4:$P$2000)</f>
        <v>0</v>
      </c>
      <c r="P708" s="3">
        <f>SUMIF('[1]OS PE서열1공장'!$A$4:$A$2000,$C708,'[1]OS PE서열1공장'!$Q$4:$Q$2000)</f>
        <v>0</v>
      </c>
      <c r="Q708" s="3">
        <f>SUMIF('[1]OS PE서열1공장'!$A$4:$A$2000,$C708,'[1]OS PE서열1공장'!$R$4:$R$2000)</f>
        <v>0</v>
      </c>
      <c r="R708" s="3">
        <f t="shared" si="68"/>
        <v>0</v>
      </c>
      <c r="V708" s="3" t="s">
        <v>75</v>
      </c>
    </row>
    <row r="709" spans="1:22">
      <c r="A709" s="4" t="s">
        <v>126</v>
      </c>
      <c r="B709" s="4" t="s">
        <v>127</v>
      </c>
      <c r="C709" s="4" t="s">
        <v>729</v>
      </c>
      <c r="D709" s="3">
        <f>SUMIF('[1]OS PE서열1공장'!$A$4:$A$2000,$C709,'[1]OS PE서열1공장'!$B$4:$B$2000)</f>
        <v>0</v>
      </c>
      <c r="E709" s="4">
        <f>SUMIF('[1]OS PE서열1공장'!$A$4:$A$2000,$C709,'[1]OS PE서열1공장'!$F$4:$F$2000)</f>
        <v>0</v>
      </c>
      <c r="F709" s="3">
        <f>SUMIF('[1]OS PE서열1공장'!$A$4:$A$2000,$C709,'[1]OS PE서열1공장'!$G$4:$G$2000)</f>
        <v>0</v>
      </c>
      <c r="G709" s="3">
        <f>SUMIF('[1]OS PE서열1공장'!$A$4:$A$2000,$C709,'[1]OS PE서열1공장'!$H$4:$H$2000)</f>
        <v>0</v>
      </c>
      <c r="H709" s="3">
        <f>SUMIF('[1]OS PE서열1공장'!$A$4:$A$2000,$C709,'[1]OS PE서열1공장'!$I$4:$I$2000)</f>
        <v>0</v>
      </c>
      <c r="I709" s="3">
        <f>SUMIF('[1]OS PE서열1공장'!$A$4:$A$2000,$C709,'[1]OS PE서열1공장'!$J$4:$J$2000)</f>
        <v>0</v>
      </c>
      <c r="J709" s="3">
        <f>SUMIF('[1]OS PE서열1공장'!$A$4:$A$2000,$C709,'[1]OS PE서열1공장'!$K$4:$K$2000)</f>
        <v>0</v>
      </c>
      <c r="K709" s="3">
        <f>SUMIF('[1]OS PE서열1공장'!$A$4:$A$2000,$C709,'[1]OS PE서열1공장'!$L$4:$L$2000)</f>
        <v>0</v>
      </c>
      <c r="L709" s="3">
        <f>SUMIF('[1]OS PE서열1공장'!$A$4:$A$2000,$C709,'[1]OS PE서열1공장'!$M$4:$M$2000)</f>
        <v>0</v>
      </c>
      <c r="M709" s="3">
        <f>SUMIF('[1]OS PE서열1공장'!$A$4:$A$2000,$C709,'[1]OS PE서열1공장'!$N$4:$N$2000)</f>
        <v>0</v>
      </c>
      <c r="N709" s="3">
        <f>SUMIF('[1]OS PE서열1공장'!$A$4:$A$2000,$C709,'[1]OS PE서열1공장'!$O$4:$O$2000)</f>
        <v>0</v>
      </c>
      <c r="O709" s="3">
        <f>SUMIF('[1]OS PE서열1공장'!$A$4:$A$2000,$C709,'[1]OS PE서열1공장'!$P$4:$P$2000)</f>
        <v>0</v>
      </c>
      <c r="P709" s="3">
        <f>SUMIF('[1]OS PE서열1공장'!$A$4:$A$2000,$C709,'[1]OS PE서열1공장'!$Q$4:$Q$2000)</f>
        <v>0</v>
      </c>
      <c r="Q709" s="3">
        <f>SUMIF('[1]OS PE서열1공장'!$A$4:$A$2000,$C709,'[1]OS PE서열1공장'!$R$4:$R$2000)</f>
        <v>0</v>
      </c>
      <c r="R709" s="3">
        <f t="shared" si="68"/>
        <v>0</v>
      </c>
      <c r="T709" s="3" t="s">
        <v>74</v>
      </c>
      <c r="U709" s="3" t="s">
        <v>74</v>
      </c>
      <c r="V709" s="3" t="s">
        <v>75</v>
      </c>
    </row>
    <row r="710" spans="1:22">
      <c r="A710" s="4" t="s">
        <v>126</v>
      </c>
      <c r="B710" s="4" t="s">
        <v>127</v>
      </c>
      <c r="C710" s="4" t="s">
        <v>730</v>
      </c>
      <c r="D710" s="3">
        <f>SUMIF('[1]OS PE서열1공장'!$A$4:$A$2000,$C710,'[1]OS PE서열1공장'!$B$4:$B$2000)</f>
        <v>0</v>
      </c>
      <c r="E710" s="4">
        <f>SUMIF('[1]OS PE서열1공장'!$A$4:$A$2000,$C710,'[1]OS PE서열1공장'!$F$4:$F$2000)</f>
        <v>0</v>
      </c>
      <c r="F710" s="3">
        <f>SUMIF('[1]OS PE서열1공장'!$A$4:$A$2000,$C710,'[1]OS PE서열1공장'!$G$4:$G$2000)</f>
        <v>0</v>
      </c>
      <c r="G710" s="3">
        <f>SUMIF('[1]OS PE서열1공장'!$A$4:$A$2000,$C710,'[1]OS PE서열1공장'!$H$4:$H$2000)</f>
        <v>0</v>
      </c>
      <c r="H710" s="3">
        <f>SUMIF('[1]OS PE서열1공장'!$A$4:$A$2000,$C710,'[1]OS PE서열1공장'!$I$4:$I$2000)</f>
        <v>0</v>
      </c>
      <c r="I710" s="3">
        <f>SUMIF('[1]OS PE서열1공장'!$A$4:$A$2000,$C710,'[1]OS PE서열1공장'!$J$4:$J$2000)</f>
        <v>0</v>
      </c>
      <c r="J710" s="3">
        <f>SUMIF('[1]OS PE서열1공장'!$A$4:$A$2000,$C710,'[1]OS PE서열1공장'!$K$4:$K$2000)</f>
        <v>0</v>
      </c>
      <c r="K710" s="3">
        <f>SUMIF('[1]OS PE서열1공장'!$A$4:$A$2000,$C710,'[1]OS PE서열1공장'!$L$4:$L$2000)</f>
        <v>0</v>
      </c>
      <c r="L710" s="3">
        <f>SUMIF('[1]OS PE서열1공장'!$A$4:$A$2000,$C710,'[1]OS PE서열1공장'!$M$4:$M$2000)</f>
        <v>0</v>
      </c>
      <c r="M710" s="3">
        <f>SUMIF('[1]OS PE서열1공장'!$A$4:$A$2000,$C710,'[1]OS PE서열1공장'!$N$4:$N$2000)</f>
        <v>0</v>
      </c>
      <c r="N710" s="3">
        <f>SUMIF('[1]OS PE서열1공장'!$A$4:$A$2000,$C710,'[1]OS PE서열1공장'!$O$4:$O$2000)</f>
        <v>0</v>
      </c>
      <c r="O710" s="3">
        <f>SUMIF('[1]OS PE서열1공장'!$A$4:$A$2000,$C710,'[1]OS PE서열1공장'!$P$4:$P$2000)</f>
        <v>0</v>
      </c>
      <c r="P710" s="3">
        <f>SUMIF('[1]OS PE서열1공장'!$A$4:$A$2000,$C710,'[1]OS PE서열1공장'!$Q$4:$Q$2000)</f>
        <v>0</v>
      </c>
      <c r="Q710" s="3">
        <f>SUMIF('[1]OS PE서열1공장'!$A$4:$A$2000,$C710,'[1]OS PE서열1공장'!$R$4:$R$2000)</f>
        <v>0</v>
      </c>
      <c r="R710" s="3">
        <f t="shared" si="68"/>
        <v>0</v>
      </c>
      <c r="T710" s="3" t="s">
        <v>74</v>
      </c>
      <c r="U710" s="3" t="s">
        <v>74</v>
      </c>
      <c r="V710" s="3" t="s">
        <v>75</v>
      </c>
    </row>
    <row r="711" spans="1:22">
      <c r="A711" s="4" t="s">
        <v>126</v>
      </c>
      <c r="B711" s="4" t="s">
        <v>127</v>
      </c>
      <c r="C711" s="4" t="s">
        <v>731</v>
      </c>
      <c r="D711" s="3">
        <f>SUMIF('[1]OS PE서열1공장'!$A$4:$A$2000,$C711,'[1]OS PE서열1공장'!$B$4:$B$2000)</f>
        <v>0</v>
      </c>
      <c r="E711" s="4">
        <f>SUMIF('[1]OS PE서열1공장'!$A$4:$A$2000,$C711,'[1]OS PE서열1공장'!$F$4:$F$2000)</f>
        <v>0</v>
      </c>
      <c r="F711" s="3">
        <f>SUMIF('[1]OS PE서열1공장'!$A$4:$A$2000,$C711,'[1]OS PE서열1공장'!$G$4:$G$2000)</f>
        <v>0</v>
      </c>
      <c r="G711" s="3">
        <f>SUMIF('[1]OS PE서열1공장'!$A$4:$A$2000,$C711,'[1]OS PE서열1공장'!$H$4:$H$2000)</f>
        <v>0</v>
      </c>
      <c r="H711" s="3">
        <f>SUMIF('[1]OS PE서열1공장'!$A$4:$A$2000,$C711,'[1]OS PE서열1공장'!$I$4:$I$2000)</f>
        <v>0</v>
      </c>
      <c r="I711" s="3">
        <f>SUMIF('[1]OS PE서열1공장'!$A$4:$A$2000,$C711,'[1]OS PE서열1공장'!$J$4:$J$2000)</f>
        <v>0</v>
      </c>
      <c r="J711" s="3">
        <f>SUMIF('[1]OS PE서열1공장'!$A$4:$A$2000,$C711,'[1]OS PE서열1공장'!$K$4:$K$2000)</f>
        <v>0</v>
      </c>
      <c r="K711" s="3">
        <f>SUMIF('[1]OS PE서열1공장'!$A$4:$A$2000,$C711,'[1]OS PE서열1공장'!$L$4:$L$2000)</f>
        <v>0</v>
      </c>
      <c r="L711" s="3">
        <f>SUMIF('[1]OS PE서열1공장'!$A$4:$A$2000,$C711,'[1]OS PE서열1공장'!$M$4:$M$2000)</f>
        <v>0</v>
      </c>
      <c r="M711" s="3">
        <f>SUMIF('[1]OS PE서열1공장'!$A$4:$A$2000,$C711,'[1]OS PE서열1공장'!$N$4:$N$2000)</f>
        <v>0</v>
      </c>
      <c r="N711" s="3">
        <f>SUMIF('[1]OS PE서열1공장'!$A$4:$A$2000,$C711,'[1]OS PE서열1공장'!$O$4:$O$2000)</f>
        <v>0</v>
      </c>
      <c r="O711" s="3">
        <f>SUMIF('[1]OS PE서열1공장'!$A$4:$A$2000,$C711,'[1]OS PE서열1공장'!$P$4:$P$2000)</f>
        <v>0</v>
      </c>
      <c r="P711" s="3">
        <f>SUMIF('[1]OS PE서열1공장'!$A$4:$A$2000,$C711,'[1]OS PE서열1공장'!$Q$4:$Q$2000)</f>
        <v>0</v>
      </c>
      <c r="Q711" s="3">
        <f>SUMIF('[1]OS PE서열1공장'!$A$4:$A$2000,$C711,'[1]OS PE서열1공장'!$R$4:$R$2000)</f>
        <v>0</v>
      </c>
      <c r="R711" s="3">
        <f t="shared" si="68"/>
        <v>0</v>
      </c>
      <c r="T711" s="3" t="s">
        <v>74</v>
      </c>
      <c r="U711" s="3" t="s">
        <v>74</v>
      </c>
      <c r="V711" s="3" t="s">
        <v>75</v>
      </c>
    </row>
    <row r="712" spans="1:22">
      <c r="A712" s="4" t="s">
        <v>126</v>
      </c>
      <c r="B712" s="4" t="s">
        <v>127</v>
      </c>
      <c r="C712" s="4" t="s">
        <v>732</v>
      </c>
      <c r="D712" s="3">
        <f>SUMIF('[1]OS PE서열1공장'!$A$4:$A$2000,$C712,'[1]OS PE서열1공장'!$B$4:$B$2000)</f>
        <v>0</v>
      </c>
      <c r="E712" s="4">
        <f>SUMIF('[1]OS PE서열1공장'!$A$4:$A$2000,$C712,'[1]OS PE서열1공장'!$F$4:$F$2000)</f>
        <v>0</v>
      </c>
      <c r="F712" s="3">
        <f>SUMIF('[1]OS PE서열1공장'!$A$4:$A$2000,$C712,'[1]OS PE서열1공장'!$G$4:$G$2000)</f>
        <v>0</v>
      </c>
      <c r="G712" s="3">
        <f>SUMIF('[1]OS PE서열1공장'!$A$4:$A$2000,$C712,'[1]OS PE서열1공장'!$H$4:$H$2000)</f>
        <v>0</v>
      </c>
      <c r="H712" s="3">
        <f>SUMIF('[1]OS PE서열1공장'!$A$4:$A$2000,$C712,'[1]OS PE서열1공장'!$I$4:$I$2000)</f>
        <v>0</v>
      </c>
      <c r="I712" s="3">
        <f>SUMIF('[1]OS PE서열1공장'!$A$4:$A$2000,$C712,'[1]OS PE서열1공장'!$J$4:$J$2000)</f>
        <v>0</v>
      </c>
      <c r="J712" s="3">
        <f>SUMIF('[1]OS PE서열1공장'!$A$4:$A$2000,$C712,'[1]OS PE서열1공장'!$K$4:$K$2000)</f>
        <v>0</v>
      </c>
      <c r="K712" s="3">
        <f>SUMIF('[1]OS PE서열1공장'!$A$4:$A$2000,$C712,'[1]OS PE서열1공장'!$L$4:$L$2000)</f>
        <v>0</v>
      </c>
      <c r="L712" s="3">
        <f>SUMIF('[1]OS PE서열1공장'!$A$4:$A$2000,$C712,'[1]OS PE서열1공장'!$M$4:$M$2000)</f>
        <v>0</v>
      </c>
      <c r="M712" s="3">
        <f>SUMIF('[1]OS PE서열1공장'!$A$4:$A$2000,$C712,'[1]OS PE서열1공장'!$N$4:$N$2000)</f>
        <v>0</v>
      </c>
      <c r="N712" s="3">
        <f>SUMIF('[1]OS PE서열1공장'!$A$4:$A$2000,$C712,'[1]OS PE서열1공장'!$O$4:$O$2000)</f>
        <v>0</v>
      </c>
      <c r="O712" s="3">
        <f>SUMIF('[1]OS PE서열1공장'!$A$4:$A$2000,$C712,'[1]OS PE서열1공장'!$P$4:$P$2000)</f>
        <v>0</v>
      </c>
      <c r="P712" s="3">
        <f>SUMIF('[1]OS PE서열1공장'!$A$4:$A$2000,$C712,'[1]OS PE서열1공장'!$Q$4:$Q$2000)</f>
        <v>0</v>
      </c>
      <c r="Q712" s="3">
        <f>SUMIF('[1]OS PE서열1공장'!$A$4:$A$2000,$C712,'[1]OS PE서열1공장'!$R$4:$R$2000)</f>
        <v>0</v>
      </c>
      <c r="R712" s="3">
        <f t="shared" si="68"/>
        <v>0</v>
      </c>
      <c r="T712" s="3" t="s">
        <v>74</v>
      </c>
      <c r="U712" s="3" t="s">
        <v>74</v>
      </c>
      <c r="V712" s="3" t="s">
        <v>75</v>
      </c>
    </row>
    <row r="713" spans="1:22">
      <c r="A713" s="4" t="s">
        <v>126</v>
      </c>
      <c r="B713" s="4" t="s">
        <v>127</v>
      </c>
      <c r="C713" s="4" t="s">
        <v>733</v>
      </c>
      <c r="D713" s="3">
        <f>SUMIF('[1]OS PE서열1공장'!$A$4:$A$2000,$C713,'[1]OS PE서열1공장'!$B$4:$B$2000)</f>
        <v>0</v>
      </c>
      <c r="E713" s="4">
        <f>SUMIF('[1]OS PE서열1공장'!$A$4:$A$2000,$C713,'[1]OS PE서열1공장'!$F$4:$F$2000)</f>
        <v>0</v>
      </c>
      <c r="F713" s="3">
        <f>SUMIF('[1]OS PE서열1공장'!$A$4:$A$2000,$C713,'[1]OS PE서열1공장'!$G$4:$G$2000)</f>
        <v>0</v>
      </c>
      <c r="G713" s="3">
        <f>SUMIF('[1]OS PE서열1공장'!$A$4:$A$2000,$C713,'[1]OS PE서열1공장'!$H$4:$H$2000)</f>
        <v>0</v>
      </c>
      <c r="H713" s="3">
        <f>SUMIF('[1]OS PE서열1공장'!$A$4:$A$2000,$C713,'[1]OS PE서열1공장'!$I$4:$I$2000)</f>
        <v>0</v>
      </c>
      <c r="I713" s="3">
        <f>SUMIF('[1]OS PE서열1공장'!$A$4:$A$2000,$C713,'[1]OS PE서열1공장'!$J$4:$J$2000)</f>
        <v>0</v>
      </c>
      <c r="J713" s="3">
        <f>SUMIF('[1]OS PE서열1공장'!$A$4:$A$2000,$C713,'[1]OS PE서열1공장'!$K$4:$K$2000)</f>
        <v>0</v>
      </c>
      <c r="K713" s="3">
        <f>SUMIF('[1]OS PE서열1공장'!$A$4:$A$2000,$C713,'[1]OS PE서열1공장'!$L$4:$L$2000)</f>
        <v>0</v>
      </c>
      <c r="L713" s="3">
        <f>SUMIF('[1]OS PE서열1공장'!$A$4:$A$2000,$C713,'[1]OS PE서열1공장'!$M$4:$M$2000)</f>
        <v>0</v>
      </c>
      <c r="M713" s="3">
        <f>SUMIF('[1]OS PE서열1공장'!$A$4:$A$2000,$C713,'[1]OS PE서열1공장'!$N$4:$N$2000)</f>
        <v>0</v>
      </c>
      <c r="N713" s="3">
        <f>SUMIF('[1]OS PE서열1공장'!$A$4:$A$2000,$C713,'[1]OS PE서열1공장'!$O$4:$O$2000)</f>
        <v>0</v>
      </c>
      <c r="O713" s="3">
        <f>SUMIF('[1]OS PE서열1공장'!$A$4:$A$2000,$C713,'[1]OS PE서열1공장'!$P$4:$P$2000)</f>
        <v>0</v>
      </c>
      <c r="P713" s="3">
        <f>SUMIF('[1]OS PE서열1공장'!$A$4:$A$2000,$C713,'[1]OS PE서열1공장'!$Q$4:$Q$2000)</f>
        <v>0</v>
      </c>
      <c r="Q713" s="3">
        <f>SUMIF('[1]OS PE서열1공장'!$A$4:$A$2000,$C713,'[1]OS PE서열1공장'!$R$4:$R$2000)</f>
        <v>0</v>
      </c>
      <c r="R713" s="3">
        <f t="shared" si="68"/>
        <v>0</v>
      </c>
      <c r="T713" s="3" t="s">
        <v>74</v>
      </c>
      <c r="U713" s="3" t="s">
        <v>74</v>
      </c>
      <c r="V713" s="3" t="s">
        <v>75</v>
      </c>
    </row>
    <row r="714" spans="1:22">
      <c r="A714" s="4" t="s">
        <v>126</v>
      </c>
      <c r="B714" s="4" t="s">
        <v>127</v>
      </c>
      <c r="C714" s="4" t="s">
        <v>734</v>
      </c>
      <c r="D714" s="3">
        <f>SUMIF('[1]OS PE서열1공장'!$A$4:$A$2000,$C714,'[1]OS PE서열1공장'!$B$4:$B$2000)</f>
        <v>0</v>
      </c>
      <c r="E714" s="4">
        <f>SUMIF('[1]OS PE서열1공장'!$A$4:$A$2000,$C714,'[1]OS PE서열1공장'!$F$4:$F$2000)</f>
        <v>0</v>
      </c>
      <c r="F714" s="3">
        <f>SUMIF('[1]OS PE서열1공장'!$A$4:$A$2000,$C714,'[1]OS PE서열1공장'!$G$4:$G$2000)</f>
        <v>0</v>
      </c>
      <c r="G714" s="3">
        <f>SUMIF('[1]OS PE서열1공장'!$A$4:$A$2000,$C714,'[1]OS PE서열1공장'!$H$4:$H$2000)</f>
        <v>0</v>
      </c>
      <c r="H714" s="3">
        <f>SUMIF('[1]OS PE서열1공장'!$A$4:$A$2000,$C714,'[1]OS PE서열1공장'!$I$4:$I$2000)</f>
        <v>0</v>
      </c>
      <c r="I714" s="3">
        <f>SUMIF('[1]OS PE서열1공장'!$A$4:$A$2000,$C714,'[1]OS PE서열1공장'!$J$4:$J$2000)</f>
        <v>0</v>
      </c>
      <c r="J714" s="3">
        <f>SUMIF('[1]OS PE서열1공장'!$A$4:$A$2000,$C714,'[1]OS PE서열1공장'!$K$4:$K$2000)</f>
        <v>0</v>
      </c>
      <c r="K714" s="3">
        <f>SUMIF('[1]OS PE서열1공장'!$A$4:$A$2000,$C714,'[1]OS PE서열1공장'!$L$4:$L$2000)</f>
        <v>0</v>
      </c>
      <c r="L714" s="3">
        <f>SUMIF('[1]OS PE서열1공장'!$A$4:$A$2000,$C714,'[1]OS PE서열1공장'!$M$4:$M$2000)</f>
        <v>0</v>
      </c>
      <c r="M714" s="3">
        <f>SUMIF('[1]OS PE서열1공장'!$A$4:$A$2000,$C714,'[1]OS PE서열1공장'!$N$4:$N$2000)</f>
        <v>0</v>
      </c>
      <c r="N714" s="3">
        <f>SUMIF('[1]OS PE서열1공장'!$A$4:$A$2000,$C714,'[1]OS PE서열1공장'!$O$4:$O$2000)</f>
        <v>0</v>
      </c>
      <c r="O714" s="3">
        <f>SUMIF('[1]OS PE서열1공장'!$A$4:$A$2000,$C714,'[1]OS PE서열1공장'!$P$4:$P$2000)</f>
        <v>0</v>
      </c>
      <c r="P714" s="3">
        <f>SUMIF('[1]OS PE서열1공장'!$A$4:$A$2000,$C714,'[1]OS PE서열1공장'!$Q$4:$Q$2000)</f>
        <v>0</v>
      </c>
      <c r="Q714" s="3">
        <f>SUMIF('[1]OS PE서열1공장'!$A$4:$A$2000,$C714,'[1]OS PE서열1공장'!$R$4:$R$2000)</f>
        <v>0</v>
      </c>
      <c r="R714" s="3">
        <f t="shared" si="68"/>
        <v>0</v>
      </c>
      <c r="T714" s="3" t="s">
        <v>74</v>
      </c>
      <c r="U714" s="3" t="s">
        <v>74</v>
      </c>
      <c r="V714" s="3" t="s">
        <v>75</v>
      </c>
    </row>
    <row r="715" spans="1:22">
      <c r="A715" s="4" t="s">
        <v>126</v>
      </c>
      <c r="B715" s="4" t="s">
        <v>127</v>
      </c>
      <c r="C715" s="4" t="s">
        <v>735</v>
      </c>
      <c r="D715" s="3">
        <f>SUMIF('[1]OS PE서열1공장'!$A$4:$A$2000,$C715,'[1]OS PE서열1공장'!$B$4:$B$2000)</f>
        <v>0</v>
      </c>
      <c r="E715" s="4">
        <f>SUMIF('[1]OS PE서열1공장'!$A$4:$A$2000,$C715,'[1]OS PE서열1공장'!$F$4:$F$2000)</f>
        <v>0</v>
      </c>
      <c r="F715" s="3">
        <f>SUMIF('[1]OS PE서열1공장'!$A$4:$A$2000,$C715,'[1]OS PE서열1공장'!$G$4:$G$2000)</f>
        <v>0</v>
      </c>
      <c r="G715" s="3">
        <f>SUMIF('[1]OS PE서열1공장'!$A$4:$A$2000,$C715,'[1]OS PE서열1공장'!$H$4:$H$2000)</f>
        <v>0</v>
      </c>
      <c r="H715" s="3">
        <f>SUMIF('[1]OS PE서열1공장'!$A$4:$A$2000,$C715,'[1]OS PE서열1공장'!$I$4:$I$2000)</f>
        <v>0</v>
      </c>
      <c r="I715" s="3">
        <f>SUMIF('[1]OS PE서열1공장'!$A$4:$A$2000,$C715,'[1]OS PE서열1공장'!$J$4:$J$2000)</f>
        <v>0</v>
      </c>
      <c r="J715" s="3">
        <f>SUMIF('[1]OS PE서열1공장'!$A$4:$A$2000,$C715,'[1]OS PE서열1공장'!$K$4:$K$2000)</f>
        <v>0</v>
      </c>
      <c r="K715" s="3">
        <f>SUMIF('[1]OS PE서열1공장'!$A$4:$A$2000,$C715,'[1]OS PE서열1공장'!$L$4:$L$2000)</f>
        <v>0</v>
      </c>
      <c r="L715" s="3">
        <f>SUMIF('[1]OS PE서열1공장'!$A$4:$A$2000,$C715,'[1]OS PE서열1공장'!$M$4:$M$2000)</f>
        <v>0</v>
      </c>
      <c r="M715" s="3">
        <f>SUMIF('[1]OS PE서열1공장'!$A$4:$A$2000,$C715,'[1]OS PE서열1공장'!$N$4:$N$2000)</f>
        <v>0</v>
      </c>
      <c r="N715" s="3">
        <f>SUMIF('[1]OS PE서열1공장'!$A$4:$A$2000,$C715,'[1]OS PE서열1공장'!$O$4:$O$2000)</f>
        <v>0</v>
      </c>
      <c r="O715" s="3">
        <f>SUMIF('[1]OS PE서열1공장'!$A$4:$A$2000,$C715,'[1]OS PE서열1공장'!$P$4:$P$2000)</f>
        <v>0</v>
      </c>
      <c r="P715" s="3">
        <f>SUMIF('[1]OS PE서열1공장'!$A$4:$A$2000,$C715,'[1]OS PE서열1공장'!$Q$4:$Q$2000)</f>
        <v>0</v>
      </c>
      <c r="Q715" s="3">
        <f>SUMIF('[1]OS PE서열1공장'!$A$4:$A$2000,$C715,'[1]OS PE서열1공장'!$R$4:$R$2000)</f>
        <v>0</v>
      </c>
      <c r="R715" s="3">
        <f t="shared" si="68"/>
        <v>0</v>
      </c>
      <c r="V715" s="3" t="s">
        <v>75</v>
      </c>
    </row>
    <row r="716" spans="1:22">
      <c r="A716" s="4" t="s">
        <v>126</v>
      </c>
      <c r="B716" s="4" t="s">
        <v>127</v>
      </c>
      <c r="C716" s="4" t="s">
        <v>736</v>
      </c>
      <c r="D716" s="3">
        <f>SUMIF('[1]OS PE서열1공장'!$A$4:$A$2000,$C716,'[1]OS PE서열1공장'!$B$4:$B$2000)</f>
        <v>0</v>
      </c>
      <c r="E716" s="4">
        <f>SUMIF('[1]OS PE서열1공장'!$A$4:$A$2000,$C716,'[1]OS PE서열1공장'!$F$4:$F$2000)</f>
        <v>0</v>
      </c>
      <c r="F716" s="3">
        <f>SUMIF('[1]OS PE서열1공장'!$A$4:$A$2000,$C716,'[1]OS PE서열1공장'!$G$4:$G$2000)</f>
        <v>0</v>
      </c>
      <c r="G716" s="3">
        <f>SUMIF('[1]OS PE서열1공장'!$A$4:$A$2000,$C716,'[1]OS PE서열1공장'!$H$4:$H$2000)</f>
        <v>0</v>
      </c>
      <c r="H716" s="3">
        <f>SUMIF('[1]OS PE서열1공장'!$A$4:$A$2000,$C716,'[1]OS PE서열1공장'!$I$4:$I$2000)</f>
        <v>0</v>
      </c>
      <c r="I716" s="3">
        <f>SUMIF('[1]OS PE서열1공장'!$A$4:$A$2000,$C716,'[1]OS PE서열1공장'!$J$4:$J$2000)</f>
        <v>0</v>
      </c>
      <c r="J716" s="3">
        <f>SUMIF('[1]OS PE서열1공장'!$A$4:$A$2000,$C716,'[1]OS PE서열1공장'!$K$4:$K$2000)</f>
        <v>0</v>
      </c>
      <c r="K716" s="3">
        <f>SUMIF('[1]OS PE서열1공장'!$A$4:$A$2000,$C716,'[1]OS PE서열1공장'!$L$4:$L$2000)</f>
        <v>0</v>
      </c>
      <c r="L716" s="3">
        <f>SUMIF('[1]OS PE서열1공장'!$A$4:$A$2000,$C716,'[1]OS PE서열1공장'!$M$4:$M$2000)</f>
        <v>0</v>
      </c>
      <c r="M716" s="3">
        <f>SUMIF('[1]OS PE서열1공장'!$A$4:$A$2000,$C716,'[1]OS PE서열1공장'!$N$4:$N$2000)</f>
        <v>0</v>
      </c>
      <c r="N716" s="3">
        <f>SUMIF('[1]OS PE서열1공장'!$A$4:$A$2000,$C716,'[1]OS PE서열1공장'!$O$4:$O$2000)</f>
        <v>0</v>
      </c>
      <c r="O716" s="3">
        <f>SUMIF('[1]OS PE서열1공장'!$A$4:$A$2000,$C716,'[1]OS PE서열1공장'!$P$4:$P$2000)</f>
        <v>0</v>
      </c>
      <c r="P716" s="3">
        <f>SUMIF('[1]OS PE서열1공장'!$A$4:$A$2000,$C716,'[1]OS PE서열1공장'!$Q$4:$Q$2000)</f>
        <v>0</v>
      </c>
      <c r="Q716" s="3">
        <f>SUMIF('[1]OS PE서열1공장'!$A$4:$A$2000,$C716,'[1]OS PE서열1공장'!$R$4:$R$2000)</f>
        <v>0</v>
      </c>
      <c r="R716" s="3">
        <f t="shared" si="68"/>
        <v>0</v>
      </c>
      <c r="V716" s="3" t="s">
        <v>75</v>
      </c>
    </row>
    <row r="717" spans="1:22">
      <c r="A717" s="4" t="s">
        <v>126</v>
      </c>
      <c r="B717" s="4" t="s">
        <v>127</v>
      </c>
      <c r="C717" s="4" t="s">
        <v>737</v>
      </c>
      <c r="D717" s="3">
        <f>SUMIF('[1]OS PE서열1공장'!$A$4:$A$2000,$C717,'[1]OS PE서열1공장'!$B$4:$B$2000)</f>
        <v>0</v>
      </c>
      <c r="E717" s="4">
        <f>SUMIF('[1]OS PE서열1공장'!$A$4:$A$2000,$C717,'[1]OS PE서열1공장'!$F$4:$F$2000)</f>
        <v>0</v>
      </c>
      <c r="F717" s="3">
        <f>SUMIF('[1]OS PE서열1공장'!$A$4:$A$2000,$C717,'[1]OS PE서열1공장'!$G$4:$G$2000)</f>
        <v>0</v>
      </c>
      <c r="G717" s="3">
        <f>SUMIF('[1]OS PE서열1공장'!$A$4:$A$2000,$C717,'[1]OS PE서열1공장'!$H$4:$H$2000)</f>
        <v>0</v>
      </c>
      <c r="H717" s="3">
        <f>SUMIF('[1]OS PE서열1공장'!$A$4:$A$2000,$C717,'[1]OS PE서열1공장'!$I$4:$I$2000)</f>
        <v>0</v>
      </c>
      <c r="I717" s="3">
        <f>SUMIF('[1]OS PE서열1공장'!$A$4:$A$2000,$C717,'[1]OS PE서열1공장'!$J$4:$J$2000)</f>
        <v>0</v>
      </c>
      <c r="J717" s="3">
        <f>SUMIF('[1]OS PE서열1공장'!$A$4:$A$2000,$C717,'[1]OS PE서열1공장'!$K$4:$K$2000)</f>
        <v>0</v>
      </c>
      <c r="K717" s="3">
        <f>SUMIF('[1]OS PE서열1공장'!$A$4:$A$2000,$C717,'[1]OS PE서열1공장'!$L$4:$L$2000)</f>
        <v>0</v>
      </c>
      <c r="L717" s="3">
        <f>SUMIF('[1]OS PE서열1공장'!$A$4:$A$2000,$C717,'[1]OS PE서열1공장'!$M$4:$M$2000)</f>
        <v>0</v>
      </c>
      <c r="M717" s="3">
        <f>SUMIF('[1]OS PE서열1공장'!$A$4:$A$2000,$C717,'[1]OS PE서열1공장'!$N$4:$N$2000)</f>
        <v>0</v>
      </c>
      <c r="N717" s="3">
        <f>SUMIF('[1]OS PE서열1공장'!$A$4:$A$2000,$C717,'[1]OS PE서열1공장'!$O$4:$O$2000)</f>
        <v>0</v>
      </c>
      <c r="O717" s="3">
        <f>SUMIF('[1]OS PE서열1공장'!$A$4:$A$2000,$C717,'[1]OS PE서열1공장'!$P$4:$P$2000)</f>
        <v>0</v>
      </c>
      <c r="P717" s="3">
        <f>SUMIF('[1]OS PE서열1공장'!$A$4:$A$2000,$C717,'[1]OS PE서열1공장'!$Q$4:$Q$2000)</f>
        <v>0</v>
      </c>
      <c r="Q717" s="3">
        <f>SUMIF('[1]OS PE서열1공장'!$A$4:$A$2000,$C717,'[1]OS PE서열1공장'!$R$4:$R$2000)</f>
        <v>0</v>
      </c>
      <c r="R717" s="3">
        <f t="shared" si="68"/>
        <v>0</v>
      </c>
      <c r="V717" s="3" t="s">
        <v>75</v>
      </c>
    </row>
    <row r="718" spans="1:22">
      <c r="A718" s="4" t="s">
        <v>126</v>
      </c>
      <c r="B718" s="4" t="s">
        <v>127</v>
      </c>
      <c r="C718" s="4" t="s">
        <v>738</v>
      </c>
      <c r="D718" s="3">
        <f>SUMIF('[1]OS PE서열1공장'!$A$4:$A$2000,$C718,'[1]OS PE서열1공장'!$B$4:$B$2000)</f>
        <v>0</v>
      </c>
      <c r="E718" s="4">
        <f>SUMIF('[1]OS PE서열1공장'!$A$4:$A$2000,$C718,'[1]OS PE서열1공장'!$F$4:$F$2000)</f>
        <v>0</v>
      </c>
      <c r="F718" s="3">
        <f>SUMIF('[1]OS PE서열1공장'!$A$4:$A$2000,$C718,'[1]OS PE서열1공장'!$G$4:$G$2000)</f>
        <v>0</v>
      </c>
      <c r="G718" s="3">
        <f>SUMIF('[1]OS PE서열1공장'!$A$4:$A$2000,$C718,'[1]OS PE서열1공장'!$H$4:$H$2000)</f>
        <v>0</v>
      </c>
      <c r="H718" s="3">
        <f>SUMIF('[1]OS PE서열1공장'!$A$4:$A$2000,$C718,'[1]OS PE서열1공장'!$I$4:$I$2000)</f>
        <v>0</v>
      </c>
      <c r="I718" s="3">
        <f>SUMIF('[1]OS PE서열1공장'!$A$4:$A$2000,$C718,'[1]OS PE서열1공장'!$J$4:$J$2000)</f>
        <v>0</v>
      </c>
      <c r="J718" s="3">
        <f>SUMIF('[1]OS PE서열1공장'!$A$4:$A$2000,$C718,'[1]OS PE서열1공장'!$K$4:$K$2000)</f>
        <v>0</v>
      </c>
      <c r="K718" s="3">
        <f>SUMIF('[1]OS PE서열1공장'!$A$4:$A$2000,$C718,'[1]OS PE서열1공장'!$L$4:$L$2000)</f>
        <v>0</v>
      </c>
      <c r="L718" s="3">
        <f>SUMIF('[1]OS PE서열1공장'!$A$4:$A$2000,$C718,'[1]OS PE서열1공장'!$M$4:$M$2000)</f>
        <v>0</v>
      </c>
      <c r="M718" s="3">
        <f>SUMIF('[1]OS PE서열1공장'!$A$4:$A$2000,$C718,'[1]OS PE서열1공장'!$N$4:$N$2000)</f>
        <v>0</v>
      </c>
      <c r="N718" s="3">
        <f>SUMIF('[1]OS PE서열1공장'!$A$4:$A$2000,$C718,'[1]OS PE서열1공장'!$O$4:$O$2000)</f>
        <v>0</v>
      </c>
      <c r="O718" s="3">
        <f>SUMIF('[1]OS PE서열1공장'!$A$4:$A$2000,$C718,'[1]OS PE서열1공장'!$P$4:$P$2000)</f>
        <v>0</v>
      </c>
      <c r="P718" s="3">
        <f>SUMIF('[1]OS PE서열1공장'!$A$4:$A$2000,$C718,'[1]OS PE서열1공장'!$Q$4:$Q$2000)</f>
        <v>0</v>
      </c>
      <c r="Q718" s="3">
        <f>SUMIF('[1]OS PE서열1공장'!$A$4:$A$2000,$C718,'[1]OS PE서열1공장'!$R$4:$R$2000)</f>
        <v>0</v>
      </c>
      <c r="R718" s="3">
        <f t="shared" si="68"/>
        <v>0</v>
      </c>
      <c r="V718" s="3" t="s">
        <v>75</v>
      </c>
    </row>
    <row r="719" spans="1:22">
      <c r="A719" s="4" t="s">
        <v>126</v>
      </c>
      <c r="B719" s="4" t="s">
        <v>127</v>
      </c>
      <c r="C719" s="4" t="s">
        <v>739</v>
      </c>
      <c r="D719" s="3">
        <f>SUMIF('[1]OS PE서열1공장'!$A$4:$A$2000,$C719,'[1]OS PE서열1공장'!$B$4:$B$2000)</f>
        <v>0</v>
      </c>
      <c r="E719" s="4">
        <f>SUMIF('[1]OS PE서열1공장'!$A$4:$A$2000,$C719,'[1]OS PE서열1공장'!$F$4:$F$2000)</f>
        <v>0</v>
      </c>
      <c r="F719" s="3">
        <f>SUMIF('[1]OS PE서열1공장'!$A$4:$A$2000,$C719,'[1]OS PE서열1공장'!$G$4:$G$2000)</f>
        <v>0</v>
      </c>
      <c r="G719" s="3">
        <f>SUMIF('[1]OS PE서열1공장'!$A$4:$A$2000,$C719,'[1]OS PE서열1공장'!$H$4:$H$2000)</f>
        <v>0</v>
      </c>
      <c r="H719" s="3">
        <f>SUMIF('[1]OS PE서열1공장'!$A$4:$A$2000,$C719,'[1]OS PE서열1공장'!$I$4:$I$2000)</f>
        <v>0</v>
      </c>
      <c r="I719" s="3">
        <f>SUMIF('[1]OS PE서열1공장'!$A$4:$A$2000,$C719,'[1]OS PE서열1공장'!$J$4:$J$2000)</f>
        <v>0</v>
      </c>
      <c r="J719" s="3">
        <f>SUMIF('[1]OS PE서열1공장'!$A$4:$A$2000,$C719,'[1]OS PE서열1공장'!$K$4:$K$2000)</f>
        <v>0</v>
      </c>
      <c r="K719" s="3">
        <f>SUMIF('[1]OS PE서열1공장'!$A$4:$A$2000,$C719,'[1]OS PE서열1공장'!$L$4:$L$2000)</f>
        <v>0</v>
      </c>
      <c r="L719" s="3">
        <f>SUMIF('[1]OS PE서열1공장'!$A$4:$A$2000,$C719,'[1]OS PE서열1공장'!$M$4:$M$2000)</f>
        <v>0</v>
      </c>
      <c r="M719" s="3">
        <f>SUMIF('[1]OS PE서열1공장'!$A$4:$A$2000,$C719,'[1]OS PE서열1공장'!$N$4:$N$2000)</f>
        <v>0</v>
      </c>
      <c r="N719" s="3">
        <f>SUMIF('[1]OS PE서열1공장'!$A$4:$A$2000,$C719,'[1]OS PE서열1공장'!$O$4:$O$2000)</f>
        <v>0</v>
      </c>
      <c r="O719" s="3">
        <f>SUMIF('[1]OS PE서열1공장'!$A$4:$A$2000,$C719,'[1]OS PE서열1공장'!$P$4:$P$2000)</f>
        <v>0</v>
      </c>
      <c r="P719" s="3">
        <f>SUMIF('[1]OS PE서열1공장'!$A$4:$A$2000,$C719,'[1]OS PE서열1공장'!$Q$4:$Q$2000)</f>
        <v>0</v>
      </c>
      <c r="Q719" s="3">
        <f>SUMIF('[1]OS PE서열1공장'!$A$4:$A$2000,$C719,'[1]OS PE서열1공장'!$R$4:$R$2000)</f>
        <v>0</v>
      </c>
      <c r="R719" s="3">
        <f t="shared" si="68"/>
        <v>0</v>
      </c>
      <c r="V719" s="3" t="s">
        <v>75</v>
      </c>
    </row>
    <row r="720" spans="1:22">
      <c r="A720" s="4" t="s">
        <v>126</v>
      </c>
      <c r="B720" s="4" t="s">
        <v>127</v>
      </c>
      <c r="C720" s="4" t="s">
        <v>740</v>
      </c>
      <c r="D720" s="3">
        <f>SUMIF('[1]OS PE서열1공장'!$A$4:$A$2000,$C720,'[1]OS PE서열1공장'!$B$4:$B$2000)</f>
        <v>0</v>
      </c>
      <c r="E720" s="4">
        <f>SUMIF('[1]OS PE서열1공장'!$A$4:$A$2000,$C720,'[1]OS PE서열1공장'!$F$4:$F$2000)</f>
        <v>0</v>
      </c>
      <c r="F720" s="3">
        <f>SUMIF('[1]OS PE서열1공장'!$A$4:$A$2000,$C720,'[1]OS PE서열1공장'!$G$4:$G$2000)</f>
        <v>0</v>
      </c>
      <c r="G720" s="3">
        <f>SUMIF('[1]OS PE서열1공장'!$A$4:$A$2000,$C720,'[1]OS PE서열1공장'!$H$4:$H$2000)</f>
        <v>0</v>
      </c>
      <c r="H720" s="3">
        <f>SUMIF('[1]OS PE서열1공장'!$A$4:$A$2000,$C720,'[1]OS PE서열1공장'!$I$4:$I$2000)</f>
        <v>0</v>
      </c>
      <c r="I720" s="3">
        <f>SUMIF('[1]OS PE서열1공장'!$A$4:$A$2000,$C720,'[1]OS PE서열1공장'!$J$4:$J$2000)</f>
        <v>0</v>
      </c>
      <c r="J720" s="3">
        <f>SUMIF('[1]OS PE서열1공장'!$A$4:$A$2000,$C720,'[1]OS PE서열1공장'!$K$4:$K$2000)</f>
        <v>0</v>
      </c>
      <c r="K720" s="3">
        <f>SUMIF('[1]OS PE서열1공장'!$A$4:$A$2000,$C720,'[1]OS PE서열1공장'!$L$4:$L$2000)</f>
        <v>0</v>
      </c>
      <c r="L720" s="3">
        <f>SUMIF('[1]OS PE서열1공장'!$A$4:$A$2000,$C720,'[1]OS PE서열1공장'!$M$4:$M$2000)</f>
        <v>0</v>
      </c>
      <c r="M720" s="3">
        <f>SUMIF('[1]OS PE서열1공장'!$A$4:$A$2000,$C720,'[1]OS PE서열1공장'!$N$4:$N$2000)</f>
        <v>0</v>
      </c>
      <c r="N720" s="3">
        <f>SUMIF('[1]OS PE서열1공장'!$A$4:$A$2000,$C720,'[1]OS PE서열1공장'!$O$4:$O$2000)</f>
        <v>0</v>
      </c>
      <c r="O720" s="3">
        <f>SUMIF('[1]OS PE서열1공장'!$A$4:$A$2000,$C720,'[1]OS PE서열1공장'!$P$4:$P$2000)</f>
        <v>0</v>
      </c>
      <c r="P720" s="3">
        <f>SUMIF('[1]OS PE서열1공장'!$A$4:$A$2000,$C720,'[1]OS PE서열1공장'!$Q$4:$Q$2000)</f>
        <v>0</v>
      </c>
      <c r="Q720" s="3">
        <f>SUMIF('[1]OS PE서열1공장'!$A$4:$A$2000,$C720,'[1]OS PE서열1공장'!$R$4:$R$2000)</f>
        <v>0</v>
      </c>
      <c r="R720" s="3">
        <f t="shared" si="68"/>
        <v>0</v>
      </c>
      <c r="V720" s="3" t="s">
        <v>75</v>
      </c>
    </row>
    <row r="721" spans="1:22">
      <c r="A721" s="4" t="s">
        <v>126</v>
      </c>
      <c r="B721" s="4" t="s">
        <v>127</v>
      </c>
      <c r="C721" s="4" t="s">
        <v>741</v>
      </c>
      <c r="D721" s="3">
        <f>SUMIF('[1]OS PE서열1공장'!$A$4:$A$2000,$C721,'[1]OS PE서열1공장'!$B$4:$B$2000)</f>
        <v>0</v>
      </c>
      <c r="E721" s="4">
        <f>SUMIF('[1]OS PE서열1공장'!$A$4:$A$2000,$C721,'[1]OS PE서열1공장'!$F$4:$F$2000)</f>
        <v>0</v>
      </c>
      <c r="F721" s="3">
        <f>SUMIF('[1]OS PE서열1공장'!$A$4:$A$2000,$C721,'[1]OS PE서열1공장'!$G$4:$G$2000)</f>
        <v>0</v>
      </c>
      <c r="G721" s="3">
        <f>SUMIF('[1]OS PE서열1공장'!$A$4:$A$2000,$C721,'[1]OS PE서열1공장'!$H$4:$H$2000)</f>
        <v>0</v>
      </c>
      <c r="H721" s="3">
        <f>SUMIF('[1]OS PE서열1공장'!$A$4:$A$2000,$C721,'[1]OS PE서열1공장'!$I$4:$I$2000)</f>
        <v>0</v>
      </c>
      <c r="I721" s="3">
        <f>SUMIF('[1]OS PE서열1공장'!$A$4:$A$2000,$C721,'[1]OS PE서열1공장'!$J$4:$J$2000)</f>
        <v>0</v>
      </c>
      <c r="J721" s="3">
        <f>SUMIF('[1]OS PE서열1공장'!$A$4:$A$2000,$C721,'[1]OS PE서열1공장'!$K$4:$K$2000)</f>
        <v>0</v>
      </c>
      <c r="K721" s="3">
        <f>SUMIF('[1]OS PE서열1공장'!$A$4:$A$2000,$C721,'[1]OS PE서열1공장'!$L$4:$L$2000)</f>
        <v>0</v>
      </c>
      <c r="L721" s="3">
        <f>SUMIF('[1]OS PE서열1공장'!$A$4:$A$2000,$C721,'[1]OS PE서열1공장'!$M$4:$M$2000)</f>
        <v>0</v>
      </c>
      <c r="M721" s="3">
        <f>SUMIF('[1]OS PE서열1공장'!$A$4:$A$2000,$C721,'[1]OS PE서열1공장'!$N$4:$N$2000)</f>
        <v>0</v>
      </c>
      <c r="N721" s="3">
        <f>SUMIF('[1]OS PE서열1공장'!$A$4:$A$2000,$C721,'[1]OS PE서열1공장'!$O$4:$O$2000)</f>
        <v>0</v>
      </c>
      <c r="O721" s="3">
        <f>SUMIF('[1]OS PE서열1공장'!$A$4:$A$2000,$C721,'[1]OS PE서열1공장'!$P$4:$P$2000)</f>
        <v>0</v>
      </c>
      <c r="P721" s="3">
        <f>SUMIF('[1]OS PE서열1공장'!$A$4:$A$2000,$C721,'[1]OS PE서열1공장'!$Q$4:$Q$2000)</f>
        <v>0</v>
      </c>
      <c r="Q721" s="3">
        <f>SUMIF('[1]OS PE서열1공장'!$A$4:$A$2000,$C721,'[1]OS PE서열1공장'!$R$4:$R$2000)</f>
        <v>0</v>
      </c>
      <c r="R721" s="3">
        <f t="shared" si="68"/>
        <v>0</v>
      </c>
      <c r="T721" s="3" t="s">
        <v>74</v>
      </c>
      <c r="U721" s="3" t="s">
        <v>74</v>
      </c>
      <c r="V721" s="3" t="s">
        <v>75</v>
      </c>
    </row>
    <row r="722" spans="1:22">
      <c r="A722" s="4" t="s">
        <v>126</v>
      </c>
      <c r="B722" s="4" t="s">
        <v>127</v>
      </c>
      <c r="C722" s="4" t="s">
        <v>742</v>
      </c>
      <c r="D722" s="3">
        <f>SUMIF('[1]OS PE서열1공장'!$A$4:$A$2000,$C722,'[1]OS PE서열1공장'!$B$4:$B$2000)</f>
        <v>0</v>
      </c>
      <c r="E722" s="4">
        <f>SUMIF('[1]OS PE서열1공장'!$A$4:$A$2000,$C722,'[1]OS PE서열1공장'!$F$4:$F$2000)</f>
        <v>0</v>
      </c>
      <c r="F722" s="3">
        <f>SUMIF('[1]OS PE서열1공장'!$A$4:$A$2000,$C722,'[1]OS PE서열1공장'!$G$4:$G$2000)</f>
        <v>0</v>
      </c>
      <c r="G722" s="3">
        <f>SUMIF('[1]OS PE서열1공장'!$A$4:$A$2000,$C722,'[1]OS PE서열1공장'!$H$4:$H$2000)</f>
        <v>0</v>
      </c>
      <c r="H722" s="3">
        <f>SUMIF('[1]OS PE서열1공장'!$A$4:$A$2000,$C722,'[1]OS PE서열1공장'!$I$4:$I$2000)</f>
        <v>0</v>
      </c>
      <c r="I722" s="3">
        <f>SUMIF('[1]OS PE서열1공장'!$A$4:$A$2000,$C722,'[1]OS PE서열1공장'!$J$4:$J$2000)</f>
        <v>0</v>
      </c>
      <c r="J722" s="3">
        <f>SUMIF('[1]OS PE서열1공장'!$A$4:$A$2000,$C722,'[1]OS PE서열1공장'!$K$4:$K$2000)</f>
        <v>0</v>
      </c>
      <c r="K722" s="3">
        <f>SUMIF('[1]OS PE서열1공장'!$A$4:$A$2000,$C722,'[1]OS PE서열1공장'!$L$4:$L$2000)</f>
        <v>0</v>
      </c>
      <c r="L722" s="3">
        <f>SUMIF('[1]OS PE서열1공장'!$A$4:$A$2000,$C722,'[1]OS PE서열1공장'!$M$4:$M$2000)</f>
        <v>0</v>
      </c>
      <c r="M722" s="3">
        <f>SUMIF('[1]OS PE서열1공장'!$A$4:$A$2000,$C722,'[1]OS PE서열1공장'!$N$4:$N$2000)</f>
        <v>0</v>
      </c>
      <c r="N722" s="3">
        <f>SUMIF('[1]OS PE서열1공장'!$A$4:$A$2000,$C722,'[1]OS PE서열1공장'!$O$4:$O$2000)</f>
        <v>0</v>
      </c>
      <c r="O722" s="3">
        <f>SUMIF('[1]OS PE서열1공장'!$A$4:$A$2000,$C722,'[1]OS PE서열1공장'!$P$4:$P$2000)</f>
        <v>0</v>
      </c>
      <c r="P722" s="3">
        <f>SUMIF('[1]OS PE서열1공장'!$A$4:$A$2000,$C722,'[1]OS PE서열1공장'!$Q$4:$Q$2000)</f>
        <v>0</v>
      </c>
      <c r="Q722" s="3">
        <f>SUMIF('[1]OS PE서열1공장'!$A$4:$A$2000,$C722,'[1]OS PE서열1공장'!$R$4:$R$2000)</f>
        <v>0</v>
      </c>
      <c r="R722" s="3">
        <f t="shared" si="68"/>
        <v>0</v>
      </c>
      <c r="T722" s="3" t="s">
        <v>74</v>
      </c>
      <c r="U722" s="3" t="s">
        <v>74</v>
      </c>
      <c r="V722" s="3" t="s">
        <v>75</v>
      </c>
    </row>
    <row r="723" spans="1:22">
      <c r="A723" s="4" t="s">
        <v>126</v>
      </c>
      <c r="B723" s="4" t="s">
        <v>127</v>
      </c>
      <c r="C723" s="4" t="s">
        <v>743</v>
      </c>
      <c r="D723" s="3">
        <f>SUMIF('[1]OS PE서열1공장'!$A$4:$A$2000,$C723,'[1]OS PE서열1공장'!$B$4:$B$2000)</f>
        <v>0</v>
      </c>
      <c r="E723" s="4">
        <f>SUMIF('[1]OS PE서열1공장'!$A$4:$A$2000,$C723,'[1]OS PE서열1공장'!$F$4:$F$2000)</f>
        <v>0</v>
      </c>
      <c r="F723" s="3">
        <f>SUMIF('[1]OS PE서열1공장'!$A$4:$A$2000,$C723,'[1]OS PE서열1공장'!$G$4:$G$2000)</f>
        <v>0</v>
      </c>
      <c r="G723" s="3">
        <f>SUMIF('[1]OS PE서열1공장'!$A$4:$A$2000,$C723,'[1]OS PE서열1공장'!$H$4:$H$2000)</f>
        <v>0</v>
      </c>
      <c r="H723" s="3">
        <f>SUMIF('[1]OS PE서열1공장'!$A$4:$A$2000,$C723,'[1]OS PE서열1공장'!$I$4:$I$2000)</f>
        <v>0</v>
      </c>
      <c r="I723" s="3">
        <f>SUMIF('[1]OS PE서열1공장'!$A$4:$A$2000,$C723,'[1]OS PE서열1공장'!$J$4:$J$2000)</f>
        <v>0</v>
      </c>
      <c r="J723" s="3">
        <f>SUMIF('[1]OS PE서열1공장'!$A$4:$A$2000,$C723,'[1]OS PE서열1공장'!$K$4:$K$2000)</f>
        <v>0</v>
      </c>
      <c r="K723" s="3">
        <f>SUMIF('[1]OS PE서열1공장'!$A$4:$A$2000,$C723,'[1]OS PE서열1공장'!$L$4:$L$2000)</f>
        <v>0</v>
      </c>
      <c r="L723" s="3">
        <f>SUMIF('[1]OS PE서열1공장'!$A$4:$A$2000,$C723,'[1]OS PE서열1공장'!$M$4:$M$2000)</f>
        <v>0</v>
      </c>
      <c r="M723" s="3">
        <f>SUMIF('[1]OS PE서열1공장'!$A$4:$A$2000,$C723,'[1]OS PE서열1공장'!$N$4:$N$2000)</f>
        <v>0</v>
      </c>
      <c r="N723" s="3">
        <f>SUMIF('[1]OS PE서열1공장'!$A$4:$A$2000,$C723,'[1]OS PE서열1공장'!$O$4:$O$2000)</f>
        <v>0</v>
      </c>
      <c r="O723" s="3">
        <f>SUMIF('[1]OS PE서열1공장'!$A$4:$A$2000,$C723,'[1]OS PE서열1공장'!$P$4:$P$2000)</f>
        <v>0</v>
      </c>
      <c r="P723" s="3">
        <f>SUMIF('[1]OS PE서열1공장'!$A$4:$A$2000,$C723,'[1]OS PE서열1공장'!$Q$4:$Q$2000)</f>
        <v>0</v>
      </c>
      <c r="Q723" s="3">
        <f>SUMIF('[1]OS PE서열1공장'!$A$4:$A$2000,$C723,'[1]OS PE서열1공장'!$R$4:$R$2000)</f>
        <v>0</v>
      </c>
      <c r="R723" s="3">
        <f t="shared" si="68"/>
        <v>0</v>
      </c>
      <c r="T723" s="3" t="s">
        <v>74</v>
      </c>
      <c r="U723" s="3" t="s">
        <v>74</v>
      </c>
      <c r="V723" s="3" t="s">
        <v>75</v>
      </c>
    </row>
    <row r="724" spans="1:22">
      <c r="A724" s="4" t="s">
        <v>126</v>
      </c>
      <c r="B724" s="4" t="s">
        <v>127</v>
      </c>
      <c r="C724" s="4" t="s">
        <v>744</v>
      </c>
      <c r="D724" s="3">
        <f>SUMIF('[1]OS PE서열1공장'!$A$4:$A$2000,$C724,'[1]OS PE서열1공장'!$B$4:$B$2000)</f>
        <v>0</v>
      </c>
      <c r="E724" s="4">
        <f>SUMIF('[1]OS PE서열1공장'!$A$4:$A$2000,$C724,'[1]OS PE서열1공장'!$F$4:$F$2000)</f>
        <v>0</v>
      </c>
      <c r="F724" s="3">
        <f>SUMIF('[1]OS PE서열1공장'!$A$4:$A$2000,$C724,'[1]OS PE서열1공장'!$G$4:$G$2000)</f>
        <v>0</v>
      </c>
      <c r="G724" s="3">
        <f>SUMIF('[1]OS PE서열1공장'!$A$4:$A$2000,$C724,'[1]OS PE서열1공장'!$H$4:$H$2000)</f>
        <v>0</v>
      </c>
      <c r="H724" s="3">
        <f>SUMIF('[1]OS PE서열1공장'!$A$4:$A$2000,$C724,'[1]OS PE서열1공장'!$I$4:$I$2000)</f>
        <v>0</v>
      </c>
      <c r="I724" s="3">
        <f>SUMIF('[1]OS PE서열1공장'!$A$4:$A$2000,$C724,'[1]OS PE서열1공장'!$J$4:$J$2000)</f>
        <v>0</v>
      </c>
      <c r="J724" s="3">
        <f>SUMIF('[1]OS PE서열1공장'!$A$4:$A$2000,$C724,'[1]OS PE서열1공장'!$K$4:$K$2000)</f>
        <v>0</v>
      </c>
      <c r="K724" s="3">
        <f>SUMIF('[1]OS PE서열1공장'!$A$4:$A$2000,$C724,'[1]OS PE서열1공장'!$L$4:$L$2000)</f>
        <v>0</v>
      </c>
      <c r="L724" s="3">
        <f>SUMIF('[1]OS PE서열1공장'!$A$4:$A$2000,$C724,'[1]OS PE서열1공장'!$M$4:$M$2000)</f>
        <v>0</v>
      </c>
      <c r="M724" s="3">
        <f>SUMIF('[1]OS PE서열1공장'!$A$4:$A$2000,$C724,'[1]OS PE서열1공장'!$N$4:$N$2000)</f>
        <v>0</v>
      </c>
      <c r="N724" s="3">
        <f>SUMIF('[1]OS PE서열1공장'!$A$4:$A$2000,$C724,'[1]OS PE서열1공장'!$O$4:$O$2000)</f>
        <v>0</v>
      </c>
      <c r="O724" s="3">
        <f>SUMIF('[1]OS PE서열1공장'!$A$4:$A$2000,$C724,'[1]OS PE서열1공장'!$P$4:$P$2000)</f>
        <v>0</v>
      </c>
      <c r="P724" s="3">
        <f>SUMIF('[1]OS PE서열1공장'!$A$4:$A$2000,$C724,'[1]OS PE서열1공장'!$Q$4:$Q$2000)</f>
        <v>0</v>
      </c>
      <c r="Q724" s="3">
        <f>SUMIF('[1]OS PE서열1공장'!$A$4:$A$2000,$C724,'[1]OS PE서열1공장'!$R$4:$R$2000)</f>
        <v>0</v>
      </c>
      <c r="R724" s="3">
        <f t="shared" si="68"/>
        <v>0</v>
      </c>
      <c r="T724" s="3" t="s">
        <v>74</v>
      </c>
      <c r="U724" s="3" t="s">
        <v>74</v>
      </c>
      <c r="V724" s="3" t="s">
        <v>75</v>
      </c>
    </row>
    <row r="725" spans="1:22">
      <c r="A725" s="4" t="s">
        <v>126</v>
      </c>
      <c r="B725" s="4" t="s">
        <v>127</v>
      </c>
      <c r="C725" s="4" t="s">
        <v>745</v>
      </c>
      <c r="D725" s="3">
        <f>SUMIF('[1]OS PE서열1공장'!$A$4:$A$2000,$C725,'[1]OS PE서열1공장'!$B$4:$B$2000)</f>
        <v>0</v>
      </c>
      <c r="E725" s="4">
        <f>SUMIF('[1]OS PE서열1공장'!$A$4:$A$2000,$C725,'[1]OS PE서열1공장'!$F$4:$F$2000)</f>
        <v>0</v>
      </c>
      <c r="F725" s="3">
        <f>SUMIF('[1]OS PE서열1공장'!$A$4:$A$2000,$C725,'[1]OS PE서열1공장'!$G$4:$G$2000)</f>
        <v>0</v>
      </c>
      <c r="G725" s="3">
        <f>SUMIF('[1]OS PE서열1공장'!$A$4:$A$2000,$C725,'[1]OS PE서열1공장'!$H$4:$H$2000)</f>
        <v>0</v>
      </c>
      <c r="H725" s="3">
        <f>SUMIF('[1]OS PE서열1공장'!$A$4:$A$2000,$C725,'[1]OS PE서열1공장'!$I$4:$I$2000)</f>
        <v>0</v>
      </c>
      <c r="I725" s="3">
        <f>SUMIF('[1]OS PE서열1공장'!$A$4:$A$2000,$C725,'[1]OS PE서열1공장'!$J$4:$J$2000)</f>
        <v>0</v>
      </c>
      <c r="J725" s="3">
        <f>SUMIF('[1]OS PE서열1공장'!$A$4:$A$2000,$C725,'[1]OS PE서열1공장'!$K$4:$K$2000)</f>
        <v>0</v>
      </c>
      <c r="K725" s="3">
        <f>SUMIF('[1]OS PE서열1공장'!$A$4:$A$2000,$C725,'[1]OS PE서열1공장'!$L$4:$L$2000)</f>
        <v>0</v>
      </c>
      <c r="L725" s="3">
        <f>SUMIF('[1]OS PE서열1공장'!$A$4:$A$2000,$C725,'[1]OS PE서열1공장'!$M$4:$M$2000)</f>
        <v>0</v>
      </c>
      <c r="M725" s="3">
        <f>SUMIF('[1]OS PE서열1공장'!$A$4:$A$2000,$C725,'[1]OS PE서열1공장'!$N$4:$N$2000)</f>
        <v>0</v>
      </c>
      <c r="N725" s="3">
        <f>SUMIF('[1]OS PE서열1공장'!$A$4:$A$2000,$C725,'[1]OS PE서열1공장'!$O$4:$O$2000)</f>
        <v>0</v>
      </c>
      <c r="O725" s="3">
        <f>SUMIF('[1]OS PE서열1공장'!$A$4:$A$2000,$C725,'[1]OS PE서열1공장'!$P$4:$P$2000)</f>
        <v>0</v>
      </c>
      <c r="P725" s="3">
        <f>SUMIF('[1]OS PE서열1공장'!$A$4:$A$2000,$C725,'[1]OS PE서열1공장'!$Q$4:$Q$2000)</f>
        <v>0</v>
      </c>
      <c r="Q725" s="3">
        <f>SUMIF('[1]OS PE서열1공장'!$A$4:$A$2000,$C725,'[1]OS PE서열1공장'!$R$4:$R$2000)</f>
        <v>0</v>
      </c>
      <c r="R725" s="3">
        <f t="shared" si="68"/>
        <v>0</v>
      </c>
      <c r="T725" s="3" t="s">
        <v>74</v>
      </c>
      <c r="U725" s="3" t="s">
        <v>74</v>
      </c>
      <c r="V725" s="3" t="s">
        <v>75</v>
      </c>
    </row>
    <row r="726" spans="1:22">
      <c r="A726" s="4" t="s">
        <v>126</v>
      </c>
      <c r="B726" s="4" t="s">
        <v>127</v>
      </c>
      <c r="C726" s="4" t="s">
        <v>746</v>
      </c>
      <c r="D726" s="3">
        <f>SUMIF('[1]OS PE서열1공장'!$A$4:$A$2000,$C726,'[1]OS PE서열1공장'!$B$4:$B$2000)</f>
        <v>0</v>
      </c>
      <c r="E726" s="4">
        <f>SUMIF('[1]OS PE서열1공장'!$A$4:$A$2000,$C726,'[1]OS PE서열1공장'!$F$4:$F$2000)</f>
        <v>0</v>
      </c>
      <c r="F726" s="3">
        <f>SUMIF('[1]OS PE서열1공장'!$A$4:$A$2000,$C726,'[1]OS PE서열1공장'!$G$4:$G$2000)</f>
        <v>0</v>
      </c>
      <c r="G726" s="3">
        <f>SUMIF('[1]OS PE서열1공장'!$A$4:$A$2000,$C726,'[1]OS PE서열1공장'!$H$4:$H$2000)</f>
        <v>0</v>
      </c>
      <c r="H726" s="3">
        <f>SUMIF('[1]OS PE서열1공장'!$A$4:$A$2000,$C726,'[1]OS PE서열1공장'!$I$4:$I$2000)</f>
        <v>0</v>
      </c>
      <c r="I726" s="3">
        <f>SUMIF('[1]OS PE서열1공장'!$A$4:$A$2000,$C726,'[1]OS PE서열1공장'!$J$4:$J$2000)</f>
        <v>0</v>
      </c>
      <c r="J726" s="3">
        <f>SUMIF('[1]OS PE서열1공장'!$A$4:$A$2000,$C726,'[1]OS PE서열1공장'!$K$4:$K$2000)</f>
        <v>0</v>
      </c>
      <c r="K726" s="3">
        <f>SUMIF('[1]OS PE서열1공장'!$A$4:$A$2000,$C726,'[1]OS PE서열1공장'!$L$4:$L$2000)</f>
        <v>0</v>
      </c>
      <c r="L726" s="3">
        <f>SUMIF('[1]OS PE서열1공장'!$A$4:$A$2000,$C726,'[1]OS PE서열1공장'!$M$4:$M$2000)</f>
        <v>0</v>
      </c>
      <c r="M726" s="3">
        <f>SUMIF('[1]OS PE서열1공장'!$A$4:$A$2000,$C726,'[1]OS PE서열1공장'!$N$4:$N$2000)</f>
        <v>0</v>
      </c>
      <c r="N726" s="3">
        <f>SUMIF('[1]OS PE서열1공장'!$A$4:$A$2000,$C726,'[1]OS PE서열1공장'!$O$4:$O$2000)</f>
        <v>0</v>
      </c>
      <c r="O726" s="3">
        <f>SUMIF('[1]OS PE서열1공장'!$A$4:$A$2000,$C726,'[1]OS PE서열1공장'!$P$4:$P$2000)</f>
        <v>0</v>
      </c>
      <c r="P726" s="3">
        <f>SUMIF('[1]OS PE서열1공장'!$A$4:$A$2000,$C726,'[1]OS PE서열1공장'!$Q$4:$Q$2000)</f>
        <v>0</v>
      </c>
      <c r="Q726" s="3">
        <f>SUMIF('[1]OS PE서열1공장'!$A$4:$A$2000,$C726,'[1]OS PE서열1공장'!$R$4:$R$2000)</f>
        <v>0</v>
      </c>
      <c r="R726" s="3">
        <f t="shared" si="68"/>
        <v>0</v>
      </c>
      <c r="T726" s="3" t="s">
        <v>74</v>
      </c>
      <c r="U726" s="3" t="s">
        <v>74</v>
      </c>
      <c r="V726" s="3" t="s">
        <v>75</v>
      </c>
    </row>
    <row r="727" spans="1:22">
      <c r="A727" s="4" t="s">
        <v>126</v>
      </c>
      <c r="B727" s="4" t="s">
        <v>127</v>
      </c>
      <c r="C727" s="4" t="s">
        <v>747</v>
      </c>
      <c r="D727" s="3">
        <f>SUMIF('[1]OS PE서열1공장'!$A$4:$A$2000,$C727,'[1]OS PE서열1공장'!$B$4:$B$2000)</f>
        <v>0</v>
      </c>
      <c r="E727" s="4">
        <f>SUMIF('[1]OS PE서열1공장'!$A$4:$A$2000,$C727,'[1]OS PE서열1공장'!$F$4:$F$2000)</f>
        <v>0</v>
      </c>
      <c r="F727" s="3">
        <f>SUMIF('[1]OS PE서열1공장'!$A$4:$A$2000,$C727,'[1]OS PE서열1공장'!$G$4:$G$2000)</f>
        <v>0</v>
      </c>
      <c r="G727" s="3">
        <f>SUMIF('[1]OS PE서열1공장'!$A$4:$A$2000,$C727,'[1]OS PE서열1공장'!$H$4:$H$2000)</f>
        <v>0</v>
      </c>
      <c r="H727" s="3">
        <f>SUMIF('[1]OS PE서열1공장'!$A$4:$A$2000,$C727,'[1]OS PE서열1공장'!$I$4:$I$2000)</f>
        <v>0</v>
      </c>
      <c r="I727" s="3">
        <f>SUMIF('[1]OS PE서열1공장'!$A$4:$A$2000,$C727,'[1]OS PE서열1공장'!$J$4:$J$2000)</f>
        <v>0</v>
      </c>
      <c r="J727" s="3">
        <f>SUMIF('[1]OS PE서열1공장'!$A$4:$A$2000,$C727,'[1]OS PE서열1공장'!$K$4:$K$2000)</f>
        <v>0</v>
      </c>
      <c r="K727" s="3">
        <f>SUMIF('[1]OS PE서열1공장'!$A$4:$A$2000,$C727,'[1]OS PE서열1공장'!$L$4:$L$2000)</f>
        <v>0</v>
      </c>
      <c r="L727" s="3">
        <f>SUMIF('[1]OS PE서열1공장'!$A$4:$A$2000,$C727,'[1]OS PE서열1공장'!$M$4:$M$2000)</f>
        <v>0</v>
      </c>
      <c r="M727" s="3">
        <f>SUMIF('[1]OS PE서열1공장'!$A$4:$A$2000,$C727,'[1]OS PE서열1공장'!$N$4:$N$2000)</f>
        <v>0</v>
      </c>
      <c r="N727" s="3">
        <f>SUMIF('[1]OS PE서열1공장'!$A$4:$A$2000,$C727,'[1]OS PE서열1공장'!$O$4:$O$2000)</f>
        <v>0</v>
      </c>
      <c r="O727" s="3">
        <f>SUMIF('[1]OS PE서열1공장'!$A$4:$A$2000,$C727,'[1]OS PE서열1공장'!$P$4:$P$2000)</f>
        <v>0</v>
      </c>
      <c r="P727" s="3">
        <f>SUMIF('[1]OS PE서열1공장'!$A$4:$A$2000,$C727,'[1]OS PE서열1공장'!$Q$4:$Q$2000)</f>
        <v>0</v>
      </c>
      <c r="Q727" s="3">
        <f>SUMIF('[1]OS PE서열1공장'!$A$4:$A$2000,$C727,'[1]OS PE서열1공장'!$R$4:$R$2000)</f>
        <v>0</v>
      </c>
      <c r="R727" s="3">
        <f t="shared" si="68"/>
        <v>0</v>
      </c>
      <c r="V727" s="3" t="s">
        <v>75</v>
      </c>
    </row>
    <row r="728" spans="1:22">
      <c r="A728" s="4" t="s">
        <v>126</v>
      </c>
      <c r="B728" s="4" t="s">
        <v>127</v>
      </c>
      <c r="C728" s="4" t="s">
        <v>748</v>
      </c>
      <c r="D728" s="3">
        <f>SUMIF('[1]OS PE서열1공장'!$A$4:$A$2000,$C728,'[1]OS PE서열1공장'!$B$4:$B$2000)</f>
        <v>0</v>
      </c>
      <c r="E728" s="4">
        <f>SUMIF('[1]OS PE서열1공장'!$A$4:$A$2000,$C728,'[1]OS PE서열1공장'!$F$4:$F$2000)</f>
        <v>0</v>
      </c>
      <c r="F728" s="3">
        <f>SUMIF('[1]OS PE서열1공장'!$A$4:$A$2000,$C728,'[1]OS PE서열1공장'!$G$4:$G$2000)</f>
        <v>0</v>
      </c>
      <c r="G728" s="3">
        <f>SUMIF('[1]OS PE서열1공장'!$A$4:$A$2000,$C728,'[1]OS PE서열1공장'!$H$4:$H$2000)</f>
        <v>0</v>
      </c>
      <c r="H728" s="3">
        <f>SUMIF('[1]OS PE서열1공장'!$A$4:$A$2000,$C728,'[1]OS PE서열1공장'!$I$4:$I$2000)</f>
        <v>0</v>
      </c>
      <c r="I728" s="3">
        <f>SUMIF('[1]OS PE서열1공장'!$A$4:$A$2000,$C728,'[1]OS PE서열1공장'!$J$4:$J$2000)</f>
        <v>0</v>
      </c>
      <c r="J728" s="3">
        <f>SUMIF('[1]OS PE서열1공장'!$A$4:$A$2000,$C728,'[1]OS PE서열1공장'!$K$4:$K$2000)</f>
        <v>0</v>
      </c>
      <c r="K728" s="3">
        <f>SUMIF('[1]OS PE서열1공장'!$A$4:$A$2000,$C728,'[1]OS PE서열1공장'!$L$4:$L$2000)</f>
        <v>0</v>
      </c>
      <c r="L728" s="3">
        <f>SUMIF('[1]OS PE서열1공장'!$A$4:$A$2000,$C728,'[1]OS PE서열1공장'!$M$4:$M$2000)</f>
        <v>0</v>
      </c>
      <c r="M728" s="3">
        <f>SUMIF('[1]OS PE서열1공장'!$A$4:$A$2000,$C728,'[1]OS PE서열1공장'!$N$4:$N$2000)</f>
        <v>0</v>
      </c>
      <c r="N728" s="3">
        <f>SUMIF('[1]OS PE서열1공장'!$A$4:$A$2000,$C728,'[1]OS PE서열1공장'!$O$4:$O$2000)</f>
        <v>0</v>
      </c>
      <c r="O728" s="3">
        <f>SUMIF('[1]OS PE서열1공장'!$A$4:$A$2000,$C728,'[1]OS PE서열1공장'!$P$4:$P$2000)</f>
        <v>0</v>
      </c>
      <c r="P728" s="3">
        <f>SUMIF('[1]OS PE서열1공장'!$A$4:$A$2000,$C728,'[1]OS PE서열1공장'!$Q$4:$Q$2000)</f>
        <v>0</v>
      </c>
      <c r="Q728" s="3">
        <f>SUMIF('[1]OS PE서열1공장'!$A$4:$A$2000,$C728,'[1]OS PE서열1공장'!$R$4:$R$2000)</f>
        <v>0</v>
      </c>
      <c r="R728" s="3">
        <f t="shared" si="68"/>
        <v>0</v>
      </c>
      <c r="V728" s="3" t="s">
        <v>75</v>
      </c>
    </row>
    <row r="729" spans="1:22">
      <c r="A729" s="4" t="s">
        <v>126</v>
      </c>
      <c r="B729" s="4" t="s">
        <v>127</v>
      </c>
      <c r="C729" s="4" t="s">
        <v>749</v>
      </c>
      <c r="D729" s="3">
        <f>SUMIF('[1]OS PE서열1공장'!$A$4:$A$2000,$C729,'[1]OS PE서열1공장'!$B$4:$B$2000)</f>
        <v>0</v>
      </c>
      <c r="E729" s="4">
        <f>SUMIF('[1]OS PE서열1공장'!$A$4:$A$2000,$C729,'[1]OS PE서열1공장'!$F$4:$F$2000)</f>
        <v>0</v>
      </c>
      <c r="F729" s="3">
        <f>SUMIF('[1]OS PE서열1공장'!$A$4:$A$2000,$C729,'[1]OS PE서열1공장'!$G$4:$G$2000)</f>
        <v>0</v>
      </c>
      <c r="G729" s="3">
        <f>SUMIF('[1]OS PE서열1공장'!$A$4:$A$2000,$C729,'[1]OS PE서열1공장'!$H$4:$H$2000)</f>
        <v>0</v>
      </c>
      <c r="H729" s="3">
        <f>SUMIF('[1]OS PE서열1공장'!$A$4:$A$2000,$C729,'[1]OS PE서열1공장'!$I$4:$I$2000)</f>
        <v>0</v>
      </c>
      <c r="I729" s="3">
        <f>SUMIF('[1]OS PE서열1공장'!$A$4:$A$2000,$C729,'[1]OS PE서열1공장'!$J$4:$J$2000)</f>
        <v>0</v>
      </c>
      <c r="J729" s="3">
        <f>SUMIF('[1]OS PE서열1공장'!$A$4:$A$2000,$C729,'[1]OS PE서열1공장'!$K$4:$K$2000)</f>
        <v>0</v>
      </c>
      <c r="K729" s="3">
        <f>SUMIF('[1]OS PE서열1공장'!$A$4:$A$2000,$C729,'[1]OS PE서열1공장'!$L$4:$L$2000)</f>
        <v>0</v>
      </c>
      <c r="L729" s="3">
        <f>SUMIF('[1]OS PE서열1공장'!$A$4:$A$2000,$C729,'[1]OS PE서열1공장'!$M$4:$M$2000)</f>
        <v>0</v>
      </c>
      <c r="M729" s="3">
        <f>SUMIF('[1]OS PE서열1공장'!$A$4:$A$2000,$C729,'[1]OS PE서열1공장'!$N$4:$N$2000)</f>
        <v>0</v>
      </c>
      <c r="N729" s="3">
        <f>SUMIF('[1]OS PE서열1공장'!$A$4:$A$2000,$C729,'[1]OS PE서열1공장'!$O$4:$O$2000)</f>
        <v>0</v>
      </c>
      <c r="O729" s="3">
        <f>SUMIF('[1]OS PE서열1공장'!$A$4:$A$2000,$C729,'[1]OS PE서열1공장'!$P$4:$P$2000)</f>
        <v>0</v>
      </c>
      <c r="P729" s="3">
        <f>SUMIF('[1]OS PE서열1공장'!$A$4:$A$2000,$C729,'[1]OS PE서열1공장'!$Q$4:$Q$2000)</f>
        <v>0</v>
      </c>
      <c r="Q729" s="3">
        <f>SUMIF('[1]OS PE서열1공장'!$A$4:$A$2000,$C729,'[1]OS PE서열1공장'!$R$4:$R$2000)</f>
        <v>0</v>
      </c>
      <c r="R729" s="3">
        <f t="shared" si="68"/>
        <v>0</v>
      </c>
      <c r="V729" s="3" t="s">
        <v>75</v>
      </c>
    </row>
    <row r="730" spans="1:22">
      <c r="A730" s="4" t="s">
        <v>126</v>
      </c>
      <c r="B730" s="4" t="s">
        <v>127</v>
      </c>
      <c r="C730" s="4" t="s">
        <v>750</v>
      </c>
      <c r="D730" s="3">
        <f>SUMIF('[1]OS PE서열1공장'!$A$4:$A$2000,$C730,'[1]OS PE서열1공장'!$B$4:$B$2000)</f>
        <v>0</v>
      </c>
      <c r="E730" s="4">
        <f>SUMIF('[1]OS PE서열1공장'!$A$4:$A$2000,$C730,'[1]OS PE서열1공장'!$F$4:$F$2000)</f>
        <v>0</v>
      </c>
      <c r="F730" s="3">
        <f>SUMIF('[1]OS PE서열1공장'!$A$4:$A$2000,$C730,'[1]OS PE서열1공장'!$G$4:$G$2000)</f>
        <v>0</v>
      </c>
      <c r="G730" s="3">
        <f>SUMIF('[1]OS PE서열1공장'!$A$4:$A$2000,$C730,'[1]OS PE서열1공장'!$H$4:$H$2000)</f>
        <v>0</v>
      </c>
      <c r="H730" s="3">
        <f>SUMIF('[1]OS PE서열1공장'!$A$4:$A$2000,$C730,'[1]OS PE서열1공장'!$I$4:$I$2000)</f>
        <v>0</v>
      </c>
      <c r="I730" s="3">
        <f>SUMIF('[1]OS PE서열1공장'!$A$4:$A$2000,$C730,'[1]OS PE서열1공장'!$J$4:$J$2000)</f>
        <v>0</v>
      </c>
      <c r="J730" s="3">
        <f>SUMIF('[1]OS PE서열1공장'!$A$4:$A$2000,$C730,'[1]OS PE서열1공장'!$K$4:$K$2000)</f>
        <v>0</v>
      </c>
      <c r="K730" s="3">
        <f>SUMIF('[1]OS PE서열1공장'!$A$4:$A$2000,$C730,'[1]OS PE서열1공장'!$L$4:$L$2000)</f>
        <v>0</v>
      </c>
      <c r="L730" s="3">
        <f>SUMIF('[1]OS PE서열1공장'!$A$4:$A$2000,$C730,'[1]OS PE서열1공장'!$M$4:$M$2000)</f>
        <v>0</v>
      </c>
      <c r="M730" s="3">
        <f>SUMIF('[1]OS PE서열1공장'!$A$4:$A$2000,$C730,'[1]OS PE서열1공장'!$N$4:$N$2000)</f>
        <v>0</v>
      </c>
      <c r="N730" s="3">
        <f>SUMIF('[1]OS PE서열1공장'!$A$4:$A$2000,$C730,'[1]OS PE서열1공장'!$O$4:$O$2000)</f>
        <v>0</v>
      </c>
      <c r="O730" s="3">
        <f>SUMIF('[1]OS PE서열1공장'!$A$4:$A$2000,$C730,'[1]OS PE서열1공장'!$P$4:$P$2000)</f>
        <v>0</v>
      </c>
      <c r="P730" s="3">
        <f>SUMIF('[1]OS PE서열1공장'!$A$4:$A$2000,$C730,'[1]OS PE서열1공장'!$Q$4:$Q$2000)</f>
        <v>0</v>
      </c>
      <c r="Q730" s="3">
        <f>SUMIF('[1]OS PE서열1공장'!$A$4:$A$2000,$C730,'[1]OS PE서열1공장'!$R$4:$R$2000)</f>
        <v>0</v>
      </c>
      <c r="R730" s="3">
        <f t="shared" si="68"/>
        <v>0</v>
      </c>
      <c r="V730" s="3" t="s">
        <v>75</v>
      </c>
    </row>
    <row r="731" spans="1:22">
      <c r="A731" s="4" t="s">
        <v>126</v>
      </c>
      <c r="B731" s="4" t="s">
        <v>127</v>
      </c>
      <c r="C731" s="4" t="s">
        <v>751</v>
      </c>
      <c r="D731" s="3">
        <f>SUMIF('[1]OS PE서열1공장'!$A$4:$A$2000,$C731,'[1]OS PE서열1공장'!$B$4:$B$2000)</f>
        <v>0</v>
      </c>
      <c r="E731" s="4">
        <f>SUMIF('[1]OS PE서열1공장'!$A$4:$A$2000,$C731,'[1]OS PE서열1공장'!$F$4:$F$2000)</f>
        <v>0</v>
      </c>
      <c r="F731" s="3">
        <f>SUMIF('[1]OS PE서열1공장'!$A$4:$A$2000,$C731,'[1]OS PE서열1공장'!$G$4:$G$2000)</f>
        <v>0</v>
      </c>
      <c r="G731" s="3">
        <f>SUMIF('[1]OS PE서열1공장'!$A$4:$A$2000,$C731,'[1]OS PE서열1공장'!$H$4:$H$2000)</f>
        <v>0</v>
      </c>
      <c r="H731" s="3">
        <f>SUMIF('[1]OS PE서열1공장'!$A$4:$A$2000,$C731,'[1]OS PE서열1공장'!$I$4:$I$2000)</f>
        <v>0</v>
      </c>
      <c r="I731" s="3">
        <f>SUMIF('[1]OS PE서열1공장'!$A$4:$A$2000,$C731,'[1]OS PE서열1공장'!$J$4:$J$2000)</f>
        <v>0</v>
      </c>
      <c r="J731" s="3">
        <f>SUMIF('[1]OS PE서열1공장'!$A$4:$A$2000,$C731,'[1]OS PE서열1공장'!$K$4:$K$2000)</f>
        <v>0</v>
      </c>
      <c r="K731" s="3">
        <f>SUMIF('[1]OS PE서열1공장'!$A$4:$A$2000,$C731,'[1]OS PE서열1공장'!$L$4:$L$2000)</f>
        <v>0</v>
      </c>
      <c r="L731" s="3">
        <f>SUMIF('[1]OS PE서열1공장'!$A$4:$A$2000,$C731,'[1]OS PE서열1공장'!$M$4:$M$2000)</f>
        <v>0</v>
      </c>
      <c r="M731" s="3">
        <f>SUMIF('[1]OS PE서열1공장'!$A$4:$A$2000,$C731,'[1]OS PE서열1공장'!$N$4:$N$2000)</f>
        <v>0</v>
      </c>
      <c r="N731" s="3">
        <f>SUMIF('[1]OS PE서열1공장'!$A$4:$A$2000,$C731,'[1]OS PE서열1공장'!$O$4:$O$2000)</f>
        <v>0</v>
      </c>
      <c r="O731" s="3">
        <f>SUMIF('[1]OS PE서열1공장'!$A$4:$A$2000,$C731,'[1]OS PE서열1공장'!$P$4:$P$2000)</f>
        <v>0</v>
      </c>
      <c r="P731" s="3">
        <f>SUMIF('[1]OS PE서열1공장'!$A$4:$A$2000,$C731,'[1]OS PE서열1공장'!$Q$4:$Q$2000)</f>
        <v>0</v>
      </c>
      <c r="Q731" s="3">
        <f>SUMIF('[1]OS PE서열1공장'!$A$4:$A$2000,$C731,'[1]OS PE서열1공장'!$R$4:$R$2000)</f>
        <v>0</v>
      </c>
      <c r="R731" s="3">
        <f t="shared" si="68"/>
        <v>0</v>
      </c>
      <c r="V731" s="3" t="s">
        <v>75</v>
      </c>
    </row>
    <row r="732" spans="1:22">
      <c r="A732" s="4" t="s">
        <v>126</v>
      </c>
      <c r="B732" s="4" t="s">
        <v>127</v>
      </c>
      <c r="C732" s="4" t="s">
        <v>752</v>
      </c>
      <c r="D732" s="3">
        <f>SUMIF('[1]OS PE서열1공장'!$A$4:$A$2000,$C732,'[1]OS PE서열1공장'!$B$4:$B$2000)</f>
        <v>0</v>
      </c>
      <c r="E732" s="4">
        <f>SUMIF('[1]OS PE서열1공장'!$A$4:$A$2000,$C732,'[1]OS PE서열1공장'!$F$4:$F$2000)</f>
        <v>0</v>
      </c>
      <c r="F732" s="3">
        <f>SUMIF('[1]OS PE서열1공장'!$A$4:$A$2000,$C732,'[1]OS PE서열1공장'!$G$4:$G$2000)</f>
        <v>0</v>
      </c>
      <c r="G732" s="3">
        <f>SUMIF('[1]OS PE서열1공장'!$A$4:$A$2000,$C732,'[1]OS PE서열1공장'!$H$4:$H$2000)</f>
        <v>0</v>
      </c>
      <c r="H732" s="3">
        <f>SUMIF('[1]OS PE서열1공장'!$A$4:$A$2000,$C732,'[1]OS PE서열1공장'!$I$4:$I$2000)</f>
        <v>0</v>
      </c>
      <c r="I732" s="3">
        <f>SUMIF('[1]OS PE서열1공장'!$A$4:$A$2000,$C732,'[1]OS PE서열1공장'!$J$4:$J$2000)</f>
        <v>0</v>
      </c>
      <c r="J732" s="3">
        <f>SUMIF('[1]OS PE서열1공장'!$A$4:$A$2000,$C732,'[1]OS PE서열1공장'!$K$4:$K$2000)</f>
        <v>0</v>
      </c>
      <c r="K732" s="3">
        <f>SUMIF('[1]OS PE서열1공장'!$A$4:$A$2000,$C732,'[1]OS PE서열1공장'!$L$4:$L$2000)</f>
        <v>0</v>
      </c>
      <c r="L732" s="3">
        <f>SUMIF('[1]OS PE서열1공장'!$A$4:$A$2000,$C732,'[1]OS PE서열1공장'!$M$4:$M$2000)</f>
        <v>0</v>
      </c>
      <c r="M732" s="3">
        <f>SUMIF('[1]OS PE서열1공장'!$A$4:$A$2000,$C732,'[1]OS PE서열1공장'!$N$4:$N$2000)</f>
        <v>0</v>
      </c>
      <c r="N732" s="3">
        <f>SUMIF('[1]OS PE서열1공장'!$A$4:$A$2000,$C732,'[1]OS PE서열1공장'!$O$4:$O$2000)</f>
        <v>0</v>
      </c>
      <c r="O732" s="3">
        <f>SUMIF('[1]OS PE서열1공장'!$A$4:$A$2000,$C732,'[1]OS PE서열1공장'!$P$4:$P$2000)</f>
        <v>0</v>
      </c>
      <c r="P732" s="3">
        <f>SUMIF('[1]OS PE서열1공장'!$A$4:$A$2000,$C732,'[1]OS PE서열1공장'!$Q$4:$Q$2000)</f>
        <v>0</v>
      </c>
      <c r="Q732" s="3">
        <f>SUMIF('[1]OS PE서열1공장'!$A$4:$A$2000,$C732,'[1]OS PE서열1공장'!$R$4:$R$2000)</f>
        <v>0</v>
      </c>
      <c r="R732" s="3">
        <f t="shared" si="68"/>
        <v>0</v>
      </c>
      <c r="V732" s="3" t="s">
        <v>75</v>
      </c>
    </row>
    <row r="733" spans="1:22">
      <c r="A733" s="4" t="s">
        <v>126</v>
      </c>
      <c r="B733" s="4" t="s">
        <v>127</v>
      </c>
      <c r="C733" s="4" t="s">
        <v>753</v>
      </c>
      <c r="D733" s="3">
        <f>SUMIF('[1]OS PE서열1공장'!$A$4:$A$2000,$C733,'[1]OS PE서열1공장'!$B$4:$B$2000)</f>
        <v>0</v>
      </c>
      <c r="E733" s="4">
        <f>SUMIF('[1]OS PE서열1공장'!$A$4:$A$2000,$C733,'[1]OS PE서열1공장'!$F$4:$F$2000)</f>
        <v>0</v>
      </c>
      <c r="F733" s="3">
        <f>SUMIF('[1]OS PE서열1공장'!$A$4:$A$2000,$C733,'[1]OS PE서열1공장'!$G$4:$G$2000)</f>
        <v>0</v>
      </c>
      <c r="G733" s="3">
        <f>SUMIF('[1]OS PE서열1공장'!$A$4:$A$2000,$C733,'[1]OS PE서열1공장'!$H$4:$H$2000)</f>
        <v>0</v>
      </c>
      <c r="H733" s="3">
        <f>SUMIF('[1]OS PE서열1공장'!$A$4:$A$2000,$C733,'[1]OS PE서열1공장'!$I$4:$I$2000)</f>
        <v>0</v>
      </c>
      <c r="I733" s="3">
        <f>SUMIF('[1]OS PE서열1공장'!$A$4:$A$2000,$C733,'[1]OS PE서열1공장'!$J$4:$J$2000)</f>
        <v>0</v>
      </c>
      <c r="J733" s="3">
        <f>SUMIF('[1]OS PE서열1공장'!$A$4:$A$2000,$C733,'[1]OS PE서열1공장'!$K$4:$K$2000)</f>
        <v>0</v>
      </c>
      <c r="K733" s="3">
        <f>SUMIF('[1]OS PE서열1공장'!$A$4:$A$2000,$C733,'[1]OS PE서열1공장'!$L$4:$L$2000)</f>
        <v>0</v>
      </c>
      <c r="L733" s="3">
        <f>SUMIF('[1]OS PE서열1공장'!$A$4:$A$2000,$C733,'[1]OS PE서열1공장'!$M$4:$M$2000)</f>
        <v>0</v>
      </c>
      <c r="M733" s="3">
        <f>SUMIF('[1]OS PE서열1공장'!$A$4:$A$2000,$C733,'[1]OS PE서열1공장'!$N$4:$N$2000)</f>
        <v>0</v>
      </c>
      <c r="N733" s="3">
        <f>SUMIF('[1]OS PE서열1공장'!$A$4:$A$2000,$C733,'[1]OS PE서열1공장'!$O$4:$O$2000)</f>
        <v>0</v>
      </c>
      <c r="O733" s="3">
        <f>SUMIF('[1]OS PE서열1공장'!$A$4:$A$2000,$C733,'[1]OS PE서열1공장'!$P$4:$P$2000)</f>
        <v>0</v>
      </c>
      <c r="P733" s="3">
        <f>SUMIF('[1]OS PE서열1공장'!$A$4:$A$2000,$C733,'[1]OS PE서열1공장'!$Q$4:$Q$2000)</f>
        <v>0</v>
      </c>
      <c r="Q733" s="3">
        <f>SUMIF('[1]OS PE서열1공장'!$A$4:$A$2000,$C733,'[1]OS PE서열1공장'!$R$4:$R$2000)</f>
        <v>0</v>
      </c>
      <c r="R733" s="3">
        <f t="shared" si="68"/>
        <v>0</v>
      </c>
      <c r="T733" s="3" t="s">
        <v>74</v>
      </c>
      <c r="U733" s="3" t="s">
        <v>74</v>
      </c>
      <c r="V733" s="3" t="s">
        <v>75</v>
      </c>
    </row>
    <row r="734" spans="1:22">
      <c r="A734" s="4" t="s">
        <v>126</v>
      </c>
      <c r="B734" s="4" t="s">
        <v>127</v>
      </c>
      <c r="C734" s="4" t="s">
        <v>754</v>
      </c>
      <c r="D734" s="3">
        <f>SUMIF('[1]OS PE서열1공장'!$A$4:$A$2000,$C734,'[1]OS PE서열1공장'!$B$4:$B$2000)</f>
        <v>0</v>
      </c>
      <c r="E734" s="4">
        <f>SUMIF('[1]OS PE서열1공장'!$A$4:$A$2000,$C734,'[1]OS PE서열1공장'!$F$4:$F$2000)</f>
        <v>0</v>
      </c>
      <c r="F734" s="3">
        <f>SUMIF('[1]OS PE서열1공장'!$A$4:$A$2000,$C734,'[1]OS PE서열1공장'!$G$4:$G$2000)</f>
        <v>0</v>
      </c>
      <c r="G734" s="3">
        <f>SUMIF('[1]OS PE서열1공장'!$A$4:$A$2000,$C734,'[1]OS PE서열1공장'!$H$4:$H$2000)</f>
        <v>0</v>
      </c>
      <c r="H734" s="3">
        <f>SUMIF('[1]OS PE서열1공장'!$A$4:$A$2000,$C734,'[1]OS PE서열1공장'!$I$4:$I$2000)</f>
        <v>0</v>
      </c>
      <c r="I734" s="3">
        <f>SUMIF('[1]OS PE서열1공장'!$A$4:$A$2000,$C734,'[1]OS PE서열1공장'!$J$4:$J$2000)</f>
        <v>0</v>
      </c>
      <c r="J734" s="3">
        <f>SUMIF('[1]OS PE서열1공장'!$A$4:$A$2000,$C734,'[1]OS PE서열1공장'!$K$4:$K$2000)</f>
        <v>0</v>
      </c>
      <c r="K734" s="3">
        <f>SUMIF('[1]OS PE서열1공장'!$A$4:$A$2000,$C734,'[1]OS PE서열1공장'!$L$4:$L$2000)</f>
        <v>0</v>
      </c>
      <c r="L734" s="3">
        <f>SUMIF('[1]OS PE서열1공장'!$A$4:$A$2000,$C734,'[1]OS PE서열1공장'!$M$4:$M$2000)</f>
        <v>0</v>
      </c>
      <c r="M734" s="3">
        <f>SUMIF('[1]OS PE서열1공장'!$A$4:$A$2000,$C734,'[1]OS PE서열1공장'!$N$4:$N$2000)</f>
        <v>0</v>
      </c>
      <c r="N734" s="3">
        <f>SUMIF('[1]OS PE서열1공장'!$A$4:$A$2000,$C734,'[1]OS PE서열1공장'!$O$4:$O$2000)</f>
        <v>0</v>
      </c>
      <c r="O734" s="3">
        <f>SUMIF('[1]OS PE서열1공장'!$A$4:$A$2000,$C734,'[1]OS PE서열1공장'!$P$4:$P$2000)</f>
        <v>0</v>
      </c>
      <c r="P734" s="3">
        <f>SUMIF('[1]OS PE서열1공장'!$A$4:$A$2000,$C734,'[1]OS PE서열1공장'!$Q$4:$Q$2000)</f>
        <v>0</v>
      </c>
      <c r="Q734" s="3">
        <f>SUMIF('[1]OS PE서열1공장'!$A$4:$A$2000,$C734,'[1]OS PE서열1공장'!$R$4:$R$2000)</f>
        <v>0</v>
      </c>
      <c r="R734" s="3">
        <f t="shared" si="68"/>
        <v>0</v>
      </c>
      <c r="T734" s="3" t="s">
        <v>74</v>
      </c>
      <c r="U734" s="3" t="s">
        <v>74</v>
      </c>
      <c r="V734" s="3" t="s">
        <v>75</v>
      </c>
    </row>
    <row r="735" spans="1:22">
      <c r="A735" s="4" t="s">
        <v>126</v>
      </c>
      <c r="B735" s="4" t="s">
        <v>127</v>
      </c>
      <c r="C735" s="4" t="s">
        <v>755</v>
      </c>
      <c r="D735" s="3">
        <f>SUMIF('[1]OS PE서열1공장'!$A$4:$A$2000,$C735,'[1]OS PE서열1공장'!$B$4:$B$2000)</f>
        <v>0</v>
      </c>
      <c r="E735" s="4">
        <f>SUMIF('[1]OS PE서열1공장'!$A$4:$A$2000,$C735,'[1]OS PE서열1공장'!$F$4:$F$2000)</f>
        <v>0</v>
      </c>
      <c r="F735" s="3">
        <f>SUMIF('[1]OS PE서열1공장'!$A$4:$A$2000,$C735,'[1]OS PE서열1공장'!$G$4:$G$2000)</f>
        <v>0</v>
      </c>
      <c r="G735" s="3">
        <f>SUMIF('[1]OS PE서열1공장'!$A$4:$A$2000,$C735,'[1]OS PE서열1공장'!$H$4:$H$2000)</f>
        <v>0</v>
      </c>
      <c r="H735" s="3">
        <f>SUMIF('[1]OS PE서열1공장'!$A$4:$A$2000,$C735,'[1]OS PE서열1공장'!$I$4:$I$2000)</f>
        <v>0</v>
      </c>
      <c r="I735" s="3">
        <f>SUMIF('[1]OS PE서열1공장'!$A$4:$A$2000,$C735,'[1]OS PE서열1공장'!$J$4:$J$2000)</f>
        <v>0</v>
      </c>
      <c r="J735" s="3">
        <f>SUMIF('[1]OS PE서열1공장'!$A$4:$A$2000,$C735,'[1]OS PE서열1공장'!$K$4:$K$2000)</f>
        <v>0</v>
      </c>
      <c r="K735" s="3">
        <f>SUMIF('[1]OS PE서열1공장'!$A$4:$A$2000,$C735,'[1]OS PE서열1공장'!$L$4:$L$2000)</f>
        <v>0</v>
      </c>
      <c r="L735" s="3">
        <f>SUMIF('[1]OS PE서열1공장'!$A$4:$A$2000,$C735,'[1]OS PE서열1공장'!$M$4:$M$2000)</f>
        <v>0</v>
      </c>
      <c r="M735" s="3">
        <f>SUMIF('[1]OS PE서열1공장'!$A$4:$A$2000,$C735,'[1]OS PE서열1공장'!$N$4:$N$2000)</f>
        <v>0</v>
      </c>
      <c r="N735" s="3">
        <f>SUMIF('[1]OS PE서열1공장'!$A$4:$A$2000,$C735,'[1]OS PE서열1공장'!$O$4:$O$2000)</f>
        <v>0</v>
      </c>
      <c r="O735" s="3">
        <f>SUMIF('[1]OS PE서열1공장'!$A$4:$A$2000,$C735,'[1]OS PE서열1공장'!$P$4:$P$2000)</f>
        <v>0</v>
      </c>
      <c r="P735" s="3">
        <f>SUMIF('[1]OS PE서열1공장'!$A$4:$A$2000,$C735,'[1]OS PE서열1공장'!$Q$4:$Q$2000)</f>
        <v>0</v>
      </c>
      <c r="Q735" s="3">
        <f>SUMIF('[1]OS PE서열1공장'!$A$4:$A$2000,$C735,'[1]OS PE서열1공장'!$R$4:$R$2000)</f>
        <v>0</v>
      </c>
      <c r="R735" s="3">
        <f t="shared" si="68"/>
        <v>0</v>
      </c>
      <c r="T735" s="3" t="s">
        <v>74</v>
      </c>
      <c r="U735" s="3" t="s">
        <v>74</v>
      </c>
      <c r="V735" s="3" t="s">
        <v>75</v>
      </c>
    </row>
    <row r="736" spans="1:22">
      <c r="A736" s="4" t="s">
        <v>126</v>
      </c>
      <c r="B736" s="4" t="s">
        <v>127</v>
      </c>
      <c r="C736" s="4" t="s">
        <v>756</v>
      </c>
      <c r="D736" s="3">
        <f>SUMIF('[1]OS PE서열1공장'!$A$4:$A$2000,$C736,'[1]OS PE서열1공장'!$B$4:$B$2000)</f>
        <v>0</v>
      </c>
      <c r="E736" s="4">
        <f>SUMIF('[1]OS PE서열1공장'!$A$4:$A$2000,$C736,'[1]OS PE서열1공장'!$F$4:$F$2000)</f>
        <v>0</v>
      </c>
      <c r="F736" s="3">
        <f>SUMIF('[1]OS PE서열1공장'!$A$4:$A$2000,$C736,'[1]OS PE서열1공장'!$G$4:$G$2000)</f>
        <v>0</v>
      </c>
      <c r="G736" s="3">
        <f>SUMIF('[1]OS PE서열1공장'!$A$4:$A$2000,$C736,'[1]OS PE서열1공장'!$H$4:$H$2000)</f>
        <v>0</v>
      </c>
      <c r="H736" s="3">
        <f>SUMIF('[1]OS PE서열1공장'!$A$4:$A$2000,$C736,'[1]OS PE서열1공장'!$I$4:$I$2000)</f>
        <v>0</v>
      </c>
      <c r="I736" s="3">
        <f>SUMIF('[1]OS PE서열1공장'!$A$4:$A$2000,$C736,'[1]OS PE서열1공장'!$J$4:$J$2000)</f>
        <v>0</v>
      </c>
      <c r="J736" s="3">
        <f>SUMIF('[1]OS PE서열1공장'!$A$4:$A$2000,$C736,'[1]OS PE서열1공장'!$K$4:$K$2000)</f>
        <v>0</v>
      </c>
      <c r="K736" s="3">
        <f>SUMIF('[1]OS PE서열1공장'!$A$4:$A$2000,$C736,'[1]OS PE서열1공장'!$L$4:$L$2000)</f>
        <v>0</v>
      </c>
      <c r="L736" s="3">
        <f>SUMIF('[1]OS PE서열1공장'!$A$4:$A$2000,$C736,'[1]OS PE서열1공장'!$M$4:$M$2000)</f>
        <v>0</v>
      </c>
      <c r="M736" s="3">
        <f>SUMIF('[1]OS PE서열1공장'!$A$4:$A$2000,$C736,'[1]OS PE서열1공장'!$N$4:$N$2000)</f>
        <v>0</v>
      </c>
      <c r="N736" s="3">
        <f>SUMIF('[1]OS PE서열1공장'!$A$4:$A$2000,$C736,'[1]OS PE서열1공장'!$O$4:$O$2000)</f>
        <v>0</v>
      </c>
      <c r="O736" s="3">
        <f>SUMIF('[1]OS PE서열1공장'!$A$4:$A$2000,$C736,'[1]OS PE서열1공장'!$P$4:$P$2000)</f>
        <v>0</v>
      </c>
      <c r="P736" s="3">
        <f>SUMIF('[1]OS PE서열1공장'!$A$4:$A$2000,$C736,'[1]OS PE서열1공장'!$Q$4:$Q$2000)</f>
        <v>0</v>
      </c>
      <c r="Q736" s="3">
        <f>SUMIF('[1]OS PE서열1공장'!$A$4:$A$2000,$C736,'[1]OS PE서열1공장'!$R$4:$R$2000)</f>
        <v>0</v>
      </c>
      <c r="R736" s="3">
        <f t="shared" si="68"/>
        <v>0</v>
      </c>
      <c r="T736" s="3" t="s">
        <v>74</v>
      </c>
      <c r="U736" s="3" t="s">
        <v>74</v>
      </c>
      <c r="V736" s="3" t="s">
        <v>75</v>
      </c>
    </row>
    <row r="737" spans="1:22">
      <c r="A737" s="4" t="s">
        <v>126</v>
      </c>
      <c r="B737" s="4" t="s">
        <v>127</v>
      </c>
      <c r="C737" s="4" t="s">
        <v>757</v>
      </c>
      <c r="D737" s="3">
        <f>SUMIF('[1]OS PE서열1공장'!$A$4:$A$2000,$C737,'[1]OS PE서열1공장'!$B$4:$B$2000)</f>
        <v>0</v>
      </c>
      <c r="E737" s="4">
        <f>SUMIF('[1]OS PE서열1공장'!$A$4:$A$2000,$C737,'[1]OS PE서열1공장'!$F$4:$F$2000)</f>
        <v>0</v>
      </c>
      <c r="F737" s="3">
        <f>SUMIF('[1]OS PE서열1공장'!$A$4:$A$2000,$C737,'[1]OS PE서열1공장'!$G$4:$G$2000)</f>
        <v>0</v>
      </c>
      <c r="G737" s="3">
        <f>SUMIF('[1]OS PE서열1공장'!$A$4:$A$2000,$C737,'[1]OS PE서열1공장'!$H$4:$H$2000)</f>
        <v>0</v>
      </c>
      <c r="H737" s="3">
        <f>SUMIF('[1]OS PE서열1공장'!$A$4:$A$2000,$C737,'[1]OS PE서열1공장'!$I$4:$I$2000)</f>
        <v>0</v>
      </c>
      <c r="I737" s="3">
        <f>SUMIF('[1]OS PE서열1공장'!$A$4:$A$2000,$C737,'[1]OS PE서열1공장'!$J$4:$J$2000)</f>
        <v>0</v>
      </c>
      <c r="J737" s="3">
        <f>SUMIF('[1]OS PE서열1공장'!$A$4:$A$2000,$C737,'[1]OS PE서열1공장'!$K$4:$K$2000)</f>
        <v>0</v>
      </c>
      <c r="K737" s="3">
        <f>SUMIF('[1]OS PE서열1공장'!$A$4:$A$2000,$C737,'[1]OS PE서열1공장'!$L$4:$L$2000)</f>
        <v>0</v>
      </c>
      <c r="L737" s="3">
        <f>SUMIF('[1]OS PE서열1공장'!$A$4:$A$2000,$C737,'[1]OS PE서열1공장'!$M$4:$M$2000)</f>
        <v>0</v>
      </c>
      <c r="M737" s="3">
        <f>SUMIF('[1]OS PE서열1공장'!$A$4:$A$2000,$C737,'[1]OS PE서열1공장'!$N$4:$N$2000)</f>
        <v>0</v>
      </c>
      <c r="N737" s="3">
        <f>SUMIF('[1]OS PE서열1공장'!$A$4:$A$2000,$C737,'[1]OS PE서열1공장'!$O$4:$O$2000)</f>
        <v>0</v>
      </c>
      <c r="O737" s="3">
        <f>SUMIF('[1]OS PE서열1공장'!$A$4:$A$2000,$C737,'[1]OS PE서열1공장'!$P$4:$P$2000)</f>
        <v>0</v>
      </c>
      <c r="P737" s="3">
        <f>SUMIF('[1]OS PE서열1공장'!$A$4:$A$2000,$C737,'[1]OS PE서열1공장'!$Q$4:$Q$2000)</f>
        <v>0</v>
      </c>
      <c r="Q737" s="3">
        <f>SUMIF('[1]OS PE서열1공장'!$A$4:$A$2000,$C737,'[1]OS PE서열1공장'!$R$4:$R$2000)</f>
        <v>0</v>
      </c>
      <c r="R737" s="3">
        <f t="shared" si="68"/>
        <v>0</v>
      </c>
      <c r="T737" s="3" t="s">
        <v>74</v>
      </c>
      <c r="U737" s="3" t="s">
        <v>74</v>
      </c>
      <c r="V737" s="3" t="s">
        <v>75</v>
      </c>
    </row>
    <row r="738" spans="1:22">
      <c r="A738" s="4" t="s">
        <v>126</v>
      </c>
      <c r="B738" s="4" t="s">
        <v>127</v>
      </c>
      <c r="C738" s="4" t="s">
        <v>758</v>
      </c>
      <c r="D738" s="3">
        <f>SUMIF('[1]OS PE서열1공장'!$A$4:$A$2000,$C738,'[1]OS PE서열1공장'!$B$4:$B$2000)</f>
        <v>0</v>
      </c>
      <c r="E738" s="4">
        <f>SUMIF('[1]OS PE서열1공장'!$A$4:$A$2000,$C738,'[1]OS PE서열1공장'!$F$4:$F$2000)</f>
        <v>0</v>
      </c>
      <c r="F738" s="3">
        <f>SUMIF('[1]OS PE서열1공장'!$A$4:$A$2000,$C738,'[1]OS PE서열1공장'!$G$4:$G$2000)</f>
        <v>0</v>
      </c>
      <c r="G738" s="3">
        <f>SUMIF('[1]OS PE서열1공장'!$A$4:$A$2000,$C738,'[1]OS PE서열1공장'!$H$4:$H$2000)</f>
        <v>0</v>
      </c>
      <c r="H738" s="3">
        <f>SUMIF('[1]OS PE서열1공장'!$A$4:$A$2000,$C738,'[1]OS PE서열1공장'!$I$4:$I$2000)</f>
        <v>0</v>
      </c>
      <c r="I738" s="3">
        <f>SUMIF('[1]OS PE서열1공장'!$A$4:$A$2000,$C738,'[1]OS PE서열1공장'!$J$4:$J$2000)</f>
        <v>0</v>
      </c>
      <c r="J738" s="3">
        <f>SUMIF('[1]OS PE서열1공장'!$A$4:$A$2000,$C738,'[1]OS PE서열1공장'!$K$4:$K$2000)</f>
        <v>0</v>
      </c>
      <c r="K738" s="3">
        <f>SUMIF('[1]OS PE서열1공장'!$A$4:$A$2000,$C738,'[1]OS PE서열1공장'!$L$4:$L$2000)</f>
        <v>0</v>
      </c>
      <c r="L738" s="3">
        <f>SUMIF('[1]OS PE서열1공장'!$A$4:$A$2000,$C738,'[1]OS PE서열1공장'!$M$4:$M$2000)</f>
        <v>0</v>
      </c>
      <c r="M738" s="3">
        <f>SUMIF('[1]OS PE서열1공장'!$A$4:$A$2000,$C738,'[1]OS PE서열1공장'!$N$4:$N$2000)</f>
        <v>0</v>
      </c>
      <c r="N738" s="3">
        <f>SUMIF('[1]OS PE서열1공장'!$A$4:$A$2000,$C738,'[1]OS PE서열1공장'!$O$4:$O$2000)</f>
        <v>0</v>
      </c>
      <c r="O738" s="3">
        <f>SUMIF('[1]OS PE서열1공장'!$A$4:$A$2000,$C738,'[1]OS PE서열1공장'!$P$4:$P$2000)</f>
        <v>0</v>
      </c>
      <c r="P738" s="3">
        <f>SUMIF('[1]OS PE서열1공장'!$A$4:$A$2000,$C738,'[1]OS PE서열1공장'!$Q$4:$Q$2000)</f>
        <v>0</v>
      </c>
      <c r="Q738" s="3">
        <f>SUMIF('[1]OS PE서열1공장'!$A$4:$A$2000,$C738,'[1]OS PE서열1공장'!$R$4:$R$2000)</f>
        <v>0</v>
      </c>
      <c r="R738" s="3">
        <f t="shared" si="68"/>
        <v>0</v>
      </c>
      <c r="T738" s="3" t="s">
        <v>74</v>
      </c>
      <c r="U738" s="3" t="s">
        <v>74</v>
      </c>
      <c r="V738" s="3" t="s">
        <v>75</v>
      </c>
    </row>
    <row r="739" spans="1:22">
      <c r="A739" s="4" t="s">
        <v>126</v>
      </c>
      <c r="B739" s="4" t="s">
        <v>127</v>
      </c>
      <c r="C739" s="4" t="s">
        <v>759</v>
      </c>
      <c r="D739" s="3">
        <f>SUMIF('[1]OS PE서열1공장'!$A$4:$A$2000,$C739,'[1]OS PE서열1공장'!$B$4:$B$2000)</f>
        <v>0</v>
      </c>
      <c r="E739" s="4">
        <f>SUMIF('[1]OS PE서열1공장'!$A$4:$A$2000,$C739,'[1]OS PE서열1공장'!$F$4:$F$2000)</f>
        <v>0</v>
      </c>
      <c r="F739" s="3">
        <f>SUMIF('[1]OS PE서열1공장'!$A$4:$A$2000,$C739,'[1]OS PE서열1공장'!$G$4:$G$2000)</f>
        <v>0</v>
      </c>
      <c r="G739" s="3">
        <f>SUMIF('[1]OS PE서열1공장'!$A$4:$A$2000,$C739,'[1]OS PE서열1공장'!$H$4:$H$2000)</f>
        <v>0</v>
      </c>
      <c r="H739" s="3">
        <f>SUMIF('[1]OS PE서열1공장'!$A$4:$A$2000,$C739,'[1]OS PE서열1공장'!$I$4:$I$2000)</f>
        <v>0</v>
      </c>
      <c r="I739" s="3">
        <f>SUMIF('[1]OS PE서열1공장'!$A$4:$A$2000,$C739,'[1]OS PE서열1공장'!$J$4:$J$2000)</f>
        <v>0</v>
      </c>
      <c r="J739" s="3">
        <f>SUMIF('[1]OS PE서열1공장'!$A$4:$A$2000,$C739,'[1]OS PE서열1공장'!$K$4:$K$2000)</f>
        <v>0</v>
      </c>
      <c r="K739" s="3">
        <f>SUMIF('[1]OS PE서열1공장'!$A$4:$A$2000,$C739,'[1]OS PE서열1공장'!$L$4:$L$2000)</f>
        <v>0</v>
      </c>
      <c r="L739" s="3">
        <f>SUMIF('[1]OS PE서열1공장'!$A$4:$A$2000,$C739,'[1]OS PE서열1공장'!$M$4:$M$2000)</f>
        <v>0</v>
      </c>
      <c r="M739" s="3">
        <f>SUMIF('[1]OS PE서열1공장'!$A$4:$A$2000,$C739,'[1]OS PE서열1공장'!$N$4:$N$2000)</f>
        <v>0</v>
      </c>
      <c r="N739" s="3">
        <f>SUMIF('[1]OS PE서열1공장'!$A$4:$A$2000,$C739,'[1]OS PE서열1공장'!$O$4:$O$2000)</f>
        <v>0</v>
      </c>
      <c r="O739" s="3">
        <f>SUMIF('[1]OS PE서열1공장'!$A$4:$A$2000,$C739,'[1]OS PE서열1공장'!$P$4:$P$2000)</f>
        <v>0</v>
      </c>
      <c r="P739" s="3">
        <f>SUMIF('[1]OS PE서열1공장'!$A$4:$A$2000,$C739,'[1]OS PE서열1공장'!$Q$4:$Q$2000)</f>
        <v>0</v>
      </c>
      <c r="Q739" s="3">
        <f>SUMIF('[1]OS PE서열1공장'!$A$4:$A$2000,$C739,'[1]OS PE서열1공장'!$R$4:$R$2000)</f>
        <v>0</v>
      </c>
      <c r="R739" s="3">
        <f t="shared" si="68"/>
        <v>0</v>
      </c>
      <c r="V739" s="3" t="s">
        <v>75</v>
      </c>
    </row>
    <row r="740" spans="1:22">
      <c r="A740" s="4" t="s">
        <v>126</v>
      </c>
      <c r="B740" s="4" t="s">
        <v>127</v>
      </c>
      <c r="C740" s="4" t="s">
        <v>760</v>
      </c>
      <c r="D740" s="3">
        <f>SUMIF('[1]OS PE서열1공장'!$A$4:$A$2000,$C740,'[1]OS PE서열1공장'!$B$4:$B$2000)</f>
        <v>0</v>
      </c>
      <c r="E740" s="4">
        <f>SUMIF('[1]OS PE서열1공장'!$A$4:$A$2000,$C740,'[1]OS PE서열1공장'!$F$4:$F$2000)</f>
        <v>0</v>
      </c>
      <c r="F740" s="3">
        <f>SUMIF('[1]OS PE서열1공장'!$A$4:$A$2000,$C740,'[1]OS PE서열1공장'!$G$4:$G$2000)</f>
        <v>0</v>
      </c>
      <c r="G740" s="3">
        <f>SUMIF('[1]OS PE서열1공장'!$A$4:$A$2000,$C740,'[1]OS PE서열1공장'!$H$4:$H$2000)</f>
        <v>0</v>
      </c>
      <c r="H740" s="3">
        <f>SUMIF('[1]OS PE서열1공장'!$A$4:$A$2000,$C740,'[1]OS PE서열1공장'!$I$4:$I$2000)</f>
        <v>0</v>
      </c>
      <c r="I740" s="3">
        <f>SUMIF('[1]OS PE서열1공장'!$A$4:$A$2000,$C740,'[1]OS PE서열1공장'!$J$4:$J$2000)</f>
        <v>0</v>
      </c>
      <c r="J740" s="3">
        <f>SUMIF('[1]OS PE서열1공장'!$A$4:$A$2000,$C740,'[1]OS PE서열1공장'!$K$4:$K$2000)</f>
        <v>0</v>
      </c>
      <c r="K740" s="3">
        <f>SUMIF('[1]OS PE서열1공장'!$A$4:$A$2000,$C740,'[1]OS PE서열1공장'!$L$4:$L$2000)</f>
        <v>0</v>
      </c>
      <c r="L740" s="3">
        <f>SUMIF('[1]OS PE서열1공장'!$A$4:$A$2000,$C740,'[1]OS PE서열1공장'!$M$4:$M$2000)</f>
        <v>0</v>
      </c>
      <c r="M740" s="3">
        <f>SUMIF('[1]OS PE서열1공장'!$A$4:$A$2000,$C740,'[1]OS PE서열1공장'!$N$4:$N$2000)</f>
        <v>0</v>
      </c>
      <c r="N740" s="3">
        <f>SUMIF('[1]OS PE서열1공장'!$A$4:$A$2000,$C740,'[1]OS PE서열1공장'!$O$4:$O$2000)</f>
        <v>0</v>
      </c>
      <c r="O740" s="3">
        <f>SUMIF('[1]OS PE서열1공장'!$A$4:$A$2000,$C740,'[1]OS PE서열1공장'!$P$4:$P$2000)</f>
        <v>0</v>
      </c>
      <c r="P740" s="3">
        <f>SUMIF('[1]OS PE서열1공장'!$A$4:$A$2000,$C740,'[1]OS PE서열1공장'!$Q$4:$Q$2000)</f>
        <v>0</v>
      </c>
      <c r="Q740" s="3">
        <f>SUMIF('[1]OS PE서열1공장'!$A$4:$A$2000,$C740,'[1]OS PE서열1공장'!$R$4:$R$2000)</f>
        <v>0</v>
      </c>
      <c r="R740" s="3">
        <f t="shared" si="68"/>
        <v>0</v>
      </c>
      <c r="V740" s="3" t="s">
        <v>75</v>
      </c>
    </row>
    <row r="741" spans="1:22">
      <c r="A741" s="4" t="s">
        <v>126</v>
      </c>
      <c r="B741" s="4" t="s">
        <v>127</v>
      </c>
      <c r="C741" s="4" t="s">
        <v>761</v>
      </c>
      <c r="D741" s="3">
        <f>SUMIF('[1]OS PE서열1공장'!$A$4:$A$2000,$C741,'[1]OS PE서열1공장'!$B$4:$B$2000)</f>
        <v>0</v>
      </c>
      <c r="E741" s="4">
        <f>SUMIF('[1]OS PE서열1공장'!$A$4:$A$2000,$C741,'[1]OS PE서열1공장'!$F$4:$F$2000)</f>
        <v>0</v>
      </c>
      <c r="F741" s="3">
        <f>SUMIF('[1]OS PE서열1공장'!$A$4:$A$2000,$C741,'[1]OS PE서열1공장'!$G$4:$G$2000)</f>
        <v>0</v>
      </c>
      <c r="G741" s="3">
        <f>SUMIF('[1]OS PE서열1공장'!$A$4:$A$2000,$C741,'[1]OS PE서열1공장'!$H$4:$H$2000)</f>
        <v>0</v>
      </c>
      <c r="H741" s="3">
        <f>SUMIF('[1]OS PE서열1공장'!$A$4:$A$2000,$C741,'[1]OS PE서열1공장'!$I$4:$I$2000)</f>
        <v>0</v>
      </c>
      <c r="I741" s="3">
        <f>SUMIF('[1]OS PE서열1공장'!$A$4:$A$2000,$C741,'[1]OS PE서열1공장'!$J$4:$J$2000)</f>
        <v>0</v>
      </c>
      <c r="J741" s="3">
        <f>SUMIF('[1]OS PE서열1공장'!$A$4:$A$2000,$C741,'[1]OS PE서열1공장'!$K$4:$K$2000)</f>
        <v>0</v>
      </c>
      <c r="K741" s="3">
        <f>SUMIF('[1]OS PE서열1공장'!$A$4:$A$2000,$C741,'[1]OS PE서열1공장'!$L$4:$L$2000)</f>
        <v>0</v>
      </c>
      <c r="L741" s="3">
        <f>SUMIF('[1]OS PE서열1공장'!$A$4:$A$2000,$C741,'[1]OS PE서열1공장'!$M$4:$M$2000)</f>
        <v>0</v>
      </c>
      <c r="M741" s="3">
        <f>SUMIF('[1]OS PE서열1공장'!$A$4:$A$2000,$C741,'[1]OS PE서열1공장'!$N$4:$N$2000)</f>
        <v>0</v>
      </c>
      <c r="N741" s="3">
        <f>SUMIF('[1]OS PE서열1공장'!$A$4:$A$2000,$C741,'[1]OS PE서열1공장'!$O$4:$O$2000)</f>
        <v>0</v>
      </c>
      <c r="O741" s="3">
        <f>SUMIF('[1]OS PE서열1공장'!$A$4:$A$2000,$C741,'[1]OS PE서열1공장'!$P$4:$P$2000)</f>
        <v>0</v>
      </c>
      <c r="P741" s="3">
        <f>SUMIF('[1]OS PE서열1공장'!$A$4:$A$2000,$C741,'[1]OS PE서열1공장'!$Q$4:$Q$2000)</f>
        <v>0</v>
      </c>
      <c r="Q741" s="3">
        <f>SUMIF('[1]OS PE서열1공장'!$A$4:$A$2000,$C741,'[1]OS PE서열1공장'!$R$4:$R$2000)</f>
        <v>0</v>
      </c>
      <c r="R741" s="3">
        <f t="shared" si="68"/>
        <v>0</v>
      </c>
      <c r="V741" s="3" t="s">
        <v>75</v>
      </c>
    </row>
    <row r="742" spans="1:22">
      <c r="A742" s="4" t="s">
        <v>126</v>
      </c>
      <c r="B742" s="4" t="s">
        <v>127</v>
      </c>
      <c r="C742" s="4" t="s">
        <v>762</v>
      </c>
      <c r="D742" s="3">
        <f>SUMIF('[1]OS PE서열1공장'!$A$4:$A$2000,$C742,'[1]OS PE서열1공장'!$B$4:$B$2000)</f>
        <v>0</v>
      </c>
      <c r="E742" s="4">
        <f>SUMIF('[1]OS PE서열1공장'!$A$4:$A$2000,$C742,'[1]OS PE서열1공장'!$F$4:$F$2000)</f>
        <v>0</v>
      </c>
      <c r="F742" s="3">
        <f>SUMIF('[1]OS PE서열1공장'!$A$4:$A$2000,$C742,'[1]OS PE서열1공장'!$G$4:$G$2000)</f>
        <v>0</v>
      </c>
      <c r="G742" s="3">
        <f>SUMIF('[1]OS PE서열1공장'!$A$4:$A$2000,$C742,'[1]OS PE서열1공장'!$H$4:$H$2000)</f>
        <v>0</v>
      </c>
      <c r="H742" s="3">
        <f>SUMIF('[1]OS PE서열1공장'!$A$4:$A$2000,$C742,'[1]OS PE서열1공장'!$I$4:$I$2000)</f>
        <v>0</v>
      </c>
      <c r="I742" s="3">
        <f>SUMIF('[1]OS PE서열1공장'!$A$4:$A$2000,$C742,'[1]OS PE서열1공장'!$J$4:$J$2000)</f>
        <v>0</v>
      </c>
      <c r="J742" s="3">
        <f>SUMIF('[1]OS PE서열1공장'!$A$4:$A$2000,$C742,'[1]OS PE서열1공장'!$K$4:$K$2000)</f>
        <v>0</v>
      </c>
      <c r="K742" s="3">
        <f>SUMIF('[1]OS PE서열1공장'!$A$4:$A$2000,$C742,'[1]OS PE서열1공장'!$L$4:$L$2000)</f>
        <v>0</v>
      </c>
      <c r="L742" s="3">
        <f>SUMIF('[1]OS PE서열1공장'!$A$4:$A$2000,$C742,'[1]OS PE서열1공장'!$M$4:$M$2000)</f>
        <v>0</v>
      </c>
      <c r="M742" s="3">
        <f>SUMIF('[1]OS PE서열1공장'!$A$4:$A$2000,$C742,'[1]OS PE서열1공장'!$N$4:$N$2000)</f>
        <v>0</v>
      </c>
      <c r="N742" s="3">
        <f>SUMIF('[1]OS PE서열1공장'!$A$4:$A$2000,$C742,'[1]OS PE서열1공장'!$O$4:$O$2000)</f>
        <v>0</v>
      </c>
      <c r="O742" s="3">
        <f>SUMIF('[1]OS PE서열1공장'!$A$4:$A$2000,$C742,'[1]OS PE서열1공장'!$P$4:$P$2000)</f>
        <v>0</v>
      </c>
      <c r="P742" s="3">
        <f>SUMIF('[1]OS PE서열1공장'!$A$4:$A$2000,$C742,'[1]OS PE서열1공장'!$Q$4:$Q$2000)</f>
        <v>0</v>
      </c>
      <c r="Q742" s="3">
        <f>SUMIF('[1]OS PE서열1공장'!$A$4:$A$2000,$C742,'[1]OS PE서열1공장'!$R$4:$R$2000)</f>
        <v>0</v>
      </c>
      <c r="R742" s="3">
        <f t="shared" si="68"/>
        <v>0</v>
      </c>
      <c r="V742" s="3" t="s">
        <v>75</v>
      </c>
    </row>
    <row r="743" spans="1:22">
      <c r="A743" s="4" t="s">
        <v>126</v>
      </c>
      <c r="B743" s="4" t="s">
        <v>127</v>
      </c>
      <c r="C743" s="4" t="s">
        <v>763</v>
      </c>
      <c r="D743" s="3">
        <f>SUMIF('[1]OS PE서열1공장'!$A$4:$A$2000,$C743,'[1]OS PE서열1공장'!$B$4:$B$2000)</f>
        <v>0</v>
      </c>
      <c r="E743" s="4">
        <f>SUMIF('[1]OS PE서열1공장'!$A$4:$A$2000,$C743,'[1]OS PE서열1공장'!$F$4:$F$2000)</f>
        <v>0</v>
      </c>
      <c r="F743" s="3">
        <f>SUMIF('[1]OS PE서열1공장'!$A$4:$A$2000,$C743,'[1]OS PE서열1공장'!$G$4:$G$2000)</f>
        <v>0</v>
      </c>
      <c r="G743" s="3">
        <f>SUMIF('[1]OS PE서열1공장'!$A$4:$A$2000,$C743,'[1]OS PE서열1공장'!$H$4:$H$2000)</f>
        <v>0</v>
      </c>
      <c r="H743" s="3">
        <f>SUMIF('[1]OS PE서열1공장'!$A$4:$A$2000,$C743,'[1]OS PE서열1공장'!$I$4:$I$2000)</f>
        <v>0</v>
      </c>
      <c r="I743" s="3">
        <f>SUMIF('[1]OS PE서열1공장'!$A$4:$A$2000,$C743,'[1]OS PE서열1공장'!$J$4:$J$2000)</f>
        <v>0</v>
      </c>
      <c r="J743" s="3">
        <f>SUMIF('[1]OS PE서열1공장'!$A$4:$A$2000,$C743,'[1]OS PE서열1공장'!$K$4:$K$2000)</f>
        <v>0</v>
      </c>
      <c r="K743" s="3">
        <f>SUMIF('[1]OS PE서열1공장'!$A$4:$A$2000,$C743,'[1]OS PE서열1공장'!$L$4:$L$2000)</f>
        <v>0</v>
      </c>
      <c r="L743" s="3">
        <f>SUMIF('[1]OS PE서열1공장'!$A$4:$A$2000,$C743,'[1]OS PE서열1공장'!$M$4:$M$2000)</f>
        <v>0</v>
      </c>
      <c r="M743" s="3">
        <f>SUMIF('[1]OS PE서열1공장'!$A$4:$A$2000,$C743,'[1]OS PE서열1공장'!$N$4:$N$2000)</f>
        <v>0</v>
      </c>
      <c r="N743" s="3">
        <f>SUMIF('[1]OS PE서열1공장'!$A$4:$A$2000,$C743,'[1]OS PE서열1공장'!$O$4:$O$2000)</f>
        <v>0</v>
      </c>
      <c r="O743" s="3">
        <f>SUMIF('[1]OS PE서열1공장'!$A$4:$A$2000,$C743,'[1]OS PE서열1공장'!$P$4:$P$2000)</f>
        <v>0</v>
      </c>
      <c r="P743" s="3">
        <f>SUMIF('[1]OS PE서열1공장'!$A$4:$A$2000,$C743,'[1]OS PE서열1공장'!$Q$4:$Q$2000)</f>
        <v>0</v>
      </c>
      <c r="Q743" s="3">
        <f>SUMIF('[1]OS PE서열1공장'!$A$4:$A$2000,$C743,'[1]OS PE서열1공장'!$R$4:$R$2000)</f>
        <v>0</v>
      </c>
      <c r="R743" s="3">
        <f t="shared" si="68"/>
        <v>0</v>
      </c>
      <c r="V743" s="3" t="s">
        <v>75</v>
      </c>
    </row>
    <row r="744" spans="1:22">
      <c r="A744" s="4" t="s">
        <v>126</v>
      </c>
      <c r="B744" s="4" t="s">
        <v>127</v>
      </c>
      <c r="C744" s="4" t="s">
        <v>764</v>
      </c>
      <c r="D744" s="3">
        <f>SUMIF('[1]OS PE서열1공장'!$A$4:$A$2000,$C744,'[1]OS PE서열1공장'!$B$4:$B$2000)</f>
        <v>0</v>
      </c>
      <c r="E744" s="4">
        <f>SUMIF('[1]OS PE서열1공장'!$A$4:$A$2000,$C744,'[1]OS PE서열1공장'!$F$4:$F$2000)</f>
        <v>0</v>
      </c>
      <c r="F744" s="3">
        <f>SUMIF('[1]OS PE서열1공장'!$A$4:$A$2000,$C744,'[1]OS PE서열1공장'!$G$4:$G$2000)</f>
        <v>0</v>
      </c>
      <c r="G744" s="3">
        <f>SUMIF('[1]OS PE서열1공장'!$A$4:$A$2000,$C744,'[1]OS PE서열1공장'!$H$4:$H$2000)</f>
        <v>0</v>
      </c>
      <c r="H744" s="3">
        <f>SUMIF('[1]OS PE서열1공장'!$A$4:$A$2000,$C744,'[1]OS PE서열1공장'!$I$4:$I$2000)</f>
        <v>0</v>
      </c>
      <c r="I744" s="3">
        <f>SUMIF('[1]OS PE서열1공장'!$A$4:$A$2000,$C744,'[1]OS PE서열1공장'!$J$4:$J$2000)</f>
        <v>0</v>
      </c>
      <c r="J744" s="3">
        <f>SUMIF('[1]OS PE서열1공장'!$A$4:$A$2000,$C744,'[1]OS PE서열1공장'!$K$4:$K$2000)</f>
        <v>0</v>
      </c>
      <c r="K744" s="3">
        <f>SUMIF('[1]OS PE서열1공장'!$A$4:$A$2000,$C744,'[1]OS PE서열1공장'!$L$4:$L$2000)</f>
        <v>0</v>
      </c>
      <c r="L744" s="3">
        <f>SUMIF('[1]OS PE서열1공장'!$A$4:$A$2000,$C744,'[1]OS PE서열1공장'!$M$4:$M$2000)</f>
        <v>0</v>
      </c>
      <c r="M744" s="3">
        <f>SUMIF('[1]OS PE서열1공장'!$A$4:$A$2000,$C744,'[1]OS PE서열1공장'!$N$4:$N$2000)</f>
        <v>0</v>
      </c>
      <c r="N744" s="3">
        <f>SUMIF('[1]OS PE서열1공장'!$A$4:$A$2000,$C744,'[1]OS PE서열1공장'!$O$4:$O$2000)</f>
        <v>0</v>
      </c>
      <c r="O744" s="3">
        <f>SUMIF('[1]OS PE서열1공장'!$A$4:$A$2000,$C744,'[1]OS PE서열1공장'!$P$4:$P$2000)</f>
        <v>0</v>
      </c>
      <c r="P744" s="3">
        <f>SUMIF('[1]OS PE서열1공장'!$A$4:$A$2000,$C744,'[1]OS PE서열1공장'!$Q$4:$Q$2000)</f>
        <v>0</v>
      </c>
      <c r="Q744" s="3">
        <f>SUMIF('[1]OS PE서열1공장'!$A$4:$A$2000,$C744,'[1]OS PE서열1공장'!$R$4:$R$2000)</f>
        <v>0</v>
      </c>
      <c r="R744" s="3">
        <f t="shared" si="68"/>
        <v>0</v>
      </c>
      <c r="V744" s="3" t="s">
        <v>75</v>
      </c>
    </row>
    <row r="745" spans="1:22">
      <c r="A745" s="4" t="s">
        <v>126</v>
      </c>
      <c r="B745" s="4" t="s">
        <v>127</v>
      </c>
      <c r="C745" s="4" t="s">
        <v>765</v>
      </c>
      <c r="D745" s="3">
        <f>SUMIF('[1]OS PE서열1공장'!$A$4:$A$2000,$C745,'[1]OS PE서열1공장'!$B$4:$B$2000)</f>
        <v>0</v>
      </c>
      <c r="E745" s="4">
        <f>SUMIF('[1]OS PE서열1공장'!$A$4:$A$2000,$C745,'[1]OS PE서열1공장'!$F$4:$F$2000)</f>
        <v>0</v>
      </c>
      <c r="F745" s="3">
        <f>SUMIF('[1]OS PE서열1공장'!$A$4:$A$2000,$C745,'[1]OS PE서열1공장'!$G$4:$G$2000)</f>
        <v>0</v>
      </c>
      <c r="G745" s="3">
        <f>SUMIF('[1]OS PE서열1공장'!$A$4:$A$2000,$C745,'[1]OS PE서열1공장'!$H$4:$H$2000)</f>
        <v>0</v>
      </c>
      <c r="H745" s="3">
        <f>SUMIF('[1]OS PE서열1공장'!$A$4:$A$2000,$C745,'[1]OS PE서열1공장'!$I$4:$I$2000)</f>
        <v>0</v>
      </c>
      <c r="I745" s="3">
        <f>SUMIF('[1]OS PE서열1공장'!$A$4:$A$2000,$C745,'[1]OS PE서열1공장'!$J$4:$J$2000)</f>
        <v>0</v>
      </c>
      <c r="J745" s="3">
        <f>SUMIF('[1]OS PE서열1공장'!$A$4:$A$2000,$C745,'[1]OS PE서열1공장'!$K$4:$K$2000)</f>
        <v>0</v>
      </c>
      <c r="K745" s="3">
        <f>SUMIF('[1]OS PE서열1공장'!$A$4:$A$2000,$C745,'[1]OS PE서열1공장'!$L$4:$L$2000)</f>
        <v>0</v>
      </c>
      <c r="L745" s="3">
        <f>SUMIF('[1]OS PE서열1공장'!$A$4:$A$2000,$C745,'[1]OS PE서열1공장'!$M$4:$M$2000)</f>
        <v>0</v>
      </c>
      <c r="M745" s="3">
        <f>SUMIF('[1]OS PE서열1공장'!$A$4:$A$2000,$C745,'[1]OS PE서열1공장'!$N$4:$N$2000)</f>
        <v>0</v>
      </c>
      <c r="N745" s="3">
        <f>SUMIF('[1]OS PE서열1공장'!$A$4:$A$2000,$C745,'[1]OS PE서열1공장'!$O$4:$O$2000)</f>
        <v>0</v>
      </c>
      <c r="O745" s="3">
        <f>SUMIF('[1]OS PE서열1공장'!$A$4:$A$2000,$C745,'[1]OS PE서열1공장'!$P$4:$P$2000)</f>
        <v>0</v>
      </c>
      <c r="P745" s="3">
        <f>SUMIF('[1]OS PE서열1공장'!$A$4:$A$2000,$C745,'[1]OS PE서열1공장'!$Q$4:$Q$2000)</f>
        <v>0</v>
      </c>
      <c r="Q745" s="3">
        <f>SUMIF('[1]OS PE서열1공장'!$A$4:$A$2000,$C745,'[1]OS PE서열1공장'!$R$4:$R$2000)</f>
        <v>0</v>
      </c>
      <c r="R745" s="3">
        <f t="shared" si="68"/>
        <v>0</v>
      </c>
      <c r="T745" s="3" t="s">
        <v>74</v>
      </c>
      <c r="U745" s="3" t="s">
        <v>74</v>
      </c>
      <c r="V745" s="3" t="s">
        <v>75</v>
      </c>
    </row>
    <row r="746" spans="1:22">
      <c r="A746" s="4" t="s">
        <v>126</v>
      </c>
      <c r="B746" s="4" t="s">
        <v>127</v>
      </c>
      <c r="C746" s="4" t="s">
        <v>766</v>
      </c>
      <c r="D746" s="3">
        <f>SUMIF('[1]OS PE서열1공장'!$A$4:$A$2000,$C746,'[1]OS PE서열1공장'!$B$4:$B$2000)</f>
        <v>0</v>
      </c>
      <c r="E746" s="4">
        <f>SUMIF('[1]OS PE서열1공장'!$A$4:$A$2000,$C746,'[1]OS PE서열1공장'!$F$4:$F$2000)</f>
        <v>0</v>
      </c>
      <c r="F746" s="3">
        <f>SUMIF('[1]OS PE서열1공장'!$A$4:$A$2000,$C746,'[1]OS PE서열1공장'!$G$4:$G$2000)</f>
        <v>0</v>
      </c>
      <c r="G746" s="3">
        <f>SUMIF('[1]OS PE서열1공장'!$A$4:$A$2000,$C746,'[1]OS PE서열1공장'!$H$4:$H$2000)</f>
        <v>0</v>
      </c>
      <c r="H746" s="3">
        <f>SUMIF('[1]OS PE서열1공장'!$A$4:$A$2000,$C746,'[1]OS PE서열1공장'!$I$4:$I$2000)</f>
        <v>0</v>
      </c>
      <c r="I746" s="3">
        <f>SUMIF('[1]OS PE서열1공장'!$A$4:$A$2000,$C746,'[1]OS PE서열1공장'!$J$4:$J$2000)</f>
        <v>0</v>
      </c>
      <c r="J746" s="3">
        <f>SUMIF('[1]OS PE서열1공장'!$A$4:$A$2000,$C746,'[1]OS PE서열1공장'!$K$4:$K$2000)</f>
        <v>0</v>
      </c>
      <c r="K746" s="3">
        <f>SUMIF('[1]OS PE서열1공장'!$A$4:$A$2000,$C746,'[1]OS PE서열1공장'!$L$4:$L$2000)</f>
        <v>0</v>
      </c>
      <c r="L746" s="3">
        <f>SUMIF('[1]OS PE서열1공장'!$A$4:$A$2000,$C746,'[1]OS PE서열1공장'!$M$4:$M$2000)</f>
        <v>0</v>
      </c>
      <c r="M746" s="3">
        <f>SUMIF('[1]OS PE서열1공장'!$A$4:$A$2000,$C746,'[1]OS PE서열1공장'!$N$4:$N$2000)</f>
        <v>0</v>
      </c>
      <c r="N746" s="3">
        <f>SUMIF('[1]OS PE서열1공장'!$A$4:$A$2000,$C746,'[1]OS PE서열1공장'!$O$4:$O$2000)</f>
        <v>0</v>
      </c>
      <c r="O746" s="3">
        <f>SUMIF('[1]OS PE서열1공장'!$A$4:$A$2000,$C746,'[1]OS PE서열1공장'!$P$4:$P$2000)</f>
        <v>0</v>
      </c>
      <c r="P746" s="3">
        <f>SUMIF('[1]OS PE서열1공장'!$A$4:$A$2000,$C746,'[1]OS PE서열1공장'!$Q$4:$Q$2000)</f>
        <v>0</v>
      </c>
      <c r="Q746" s="3">
        <f>SUMIF('[1]OS PE서열1공장'!$A$4:$A$2000,$C746,'[1]OS PE서열1공장'!$R$4:$R$2000)</f>
        <v>0</v>
      </c>
      <c r="R746" s="3">
        <f t="shared" si="68"/>
        <v>0</v>
      </c>
      <c r="T746" s="3" t="s">
        <v>74</v>
      </c>
      <c r="U746" s="3" t="s">
        <v>74</v>
      </c>
      <c r="V746" s="3" t="s">
        <v>75</v>
      </c>
    </row>
    <row r="747" spans="1:22">
      <c r="A747" s="4" t="s">
        <v>126</v>
      </c>
      <c r="B747" s="4" t="s">
        <v>127</v>
      </c>
      <c r="C747" s="4" t="s">
        <v>767</v>
      </c>
      <c r="D747" s="3">
        <f>SUMIF('[1]OS PE서열1공장'!$A$4:$A$2000,$C747,'[1]OS PE서열1공장'!$B$4:$B$2000)</f>
        <v>0</v>
      </c>
      <c r="E747" s="4">
        <f>SUMIF('[1]OS PE서열1공장'!$A$4:$A$2000,$C747,'[1]OS PE서열1공장'!$F$4:$F$2000)</f>
        <v>0</v>
      </c>
      <c r="F747" s="3">
        <f>SUMIF('[1]OS PE서열1공장'!$A$4:$A$2000,$C747,'[1]OS PE서열1공장'!$G$4:$G$2000)</f>
        <v>0</v>
      </c>
      <c r="G747" s="3">
        <f>SUMIF('[1]OS PE서열1공장'!$A$4:$A$2000,$C747,'[1]OS PE서열1공장'!$H$4:$H$2000)</f>
        <v>0</v>
      </c>
      <c r="H747" s="3">
        <f>SUMIF('[1]OS PE서열1공장'!$A$4:$A$2000,$C747,'[1]OS PE서열1공장'!$I$4:$I$2000)</f>
        <v>0</v>
      </c>
      <c r="I747" s="3">
        <f>SUMIF('[1]OS PE서열1공장'!$A$4:$A$2000,$C747,'[1]OS PE서열1공장'!$J$4:$J$2000)</f>
        <v>0</v>
      </c>
      <c r="J747" s="3">
        <f>SUMIF('[1]OS PE서열1공장'!$A$4:$A$2000,$C747,'[1]OS PE서열1공장'!$K$4:$K$2000)</f>
        <v>0</v>
      </c>
      <c r="K747" s="3">
        <f>SUMIF('[1]OS PE서열1공장'!$A$4:$A$2000,$C747,'[1]OS PE서열1공장'!$L$4:$L$2000)</f>
        <v>0</v>
      </c>
      <c r="L747" s="3">
        <f>SUMIF('[1]OS PE서열1공장'!$A$4:$A$2000,$C747,'[1]OS PE서열1공장'!$M$4:$M$2000)</f>
        <v>0</v>
      </c>
      <c r="M747" s="3">
        <f>SUMIF('[1]OS PE서열1공장'!$A$4:$A$2000,$C747,'[1]OS PE서열1공장'!$N$4:$N$2000)</f>
        <v>0</v>
      </c>
      <c r="N747" s="3">
        <f>SUMIF('[1]OS PE서열1공장'!$A$4:$A$2000,$C747,'[1]OS PE서열1공장'!$O$4:$O$2000)</f>
        <v>0</v>
      </c>
      <c r="O747" s="3">
        <f>SUMIF('[1]OS PE서열1공장'!$A$4:$A$2000,$C747,'[1]OS PE서열1공장'!$P$4:$P$2000)</f>
        <v>0</v>
      </c>
      <c r="P747" s="3">
        <f>SUMIF('[1]OS PE서열1공장'!$A$4:$A$2000,$C747,'[1]OS PE서열1공장'!$Q$4:$Q$2000)</f>
        <v>0</v>
      </c>
      <c r="Q747" s="3">
        <f>SUMIF('[1]OS PE서열1공장'!$A$4:$A$2000,$C747,'[1]OS PE서열1공장'!$R$4:$R$2000)</f>
        <v>0</v>
      </c>
      <c r="R747" s="3">
        <f t="shared" si="68"/>
        <v>0</v>
      </c>
      <c r="T747" s="3" t="s">
        <v>74</v>
      </c>
      <c r="U747" s="3" t="s">
        <v>74</v>
      </c>
      <c r="V747" s="3" t="s">
        <v>75</v>
      </c>
    </row>
    <row r="748" spans="1:22">
      <c r="A748" s="4" t="s">
        <v>126</v>
      </c>
      <c r="B748" s="4" t="s">
        <v>127</v>
      </c>
      <c r="C748" s="4" t="s">
        <v>768</v>
      </c>
      <c r="D748" s="3">
        <f>SUMIF('[1]OS PE서열1공장'!$A$4:$A$2000,$C748,'[1]OS PE서열1공장'!$B$4:$B$2000)</f>
        <v>0</v>
      </c>
      <c r="E748" s="4">
        <f>SUMIF('[1]OS PE서열1공장'!$A$4:$A$2000,$C748,'[1]OS PE서열1공장'!$F$4:$F$2000)</f>
        <v>0</v>
      </c>
      <c r="F748" s="3">
        <f>SUMIF('[1]OS PE서열1공장'!$A$4:$A$2000,$C748,'[1]OS PE서열1공장'!$G$4:$G$2000)</f>
        <v>0</v>
      </c>
      <c r="G748" s="3">
        <f>SUMIF('[1]OS PE서열1공장'!$A$4:$A$2000,$C748,'[1]OS PE서열1공장'!$H$4:$H$2000)</f>
        <v>0</v>
      </c>
      <c r="H748" s="3">
        <f>SUMIF('[1]OS PE서열1공장'!$A$4:$A$2000,$C748,'[1]OS PE서열1공장'!$I$4:$I$2000)</f>
        <v>0</v>
      </c>
      <c r="I748" s="3">
        <f>SUMIF('[1]OS PE서열1공장'!$A$4:$A$2000,$C748,'[1]OS PE서열1공장'!$J$4:$J$2000)</f>
        <v>0</v>
      </c>
      <c r="J748" s="3">
        <f>SUMIF('[1]OS PE서열1공장'!$A$4:$A$2000,$C748,'[1]OS PE서열1공장'!$K$4:$K$2000)</f>
        <v>0</v>
      </c>
      <c r="K748" s="3">
        <f>SUMIF('[1]OS PE서열1공장'!$A$4:$A$2000,$C748,'[1]OS PE서열1공장'!$L$4:$L$2000)</f>
        <v>0</v>
      </c>
      <c r="L748" s="3">
        <f>SUMIF('[1]OS PE서열1공장'!$A$4:$A$2000,$C748,'[1]OS PE서열1공장'!$M$4:$M$2000)</f>
        <v>0</v>
      </c>
      <c r="M748" s="3">
        <f>SUMIF('[1]OS PE서열1공장'!$A$4:$A$2000,$C748,'[1]OS PE서열1공장'!$N$4:$N$2000)</f>
        <v>0</v>
      </c>
      <c r="N748" s="3">
        <f>SUMIF('[1]OS PE서열1공장'!$A$4:$A$2000,$C748,'[1]OS PE서열1공장'!$O$4:$O$2000)</f>
        <v>0</v>
      </c>
      <c r="O748" s="3">
        <f>SUMIF('[1]OS PE서열1공장'!$A$4:$A$2000,$C748,'[1]OS PE서열1공장'!$P$4:$P$2000)</f>
        <v>0</v>
      </c>
      <c r="P748" s="3">
        <f>SUMIF('[1]OS PE서열1공장'!$A$4:$A$2000,$C748,'[1]OS PE서열1공장'!$Q$4:$Q$2000)</f>
        <v>0</v>
      </c>
      <c r="Q748" s="3">
        <f>SUMIF('[1]OS PE서열1공장'!$A$4:$A$2000,$C748,'[1]OS PE서열1공장'!$R$4:$R$2000)</f>
        <v>0</v>
      </c>
      <c r="R748" s="3">
        <f t="shared" si="68"/>
        <v>0</v>
      </c>
      <c r="T748" s="3" t="s">
        <v>74</v>
      </c>
      <c r="U748" s="3" t="s">
        <v>74</v>
      </c>
      <c r="V748" s="3" t="s">
        <v>75</v>
      </c>
    </row>
    <row r="749" spans="1:22">
      <c r="A749" s="4" t="s">
        <v>126</v>
      </c>
      <c r="B749" s="4" t="s">
        <v>127</v>
      </c>
      <c r="C749" s="4" t="s">
        <v>769</v>
      </c>
      <c r="D749" s="3">
        <f>SUMIF('[1]OS PE서열1공장'!$A$4:$A$2000,$C749,'[1]OS PE서열1공장'!$B$4:$B$2000)</f>
        <v>0</v>
      </c>
      <c r="E749" s="4">
        <f>SUMIF('[1]OS PE서열1공장'!$A$4:$A$2000,$C749,'[1]OS PE서열1공장'!$F$4:$F$2000)</f>
        <v>0</v>
      </c>
      <c r="F749" s="3">
        <f>SUMIF('[1]OS PE서열1공장'!$A$4:$A$2000,$C749,'[1]OS PE서열1공장'!$G$4:$G$2000)</f>
        <v>0</v>
      </c>
      <c r="G749" s="3">
        <f>SUMIF('[1]OS PE서열1공장'!$A$4:$A$2000,$C749,'[1]OS PE서열1공장'!$H$4:$H$2000)</f>
        <v>0</v>
      </c>
      <c r="H749" s="3">
        <f>SUMIF('[1]OS PE서열1공장'!$A$4:$A$2000,$C749,'[1]OS PE서열1공장'!$I$4:$I$2000)</f>
        <v>0</v>
      </c>
      <c r="I749" s="3">
        <f>SUMIF('[1]OS PE서열1공장'!$A$4:$A$2000,$C749,'[1]OS PE서열1공장'!$J$4:$J$2000)</f>
        <v>0</v>
      </c>
      <c r="J749" s="3">
        <f>SUMIF('[1]OS PE서열1공장'!$A$4:$A$2000,$C749,'[1]OS PE서열1공장'!$K$4:$K$2000)</f>
        <v>0</v>
      </c>
      <c r="K749" s="3">
        <f>SUMIF('[1]OS PE서열1공장'!$A$4:$A$2000,$C749,'[1]OS PE서열1공장'!$L$4:$L$2000)</f>
        <v>0</v>
      </c>
      <c r="L749" s="3">
        <f>SUMIF('[1]OS PE서열1공장'!$A$4:$A$2000,$C749,'[1]OS PE서열1공장'!$M$4:$M$2000)</f>
        <v>0</v>
      </c>
      <c r="M749" s="3">
        <f>SUMIF('[1]OS PE서열1공장'!$A$4:$A$2000,$C749,'[1]OS PE서열1공장'!$N$4:$N$2000)</f>
        <v>0</v>
      </c>
      <c r="N749" s="3">
        <f>SUMIF('[1]OS PE서열1공장'!$A$4:$A$2000,$C749,'[1]OS PE서열1공장'!$O$4:$O$2000)</f>
        <v>0</v>
      </c>
      <c r="O749" s="3">
        <f>SUMIF('[1]OS PE서열1공장'!$A$4:$A$2000,$C749,'[1]OS PE서열1공장'!$P$4:$P$2000)</f>
        <v>0</v>
      </c>
      <c r="P749" s="3">
        <f>SUMIF('[1]OS PE서열1공장'!$A$4:$A$2000,$C749,'[1]OS PE서열1공장'!$Q$4:$Q$2000)</f>
        <v>0</v>
      </c>
      <c r="Q749" s="3">
        <f>SUMIF('[1]OS PE서열1공장'!$A$4:$A$2000,$C749,'[1]OS PE서열1공장'!$R$4:$R$2000)</f>
        <v>0</v>
      </c>
      <c r="R749" s="3">
        <f t="shared" si="68"/>
        <v>0</v>
      </c>
      <c r="T749" s="3" t="s">
        <v>74</v>
      </c>
      <c r="U749" s="3" t="s">
        <v>74</v>
      </c>
      <c r="V749" s="3" t="s">
        <v>75</v>
      </c>
    </row>
    <row r="750" spans="1:22">
      <c r="A750" s="4" t="s">
        <v>126</v>
      </c>
      <c r="B750" s="4" t="s">
        <v>127</v>
      </c>
      <c r="C750" s="4" t="s">
        <v>770</v>
      </c>
      <c r="D750" s="3">
        <f>SUMIF('[1]OS PE서열1공장'!$A$4:$A$2000,$C750,'[1]OS PE서열1공장'!$B$4:$B$2000)</f>
        <v>0</v>
      </c>
      <c r="E750" s="4">
        <f>SUMIF('[1]OS PE서열1공장'!$A$4:$A$2000,$C750,'[1]OS PE서열1공장'!$F$4:$F$2000)</f>
        <v>0</v>
      </c>
      <c r="F750" s="3">
        <f>SUMIF('[1]OS PE서열1공장'!$A$4:$A$2000,$C750,'[1]OS PE서열1공장'!$G$4:$G$2000)</f>
        <v>0</v>
      </c>
      <c r="G750" s="3">
        <f>SUMIF('[1]OS PE서열1공장'!$A$4:$A$2000,$C750,'[1]OS PE서열1공장'!$H$4:$H$2000)</f>
        <v>0</v>
      </c>
      <c r="H750" s="3">
        <f>SUMIF('[1]OS PE서열1공장'!$A$4:$A$2000,$C750,'[1]OS PE서열1공장'!$I$4:$I$2000)</f>
        <v>0</v>
      </c>
      <c r="I750" s="3">
        <f>SUMIF('[1]OS PE서열1공장'!$A$4:$A$2000,$C750,'[1]OS PE서열1공장'!$J$4:$J$2000)</f>
        <v>0</v>
      </c>
      <c r="J750" s="3">
        <f>SUMIF('[1]OS PE서열1공장'!$A$4:$A$2000,$C750,'[1]OS PE서열1공장'!$K$4:$K$2000)</f>
        <v>0</v>
      </c>
      <c r="K750" s="3">
        <f>SUMIF('[1]OS PE서열1공장'!$A$4:$A$2000,$C750,'[1]OS PE서열1공장'!$L$4:$L$2000)</f>
        <v>0</v>
      </c>
      <c r="L750" s="3">
        <f>SUMIF('[1]OS PE서열1공장'!$A$4:$A$2000,$C750,'[1]OS PE서열1공장'!$M$4:$M$2000)</f>
        <v>0</v>
      </c>
      <c r="M750" s="3">
        <f>SUMIF('[1]OS PE서열1공장'!$A$4:$A$2000,$C750,'[1]OS PE서열1공장'!$N$4:$N$2000)</f>
        <v>0</v>
      </c>
      <c r="N750" s="3">
        <f>SUMIF('[1]OS PE서열1공장'!$A$4:$A$2000,$C750,'[1]OS PE서열1공장'!$O$4:$O$2000)</f>
        <v>0</v>
      </c>
      <c r="O750" s="3">
        <f>SUMIF('[1]OS PE서열1공장'!$A$4:$A$2000,$C750,'[1]OS PE서열1공장'!$P$4:$P$2000)</f>
        <v>0</v>
      </c>
      <c r="P750" s="3">
        <f>SUMIF('[1]OS PE서열1공장'!$A$4:$A$2000,$C750,'[1]OS PE서열1공장'!$Q$4:$Q$2000)</f>
        <v>0</v>
      </c>
      <c r="Q750" s="3">
        <f>SUMIF('[1]OS PE서열1공장'!$A$4:$A$2000,$C750,'[1]OS PE서열1공장'!$R$4:$R$2000)</f>
        <v>0</v>
      </c>
      <c r="R750" s="3">
        <f t="shared" si="68"/>
        <v>0</v>
      </c>
      <c r="T750" s="3" t="s">
        <v>74</v>
      </c>
      <c r="U750" s="3" t="s">
        <v>74</v>
      </c>
      <c r="V750" s="3" t="s">
        <v>75</v>
      </c>
    </row>
    <row r="751" spans="1:22">
      <c r="A751" s="4" t="s">
        <v>126</v>
      </c>
      <c r="B751" s="4" t="s">
        <v>127</v>
      </c>
      <c r="C751" s="4" t="s">
        <v>771</v>
      </c>
      <c r="D751" s="3">
        <f>SUMIF('[1]OS PE서열1공장'!$A$4:$A$2000,$C751,'[1]OS PE서열1공장'!$B$4:$B$2000)</f>
        <v>0</v>
      </c>
      <c r="E751" s="4">
        <f>SUMIF('[1]OS PE서열1공장'!$A$4:$A$2000,$C751,'[1]OS PE서열1공장'!$F$4:$F$2000)</f>
        <v>0</v>
      </c>
      <c r="F751" s="3">
        <f>SUMIF('[1]OS PE서열1공장'!$A$4:$A$2000,$C751,'[1]OS PE서열1공장'!$G$4:$G$2000)</f>
        <v>0</v>
      </c>
      <c r="G751" s="3">
        <f>SUMIF('[1]OS PE서열1공장'!$A$4:$A$2000,$C751,'[1]OS PE서열1공장'!$H$4:$H$2000)</f>
        <v>0</v>
      </c>
      <c r="H751" s="3">
        <f>SUMIF('[1]OS PE서열1공장'!$A$4:$A$2000,$C751,'[1]OS PE서열1공장'!$I$4:$I$2000)</f>
        <v>0</v>
      </c>
      <c r="I751" s="3">
        <f>SUMIF('[1]OS PE서열1공장'!$A$4:$A$2000,$C751,'[1]OS PE서열1공장'!$J$4:$J$2000)</f>
        <v>0</v>
      </c>
      <c r="J751" s="3">
        <f>SUMIF('[1]OS PE서열1공장'!$A$4:$A$2000,$C751,'[1]OS PE서열1공장'!$K$4:$K$2000)</f>
        <v>0</v>
      </c>
      <c r="K751" s="3">
        <f>SUMIF('[1]OS PE서열1공장'!$A$4:$A$2000,$C751,'[1]OS PE서열1공장'!$L$4:$L$2000)</f>
        <v>0</v>
      </c>
      <c r="L751" s="3">
        <f>SUMIF('[1]OS PE서열1공장'!$A$4:$A$2000,$C751,'[1]OS PE서열1공장'!$M$4:$M$2000)</f>
        <v>0</v>
      </c>
      <c r="M751" s="3">
        <f>SUMIF('[1]OS PE서열1공장'!$A$4:$A$2000,$C751,'[1]OS PE서열1공장'!$N$4:$N$2000)</f>
        <v>0</v>
      </c>
      <c r="N751" s="3">
        <f>SUMIF('[1]OS PE서열1공장'!$A$4:$A$2000,$C751,'[1]OS PE서열1공장'!$O$4:$O$2000)</f>
        <v>0</v>
      </c>
      <c r="O751" s="3">
        <f>SUMIF('[1]OS PE서열1공장'!$A$4:$A$2000,$C751,'[1]OS PE서열1공장'!$P$4:$P$2000)</f>
        <v>0</v>
      </c>
      <c r="P751" s="3">
        <f>SUMIF('[1]OS PE서열1공장'!$A$4:$A$2000,$C751,'[1]OS PE서열1공장'!$Q$4:$Q$2000)</f>
        <v>0</v>
      </c>
      <c r="Q751" s="3">
        <f>SUMIF('[1]OS PE서열1공장'!$A$4:$A$2000,$C751,'[1]OS PE서열1공장'!$R$4:$R$2000)</f>
        <v>0</v>
      </c>
      <c r="R751" s="3">
        <f t="shared" si="68"/>
        <v>0</v>
      </c>
      <c r="V751" s="3" t="s">
        <v>75</v>
      </c>
    </row>
    <row r="752" spans="1:22">
      <c r="A752" s="4" t="s">
        <v>126</v>
      </c>
      <c r="B752" s="4" t="s">
        <v>127</v>
      </c>
      <c r="C752" s="4" t="s">
        <v>772</v>
      </c>
      <c r="D752" s="3">
        <f>SUMIF('[1]OS PE서열1공장'!$A$4:$A$2000,$C752,'[1]OS PE서열1공장'!$B$4:$B$2000)</f>
        <v>0</v>
      </c>
      <c r="E752" s="4">
        <f>SUMIF('[1]OS PE서열1공장'!$A$4:$A$2000,$C752,'[1]OS PE서열1공장'!$F$4:$F$2000)</f>
        <v>0</v>
      </c>
      <c r="F752" s="3">
        <f>SUMIF('[1]OS PE서열1공장'!$A$4:$A$2000,$C752,'[1]OS PE서열1공장'!$G$4:$G$2000)</f>
        <v>0</v>
      </c>
      <c r="G752" s="3">
        <f>SUMIF('[1]OS PE서열1공장'!$A$4:$A$2000,$C752,'[1]OS PE서열1공장'!$H$4:$H$2000)</f>
        <v>0</v>
      </c>
      <c r="H752" s="3">
        <f>SUMIF('[1]OS PE서열1공장'!$A$4:$A$2000,$C752,'[1]OS PE서열1공장'!$I$4:$I$2000)</f>
        <v>0</v>
      </c>
      <c r="I752" s="3">
        <f>SUMIF('[1]OS PE서열1공장'!$A$4:$A$2000,$C752,'[1]OS PE서열1공장'!$J$4:$J$2000)</f>
        <v>0</v>
      </c>
      <c r="J752" s="3">
        <f>SUMIF('[1]OS PE서열1공장'!$A$4:$A$2000,$C752,'[1]OS PE서열1공장'!$K$4:$K$2000)</f>
        <v>0</v>
      </c>
      <c r="K752" s="3">
        <f>SUMIF('[1]OS PE서열1공장'!$A$4:$A$2000,$C752,'[1]OS PE서열1공장'!$L$4:$L$2000)</f>
        <v>0</v>
      </c>
      <c r="L752" s="3">
        <f>SUMIF('[1]OS PE서열1공장'!$A$4:$A$2000,$C752,'[1]OS PE서열1공장'!$M$4:$M$2000)</f>
        <v>0</v>
      </c>
      <c r="M752" s="3">
        <f>SUMIF('[1]OS PE서열1공장'!$A$4:$A$2000,$C752,'[1]OS PE서열1공장'!$N$4:$N$2000)</f>
        <v>0</v>
      </c>
      <c r="N752" s="3">
        <f>SUMIF('[1]OS PE서열1공장'!$A$4:$A$2000,$C752,'[1]OS PE서열1공장'!$O$4:$O$2000)</f>
        <v>0</v>
      </c>
      <c r="O752" s="3">
        <f>SUMIF('[1]OS PE서열1공장'!$A$4:$A$2000,$C752,'[1]OS PE서열1공장'!$P$4:$P$2000)</f>
        <v>0</v>
      </c>
      <c r="P752" s="3">
        <f>SUMIF('[1]OS PE서열1공장'!$A$4:$A$2000,$C752,'[1]OS PE서열1공장'!$Q$4:$Q$2000)</f>
        <v>0</v>
      </c>
      <c r="Q752" s="3">
        <f>SUMIF('[1]OS PE서열1공장'!$A$4:$A$2000,$C752,'[1]OS PE서열1공장'!$R$4:$R$2000)</f>
        <v>0</v>
      </c>
      <c r="R752" s="3">
        <f t="shared" si="68"/>
        <v>0</v>
      </c>
      <c r="V752" s="3" t="s">
        <v>75</v>
      </c>
    </row>
    <row r="753" spans="1:22">
      <c r="A753" s="4" t="s">
        <v>126</v>
      </c>
      <c r="B753" s="4" t="s">
        <v>105</v>
      </c>
      <c r="C753" s="4" t="s">
        <v>773</v>
      </c>
      <c r="D753" s="3">
        <f>SUMIF('[1]OS PE서열1공장'!$A$4:$A$2000,$C753,'[1]OS PE서열1공장'!$B$4:$B$2000)</f>
        <v>0</v>
      </c>
      <c r="E753" s="4">
        <f>SUMIF('[1]OS PE서열1공장'!$A$4:$A$2000,$C753,'[1]OS PE서열1공장'!$F$4:$F$2000)</f>
        <v>0</v>
      </c>
      <c r="F753" s="3">
        <f>SUMIF('[1]OS PE서열1공장'!$A$4:$A$2000,$C753,'[1]OS PE서열1공장'!$G$4:$G$2000)</f>
        <v>0</v>
      </c>
      <c r="G753" s="3">
        <f>SUMIF('[1]OS PE서열1공장'!$A$4:$A$2000,$C753,'[1]OS PE서열1공장'!$H$4:$H$2000)</f>
        <v>0</v>
      </c>
      <c r="H753" s="3">
        <f>SUMIF('[1]OS PE서열1공장'!$A$4:$A$2000,$C753,'[1]OS PE서열1공장'!$I$4:$I$2000)</f>
        <v>0</v>
      </c>
      <c r="I753" s="3">
        <f>SUMIF('[1]OS PE서열1공장'!$A$4:$A$2000,$C753,'[1]OS PE서열1공장'!$J$4:$J$2000)</f>
        <v>0</v>
      </c>
      <c r="J753" s="3">
        <f>SUMIF('[1]OS PE서열1공장'!$A$4:$A$2000,$C753,'[1]OS PE서열1공장'!$K$4:$K$2000)</f>
        <v>0</v>
      </c>
      <c r="K753" s="3">
        <f>SUMIF('[1]OS PE서열1공장'!$A$4:$A$2000,$C753,'[1]OS PE서열1공장'!$L$4:$L$2000)</f>
        <v>0</v>
      </c>
      <c r="L753" s="3">
        <f>SUMIF('[1]OS PE서열1공장'!$A$4:$A$2000,$C753,'[1]OS PE서열1공장'!$M$4:$M$2000)</f>
        <v>0</v>
      </c>
      <c r="M753" s="3">
        <f>SUMIF('[1]OS PE서열1공장'!$A$4:$A$2000,$C753,'[1]OS PE서열1공장'!$N$4:$N$2000)</f>
        <v>0</v>
      </c>
      <c r="N753" s="3">
        <f>SUMIF('[1]OS PE서열1공장'!$A$4:$A$2000,$C753,'[1]OS PE서열1공장'!$O$4:$O$2000)</f>
        <v>0</v>
      </c>
      <c r="O753" s="3">
        <f>SUMIF('[1]OS PE서열1공장'!$A$4:$A$2000,$C753,'[1]OS PE서열1공장'!$P$4:$P$2000)</f>
        <v>0</v>
      </c>
      <c r="P753" s="3">
        <f>SUMIF('[1]OS PE서열1공장'!$A$4:$A$2000,$C753,'[1]OS PE서열1공장'!$Q$4:$Q$2000)</f>
        <v>0</v>
      </c>
      <c r="Q753" s="3">
        <f>SUMIF('[1]OS PE서열1공장'!$A$4:$A$2000,$C753,'[1]OS PE서열1공장'!$R$4:$R$2000)</f>
        <v>0</v>
      </c>
      <c r="R753" s="3">
        <f t="shared" si="68"/>
        <v>0</v>
      </c>
      <c r="V753" s="3" t="s">
        <v>75</v>
      </c>
    </row>
    <row r="754" spans="1:22">
      <c r="A754" s="4" t="s">
        <v>126</v>
      </c>
      <c r="B754" s="4" t="s">
        <v>105</v>
      </c>
      <c r="C754" s="4" t="s">
        <v>774</v>
      </c>
      <c r="D754" s="3">
        <f>SUMIF('[1]OS PE서열1공장'!$A$4:$A$2000,$C754,'[1]OS PE서열1공장'!$B$4:$B$2000)</f>
        <v>0</v>
      </c>
      <c r="E754" s="4">
        <f>SUMIF('[1]OS PE서열1공장'!$A$4:$A$2000,$C754,'[1]OS PE서열1공장'!$F$4:$F$2000)</f>
        <v>0</v>
      </c>
      <c r="F754" s="3">
        <f>SUMIF('[1]OS PE서열1공장'!$A$4:$A$2000,$C754,'[1]OS PE서열1공장'!$G$4:$G$2000)</f>
        <v>0</v>
      </c>
      <c r="G754" s="3">
        <f>SUMIF('[1]OS PE서열1공장'!$A$4:$A$2000,$C754,'[1]OS PE서열1공장'!$H$4:$H$2000)</f>
        <v>0</v>
      </c>
      <c r="H754" s="3">
        <f>SUMIF('[1]OS PE서열1공장'!$A$4:$A$2000,$C754,'[1]OS PE서열1공장'!$I$4:$I$2000)</f>
        <v>0</v>
      </c>
      <c r="I754" s="3">
        <f>SUMIF('[1]OS PE서열1공장'!$A$4:$A$2000,$C754,'[1]OS PE서열1공장'!$J$4:$J$2000)</f>
        <v>0</v>
      </c>
      <c r="J754" s="3">
        <f>SUMIF('[1]OS PE서열1공장'!$A$4:$A$2000,$C754,'[1]OS PE서열1공장'!$K$4:$K$2000)</f>
        <v>0</v>
      </c>
      <c r="K754" s="3">
        <f>SUMIF('[1]OS PE서열1공장'!$A$4:$A$2000,$C754,'[1]OS PE서열1공장'!$L$4:$L$2000)</f>
        <v>0</v>
      </c>
      <c r="L754" s="3">
        <f>SUMIF('[1]OS PE서열1공장'!$A$4:$A$2000,$C754,'[1]OS PE서열1공장'!$M$4:$M$2000)</f>
        <v>0</v>
      </c>
      <c r="M754" s="3">
        <f>SUMIF('[1]OS PE서열1공장'!$A$4:$A$2000,$C754,'[1]OS PE서열1공장'!$N$4:$N$2000)</f>
        <v>0</v>
      </c>
      <c r="N754" s="3">
        <f>SUMIF('[1]OS PE서열1공장'!$A$4:$A$2000,$C754,'[1]OS PE서열1공장'!$O$4:$O$2000)</f>
        <v>0</v>
      </c>
      <c r="O754" s="3">
        <f>SUMIF('[1]OS PE서열1공장'!$A$4:$A$2000,$C754,'[1]OS PE서열1공장'!$P$4:$P$2000)</f>
        <v>0</v>
      </c>
      <c r="P754" s="3">
        <f>SUMIF('[1]OS PE서열1공장'!$A$4:$A$2000,$C754,'[1]OS PE서열1공장'!$Q$4:$Q$2000)</f>
        <v>0</v>
      </c>
      <c r="Q754" s="3">
        <f>SUMIF('[1]OS PE서열1공장'!$A$4:$A$2000,$C754,'[1]OS PE서열1공장'!$R$4:$R$2000)</f>
        <v>0</v>
      </c>
      <c r="R754" s="3">
        <f t="shared" si="68"/>
        <v>0</v>
      </c>
      <c r="V754" s="3" t="s">
        <v>75</v>
      </c>
    </row>
    <row r="755" spans="1:22">
      <c r="A755" s="4" t="s">
        <v>126</v>
      </c>
      <c r="B755" s="4" t="s">
        <v>105</v>
      </c>
      <c r="C755" s="4" t="s">
        <v>775</v>
      </c>
      <c r="D755" s="3">
        <f>SUMIF('[1]OS PE서열1공장'!$A$4:$A$2000,$C755,'[1]OS PE서열1공장'!$B$4:$B$2000)</f>
        <v>0</v>
      </c>
      <c r="E755" s="4">
        <f>SUMIF('[1]OS PE서열1공장'!$A$4:$A$2000,$C755,'[1]OS PE서열1공장'!$F$4:$F$2000)</f>
        <v>0</v>
      </c>
      <c r="F755" s="3">
        <f>SUMIF('[1]OS PE서열1공장'!$A$4:$A$2000,$C755,'[1]OS PE서열1공장'!$G$4:$G$2000)</f>
        <v>0</v>
      </c>
      <c r="G755" s="3">
        <f>SUMIF('[1]OS PE서열1공장'!$A$4:$A$2000,$C755,'[1]OS PE서열1공장'!$H$4:$H$2000)</f>
        <v>0</v>
      </c>
      <c r="H755" s="3">
        <f>SUMIF('[1]OS PE서열1공장'!$A$4:$A$2000,$C755,'[1]OS PE서열1공장'!$I$4:$I$2000)</f>
        <v>0</v>
      </c>
      <c r="I755" s="3">
        <f>SUMIF('[1]OS PE서열1공장'!$A$4:$A$2000,$C755,'[1]OS PE서열1공장'!$J$4:$J$2000)</f>
        <v>0</v>
      </c>
      <c r="J755" s="3">
        <f>SUMIF('[1]OS PE서열1공장'!$A$4:$A$2000,$C755,'[1]OS PE서열1공장'!$K$4:$K$2000)</f>
        <v>0</v>
      </c>
      <c r="K755" s="3">
        <f>SUMIF('[1]OS PE서열1공장'!$A$4:$A$2000,$C755,'[1]OS PE서열1공장'!$L$4:$L$2000)</f>
        <v>0</v>
      </c>
      <c r="L755" s="3">
        <f>SUMIF('[1]OS PE서열1공장'!$A$4:$A$2000,$C755,'[1]OS PE서열1공장'!$M$4:$M$2000)</f>
        <v>0</v>
      </c>
      <c r="M755" s="3">
        <f>SUMIF('[1]OS PE서열1공장'!$A$4:$A$2000,$C755,'[1]OS PE서열1공장'!$N$4:$N$2000)</f>
        <v>0</v>
      </c>
      <c r="N755" s="3">
        <f>SUMIF('[1]OS PE서열1공장'!$A$4:$A$2000,$C755,'[1]OS PE서열1공장'!$O$4:$O$2000)</f>
        <v>0</v>
      </c>
      <c r="O755" s="3">
        <f>SUMIF('[1]OS PE서열1공장'!$A$4:$A$2000,$C755,'[1]OS PE서열1공장'!$P$4:$P$2000)</f>
        <v>0</v>
      </c>
      <c r="P755" s="3">
        <f>SUMIF('[1]OS PE서열1공장'!$A$4:$A$2000,$C755,'[1]OS PE서열1공장'!$Q$4:$Q$2000)</f>
        <v>0</v>
      </c>
      <c r="Q755" s="3">
        <f>SUMIF('[1]OS PE서열1공장'!$A$4:$A$2000,$C755,'[1]OS PE서열1공장'!$R$4:$R$2000)</f>
        <v>0</v>
      </c>
      <c r="R755" s="3">
        <f t="shared" si="68"/>
        <v>0</v>
      </c>
      <c r="V755" s="3" t="s">
        <v>75</v>
      </c>
    </row>
    <row r="756" spans="1:22">
      <c r="A756" s="4" t="s">
        <v>126</v>
      </c>
      <c r="B756" s="4" t="s">
        <v>105</v>
      </c>
      <c r="C756" s="4" t="s">
        <v>776</v>
      </c>
      <c r="D756" s="3">
        <f>SUMIF('[1]OS PE서열1공장'!$A$4:$A$2000,$C756,'[1]OS PE서열1공장'!$B$4:$B$2000)</f>
        <v>0</v>
      </c>
      <c r="E756" s="4">
        <f>SUMIF('[1]OS PE서열1공장'!$A$4:$A$2000,$C756,'[1]OS PE서열1공장'!$F$4:$F$2000)</f>
        <v>0</v>
      </c>
      <c r="F756" s="3">
        <f>SUMIF('[1]OS PE서열1공장'!$A$4:$A$2000,$C756,'[1]OS PE서열1공장'!$G$4:$G$2000)</f>
        <v>0</v>
      </c>
      <c r="G756" s="3">
        <f>SUMIF('[1]OS PE서열1공장'!$A$4:$A$2000,$C756,'[1]OS PE서열1공장'!$H$4:$H$2000)</f>
        <v>0</v>
      </c>
      <c r="H756" s="3">
        <f>SUMIF('[1]OS PE서열1공장'!$A$4:$A$2000,$C756,'[1]OS PE서열1공장'!$I$4:$I$2000)</f>
        <v>0</v>
      </c>
      <c r="I756" s="3">
        <f>SUMIF('[1]OS PE서열1공장'!$A$4:$A$2000,$C756,'[1]OS PE서열1공장'!$J$4:$J$2000)</f>
        <v>0</v>
      </c>
      <c r="J756" s="3">
        <f>SUMIF('[1]OS PE서열1공장'!$A$4:$A$2000,$C756,'[1]OS PE서열1공장'!$K$4:$K$2000)</f>
        <v>0</v>
      </c>
      <c r="K756" s="3">
        <f>SUMIF('[1]OS PE서열1공장'!$A$4:$A$2000,$C756,'[1]OS PE서열1공장'!$L$4:$L$2000)</f>
        <v>0</v>
      </c>
      <c r="L756" s="3">
        <f>SUMIF('[1]OS PE서열1공장'!$A$4:$A$2000,$C756,'[1]OS PE서열1공장'!$M$4:$M$2000)</f>
        <v>0</v>
      </c>
      <c r="M756" s="3">
        <f>SUMIF('[1]OS PE서열1공장'!$A$4:$A$2000,$C756,'[1]OS PE서열1공장'!$N$4:$N$2000)</f>
        <v>0</v>
      </c>
      <c r="N756" s="3">
        <f>SUMIF('[1]OS PE서열1공장'!$A$4:$A$2000,$C756,'[1]OS PE서열1공장'!$O$4:$O$2000)</f>
        <v>0</v>
      </c>
      <c r="O756" s="3">
        <f>SUMIF('[1]OS PE서열1공장'!$A$4:$A$2000,$C756,'[1]OS PE서열1공장'!$P$4:$P$2000)</f>
        <v>0</v>
      </c>
      <c r="P756" s="3">
        <f>SUMIF('[1]OS PE서열1공장'!$A$4:$A$2000,$C756,'[1]OS PE서열1공장'!$Q$4:$Q$2000)</f>
        <v>0</v>
      </c>
      <c r="Q756" s="3">
        <f>SUMIF('[1]OS PE서열1공장'!$A$4:$A$2000,$C756,'[1]OS PE서열1공장'!$R$4:$R$2000)</f>
        <v>0</v>
      </c>
      <c r="R756" s="3">
        <f t="shared" si="68"/>
        <v>0</v>
      </c>
      <c r="V756" s="3" t="s">
        <v>75</v>
      </c>
    </row>
    <row r="757" spans="1:22">
      <c r="A757" s="4" t="s">
        <v>126</v>
      </c>
      <c r="B757" s="4" t="s">
        <v>105</v>
      </c>
      <c r="C757" s="4" t="s">
        <v>777</v>
      </c>
      <c r="D757" s="3">
        <f>SUMIF('[1]OS PE서열1공장'!$A$4:$A$2000,$C757,'[1]OS PE서열1공장'!$B$4:$B$2000)</f>
        <v>0</v>
      </c>
      <c r="E757" s="4">
        <f>SUMIF('[1]OS PE서열1공장'!$A$4:$A$2000,$C757,'[1]OS PE서열1공장'!$F$4:$F$2000)</f>
        <v>0</v>
      </c>
      <c r="F757" s="3">
        <f>SUMIF('[1]OS PE서열1공장'!$A$4:$A$2000,$C757,'[1]OS PE서열1공장'!$G$4:$G$2000)</f>
        <v>0</v>
      </c>
      <c r="G757" s="3">
        <f>SUMIF('[1]OS PE서열1공장'!$A$4:$A$2000,$C757,'[1]OS PE서열1공장'!$H$4:$H$2000)</f>
        <v>0</v>
      </c>
      <c r="H757" s="3">
        <f>SUMIF('[1]OS PE서열1공장'!$A$4:$A$2000,$C757,'[1]OS PE서열1공장'!$I$4:$I$2000)</f>
        <v>0</v>
      </c>
      <c r="I757" s="3">
        <f>SUMIF('[1]OS PE서열1공장'!$A$4:$A$2000,$C757,'[1]OS PE서열1공장'!$J$4:$J$2000)</f>
        <v>0</v>
      </c>
      <c r="J757" s="3">
        <f>SUMIF('[1]OS PE서열1공장'!$A$4:$A$2000,$C757,'[1]OS PE서열1공장'!$K$4:$K$2000)</f>
        <v>0</v>
      </c>
      <c r="K757" s="3">
        <f>SUMIF('[1]OS PE서열1공장'!$A$4:$A$2000,$C757,'[1]OS PE서열1공장'!$L$4:$L$2000)</f>
        <v>0</v>
      </c>
      <c r="L757" s="3">
        <f>SUMIF('[1]OS PE서열1공장'!$A$4:$A$2000,$C757,'[1]OS PE서열1공장'!$M$4:$M$2000)</f>
        <v>0</v>
      </c>
      <c r="M757" s="3">
        <f>SUMIF('[1]OS PE서열1공장'!$A$4:$A$2000,$C757,'[1]OS PE서열1공장'!$N$4:$N$2000)</f>
        <v>0</v>
      </c>
      <c r="N757" s="3">
        <f>SUMIF('[1]OS PE서열1공장'!$A$4:$A$2000,$C757,'[1]OS PE서열1공장'!$O$4:$O$2000)</f>
        <v>0</v>
      </c>
      <c r="O757" s="3">
        <f>SUMIF('[1]OS PE서열1공장'!$A$4:$A$2000,$C757,'[1]OS PE서열1공장'!$P$4:$P$2000)</f>
        <v>0</v>
      </c>
      <c r="P757" s="3">
        <f>SUMIF('[1]OS PE서열1공장'!$A$4:$A$2000,$C757,'[1]OS PE서열1공장'!$Q$4:$Q$2000)</f>
        <v>0</v>
      </c>
      <c r="Q757" s="3">
        <f>SUMIF('[1]OS PE서열1공장'!$A$4:$A$2000,$C757,'[1]OS PE서열1공장'!$R$4:$R$2000)</f>
        <v>0</v>
      </c>
      <c r="R757" s="3">
        <f t="shared" si="68"/>
        <v>0</v>
      </c>
      <c r="T757" s="3" t="s">
        <v>74</v>
      </c>
      <c r="U757" s="3" t="s">
        <v>74</v>
      </c>
      <c r="V757" s="3" t="s">
        <v>75</v>
      </c>
    </row>
    <row r="758" spans="1:22">
      <c r="A758" s="4" t="s">
        <v>126</v>
      </c>
      <c r="B758" s="4" t="s">
        <v>105</v>
      </c>
      <c r="C758" s="4" t="s">
        <v>778</v>
      </c>
      <c r="D758" s="3">
        <f>SUMIF('[1]OS PE서열1공장'!$A$4:$A$2000,$C758,'[1]OS PE서열1공장'!$B$4:$B$2000)</f>
        <v>0</v>
      </c>
      <c r="E758" s="4">
        <f>SUMIF('[1]OS PE서열1공장'!$A$4:$A$2000,$C758,'[1]OS PE서열1공장'!$F$4:$F$2000)</f>
        <v>0</v>
      </c>
      <c r="F758" s="3">
        <f>SUMIF('[1]OS PE서열1공장'!$A$4:$A$2000,$C758,'[1]OS PE서열1공장'!$G$4:$G$2000)</f>
        <v>0</v>
      </c>
      <c r="G758" s="3">
        <f>SUMIF('[1]OS PE서열1공장'!$A$4:$A$2000,$C758,'[1]OS PE서열1공장'!$H$4:$H$2000)</f>
        <v>0</v>
      </c>
      <c r="H758" s="3">
        <f>SUMIF('[1]OS PE서열1공장'!$A$4:$A$2000,$C758,'[1]OS PE서열1공장'!$I$4:$I$2000)</f>
        <v>0</v>
      </c>
      <c r="I758" s="3">
        <f>SUMIF('[1]OS PE서열1공장'!$A$4:$A$2000,$C758,'[1]OS PE서열1공장'!$J$4:$J$2000)</f>
        <v>0</v>
      </c>
      <c r="J758" s="3">
        <f>SUMIF('[1]OS PE서열1공장'!$A$4:$A$2000,$C758,'[1]OS PE서열1공장'!$K$4:$K$2000)</f>
        <v>0</v>
      </c>
      <c r="K758" s="3">
        <f>SUMIF('[1]OS PE서열1공장'!$A$4:$A$2000,$C758,'[1]OS PE서열1공장'!$L$4:$L$2000)</f>
        <v>0</v>
      </c>
      <c r="L758" s="3">
        <f>SUMIF('[1]OS PE서열1공장'!$A$4:$A$2000,$C758,'[1]OS PE서열1공장'!$M$4:$M$2000)</f>
        <v>0</v>
      </c>
      <c r="M758" s="3">
        <f>SUMIF('[1]OS PE서열1공장'!$A$4:$A$2000,$C758,'[1]OS PE서열1공장'!$N$4:$N$2000)</f>
        <v>0</v>
      </c>
      <c r="N758" s="3">
        <f>SUMIF('[1]OS PE서열1공장'!$A$4:$A$2000,$C758,'[1]OS PE서열1공장'!$O$4:$O$2000)</f>
        <v>0</v>
      </c>
      <c r="O758" s="3">
        <f>SUMIF('[1]OS PE서열1공장'!$A$4:$A$2000,$C758,'[1]OS PE서열1공장'!$P$4:$P$2000)</f>
        <v>0</v>
      </c>
      <c r="P758" s="3">
        <f>SUMIF('[1]OS PE서열1공장'!$A$4:$A$2000,$C758,'[1]OS PE서열1공장'!$Q$4:$Q$2000)</f>
        <v>0</v>
      </c>
      <c r="Q758" s="3">
        <f>SUMIF('[1]OS PE서열1공장'!$A$4:$A$2000,$C758,'[1]OS PE서열1공장'!$R$4:$R$2000)</f>
        <v>0</v>
      </c>
      <c r="R758" s="3">
        <f t="shared" si="68"/>
        <v>0</v>
      </c>
      <c r="T758" s="3" t="s">
        <v>74</v>
      </c>
      <c r="U758" s="3" t="s">
        <v>74</v>
      </c>
      <c r="V758" s="3" t="s">
        <v>75</v>
      </c>
    </row>
    <row r="759" spans="1:22">
      <c r="A759" s="4" t="s">
        <v>126</v>
      </c>
      <c r="B759" s="4" t="s">
        <v>105</v>
      </c>
      <c r="C759" s="4" t="s">
        <v>779</v>
      </c>
      <c r="D759" s="3">
        <f>SUMIF('[1]OS PE서열1공장'!$A$4:$A$2000,$C759,'[1]OS PE서열1공장'!$B$4:$B$2000)</f>
        <v>0</v>
      </c>
      <c r="E759" s="4">
        <f>SUMIF('[1]OS PE서열1공장'!$A$4:$A$2000,$C759,'[1]OS PE서열1공장'!$F$4:$F$2000)</f>
        <v>0</v>
      </c>
      <c r="F759" s="3">
        <f>SUMIF('[1]OS PE서열1공장'!$A$4:$A$2000,$C759,'[1]OS PE서열1공장'!$G$4:$G$2000)</f>
        <v>0</v>
      </c>
      <c r="G759" s="3">
        <f>SUMIF('[1]OS PE서열1공장'!$A$4:$A$2000,$C759,'[1]OS PE서열1공장'!$H$4:$H$2000)</f>
        <v>0</v>
      </c>
      <c r="H759" s="3">
        <f>SUMIF('[1]OS PE서열1공장'!$A$4:$A$2000,$C759,'[1]OS PE서열1공장'!$I$4:$I$2000)</f>
        <v>0</v>
      </c>
      <c r="I759" s="3">
        <f>SUMIF('[1]OS PE서열1공장'!$A$4:$A$2000,$C759,'[1]OS PE서열1공장'!$J$4:$J$2000)</f>
        <v>0</v>
      </c>
      <c r="J759" s="3">
        <f>SUMIF('[1]OS PE서열1공장'!$A$4:$A$2000,$C759,'[1]OS PE서열1공장'!$K$4:$K$2000)</f>
        <v>0</v>
      </c>
      <c r="K759" s="3">
        <f>SUMIF('[1]OS PE서열1공장'!$A$4:$A$2000,$C759,'[1]OS PE서열1공장'!$L$4:$L$2000)</f>
        <v>0</v>
      </c>
      <c r="L759" s="3">
        <f>SUMIF('[1]OS PE서열1공장'!$A$4:$A$2000,$C759,'[1]OS PE서열1공장'!$M$4:$M$2000)</f>
        <v>0</v>
      </c>
      <c r="M759" s="3">
        <f>SUMIF('[1]OS PE서열1공장'!$A$4:$A$2000,$C759,'[1]OS PE서열1공장'!$N$4:$N$2000)</f>
        <v>0</v>
      </c>
      <c r="N759" s="3">
        <f>SUMIF('[1]OS PE서열1공장'!$A$4:$A$2000,$C759,'[1]OS PE서열1공장'!$O$4:$O$2000)</f>
        <v>0</v>
      </c>
      <c r="O759" s="3">
        <f>SUMIF('[1]OS PE서열1공장'!$A$4:$A$2000,$C759,'[1]OS PE서열1공장'!$P$4:$P$2000)</f>
        <v>0</v>
      </c>
      <c r="P759" s="3">
        <f>SUMIF('[1]OS PE서열1공장'!$A$4:$A$2000,$C759,'[1]OS PE서열1공장'!$Q$4:$Q$2000)</f>
        <v>0</v>
      </c>
      <c r="Q759" s="3">
        <f>SUMIF('[1]OS PE서열1공장'!$A$4:$A$2000,$C759,'[1]OS PE서열1공장'!$R$4:$R$2000)</f>
        <v>0</v>
      </c>
      <c r="R759" s="3">
        <f t="shared" si="68"/>
        <v>0</v>
      </c>
      <c r="T759" s="3" t="s">
        <v>74</v>
      </c>
      <c r="U759" s="3" t="s">
        <v>74</v>
      </c>
      <c r="V759" s="3" t="s">
        <v>75</v>
      </c>
    </row>
    <row r="760" spans="1:22">
      <c r="A760" s="4" t="s">
        <v>126</v>
      </c>
      <c r="B760" s="4" t="s">
        <v>105</v>
      </c>
      <c r="C760" s="4" t="s">
        <v>780</v>
      </c>
      <c r="D760" s="3">
        <f>SUMIF('[1]OS PE서열1공장'!$A$4:$A$2000,$C760,'[1]OS PE서열1공장'!$B$4:$B$2000)</f>
        <v>0</v>
      </c>
      <c r="E760" s="4">
        <f>SUMIF('[1]OS PE서열1공장'!$A$4:$A$2000,$C760,'[1]OS PE서열1공장'!$F$4:$F$2000)</f>
        <v>0</v>
      </c>
      <c r="F760" s="3">
        <f>SUMIF('[1]OS PE서열1공장'!$A$4:$A$2000,$C760,'[1]OS PE서열1공장'!$G$4:$G$2000)</f>
        <v>0</v>
      </c>
      <c r="G760" s="3">
        <f>SUMIF('[1]OS PE서열1공장'!$A$4:$A$2000,$C760,'[1]OS PE서열1공장'!$H$4:$H$2000)</f>
        <v>0</v>
      </c>
      <c r="H760" s="3">
        <f>SUMIF('[1]OS PE서열1공장'!$A$4:$A$2000,$C760,'[1]OS PE서열1공장'!$I$4:$I$2000)</f>
        <v>0</v>
      </c>
      <c r="I760" s="3">
        <f>SUMIF('[1]OS PE서열1공장'!$A$4:$A$2000,$C760,'[1]OS PE서열1공장'!$J$4:$J$2000)</f>
        <v>0</v>
      </c>
      <c r="J760" s="3">
        <f>SUMIF('[1]OS PE서열1공장'!$A$4:$A$2000,$C760,'[1]OS PE서열1공장'!$K$4:$K$2000)</f>
        <v>0</v>
      </c>
      <c r="K760" s="3">
        <f>SUMIF('[1]OS PE서열1공장'!$A$4:$A$2000,$C760,'[1]OS PE서열1공장'!$L$4:$L$2000)</f>
        <v>0</v>
      </c>
      <c r="L760" s="3">
        <f>SUMIF('[1]OS PE서열1공장'!$A$4:$A$2000,$C760,'[1]OS PE서열1공장'!$M$4:$M$2000)</f>
        <v>0</v>
      </c>
      <c r="M760" s="3">
        <f>SUMIF('[1]OS PE서열1공장'!$A$4:$A$2000,$C760,'[1]OS PE서열1공장'!$N$4:$N$2000)</f>
        <v>0</v>
      </c>
      <c r="N760" s="3">
        <f>SUMIF('[1]OS PE서열1공장'!$A$4:$A$2000,$C760,'[1]OS PE서열1공장'!$O$4:$O$2000)</f>
        <v>0</v>
      </c>
      <c r="O760" s="3">
        <f>SUMIF('[1]OS PE서열1공장'!$A$4:$A$2000,$C760,'[1]OS PE서열1공장'!$P$4:$P$2000)</f>
        <v>0</v>
      </c>
      <c r="P760" s="3">
        <f>SUMIF('[1]OS PE서열1공장'!$A$4:$A$2000,$C760,'[1]OS PE서열1공장'!$Q$4:$Q$2000)</f>
        <v>0</v>
      </c>
      <c r="Q760" s="3">
        <f>SUMIF('[1]OS PE서열1공장'!$A$4:$A$2000,$C760,'[1]OS PE서열1공장'!$R$4:$R$2000)</f>
        <v>0</v>
      </c>
      <c r="R760" s="3">
        <f t="shared" si="68"/>
        <v>0</v>
      </c>
      <c r="T760" s="3" t="s">
        <v>74</v>
      </c>
      <c r="U760" s="3" t="s">
        <v>74</v>
      </c>
      <c r="V760" s="3" t="s">
        <v>75</v>
      </c>
    </row>
    <row r="761" spans="1:22">
      <c r="A761" s="4" t="s">
        <v>126</v>
      </c>
      <c r="B761" s="4" t="s">
        <v>105</v>
      </c>
      <c r="C761" s="4" t="s">
        <v>781</v>
      </c>
      <c r="D761" s="3">
        <f>SUMIF('[1]OS PE서열1공장'!$A$4:$A$2000,$C761,'[1]OS PE서열1공장'!$B$4:$B$2000)</f>
        <v>0</v>
      </c>
      <c r="E761" s="4">
        <f>SUMIF('[1]OS PE서열1공장'!$A$4:$A$2000,$C761,'[1]OS PE서열1공장'!$F$4:$F$2000)</f>
        <v>0</v>
      </c>
      <c r="F761" s="3">
        <f>SUMIF('[1]OS PE서열1공장'!$A$4:$A$2000,$C761,'[1]OS PE서열1공장'!$G$4:$G$2000)</f>
        <v>0</v>
      </c>
      <c r="G761" s="3">
        <f>SUMIF('[1]OS PE서열1공장'!$A$4:$A$2000,$C761,'[1]OS PE서열1공장'!$H$4:$H$2000)</f>
        <v>0</v>
      </c>
      <c r="H761" s="3">
        <f>SUMIF('[1]OS PE서열1공장'!$A$4:$A$2000,$C761,'[1]OS PE서열1공장'!$I$4:$I$2000)</f>
        <v>0</v>
      </c>
      <c r="I761" s="3">
        <f>SUMIF('[1]OS PE서열1공장'!$A$4:$A$2000,$C761,'[1]OS PE서열1공장'!$J$4:$J$2000)</f>
        <v>0</v>
      </c>
      <c r="J761" s="3">
        <f>SUMIF('[1]OS PE서열1공장'!$A$4:$A$2000,$C761,'[1]OS PE서열1공장'!$K$4:$K$2000)</f>
        <v>0</v>
      </c>
      <c r="K761" s="3">
        <f>SUMIF('[1]OS PE서열1공장'!$A$4:$A$2000,$C761,'[1]OS PE서열1공장'!$L$4:$L$2000)</f>
        <v>0</v>
      </c>
      <c r="L761" s="3">
        <f>SUMIF('[1]OS PE서열1공장'!$A$4:$A$2000,$C761,'[1]OS PE서열1공장'!$M$4:$M$2000)</f>
        <v>0</v>
      </c>
      <c r="M761" s="3">
        <f>SUMIF('[1]OS PE서열1공장'!$A$4:$A$2000,$C761,'[1]OS PE서열1공장'!$N$4:$N$2000)</f>
        <v>0</v>
      </c>
      <c r="N761" s="3">
        <f>SUMIF('[1]OS PE서열1공장'!$A$4:$A$2000,$C761,'[1]OS PE서열1공장'!$O$4:$O$2000)</f>
        <v>0</v>
      </c>
      <c r="O761" s="3">
        <f>SUMIF('[1]OS PE서열1공장'!$A$4:$A$2000,$C761,'[1]OS PE서열1공장'!$P$4:$P$2000)</f>
        <v>0</v>
      </c>
      <c r="P761" s="3">
        <f>SUMIF('[1]OS PE서열1공장'!$A$4:$A$2000,$C761,'[1]OS PE서열1공장'!$Q$4:$Q$2000)</f>
        <v>0</v>
      </c>
      <c r="Q761" s="3">
        <f>SUMIF('[1]OS PE서열1공장'!$A$4:$A$2000,$C761,'[1]OS PE서열1공장'!$R$4:$R$2000)</f>
        <v>0</v>
      </c>
      <c r="R761" s="3">
        <f t="shared" si="68"/>
        <v>0</v>
      </c>
      <c r="T761" s="3" t="s">
        <v>74</v>
      </c>
      <c r="U761" s="3" t="s">
        <v>74</v>
      </c>
      <c r="V761" s="3" t="s">
        <v>75</v>
      </c>
    </row>
    <row r="762" spans="1:22">
      <c r="A762" s="4" t="s">
        <v>126</v>
      </c>
      <c r="B762" s="4" t="s">
        <v>105</v>
      </c>
      <c r="C762" s="4" t="s">
        <v>782</v>
      </c>
      <c r="D762" s="3">
        <f>SUMIF('[1]OS PE서열1공장'!$A$4:$A$2000,$C762,'[1]OS PE서열1공장'!$B$4:$B$2000)</f>
        <v>0</v>
      </c>
      <c r="E762" s="4">
        <f>SUMIF('[1]OS PE서열1공장'!$A$4:$A$2000,$C762,'[1]OS PE서열1공장'!$F$4:$F$2000)</f>
        <v>0</v>
      </c>
      <c r="F762" s="3">
        <f>SUMIF('[1]OS PE서열1공장'!$A$4:$A$2000,$C762,'[1]OS PE서열1공장'!$G$4:$G$2000)</f>
        <v>0</v>
      </c>
      <c r="G762" s="3">
        <f>SUMIF('[1]OS PE서열1공장'!$A$4:$A$2000,$C762,'[1]OS PE서열1공장'!$H$4:$H$2000)</f>
        <v>0</v>
      </c>
      <c r="H762" s="3">
        <f>SUMIF('[1]OS PE서열1공장'!$A$4:$A$2000,$C762,'[1]OS PE서열1공장'!$I$4:$I$2000)</f>
        <v>0</v>
      </c>
      <c r="I762" s="3">
        <f>SUMIF('[1]OS PE서열1공장'!$A$4:$A$2000,$C762,'[1]OS PE서열1공장'!$J$4:$J$2000)</f>
        <v>0</v>
      </c>
      <c r="J762" s="3">
        <f>SUMIF('[1]OS PE서열1공장'!$A$4:$A$2000,$C762,'[1]OS PE서열1공장'!$K$4:$K$2000)</f>
        <v>0</v>
      </c>
      <c r="K762" s="3">
        <f>SUMIF('[1]OS PE서열1공장'!$A$4:$A$2000,$C762,'[1]OS PE서열1공장'!$L$4:$L$2000)</f>
        <v>0</v>
      </c>
      <c r="L762" s="3">
        <f>SUMIF('[1]OS PE서열1공장'!$A$4:$A$2000,$C762,'[1]OS PE서열1공장'!$M$4:$M$2000)</f>
        <v>0</v>
      </c>
      <c r="M762" s="3">
        <f>SUMIF('[1]OS PE서열1공장'!$A$4:$A$2000,$C762,'[1]OS PE서열1공장'!$N$4:$N$2000)</f>
        <v>0</v>
      </c>
      <c r="N762" s="3">
        <f>SUMIF('[1]OS PE서열1공장'!$A$4:$A$2000,$C762,'[1]OS PE서열1공장'!$O$4:$O$2000)</f>
        <v>0</v>
      </c>
      <c r="O762" s="3">
        <f>SUMIF('[1]OS PE서열1공장'!$A$4:$A$2000,$C762,'[1]OS PE서열1공장'!$P$4:$P$2000)</f>
        <v>0</v>
      </c>
      <c r="P762" s="3">
        <f>SUMIF('[1]OS PE서열1공장'!$A$4:$A$2000,$C762,'[1]OS PE서열1공장'!$Q$4:$Q$2000)</f>
        <v>0</v>
      </c>
      <c r="Q762" s="3">
        <f>SUMIF('[1]OS PE서열1공장'!$A$4:$A$2000,$C762,'[1]OS PE서열1공장'!$R$4:$R$2000)</f>
        <v>0</v>
      </c>
      <c r="R762" s="3">
        <f t="shared" si="68"/>
        <v>0</v>
      </c>
      <c r="T762" s="3" t="s">
        <v>74</v>
      </c>
      <c r="U762" s="3" t="s">
        <v>74</v>
      </c>
      <c r="V762" s="3" t="s">
        <v>75</v>
      </c>
    </row>
    <row r="763" spans="1:22">
      <c r="A763" s="4" t="s">
        <v>126</v>
      </c>
      <c r="B763" s="4" t="s">
        <v>105</v>
      </c>
      <c r="C763" s="4" t="s">
        <v>783</v>
      </c>
      <c r="D763" s="3">
        <f>SUMIF('[1]OS PE서열1공장'!$A$4:$A$2000,$C763,'[1]OS PE서열1공장'!$B$4:$B$2000)</f>
        <v>0</v>
      </c>
      <c r="E763" s="4">
        <f>SUMIF('[1]OS PE서열1공장'!$A$4:$A$2000,$C763,'[1]OS PE서열1공장'!$F$4:$F$2000)</f>
        <v>0</v>
      </c>
      <c r="F763" s="3">
        <f>SUMIF('[1]OS PE서열1공장'!$A$4:$A$2000,$C763,'[1]OS PE서열1공장'!$G$4:$G$2000)</f>
        <v>0</v>
      </c>
      <c r="G763" s="3">
        <f>SUMIF('[1]OS PE서열1공장'!$A$4:$A$2000,$C763,'[1]OS PE서열1공장'!$H$4:$H$2000)</f>
        <v>0</v>
      </c>
      <c r="H763" s="3">
        <f>SUMIF('[1]OS PE서열1공장'!$A$4:$A$2000,$C763,'[1]OS PE서열1공장'!$I$4:$I$2000)</f>
        <v>0</v>
      </c>
      <c r="I763" s="3">
        <f>SUMIF('[1]OS PE서열1공장'!$A$4:$A$2000,$C763,'[1]OS PE서열1공장'!$J$4:$J$2000)</f>
        <v>0</v>
      </c>
      <c r="J763" s="3">
        <f>SUMIF('[1]OS PE서열1공장'!$A$4:$A$2000,$C763,'[1]OS PE서열1공장'!$K$4:$K$2000)</f>
        <v>0</v>
      </c>
      <c r="K763" s="3">
        <f>SUMIF('[1]OS PE서열1공장'!$A$4:$A$2000,$C763,'[1]OS PE서열1공장'!$L$4:$L$2000)</f>
        <v>0</v>
      </c>
      <c r="L763" s="3">
        <f>SUMIF('[1]OS PE서열1공장'!$A$4:$A$2000,$C763,'[1]OS PE서열1공장'!$M$4:$M$2000)</f>
        <v>0</v>
      </c>
      <c r="M763" s="3">
        <f>SUMIF('[1]OS PE서열1공장'!$A$4:$A$2000,$C763,'[1]OS PE서열1공장'!$N$4:$N$2000)</f>
        <v>0</v>
      </c>
      <c r="N763" s="3">
        <f>SUMIF('[1]OS PE서열1공장'!$A$4:$A$2000,$C763,'[1]OS PE서열1공장'!$O$4:$O$2000)</f>
        <v>0</v>
      </c>
      <c r="O763" s="3">
        <f>SUMIF('[1]OS PE서열1공장'!$A$4:$A$2000,$C763,'[1]OS PE서열1공장'!$P$4:$P$2000)</f>
        <v>0</v>
      </c>
      <c r="P763" s="3">
        <f>SUMIF('[1]OS PE서열1공장'!$A$4:$A$2000,$C763,'[1]OS PE서열1공장'!$Q$4:$Q$2000)</f>
        <v>0</v>
      </c>
      <c r="Q763" s="3">
        <f>SUMIF('[1]OS PE서열1공장'!$A$4:$A$2000,$C763,'[1]OS PE서열1공장'!$R$4:$R$2000)</f>
        <v>0</v>
      </c>
      <c r="R763" s="3">
        <f t="shared" si="68"/>
        <v>0</v>
      </c>
      <c r="V763" s="3" t="s">
        <v>75</v>
      </c>
    </row>
    <row r="764" spans="1:22">
      <c r="A764" s="4" t="s">
        <v>126</v>
      </c>
      <c r="B764" s="4" t="s">
        <v>105</v>
      </c>
      <c r="C764" s="4" t="s">
        <v>784</v>
      </c>
      <c r="D764" s="3">
        <f>SUMIF('[1]OS PE서열1공장'!$A$4:$A$2000,$C764,'[1]OS PE서열1공장'!$B$4:$B$2000)</f>
        <v>0</v>
      </c>
      <c r="E764" s="4">
        <f>SUMIF('[1]OS PE서열1공장'!$A$4:$A$2000,$C764,'[1]OS PE서열1공장'!$F$4:$F$2000)</f>
        <v>0</v>
      </c>
      <c r="F764" s="3">
        <f>SUMIF('[1]OS PE서열1공장'!$A$4:$A$2000,$C764,'[1]OS PE서열1공장'!$G$4:$G$2000)</f>
        <v>0</v>
      </c>
      <c r="G764" s="3">
        <f>SUMIF('[1]OS PE서열1공장'!$A$4:$A$2000,$C764,'[1]OS PE서열1공장'!$H$4:$H$2000)</f>
        <v>0</v>
      </c>
      <c r="H764" s="3">
        <f>SUMIF('[1]OS PE서열1공장'!$A$4:$A$2000,$C764,'[1]OS PE서열1공장'!$I$4:$I$2000)</f>
        <v>0</v>
      </c>
      <c r="I764" s="3">
        <f>SUMIF('[1]OS PE서열1공장'!$A$4:$A$2000,$C764,'[1]OS PE서열1공장'!$J$4:$J$2000)</f>
        <v>0</v>
      </c>
      <c r="J764" s="3">
        <f>SUMIF('[1]OS PE서열1공장'!$A$4:$A$2000,$C764,'[1]OS PE서열1공장'!$K$4:$K$2000)</f>
        <v>0</v>
      </c>
      <c r="K764" s="3">
        <f>SUMIF('[1]OS PE서열1공장'!$A$4:$A$2000,$C764,'[1]OS PE서열1공장'!$L$4:$L$2000)</f>
        <v>0</v>
      </c>
      <c r="L764" s="3">
        <f>SUMIF('[1]OS PE서열1공장'!$A$4:$A$2000,$C764,'[1]OS PE서열1공장'!$M$4:$M$2000)</f>
        <v>0</v>
      </c>
      <c r="M764" s="3">
        <f>SUMIF('[1]OS PE서열1공장'!$A$4:$A$2000,$C764,'[1]OS PE서열1공장'!$N$4:$N$2000)</f>
        <v>0</v>
      </c>
      <c r="N764" s="3">
        <f>SUMIF('[1]OS PE서열1공장'!$A$4:$A$2000,$C764,'[1]OS PE서열1공장'!$O$4:$O$2000)</f>
        <v>0</v>
      </c>
      <c r="O764" s="3">
        <f>SUMIF('[1]OS PE서열1공장'!$A$4:$A$2000,$C764,'[1]OS PE서열1공장'!$P$4:$P$2000)</f>
        <v>0</v>
      </c>
      <c r="P764" s="3">
        <f>SUMIF('[1]OS PE서열1공장'!$A$4:$A$2000,$C764,'[1]OS PE서열1공장'!$Q$4:$Q$2000)</f>
        <v>0</v>
      </c>
      <c r="Q764" s="3">
        <f>SUMIF('[1]OS PE서열1공장'!$A$4:$A$2000,$C764,'[1]OS PE서열1공장'!$R$4:$R$2000)</f>
        <v>0</v>
      </c>
      <c r="R764" s="3">
        <f t="shared" si="68"/>
        <v>0</v>
      </c>
      <c r="V764" s="3" t="s">
        <v>75</v>
      </c>
    </row>
    <row r="765" spans="1:22">
      <c r="A765" s="4" t="s">
        <v>126</v>
      </c>
      <c r="B765" s="4" t="s">
        <v>105</v>
      </c>
      <c r="C765" s="4" t="s">
        <v>785</v>
      </c>
      <c r="D765" s="3">
        <f>SUMIF('[1]OS PE서열1공장'!$A$4:$A$2000,$C765,'[1]OS PE서열1공장'!$B$4:$B$2000)</f>
        <v>0</v>
      </c>
      <c r="E765" s="4">
        <f>SUMIF('[1]OS PE서열1공장'!$A$4:$A$2000,$C765,'[1]OS PE서열1공장'!$F$4:$F$2000)</f>
        <v>0</v>
      </c>
      <c r="F765" s="3">
        <f>SUMIF('[1]OS PE서열1공장'!$A$4:$A$2000,$C765,'[1]OS PE서열1공장'!$G$4:$G$2000)</f>
        <v>0</v>
      </c>
      <c r="G765" s="3">
        <f>SUMIF('[1]OS PE서열1공장'!$A$4:$A$2000,$C765,'[1]OS PE서열1공장'!$H$4:$H$2000)</f>
        <v>0</v>
      </c>
      <c r="H765" s="3">
        <f>SUMIF('[1]OS PE서열1공장'!$A$4:$A$2000,$C765,'[1]OS PE서열1공장'!$I$4:$I$2000)</f>
        <v>0</v>
      </c>
      <c r="I765" s="3">
        <f>SUMIF('[1]OS PE서열1공장'!$A$4:$A$2000,$C765,'[1]OS PE서열1공장'!$J$4:$J$2000)</f>
        <v>0</v>
      </c>
      <c r="J765" s="3">
        <f>SUMIF('[1]OS PE서열1공장'!$A$4:$A$2000,$C765,'[1]OS PE서열1공장'!$K$4:$K$2000)</f>
        <v>0</v>
      </c>
      <c r="K765" s="3">
        <f>SUMIF('[1]OS PE서열1공장'!$A$4:$A$2000,$C765,'[1]OS PE서열1공장'!$L$4:$L$2000)</f>
        <v>0</v>
      </c>
      <c r="L765" s="3">
        <f>SUMIF('[1]OS PE서열1공장'!$A$4:$A$2000,$C765,'[1]OS PE서열1공장'!$M$4:$M$2000)</f>
        <v>0</v>
      </c>
      <c r="M765" s="3">
        <f>SUMIF('[1]OS PE서열1공장'!$A$4:$A$2000,$C765,'[1]OS PE서열1공장'!$N$4:$N$2000)</f>
        <v>0</v>
      </c>
      <c r="N765" s="3">
        <f>SUMIF('[1]OS PE서열1공장'!$A$4:$A$2000,$C765,'[1]OS PE서열1공장'!$O$4:$O$2000)</f>
        <v>0</v>
      </c>
      <c r="O765" s="3">
        <f>SUMIF('[1]OS PE서열1공장'!$A$4:$A$2000,$C765,'[1]OS PE서열1공장'!$P$4:$P$2000)</f>
        <v>0</v>
      </c>
      <c r="P765" s="3">
        <f>SUMIF('[1]OS PE서열1공장'!$A$4:$A$2000,$C765,'[1]OS PE서열1공장'!$Q$4:$Q$2000)</f>
        <v>0</v>
      </c>
      <c r="Q765" s="3">
        <f>SUMIF('[1]OS PE서열1공장'!$A$4:$A$2000,$C765,'[1]OS PE서열1공장'!$R$4:$R$2000)</f>
        <v>0</v>
      </c>
      <c r="R765" s="3">
        <f t="shared" si="68"/>
        <v>0</v>
      </c>
      <c r="V765" s="3" t="s">
        <v>75</v>
      </c>
    </row>
    <row r="766" spans="1:22">
      <c r="A766" s="4" t="s">
        <v>126</v>
      </c>
      <c r="B766" s="4" t="s">
        <v>105</v>
      </c>
      <c r="C766" s="4" t="s">
        <v>786</v>
      </c>
      <c r="D766" s="3">
        <f>SUMIF('[1]OS PE서열1공장'!$A$4:$A$2000,$C766,'[1]OS PE서열1공장'!$B$4:$B$2000)</f>
        <v>0</v>
      </c>
      <c r="E766" s="4">
        <f>SUMIF('[1]OS PE서열1공장'!$A$4:$A$2000,$C766,'[1]OS PE서열1공장'!$F$4:$F$2000)</f>
        <v>0</v>
      </c>
      <c r="F766" s="3">
        <f>SUMIF('[1]OS PE서열1공장'!$A$4:$A$2000,$C766,'[1]OS PE서열1공장'!$G$4:$G$2000)</f>
        <v>0</v>
      </c>
      <c r="G766" s="3">
        <f>SUMIF('[1]OS PE서열1공장'!$A$4:$A$2000,$C766,'[1]OS PE서열1공장'!$H$4:$H$2000)</f>
        <v>0</v>
      </c>
      <c r="H766" s="3">
        <f>SUMIF('[1]OS PE서열1공장'!$A$4:$A$2000,$C766,'[1]OS PE서열1공장'!$I$4:$I$2000)</f>
        <v>0</v>
      </c>
      <c r="I766" s="3">
        <f>SUMIF('[1]OS PE서열1공장'!$A$4:$A$2000,$C766,'[1]OS PE서열1공장'!$J$4:$J$2000)</f>
        <v>0</v>
      </c>
      <c r="J766" s="3">
        <f>SUMIF('[1]OS PE서열1공장'!$A$4:$A$2000,$C766,'[1]OS PE서열1공장'!$K$4:$K$2000)</f>
        <v>0</v>
      </c>
      <c r="K766" s="3">
        <f>SUMIF('[1]OS PE서열1공장'!$A$4:$A$2000,$C766,'[1]OS PE서열1공장'!$L$4:$L$2000)</f>
        <v>0</v>
      </c>
      <c r="L766" s="3">
        <f>SUMIF('[1]OS PE서열1공장'!$A$4:$A$2000,$C766,'[1]OS PE서열1공장'!$M$4:$M$2000)</f>
        <v>0</v>
      </c>
      <c r="M766" s="3">
        <f>SUMIF('[1]OS PE서열1공장'!$A$4:$A$2000,$C766,'[1]OS PE서열1공장'!$N$4:$N$2000)</f>
        <v>0</v>
      </c>
      <c r="N766" s="3">
        <f>SUMIF('[1]OS PE서열1공장'!$A$4:$A$2000,$C766,'[1]OS PE서열1공장'!$O$4:$O$2000)</f>
        <v>0</v>
      </c>
      <c r="O766" s="3">
        <f>SUMIF('[1]OS PE서열1공장'!$A$4:$A$2000,$C766,'[1]OS PE서열1공장'!$P$4:$P$2000)</f>
        <v>0</v>
      </c>
      <c r="P766" s="3">
        <f>SUMIF('[1]OS PE서열1공장'!$A$4:$A$2000,$C766,'[1]OS PE서열1공장'!$Q$4:$Q$2000)</f>
        <v>0</v>
      </c>
      <c r="Q766" s="3">
        <f>SUMIF('[1]OS PE서열1공장'!$A$4:$A$2000,$C766,'[1]OS PE서열1공장'!$R$4:$R$2000)</f>
        <v>0</v>
      </c>
      <c r="R766" s="3">
        <f t="shared" si="68"/>
        <v>0</v>
      </c>
      <c r="V766" s="3" t="s">
        <v>75</v>
      </c>
    </row>
    <row r="767" spans="1:22">
      <c r="A767" s="4" t="s">
        <v>126</v>
      </c>
      <c r="B767" s="4" t="s">
        <v>105</v>
      </c>
      <c r="C767" s="4" t="s">
        <v>787</v>
      </c>
      <c r="D767" s="3">
        <f>SUMIF('[1]OS PE서열1공장'!$A$4:$A$2000,$C767,'[1]OS PE서열1공장'!$B$4:$B$2000)</f>
        <v>0</v>
      </c>
      <c r="E767" s="4">
        <f>SUMIF('[1]OS PE서열1공장'!$A$4:$A$2000,$C767,'[1]OS PE서열1공장'!$F$4:$F$2000)</f>
        <v>0</v>
      </c>
      <c r="F767" s="3">
        <f>SUMIF('[1]OS PE서열1공장'!$A$4:$A$2000,$C767,'[1]OS PE서열1공장'!$G$4:$G$2000)</f>
        <v>0</v>
      </c>
      <c r="G767" s="3">
        <f>SUMIF('[1]OS PE서열1공장'!$A$4:$A$2000,$C767,'[1]OS PE서열1공장'!$H$4:$H$2000)</f>
        <v>0</v>
      </c>
      <c r="H767" s="3">
        <f>SUMIF('[1]OS PE서열1공장'!$A$4:$A$2000,$C767,'[1]OS PE서열1공장'!$I$4:$I$2000)</f>
        <v>0</v>
      </c>
      <c r="I767" s="3">
        <f>SUMIF('[1]OS PE서열1공장'!$A$4:$A$2000,$C767,'[1]OS PE서열1공장'!$J$4:$J$2000)</f>
        <v>0</v>
      </c>
      <c r="J767" s="3">
        <f>SUMIF('[1]OS PE서열1공장'!$A$4:$A$2000,$C767,'[1]OS PE서열1공장'!$K$4:$K$2000)</f>
        <v>0</v>
      </c>
      <c r="K767" s="3">
        <f>SUMIF('[1]OS PE서열1공장'!$A$4:$A$2000,$C767,'[1]OS PE서열1공장'!$L$4:$L$2000)</f>
        <v>0</v>
      </c>
      <c r="L767" s="3">
        <f>SUMIF('[1]OS PE서열1공장'!$A$4:$A$2000,$C767,'[1]OS PE서열1공장'!$M$4:$M$2000)</f>
        <v>0</v>
      </c>
      <c r="M767" s="3">
        <f>SUMIF('[1]OS PE서열1공장'!$A$4:$A$2000,$C767,'[1]OS PE서열1공장'!$N$4:$N$2000)</f>
        <v>0</v>
      </c>
      <c r="N767" s="3">
        <f>SUMIF('[1]OS PE서열1공장'!$A$4:$A$2000,$C767,'[1]OS PE서열1공장'!$O$4:$O$2000)</f>
        <v>0</v>
      </c>
      <c r="O767" s="3">
        <f>SUMIF('[1]OS PE서열1공장'!$A$4:$A$2000,$C767,'[1]OS PE서열1공장'!$P$4:$P$2000)</f>
        <v>0</v>
      </c>
      <c r="P767" s="3">
        <f>SUMIF('[1]OS PE서열1공장'!$A$4:$A$2000,$C767,'[1]OS PE서열1공장'!$Q$4:$Q$2000)</f>
        <v>0</v>
      </c>
      <c r="Q767" s="3">
        <f>SUMIF('[1]OS PE서열1공장'!$A$4:$A$2000,$C767,'[1]OS PE서열1공장'!$R$4:$R$2000)</f>
        <v>0</v>
      </c>
      <c r="R767" s="3">
        <f t="shared" si="68"/>
        <v>0</v>
      </c>
      <c r="V767" s="3" t="s">
        <v>75</v>
      </c>
    </row>
    <row r="768" spans="1:22">
      <c r="A768" s="4" t="s">
        <v>126</v>
      </c>
      <c r="B768" s="4" t="s">
        <v>105</v>
      </c>
      <c r="C768" s="4" t="s">
        <v>788</v>
      </c>
      <c r="D768" s="3">
        <f>SUMIF('[1]OS PE서열1공장'!$A$4:$A$2000,$C768,'[1]OS PE서열1공장'!$B$4:$B$2000)</f>
        <v>0</v>
      </c>
      <c r="E768" s="4">
        <f>SUMIF('[1]OS PE서열1공장'!$A$4:$A$2000,$C768,'[1]OS PE서열1공장'!$F$4:$F$2000)</f>
        <v>0</v>
      </c>
      <c r="F768" s="3">
        <f>SUMIF('[1]OS PE서열1공장'!$A$4:$A$2000,$C768,'[1]OS PE서열1공장'!$G$4:$G$2000)</f>
        <v>0</v>
      </c>
      <c r="G768" s="3">
        <f>SUMIF('[1]OS PE서열1공장'!$A$4:$A$2000,$C768,'[1]OS PE서열1공장'!$H$4:$H$2000)</f>
        <v>0</v>
      </c>
      <c r="H768" s="3">
        <f>SUMIF('[1]OS PE서열1공장'!$A$4:$A$2000,$C768,'[1]OS PE서열1공장'!$I$4:$I$2000)</f>
        <v>0</v>
      </c>
      <c r="I768" s="3">
        <f>SUMIF('[1]OS PE서열1공장'!$A$4:$A$2000,$C768,'[1]OS PE서열1공장'!$J$4:$J$2000)</f>
        <v>0</v>
      </c>
      <c r="J768" s="3">
        <f>SUMIF('[1]OS PE서열1공장'!$A$4:$A$2000,$C768,'[1]OS PE서열1공장'!$K$4:$K$2000)</f>
        <v>0</v>
      </c>
      <c r="K768" s="3">
        <f>SUMIF('[1]OS PE서열1공장'!$A$4:$A$2000,$C768,'[1]OS PE서열1공장'!$L$4:$L$2000)</f>
        <v>0</v>
      </c>
      <c r="L768" s="3">
        <f>SUMIF('[1]OS PE서열1공장'!$A$4:$A$2000,$C768,'[1]OS PE서열1공장'!$M$4:$M$2000)</f>
        <v>0</v>
      </c>
      <c r="M768" s="3">
        <f>SUMIF('[1]OS PE서열1공장'!$A$4:$A$2000,$C768,'[1]OS PE서열1공장'!$N$4:$N$2000)</f>
        <v>0</v>
      </c>
      <c r="N768" s="3">
        <f>SUMIF('[1]OS PE서열1공장'!$A$4:$A$2000,$C768,'[1]OS PE서열1공장'!$O$4:$O$2000)</f>
        <v>0</v>
      </c>
      <c r="O768" s="3">
        <f>SUMIF('[1]OS PE서열1공장'!$A$4:$A$2000,$C768,'[1]OS PE서열1공장'!$P$4:$P$2000)</f>
        <v>0</v>
      </c>
      <c r="P768" s="3">
        <f>SUMIF('[1]OS PE서열1공장'!$A$4:$A$2000,$C768,'[1]OS PE서열1공장'!$Q$4:$Q$2000)</f>
        <v>0</v>
      </c>
      <c r="Q768" s="3">
        <f>SUMIF('[1]OS PE서열1공장'!$A$4:$A$2000,$C768,'[1]OS PE서열1공장'!$R$4:$R$2000)</f>
        <v>0</v>
      </c>
      <c r="R768" s="3">
        <f t="shared" si="68"/>
        <v>0</v>
      </c>
      <c r="V768" s="3" t="s">
        <v>75</v>
      </c>
    </row>
    <row r="769" spans="1:22">
      <c r="A769" s="4" t="s">
        <v>126</v>
      </c>
      <c r="B769" s="4" t="s">
        <v>105</v>
      </c>
      <c r="C769" s="4" t="s">
        <v>789</v>
      </c>
      <c r="D769" s="3">
        <f>SUMIF('[1]OS PE서열1공장'!$A$4:$A$2000,$C769,'[1]OS PE서열1공장'!$B$4:$B$2000)</f>
        <v>0</v>
      </c>
      <c r="E769" s="4">
        <f>SUMIF('[1]OS PE서열1공장'!$A$4:$A$2000,$C769,'[1]OS PE서열1공장'!$F$4:$F$2000)</f>
        <v>0</v>
      </c>
      <c r="F769" s="3">
        <f>SUMIF('[1]OS PE서열1공장'!$A$4:$A$2000,$C769,'[1]OS PE서열1공장'!$G$4:$G$2000)</f>
        <v>0</v>
      </c>
      <c r="G769" s="3">
        <f>SUMIF('[1]OS PE서열1공장'!$A$4:$A$2000,$C769,'[1]OS PE서열1공장'!$H$4:$H$2000)</f>
        <v>0</v>
      </c>
      <c r="H769" s="3">
        <f>SUMIF('[1]OS PE서열1공장'!$A$4:$A$2000,$C769,'[1]OS PE서열1공장'!$I$4:$I$2000)</f>
        <v>0</v>
      </c>
      <c r="I769" s="3">
        <f>SUMIF('[1]OS PE서열1공장'!$A$4:$A$2000,$C769,'[1]OS PE서열1공장'!$J$4:$J$2000)</f>
        <v>0</v>
      </c>
      <c r="J769" s="3">
        <f>SUMIF('[1]OS PE서열1공장'!$A$4:$A$2000,$C769,'[1]OS PE서열1공장'!$K$4:$K$2000)</f>
        <v>0</v>
      </c>
      <c r="K769" s="3">
        <f>SUMIF('[1]OS PE서열1공장'!$A$4:$A$2000,$C769,'[1]OS PE서열1공장'!$L$4:$L$2000)</f>
        <v>0</v>
      </c>
      <c r="L769" s="3">
        <f>SUMIF('[1]OS PE서열1공장'!$A$4:$A$2000,$C769,'[1]OS PE서열1공장'!$M$4:$M$2000)</f>
        <v>0</v>
      </c>
      <c r="M769" s="3">
        <f>SUMIF('[1]OS PE서열1공장'!$A$4:$A$2000,$C769,'[1]OS PE서열1공장'!$N$4:$N$2000)</f>
        <v>0</v>
      </c>
      <c r="N769" s="3">
        <f>SUMIF('[1]OS PE서열1공장'!$A$4:$A$2000,$C769,'[1]OS PE서열1공장'!$O$4:$O$2000)</f>
        <v>0</v>
      </c>
      <c r="O769" s="3">
        <f>SUMIF('[1]OS PE서열1공장'!$A$4:$A$2000,$C769,'[1]OS PE서열1공장'!$P$4:$P$2000)</f>
        <v>0</v>
      </c>
      <c r="P769" s="3">
        <f>SUMIF('[1]OS PE서열1공장'!$A$4:$A$2000,$C769,'[1]OS PE서열1공장'!$Q$4:$Q$2000)</f>
        <v>0</v>
      </c>
      <c r="Q769" s="3">
        <f>SUMIF('[1]OS PE서열1공장'!$A$4:$A$2000,$C769,'[1]OS PE서열1공장'!$R$4:$R$2000)</f>
        <v>0</v>
      </c>
      <c r="R769" s="3">
        <f t="shared" si="68"/>
        <v>0</v>
      </c>
      <c r="T769" s="3" t="s">
        <v>74</v>
      </c>
      <c r="U769" s="3" t="s">
        <v>74</v>
      </c>
      <c r="V769" s="3" t="s">
        <v>75</v>
      </c>
    </row>
    <row r="770" spans="1:22">
      <c r="A770" s="4" t="s">
        <v>126</v>
      </c>
      <c r="B770" s="4" t="s">
        <v>105</v>
      </c>
      <c r="C770" s="4" t="s">
        <v>790</v>
      </c>
      <c r="D770" s="3">
        <f>SUMIF('[1]OS PE서열1공장'!$A$4:$A$2000,$C770,'[1]OS PE서열1공장'!$B$4:$B$2000)</f>
        <v>0</v>
      </c>
      <c r="E770" s="4">
        <f>SUMIF('[1]OS PE서열1공장'!$A$4:$A$2000,$C770,'[1]OS PE서열1공장'!$F$4:$F$2000)</f>
        <v>0</v>
      </c>
      <c r="F770" s="3">
        <f>SUMIF('[1]OS PE서열1공장'!$A$4:$A$2000,$C770,'[1]OS PE서열1공장'!$G$4:$G$2000)</f>
        <v>0</v>
      </c>
      <c r="G770" s="3">
        <f>SUMIF('[1]OS PE서열1공장'!$A$4:$A$2000,$C770,'[1]OS PE서열1공장'!$H$4:$H$2000)</f>
        <v>0</v>
      </c>
      <c r="H770" s="3">
        <f>SUMIF('[1]OS PE서열1공장'!$A$4:$A$2000,$C770,'[1]OS PE서열1공장'!$I$4:$I$2000)</f>
        <v>0</v>
      </c>
      <c r="I770" s="3">
        <f>SUMIF('[1]OS PE서열1공장'!$A$4:$A$2000,$C770,'[1]OS PE서열1공장'!$J$4:$J$2000)</f>
        <v>0</v>
      </c>
      <c r="J770" s="3">
        <f>SUMIF('[1]OS PE서열1공장'!$A$4:$A$2000,$C770,'[1]OS PE서열1공장'!$K$4:$K$2000)</f>
        <v>0</v>
      </c>
      <c r="K770" s="3">
        <f>SUMIF('[1]OS PE서열1공장'!$A$4:$A$2000,$C770,'[1]OS PE서열1공장'!$L$4:$L$2000)</f>
        <v>0</v>
      </c>
      <c r="L770" s="3">
        <f>SUMIF('[1]OS PE서열1공장'!$A$4:$A$2000,$C770,'[1]OS PE서열1공장'!$M$4:$M$2000)</f>
        <v>0</v>
      </c>
      <c r="M770" s="3">
        <f>SUMIF('[1]OS PE서열1공장'!$A$4:$A$2000,$C770,'[1]OS PE서열1공장'!$N$4:$N$2000)</f>
        <v>0</v>
      </c>
      <c r="N770" s="3">
        <f>SUMIF('[1]OS PE서열1공장'!$A$4:$A$2000,$C770,'[1]OS PE서열1공장'!$O$4:$O$2000)</f>
        <v>0</v>
      </c>
      <c r="O770" s="3">
        <f>SUMIF('[1]OS PE서열1공장'!$A$4:$A$2000,$C770,'[1]OS PE서열1공장'!$P$4:$P$2000)</f>
        <v>0</v>
      </c>
      <c r="P770" s="3">
        <f>SUMIF('[1]OS PE서열1공장'!$A$4:$A$2000,$C770,'[1]OS PE서열1공장'!$Q$4:$Q$2000)</f>
        <v>0</v>
      </c>
      <c r="Q770" s="3">
        <f>SUMIF('[1]OS PE서열1공장'!$A$4:$A$2000,$C770,'[1]OS PE서열1공장'!$R$4:$R$2000)</f>
        <v>0</v>
      </c>
      <c r="R770" s="3">
        <f t="shared" ref="R770:R833" si="69">SUM(D770:Q770)</f>
        <v>0</v>
      </c>
      <c r="T770" s="3" t="s">
        <v>74</v>
      </c>
      <c r="U770" s="3" t="s">
        <v>74</v>
      </c>
      <c r="V770" s="3" t="s">
        <v>75</v>
      </c>
    </row>
    <row r="771" spans="1:22">
      <c r="A771" s="4" t="s">
        <v>126</v>
      </c>
      <c r="B771" s="4" t="s">
        <v>105</v>
      </c>
      <c r="C771" s="4" t="s">
        <v>791</v>
      </c>
      <c r="D771" s="3">
        <f>SUMIF('[1]OS PE서열1공장'!$A$4:$A$2000,$C771,'[1]OS PE서열1공장'!$B$4:$B$2000)</f>
        <v>0</v>
      </c>
      <c r="E771" s="4">
        <f>SUMIF('[1]OS PE서열1공장'!$A$4:$A$2000,$C771,'[1]OS PE서열1공장'!$F$4:$F$2000)</f>
        <v>0</v>
      </c>
      <c r="F771" s="3">
        <f>SUMIF('[1]OS PE서열1공장'!$A$4:$A$2000,$C771,'[1]OS PE서열1공장'!$G$4:$G$2000)</f>
        <v>0</v>
      </c>
      <c r="G771" s="3">
        <f>SUMIF('[1]OS PE서열1공장'!$A$4:$A$2000,$C771,'[1]OS PE서열1공장'!$H$4:$H$2000)</f>
        <v>0</v>
      </c>
      <c r="H771" s="3">
        <f>SUMIF('[1]OS PE서열1공장'!$A$4:$A$2000,$C771,'[1]OS PE서열1공장'!$I$4:$I$2000)</f>
        <v>0</v>
      </c>
      <c r="I771" s="3">
        <f>SUMIF('[1]OS PE서열1공장'!$A$4:$A$2000,$C771,'[1]OS PE서열1공장'!$J$4:$J$2000)</f>
        <v>0</v>
      </c>
      <c r="J771" s="3">
        <f>SUMIF('[1]OS PE서열1공장'!$A$4:$A$2000,$C771,'[1]OS PE서열1공장'!$K$4:$K$2000)</f>
        <v>0</v>
      </c>
      <c r="K771" s="3">
        <f>SUMIF('[1]OS PE서열1공장'!$A$4:$A$2000,$C771,'[1]OS PE서열1공장'!$L$4:$L$2000)</f>
        <v>0</v>
      </c>
      <c r="L771" s="3">
        <f>SUMIF('[1]OS PE서열1공장'!$A$4:$A$2000,$C771,'[1]OS PE서열1공장'!$M$4:$M$2000)</f>
        <v>0</v>
      </c>
      <c r="M771" s="3">
        <f>SUMIF('[1]OS PE서열1공장'!$A$4:$A$2000,$C771,'[1]OS PE서열1공장'!$N$4:$N$2000)</f>
        <v>0</v>
      </c>
      <c r="N771" s="3">
        <f>SUMIF('[1]OS PE서열1공장'!$A$4:$A$2000,$C771,'[1]OS PE서열1공장'!$O$4:$O$2000)</f>
        <v>0</v>
      </c>
      <c r="O771" s="3">
        <f>SUMIF('[1]OS PE서열1공장'!$A$4:$A$2000,$C771,'[1]OS PE서열1공장'!$P$4:$P$2000)</f>
        <v>0</v>
      </c>
      <c r="P771" s="3">
        <f>SUMIF('[1]OS PE서열1공장'!$A$4:$A$2000,$C771,'[1]OS PE서열1공장'!$Q$4:$Q$2000)</f>
        <v>0</v>
      </c>
      <c r="Q771" s="3">
        <f>SUMIF('[1]OS PE서열1공장'!$A$4:$A$2000,$C771,'[1]OS PE서열1공장'!$R$4:$R$2000)</f>
        <v>0</v>
      </c>
      <c r="R771" s="3">
        <f t="shared" si="69"/>
        <v>0</v>
      </c>
      <c r="T771" s="3" t="s">
        <v>74</v>
      </c>
      <c r="U771" s="3" t="s">
        <v>74</v>
      </c>
      <c r="V771" s="3" t="s">
        <v>75</v>
      </c>
    </row>
    <row r="772" spans="1:22">
      <c r="A772" s="4" t="s">
        <v>126</v>
      </c>
      <c r="B772" s="4" t="s">
        <v>105</v>
      </c>
      <c r="C772" s="4" t="s">
        <v>792</v>
      </c>
      <c r="D772" s="3">
        <f>SUMIF('[1]OS PE서열1공장'!$A$4:$A$2000,$C772,'[1]OS PE서열1공장'!$B$4:$B$2000)</f>
        <v>0</v>
      </c>
      <c r="E772" s="4">
        <f>SUMIF('[1]OS PE서열1공장'!$A$4:$A$2000,$C772,'[1]OS PE서열1공장'!$F$4:$F$2000)</f>
        <v>0</v>
      </c>
      <c r="F772" s="3">
        <f>SUMIF('[1]OS PE서열1공장'!$A$4:$A$2000,$C772,'[1]OS PE서열1공장'!$G$4:$G$2000)</f>
        <v>0</v>
      </c>
      <c r="G772" s="3">
        <f>SUMIF('[1]OS PE서열1공장'!$A$4:$A$2000,$C772,'[1]OS PE서열1공장'!$H$4:$H$2000)</f>
        <v>0</v>
      </c>
      <c r="H772" s="3">
        <f>SUMIF('[1]OS PE서열1공장'!$A$4:$A$2000,$C772,'[1]OS PE서열1공장'!$I$4:$I$2000)</f>
        <v>0</v>
      </c>
      <c r="I772" s="3">
        <f>SUMIF('[1]OS PE서열1공장'!$A$4:$A$2000,$C772,'[1]OS PE서열1공장'!$J$4:$J$2000)</f>
        <v>0</v>
      </c>
      <c r="J772" s="3">
        <f>SUMIF('[1]OS PE서열1공장'!$A$4:$A$2000,$C772,'[1]OS PE서열1공장'!$K$4:$K$2000)</f>
        <v>0</v>
      </c>
      <c r="K772" s="3">
        <f>SUMIF('[1]OS PE서열1공장'!$A$4:$A$2000,$C772,'[1]OS PE서열1공장'!$L$4:$L$2000)</f>
        <v>0</v>
      </c>
      <c r="L772" s="3">
        <f>SUMIF('[1]OS PE서열1공장'!$A$4:$A$2000,$C772,'[1]OS PE서열1공장'!$M$4:$M$2000)</f>
        <v>0</v>
      </c>
      <c r="M772" s="3">
        <f>SUMIF('[1]OS PE서열1공장'!$A$4:$A$2000,$C772,'[1]OS PE서열1공장'!$N$4:$N$2000)</f>
        <v>0</v>
      </c>
      <c r="N772" s="3">
        <f>SUMIF('[1]OS PE서열1공장'!$A$4:$A$2000,$C772,'[1]OS PE서열1공장'!$O$4:$O$2000)</f>
        <v>0</v>
      </c>
      <c r="O772" s="3">
        <f>SUMIF('[1]OS PE서열1공장'!$A$4:$A$2000,$C772,'[1]OS PE서열1공장'!$P$4:$P$2000)</f>
        <v>0</v>
      </c>
      <c r="P772" s="3">
        <f>SUMIF('[1]OS PE서열1공장'!$A$4:$A$2000,$C772,'[1]OS PE서열1공장'!$Q$4:$Q$2000)</f>
        <v>0</v>
      </c>
      <c r="Q772" s="3">
        <f>SUMIF('[1]OS PE서열1공장'!$A$4:$A$2000,$C772,'[1]OS PE서열1공장'!$R$4:$R$2000)</f>
        <v>0</v>
      </c>
      <c r="R772" s="3">
        <f t="shared" si="69"/>
        <v>0</v>
      </c>
      <c r="T772" s="3" t="s">
        <v>74</v>
      </c>
      <c r="U772" s="3" t="s">
        <v>74</v>
      </c>
      <c r="V772" s="3" t="s">
        <v>75</v>
      </c>
    </row>
    <row r="773" spans="1:22">
      <c r="A773" s="4" t="s">
        <v>126</v>
      </c>
      <c r="B773" s="4" t="s">
        <v>105</v>
      </c>
      <c r="C773" s="4" t="s">
        <v>793</v>
      </c>
      <c r="D773" s="3">
        <f>SUMIF('[1]OS PE서열1공장'!$A$4:$A$2000,$C773,'[1]OS PE서열1공장'!$B$4:$B$2000)</f>
        <v>0</v>
      </c>
      <c r="E773" s="4">
        <f>SUMIF('[1]OS PE서열1공장'!$A$4:$A$2000,$C773,'[1]OS PE서열1공장'!$F$4:$F$2000)</f>
        <v>0</v>
      </c>
      <c r="F773" s="3">
        <f>SUMIF('[1]OS PE서열1공장'!$A$4:$A$2000,$C773,'[1]OS PE서열1공장'!$G$4:$G$2000)</f>
        <v>0</v>
      </c>
      <c r="G773" s="3">
        <f>SUMIF('[1]OS PE서열1공장'!$A$4:$A$2000,$C773,'[1]OS PE서열1공장'!$H$4:$H$2000)</f>
        <v>0</v>
      </c>
      <c r="H773" s="3">
        <f>SUMIF('[1]OS PE서열1공장'!$A$4:$A$2000,$C773,'[1]OS PE서열1공장'!$I$4:$I$2000)</f>
        <v>0</v>
      </c>
      <c r="I773" s="3">
        <f>SUMIF('[1]OS PE서열1공장'!$A$4:$A$2000,$C773,'[1]OS PE서열1공장'!$J$4:$J$2000)</f>
        <v>0</v>
      </c>
      <c r="J773" s="3">
        <f>SUMIF('[1]OS PE서열1공장'!$A$4:$A$2000,$C773,'[1]OS PE서열1공장'!$K$4:$K$2000)</f>
        <v>0</v>
      </c>
      <c r="K773" s="3">
        <f>SUMIF('[1]OS PE서열1공장'!$A$4:$A$2000,$C773,'[1]OS PE서열1공장'!$L$4:$L$2000)</f>
        <v>0</v>
      </c>
      <c r="L773" s="3">
        <f>SUMIF('[1]OS PE서열1공장'!$A$4:$A$2000,$C773,'[1]OS PE서열1공장'!$M$4:$M$2000)</f>
        <v>0</v>
      </c>
      <c r="M773" s="3">
        <f>SUMIF('[1]OS PE서열1공장'!$A$4:$A$2000,$C773,'[1]OS PE서열1공장'!$N$4:$N$2000)</f>
        <v>0</v>
      </c>
      <c r="N773" s="3">
        <f>SUMIF('[1]OS PE서열1공장'!$A$4:$A$2000,$C773,'[1]OS PE서열1공장'!$O$4:$O$2000)</f>
        <v>0</v>
      </c>
      <c r="O773" s="3">
        <f>SUMIF('[1]OS PE서열1공장'!$A$4:$A$2000,$C773,'[1]OS PE서열1공장'!$P$4:$P$2000)</f>
        <v>0</v>
      </c>
      <c r="P773" s="3">
        <f>SUMIF('[1]OS PE서열1공장'!$A$4:$A$2000,$C773,'[1]OS PE서열1공장'!$Q$4:$Q$2000)</f>
        <v>0</v>
      </c>
      <c r="Q773" s="3">
        <f>SUMIF('[1]OS PE서열1공장'!$A$4:$A$2000,$C773,'[1]OS PE서열1공장'!$R$4:$R$2000)</f>
        <v>0</v>
      </c>
      <c r="R773" s="3">
        <f t="shared" si="69"/>
        <v>0</v>
      </c>
      <c r="T773" s="3" t="s">
        <v>74</v>
      </c>
      <c r="U773" s="3" t="s">
        <v>74</v>
      </c>
      <c r="V773" s="3" t="s">
        <v>75</v>
      </c>
    </row>
    <row r="774" spans="1:22">
      <c r="A774" s="4" t="s">
        <v>126</v>
      </c>
      <c r="B774" s="4" t="s">
        <v>105</v>
      </c>
      <c r="C774" s="4" t="s">
        <v>794</v>
      </c>
      <c r="D774" s="3">
        <f>SUMIF('[1]OS PE서열1공장'!$A$4:$A$2000,$C774,'[1]OS PE서열1공장'!$B$4:$B$2000)</f>
        <v>0</v>
      </c>
      <c r="E774" s="4">
        <f>SUMIF('[1]OS PE서열1공장'!$A$4:$A$2000,$C774,'[1]OS PE서열1공장'!$F$4:$F$2000)</f>
        <v>0</v>
      </c>
      <c r="F774" s="3">
        <f>SUMIF('[1]OS PE서열1공장'!$A$4:$A$2000,$C774,'[1]OS PE서열1공장'!$G$4:$G$2000)</f>
        <v>0</v>
      </c>
      <c r="G774" s="3">
        <f>SUMIF('[1]OS PE서열1공장'!$A$4:$A$2000,$C774,'[1]OS PE서열1공장'!$H$4:$H$2000)</f>
        <v>0</v>
      </c>
      <c r="H774" s="3">
        <f>SUMIF('[1]OS PE서열1공장'!$A$4:$A$2000,$C774,'[1]OS PE서열1공장'!$I$4:$I$2000)</f>
        <v>0</v>
      </c>
      <c r="I774" s="3">
        <f>SUMIF('[1]OS PE서열1공장'!$A$4:$A$2000,$C774,'[1]OS PE서열1공장'!$J$4:$J$2000)</f>
        <v>0</v>
      </c>
      <c r="J774" s="3">
        <f>SUMIF('[1]OS PE서열1공장'!$A$4:$A$2000,$C774,'[1]OS PE서열1공장'!$K$4:$K$2000)</f>
        <v>0</v>
      </c>
      <c r="K774" s="3">
        <f>SUMIF('[1]OS PE서열1공장'!$A$4:$A$2000,$C774,'[1]OS PE서열1공장'!$L$4:$L$2000)</f>
        <v>0</v>
      </c>
      <c r="L774" s="3">
        <f>SUMIF('[1]OS PE서열1공장'!$A$4:$A$2000,$C774,'[1]OS PE서열1공장'!$M$4:$M$2000)</f>
        <v>0</v>
      </c>
      <c r="M774" s="3">
        <f>SUMIF('[1]OS PE서열1공장'!$A$4:$A$2000,$C774,'[1]OS PE서열1공장'!$N$4:$N$2000)</f>
        <v>0</v>
      </c>
      <c r="N774" s="3">
        <f>SUMIF('[1]OS PE서열1공장'!$A$4:$A$2000,$C774,'[1]OS PE서열1공장'!$O$4:$O$2000)</f>
        <v>0</v>
      </c>
      <c r="O774" s="3">
        <f>SUMIF('[1]OS PE서열1공장'!$A$4:$A$2000,$C774,'[1]OS PE서열1공장'!$P$4:$P$2000)</f>
        <v>0</v>
      </c>
      <c r="P774" s="3">
        <f>SUMIF('[1]OS PE서열1공장'!$A$4:$A$2000,$C774,'[1]OS PE서열1공장'!$Q$4:$Q$2000)</f>
        <v>0</v>
      </c>
      <c r="Q774" s="3">
        <f>SUMIF('[1]OS PE서열1공장'!$A$4:$A$2000,$C774,'[1]OS PE서열1공장'!$R$4:$R$2000)</f>
        <v>0</v>
      </c>
      <c r="R774" s="3">
        <f t="shared" si="69"/>
        <v>0</v>
      </c>
      <c r="T774" s="3" t="s">
        <v>74</v>
      </c>
      <c r="U774" s="3" t="s">
        <v>74</v>
      </c>
      <c r="V774" s="3" t="s">
        <v>75</v>
      </c>
    </row>
    <row r="775" spans="1:22">
      <c r="A775" s="4" t="s">
        <v>126</v>
      </c>
      <c r="B775" s="4" t="s">
        <v>105</v>
      </c>
      <c r="C775" s="4" t="s">
        <v>795</v>
      </c>
      <c r="D775" s="3">
        <f>SUMIF('[1]OS PE서열1공장'!$A$4:$A$2000,$C775,'[1]OS PE서열1공장'!$B$4:$B$2000)</f>
        <v>0</v>
      </c>
      <c r="E775" s="4">
        <f>SUMIF('[1]OS PE서열1공장'!$A$4:$A$2000,$C775,'[1]OS PE서열1공장'!$F$4:$F$2000)</f>
        <v>0</v>
      </c>
      <c r="F775" s="3">
        <f>SUMIF('[1]OS PE서열1공장'!$A$4:$A$2000,$C775,'[1]OS PE서열1공장'!$G$4:$G$2000)</f>
        <v>0</v>
      </c>
      <c r="G775" s="3">
        <f>SUMIF('[1]OS PE서열1공장'!$A$4:$A$2000,$C775,'[1]OS PE서열1공장'!$H$4:$H$2000)</f>
        <v>0</v>
      </c>
      <c r="H775" s="3">
        <f>SUMIF('[1]OS PE서열1공장'!$A$4:$A$2000,$C775,'[1]OS PE서열1공장'!$I$4:$I$2000)</f>
        <v>0</v>
      </c>
      <c r="I775" s="3">
        <f>SUMIF('[1]OS PE서열1공장'!$A$4:$A$2000,$C775,'[1]OS PE서열1공장'!$J$4:$J$2000)</f>
        <v>0</v>
      </c>
      <c r="J775" s="3">
        <f>SUMIF('[1]OS PE서열1공장'!$A$4:$A$2000,$C775,'[1]OS PE서열1공장'!$K$4:$K$2000)</f>
        <v>0</v>
      </c>
      <c r="K775" s="3">
        <f>SUMIF('[1]OS PE서열1공장'!$A$4:$A$2000,$C775,'[1]OS PE서열1공장'!$L$4:$L$2000)</f>
        <v>0</v>
      </c>
      <c r="L775" s="3">
        <f>SUMIF('[1]OS PE서열1공장'!$A$4:$A$2000,$C775,'[1]OS PE서열1공장'!$M$4:$M$2000)</f>
        <v>0</v>
      </c>
      <c r="M775" s="3">
        <f>SUMIF('[1]OS PE서열1공장'!$A$4:$A$2000,$C775,'[1]OS PE서열1공장'!$N$4:$N$2000)</f>
        <v>0</v>
      </c>
      <c r="N775" s="3">
        <f>SUMIF('[1]OS PE서열1공장'!$A$4:$A$2000,$C775,'[1]OS PE서열1공장'!$O$4:$O$2000)</f>
        <v>0</v>
      </c>
      <c r="O775" s="3">
        <f>SUMIF('[1]OS PE서열1공장'!$A$4:$A$2000,$C775,'[1]OS PE서열1공장'!$P$4:$P$2000)</f>
        <v>0</v>
      </c>
      <c r="P775" s="3">
        <f>SUMIF('[1]OS PE서열1공장'!$A$4:$A$2000,$C775,'[1]OS PE서열1공장'!$Q$4:$Q$2000)</f>
        <v>0</v>
      </c>
      <c r="Q775" s="3">
        <f>SUMIF('[1]OS PE서열1공장'!$A$4:$A$2000,$C775,'[1]OS PE서열1공장'!$R$4:$R$2000)</f>
        <v>0</v>
      </c>
      <c r="R775" s="3">
        <f t="shared" si="69"/>
        <v>0</v>
      </c>
      <c r="T775" s="3" t="s">
        <v>74</v>
      </c>
      <c r="U775" s="3" t="s">
        <v>74</v>
      </c>
      <c r="V775" s="3" t="s">
        <v>75</v>
      </c>
    </row>
    <row r="776" spans="1:22">
      <c r="A776" s="4" t="s">
        <v>126</v>
      </c>
      <c r="B776" s="4" t="s">
        <v>105</v>
      </c>
      <c r="C776" s="4" t="s">
        <v>796</v>
      </c>
      <c r="D776" s="3">
        <f>SUMIF('[1]OS PE서열1공장'!$A$4:$A$2000,$C776,'[1]OS PE서열1공장'!$B$4:$B$2000)</f>
        <v>0</v>
      </c>
      <c r="E776" s="4">
        <f>SUMIF('[1]OS PE서열1공장'!$A$4:$A$2000,$C776,'[1]OS PE서열1공장'!$F$4:$F$2000)</f>
        <v>0</v>
      </c>
      <c r="F776" s="3">
        <f>SUMIF('[1]OS PE서열1공장'!$A$4:$A$2000,$C776,'[1]OS PE서열1공장'!$G$4:$G$2000)</f>
        <v>0</v>
      </c>
      <c r="G776" s="3">
        <f>SUMIF('[1]OS PE서열1공장'!$A$4:$A$2000,$C776,'[1]OS PE서열1공장'!$H$4:$H$2000)</f>
        <v>0</v>
      </c>
      <c r="H776" s="3">
        <f>SUMIF('[1]OS PE서열1공장'!$A$4:$A$2000,$C776,'[1]OS PE서열1공장'!$I$4:$I$2000)</f>
        <v>0</v>
      </c>
      <c r="I776" s="3">
        <f>SUMIF('[1]OS PE서열1공장'!$A$4:$A$2000,$C776,'[1]OS PE서열1공장'!$J$4:$J$2000)</f>
        <v>0</v>
      </c>
      <c r="J776" s="3">
        <f>SUMIF('[1]OS PE서열1공장'!$A$4:$A$2000,$C776,'[1]OS PE서열1공장'!$K$4:$K$2000)</f>
        <v>0</v>
      </c>
      <c r="K776" s="3">
        <f>SUMIF('[1]OS PE서열1공장'!$A$4:$A$2000,$C776,'[1]OS PE서열1공장'!$L$4:$L$2000)</f>
        <v>0</v>
      </c>
      <c r="L776" s="3">
        <f>SUMIF('[1]OS PE서열1공장'!$A$4:$A$2000,$C776,'[1]OS PE서열1공장'!$M$4:$M$2000)</f>
        <v>0</v>
      </c>
      <c r="M776" s="3">
        <f>SUMIF('[1]OS PE서열1공장'!$A$4:$A$2000,$C776,'[1]OS PE서열1공장'!$N$4:$N$2000)</f>
        <v>0</v>
      </c>
      <c r="N776" s="3">
        <f>SUMIF('[1]OS PE서열1공장'!$A$4:$A$2000,$C776,'[1]OS PE서열1공장'!$O$4:$O$2000)</f>
        <v>0</v>
      </c>
      <c r="O776" s="3">
        <f>SUMIF('[1]OS PE서열1공장'!$A$4:$A$2000,$C776,'[1]OS PE서열1공장'!$P$4:$P$2000)</f>
        <v>0</v>
      </c>
      <c r="P776" s="3">
        <f>SUMIF('[1]OS PE서열1공장'!$A$4:$A$2000,$C776,'[1]OS PE서열1공장'!$Q$4:$Q$2000)</f>
        <v>0</v>
      </c>
      <c r="Q776" s="3">
        <f>SUMIF('[1]OS PE서열1공장'!$A$4:$A$2000,$C776,'[1]OS PE서열1공장'!$R$4:$R$2000)</f>
        <v>0</v>
      </c>
      <c r="R776" s="3">
        <f t="shared" si="69"/>
        <v>0</v>
      </c>
      <c r="T776" s="3" t="s">
        <v>74</v>
      </c>
      <c r="U776" s="3" t="s">
        <v>74</v>
      </c>
      <c r="V776" s="3" t="s">
        <v>75</v>
      </c>
    </row>
    <row r="777" spans="1:22">
      <c r="A777" s="4" t="s">
        <v>126</v>
      </c>
      <c r="B777" s="4" t="s">
        <v>105</v>
      </c>
      <c r="C777" s="4" t="s">
        <v>797</v>
      </c>
      <c r="D777" s="3">
        <f>SUMIF('[1]OS PE서열1공장'!$A$4:$A$2000,$C777,'[1]OS PE서열1공장'!$B$4:$B$2000)</f>
        <v>0</v>
      </c>
      <c r="E777" s="4">
        <f>SUMIF('[1]OS PE서열1공장'!$A$4:$A$2000,$C777,'[1]OS PE서열1공장'!$F$4:$F$2000)</f>
        <v>0</v>
      </c>
      <c r="F777" s="3">
        <f>SUMIF('[1]OS PE서열1공장'!$A$4:$A$2000,$C777,'[1]OS PE서열1공장'!$G$4:$G$2000)</f>
        <v>0</v>
      </c>
      <c r="G777" s="3">
        <f>SUMIF('[1]OS PE서열1공장'!$A$4:$A$2000,$C777,'[1]OS PE서열1공장'!$H$4:$H$2000)</f>
        <v>0</v>
      </c>
      <c r="H777" s="3">
        <f>SUMIF('[1]OS PE서열1공장'!$A$4:$A$2000,$C777,'[1]OS PE서열1공장'!$I$4:$I$2000)</f>
        <v>0</v>
      </c>
      <c r="I777" s="3">
        <f>SUMIF('[1]OS PE서열1공장'!$A$4:$A$2000,$C777,'[1]OS PE서열1공장'!$J$4:$J$2000)</f>
        <v>0</v>
      </c>
      <c r="J777" s="3">
        <f>SUMIF('[1]OS PE서열1공장'!$A$4:$A$2000,$C777,'[1]OS PE서열1공장'!$K$4:$K$2000)</f>
        <v>0</v>
      </c>
      <c r="K777" s="3">
        <f>SUMIF('[1]OS PE서열1공장'!$A$4:$A$2000,$C777,'[1]OS PE서열1공장'!$L$4:$L$2000)</f>
        <v>0</v>
      </c>
      <c r="L777" s="3">
        <f>SUMIF('[1]OS PE서열1공장'!$A$4:$A$2000,$C777,'[1]OS PE서열1공장'!$M$4:$M$2000)</f>
        <v>0</v>
      </c>
      <c r="M777" s="3">
        <f>SUMIF('[1]OS PE서열1공장'!$A$4:$A$2000,$C777,'[1]OS PE서열1공장'!$N$4:$N$2000)</f>
        <v>0</v>
      </c>
      <c r="N777" s="3">
        <f>SUMIF('[1]OS PE서열1공장'!$A$4:$A$2000,$C777,'[1]OS PE서열1공장'!$O$4:$O$2000)</f>
        <v>0</v>
      </c>
      <c r="O777" s="3">
        <f>SUMIF('[1]OS PE서열1공장'!$A$4:$A$2000,$C777,'[1]OS PE서열1공장'!$P$4:$P$2000)</f>
        <v>0</v>
      </c>
      <c r="P777" s="3">
        <f>SUMIF('[1]OS PE서열1공장'!$A$4:$A$2000,$C777,'[1]OS PE서열1공장'!$Q$4:$Q$2000)</f>
        <v>0</v>
      </c>
      <c r="Q777" s="3">
        <f>SUMIF('[1]OS PE서열1공장'!$A$4:$A$2000,$C777,'[1]OS PE서열1공장'!$R$4:$R$2000)</f>
        <v>0</v>
      </c>
      <c r="R777" s="3">
        <f t="shared" si="69"/>
        <v>0</v>
      </c>
      <c r="T777" s="3" t="s">
        <v>74</v>
      </c>
      <c r="U777" s="3" t="s">
        <v>74</v>
      </c>
      <c r="V777" s="3" t="s">
        <v>75</v>
      </c>
    </row>
    <row r="778" spans="1:22">
      <c r="A778" s="4" t="s">
        <v>126</v>
      </c>
      <c r="B778" s="4" t="s">
        <v>105</v>
      </c>
      <c r="C778" s="4" t="s">
        <v>798</v>
      </c>
      <c r="D778" s="3">
        <f>SUMIF('[1]OS PE서열1공장'!$A$4:$A$2000,$C778,'[1]OS PE서열1공장'!$B$4:$B$2000)</f>
        <v>0</v>
      </c>
      <c r="E778" s="4">
        <f>SUMIF('[1]OS PE서열1공장'!$A$4:$A$2000,$C778,'[1]OS PE서열1공장'!$F$4:$F$2000)</f>
        <v>0</v>
      </c>
      <c r="F778" s="3">
        <f>SUMIF('[1]OS PE서열1공장'!$A$4:$A$2000,$C778,'[1]OS PE서열1공장'!$G$4:$G$2000)</f>
        <v>0</v>
      </c>
      <c r="G778" s="3">
        <f>SUMIF('[1]OS PE서열1공장'!$A$4:$A$2000,$C778,'[1]OS PE서열1공장'!$H$4:$H$2000)</f>
        <v>0</v>
      </c>
      <c r="H778" s="3">
        <f>SUMIF('[1]OS PE서열1공장'!$A$4:$A$2000,$C778,'[1]OS PE서열1공장'!$I$4:$I$2000)</f>
        <v>0</v>
      </c>
      <c r="I778" s="3">
        <f>SUMIF('[1]OS PE서열1공장'!$A$4:$A$2000,$C778,'[1]OS PE서열1공장'!$J$4:$J$2000)</f>
        <v>0</v>
      </c>
      <c r="J778" s="3">
        <f>SUMIF('[1]OS PE서열1공장'!$A$4:$A$2000,$C778,'[1]OS PE서열1공장'!$K$4:$K$2000)</f>
        <v>0</v>
      </c>
      <c r="K778" s="3">
        <f>SUMIF('[1]OS PE서열1공장'!$A$4:$A$2000,$C778,'[1]OS PE서열1공장'!$L$4:$L$2000)</f>
        <v>0</v>
      </c>
      <c r="L778" s="3">
        <f>SUMIF('[1]OS PE서열1공장'!$A$4:$A$2000,$C778,'[1]OS PE서열1공장'!$M$4:$M$2000)</f>
        <v>0</v>
      </c>
      <c r="M778" s="3">
        <f>SUMIF('[1]OS PE서열1공장'!$A$4:$A$2000,$C778,'[1]OS PE서열1공장'!$N$4:$N$2000)</f>
        <v>0</v>
      </c>
      <c r="N778" s="3">
        <f>SUMIF('[1]OS PE서열1공장'!$A$4:$A$2000,$C778,'[1]OS PE서열1공장'!$O$4:$O$2000)</f>
        <v>0</v>
      </c>
      <c r="O778" s="3">
        <f>SUMIF('[1]OS PE서열1공장'!$A$4:$A$2000,$C778,'[1]OS PE서열1공장'!$P$4:$P$2000)</f>
        <v>0</v>
      </c>
      <c r="P778" s="3">
        <f>SUMIF('[1]OS PE서열1공장'!$A$4:$A$2000,$C778,'[1]OS PE서열1공장'!$Q$4:$Q$2000)</f>
        <v>0</v>
      </c>
      <c r="Q778" s="3">
        <f>SUMIF('[1]OS PE서열1공장'!$A$4:$A$2000,$C778,'[1]OS PE서열1공장'!$R$4:$R$2000)</f>
        <v>0</v>
      </c>
      <c r="R778" s="3">
        <f t="shared" si="69"/>
        <v>0</v>
      </c>
      <c r="T778" s="3" t="s">
        <v>74</v>
      </c>
      <c r="U778" s="3" t="s">
        <v>74</v>
      </c>
      <c r="V778" s="3" t="s">
        <v>75</v>
      </c>
    </row>
    <row r="779" spans="1:22">
      <c r="A779" s="4" t="s">
        <v>126</v>
      </c>
      <c r="B779" s="4" t="s">
        <v>105</v>
      </c>
      <c r="C779" s="4" t="s">
        <v>799</v>
      </c>
      <c r="D779" s="3">
        <f>SUMIF('[1]OS PE서열1공장'!$A$4:$A$2000,$C779,'[1]OS PE서열1공장'!$B$4:$B$2000)</f>
        <v>0</v>
      </c>
      <c r="E779" s="4">
        <f>SUMIF('[1]OS PE서열1공장'!$A$4:$A$2000,$C779,'[1]OS PE서열1공장'!$F$4:$F$2000)</f>
        <v>0</v>
      </c>
      <c r="F779" s="3">
        <f>SUMIF('[1]OS PE서열1공장'!$A$4:$A$2000,$C779,'[1]OS PE서열1공장'!$G$4:$G$2000)</f>
        <v>0</v>
      </c>
      <c r="G779" s="3">
        <f>SUMIF('[1]OS PE서열1공장'!$A$4:$A$2000,$C779,'[1]OS PE서열1공장'!$H$4:$H$2000)</f>
        <v>0</v>
      </c>
      <c r="H779" s="3">
        <f>SUMIF('[1]OS PE서열1공장'!$A$4:$A$2000,$C779,'[1]OS PE서열1공장'!$I$4:$I$2000)</f>
        <v>0</v>
      </c>
      <c r="I779" s="3">
        <f>SUMIF('[1]OS PE서열1공장'!$A$4:$A$2000,$C779,'[1]OS PE서열1공장'!$J$4:$J$2000)</f>
        <v>0</v>
      </c>
      <c r="J779" s="3">
        <f>SUMIF('[1]OS PE서열1공장'!$A$4:$A$2000,$C779,'[1]OS PE서열1공장'!$K$4:$K$2000)</f>
        <v>0</v>
      </c>
      <c r="K779" s="3">
        <f>SUMIF('[1]OS PE서열1공장'!$A$4:$A$2000,$C779,'[1]OS PE서열1공장'!$L$4:$L$2000)</f>
        <v>0</v>
      </c>
      <c r="L779" s="3">
        <f>SUMIF('[1]OS PE서열1공장'!$A$4:$A$2000,$C779,'[1]OS PE서열1공장'!$M$4:$M$2000)</f>
        <v>0</v>
      </c>
      <c r="M779" s="3">
        <f>SUMIF('[1]OS PE서열1공장'!$A$4:$A$2000,$C779,'[1]OS PE서열1공장'!$N$4:$N$2000)</f>
        <v>0</v>
      </c>
      <c r="N779" s="3">
        <f>SUMIF('[1]OS PE서열1공장'!$A$4:$A$2000,$C779,'[1]OS PE서열1공장'!$O$4:$O$2000)</f>
        <v>0</v>
      </c>
      <c r="O779" s="3">
        <f>SUMIF('[1]OS PE서열1공장'!$A$4:$A$2000,$C779,'[1]OS PE서열1공장'!$P$4:$P$2000)</f>
        <v>0</v>
      </c>
      <c r="P779" s="3">
        <f>SUMIF('[1]OS PE서열1공장'!$A$4:$A$2000,$C779,'[1]OS PE서열1공장'!$Q$4:$Q$2000)</f>
        <v>0</v>
      </c>
      <c r="Q779" s="3">
        <f>SUMIF('[1]OS PE서열1공장'!$A$4:$A$2000,$C779,'[1]OS PE서열1공장'!$R$4:$R$2000)</f>
        <v>0</v>
      </c>
      <c r="R779" s="3">
        <f t="shared" si="69"/>
        <v>0</v>
      </c>
      <c r="T779" s="3" t="s">
        <v>74</v>
      </c>
      <c r="U779" s="3" t="s">
        <v>74</v>
      </c>
      <c r="V779" s="3" t="s">
        <v>75</v>
      </c>
    </row>
    <row r="780" spans="1:22">
      <c r="A780" s="4" t="s">
        <v>126</v>
      </c>
      <c r="B780" s="4" t="s">
        <v>105</v>
      </c>
      <c r="C780" s="4" t="s">
        <v>800</v>
      </c>
      <c r="D780" s="3">
        <f>SUMIF('[1]OS PE서열1공장'!$A$4:$A$2000,$C780,'[1]OS PE서열1공장'!$B$4:$B$2000)</f>
        <v>0</v>
      </c>
      <c r="E780" s="4">
        <f>SUMIF('[1]OS PE서열1공장'!$A$4:$A$2000,$C780,'[1]OS PE서열1공장'!$F$4:$F$2000)</f>
        <v>0</v>
      </c>
      <c r="F780" s="3">
        <f>SUMIF('[1]OS PE서열1공장'!$A$4:$A$2000,$C780,'[1]OS PE서열1공장'!$G$4:$G$2000)</f>
        <v>0</v>
      </c>
      <c r="G780" s="3">
        <f>SUMIF('[1]OS PE서열1공장'!$A$4:$A$2000,$C780,'[1]OS PE서열1공장'!$H$4:$H$2000)</f>
        <v>0</v>
      </c>
      <c r="H780" s="3">
        <f>SUMIF('[1]OS PE서열1공장'!$A$4:$A$2000,$C780,'[1]OS PE서열1공장'!$I$4:$I$2000)</f>
        <v>0</v>
      </c>
      <c r="I780" s="3">
        <f>SUMIF('[1]OS PE서열1공장'!$A$4:$A$2000,$C780,'[1]OS PE서열1공장'!$J$4:$J$2000)</f>
        <v>0</v>
      </c>
      <c r="J780" s="3">
        <f>SUMIF('[1]OS PE서열1공장'!$A$4:$A$2000,$C780,'[1]OS PE서열1공장'!$K$4:$K$2000)</f>
        <v>0</v>
      </c>
      <c r="K780" s="3">
        <f>SUMIF('[1]OS PE서열1공장'!$A$4:$A$2000,$C780,'[1]OS PE서열1공장'!$L$4:$L$2000)</f>
        <v>0</v>
      </c>
      <c r="L780" s="3">
        <f>SUMIF('[1]OS PE서열1공장'!$A$4:$A$2000,$C780,'[1]OS PE서열1공장'!$M$4:$M$2000)</f>
        <v>0</v>
      </c>
      <c r="M780" s="3">
        <f>SUMIF('[1]OS PE서열1공장'!$A$4:$A$2000,$C780,'[1]OS PE서열1공장'!$N$4:$N$2000)</f>
        <v>0</v>
      </c>
      <c r="N780" s="3">
        <f>SUMIF('[1]OS PE서열1공장'!$A$4:$A$2000,$C780,'[1]OS PE서열1공장'!$O$4:$O$2000)</f>
        <v>0</v>
      </c>
      <c r="O780" s="3">
        <f>SUMIF('[1]OS PE서열1공장'!$A$4:$A$2000,$C780,'[1]OS PE서열1공장'!$P$4:$P$2000)</f>
        <v>0</v>
      </c>
      <c r="P780" s="3">
        <f>SUMIF('[1]OS PE서열1공장'!$A$4:$A$2000,$C780,'[1]OS PE서열1공장'!$Q$4:$Q$2000)</f>
        <v>0</v>
      </c>
      <c r="Q780" s="3">
        <f>SUMIF('[1]OS PE서열1공장'!$A$4:$A$2000,$C780,'[1]OS PE서열1공장'!$R$4:$R$2000)</f>
        <v>0</v>
      </c>
      <c r="R780" s="3">
        <f t="shared" si="69"/>
        <v>0</v>
      </c>
      <c r="T780" s="3" t="s">
        <v>74</v>
      </c>
      <c r="U780" s="3" t="s">
        <v>74</v>
      </c>
      <c r="V780" s="3" t="s">
        <v>75</v>
      </c>
    </row>
    <row r="781" spans="1:22">
      <c r="A781" s="4" t="s">
        <v>126</v>
      </c>
      <c r="B781" s="4" t="s">
        <v>105</v>
      </c>
      <c r="C781" s="4" t="s">
        <v>801</v>
      </c>
      <c r="D781" s="3">
        <f>SUMIF('[1]OS PE서열1공장'!$A$4:$A$2000,$C781,'[1]OS PE서열1공장'!$B$4:$B$2000)</f>
        <v>0</v>
      </c>
      <c r="E781" s="4">
        <f>SUMIF('[1]OS PE서열1공장'!$A$4:$A$2000,$C781,'[1]OS PE서열1공장'!$F$4:$F$2000)</f>
        <v>0</v>
      </c>
      <c r="F781" s="3">
        <f>SUMIF('[1]OS PE서열1공장'!$A$4:$A$2000,$C781,'[1]OS PE서열1공장'!$G$4:$G$2000)</f>
        <v>0</v>
      </c>
      <c r="G781" s="3">
        <f>SUMIF('[1]OS PE서열1공장'!$A$4:$A$2000,$C781,'[1]OS PE서열1공장'!$H$4:$H$2000)</f>
        <v>0</v>
      </c>
      <c r="H781" s="3">
        <f>SUMIF('[1]OS PE서열1공장'!$A$4:$A$2000,$C781,'[1]OS PE서열1공장'!$I$4:$I$2000)</f>
        <v>0</v>
      </c>
      <c r="I781" s="3">
        <f>SUMIF('[1]OS PE서열1공장'!$A$4:$A$2000,$C781,'[1]OS PE서열1공장'!$J$4:$J$2000)</f>
        <v>0</v>
      </c>
      <c r="J781" s="3">
        <f>SUMIF('[1]OS PE서열1공장'!$A$4:$A$2000,$C781,'[1]OS PE서열1공장'!$K$4:$K$2000)</f>
        <v>0</v>
      </c>
      <c r="K781" s="3">
        <f>SUMIF('[1]OS PE서열1공장'!$A$4:$A$2000,$C781,'[1]OS PE서열1공장'!$L$4:$L$2000)</f>
        <v>0</v>
      </c>
      <c r="L781" s="3">
        <f>SUMIF('[1]OS PE서열1공장'!$A$4:$A$2000,$C781,'[1]OS PE서열1공장'!$M$4:$M$2000)</f>
        <v>0</v>
      </c>
      <c r="M781" s="3">
        <f>SUMIF('[1]OS PE서열1공장'!$A$4:$A$2000,$C781,'[1]OS PE서열1공장'!$N$4:$N$2000)</f>
        <v>0</v>
      </c>
      <c r="N781" s="3">
        <f>SUMIF('[1]OS PE서열1공장'!$A$4:$A$2000,$C781,'[1]OS PE서열1공장'!$O$4:$O$2000)</f>
        <v>0</v>
      </c>
      <c r="O781" s="3">
        <f>SUMIF('[1]OS PE서열1공장'!$A$4:$A$2000,$C781,'[1]OS PE서열1공장'!$P$4:$P$2000)</f>
        <v>0</v>
      </c>
      <c r="P781" s="3">
        <f>SUMIF('[1]OS PE서열1공장'!$A$4:$A$2000,$C781,'[1]OS PE서열1공장'!$Q$4:$Q$2000)</f>
        <v>0</v>
      </c>
      <c r="Q781" s="3">
        <f>SUMIF('[1]OS PE서열1공장'!$A$4:$A$2000,$C781,'[1]OS PE서열1공장'!$R$4:$R$2000)</f>
        <v>0</v>
      </c>
      <c r="R781" s="3">
        <f t="shared" si="69"/>
        <v>0</v>
      </c>
      <c r="T781" s="3" t="s">
        <v>74</v>
      </c>
      <c r="U781" s="3" t="s">
        <v>74</v>
      </c>
      <c r="V781" s="3" t="s">
        <v>75</v>
      </c>
    </row>
    <row r="782" spans="1:22">
      <c r="A782" s="4" t="s">
        <v>126</v>
      </c>
      <c r="B782" s="4" t="s">
        <v>105</v>
      </c>
      <c r="C782" s="4" t="s">
        <v>802</v>
      </c>
      <c r="D782" s="3">
        <f>SUMIF('[1]OS PE서열1공장'!$A$4:$A$2000,$C782,'[1]OS PE서열1공장'!$B$4:$B$2000)</f>
        <v>0</v>
      </c>
      <c r="E782" s="4">
        <f>SUMIF('[1]OS PE서열1공장'!$A$4:$A$2000,$C782,'[1]OS PE서열1공장'!$F$4:$F$2000)</f>
        <v>0</v>
      </c>
      <c r="F782" s="3">
        <f>SUMIF('[1]OS PE서열1공장'!$A$4:$A$2000,$C782,'[1]OS PE서열1공장'!$G$4:$G$2000)</f>
        <v>0</v>
      </c>
      <c r="G782" s="3">
        <f>SUMIF('[1]OS PE서열1공장'!$A$4:$A$2000,$C782,'[1]OS PE서열1공장'!$H$4:$H$2000)</f>
        <v>0</v>
      </c>
      <c r="H782" s="3">
        <f>SUMIF('[1]OS PE서열1공장'!$A$4:$A$2000,$C782,'[1]OS PE서열1공장'!$I$4:$I$2000)</f>
        <v>0</v>
      </c>
      <c r="I782" s="3">
        <f>SUMIF('[1]OS PE서열1공장'!$A$4:$A$2000,$C782,'[1]OS PE서열1공장'!$J$4:$J$2000)</f>
        <v>0</v>
      </c>
      <c r="J782" s="3">
        <f>SUMIF('[1]OS PE서열1공장'!$A$4:$A$2000,$C782,'[1]OS PE서열1공장'!$K$4:$K$2000)</f>
        <v>0</v>
      </c>
      <c r="K782" s="3">
        <f>SUMIF('[1]OS PE서열1공장'!$A$4:$A$2000,$C782,'[1]OS PE서열1공장'!$L$4:$L$2000)</f>
        <v>0</v>
      </c>
      <c r="L782" s="3">
        <f>SUMIF('[1]OS PE서열1공장'!$A$4:$A$2000,$C782,'[1]OS PE서열1공장'!$M$4:$M$2000)</f>
        <v>0</v>
      </c>
      <c r="M782" s="3">
        <f>SUMIF('[1]OS PE서열1공장'!$A$4:$A$2000,$C782,'[1]OS PE서열1공장'!$N$4:$N$2000)</f>
        <v>0</v>
      </c>
      <c r="N782" s="3">
        <f>SUMIF('[1]OS PE서열1공장'!$A$4:$A$2000,$C782,'[1]OS PE서열1공장'!$O$4:$O$2000)</f>
        <v>0</v>
      </c>
      <c r="O782" s="3">
        <f>SUMIF('[1]OS PE서열1공장'!$A$4:$A$2000,$C782,'[1]OS PE서열1공장'!$P$4:$P$2000)</f>
        <v>0</v>
      </c>
      <c r="P782" s="3">
        <f>SUMIF('[1]OS PE서열1공장'!$A$4:$A$2000,$C782,'[1]OS PE서열1공장'!$Q$4:$Q$2000)</f>
        <v>0</v>
      </c>
      <c r="Q782" s="3">
        <f>SUMIF('[1]OS PE서열1공장'!$A$4:$A$2000,$C782,'[1]OS PE서열1공장'!$R$4:$R$2000)</f>
        <v>0</v>
      </c>
      <c r="R782" s="3">
        <f t="shared" si="69"/>
        <v>0</v>
      </c>
      <c r="T782" s="3" t="s">
        <v>74</v>
      </c>
      <c r="U782" s="3" t="s">
        <v>74</v>
      </c>
      <c r="V782" s="3" t="s">
        <v>75</v>
      </c>
    </row>
    <row r="783" spans="1:22">
      <c r="A783" s="4" t="s">
        <v>126</v>
      </c>
      <c r="B783" s="4" t="s">
        <v>105</v>
      </c>
      <c r="C783" s="4" t="s">
        <v>803</v>
      </c>
      <c r="D783" s="3">
        <f>SUMIF('[1]OS PE서열1공장'!$A$4:$A$2000,$C783,'[1]OS PE서열1공장'!$B$4:$B$2000)</f>
        <v>0</v>
      </c>
      <c r="E783" s="4">
        <f>SUMIF('[1]OS PE서열1공장'!$A$4:$A$2000,$C783,'[1]OS PE서열1공장'!$F$4:$F$2000)</f>
        <v>0</v>
      </c>
      <c r="F783" s="3">
        <f>SUMIF('[1]OS PE서열1공장'!$A$4:$A$2000,$C783,'[1]OS PE서열1공장'!$G$4:$G$2000)</f>
        <v>0</v>
      </c>
      <c r="G783" s="3">
        <f>SUMIF('[1]OS PE서열1공장'!$A$4:$A$2000,$C783,'[1]OS PE서열1공장'!$H$4:$H$2000)</f>
        <v>0</v>
      </c>
      <c r="H783" s="3">
        <f>SUMIF('[1]OS PE서열1공장'!$A$4:$A$2000,$C783,'[1]OS PE서열1공장'!$I$4:$I$2000)</f>
        <v>0</v>
      </c>
      <c r="I783" s="3">
        <f>SUMIF('[1]OS PE서열1공장'!$A$4:$A$2000,$C783,'[1]OS PE서열1공장'!$J$4:$J$2000)</f>
        <v>0</v>
      </c>
      <c r="J783" s="3">
        <f>SUMIF('[1]OS PE서열1공장'!$A$4:$A$2000,$C783,'[1]OS PE서열1공장'!$K$4:$K$2000)</f>
        <v>0</v>
      </c>
      <c r="K783" s="3">
        <f>SUMIF('[1]OS PE서열1공장'!$A$4:$A$2000,$C783,'[1]OS PE서열1공장'!$L$4:$L$2000)</f>
        <v>0</v>
      </c>
      <c r="L783" s="3">
        <f>SUMIF('[1]OS PE서열1공장'!$A$4:$A$2000,$C783,'[1]OS PE서열1공장'!$M$4:$M$2000)</f>
        <v>0</v>
      </c>
      <c r="M783" s="3">
        <f>SUMIF('[1]OS PE서열1공장'!$A$4:$A$2000,$C783,'[1]OS PE서열1공장'!$N$4:$N$2000)</f>
        <v>0</v>
      </c>
      <c r="N783" s="3">
        <f>SUMIF('[1]OS PE서열1공장'!$A$4:$A$2000,$C783,'[1]OS PE서열1공장'!$O$4:$O$2000)</f>
        <v>0</v>
      </c>
      <c r="O783" s="3">
        <f>SUMIF('[1]OS PE서열1공장'!$A$4:$A$2000,$C783,'[1]OS PE서열1공장'!$P$4:$P$2000)</f>
        <v>0</v>
      </c>
      <c r="P783" s="3">
        <f>SUMIF('[1]OS PE서열1공장'!$A$4:$A$2000,$C783,'[1]OS PE서열1공장'!$Q$4:$Q$2000)</f>
        <v>0</v>
      </c>
      <c r="Q783" s="3">
        <f>SUMIF('[1]OS PE서열1공장'!$A$4:$A$2000,$C783,'[1]OS PE서열1공장'!$R$4:$R$2000)</f>
        <v>0</v>
      </c>
      <c r="R783" s="3">
        <f t="shared" si="69"/>
        <v>0</v>
      </c>
      <c r="T783" s="3" t="s">
        <v>74</v>
      </c>
      <c r="U783" s="3" t="s">
        <v>74</v>
      </c>
      <c r="V783" s="3" t="s">
        <v>75</v>
      </c>
    </row>
    <row r="784" spans="1:22">
      <c r="A784" s="4" t="s">
        <v>126</v>
      </c>
      <c r="B784" s="4" t="s">
        <v>105</v>
      </c>
      <c r="C784" s="4" t="s">
        <v>804</v>
      </c>
      <c r="D784" s="3">
        <f>SUMIF('[1]OS PE서열1공장'!$A$4:$A$2000,$C784,'[1]OS PE서열1공장'!$B$4:$B$2000)</f>
        <v>0</v>
      </c>
      <c r="E784" s="4">
        <f>SUMIF('[1]OS PE서열1공장'!$A$4:$A$2000,$C784,'[1]OS PE서열1공장'!$F$4:$F$2000)</f>
        <v>0</v>
      </c>
      <c r="F784" s="3">
        <f>SUMIF('[1]OS PE서열1공장'!$A$4:$A$2000,$C784,'[1]OS PE서열1공장'!$G$4:$G$2000)</f>
        <v>0</v>
      </c>
      <c r="G784" s="3">
        <f>SUMIF('[1]OS PE서열1공장'!$A$4:$A$2000,$C784,'[1]OS PE서열1공장'!$H$4:$H$2000)</f>
        <v>0</v>
      </c>
      <c r="H784" s="3">
        <f>SUMIF('[1]OS PE서열1공장'!$A$4:$A$2000,$C784,'[1]OS PE서열1공장'!$I$4:$I$2000)</f>
        <v>0</v>
      </c>
      <c r="I784" s="3">
        <f>SUMIF('[1]OS PE서열1공장'!$A$4:$A$2000,$C784,'[1]OS PE서열1공장'!$J$4:$J$2000)</f>
        <v>0</v>
      </c>
      <c r="J784" s="3">
        <f>SUMIF('[1]OS PE서열1공장'!$A$4:$A$2000,$C784,'[1]OS PE서열1공장'!$K$4:$K$2000)</f>
        <v>0</v>
      </c>
      <c r="K784" s="3">
        <f>SUMIF('[1]OS PE서열1공장'!$A$4:$A$2000,$C784,'[1]OS PE서열1공장'!$L$4:$L$2000)</f>
        <v>0</v>
      </c>
      <c r="L784" s="3">
        <f>SUMIF('[1]OS PE서열1공장'!$A$4:$A$2000,$C784,'[1]OS PE서열1공장'!$M$4:$M$2000)</f>
        <v>0</v>
      </c>
      <c r="M784" s="3">
        <f>SUMIF('[1]OS PE서열1공장'!$A$4:$A$2000,$C784,'[1]OS PE서열1공장'!$N$4:$N$2000)</f>
        <v>0</v>
      </c>
      <c r="N784" s="3">
        <f>SUMIF('[1]OS PE서열1공장'!$A$4:$A$2000,$C784,'[1]OS PE서열1공장'!$O$4:$O$2000)</f>
        <v>0</v>
      </c>
      <c r="O784" s="3">
        <f>SUMIF('[1]OS PE서열1공장'!$A$4:$A$2000,$C784,'[1]OS PE서열1공장'!$P$4:$P$2000)</f>
        <v>0</v>
      </c>
      <c r="P784" s="3">
        <f>SUMIF('[1]OS PE서열1공장'!$A$4:$A$2000,$C784,'[1]OS PE서열1공장'!$Q$4:$Q$2000)</f>
        <v>0</v>
      </c>
      <c r="Q784" s="3">
        <f>SUMIF('[1]OS PE서열1공장'!$A$4:$A$2000,$C784,'[1]OS PE서열1공장'!$R$4:$R$2000)</f>
        <v>0</v>
      </c>
      <c r="R784" s="3">
        <f t="shared" si="69"/>
        <v>0</v>
      </c>
      <c r="T784" s="3" t="s">
        <v>74</v>
      </c>
      <c r="U784" s="3" t="s">
        <v>74</v>
      </c>
      <c r="V784" s="3" t="s">
        <v>75</v>
      </c>
    </row>
    <row r="785" spans="1:22">
      <c r="A785" s="4" t="s">
        <v>126</v>
      </c>
      <c r="B785" s="4" t="s">
        <v>105</v>
      </c>
      <c r="C785" s="4" t="s">
        <v>805</v>
      </c>
      <c r="D785" s="3">
        <f>SUMIF('[1]OS PE서열1공장'!$A$4:$A$2000,$C785,'[1]OS PE서열1공장'!$B$4:$B$2000)</f>
        <v>0</v>
      </c>
      <c r="E785" s="4">
        <f>SUMIF('[1]OS PE서열1공장'!$A$4:$A$2000,$C785,'[1]OS PE서열1공장'!$F$4:$F$2000)</f>
        <v>0</v>
      </c>
      <c r="F785" s="3">
        <f>SUMIF('[1]OS PE서열1공장'!$A$4:$A$2000,$C785,'[1]OS PE서열1공장'!$G$4:$G$2000)</f>
        <v>0</v>
      </c>
      <c r="G785" s="3">
        <f>SUMIF('[1]OS PE서열1공장'!$A$4:$A$2000,$C785,'[1]OS PE서열1공장'!$H$4:$H$2000)</f>
        <v>0</v>
      </c>
      <c r="H785" s="3">
        <f>SUMIF('[1]OS PE서열1공장'!$A$4:$A$2000,$C785,'[1]OS PE서열1공장'!$I$4:$I$2000)</f>
        <v>0</v>
      </c>
      <c r="I785" s="3">
        <f>SUMIF('[1]OS PE서열1공장'!$A$4:$A$2000,$C785,'[1]OS PE서열1공장'!$J$4:$J$2000)</f>
        <v>0</v>
      </c>
      <c r="J785" s="3">
        <f>SUMIF('[1]OS PE서열1공장'!$A$4:$A$2000,$C785,'[1]OS PE서열1공장'!$K$4:$K$2000)</f>
        <v>0</v>
      </c>
      <c r="K785" s="3">
        <f>SUMIF('[1]OS PE서열1공장'!$A$4:$A$2000,$C785,'[1]OS PE서열1공장'!$L$4:$L$2000)</f>
        <v>0</v>
      </c>
      <c r="L785" s="3">
        <f>SUMIF('[1]OS PE서열1공장'!$A$4:$A$2000,$C785,'[1]OS PE서열1공장'!$M$4:$M$2000)</f>
        <v>0</v>
      </c>
      <c r="M785" s="3">
        <f>SUMIF('[1]OS PE서열1공장'!$A$4:$A$2000,$C785,'[1]OS PE서열1공장'!$N$4:$N$2000)</f>
        <v>0</v>
      </c>
      <c r="N785" s="3">
        <f>SUMIF('[1]OS PE서열1공장'!$A$4:$A$2000,$C785,'[1]OS PE서열1공장'!$O$4:$O$2000)</f>
        <v>0</v>
      </c>
      <c r="O785" s="3">
        <f>SUMIF('[1]OS PE서열1공장'!$A$4:$A$2000,$C785,'[1]OS PE서열1공장'!$P$4:$P$2000)</f>
        <v>0</v>
      </c>
      <c r="P785" s="3">
        <f>SUMIF('[1]OS PE서열1공장'!$A$4:$A$2000,$C785,'[1]OS PE서열1공장'!$Q$4:$Q$2000)</f>
        <v>0</v>
      </c>
      <c r="Q785" s="3">
        <f>SUMIF('[1]OS PE서열1공장'!$A$4:$A$2000,$C785,'[1]OS PE서열1공장'!$R$4:$R$2000)</f>
        <v>0</v>
      </c>
      <c r="R785" s="3">
        <f t="shared" si="69"/>
        <v>0</v>
      </c>
      <c r="T785" s="3" t="s">
        <v>74</v>
      </c>
      <c r="U785" s="3" t="s">
        <v>74</v>
      </c>
      <c r="V785" s="3" t="s">
        <v>75</v>
      </c>
    </row>
    <row r="786" spans="1:22">
      <c r="A786" s="4" t="s">
        <v>126</v>
      </c>
      <c r="B786" s="4" t="s">
        <v>105</v>
      </c>
      <c r="C786" s="4" t="s">
        <v>806</v>
      </c>
      <c r="D786" s="3">
        <f>SUMIF('[1]OS PE서열1공장'!$A$4:$A$2000,$C786,'[1]OS PE서열1공장'!$B$4:$B$2000)</f>
        <v>0</v>
      </c>
      <c r="E786" s="4">
        <f>SUMIF('[1]OS PE서열1공장'!$A$4:$A$2000,$C786,'[1]OS PE서열1공장'!$F$4:$F$2000)</f>
        <v>0</v>
      </c>
      <c r="F786" s="3">
        <f>SUMIF('[1]OS PE서열1공장'!$A$4:$A$2000,$C786,'[1]OS PE서열1공장'!$G$4:$G$2000)</f>
        <v>0</v>
      </c>
      <c r="G786" s="3">
        <f>SUMIF('[1]OS PE서열1공장'!$A$4:$A$2000,$C786,'[1]OS PE서열1공장'!$H$4:$H$2000)</f>
        <v>0</v>
      </c>
      <c r="H786" s="3">
        <f>SUMIF('[1]OS PE서열1공장'!$A$4:$A$2000,$C786,'[1]OS PE서열1공장'!$I$4:$I$2000)</f>
        <v>0</v>
      </c>
      <c r="I786" s="3">
        <f>SUMIF('[1]OS PE서열1공장'!$A$4:$A$2000,$C786,'[1]OS PE서열1공장'!$J$4:$J$2000)</f>
        <v>0</v>
      </c>
      <c r="J786" s="3">
        <f>SUMIF('[1]OS PE서열1공장'!$A$4:$A$2000,$C786,'[1]OS PE서열1공장'!$K$4:$K$2000)</f>
        <v>0</v>
      </c>
      <c r="K786" s="3">
        <f>SUMIF('[1]OS PE서열1공장'!$A$4:$A$2000,$C786,'[1]OS PE서열1공장'!$L$4:$L$2000)</f>
        <v>0</v>
      </c>
      <c r="L786" s="3">
        <f>SUMIF('[1]OS PE서열1공장'!$A$4:$A$2000,$C786,'[1]OS PE서열1공장'!$M$4:$M$2000)</f>
        <v>0</v>
      </c>
      <c r="M786" s="3">
        <f>SUMIF('[1]OS PE서열1공장'!$A$4:$A$2000,$C786,'[1]OS PE서열1공장'!$N$4:$N$2000)</f>
        <v>0</v>
      </c>
      <c r="N786" s="3">
        <f>SUMIF('[1]OS PE서열1공장'!$A$4:$A$2000,$C786,'[1]OS PE서열1공장'!$O$4:$O$2000)</f>
        <v>0</v>
      </c>
      <c r="O786" s="3">
        <f>SUMIF('[1]OS PE서열1공장'!$A$4:$A$2000,$C786,'[1]OS PE서열1공장'!$P$4:$P$2000)</f>
        <v>0</v>
      </c>
      <c r="P786" s="3">
        <f>SUMIF('[1]OS PE서열1공장'!$A$4:$A$2000,$C786,'[1]OS PE서열1공장'!$Q$4:$Q$2000)</f>
        <v>0</v>
      </c>
      <c r="Q786" s="3">
        <f>SUMIF('[1]OS PE서열1공장'!$A$4:$A$2000,$C786,'[1]OS PE서열1공장'!$R$4:$R$2000)</f>
        <v>0</v>
      </c>
      <c r="R786" s="3">
        <f t="shared" si="69"/>
        <v>0</v>
      </c>
      <c r="T786" s="3" t="s">
        <v>74</v>
      </c>
      <c r="U786" s="3" t="s">
        <v>74</v>
      </c>
      <c r="V786" s="3" t="s">
        <v>75</v>
      </c>
    </row>
    <row r="787" spans="1:22">
      <c r="A787" s="4" t="s">
        <v>126</v>
      </c>
      <c r="B787" s="4" t="s">
        <v>105</v>
      </c>
      <c r="C787" s="4" t="s">
        <v>807</v>
      </c>
      <c r="D787" s="3">
        <f>SUMIF('[1]OS PE서열1공장'!$A$4:$A$2000,$C787,'[1]OS PE서열1공장'!$B$4:$B$2000)</f>
        <v>0</v>
      </c>
      <c r="E787" s="4">
        <f>SUMIF('[1]OS PE서열1공장'!$A$4:$A$2000,$C787,'[1]OS PE서열1공장'!$F$4:$F$2000)</f>
        <v>0</v>
      </c>
      <c r="F787" s="3">
        <f>SUMIF('[1]OS PE서열1공장'!$A$4:$A$2000,$C787,'[1]OS PE서열1공장'!$G$4:$G$2000)</f>
        <v>0</v>
      </c>
      <c r="G787" s="3">
        <f>SUMIF('[1]OS PE서열1공장'!$A$4:$A$2000,$C787,'[1]OS PE서열1공장'!$H$4:$H$2000)</f>
        <v>0</v>
      </c>
      <c r="H787" s="3">
        <f>SUMIF('[1]OS PE서열1공장'!$A$4:$A$2000,$C787,'[1]OS PE서열1공장'!$I$4:$I$2000)</f>
        <v>0</v>
      </c>
      <c r="I787" s="3">
        <f>SUMIF('[1]OS PE서열1공장'!$A$4:$A$2000,$C787,'[1]OS PE서열1공장'!$J$4:$J$2000)</f>
        <v>0</v>
      </c>
      <c r="J787" s="3">
        <f>SUMIF('[1]OS PE서열1공장'!$A$4:$A$2000,$C787,'[1]OS PE서열1공장'!$K$4:$K$2000)</f>
        <v>0</v>
      </c>
      <c r="K787" s="3">
        <f>SUMIF('[1]OS PE서열1공장'!$A$4:$A$2000,$C787,'[1]OS PE서열1공장'!$L$4:$L$2000)</f>
        <v>0</v>
      </c>
      <c r="L787" s="3">
        <f>SUMIF('[1]OS PE서열1공장'!$A$4:$A$2000,$C787,'[1]OS PE서열1공장'!$M$4:$M$2000)</f>
        <v>0</v>
      </c>
      <c r="M787" s="3">
        <f>SUMIF('[1]OS PE서열1공장'!$A$4:$A$2000,$C787,'[1]OS PE서열1공장'!$N$4:$N$2000)</f>
        <v>0</v>
      </c>
      <c r="N787" s="3">
        <f>SUMIF('[1]OS PE서열1공장'!$A$4:$A$2000,$C787,'[1]OS PE서열1공장'!$O$4:$O$2000)</f>
        <v>0</v>
      </c>
      <c r="O787" s="3">
        <f>SUMIF('[1]OS PE서열1공장'!$A$4:$A$2000,$C787,'[1]OS PE서열1공장'!$P$4:$P$2000)</f>
        <v>0</v>
      </c>
      <c r="P787" s="3">
        <f>SUMIF('[1]OS PE서열1공장'!$A$4:$A$2000,$C787,'[1]OS PE서열1공장'!$Q$4:$Q$2000)</f>
        <v>0</v>
      </c>
      <c r="Q787" s="3">
        <f>SUMIF('[1]OS PE서열1공장'!$A$4:$A$2000,$C787,'[1]OS PE서열1공장'!$R$4:$R$2000)</f>
        <v>0</v>
      </c>
      <c r="R787" s="3">
        <f t="shared" si="69"/>
        <v>0</v>
      </c>
      <c r="T787" s="3" t="s">
        <v>74</v>
      </c>
      <c r="U787" s="3" t="s">
        <v>74</v>
      </c>
      <c r="V787" s="3" t="s">
        <v>75</v>
      </c>
    </row>
    <row r="788" spans="1:22">
      <c r="A788" s="4" t="s">
        <v>126</v>
      </c>
      <c r="B788" s="4" t="s">
        <v>105</v>
      </c>
      <c r="C788" s="4" t="s">
        <v>808</v>
      </c>
      <c r="D788" s="3">
        <f>SUMIF('[1]OS PE서열1공장'!$A$4:$A$2000,$C788,'[1]OS PE서열1공장'!$B$4:$B$2000)</f>
        <v>0</v>
      </c>
      <c r="E788" s="4">
        <f>SUMIF('[1]OS PE서열1공장'!$A$4:$A$2000,$C788,'[1]OS PE서열1공장'!$F$4:$F$2000)</f>
        <v>0</v>
      </c>
      <c r="F788" s="3">
        <f>SUMIF('[1]OS PE서열1공장'!$A$4:$A$2000,$C788,'[1]OS PE서열1공장'!$G$4:$G$2000)</f>
        <v>0</v>
      </c>
      <c r="G788" s="3">
        <f>SUMIF('[1]OS PE서열1공장'!$A$4:$A$2000,$C788,'[1]OS PE서열1공장'!$H$4:$H$2000)</f>
        <v>0</v>
      </c>
      <c r="H788" s="3">
        <f>SUMIF('[1]OS PE서열1공장'!$A$4:$A$2000,$C788,'[1]OS PE서열1공장'!$I$4:$I$2000)</f>
        <v>0</v>
      </c>
      <c r="I788" s="3">
        <f>SUMIF('[1]OS PE서열1공장'!$A$4:$A$2000,$C788,'[1]OS PE서열1공장'!$J$4:$J$2000)</f>
        <v>0</v>
      </c>
      <c r="J788" s="3">
        <f>SUMIF('[1]OS PE서열1공장'!$A$4:$A$2000,$C788,'[1]OS PE서열1공장'!$K$4:$K$2000)</f>
        <v>0</v>
      </c>
      <c r="K788" s="3">
        <f>SUMIF('[1]OS PE서열1공장'!$A$4:$A$2000,$C788,'[1]OS PE서열1공장'!$L$4:$L$2000)</f>
        <v>0</v>
      </c>
      <c r="L788" s="3">
        <f>SUMIF('[1]OS PE서열1공장'!$A$4:$A$2000,$C788,'[1]OS PE서열1공장'!$M$4:$M$2000)</f>
        <v>0</v>
      </c>
      <c r="M788" s="3">
        <f>SUMIF('[1]OS PE서열1공장'!$A$4:$A$2000,$C788,'[1]OS PE서열1공장'!$N$4:$N$2000)</f>
        <v>0</v>
      </c>
      <c r="N788" s="3">
        <f>SUMIF('[1]OS PE서열1공장'!$A$4:$A$2000,$C788,'[1]OS PE서열1공장'!$O$4:$O$2000)</f>
        <v>0</v>
      </c>
      <c r="O788" s="3">
        <f>SUMIF('[1]OS PE서열1공장'!$A$4:$A$2000,$C788,'[1]OS PE서열1공장'!$P$4:$P$2000)</f>
        <v>0</v>
      </c>
      <c r="P788" s="3">
        <f>SUMIF('[1]OS PE서열1공장'!$A$4:$A$2000,$C788,'[1]OS PE서열1공장'!$Q$4:$Q$2000)</f>
        <v>0</v>
      </c>
      <c r="Q788" s="3">
        <f>SUMIF('[1]OS PE서열1공장'!$A$4:$A$2000,$C788,'[1]OS PE서열1공장'!$R$4:$R$2000)</f>
        <v>0</v>
      </c>
      <c r="R788" s="3">
        <f t="shared" si="69"/>
        <v>0</v>
      </c>
      <c r="T788" s="3" t="s">
        <v>74</v>
      </c>
      <c r="U788" s="3" t="s">
        <v>74</v>
      </c>
      <c r="V788" s="3" t="s">
        <v>75</v>
      </c>
    </row>
    <row r="789" spans="1:22">
      <c r="A789" s="4" t="s">
        <v>126</v>
      </c>
      <c r="B789" s="4" t="s">
        <v>105</v>
      </c>
      <c r="C789" s="4" t="s">
        <v>809</v>
      </c>
      <c r="D789" s="3">
        <f>SUMIF('[1]OS PE서열1공장'!$A$4:$A$2000,$C789,'[1]OS PE서열1공장'!$B$4:$B$2000)</f>
        <v>0</v>
      </c>
      <c r="E789" s="4">
        <f>SUMIF('[1]OS PE서열1공장'!$A$4:$A$2000,$C789,'[1]OS PE서열1공장'!$F$4:$F$2000)</f>
        <v>0</v>
      </c>
      <c r="F789" s="3">
        <f>SUMIF('[1]OS PE서열1공장'!$A$4:$A$2000,$C789,'[1]OS PE서열1공장'!$G$4:$G$2000)</f>
        <v>0</v>
      </c>
      <c r="G789" s="3">
        <f>SUMIF('[1]OS PE서열1공장'!$A$4:$A$2000,$C789,'[1]OS PE서열1공장'!$H$4:$H$2000)</f>
        <v>0</v>
      </c>
      <c r="H789" s="3">
        <f>SUMIF('[1]OS PE서열1공장'!$A$4:$A$2000,$C789,'[1]OS PE서열1공장'!$I$4:$I$2000)</f>
        <v>0</v>
      </c>
      <c r="I789" s="3">
        <f>SUMIF('[1]OS PE서열1공장'!$A$4:$A$2000,$C789,'[1]OS PE서열1공장'!$J$4:$J$2000)</f>
        <v>0</v>
      </c>
      <c r="J789" s="3">
        <f>SUMIF('[1]OS PE서열1공장'!$A$4:$A$2000,$C789,'[1]OS PE서열1공장'!$K$4:$K$2000)</f>
        <v>0</v>
      </c>
      <c r="K789" s="3">
        <f>SUMIF('[1]OS PE서열1공장'!$A$4:$A$2000,$C789,'[1]OS PE서열1공장'!$L$4:$L$2000)</f>
        <v>0</v>
      </c>
      <c r="L789" s="3">
        <f>SUMIF('[1]OS PE서열1공장'!$A$4:$A$2000,$C789,'[1]OS PE서열1공장'!$M$4:$M$2000)</f>
        <v>0</v>
      </c>
      <c r="M789" s="3">
        <f>SUMIF('[1]OS PE서열1공장'!$A$4:$A$2000,$C789,'[1]OS PE서열1공장'!$N$4:$N$2000)</f>
        <v>0</v>
      </c>
      <c r="N789" s="3">
        <f>SUMIF('[1]OS PE서열1공장'!$A$4:$A$2000,$C789,'[1]OS PE서열1공장'!$O$4:$O$2000)</f>
        <v>0</v>
      </c>
      <c r="O789" s="3">
        <f>SUMIF('[1]OS PE서열1공장'!$A$4:$A$2000,$C789,'[1]OS PE서열1공장'!$P$4:$P$2000)</f>
        <v>0</v>
      </c>
      <c r="P789" s="3">
        <f>SUMIF('[1]OS PE서열1공장'!$A$4:$A$2000,$C789,'[1]OS PE서열1공장'!$Q$4:$Q$2000)</f>
        <v>0</v>
      </c>
      <c r="Q789" s="3">
        <f>SUMIF('[1]OS PE서열1공장'!$A$4:$A$2000,$C789,'[1]OS PE서열1공장'!$R$4:$R$2000)</f>
        <v>0</v>
      </c>
      <c r="R789" s="3">
        <f t="shared" si="69"/>
        <v>0</v>
      </c>
      <c r="T789" s="3" t="s">
        <v>74</v>
      </c>
      <c r="U789" s="3" t="s">
        <v>74</v>
      </c>
      <c r="V789" s="3" t="s">
        <v>75</v>
      </c>
    </row>
    <row r="790" spans="1:22">
      <c r="A790" s="4" t="s">
        <v>126</v>
      </c>
      <c r="B790" s="4" t="s">
        <v>105</v>
      </c>
      <c r="C790" s="4" t="s">
        <v>810</v>
      </c>
      <c r="D790" s="3">
        <f>SUMIF('[1]OS PE서열1공장'!$A$4:$A$2000,$C790,'[1]OS PE서열1공장'!$B$4:$B$2000)</f>
        <v>0</v>
      </c>
      <c r="E790" s="4">
        <f>SUMIF('[1]OS PE서열1공장'!$A$4:$A$2000,$C790,'[1]OS PE서열1공장'!$F$4:$F$2000)</f>
        <v>0</v>
      </c>
      <c r="F790" s="3">
        <f>SUMIF('[1]OS PE서열1공장'!$A$4:$A$2000,$C790,'[1]OS PE서열1공장'!$G$4:$G$2000)</f>
        <v>0</v>
      </c>
      <c r="G790" s="3">
        <f>SUMIF('[1]OS PE서열1공장'!$A$4:$A$2000,$C790,'[1]OS PE서열1공장'!$H$4:$H$2000)</f>
        <v>0</v>
      </c>
      <c r="H790" s="3">
        <f>SUMIF('[1]OS PE서열1공장'!$A$4:$A$2000,$C790,'[1]OS PE서열1공장'!$I$4:$I$2000)</f>
        <v>0</v>
      </c>
      <c r="I790" s="3">
        <f>SUMIF('[1]OS PE서열1공장'!$A$4:$A$2000,$C790,'[1]OS PE서열1공장'!$J$4:$J$2000)</f>
        <v>0</v>
      </c>
      <c r="J790" s="3">
        <f>SUMIF('[1]OS PE서열1공장'!$A$4:$A$2000,$C790,'[1]OS PE서열1공장'!$K$4:$K$2000)</f>
        <v>0</v>
      </c>
      <c r="K790" s="3">
        <f>SUMIF('[1]OS PE서열1공장'!$A$4:$A$2000,$C790,'[1]OS PE서열1공장'!$L$4:$L$2000)</f>
        <v>0</v>
      </c>
      <c r="L790" s="3">
        <f>SUMIF('[1]OS PE서열1공장'!$A$4:$A$2000,$C790,'[1]OS PE서열1공장'!$M$4:$M$2000)</f>
        <v>0</v>
      </c>
      <c r="M790" s="3">
        <f>SUMIF('[1]OS PE서열1공장'!$A$4:$A$2000,$C790,'[1]OS PE서열1공장'!$N$4:$N$2000)</f>
        <v>0</v>
      </c>
      <c r="N790" s="3">
        <f>SUMIF('[1]OS PE서열1공장'!$A$4:$A$2000,$C790,'[1]OS PE서열1공장'!$O$4:$O$2000)</f>
        <v>0</v>
      </c>
      <c r="O790" s="3">
        <f>SUMIF('[1]OS PE서열1공장'!$A$4:$A$2000,$C790,'[1]OS PE서열1공장'!$P$4:$P$2000)</f>
        <v>0</v>
      </c>
      <c r="P790" s="3">
        <f>SUMIF('[1]OS PE서열1공장'!$A$4:$A$2000,$C790,'[1]OS PE서열1공장'!$Q$4:$Q$2000)</f>
        <v>0</v>
      </c>
      <c r="Q790" s="3">
        <f>SUMIF('[1]OS PE서열1공장'!$A$4:$A$2000,$C790,'[1]OS PE서열1공장'!$R$4:$R$2000)</f>
        <v>0</v>
      </c>
      <c r="R790" s="3">
        <f t="shared" si="69"/>
        <v>0</v>
      </c>
      <c r="T790" s="3" t="s">
        <v>74</v>
      </c>
      <c r="U790" s="3" t="s">
        <v>74</v>
      </c>
      <c r="V790" s="3" t="s">
        <v>75</v>
      </c>
    </row>
    <row r="791" spans="1:22">
      <c r="A791" s="4" t="s">
        <v>126</v>
      </c>
      <c r="B791" s="4" t="s">
        <v>105</v>
      </c>
      <c r="C791" s="4" t="s">
        <v>811</v>
      </c>
      <c r="D791" s="3">
        <f>SUMIF('[1]OS PE서열1공장'!$A$4:$A$2000,$C791,'[1]OS PE서열1공장'!$B$4:$B$2000)</f>
        <v>0</v>
      </c>
      <c r="E791" s="4">
        <f>SUMIF('[1]OS PE서열1공장'!$A$4:$A$2000,$C791,'[1]OS PE서열1공장'!$F$4:$F$2000)</f>
        <v>0</v>
      </c>
      <c r="F791" s="3">
        <f>SUMIF('[1]OS PE서열1공장'!$A$4:$A$2000,$C791,'[1]OS PE서열1공장'!$G$4:$G$2000)</f>
        <v>0</v>
      </c>
      <c r="G791" s="3">
        <f>SUMIF('[1]OS PE서열1공장'!$A$4:$A$2000,$C791,'[1]OS PE서열1공장'!$H$4:$H$2000)</f>
        <v>0</v>
      </c>
      <c r="H791" s="3">
        <f>SUMIF('[1]OS PE서열1공장'!$A$4:$A$2000,$C791,'[1]OS PE서열1공장'!$I$4:$I$2000)</f>
        <v>0</v>
      </c>
      <c r="I791" s="3">
        <f>SUMIF('[1]OS PE서열1공장'!$A$4:$A$2000,$C791,'[1]OS PE서열1공장'!$J$4:$J$2000)</f>
        <v>0</v>
      </c>
      <c r="J791" s="3">
        <f>SUMIF('[1]OS PE서열1공장'!$A$4:$A$2000,$C791,'[1]OS PE서열1공장'!$K$4:$K$2000)</f>
        <v>0</v>
      </c>
      <c r="K791" s="3">
        <f>SUMIF('[1]OS PE서열1공장'!$A$4:$A$2000,$C791,'[1]OS PE서열1공장'!$L$4:$L$2000)</f>
        <v>0</v>
      </c>
      <c r="L791" s="3">
        <f>SUMIF('[1]OS PE서열1공장'!$A$4:$A$2000,$C791,'[1]OS PE서열1공장'!$M$4:$M$2000)</f>
        <v>0</v>
      </c>
      <c r="M791" s="3">
        <f>SUMIF('[1]OS PE서열1공장'!$A$4:$A$2000,$C791,'[1]OS PE서열1공장'!$N$4:$N$2000)</f>
        <v>0</v>
      </c>
      <c r="N791" s="3">
        <f>SUMIF('[1]OS PE서열1공장'!$A$4:$A$2000,$C791,'[1]OS PE서열1공장'!$O$4:$O$2000)</f>
        <v>0</v>
      </c>
      <c r="O791" s="3">
        <f>SUMIF('[1]OS PE서열1공장'!$A$4:$A$2000,$C791,'[1]OS PE서열1공장'!$P$4:$P$2000)</f>
        <v>0</v>
      </c>
      <c r="P791" s="3">
        <f>SUMIF('[1]OS PE서열1공장'!$A$4:$A$2000,$C791,'[1]OS PE서열1공장'!$Q$4:$Q$2000)</f>
        <v>0</v>
      </c>
      <c r="Q791" s="3">
        <f>SUMIF('[1]OS PE서열1공장'!$A$4:$A$2000,$C791,'[1]OS PE서열1공장'!$R$4:$R$2000)</f>
        <v>0</v>
      </c>
      <c r="R791" s="3">
        <f t="shared" si="69"/>
        <v>0</v>
      </c>
      <c r="T791" s="3" t="s">
        <v>74</v>
      </c>
      <c r="U791" s="3" t="s">
        <v>74</v>
      </c>
      <c r="V791" s="3" t="s">
        <v>75</v>
      </c>
    </row>
    <row r="792" spans="1:22">
      <c r="A792" s="4" t="s">
        <v>126</v>
      </c>
      <c r="B792" s="4" t="s">
        <v>105</v>
      </c>
      <c r="C792" s="4" t="s">
        <v>812</v>
      </c>
      <c r="D792" s="3">
        <f>SUMIF('[1]OS PE서열1공장'!$A$4:$A$2000,$C792,'[1]OS PE서열1공장'!$B$4:$B$2000)</f>
        <v>0</v>
      </c>
      <c r="E792" s="4">
        <f>SUMIF('[1]OS PE서열1공장'!$A$4:$A$2000,$C792,'[1]OS PE서열1공장'!$F$4:$F$2000)</f>
        <v>0</v>
      </c>
      <c r="F792" s="3">
        <f>SUMIF('[1]OS PE서열1공장'!$A$4:$A$2000,$C792,'[1]OS PE서열1공장'!$G$4:$G$2000)</f>
        <v>0</v>
      </c>
      <c r="G792" s="3">
        <f>SUMIF('[1]OS PE서열1공장'!$A$4:$A$2000,$C792,'[1]OS PE서열1공장'!$H$4:$H$2000)</f>
        <v>0</v>
      </c>
      <c r="H792" s="3">
        <f>SUMIF('[1]OS PE서열1공장'!$A$4:$A$2000,$C792,'[1]OS PE서열1공장'!$I$4:$I$2000)</f>
        <v>0</v>
      </c>
      <c r="I792" s="3">
        <f>SUMIF('[1]OS PE서열1공장'!$A$4:$A$2000,$C792,'[1]OS PE서열1공장'!$J$4:$J$2000)</f>
        <v>0</v>
      </c>
      <c r="J792" s="3">
        <f>SUMIF('[1]OS PE서열1공장'!$A$4:$A$2000,$C792,'[1]OS PE서열1공장'!$K$4:$K$2000)</f>
        <v>0</v>
      </c>
      <c r="K792" s="3">
        <f>SUMIF('[1]OS PE서열1공장'!$A$4:$A$2000,$C792,'[1]OS PE서열1공장'!$L$4:$L$2000)</f>
        <v>0</v>
      </c>
      <c r="L792" s="3">
        <f>SUMIF('[1]OS PE서열1공장'!$A$4:$A$2000,$C792,'[1]OS PE서열1공장'!$M$4:$M$2000)</f>
        <v>0</v>
      </c>
      <c r="M792" s="3">
        <f>SUMIF('[1]OS PE서열1공장'!$A$4:$A$2000,$C792,'[1]OS PE서열1공장'!$N$4:$N$2000)</f>
        <v>0</v>
      </c>
      <c r="N792" s="3">
        <f>SUMIF('[1]OS PE서열1공장'!$A$4:$A$2000,$C792,'[1]OS PE서열1공장'!$O$4:$O$2000)</f>
        <v>0</v>
      </c>
      <c r="O792" s="3">
        <f>SUMIF('[1]OS PE서열1공장'!$A$4:$A$2000,$C792,'[1]OS PE서열1공장'!$P$4:$P$2000)</f>
        <v>0</v>
      </c>
      <c r="P792" s="3">
        <f>SUMIF('[1]OS PE서열1공장'!$A$4:$A$2000,$C792,'[1]OS PE서열1공장'!$Q$4:$Q$2000)</f>
        <v>0</v>
      </c>
      <c r="Q792" s="3">
        <f>SUMIF('[1]OS PE서열1공장'!$A$4:$A$2000,$C792,'[1]OS PE서열1공장'!$R$4:$R$2000)</f>
        <v>0</v>
      </c>
      <c r="R792" s="3">
        <f t="shared" si="69"/>
        <v>0</v>
      </c>
      <c r="T792" s="3" t="s">
        <v>74</v>
      </c>
      <c r="U792" s="3" t="s">
        <v>74</v>
      </c>
      <c r="V792" s="3" t="s">
        <v>75</v>
      </c>
    </row>
    <row r="793" spans="1:22">
      <c r="A793" s="3" t="s">
        <v>172</v>
      </c>
      <c r="B793" s="3" t="s">
        <v>127</v>
      </c>
      <c r="C793" s="3" t="s">
        <v>813</v>
      </c>
      <c r="D793" s="3">
        <f>SUMIF('[1]OS PE서열1공장'!$A$4:$A$2000,$C793,'[1]OS PE서열1공장'!$B$4:$B$2000)</f>
        <v>0</v>
      </c>
      <c r="E793" s="4">
        <f>SUMIF('[1]OS PE서열1공장'!$A$4:$A$2000,$C793,'[1]OS PE서열1공장'!$F$4:$F$2000)</f>
        <v>0</v>
      </c>
      <c r="F793" s="3">
        <f>SUMIF('[1]OS PE서열1공장'!$A$4:$A$2000,$C793,'[1]OS PE서열1공장'!$G$4:$G$2000)</f>
        <v>0</v>
      </c>
      <c r="G793" s="3">
        <f>SUMIF('[1]OS PE서열1공장'!$A$4:$A$2000,$C793,'[1]OS PE서열1공장'!$H$4:$H$2000)</f>
        <v>0</v>
      </c>
      <c r="H793" s="3">
        <f>SUMIF('[1]OS PE서열1공장'!$A$4:$A$2000,$C793,'[1]OS PE서열1공장'!$I$4:$I$2000)</f>
        <v>0</v>
      </c>
      <c r="I793" s="3">
        <f>SUMIF('[1]OS PE서열1공장'!$A$4:$A$2000,$C793,'[1]OS PE서열1공장'!$J$4:$J$2000)</f>
        <v>0</v>
      </c>
      <c r="J793" s="3">
        <f>SUMIF('[1]OS PE서열1공장'!$A$4:$A$2000,$C793,'[1]OS PE서열1공장'!$K$4:$K$2000)</f>
        <v>0</v>
      </c>
      <c r="K793" s="3">
        <f>SUMIF('[1]OS PE서열1공장'!$A$4:$A$2000,$C793,'[1]OS PE서열1공장'!$L$4:$L$2000)</f>
        <v>0</v>
      </c>
      <c r="L793" s="3">
        <f>SUMIF('[1]OS PE서열1공장'!$A$4:$A$2000,$C793,'[1]OS PE서열1공장'!$M$4:$M$2000)</f>
        <v>0</v>
      </c>
      <c r="M793" s="3">
        <f>SUMIF('[1]OS PE서열1공장'!$A$4:$A$2000,$C793,'[1]OS PE서열1공장'!$N$4:$N$2000)</f>
        <v>0</v>
      </c>
      <c r="N793" s="3">
        <f>SUMIF('[1]OS PE서열1공장'!$A$4:$A$2000,$C793,'[1]OS PE서열1공장'!$O$4:$O$2000)</f>
        <v>0</v>
      </c>
      <c r="O793" s="3">
        <f>SUMIF('[1]OS PE서열1공장'!$A$4:$A$2000,$C793,'[1]OS PE서열1공장'!$P$4:$P$2000)</f>
        <v>0</v>
      </c>
      <c r="P793" s="3">
        <f>SUMIF('[1]OS PE서열1공장'!$A$4:$A$2000,$C793,'[1]OS PE서열1공장'!$Q$4:$Q$2000)</f>
        <v>0</v>
      </c>
      <c r="Q793" s="3">
        <f>SUMIF('[1]OS PE서열1공장'!$A$4:$A$2000,$C793,'[1]OS PE서열1공장'!$R$4:$R$2000)</f>
        <v>0</v>
      </c>
      <c r="R793" s="3">
        <f t="shared" si="69"/>
        <v>0</v>
      </c>
      <c r="T793" s="3" t="s">
        <v>74</v>
      </c>
      <c r="U793" s="3" t="s">
        <v>74</v>
      </c>
      <c r="V793" s="3" t="s">
        <v>75</v>
      </c>
    </row>
    <row r="794" spans="1:22">
      <c r="A794" s="3" t="s">
        <v>172</v>
      </c>
      <c r="B794" s="3" t="s">
        <v>127</v>
      </c>
      <c r="C794" s="3" t="s">
        <v>814</v>
      </c>
      <c r="D794" s="3">
        <f>SUMIF('[1]OS PE서열1공장'!$A$4:$A$2000,$C794,'[1]OS PE서열1공장'!$B$4:$B$2000)</f>
        <v>0</v>
      </c>
      <c r="E794" s="4">
        <f>SUMIF('[1]OS PE서열1공장'!$A$4:$A$2000,$C794,'[1]OS PE서열1공장'!$F$4:$F$2000)</f>
        <v>0</v>
      </c>
      <c r="F794" s="3">
        <f>SUMIF('[1]OS PE서열1공장'!$A$4:$A$2000,$C794,'[1]OS PE서열1공장'!$G$4:$G$2000)</f>
        <v>0</v>
      </c>
      <c r="G794" s="3">
        <f>SUMIF('[1]OS PE서열1공장'!$A$4:$A$2000,$C794,'[1]OS PE서열1공장'!$H$4:$H$2000)</f>
        <v>0</v>
      </c>
      <c r="H794" s="3">
        <f>SUMIF('[1]OS PE서열1공장'!$A$4:$A$2000,$C794,'[1]OS PE서열1공장'!$I$4:$I$2000)</f>
        <v>0</v>
      </c>
      <c r="I794" s="3">
        <f>SUMIF('[1]OS PE서열1공장'!$A$4:$A$2000,$C794,'[1]OS PE서열1공장'!$J$4:$J$2000)</f>
        <v>0</v>
      </c>
      <c r="J794" s="3">
        <f>SUMIF('[1]OS PE서열1공장'!$A$4:$A$2000,$C794,'[1]OS PE서열1공장'!$K$4:$K$2000)</f>
        <v>0</v>
      </c>
      <c r="K794" s="3">
        <f>SUMIF('[1]OS PE서열1공장'!$A$4:$A$2000,$C794,'[1]OS PE서열1공장'!$L$4:$L$2000)</f>
        <v>0</v>
      </c>
      <c r="L794" s="3">
        <f>SUMIF('[1]OS PE서열1공장'!$A$4:$A$2000,$C794,'[1]OS PE서열1공장'!$M$4:$M$2000)</f>
        <v>0</v>
      </c>
      <c r="M794" s="3">
        <f>SUMIF('[1]OS PE서열1공장'!$A$4:$A$2000,$C794,'[1]OS PE서열1공장'!$N$4:$N$2000)</f>
        <v>0</v>
      </c>
      <c r="N794" s="3">
        <f>SUMIF('[1]OS PE서열1공장'!$A$4:$A$2000,$C794,'[1]OS PE서열1공장'!$O$4:$O$2000)</f>
        <v>0</v>
      </c>
      <c r="O794" s="3">
        <f>SUMIF('[1]OS PE서열1공장'!$A$4:$A$2000,$C794,'[1]OS PE서열1공장'!$P$4:$P$2000)</f>
        <v>0</v>
      </c>
      <c r="P794" s="3">
        <f>SUMIF('[1]OS PE서열1공장'!$A$4:$A$2000,$C794,'[1]OS PE서열1공장'!$Q$4:$Q$2000)</f>
        <v>0</v>
      </c>
      <c r="Q794" s="3">
        <f>SUMIF('[1]OS PE서열1공장'!$A$4:$A$2000,$C794,'[1]OS PE서열1공장'!$R$4:$R$2000)</f>
        <v>0</v>
      </c>
      <c r="R794" s="3">
        <f t="shared" si="69"/>
        <v>0</v>
      </c>
      <c r="T794" s="3" t="s">
        <v>74</v>
      </c>
      <c r="U794" s="3" t="s">
        <v>74</v>
      </c>
      <c r="V794" s="3" t="s">
        <v>75</v>
      </c>
    </row>
    <row r="795" spans="1:22">
      <c r="A795" s="3" t="s">
        <v>172</v>
      </c>
      <c r="B795" s="3" t="s">
        <v>127</v>
      </c>
      <c r="C795" s="3" t="s">
        <v>815</v>
      </c>
      <c r="D795" s="3">
        <f>SUMIF('[1]OS PE서열1공장'!$A$4:$A$2000,$C795,'[1]OS PE서열1공장'!$B$4:$B$2000)</f>
        <v>0</v>
      </c>
      <c r="E795" s="4">
        <f>SUMIF('[1]OS PE서열1공장'!$A$4:$A$2000,$C795,'[1]OS PE서열1공장'!$F$4:$F$2000)</f>
        <v>0</v>
      </c>
      <c r="F795" s="3">
        <f>SUMIF('[1]OS PE서열1공장'!$A$4:$A$2000,$C795,'[1]OS PE서열1공장'!$G$4:$G$2000)</f>
        <v>0</v>
      </c>
      <c r="G795" s="3">
        <f>SUMIF('[1]OS PE서열1공장'!$A$4:$A$2000,$C795,'[1]OS PE서열1공장'!$H$4:$H$2000)</f>
        <v>0</v>
      </c>
      <c r="H795" s="3">
        <f>SUMIF('[1]OS PE서열1공장'!$A$4:$A$2000,$C795,'[1]OS PE서열1공장'!$I$4:$I$2000)</f>
        <v>0</v>
      </c>
      <c r="I795" s="3">
        <f>SUMIF('[1]OS PE서열1공장'!$A$4:$A$2000,$C795,'[1]OS PE서열1공장'!$J$4:$J$2000)</f>
        <v>0</v>
      </c>
      <c r="J795" s="3">
        <f>SUMIF('[1]OS PE서열1공장'!$A$4:$A$2000,$C795,'[1]OS PE서열1공장'!$K$4:$K$2000)</f>
        <v>0</v>
      </c>
      <c r="K795" s="3">
        <f>SUMIF('[1]OS PE서열1공장'!$A$4:$A$2000,$C795,'[1]OS PE서열1공장'!$L$4:$L$2000)</f>
        <v>0</v>
      </c>
      <c r="L795" s="3">
        <f>SUMIF('[1]OS PE서열1공장'!$A$4:$A$2000,$C795,'[1]OS PE서열1공장'!$M$4:$M$2000)</f>
        <v>0</v>
      </c>
      <c r="M795" s="3">
        <f>SUMIF('[1]OS PE서열1공장'!$A$4:$A$2000,$C795,'[1]OS PE서열1공장'!$N$4:$N$2000)</f>
        <v>0</v>
      </c>
      <c r="N795" s="3">
        <f>SUMIF('[1]OS PE서열1공장'!$A$4:$A$2000,$C795,'[1]OS PE서열1공장'!$O$4:$O$2000)</f>
        <v>0</v>
      </c>
      <c r="O795" s="3">
        <f>SUMIF('[1]OS PE서열1공장'!$A$4:$A$2000,$C795,'[1]OS PE서열1공장'!$P$4:$P$2000)</f>
        <v>0</v>
      </c>
      <c r="P795" s="3">
        <f>SUMIF('[1]OS PE서열1공장'!$A$4:$A$2000,$C795,'[1]OS PE서열1공장'!$Q$4:$Q$2000)</f>
        <v>0</v>
      </c>
      <c r="Q795" s="3">
        <f>SUMIF('[1]OS PE서열1공장'!$A$4:$A$2000,$C795,'[1]OS PE서열1공장'!$R$4:$R$2000)</f>
        <v>0</v>
      </c>
      <c r="R795" s="3">
        <f t="shared" si="69"/>
        <v>0</v>
      </c>
      <c r="T795" s="3" t="s">
        <v>74</v>
      </c>
      <c r="U795" s="3" t="s">
        <v>74</v>
      </c>
      <c r="V795" s="3" t="s">
        <v>75</v>
      </c>
    </row>
    <row r="796" spans="1:22">
      <c r="A796" s="3" t="s">
        <v>172</v>
      </c>
      <c r="B796" s="3" t="s">
        <v>127</v>
      </c>
      <c r="C796" s="3" t="s">
        <v>816</v>
      </c>
      <c r="D796" s="3">
        <f>SUMIF('[1]OS PE서열1공장'!$A$4:$A$2000,$C796,'[1]OS PE서열1공장'!$B$4:$B$2000)</f>
        <v>0</v>
      </c>
      <c r="E796" s="4">
        <f>SUMIF('[1]OS PE서열1공장'!$A$4:$A$2000,$C796,'[1]OS PE서열1공장'!$F$4:$F$2000)</f>
        <v>0</v>
      </c>
      <c r="F796" s="3">
        <f>SUMIF('[1]OS PE서열1공장'!$A$4:$A$2000,$C796,'[1]OS PE서열1공장'!$G$4:$G$2000)</f>
        <v>0</v>
      </c>
      <c r="G796" s="3">
        <f>SUMIF('[1]OS PE서열1공장'!$A$4:$A$2000,$C796,'[1]OS PE서열1공장'!$H$4:$H$2000)</f>
        <v>0</v>
      </c>
      <c r="H796" s="3">
        <f>SUMIF('[1]OS PE서열1공장'!$A$4:$A$2000,$C796,'[1]OS PE서열1공장'!$I$4:$I$2000)</f>
        <v>0</v>
      </c>
      <c r="I796" s="3">
        <f>SUMIF('[1]OS PE서열1공장'!$A$4:$A$2000,$C796,'[1]OS PE서열1공장'!$J$4:$J$2000)</f>
        <v>0</v>
      </c>
      <c r="J796" s="3">
        <f>SUMIF('[1]OS PE서열1공장'!$A$4:$A$2000,$C796,'[1]OS PE서열1공장'!$K$4:$K$2000)</f>
        <v>0</v>
      </c>
      <c r="K796" s="3">
        <f>SUMIF('[1]OS PE서열1공장'!$A$4:$A$2000,$C796,'[1]OS PE서열1공장'!$L$4:$L$2000)</f>
        <v>0</v>
      </c>
      <c r="L796" s="3">
        <f>SUMIF('[1]OS PE서열1공장'!$A$4:$A$2000,$C796,'[1]OS PE서열1공장'!$M$4:$M$2000)</f>
        <v>0</v>
      </c>
      <c r="M796" s="3">
        <f>SUMIF('[1]OS PE서열1공장'!$A$4:$A$2000,$C796,'[1]OS PE서열1공장'!$N$4:$N$2000)</f>
        <v>0</v>
      </c>
      <c r="N796" s="3">
        <f>SUMIF('[1]OS PE서열1공장'!$A$4:$A$2000,$C796,'[1]OS PE서열1공장'!$O$4:$O$2000)</f>
        <v>0</v>
      </c>
      <c r="O796" s="3">
        <f>SUMIF('[1]OS PE서열1공장'!$A$4:$A$2000,$C796,'[1]OS PE서열1공장'!$P$4:$P$2000)</f>
        <v>0</v>
      </c>
      <c r="P796" s="3">
        <f>SUMIF('[1]OS PE서열1공장'!$A$4:$A$2000,$C796,'[1]OS PE서열1공장'!$Q$4:$Q$2000)</f>
        <v>0</v>
      </c>
      <c r="Q796" s="3">
        <f>SUMIF('[1]OS PE서열1공장'!$A$4:$A$2000,$C796,'[1]OS PE서열1공장'!$R$4:$R$2000)</f>
        <v>0</v>
      </c>
      <c r="R796" s="3">
        <f t="shared" si="69"/>
        <v>0</v>
      </c>
      <c r="T796" s="3" t="s">
        <v>74</v>
      </c>
      <c r="U796" s="3" t="s">
        <v>74</v>
      </c>
      <c r="V796" s="3" t="s">
        <v>75</v>
      </c>
    </row>
    <row r="797" spans="1:22">
      <c r="A797" s="3" t="s">
        <v>172</v>
      </c>
      <c r="B797" s="3" t="s">
        <v>127</v>
      </c>
      <c r="C797" s="3" t="s">
        <v>817</v>
      </c>
      <c r="D797" s="3">
        <f>SUMIF('[1]OS PE서열1공장'!$A$4:$A$2000,$C797,'[1]OS PE서열1공장'!$B$4:$B$2000)</f>
        <v>0</v>
      </c>
      <c r="E797" s="4">
        <f>SUMIF('[1]OS PE서열1공장'!$A$4:$A$2000,$C797,'[1]OS PE서열1공장'!$F$4:$F$2000)</f>
        <v>0</v>
      </c>
      <c r="F797" s="3">
        <f>SUMIF('[1]OS PE서열1공장'!$A$4:$A$2000,$C797,'[1]OS PE서열1공장'!$G$4:$G$2000)</f>
        <v>0</v>
      </c>
      <c r="G797" s="3">
        <f>SUMIF('[1]OS PE서열1공장'!$A$4:$A$2000,$C797,'[1]OS PE서열1공장'!$H$4:$H$2000)</f>
        <v>0</v>
      </c>
      <c r="H797" s="3">
        <f>SUMIF('[1]OS PE서열1공장'!$A$4:$A$2000,$C797,'[1]OS PE서열1공장'!$I$4:$I$2000)</f>
        <v>0</v>
      </c>
      <c r="I797" s="3">
        <f>SUMIF('[1]OS PE서열1공장'!$A$4:$A$2000,$C797,'[1]OS PE서열1공장'!$J$4:$J$2000)</f>
        <v>0</v>
      </c>
      <c r="J797" s="3">
        <f>SUMIF('[1]OS PE서열1공장'!$A$4:$A$2000,$C797,'[1]OS PE서열1공장'!$K$4:$K$2000)</f>
        <v>0</v>
      </c>
      <c r="K797" s="3">
        <f>SUMIF('[1]OS PE서열1공장'!$A$4:$A$2000,$C797,'[1]OS PE서열1공장'!$L$4:$L$2000)</f>
        <v>0</v>
      </c>
      <c r="L797" s="3">
        <f>SUMIF('[1]OS PE서열1공장'!$A$4:$A$2000,$C797,'[1]OS PE서열1공장'!$M$4:$M$2000)</f>
        <v>0</v>
      </c>
      <c r="M797" s="3">
        <f>SUMIF('[1]OS PE서열1공장'!$A$4:$A$2000,$C797,'[1]OS PE서열1공장'!$N$4:$N$2000)</f>
        <v>0</v>
      </c>
      <c r="N797" s="3">
        <f>SUMIF('[1]OS PE서열1공장'!$A$4:$A$2000,$C797,'[1]OS PE서열1공장'!$O$4:$O$2000)</f>
        <v>0</v>
      </c>
      <c r="O797" s="3">
        <f>SUMIF('[1]OS PE서열1공장'!$A$4:$A$2000,$C797,'[1]OS PE서열1공장'!$P$4:$P$2000)</f>
        <v>0</v>
      </c>
      <c r="P797" s="3">
        <f>SUMIF('[1]OS PE서열1공장'!$A$4:$A$2000,$C797,'[1]OS PE서열1공장'!$Q$4:$Q$2000)</f>
        <v>0</v>
      </c>
      <c r="Q797" s="3">
        <f>SUMIF('[1]OS PE서열1공장'!$A$4:$A$2000,$C797,'[1]OS PE서열1공장'!$R$4:$R$2000)</f>
        <v>0</v>
      </c>
      <c r="R797" s="3">
        <f t="shared" si="69"/>
        <v>0</v>
      </c>
      <c r="T797" s="3" t="s">
        <v>74</v>
      </c>
      <c r="U797" s="3" t="s">
        <v>74</v>
      </c>
      <c r="V797" s="3" t="s">
        <v>75</v>
      </c>
    </row>
    <row r="798" spans="1:22">
      <c r="A798" s="3" t="s">
        <v>172</v>
      </c>
      <c r="B798" s="3" t="s">
        <v>127</v>
      </c>
      <c r="C798" s="3" t="s">
        <v>818</v>
      </c>
      <c r="D798" s="3">
        <f>SUMIF('[1]OS PE서열1공장'!$A$4:$A$2000,$C798,'[1]OS PE서열1공장'!$B$4:$B$2000)</f>
        <v>0</v>
      </c>
      <c r="E798" s="4">
        <f>SUMIF('[1]OS PE서열1공장'!$A$4:$A$2000,$C798,'[1]OS PE서열1공장'!$F$4:$F$2000)</f>
        <v>0</v>
      </c>
      <c r="F798" s="3">
        <f>SUMIF('[1]OS PE서열1공장'!$A$4:$A$2000,$C798,'[1]OS PE서열1공장'!$G$4:$G$2000)</f>
        <v>0</v>
      </c>
      <c r="G798" s="3">
        <f>SUMIF('[1]OS PE서열1공장'!$A$4:$A$2000,$C798,'[1]OS PE서열1공장'!$H$4:$H$2000)</f>
        <v>0</v>
      </c>
      <c r="H798" s="3">
        <f>SUMIF('[1]OS PE서열1공장'!$A$4:$A$2000,$C798,'[1]OS PE서열1공장'!$I$4:$I$2000)</f>
        <v>0</v>
      </c>
      <c r="I798" s="3">
        <f>SUMIF('[1]OS PE서열1공장'!$A$4:$A$2000,$C798,'[1]OS PE서열1공장'!$J$4:$J$2000)</f>
        <v>0</v>
      </c>
      <c r="J798" s="3">
        <f>SUMIF('[1]OS PE서열1공장'!$A$4:$A$2000,$C798,'[1]OS PE서열1공장'!$K$4:$K$2000)</f>
        <v>0</v>
      </c>
      <c r="K798" s="3">
        <f>SUMIF('[1]OS PE서열1공장'!$A$4:$A$2000,$C798,'[1]OS PE서열1공장'!$L$4:$L$2000)</f>
        <v>0</v>
      </c>
      <c r="L798" s="3">
        <f>SUMIF('[1]OS PE서열1공장'!$A$4:$A$2000,$C798,'[1]OS PE서열1공장'!$M$4:$M$2000)</f>
        <v>0</v>
      </c>
      <c r="M798" s="3">
        <f>SUMIF('[1]OS PE서열1공장'!$A$4:$A$2000,$C798,'[1]OS PE서열1공장'!$N$4:$N$2000)</f>
        <v>0</v>
      </c>
      <c r="N798" s="3">
        <f>SUMIF('[1]OS PE서열1공장'!$A$4:$A$2000,$C798,'[1]OS PE서열1공장'!$O$4:$O$2000)</f>
        <v>0</v>
      </c>
      <c r="O798" s="3">
        <f>SUMIF('[1]OS PE서열1공장'!$A$4:$A$2000,$C798,'[1]OS PE서열1공장'!$P$4:$P$2000)</f>
        <v>0</v>
      </c>
      <c r="P798" s="3">
        <f>SUMIF('[1]OS PE서열1공장'!$A$4:$A$2000,$C798,'[1]OS PE서열1공장'!$Q$4:$Q$2000)</f>
        <v>0</v>
      </c>
      <c r="Q798" s="3">
        <f>SUMIF('[1]OS PE서열1공장'!$A$4:$A$2000,$C798,'[1]OS PE서열1공장'!$R$4:$R$2000)</f>
        <v>0</v>
      </c>
      <c r="R798" s="3">
        <f t="shared" si="69"/>
        <v>0</v>
      </c>
      <c r="T798" s="3" t="s">
        <v>74</v>
      </c>
      <c r="U798" s="3" t="s">
        <v>74</v>
      </c>
      <c r="V798" s="3" t="s">
        <v>75</v>
      </c>
    </row>
    <row r="799" spans="1:22">
      <c r="A799" s="3" t="s">
        <v>172</v>
      </c>
      <c r="B799" s="3" t="s">
        <v>127</v>
      </c>
      <c r="C799" s="3" t="s">
        <v>819</v>
      </c>
      <c r="D799" s="3">
        <f>SUMIF('[1]OS PE서열1공장'!$A$4:$A$2000,$C799,'[1]OS PE서열1공장'!$B$4:$B$2000)</f>
        <v>0</v>
      </c>
      <c r="E799" s="4">
        <f>SUMIF('[1]OS PE서열1공장'!$A$4:$A$2000,$C799,'[1]OS PE서열1공장'!$F$4:$F$2000)</f>
        <v>0</v>
      </c>
      <c r="F799" s="3">
        <f>SUMIF('[1]OS PE서열1공장'!$A$4:$A$2000,$C799,'[1]OS PE서열1공장'!$G$4:$G$2000)</f>
        <v>0</v>
      </c>
      <c r="G799" s="3">
        <f>SUMIF('[1]OS PE서열1공장'!$A$4:$A$2000,$C799,'[1]OS PE서열1공장'!$H$4:$H$2000)</f>
        <v>0</v>
      </c>
      <c r="H799" s="3">
        <f>SUMIF('[1]OS PE서열1공장'!$A$4:$A$2000,$C799,'[1]OS PE서열1공장'!$I$4:$I$2000)</f>
        <v>0</v>
      </c>
      <c r="I799" s="3">
        <f>SUMIF('[1]OS PE서열1공장'!$A$4:$A$2000,$C799,'[1]OS PE서열1공장'!$J$4:$J$2000)</f>
        <v>0</v>
      </c>
      <c r="J799" s="3">
        <f>SUMIF('[1]OS PE서열1공장'!$A$4:$A$2000,$C799,'[1]OS PE서열1공장'!$K$4:$K$2000)</f>
        <v>0</v>
      </c>
      <c r="K799" s="3">
        <f>SUMIF('[1]OS PE서열1공장'!$A$4:$A$2000,$C799,'[1]OS PE서열1공장'!$L$4:$L$2000)</f>
        <v>0</v>
      </c>
      <c r="L799" s="3">
        <f>SUMIF('[1]OS PE서열1공장'!$A$4:$A$2000,$C799,'[1]OS PE서열1공장'!$M$4:$M$2000)</f>
        <v>0</v>
      </c>
      <c r="M799" s="3">
        <f>SUMIF('[1]OS PE서열1공장'!$A$4:$A$2000,$C799,'[1]OS PE서열1공장'!$N$4:$N$2000)</f>
        <v>0</v>
      </c>
      <c r="N799" s="3">
        <f>SUMIF('[1]OS PE서열1공장'!$A$4:$A$2000,$C799,'[1]OS PE서열1공장'!$O$4:$O$2000)</f>
        <v>0</v>
      </c>
      <c r="O799" s="3">
        <f>SUMIF('[1]OS PE서열1공장'!$A$4:$A$2000,$C799,'[1]OS PE서열1공장'!$P$4:$P$2000)</f>
        <v>0</v>
      </c>
      <c r="P799" s="3">
        <f>SUMIF('[1]OS PE서열1공장'!$A$4:$A$2000,$C799,'[1]OS PE서열1공장'!$Q$4:$Q$2000)</f>
        <v>0</v>
      </c>
      <c r="Q799" s="3">
        <f>SUMIF('[1]OS PE서열1공장'!$A$4:$A$2000,$C799,'[1]OS PE서열1공장'!$R$4:$R$2000)</f>
        <v>0</v>
      </c>
      <c r="R799" s="3">
        <f t="shared" si="69"/>
        <v>0</v>
      </c>
      <c r="T799" s="3" t="s">
        <v>74</v>
      </c>
      <c r="U799" s="3" t="s">
        <v>74</v>
      </c>
      <c r="V799" s="3" t="s">
        <v>75</v>
      </c>
    </row>
    <row r="800" spans="1:22">
      <c r="A800" s="3" t="s">
        <v>172</v>
      </c>
      <c r="B800" s="3" t="s">
        <v>127</v>
      </c>
      <c r="C800" s="3" t="s">
        <v>820</v>
      </c>
      <c r="D800" s="3">
        <f>SUMIF('[1]OS PE서열1공장'!$A$4:$A$2000,$C800,'[1]OS PE서열1공장'!$B$4:$B$2000)</f>
        <v>0</v>
      </c>
      <c r="E800" s="4">
        <f>SUMIF('[1]OS PE서열1공장'!$A$4:$A$2000,$C800,'[1]OS PE서열1공장'!$F$4:$F$2000)</f>
        <v>0</v>
      </c>
      <c r="F800" s="3">
        <f>SUMIF('[1]OS PE서열1공장'!$A$4:$A$2000,$C800,'[1]OS PE서열1공장'!$G$4:$G$2000)</f>
        <v>0</v>
      </c>
      <c r="G800" s="3">
        <f>SUMIF('[1]OS PE서열1공장'!$A$4:$A$2000,$C800,'[1]OS PE서열1공장'!$H$4:$H$2000)</f>
        <v>0</v>
      </c>
      <c r="H800" s="3">
        <f>SUMIF('[1]OS PE서열1공장'!$A$4:$A$2000,$C800,'[1]OS PE서열1공장'!$I$4:$I$2000)</f>
        <v>0</v>
      </c>
      <c r="I800" s="3">
        <f>SUMIF('[1]OS PE서열1공장'!$A$4:$A$2000,$C800,'[1]OS PE서열1공장'!$J$4:$J$2000)</f>
        <v>0</v>
      </c>
      <c r="J800" s="3">
        <f>SUMIF('[1]OS PE서열1공장'!$A$4:$A$2000,$C800,'[1]OS PE서열1공장'!$K$4:$K$2000)</f>
        <v>0</v>
      </c>
      <c r="K800" s="3">
        <f>SUMIF('[1]OS PE서열1공장'!$A$4:$A$2000,$C800,'[1]OS PE서열1공장'!$L$4:$L$2000)</f>
        <v>0</v>
      </c>
      <c r="L800" s="3">
        <f>SUMIF('[1]OS PE서열1공장'!$A$4:$A$2000,$C800,'[1]OS PE서열1공장'!$M$4:$M$2000)</f>
        <v>0</v>
      </c>
      <c r="M800" s="3">
        <f>SUMIF('[1]OS PE서열1공장'!$A$4:$A$2000,$C800,'[1]OS PE서열1공장'!$N$4:$N$2000)</f>
        <v>0</v>
      </c>
      <c r="N800" s="3">
        <f>SUMIF('[1]OS PE서열1공장'!$A$4:$A$2000,$C800,'[1]OS PE서열1공장'!$O$4:$O$2000)</f>
        <v>0</v>
      </c>
      <c r="O800" s="3">
        <f>SUMIF('[1]OS PE서열1공장'!$A$4:$A$2000,$C800,'[1]OS PE서열1공장'!$P$4:$P$2000)</f>
        <v>0</v>
      </c>
      <c r="P800" s="3">
        <f>SUMIF('[1]OS PE서열1공장'!$A$4:$A$2000,$C800,'[1]OS PE서열1공장'!$Q$4:$Q$2000)</f>
        <v>0</v>
      </c>
      <c r="Q800" s="3">
        <f>SUMIF('[1]OS PE서열1공장'!$A$4:$A$2000,$C800,'[1]OS PE서열1공장'!$R$4:$R$2000)</f>
        <v>0</v>
      </c>
      <c r="R800" s="3">
        <f t="shared" si="69"/>
        <v>0</v>
      </c>
      <c r="T800" s="3" t="s">
        <v>74</v>
      </c>
      <c r="U800" s="3" t="s">
        <v>74</v>
      </c>
      <c r="V800" s="3" t="s">
        <v>75</v>
      </c>
    </row>
    <row r="801" spans="1:22">
      <c r="A801" s="3" t="s">
        <v>172</v>
      </c>
      <c r="B801" s="3" t="s">
        <v>127</v>
      </c>
      <c r="C801" s="3" t="s">
        <v>821</v>
      </c>
      <c r="D801" s="3">
        <f>SUMIF('[1]OS PE서열1공장'!$A$4:$A$2000,$C801,'[1]OS PE서열1공장'!$B$4:$B$2000)</f>
        <v>0</v>
      </c>
      <c r="E801" s="4">
        <f>SUMIF('[1]OS PE서열1공장'!$A$4:$A$2000,$C801,'[1]OS PE서열1공장'!$F$4:$F$2000)</f>
        <v>0</v>
      </c>
      <c r="F801" s="3">
        <f>SUMIF('[1]OS PE서열1공장'!$A$4:$A$2000,$C801,'[1]OS PE서열1공장'!$G$4:$G$2000)</f>
        <v>0</v>
      </c>
      <c r="G801" s="3">
        <f>SUMIF('[1]OS PE서열1공장'!$A$4:$A$2000,$C801,'[1]OS PE서열1공장'!$H$4:$H$2000)</f>
        <v>0</v>
      </c>
      <c r="H801" s="3">
        <f>SUMIF('[1]OS PE서열1공장'!$A$4:$A$2000,$C801,'[1]OS PE서열1공장'!$I$4:$I$2000)</f>
        <v>0</v>
      </c>
      <c r="I801" s="3">
        <f>SUMIF('[1]OS PE서열1공장'!$A$4:$A$2000,$C801,'[1]OS PE서열1공장'!$J$4:$J$2000)</f>
        <v>0</v>
      </c>
      <c r="J801" s="3">
        <f>SUMIF('[1]OS PE서열1공장'!$A$4:$A$2000,$C801,'[1]OS PE서열1공장'!$K$4:$K$2000)</f>
        <v>0</v>
      </c>
      <c r="K801" s="3">
        <f>SUMIF('[1]OS PE서열1공장'!$A$4:$A$2000,$C801,'[1]OS PE서열1공장'!$L$4:$L$2000)</f>
        <v>0</v>
      </c>
      <c r="L801" s="3">
        <f>SUMIF('[1]OS PE서열1공장'!$A$4:$A$2000,$C801,'[1]OS PE서열1공장'!$M$4:$M$2000)</f>
        <v>0</v>
      </c>
      <c r="M801" s="3">
        <f>SUMIF('[1]OS PE서열1공장'!$A$4:$A$2000,$C801,'[1]OS PE서열1공장'!$N$4:$N$2000)</f>
        <v>0</v>
      </c>
      <c r="N801" s="3">
        <f>SUMIF('[1]OS PE서열1공장'!$A$4:$A$2000,$C801,'[1]OS PE서열1공장'!$O$4:$O$2000)</f>
        <v>0</v>
      </c>
      <c r="O801" s="3">
        <f>SUMIF('[1]OS PE서열1공장'!$A$4:$A$2000,$C801,'[1]OS PE서열1공장'!$P$4:$P$2000)</f>
        <v>0</v>
      </c>
      <c r="P801" s="3">
        <f>SUMIF('[1]OS PE서열1공장'!$A$4:$A$2000,$C801,'[1]OS PE서열1공장'!$Q$4:$Q$2000)</f>
        <v>0</v>
      </c>
      <c r="Q801" s="3">
        <f>SUMIF('[1]OS PE서열1공장'!$A$4:$A$2000,$C801,'[1]OS PE서열1공장'!$R$4:$R$2000)</f>
        <v>0</v>
      </c>
      <c r="R801" s="3">
        <f t="shared" si="69"/>
        <v>0</v>
      </c>
      <c r="T801" s="3" t="s">
        <v>74</v>
      </c>
      <c r="U801" s="3" t="s">
        <v>74</v>
      </c>
      <c r="V801" s="3" t="s">
        <v>75</v>
      </c>
    </row>
    <row r="802" spans="1:22">
      <c r="A802" s="3" t="s">
        <v>172</v>
      </c>
      <c r="B802" s="3" t="s">
        <v>127</v>
      </c>
      <c r="C802" s="3" t="s">
        <v>822</v>
      </c>
      <c r="D802" s="3">
        <f>SUMIF('[1]OS PE서열1공장'!$A$4:$A$2000,$C802,'[1]OS PE서열1공장'!$B$4:$B$2000)</f>
        <v>0</v>
      </c>
      <c r="E802" s="4">
        <f>SUMIF('[1]OS PE서열1공장'!$A$4:$A$2000,$C802,'[1]OS PE서열1공장'!$F$4:$F$2000)</f>
        <v>0</v>
      </c>
      <c r="F802" s="3">
        <f>SUMIF('[1]OS PE서열1공장'!$A$4:$A$2000,$C802,'[1]OS PE서열1공장'!$G$4:$G$2000)</f>
        <v>0</v>
      </c>
      <c r="G802" s="3">
        <f>SUMIF('[1]OS PE서열1공장'!$A$4:$A$2000,$C802,'[1]OS PE서열1공장'!$H$4:$H$2000)</f>
        <v>0</v>
      </c>
      <c r="H802" s="3">
        <f>SUMIF('[1]OS PE서열1공장'!$A$4:$A$2000,$C802,'[1]OS PE서열1공장'!$I$4:$I$2000)</f>
        <v>0</v>
      </c>
      <c r="I802" s="3">
        <f>SUMIF('[1]OS PE서열1공장'!$A$4:$A$2000,$C802,'[1]OS PE서열1공장'!$J$4:$J$2000)</f>
        <v>0</v>
      </c>
      <c r="J802" s="3">
        <f>SUMIF('[1]OS PE서열1공장'!$A$4:$A$2000,$C802,'[1]OS PE서열1공장'!$K$4:$K$2000)</f>
        <v>0</v>
      </c>
      <c r="K802" s="3">
        <f>SUMIF('[1]OS PE서열1공장'!$A$4:$A$2000,$C802,'[1]OS PE서열1공장'!$L$4:$L$2000)</f>
        <v>0</v>
      </c>
      <c r="L802" s="3">
        <f>SUMIF('[1]OS PE서열1공장'!$A$4:$A$2000,$C802,'[1]OS PE서열1공장'!$M$4:$M$2000)</f>
        <v>0</v>
      </c>
      <c r="M802" s="3">
        <f>SUMIF('[1]OS PE서열1공장'!$A$4:$A$2000,$C802,'[1]OS PE서열1공장'!$N$4:$N$2000)</f>
        <v>0</v>
      </c>
      <c r="N802" s="3">
        <f>SUMIF('[1]OS PE서열1공장'!$A$4:$A$2000,$C802,'[1]OS PE서열1공장'!$O$4:$O$2000)</f>
        <v>0</v>
      </c>
      <c r="O802" s="3">
        <f>SUMIF('[1]OS PE서열1공장'!$A$4:$A$2000,$C802,'[1]OS PE서열1공장'!$P$4:$P$2000)</f>
        <v>0</v>
      </c>
      <c r="P802" s="3">
        <f>SUMIF('[1]OS PE서열1공장'!$A$4:$A$2000,$C802,'[1]OS PE서열1공장'!$Q$4:$Q$2000)</f>
        <v>0</v>
      </c>
      <c r="Q802" s="3">
        <f>SUMIF('[1]OS PE서열1공장'!$A$4:$A$2000,$C802,'[1]OS PE서열1공장'!$R$4:$R$2000)</f>
        <v>0</v>
      </c>
      <c r="R802" s="3">
        <f t="shared" si="69"/>
        <v>0</v>
      </c>
      <c r="T802" s="3" t="s">
        <v>74</v>
      </c>
      <c r="U802" s="3" t="s">
        <v>74</v>
      </c>
      <c r="V802" s="3" t="s">
        <v>75</v>
      </c>
    </row>
    <row r="803" spans="1:22">
      <c r="A803" s="3" t="s">
        <v>172</v>
      </c>
      <c r="B803" s="3" t="s">
        <v>127</v>
      </c>
      <c r="C803" s="3" t="s">
        <v>823</v>
      </c>
      <c r="D803" s="3">
        <f>SUMIF('[1]OS PE서열1공장'!$A$4:$A$2000,$C803,'[1]OS PE서열1공장'!$B$4:$B$2000)</f>
        <v>0</v>
      </c>
      <c r="E803" s="4">
        <f>SUMIF('[1]OS PE서열1공장'!$A$4:$A$2000,$C803,'[1]OS PE서열1공장'!$F$4:$F$2000)</f>
        <v>0</v>
      </c>
      <c r="F803" s="3">
        <f>SUMIF('[1]OS PE서열1공장'!$A$4:$A$2000,$C803,'[1]OS PE서열1공장'!$G$4:$G$2000)</f>
        <v>0</v>
      </c>
      <c r="G803" s="3">
        <f>SUMIF('[1]OS PE서열1공장'!$A$4:$A$2000,$C803,'[1]OS PE서열1공장'!$H$4:$H$2000)</f>
        <v>0</v>
      </c>
      <c r="H803" s="3">
        <f>SUMIF('[1]OS PE서열1공장'!$A$4:$A$2000,$C803,'[1]OS PE서열1공장'!$I$4:$I$2000)</f>
        <v>0</v>
      </c>
      <c r="I803" s="3">
        <f>SUMIF('[1]OS PE서열1공장'!$A$4:$A$2000,$C803,'[1]OS PE서열1공장'!$J$4:$J$2000)</f>
        <v>0</v>
      </c>
      <c r="J803" s="3">
        <f>SUMIF('[1]OS PE서열1공장'!$A$4:$A$2000,$C803,'[1]OS PE서열1공장'!$K$4:$K$2000)</f>
        <v>0</v>
      </c>
      <c r="K803" s="3">
        <f>SUMIF('[1]OS PE서열1공장'!$A$4:$A$2000,$C803,'[1]OS PE서열1공장'!$L$4:$L$2000)</f>
        <v>0</v>
      </c>
      <c r="L803" s="3">
        <f>SUMIF('[1]OS PE서열1공장'!$A$4:$A$2000,$C803,'[1]OS PE서열1공장'!$M$4:$M$2000)</f>
        <v>0</v>
      </c>
      <c r="M803" s="3">
        <f>SUMIF('[1]OS PE서열1공장'!$A$4:$A$2000,$C803,'[1]OS PE서열1공장'!$N$4:$N$2000)</f>
        <v>0</v>
      </c>
      <c r="N803" s="3">
        <f>SUMIF('[1]OS PE서열1공장'!$A$4:$A$2000,$C803,'[1]OS PE서열1공장'!$O$4:$O$2000)</f>
        <v>0</v>
      </c>
      <c r="O803" s="3">
        <f>SUMIF('[1]OS PE서열1공장'!$A$4:$A$2000,$C803,'[1]OS PE서열1공장'!$P$4:$P$2000)</f>
        <v>0</v>
      </c>
      <c r="P803" s="3">
        <f>SUMIF('[1]OS PE서열1공장'!$A$4:$A$2000,$C803,'[1]OS PE서열1공장'!$Q$4:$Q$2000)</f>
        <v>0</v>
      </c>
      <c r="Q803" s="3">
        <f>SUMIF('[1]OS PE서열1공장'!$A$4:$A$2000,$C803,'[1]OS PE서열1공장'!$R$4:$R$2000)</f>
        <v>0</v>
      </c>
      <c r="R803" s="3">
        <f t="shared" si="69"/>
        <v>0</v>
      </c>
      <c r="T803" s="3" t="s">
        <v>74</v>
      </c>
      <c r="U803" s="3" t="s">
        <v>74</v>
      </c>
      <c r="V803" s="3" t="s">
        <v>75</v>
      </c>
    </row>
    <row r="804" spans="1:22">
      <c r="A804" s="3" t="s">
        <v>172</v>
      </c>
      <c r="B804" s="3" t="s">
        <v>127</v>
      </c>
      <c r="C804" s="3" t="s">
        <v>824</v>
      </c>
      <c r="D804" s="3">
        <f>SUMIF('[1]OS PE서열1공장'!$A$4:$A$2000,$C804,'[1]OS PE서열1공장'!$B$4:$B$2000)</f>
        <v>0</v>
      </c>
      <c r="E804" s="4">
        <f>SUMIF('[1]OS PE서열1공장'!$A$4:$A$2000,$C804,'[1]OS PE서열1공장'!$F$4:$F$2000)</f>
        <v>0</v>
      </c>
      <c r="F804" s="3">
        <f>SUMIF('[1]OS PE서열1공장'!$A$4:$A$2000,$C804,'[1]OS PE서열1공장'!$G$4:$G$2000)</f>
        <v>0</v>
      </c>
      <c r="G804" s="3">
        <f>SUMIF('[1]OS PE서열1공장'!$A$4:$A$2000,$C804,'[1]OS PE서열1공장'!$H$4:$H$2000)</f>
        <v>0</v>
      </c>
      <c r="H804" s="3">
        <f>SUMIF('[1]OS PE서열1공장'!$A$4:$A$2000,$C804,'[1]OS PE서열1공장'!$I$4:$I$2000)</f>
        <v>0</v>
      </c>
      <c r="I804" s="3">
        <f>SUMIF('[1]OS PE서열1공장'!$A$4:$A$2000,$C804,'[1]OS PE서열1공장'!$J$4:$J$2000)</f>
        <v>0</v>
      </c>
      <c r="J804" s="3">
        <f>SUMIF('[1]OS PE서열1공장'!$A$4:$A$2000,$C804,'[1]OS PE서열1공장'!$K$4:$K$2000)</f>
        <v>0</v>
      </c>
      <c r="K804" s="3">
        <f>SUMIF('[1]OS PE서열1공장'!$A$4:$A$2000,$C804,'[1]OS PE서열1공장'!$L$4:$L$2000)</f>
        <v>0</v>
      </c>
      <c r="L804" s="3">
        <f>SUMIF('[1]OS PE서열1공장'!$A$4:$A$2000,$C804,'[1]OS PE서열1공장'!$M$4:$M$2000)</f>
        <v>0</v>
      </c>
      <c r="M804" s="3">
        <f>SUMIF('[1]OS PE서열1공장'!$A$4:$A$2000,$C804,'[1]OS PE서열1공장'!$N$4:$N$2000)</f>
        <v>0</v>
      </c>
      <c r="N804" s="3">
        <f>SUMIF('[1]OS PE서열1공장'!$A$4:$A$2000,$C804,'[1]OS PE서열1공장'!$O$4:$O$2000)</f>
        <v>0</v>
      </c>
      <c r="O804" s="3">
        <f>SUMIF('[1]OS PE서열1공장'!$A$4:$A$2000,$C804,'[1]OS PE서열1공장'!$P$4:$P$2000)</f>
        <v>0</v>
      </c>
      <c r="P804" s="3">
        <f>SUMIF('[1]OS PE서열1공장'!$A$4:$A$2000,$C804,'[1]OS PE서열1공장'!$Q$4:$Q$2000)</f>
        <v>0</v>
      </c>
      <c r="Q804" s="3">
        <f>SUMIF('[1]OS PE서열1공장'!$A$4:$A$2000,$C804,'[1]OS PE서열1공장'!$R$4:$R$2000)</f>
        <v>0</v>
      </c>
      <c r="R804" s="3">
        <f t="shared" si="69"/>
        <v>0</v>
      </c>
      <c r="T804" s="3" t="s">
        <v>74</v>
      </c>
      <c r="U804" s="3" t="s">
        <v>74</v>
      </c>
      <c r="V804" s="3" t="s">
        <v>75</v>
      </c>
    </row>
    <row r="805" spans="1:22">
      <c r="A805" s="3" t="s">
        <v>172</v>
      </c>
      <c r="B805" s="3" t="s">
        <v>127</v>
      </c>
      <c r="C805" s="3" t="s">
        <v>825</v>
      </c>
      <c r="D805" s="3">
        <f>SUMIF('[1]OS PE서열1공장'!$A$4:$A$2000,$C805,'[1]OS PE서열1공장'!$B$4:$B$2000)</f>
        <v>0</v>
      </c>
      <c r="E805" s="4">
        <f>SUMIF('[1]OS PE서열1공장'!$A$4:$A$2000,$C805,'[1]OS PE서열1공장'!$F$4:$F$2000)</f>
        <v>0</v>
      </c>
      <c r="F805" s="3">
        <f>SUMIF('[1]OS PE서열1공장'!$A$4:$A$2000,$C805,'[1]OS PE서열1공장'!$G$4:$G$2000)</f>
        <v>0</v>
      </c>
      <c r="G805" s="3">
        <f>SUMIF('[1]OS PE서열1공장'!$A$4:$A$2000,$C805,'[1]OS PE서열1공장'!$H$4:$H$2000)</f>
        <v>0</v>
      </c>
      <c r="H805" s="3">
        <f>SUMIF('[1]OS PE서열1공장'!$A$4:$A$2000,$C805,'[1]OS PE서열1공장'!$I$4:$I$2000)</f>
        <v>0</v>
      </c>
      <c r="I805" s="3">
        <f>SUMIF('[1]OS PE서열1공장'!$A$4:$A$2000,$C805,'[1]OS PE서열1공장'!$J$4:$J$2000)</f>
        <v>0</v>
      </c>
      <c r="J805" s="3">
        <f>SUMIF('[1]OS PE서열1공장'!$A$4:$A$2000,$C805,'[1]OS PE서열1공장'!$K$4:$K$2000)</f>
        <v>0</v>
      </c>
      <c r="K805" s="3">
        <f>SUMIF('[1]OS PE서열1공장'!$A$4:$A$2000,$C805,'[1]OS PE서열1공장'!$L$4:$L$2000)</f>
        <v>0</v>
      </c>
      <c r="L805" s="3">
        <f>SUMIF('[1]OS PE서열1공장'!$A$4:$A$2000,$C805,'[1]OS PE서열1공장'!$M$4:$M$2000)</f>
        <v>0</v>
      </c>
      <c r="M805" s="3">
        <f>SUMIF('[1]OS PE서열1공장'!$A$4:$A$2000,$C805,'[1]OS PE서열1공장'!$N$4:$N$2000)</f>
        <v>0</v>
      </c>
      <c r="N805" s="3">
        <f>SUMIF('[1]OS PE서열1공장'!$A$4:$A$2000,$C805,'[1]OS PE서열1공장'!$O$4:$O$2000)</f>
        <v>0</v>
      </c>
      <c r="O805" s="3">
        <f>SUMIF('[1]OS PE서열1공장'!$A$4:$A$2000,$C805,'[1]OS PE서열1공장'!$P$4:$P$2000)</f>
        <v>0</v>
      </c>
      <c r="P805" s="3">
        <f>SUMIF('[1]OS PE서열1공장'!$A$4:$A$2000,$C805,'[1]OS PE서열1공장'!$Q$4:$Q$2000)</f>
        <v>0</v>
      </c>
      <c r="Q805" s="3">
        <f>SUMIF('[1]OS PE서열1공장'!$A$4:$A$2000,$C805,'[1]OS PE서열1공장'!$R$4:$R$2000)</f>
        <v>0</v>
      </c>
      <c r="R805" s="3">
        <f t="shared" si="69"/>
        <v>0</v>
      </c>
      <c r="T805" s="3" t="s">
        <v>74</v>
      </c>
      <c r="U805" s="3" t="s">
        <v>74</v>
      </c>
      <c r="V805" s="3" t="s">
        <v>75</v>
      </c>
    </row>
    <row r="806" spans="1:22">
      <c r="A806" s="3" t="s">
        <v>172</v>
      </c>
      <c r="B806" s="3" t="s">
        <v>127</v>
      </c>
      <c r="C806" s="3" t="s">
        <v>826</v>
      </c>
      <c r="D806" s="3">
        <f>SUMIF('[1]OS PE서열1공장'!$A$4:$A$2000,$C806,'[1]OS PE서열1공장'!$B$4:$B$2000)</f>
        <v>0</v>
      </c>
      <c r="E806" s="4">
        <f>SUMIF('[1]OS PE서열1공장'!$A$4:$A$2000,$C806,'[1]OS PE서열1공장'!$F$4:$F$2000)</f>
        <v>0</v>
      </c>
      <c r="F806" s="3">
        <f>SUMIF('[1]OS PE서열1공장'!$A$4:$A$2000,$C806,'[1]OS PE서열1공장'!$G$4:$G$2000)</f>
        <v>0</v>
      </c>
      <c r="G806" s="3">
        <f>SUMIF('[1]OS PE서열1공장'!$A$4:$A$2000,$C806,'[1]OS PE서열1공장'!$H$4:$H$2000)</f>
        <v>0</v>
      </c>
      <c r="H806" s="3">
        <f>SUMIF('[1]OS PE서열1공장'!$A$4:$A$2000,$C806,'[1]OS PE서열1공장'!$I$4:$I$2000)</f>
        <v>0</v>
      </c>
      <c r="I806" s="3">
        <f>SUMIF('[1]OS PE서열1공장'!$A$4:$A$2000,$C806,'[1]OS PE서열1공장'!$J$4:$J$2000)</f>
        <v>0</v>
      </c>
      <c r="J806" s="3">
        <f>SUMIF('[1]OS PE서열1공장'!$A$4:$A$2000,$C806,'[1]OS PE서열1공장'!$K$4:$K$2000)</f>
        <v>0</v>
      </c>
      <c r="K806" s="3">
        <f>SUMIF('[1]OS PE서열1공장'!$A$4:$A$2000,$C806,'[1]OS PE서열1공장'!$L$4:$L$2000)</f>
        <v>0</v>
      </c>
      <c r="L806" s="3">
        <f>SUMIF('[1]OS PE서열1공장'!$A$4:$A$2000,$C806,'[1]OS PE서열1공장'!$M$4:$M$2000)</f>
        <v>0</v>
      </c>
      <c r="M806" s="3">
        <f>SUMIF('[1]OS PE서열1공장'!$A$4:$A$2000,$C806,'[1]OS PE서열1공장'!$N$4:$N$2000)</f>
        <v>0</v>
      </c>
      <c r="N806" s="3">
        <f>SUMIF('[1]OS PE서열1공장'!$A$4:$A$2000,$C806,'[1]OS PE서열1공장'!$O$4:$O$2000)</f>
        <v>0</v>
      </c>
      <c r="O806" s="3">
        <f>SUMIF('[1]OS PE서열1공장'!$A$4:$A$2000,$C806,'[1]OS PE서열1공장'!$P$4:$P$2000)</f>
        <v>0</v>
      </c>
      <c r="P806" s="3">
        <f>SUMIF('[1]OS PE서열1공장'!$A$4:$A$2000,$C806,'[1]OS PE서열1공장'!$Q$4:$Q$2000)</f>
        <v>0</v>
      </c>
      <c r="Q806" s="3">
        <f>SUMIF('[1]OS PE서열1공장'!$A$4:$A$2000,$C806,'[1]OS PE서열1공장'!$R$4:$R$2000)</f>
        <v>0</v>
      </c>
      <c r="R806" s="3">
        <f t="shared" si="69"/>
        <v>0</v>
      </c>
      <c r="T806" s="3" t="s">
        <v>74</v>
      </c>
      <c r="U806" s="3" t="s">
        <v>74</v>
      </c>
      <c r="V806" s="3" t="s">
        <v>75</v>
      </c>
    </row>
    <row r="807" spans="1:22">
      <c r="A807" s="3" t="s">
        <v>172</v>
      </c>
      <c r="B807" s="3" t="s">
        <v>127</v>
      </c>
      <c r="C807" s="3" t="s">
        <v>827</v>
      </c>
      <c r="D807" s="3">
        <f>SUMIF('[1]OS PE서열1공장'!$A$4:$A$2000,$C807,'[1]OS PE서열1공장'!$B$4:$B$2000)</f>
        <v>0</v>
      </c>
      <c r="E807" s="4">
        <f>SUMIF('[1]OS PE서열1공장'!$A$4:$A$2000,$C807,'[1]OS PE서열1공장'!$F$4:$F$2000)</f>
        <v>0</v>
      </c>
      <c r="F807" s="3">
        <f>SUMIF('[1]OS PE서열1공장'!$A$4:$A$2000,$C807,'[1]OS PE서열1공장'!$G$4:$G$2000)</f>
        <v>0</v>
      </c>
      <c r="G807" s="3">
        <f>SUMIF('[1]OS PE서열1공장'!$A$4:$A$2000,$C807,'[1]OS PE서열1공장'!$H$4:$H$2000)</f>
        <v>0</v>
      </c>
      <c r="H807" s="3">
        <f>SUMIF('[1]OS PE서열1공장'!$A$4:$A$2000,$C807,'[1]OS PE서열1공장'!$I$4:$I$2000)</f>
        <v>0</v>
      </c>
      <c r="I807" s="3">
        <f>SUMIF('[1]OS PE서열1공장'!$A$4:$A$2000,$C807,'[1]OS PE서열1공장'!$J$4:$J$2000)</f>
        <v>0</v>
      </c>
      <c r="J807" s="3">
        <f>SUMIF('[1]OS PE서열1공장'!$A$4:$A$2000,$C807,'[1]OS PE서열1공장'!$K$4:$K$2000)</f>
        <v>0</v>
      </c>
      <c r="K807" s="3">
        <f>SUMIF('[1]OS PE서열1공장'!$A$4:$A$2000,$C807,'[1]OS PE서열1공장'!$L$4:$L$2000)</f>
        <v>0</v>
      </c>
      <c r="L807" s="3">
        <f>SUMIF('[1]OS PE서열1공장'!$A$4:$A$2000,$C807,'[1]OS PE서열1공장'!$M$4:$M$2000)</f>
        <v>0</v>
      </c>
      <c r="M807" s="3">
        <f>SUMIF('[1]OS PE서열1공장'!$A$4:$A$2000,$C807,'[1]OS PE서열1공장'!$N$4:$N$2000)</f>
        <v>0</v>
      </c>
      <c r="N807" s="3">
        <f>SUMIF('[1]OS PE서열1공장'!$A$4:$A$2000,$C807,'[1]OS PE서열1공장'!$O$4:$O$2000)</f>
        <v>0</v>
      </c>
      <c r="O807" s="3">
        <f>SUMIF('[1]OS PE서열1공장'!$A$4:$A$2000,$C807,'[1]OS PE서열1공장'!$P$4:$P$2000)</f>
        <v>0</v>
      </c>
      <c r="P807" s="3">
        <f>SUMIF('[1]OS PE서열1공장'!$A$4:$A$2000,$C807,'[1]OS PE서열1공장'!$Q$4:$Q$2000)</f>
        <v>0</v>
      </c>
      <c r="Q807" s="3">
        <f>SUMIF('[1]OS PE서열1공장'!$A$4:$A$2000,$C807,'[1]OS PE서열1공장'!$R$4:$R$2000)</f>
        <v>0</v>
      </c>
      <c r="R807" s="3">
        <f t="shared" si="69"/>
        <v>0</v>
      </c>
      <c r="T807" s="3" t="s">
        <v>74</v>
      </c>
      <c r="U807" s="3" t="s">
        <v>74</v>
      </c>
      <c r="V807" s="3" t="s">
        <v>75</v>
      </c>
    </row>
    <row r="808" spans="1:22">
      <c r="A808" s="3" t="s">
        <v>172</v>
      </c>
      <c r="B808" s="3" t="s">
        <v>127</v>
      </c>
      <c r="C808" s="3" t="s">
        <v>828</v>
      </c>
      <c r="D808" s="3">
        <f>SUMIF('[1]OS PE서열1공장'!$A$4:$A$2000,$C808,'[1]OS PE서열1공장'!$B$4:$B$2000)</f>
        <v>0</v>
      </c>
      <c r="E808" s="4">
        <f>SUMIF('[1]OS PE서열1공장'!$A$4:$A$2000,$C808,'[1]OS PE서열1공장'!$F$4:$F$2000)</f>
        <v>0</v>
      </c>
      <c r="F808" s="3">
        <f>SUMIF('[1]OS PE서열1공장'!$A$4:$A$2000,$C808,'[1]OS PE서열1공장'!$G$4:$G$2000)</f>
        <v>0</v>
      </c>
      <c r="G808" s="3">
        <f>SUMIF('[1]OS PE서열1공장'!$A$4:$A$2000,$C808,'[1]OS PE서열1공장'!$H$4:$H$2000)</f>
        <v>0</v>
      </c>
      <c r="H808" s="3">
        <f>SUMIF('[1]OS PE서열1공장'!$A$4:$A$2000,$C808,'[1]OS PE서열1공장'!$I$4:$I$2000)</f>
        <v>0</v>
      </c>
      <c r="I808" s="3">
        <f>SUMIF('[1]OS PE서열1공장'!$A$4:$A$2000,$C808,'[1]OS PE서열1공장'!$J$4:$J$2000)</f>
        <v>0</v>
      </c>
      <c r="J808" s="3">
        <f>SUMIF('[1]OS PE서열1공장'!$A$4:$A$2000,$C808,'[1]OS PE서열1공장'!$K$4:$K$2000)</f>
        <v>0</v>
      </c>
      <c r="K808" s="3">
        <f>SUMIF('[1]OS PE서열1공장'!$A$4:$A$2000,$C808,'[1]OS PE서열1공장'!$L$4:$L$2000)</f>
        <v>0</v>
      </c>
      <c r="L808" s="3">
        <f>SUMIF('[1]OS PE서열1공장'!$A$4:$A$2000,$C808,'[1]OS PE서열1공장'!$M$4:$M$2000)</f>
        <v>0</v>
      </c>
      <c r="M808" s="3">
        <f>SUMIF('[1]OS PE서열1공장'!$A$4:$A$2000,$C808,'[1]OS PE서열1공장'!$N$4:$N$2000)</f>
        <v>0</v>
      </c>
      <c r="N808" s="3">
        <f>SUMIF('[1]OS PE서열1공장'!$A$4:$A$2000,$C808,'[1]OS PE서열1공장'!$O$4:$O$2000)</f>
        <v>0</v>
      </c>
      <c r="O808" s="3">
        <f>SUMIF('[1]OS PE서열1공장'!$A$4:$A$2000,$C808,'[1]OS PE서열1공장'!$P$4:$P$2000)</f>
        <v>0</v>
      </c>
      <c r="P808" s="3">
        <f>SUMIF('[1]OS PE서열1공장'!$A$4:$A$2000,$C808,'[1]OS PE서열1공장'!$Q$4:$Q$2000)</f>
        <v>0</v>
      </c>
      <c r="Q808" s="3">
        <f>SUMIF('[1]OS PE서열1공장'!$A$4:$A$2000,$C808,'[1]OS PE서열1공장'!$R$4:$R$2000)</f>
        <v>0</v>
      </c>
      <c r="R808" s="3">
        <f t="shared" si="69"/>
        <v>0</v>
      </c>
      <c r="T808" s="3" t="s">
        <v>74</v>
      </c>
      <c r="U808" s="3" t="s">
        <v>74</v>
      </c>
      <c r="V808" s="3" t="s">
        <v>75</v>
      </c>
    </row>
    <row r="809" spans="1:22">
      <c r="A809" s="3" t="s">
        <v>172</v>
      </c>
      <c r="B809" s="3" t="s">
        <v>127</v>
      </c>
      <c r="C809" s="3" t="s">
        <v>829</v>
      </c>
      <c r="D809" s="3">
        <f>SUMIF('[1]OS PE서열1공장'!$A$4:$A$2000,$C809,'[1]OS PE서열1공장'!$B$4:$B$2000)</f>
        <v>0</v>
      </c>
      <c r="E809" s="4">
        <f>SUMIF('[1]OS PE서열1공장'!$A$4:$A$2000,$C809,'[1]OS PE서열1공장'!$F$4:$F$2000)</f>
        <v>0</v>
      </c>
      <c r="F809" s="3">
        <f>SUMIF('[1]OS PE서열1공장'!$A$4:$A$2000,$C809,'[1]OS PE서열1공장'!$G$4:$G$2000)</f>
        <v>0</v>
      </c>
      <c r="G809" s="3">
        <f>SUMIF('[1]OS PE서열1공장'!$A$4:$A$2000,$C809,'[1]OS PE서열1공장'!$H$4:$H$2000)</f>
        <v>0</v>
      </c>
      <c r="H809" s="3">
        <f>SUMIF('[1]OS PE서열1공장'!$A$4:$A$2000,$C809,'[1]OS PE서열1공장'!$I$4:$I$2000)</f>
        <v>0</v>
      </c>
      <c r="I809" s="3">
        <f>SUMIF('[1]OS PE서열1공장'!$A$4:$A$2000,$C809,'[1]OS PE서열1공장'!$J$4:$J$2000)</f>
        <v>0</v>
      </c>
      <c r="J809" s="3">
        <f>SUMIF('[1]OS PE서열1공장'!$A$4:$A$2000,$C809,'[1]OS PE서열1공장'!$K$4:$K$2000)</f>
        <v>0</v>
      </c>
      <c r="K809" s="3">
        <f>SUMIF('[1]OS PE서열1공장'!$A$4:$A$2000,$C809,'[1]OS PE서열1공장'!$L$4:$L$2000)</f>
        <v>0</v>
      </c>
      <c r="L809" s="3">
        <f>SUMIF('[1]OS PE서열1공장'!$A$4:$A$2000,$C809,'[1]OS PE서열1공장'!$M$4:$M$2000)</f>
        <v>0</v>
      </c>
      <c r="M809" s="3">
        <f>SUMIF('[1]OS PE서열1공장'!$A$4:$A$2000,$C809,'[1]OS PE서열1공장'!$N$4:$N$2000)</f>
        <v>0</v>
      </c>
      <c r="N809" s="3">
        <f>SUMIF('[1]OS PE서열1공장'!$A$4:$A$2000,$C809,'[1]OS PE서열1공장'!$O$4:$O$2000)</f>
        <v>0</v>
      </c>
      <c r="O809" s="3">
        <f>SUMIF('[1]OS PE서열1공장'!$A$4:$A$2000,$C809,'[1]OS PE서열1공장'!$P$4:$P$2000)</f>
        <v>0</v>
      </c>
      <c r="P809" s="3">
        <f>SUMIF('[1]OS PE서열1공장'!$A$4:$A$2000,$C809,'[1]OS PE서열1공장'!$Q$4:$Q$2000)</f>
        <v>0</v>
      </c>
      <c r="Q809" s="3">
        <f>SUMIF('[1]OS PE서열1공장'!$A$4:$A$2000,$C809,'[1]OS PE서열1공장'!$R$4:$R$2000)</f>
        <v>0</v>
      </c>
      <c r="R809" s="3">
        <f t="shared" si="69"/>
        <v>0</v>
      </c>
      <c r="T809" s="3" t="s">
        <v>74</v>
      </c>
      <c r="U809" s="3" t="s">
        <v>74</v>
      </c>
      <c r="V809" s="3" t="s">
        <v>75</v>
      </c>
    </row>
    <row r="810" spans="1:22">
      <c r="A810" s="3" t="s">
        <v>172</v>
      </c>
      <c r="B810" s="3" t="s">
        <v>127</v>
      </c>
      <c r="C810" s="3" t="s">
        <v>830</v>
      </c>
      <c r="D810" s="3">
        <f>SUMIF('[1]OS PE서열1공장'!$A$4:$A$2000,$C810,'[1]OS PE서열1공장'!$B$4:$B$2000)</f>
        <v>0</v>
      </c>
      <c r="E810" s="4">
        <f>SUMIF('[1]OS PE서열1공장'!$A$4:$A$2000,$C810,'[1]OS PE서열1공장'!$F$4:$F$2000)</f>
        <v>0</v>
      </c>
      <c r="F810" s="3">
        <f>SUMIF('[1]OS PE서열1공장'!$A$4:$A$2000,$C810,'[1]OS PE서열1공장'!$G$4:$G$2000)</f>
        <v>0</v>
      </c>
      <c r="G810" s="3">
        <f>SUMIF('[1]OS PE서열1공장'!$A$4:$A$2000,$C810,'[1]OS PE서열1공장'!$H$4:$H$2000)</f>
        <v>0</v>
      </c>
      <c r="H810" s="3">
        <f>SUMIF('[1]OS PE서열1공장'!$A$4:$A$2000,$C810,'[1]OS PE서열1공장'!$I$4:$I$2000)</f>
        <v>0</v>
      </c>
      <c r="I810" s="3">
        <f>SUMIF('[1]OS PE서열1공장'!$A$4:$A$2000,$C810,'[1]OS PE서열1공장'!$J$4:$J$2000)</f>
        <v>0</v>
      </c>
      <c r="J810" s="3">
        <f>SUMIF('[1]OS PE서열1공장'!$A$4:$A$2000,$C810,'[1]OS PE서열1공장'!$K$4:$K$2000)</f>
        <v>0</v>
      </c>
      <c r="K810" s="3">
        <f>SUMIF('[1]OS PE서열1공장'!$A$4:$A$2000,$C810,'[1]OS PE서열1공장'!$L$4:$L$2000)</f>
        <v>0</v>
      </c>
      <c r="L810" s="3">
        <f>SUMIF('[1]OS PE서열1공장'!$A$4:$A$2000,$C810,'[1]OS PE서열1공장'!$M$4:$M$2000)</f>
        <v>0</v>
      </c>
      <c r="M810" s="3">
        <f>SUMIF('[1]OS PE서열1공장'!$A$4:$A$2000,$C810,'[1]OS PE서열1공장'!$N$4:$N$2000)</f>
        <v>0</v>
      </c>
      <c r="N810" s="3">
        <f>SUMIF('[1]OS PE서열1공장'!$A$4:$A$2000,$C810,'[1]OS PE서열1공장'!$O$4:$O$2000)</f>
        <v>0</v>
      </c>
      <c r="O810" s="3">
        <f>SUMIF('[1]OS PE서열1공장'!$A$4:$A$2000,$C810,'[1]OS PE서열1공장'!$P$4:$P$2000)</f>
        <v>0</v>
      </c>
      <c r="P810" s="3">
        <f>SUMIF('[1]OS PE서열1공장'!$A$4:$A$2000,$C810,'[1]OS PE서열1공장'!$Q$4:$Q$2000)</f>
        <v>0</v>
      </c>
      <c r="Q810" s="3">
        <f>SUMIF('[1]OS PE서열1공장'!$A$4:$A$2000,$C810,'[1]OS PE서열1공장'!$R$4:$R$2000)</f>
        <v>0</v>
      </c>
      <c r="R810" s="3">
        <f t="shared" si="69"/>
        <v>0</v>
      </c>
      <c r="T810" s="3" t="s">
        <v>74</v>
      </c>
      <c r="U810" s="3" t="s">
        <v>74</v>
      </c>
      <c r="V810" s="3" t="s">
        <v>75</v>
      </c>
    </row>
    <row r="811" spans="1:22">
      <c r="A811" s="3" t="s">
        <v>172</v>
      </c>
      <c r="B811" s="3" t="s">
        <v>127</v>
      </c>
      <c r="C811" s="3" t="s">
        <v>831</v>
      </c>
      <c r="D811" s="3">
        <f>SUMIF('[1]OS PE서열1공장'!$A$4:$A$2000,$C811,'[1]OS PE서열1공장'!$B$4:$B$2000)</f>
        <v>0</v>
      </c>
      <c r="E811" s="4">
        <f>SUMIF('[1]OS PE서열1공장'!$A$4:$A$2000,$C811,'[1]OS PE서열1공장'!$F$4:$F$2000)</f>
        <v>0</v>
      </c>
      <c r="F811" s="3">
        <f>SUMIF('[1]OS PE서열1공장'!$A$4:$A$2000,$C811,'[1]OS PE서열1공장'!$G$4:$G$2000)</f>
        <v>0</v>
      </c>
      <c r="G811" s="3">
        <f>SUMIF('[1]OS PE서열1공장'!$A$4:$A$2000,$C811,'[1]OS PE서열1공장'!$H$4:$H$2000)</f>
        <v>0</v>
      </c>
      <c r="H811" s="3">
        <f>SUMIF('[1]OS PE서열1공장'!$A$4:$A$2000,$C811,'[1]OS PE서열1공장'!$I$4:$I$2000)</f>
        <v>0</v>
      </c>
      <c r="I811" s="3">
        <f>SUMIF('[1]OS PE서열1공장'!$A$4:$A$2000,$C811,'[1]OS PE서열1공장'!$J$4:$J$2000)</f>
        <v>0</v>
      </c>
      <c r="J811" s="3">
        <f>SUMIF('[1]OS PE서열1공장'!$A$4:$A$2000,$C811,'[1]OS PE서열1공장'!$K$4:$K$2000)</f>
        <v>0</v>
      </c>
      <c r="K811" s="3">
        <f>SUMIF('[1]OS PE서열1공장'!$A$4:$A$2000,$C811,'[1]OS PE서열1공장'!$L$4:$L$2000)</f>
        <v>0</v>
      </c>
      <c r="L811" s="3">
        <f>SUMIF('[1]OS PE서열1공장'!$A$4:$A$2000,$C811,'[1]OS PE서열1공장'!$M$4:$M$2000)</f>
        <v>0</v>
      </c>
      <c r="M811" s="3">
        <f>SUMIF('[1]OS PE서열1공장'!$A$4:$A$2000,$C811,'[1]OS PE서열1공장'!$N$4:$N$2000)</f>
        <v>0</v>
      </c>
      <c r="N811" s="3">
        <f>SUMIF('[1]OS PE서열1공장'!$A$4:$A$2000,$C811,'[1]OS PE서열1공장'!$O$4:$O$2000)</f>
        <v>0</v>
      </c>
      <c r="O811" s="3">
        <f>SUMIF('[1]OS PE서열1공장'!$A$4:$A$2000,$C811,'[1]OS PE서열1공장'!$P$4:$P$2000)</f>
        <v>0</v>
      </c>
      <c r="P811" s="3">
        <f>SUMIF('[1]OS PE서열1공장'!$A$4:$A$2000,$C811,'[1]OS PE서열1공장'!$Q$4:$Q$2000)</f>
        <v>0</v>
      </c>
      <c r="Q811" s="3">
        <f>SUMIF('[1]OS PE서열1공장'!$A$4:$A$2000,$C811,'[1]OS PE서열1공장'!$R$4:$R$2000)</f>
        <v>0</v>
      </c>
      <c r="R811" s="3">
        <f t="shared" si="69"/>
        <v>0</v>
      </c>
      <c r="T811" s="3" t="s">
        <v>74</v>
      </c>
      <c r="U811" s="3" t="s">
        <v>74</v>
      </c>
      <c r="V811" s="3" t="s">
        <v>75</v>
      </c>
    </row>
    <row r="812" spans="1:22">
      <c r="A812" s="3" t="s">
        <v>172</v>
      </c>
      <c r="B812" s="3" t="s">
        <v>127</v>
      </c>
      <c r="C812" s="3" t="s">
        <v>832</v>
      </c>
      <c r="D812" s="3">
        <f>SUMIF('[1]OS PE서열1공장'!$A$4:$A$2000,$C812,'[1]OS PE서열1공장'!$B$4:$B$2000)</f>
        <v>0</v>
      </c>
      <c r="E812" s="4">
        <f>SUMIF('[1]OS PE서열1공장'!$A$4:$A$2000,$C812,'[1]OS PE서열1공장'!$F$4:$F$2000)</f>
        <v>0</v>
      </c>
      <c r="F812" s="3">
        <f>SUMIF('[1]OS PE서열1공장'!$A$4:$A$2000,$C812,'[1]OS PE서열1공장'!$G$4:$G$2000)</f>
        <v>0</v>
      </c>
      <c r="G812" s="3">
        <f>SUMIF('[1]OS PE서열1공장'!$A$4:$A$2000,$C812,'[1]OS PE서열1공장'!$H$4:$H$2000)</f>
        <v>0</v>
      </c>
      <c r="H812" s="3">
        <f>SUMIF('[1]OS PE서열1공장'!$A$4:$A$2000,$C812,'[1]OS PE서열1공장'!$I$4:$I$2000)</f>
        <v>0</v>
      </c>
      <c r="I812" s="3">
        <f>SUMIF('[1]OS PE서열1공장'!$A$4:$A$2000,$C812,'[1]OS PE서열1공장'!$J$4:$J$2000)</f>
        <v>0</v>
      </c>
      <c r="J812" s="3">
        <f>SUMIF('[1]OS PE서열1공장'!$A$4:$A$2000,$C812,'[1]OS PE서열1공장'!$K$4:$K$2000)</f>
        <v>0</v>
      </c>
      <c r="K812" s="3">
        <f>SUMIF('[1]OS PE서열1공장'!$A$4:$A$2000,$C812,'[1]OS PE서열1공장'!$L$4:$L$2000)</f>
        <v>0</v>
      </c>
      <c r="L812" s="3">
        <f>SUMIF('[1]OS PE서열1공장'!$A$4:$A$2000,$C812,'[1]OS PE서열1공장'!$M$4:$M$2000)</f>
        <v>0</v>
      </c>
      <c r="M812" s="3">
        <f>SUMIF('[1]OS PE서열1공장'!$A$4:$A$2000,$C812,'[1]OS PE서열1공장'!$N$4:$N$2000)</f>
        <v>0</v>
      </c>
      <c r="N812" s="3">
        <f>SUMIF('[1]OS PE서열1공장'!$A$4:$A$2000,$C812,'[1]OS PE서열1공장'!$O$4:$O$2000)</f>
        <v>0</v>
      </c>
      <c r="O812" s="3">
        <f>SUMIF('[1]OS PE서열1공장'!$A$4:$A$2000,$C812,'[1]OS PE서열1공장'!$P$4:$P$2000)</f>
        <v>0</v>
      </c>
      <c r="P812" s="3">
        <f>SUMIF('[1]OS PE서열1공장'!$A$4:$A$2000,$C812,'[1]OS PE서열1공장'!$Q$4:$Q$2000)</f>
        <v>0</v>
      </c>
      <c r="Q812" s="3">
        <f>SUMIF('[1]OS PE서열1공장'!$A$4:$A$2000,$C812,'[1]OS PE서열1공장'!$R$4:$R$2000)</f>
        <v>0</v>
      </c>
      <c r="R812" s="3">
        <f t="shared" si="69"/>
        <v>0</v>
      </c>
      <c r="T812" s="3" t="s">
        <v>74</v>
      </c>
      <c r="U812" s="3" t="s">
        <v>74</v>
      </c>
      <c r="V812" s="3" t="s">
        <v>75</v>
      </c>
    </row>
    <row r="813" spans="1:22">
      <c r="A813" s="3" t="s">
        <v>172</v>
      </c>
      <c r="B813" s="3" t="s">
        <v>127</v>
      </c>
      <c r="C813" s="3" t="s">
        <v>833</v>
      </c>
      <c r="D813" s="3">
        <f>SUMIF('[1]OS PE서열1공장'!$A$4:$A$2000,$C813,'[1]OS PE서열1공장'!$B$4:$B$2000)</f>
        <v>0</v>
      </c>
      <c r="E813" s="4">
        <f>SUMIF('[1]OS PE서열1공장'!$A$4:$A$2000,$C813,'[1]OS PE서열1공장'!$F$4:$F$2000)</f>
        <v>0</v>
      </c>
      <c r="F813" s="3">
        <f>SUMIF('[1]OS PE서열1공장'!$A$4:$A$2000,$C813,'[1]OS PE서열1공장'!$G$4:$G$2000)</f>
        <v>0</v>
      </c>
      <c r="G813" s="3">
        <f>SUMIF('[1]OS PE서열1공장'!$A$4:$A$2000,$C813,'[1]OS PE서열1공장'!$H$4:$H$2000)</f>
        <v>0</v>
      </c>
      <c r="H813" s="3">
        <f>SUMIF('[1]OS PE서열1공장'!$A$4:$A$2000,$C813,'[1]OS PE서열1공장'!$I$4:$I$2000)</f>
        <v>0</v>
      </c>
      <c r="I813" s="3">
        <f>SUMIF('[1]OS PE서열1공장'!$A$4:$A$2000,$C813,'[1]OS PE서열1공장'!$J$4:$J$2000)</f>
        <v>0</v>
      </c>
      <c r="J813" s="3">
        <f>SUMIF('[1]OS PE서열1공장'!$A$4:$A$2000,$C813,'[1]OS PE서열1공장'!$K$4:$K$2000)</f>
        <v>0</v>
      </c>
      <c r="K813" s="3">
        <f>SUMIF('[1]OS PE서열1공장'!$A$4:$A$2000,$C813,'[1]OS PE서열1공장'!$L$4:$L$2000)</f>
        <v>0</v>
      </c>
      <c r="L813" s="3">
        <f>SUMIF('[1]OS PE서열1공장'!$A$4:$A$2000,$C813,'[1]OS PE서열1공장'!$M$4:$M$2000)</f>
        <v>0</v>
      </c>
      <c r="M813" s="3">
        <f>SUMIF('[1]OS PE서열1공장'!$A$4:$A$2000,$C813,'[1]OS PE서열1공장'!$N$4:$N$2000)</f>
        <v>0</v>
      </c>
      <c r="N813" s="3">
        <f>SUMIF('[1]OS PE서열1공장'!$A$4:$A$2000,$C813,'[1]OS PE서열1공장'!$O$4:$O$2000)</f>
        <v>0</v>
      </c>
      <c r="O813" s="3">
        <f>SUMIF('[1]OS PE서열1공장'!$A$4:$A$2000,$C813,'[1]OS PE서열1공장'!$P$4:$P$2000)</f>
        <v>0</v>
      </c>
      <c r="P813" s="3">
        <f>SUMIF('[1]OS PE서열1공장'!$A$4:$A$2000,$C813,'[1]OS PE서열1공장'!$Q$4:$Q$2000)</f>
        <v>0</v>
      </c>
      <c r="Q813" s="3">
        <f>SUMIF('[1]OS PE서열1공장'!$A$4:$A$2000,$C813,'[1]OS PE서열1공장'!$R$4:$R$2000)</f>
        <v>0</v>
      </c>
      <c r="R813" s="3">
        <f t="shared" si="69"/>
        <v>0</v>
      </c>
      <c r="T813" s="3" t="s">
        <v>74</v>
      </c>
      <c r="U813" s="3" t="s">
        <v>74</v>
      </c>
      <c r="V813" s="3" t="s">
        <v>75</v>
      </c>
    </row>
    <row r="814" spans="1:22">
      <c r="A814" s="3" t="s">
        <v>172</v>
      </c>
      <c r="B814" s="3" t="s">
        <v>127</v>
      </c>
      <c r="C814" s="3" t="s">
        <v>834</v>
      </c>
      <c r="D814" s="3">
        <f>SUMIF('[1]OS PE서열1공장'!$A$4:$A$2000,$C814,'[1]OS PE서열1공장'!$B$4:$B$2000)</f>
        <v>5</v>
      </c>
      <c r="E814" s="4">
        <f>SUMIF('[1]OS PE서열1공장'!$A$4:$A$2000,$C814,'[1]OS PE서열1공장'!$F$4:$F$2000)</f>
        <v>4</v>
      </c>
      <c r="F814" s="3">
        <f>SUMIF('[1]OS PE서열1공장'!$A$4:$A$2000,$C814,'[1]OS PE서열1공장'!$G$4:$G$2000)</f>
        <v>7</v>
      </c>
      <c r="G814" s="3">
        <f>SUMIF('[1]OS PE서열1공장'!$A$4:$A$2000,$C814,'[1]OS PE서열1공장'!$H$4:$H$2000)</f>
        <v>7</v>
      </c>
      <c r="H814" s="3">
        <f>SUMIF('[1]OS PE서열1공장'!$A$4:$A$2000,$C814,'[1]OS PE서열1공장'!$I$4:$I$2000)</f>
        <v>0</v>
      </c>
      <c r="I814" s="3">
        <f>SUMIF('[1]OS PE서열1공장'!$A$4:$A$2000,$C814,'[1]OS PE서열1공장'!$J$4:$J$2000)</f>
        <v>7</v>
      </c>
      <c r="J814" s="3">
        <f>SUMIF('[1]OS PE서열1공장'!$A$4:$A$2000,$C814,'[1]OS PE서열1공장'!$K$4:$K$2000)</f>
        <v>3</v>
      </c>
      <c r="K814" s="3">
        <f>SUMIF('[1]OS PE서열1공장'!$A$4:$A$2000,$C814,'[1]OS PE서열1공장'!$L$4:$L$2000)</f>
        <v>14</v>
      </c>
      <c r="L814" s="3">
        <f>SUMIF('[1]OS PE서열1공장'!$A$4:$A$2000,$C814,'[1]OS PE서열1공장'!$M$4:$M$2000)</f>
        <v>3</v>
      </c>
      <c r="M814" s="3">
        <f>SUMIF('[1]OS PE서열1공장'!$A$4:$A$2000,$C814,'[1]OS PE서열1공장'!$N$4:$N$2000)</f>
        <v>6</v>
      </c>
      <c r="N814" s="3">
        <f>SUMIF('[1]OS PE서열1공장'!$A$4:$A$2000,$C814,'[1]OS PE서열1공장'!$O$4:$O$2000)</f>
        <v>0</v>
      </c>
      <c r="O814" s="3">
        <f>SUMIF('[1]OS PE서열1공장'!$A$4:$A$2000,$C814,'[1]OS PE서열1공장'!$P$4:$P$2000)</f>
        <v>0</v>
      </c>
      <c r="P814" s="3">
        <f>SUMIF('[1]OS PE서열1공장'!$A$4:$A$2000,$C814,'[1]OS PE서열1공장'!$Q$4:$Q$2000)</f>
        <v>11</v>
      </c>
      <c r="Q814" s="3">
        <f>SUMIF('[1]OS PE서열1공장'!$A$4:$A$2000,$C814,'[1]OS PE서열1공장'!$R$4:$R$2000)</f>
        <v>2</v>
      </c>
      <c r="R814" s="3">
        <f t="shared" si="69"/>
        <v>69</v>
      </c>
      <c r="T814" s="3" t="s">
        <v>74</v>
      </c>
      <c r="U814" s="3" t="s">
        <v>74</v>
      </c>
      <c r="V814" s="3" t="s">
        <v>75</v>
      </c>
    </row>
    <row r="815" spans="1:22">
      <c r="A815" s="3" t="s">
        <v>172</v>
      </c>
      <c r="B815" s="3" t="s">
        <v>127</v>
      </c>
      <c r="C815" s="3" t="s">
        <v>835</v>
      </c>
      <c r="D815" s="3">
        <f>SUMIF('[1]OS PE서열1공장'!$A$4:$A$2000,$C815,'[1]OS PE서열1공장'!$B$4:$B$2000)</f>
        <v>0</v>
      </c>
      <c r="E815" s="4">
        <f>SUMIF('[1]OS PE서열1공장'!$A$4:$A$2000,$C815,'[1]OS PE서열1공장'!$F$4:$F$2000)</f>
        <v>0</v>
      </c>
      <c r="F815" s="3">
        <f>SUMIF('[1]OS PE서열1공장'!$A$4:$A$2000,$C815,'[1]OS PE서열1공장'!$G$4:$G$2000)</f>
        <v>0</v>
      </c>
      <c r="G815" s="3">
        <f>SUMIF('[1]OS PE서열1공장'!$A$4:$A$2000,$C815,'[1]OS PE서열1공장'!$H$4:$H$2000)</f>
        <v>0</v>
      </c>
      <c r="H815" s="3">
        <f>SUMIF('[1]OS PE서열1공장'!$A$4:$A$2000,$C815,'[1]OS PE서열1공장'!$I$4:$I$2000)</f>
        <v>0</v>
      </c>
      <c r="I815" s="3">
        <f>SUMIF('[1]OS PE서열1공장'!$A$4:$A$2000,$C815,'[1]OS PE서열1공장'!$J$4:$J$2000)</f>
        <v>0</v>
      </c>
      <c r="J815" s="3">
        <f>SUMIF('[1]OS PE서열1공장'!$A$4:$A$2000,$C815,'[1]OS PE서열1공장'!$K$4:$K$2000)</f>
        <v>0</v>
      </c>
      <c r="K815" s="3">
        <f>SUMIF('[1]OS PE서열1공장'!$A$4:$A$2000,$C815,'[1]OS PE서열1공장'!$L$4:$L$2000)</f>
        <v>0</v>
      </c>
      <c r="L815" s="3">
        <f>SUMIF('[1]OS PE서열1공장'!$A$4:$A$2000,$C815,'[1]OS PE서열1공장'!$M$4:$M$2000)</f>
        <v>0</v>
      </c>
      <c r="M815" s="3">
        <f>SUMIF('[1]OS PE서열1공장'!$A$4:$A$2000,$C815,'[1]OS PE서열1공장'!$N$4:$N$2000)</f>
        <v>0</v>
      </c>
      <c r="N815" s="3">
        <f>SUMIF('[1]OS PE서열1공장'!$A$4:$A$2000,$C815,'[1]OS PE서열1공장'!$O$4:$O$2000)</f>
        <v>0</v>
      </c>
      <c r="O815" s="3">
        <f>SUMIF('[1]OS PE서열1공장'!$A$4:$A$2000,$C815,'[1]OS PE서열1공장'!$P$4:$P$2000)</f>
        <v>0</v>
      </c>
      <c r="P815" s="3">
        <f>SUMIF('[1]OS PE서열1공장'!$A$4:$A$2000,$C815,'[1]OS PE서열1공장'!$Q$4:$Q$2000)</f>
        <v>0</v>
      </c>
      <c r="Q815" s="3">
        <f>SUMIF('[1]OS PE서열1공장'!$A$4:$A$2000,$C815,'[1]OS PE서열1공장'!$R$4:$R$2000)</f>
        <v>0</v>
      </c>
      <c r="R815" s="3">
        <f t="shared" si="69"/>
        <v>0</v>
      </c>
      <c r="T815" s="3" t="s">
        <v>74</v>
      </c>
      <c r="U815" s="3" t="s">
        <v>74</v>
      </c>
      <c r="V815" s="3" t="s">
        <v>75</v>
      </c>
    </row>
    <row r="816" spans="1:22">
      <c r="A816" s="3" t="s">
        <v>172</v>
      </c>
      <c r="B816" s="3" t="s">
        <v>127</v>
      </c>
      <c r="C816" s="3" t="s">
        <v>836</v>
      </c>
      <c r="D816" s="3">
        <f>SUMIF('[1]OS PE서열1공장'!$A$4:$A$2000,$C816,'[1]OS PE서열1공장'!$B$4:$B$2000)</f>
        <v>0</v>
      </c>
      <c r="E816" s="4">
        <f>SUMIF('[1]OS PE서열1공장'!$A$4:$A$2000,$C816,'[1]OS PE서열1공장'!$F$4:$F$2000)</f>
        <v>0</v>
      </c>
      <c r="F816" s="3">
        <f>SUMIF('[1]OS PE서열1공장'!$A$4:$A$2000,$C816,'[1]OS PE서열1공장'!$G$4:$G$2000)</f>
        <v>0</v>
      </c>
      <c r="G816" s="3">
        <f>SUMIF('[1]OS PE서열1공장'!$A$4:$A$2000,$C816,'[1]OS PE서열1공장'!$H$4:$H$2000)</f>
        <v>0</v>
      </c>
      <c r="H816" s="3">
        <f>SUMIF('[1]OS PE서열1공장'!$A$4:$A$2000,$C816,'[1]OS PE서열1공장'!$I$4:$I$2000)</f>
        <v>0</v>
      </c>
      <c r="I816" s="3">
        <f>SUMIF('[1]OS PE서열1공장'!$A$4:$A$2000,$C816,'[1]OS PE서열1공장'!$J$4:$J$2000)</f>
        <v>0</v>
      </c>
      <c r="J816" s="3">
        <f>SUMIF('[1]OS PE서열1공장'!$A$4:$A$2000,$C816,'[1]OS PE서열1공장'!$K$4:$K$2000)</f>
        <v>0</v>
      </c>
      <c r="K816" s="3">
        <f>SUMIF('[1]OS PE서열1공장'!$A$4:$A$2000,$C816,'[1]OS PE서열1공장'!$L$4:$L$2000)</f>
        <v>0</v>
      </c>
      <c r="L816" s="3">
        <f>SUMIF('[1]OS PE서열1공장'!$A$4:$A$2000,$C816,'[1]OS PE서열1공장'!$M$4:$M$2000)</f>
        <v>0</v>
      </c>
      <c r="M816" s="3">
        <f>SUMIF('[1]OS PE서열1공장'!$A$4:$A$2000,$C816,'[1]OS PE서열1공장'!$N$4:$N$2000)</f>
        <v>0</v>
      </c>
      <c r="N816" s="3">
        <f>SUMIF('[1]OS PE서열1공장'!$A$4:$A$2000,$C816,'[1]OS PE서열1공장'!$O$4:$O$2000)</f>
        <v>0</v>
      </c>
      <c r="O816" s="3">
        <f>SUMIF('[1]OS PE서열1공장'!$A$4:$A$2000,$C816,'[1]OS PE서열1공장'!$P$4:$P$2000)</f>
        <v>0</v>
      </c>
      <c r="P816" s="3">
        <f>SUMIF('[1]OS PE서열1공장'!$A$4:$A$2000,$C816,'[1]OS PE서열1공장'!$Q$4:$Q$2000)</f>
        <v>0</v>
      </c>
      <c r="Q816" s="3">
        <f>SUMIF('[1]OS PE서열1공장'!$A$4:$A$2000,$C816,'[1]OS PE서열1공장'!$R$4:$R$2000)</f>
        <v>0</v>
      </c>
      <c r="R816" s="3">
        <f t="shared" si="69"/>
        <v>0</v>
      </c>
      <c r="T816" s="3" t="s">
        <v>74</v>
      </c>
      <c r="U816" s="3" t="s">
        <v>74</v>
      </c>
      <c r="V816" s="3" t="s">
        <v>75</v>
      </c>
    </row>
    <row r="817" spans="1:22">
      <c r="A817" s="3" t="s">
        <v>172</v>
      </c>
      <c r="B817" s="3" t="s">
        <v>127</v>
      </c>
      <c r="C817" s="3" t="s">
        <v>837</v>
      </c>
      <c r="D817" s="3">
        <f>SUMIF('[1]OS PE서열1공장'!$A$4:$A$2000,$C817,'[1]OS PE서열1공장'!$B$4:$B$2000)</f>
        <v>0</v>
      </c>
      <c r="E817" s="4">
        <f>SUMIF('[1]OS PE서열1공장'!$A$4:$A$2000,$C817,'[1]OS PE서열1공장'!$F$4:$F$2000)</f>
        <v>0</v>
      </c>
      <c r="F817" s="3">
        <f>SUMIF('[1]OS PE서열1공장'!$A$4:$A$2000,$C817,'[1]OS PE서열1공장'!$G$4:$G$2000)</f>
        <v>0</v>
      </c>
      <c r="G817" s="3">
        <f>SUMIF('[1]OS PE서열1공장'!$A$4:$A$2000,$C817,'[1]OS PE서열1공장'!$H$4:$H$2000)</f>
        <v>0</v>
      </c>
      <c r="H817" s="3">
        <f>SUMIF('[1]OS PE서열1공장'!$A$4:$A$2000,$C817,'[1]OS PE서열1공장'!$I$4:$I$2000)</f>
        <v>0</v>
      </c>
      <c r="I817" s="3">
        <f>SUMIF('[1]OS PE서열1공장'!$A$4:$A$2000,$C817,'[1]OS PE서열1공장'!$J$4:$J$2000)</f>
        <v>0</v>
      </c>
      <c r="J817" s="3">
        <f>SUMIF('[1]OS PE서열1공장'!$A$4:$A$2000,$C817,'[1]OS PE서열1공장'!$K$4:$K$2000)</f>
        <v>0</v>
      </c>
      <c r="K817" s="3">
        <f>SUMIF('[1]OS PE서열1공장'!$A$4:$A$2000,$C817,'[1]OS PE서열1공장'!$L$4:$L$2000)</f>
        <v>0</v>
      </c>
      <c r="L817" s="3">
        <f>SUMIF('[1]OS PE서열1공장'!$A$4:$A$2000,$C817,'[1]OS PE서열1공장'!$M$4:$M$2000)</f>
        <v>0</v>
      </c>
      <c r="M817" s="3">
        <f>SUMIF('[1]OS PE서열1공장'!$A$4:$A$2000,$C817,'[1]OS PE서열1공장'!$N$4:$N$2000)</f>
        <v>0</v>
      </c>
      <c r="N817" s="3">
        <f>SUMIF('[1]OS PE서열1공장'!$A$4:$A$2000,$C817,'[1]OS PE서열1공장'!$O$4:$O$2000)</f>
        <v>0</v>
      </c>
      <c r="O817" s="3">
        <f>SUMIF('[1]OS PE서열1공장'!$A$4:$A$2000,$C817,'[1]OS PE서열1공장'!$P$4:$P$2000)</f>
        <v>0</v>
      </c>
      <c r="P817" s="3">
        <f>SUMIF('[1]OS PE서열1공장'!$A$4:$A$2000,$C817,'[1]OS PE서열1공장'!$Q$4:$Q$2000)</f>
        <v>0</v>
      </c>
      <c r="Q817" s="3">
        <f>SUMIF('[1]OS PE서열1공장'!$A$4:$A$2000,$C817,'[1]OS PE서열1공장'!$R$4:$R$2000)</f>
        <v>0</v>
      </c>
      <c r="R817" s="3">
        <f t="shared" si="69"/>
        <v>0</v>
      </c>
      <c r="T817" s="3" t="s">
        <v>74</v>
      </c>
      <c r="U817" s="3" t="s">
        <v>74</v>
      </c>
      <c r="V817" s="3" t="s">
        <v>75</v>
      </c>
    </row>
    <row r="818" spans="1:22">
      <c r="A818" s="3" t="s">
        <v>172</v>
      </c>
      <c r="B818" s="3" t="s">
        <v>127</v>
      </c>
      <c r="C818" s="3" t="s">
        <v>838</v>
      </c>
      <c r="D818" s="3">
        <f>SUMIF('[1]OS PE서열1공장'!$A$4:$A$2000,$C818,'[1]OS PE서열1공장'!$B$4:$B$2000)</f>
        <v>0</v>
      </c>
      <c r="E818" s="4">
        <f>SUMIF('[1]OS PE서열1공장'!$A$4:$A$2000,$C818,'[1]OS PE서열1공장'!$F$4:$F$2000)</f>
        <v>0</v>
      </c>
      <c r="F818" s="3">
        <f>SUMIF('[1]OS PE서열1공장'!$A$4:$A$2000,$C818,'[1]OS PE서열1공장'!$G$4:$G$2000)</f>
        <v>0</v>
      </c>
      <c r="G818" s="3">
        <f>SUMIF('[1]OS PE서열1공장'!$A$4:$A$2000,$C818,'[1]OS PE서열1공장'!$H$4:$H$2000)</f>
        <v>0</v>
      </c>
      <c r="H818" s="3">
        <f>SUMIF('[1]OS PE서열1공장'!$A$4:$A$2000,$C818,'[1]OS PE서열1공장'!$I$4:$I$2000)</f>
        <v>0</v>
      </c>
      <c r="I818" s="3">
        <f>SUMIF('[1]OS PE서열1공장'!$A$4:$A$2000,$C818,'[1]OS PE서열1공장'!$J$4:$J$2000)</f>
        <v>0</v>
      </c>
      <c r="J818" s="3">
        <f>SUMIF('[1]OS PE서열1공장'!$A$4:$A$2000,$C818,'[1]OS PE서열1공장'!$K$4:$K$2000)</f>
        <v>0</v>
      </c>
      <c r="K818" s="3">
        <f>SUMIF('[1]OS PE서열1공장'!$A$4:$A$2000,$C818,'[1]OS PE서열1공장'!$L$4:$L$2000)</f>
        <v>0</v>
      </c>
      <c r="L818" s="3">
        <f>SUMIF('[1]OS PE서열1공장'!$A$4:$A$2000,$C818,'[1]OS PE서열1공장'!$M$4:$M$2000)</f>
        <v>0</v>
      </c>
      <c r="M818" s="3">
        <f>SUMIF('[1]OS PE서열1공장'!$A$4:$A$2000,$C818,'[1]OS PE서열1공장'!$N$4:$N$2000)</f>
        <v>0</v>
      </c>
      <c r="N818" s="3">
        <f>SUMIF('[1]OS PE서열1공장'!$A$4:$A$2000,$C818,'[1]OS PE서열1공장'!$O$4:$O$2000)</f>
        <v>0</v>
      </c>
      <c r="O818" s="3">
        <f>SUMIF('[1]OS PE서열1공장'!$A$4:$A$2000,$C818,'[1]OS PE서열1공장'!$P$4:$P$2000)</f>
        <v>0</v>
      </c>
      <c r="P818" s="3">
        <f>SUMIF('[1]OS PE서열1공장'!$A$4:$A$2000,$C818,'[1]OS PE서열1공장'!$Q$4:$Q$2000)</f>
        <v>0</v>
      </c>
      <c r="Q818" s="3">
        <f>SUMIF('[1]OS PE서열1공장'!$A$4:$A$2000,$C818,'[1]OS PE서열1공장'!$R$4:$R$2000)</f>
        <v>0</v>
      </c>
      <c r="R818" s="3">
        <f t="shared" si="69"/>
        <v>0</v>
      </c>
      <c r="T818" s="3" t="s">
        <v>74</v>
      </c>
      <c r="U818" s="3" t="s">
        <v>74</v>
      </c>
      <c r="V818" s="3" t="s">
        <v>75</v>
      </c>
    </row>
    <row r="819" spans="1:22">
      <c r="A819" s="3" t="s">
        <v>172</v>
      </c>
      <c r="B819" s="3" t="s">
        <v>127</v>
      </c>
      <c r="C819" s="3" t="s">
        <v>839</v>
      </c>
      <c r="D819" s="3">
        <f>SUMIF('[1]OS PE서열1공장'!$A$4:$A$2000,$C819,'[1]OS PE서열1공장'!$B$4:$B$2000)</f>
        <v>0</v>
      </c>
      <c r="E819" s="4">
        <f>SUMIF('[1]OS PE서열1공장'!$A$4:$A$2000,$C819,'[1]OS PE서열1공장'!$F$4:$F$2000)</f>
        <v>0</v>
      </c>
      <c r="F819" s="3">
        <f>SUMIF('[1]OS PE서열1공장'!$A$4:$A$2000,$C819,'[1]OS PE서열1공장'!$G$4:$G$2000)</f>
        <v>0</v>
      </c>
      <c r="G819" s="3">
        <f>SUMIF('[1]OS PE서열1공장'!$A$4:$A$2000,$C819,'[1]OS PE서열1공장'!$H$4:$H$2000)</f>
        <v>0</v>
      </c>
      <c r="H819" s="3">
        <f>SUMIF('[1]OS PE서열1공장'!$A$4:$A$2000,$C819,'[1]OS PE서열1공장'!$I$4:$I$2000)</f>
        <v>0</v>
      </c>
      <c r="I819" s="3">
        <f>SUMIF('[1]OS PE서열1공장'!$A$4:$A$2000,$C819,'[1]OS PE서열1공장'!$J$4:$J$2000)</f>
        <v>0</v>
      </c>
      <c r="J819" s="3">
        <f>SUMIF('[1]OS PE서열1공장'!$A$4:$A$2000,$C819,'[1]OS PE서열1공장'!$K$4:$K$2000)</f>
        <v>0</v>
      </c>
      <c r="K819" s="3">
        <f>SUMIF('[1]OS PE서열1공장'!$A$4:$A$2000,$C819,'[1]OS PE서열1공장'!$L$4:$L$2000)</f>
        <v>0</v>
      </c>
      <c r="L819" s="3">
        <f>SUMIF('[1]OS PE서열1공장'!$A$4:$A$2000,$C819,'[1]OS PE서열1공장'!$M$4:$M$2000)</f>
        <v>0</v>
      </c>
      <c r="M819" s="3">
        <f>SUMIF('[1]OS PE서열1공장'!$A$4:$A$2000,$C819,'[1]OS PE서열1공장'!$N$4:$N$2000)</f>
        <v>0</v>
      </c>
      <c r="N819" s="3">
        <f>SUMIF('[1]OS PE서열1공장'!$A$4:$A$2000,$C819,'[1]OS PE서열1공장'!$O$4:$O$2000)</f>
        <v>0</v>
      </c>
      <c r="O819" s="3">
        <f>SUMIF('[1]OS PE서열1공장'!$A$4:$A$2000,$C819,'[1]OS PE서열1공장'!$P$4:$P$2000)</f>
        <v>0</v>
      </c>
      <c r="P819" s="3">
        <f>SUMIF('[1]OS PE서열1공장'!$A$4:$A$2000,$C819,'[1]OS PE서열1공장'!$Q$4:$Q$2000)</f>
        <v>0</v>
      </c>
      <c r="Q819" s="3">
        <f>SUMIF('[1]OS PE서열1공장'!$A$4:$A$2000,$C819,'[1]OS PE서열1공장'!$R$4:$R$2000)</f>
        <v>0</v>
      </c>
      <c r="R819" s="3">
        <f t="shared" si="69"/>
        <v>0</v>
      </c>
      <c r="T819" s="3" t="s">
        <v>74</v>
      </c>
      <c r="U819" s="3" t="s">
        <v>74</v>
      </c>
      <c r="V819" s="3" t="s">
        <v>75</v>
      </c>
    </row>
    <row r="820" spans="1:22">
      <c r="A820" s="3" t="s">
        <v>172</v>
      </c>
      <c r="B820" s="3" t="s">
        <v>127</v>
      </c>
      <c r="C820" s="3" t="s">
        <v>840</v>
      </c>
      <c r="D820" s="3">
        <f>SUMIF('[1]OS PE서열1공장'!$A$4:$A$2000,$C820,'[1]OS PE서열1공장'!$B$4:$B$2000)</f>
        <v>0</v>
      </c>
      <c r="E820" s="4">
        <f>SUMIF('[1]OS PE서열1공장'!$A$4:$A$2000,$C820,'[1]OS PE서열1공장'!$F$4:$F$2000)</f>
        <v>0</v>
      </c>
      <c r="F820" s="3">
        <f>SUMIF('[1]OS PE서열1공장'!$A$4:$A$2000,$C820,'[1]OS PE서열1공장'!$G$4:$G$2000)</f>
        <v>0</v>
      </c>
      <c r="G820" s="3">
        <f>SUMIF('[1]OS PE서열1공장'!$A$4:$A$2000,$C820,'[1]OS PE서열1공장'!$H$4:$H$2000)</f>
        <v>0</v>
      </c>
      <c r="H820" s="3">
        <f>SUMIF('[1]OS PE서열1공장'!$A$4:$A$2000,$C820,'[1]OS PE서열1공장'!$I$4:$I$2000)</f>
        <v>0</v>
      </c>
      <c r="I820" s="3">
        <f>SUMIF('[1]OS PE서열1공장'!$A$4:$A$2000,$C820,'[1]OS PE서열1공장'!$J$4:$J$2000)</f>
        <v>0</v>
      </c>
      <c r="J820" s="3">
        <f>SUMIF('[1]OS PE서열1공장'!$A$4:$A$2000,$C820,'[1]OS PE서열1공장'!$K$4:$K$2000)</f>
        <v>0</v>
      </c>
      <c r="K820" s="3">
        <f>SUMIF('[1]OS PE서열1공장'!$A$4:$A$2000,$C820,'[1]OS PE서열1공장'!$L$4:$L$2000)</f>
        <v>0</v>
      </c>
      <c r="L820" s="3">
        <f>SUMIF('[1]OS PE서열1공장'!$A$4:$A$2000,$C820,'[1]OS PE서열1공장'!$M$4:$M$2000)</f>
        <v>0</v>
      </c>
      <c r="M820" s="3">
        <f>SUMIF('[1]OS PE서열1공장'!$A$4:$A$2000,$C820,'[1]OS PE서열1공장'!$N$4:$N$2000)</f>
        <v>0</v>
      </c>
      <c r="N820" s="3">
        <f>SUMIF('[1]OS PE서열1공장'!$A$4:$A$2000,$C820,'[1]OS PE서열1공장'!$O$4:$O$2000)</f>
        <v>0</v>
      </c>
      <c r="O820" s="3">
        <f>SUMIF('[1]OS PE서열1공장'!$A$4:$A$2000,$C820,'[1]OS PE서열1공장'!$P$4:$P$2000)</f>
        <v>0</v>
      </c>
      <c r="P820" s="3">
        <f>SUMIF('[1]OS PE서열1공장'!$A$4:$A$2000,$C820,'[1]OS PE서열1공장'!$Q$4:$Q$2000)</f>
        <v>0</v>
      </c>
      <c r="Q820" s="3">
        <f>SUMIF('[1]OS PE서열1공장'!$A$4:$A$2000,$C820,'[1]OS PE서열1공장'!$R$4:$R$2000)</f>
        <v>0</v>
      </c>
      <c r="R820" s="3">
        <f t="shared" si="69"/>
        <v>0</v>
      </c>
      <c r="T820" s="3" t="s">
        <v>74</v>
      </c>
      <c r="U820" s="3" t="s">
        <v>74</v>
      </c>
      <c r="V820" s="3" t="s">
        <v>75</v>
      </c>
    </row>
    <row r="821" spans="1:22">
      <c r="A821" s="3" t="s">
        <v>172</v>
      </c>
      <c r="B821" s="3" t="s">
        <v>127</v>
      </c>
      <c r="C821" s="3" t="s">
        <v>841</v>
      </c>
      <c r="D821" s="3">
        <f>SUMIF('[1]OS PE서열1공장'!$A$4:$A$2000,$C821,'[1]OS PE서열1공장'!$B$4:$B$2000)</f>
        <v>0</v>
      </c>
      <c r="E821" s="4">
        <f>SUMIF('[1]OS PE서열1공장'!$A$4:$A$2000,$C821,'[1]OS PE서열1공장'!$F$4:$F$2000)</f>
        <v>0</v>
      </c>
      <c r="F821" s="3">
        <f>SUMIF('[1]OS PE서열1공장'!$A$4:$A$2000,$C821,'[1]OS PE서열1공장'!$G$4:$G$2000)</f>
        <v>0</v>
      </c>
      <c r="G821" s="3">
        <f>SUMIF('[1]OS PE서열1공장'!$A$4:$A$2000,$C821,'[1]OS PE서열1공장'!$H$4:$H$2000)</f>
        <v>0</v>
      </c>
      <c r="H821" s="3">
        <f>SUMIF('[1]OS PE서열1공장'!$A$4:$A$2000,$C821,'[1]OS PE서열1공장'!$I$4:$I$2000)</f>
        <v>0</v>
      </c>
      <c r="I821" s="3">
        <f>SUMIF('[1]OS PE서열1공장'!$A$4:$A$2000,$C821,'[1]OS PE서열1공장'!$J$4:$J$2000)</f>
        <v>0</v>
      </c>
      <c r="J821" s="3">
        <f>SUMIF('[1]OS PE서열1공장'!$A$4:$A$2000,$C821,'[1]OS PE서열1공장'!$K$4:$K$2000)</f>
        <v>0</v>
      </c>
      <c r="K821" s="3">
        <f>SUMIF('[1]OS PE서열1공장'!$A$4:$A$2000,$C821,'[1]OS PE서열1공장'!$L$4:$L$2000)</f>
        <v>0</v>
      </c>
      <c r="L821" s="3">
        <f>SUMIF('[1]OS PE서열1공장'!$A$4:$A$2000,$C821,'[1]OS PE서열1공장'!$M$4:$M$2000)</f>
        <v>0</v>
      </c>
      <c r="M821" s="3">
        <f>SUMIF('[1]OS PE서열1공장'!$A$4:$A$2000,$C821,'[1]OS PE서열1공장'!$N$4:$N$2000)</f>
        <v>0</v>
      </c>
      <c r="N821" s="3">
        <f>SUMIF('[1]OS PE서열1공장'!$A$4:$A$2000,$C821,'[1]OS PE서열1공장'!$O$4:$O$2000)</f>
        <v>0</v>
      </c>
      <c r="O821" s="3">
        <f>SUMIF('[1]OS PE서열1공장'!$A$4:$A$2000,$C821,'[1]OS PE서열1공장'!$P$4:$P$2000)</f>
        <v>0</v>
      </c>
      <c r="P821" s="3">
        <f>SUMIF('[1]OS PE서열1공장'!$A$4:$A$2000,$C821,'[1]OS PE서열1공장'!$Q$4:$Q$2000)</f>
        <v>0</v>
      </c>
      <c r="Q821" s="3">
        <f>SUMIF('[1]OS PE서열1공장'!$A$4:$A$2000,$C821,'[1]OS PE서열1공장'!$R$4:$R$2000)</f>
        <v>0</v>
      </c>
      <c r="R821" s="3">
        <f t="shared" si="69"/>
        <v>0</v>
      </c>
      <c r="T821" s="3" t="s">
        <v>74</v>
      </c>
      <c r="U821" s="3" t="s">
        <v>74</v>
      </c>
      <c r="V821" s="3" t="s">
        <v>75</v>
      </c>
    </row>
    <row r="822" spans="1:22">
      <c r="A822" s="3" t="s">
        <v>172</v>
      </c>
      <c r="B822" s="3" t="s">
        <v>127</v>
      </c>
      <c r="C822" s="3" t="s">
        <v>842</v>
      </c>
      <c r="D822" s="3">
        <f>SUMIF('[1]OS PE서열1공장'!$A$4:$A$2000,$C822,'[1]OS PE서열1공장'!$B$4:$B$2000)</f>
        <v>0</v>
      </c>
      <c r="E822" s="4">
        <f>SUMIF('[1]OS PE서열1공장'!$A$4:$A$2000,$C822,'[1]OS PE서열1공장'!$F$4:$F$2000)</f>
        <v>0</v>
      </c>
      <c r="F822" s="3">
        <f>SUMIF('[1]OS PE서열1공장'!$A$4:$A$2000,$C822,'[1]OS PE서열1공장'!$G$4:$G$2000)</f>
        <v>0</v>
      </c>
      <c r="G822" s="3">
        <f>SUMIF('[1]OS PE서열1공장'!$A$4:$A$2000,$C822,'[1]OS PE서열1공장'!$H$4:$H$2000)</f>
        <v>0</v>
      </c>
      <c r="H822" s="3">
        <f>SUMIF('[1]OS PE서열1공장'!$A$4:$A$2000,$C822,'[1]OS PE서열1공장'!$I$4:$I$2000)</f>
        <v>0</v>
      </c>
      <c r="I822" s="3">
        <f>SUMIF('[1]OS PE서열1공장'!$A$4:$A$2000,$C822,'[1]OS PE서열1공장'!$J$4:$J$2000)</f>
        <v>0</v>
      </c>
      <c r="J822" s="3">
        <f>SUMIF('[1]OS PE서열1공장'!$A$4:$A$2000,$C822,'[1]OS PE서열1공장'!$K$4:$K$2000)</f>
        <v>0</v>
      </c>
      <c r="K822" s="3">
        <f>SUMIF('[1]OS PE서열1공장'!$A$4:$A$2000,$C822,'[1]OS PE서열1공장'!$L$4:$L$2000)</f>
        <v>0</v>
      </c>
      <c r="L822" s="3">
        <f>SUMIF('[1]OS PE서열1공장'!$A$4:$A$2000,$C822,'[1]OS PE서열1공장'!$M$4:$M$2000)</f>
        <v>0</v>
      </c>
      <c r="M822" s="3">
        <f>SUMIF('[1]OS PE서열1공장'!$A$4:$A$2000,$C822,'[1]OS PE서열1공장'!$N$4:$N$2000)</f>
        <v>0</v>
      </c>
      <c r="N822" s="3">
        <f>SUMIF('[1]OS PE서열1공장'!$A$4:$A$2000,$C822,'[1]OS PE서열1공장'!$O$4:$O$2000)</f>
        <v>0</v>
      </c>
      <c r="O822" s="3">
        <f>SUMIF('[1]OS PE서열1공장'!$A$4:$A$2000,$C822,'[1]OS PE서열1공장'!$P$4:$P$2000)</f>
        <v>0</v>
      </c>
      <c r="P822" s="3">
        <f>SUMIF('[1]OS PE서열1공장'!$A$4:$A$2000,$C822,'[1]OS PE서열1공장'!$Q$4:$Q$2000)</f>
        <v>0</v>
      </c>
      <c r="Q822" s="3">
        <f>SUMIF('[1]OS PE서열1공장'!$A$4:$A$2000,$C822,'[1]OS PE서열1공장'!$R$4:$R$2000)</f>
        <v>0</v>
      </c>
      <c r="R822" s="3">
        <f t="shared" si="69"/>
        <v>0</v>
      </c>
      <c r="T822" s="3" t="s">
        <v>74</v>
      </c>
      <c r="U822" s="3" t="s">
        <v>74</v>
      </c>
      <c r="V822" s="3" t="s">
        <v>75</v>
      </c>
    </row>
    <row r="823" spans="1:22">
      <c r="A823" s="3" t="s">
        <v>172</v>
      </c>
      <c r="B823" s="3" t="s">
        <v>127</v>
      </c>
      <c r="C823" s="3" t="s">
        <v>843</v>
      </c>
      <c r="D823" s="3">
        <f>SUMIF('[1]OS PE서열1공장'!$A$4:$A$2000,$C823,'[1]OS PE서열1공장'!$B$4:$B$2000)</f>
        <v>0</v>
      </c>
      <c r="E823" s="4">
        <f>SUMIF('[1]OS PE서열1공장'!$A$4:$A$2000,$C823,'[1]OS PE서열1공장'!$F$4:$F$2000)</f>
        <v>0</v>
      </c>
      <c r="F823" s="3">
        <f>SUMIF('[1]OS PE서열1공장'!$A$4:$A$2000,$C823,'[1]OS PE서열1공장'!$G$4:$G$2000)</f>
        <v>0</v>
      </c>
      <c r="G823" s="3">
        <f>SUMIF('[1]OS PE서열1공장'!$A$4:$A$2000,$C823,'[1]OS PE서열1공장'!$H$4:$H$2000)</f>
        <v>0</v>
      </c>
      <c r="H823" s="3">
        <f>SUMIF('[1]OS PE서열1공장'!$A$4:$A$2000,$C823,'[1]OS PE서열1공장'!$I$4:$I$2000)</f>
        <v>0</v>
      </c>
      <c r="I823" s="3">
        <f>SUMIF('[1]OS PE서열1공장'!$A$4:$A$2000,$C823,'[1]OS PE서열1공장'!$J$4:$J$2000)</f>
        <v>0</v>
      </c>
      <c r="J823" s="3">
        <f>SUMIF('[1]OS PE서열1공장'!$A$4:$A$2000,$C823,'[1]OS PE서열1공장'!$K$4:$K$2000)</f>
        <v>0</v>
      </c>
      <c r="K823" s="3">
        <f>SUMIF('[1]OS PE서열1공장'!$A$4:$A$2000,$C823,'[1]OS PE서열1공장'!$L$4:$L$2000)</f>
        <v>0</v>
      </c>
      <c r="L823" s="3">
        <f>SUMIF('[1]OS PE서열1공장'!$A$4:$A$2000,$C823,'[1]OS PE서열1공장'!$M$4:$M$2000)</f>
        <v>0</v>
      </c>
      <c r="M823" s="3">
        <f>SUMIF('[1]OS PE서열1공장'!$A$4:$A$2000,$C823,'[1]OS PE서열1공장'!$N$4:$N$2000)</f>
        <v>0</v>
      </c>
      <c r="N823" s="3">
        <f>SUMIF('[1]OS PE서열1공장'!$A$4:$A$2000,$C823,'[1]OS PE서열1공장'!$O$4:$O$2000)</f>
        <v>0</v>
      </c>
      <c r="O823" s="3">
        <f>SUMIF('[1]OS PE서열1공장'!$A$4:$A$2000,$C823,'[1]OS PE서열1공장'!$P$4:$P$2000)</f>
        <v>0</v>
      </c>
      <c r="P823" s="3">
        <f>SUMIF('[1]OS PE서열1공장'!$A$4:$A$2000,$C823,'[1]OS PE서열1공장'!$Q$4:$Q$2000)</f>
        <v>0</v>
      </c>
      <c r="Q823" s="3">
        <f>SUMIF('[1]OS PE서열1공장'!$A$4:$A$2000,$C823,'[1]OS PE서열1공장'!$R$4:$R$2000)</f>
        <v>0</v>
      </c>
      <c r="R823" s="3">
        <f t="shared" si="69"/>
        <v>0</v>
      </c>
      <c r="T823" s="3" t="s">
        <v>74</v>
      </c>
      <c r="U823" s="3" t="s">
        <v>74</v>
      </c>
      <c r="V823" s="3" t="s">
        <v>75</v>
      </c>
    </row>
    <row r="824" spans="1:22">
      <c r="A824" s="3" t="s">
        <v>172</v>
      </c>
      <c r="B824" s="3" t="s">
        <v>127</v>
      </c>
      <c r="C824" s="3" t="s">
        <v>844</v>
      </c>
      <c r="D824" s="3">
        <f>SUMIF('[1]OS PE서열1공장'!$A$4:$A$2000,$C824,'[1]OS PE서열1공장'!$B$4:$B$2000)</f>
        <v>0</v>
      </c>
      <c r="E824" s="4">
        <f>SUMIF('[1]OS PE서열1공장'!$A$4:$A$2000,$C824,'[1]OS PE서열1공장'!$F$4:$F$2000)</f>
        <v>0</v>
      </c>
      <c r="F824" s="3">
        <f>SUMIF('[1]OS PE서열1공장'!$A$4:$A$2000,$C824,'[1]OS PE서열1공장'!$G$4:$G$2000)</f>
        <v>0</v>
      </c>
      <c r="G824" s="3">
        <f>SUMIF('[1]OS PE서열1공장'!$A$4:$A$2000,$C824,'[1]OS PE서열1공장'!$H$4:$H$2000)</f>
        <v>0</v>
      </c>
      <c r="H824" s="3">
        <f>SUMIF('[1]OS PE서열1공장'!$A$4:$A$2000,$C824,'[1]OS PE서열1공장'!$I$4:$I$2000)</f>
        <v>0</v>
      </c>
      <c r="I824" s="3">
        <f>SUMIF('[1]OS PE서열1공장'!$A$4:$A$2000,$C824,'[1]OS PE서열1공장'!$J$4:$J$2000)</f>
        <v>0</v>
      </c>
      <c r="J824" s="3">
        <f>SUMIF('[1]OS PE서열1공장'!$A$4:$A$2000,$C824,'[1]OS PE서열1공장'!$K$4:$K$2000)</f>
        <v>0</v>
      </c>
      <c r="K824" s="3">
        <f>SUMIF('[1]OS PE서열1공장'!$A$4:$A$2000,$C824,'[1]OS PE서열1공장'!$L$4:$L$2000)</f>
        <v>0</v>
      </c>
      <c r="L824" s="3">
        <f>SUMIF('[1]OS PE서열1공장'!$A$4:$A$2000,$C824,'[1]OS PE서열1공장'!$M$4:$M$2000)</f>
        <v>0</v>
      </c>
      <c r="M824" s="3">
        <f>SUMIF('[1]OS PE서열1공장'!$A$4:$A$2000,$C824,'[1]OS PE서열1공장'!$N$4:$N$2000)</f>
        <v>0</v>
      </c>
      <c r="N824" s="3">
        <f>SUMIF('[1]OS PE서열1공장'!$A$4:$A$2000,$C824,'[1]OS PE서열1공장'!$O$4:$O$2000)</f>
        <v>0</v>
      </c>
      <c r="O824" s="3">
        <f>SUMIF('[1]OS PE서열1공장'!$A$4:$A$2000,$C824,'[1]OS PE서열1공장'!$P$4:$P$2000)</f>
        <v>0</v>
      </c>
      <c r="P824" s="3">
        <f>SUMIF('[1]OS PE서열1공장'!$A$4:$A$2000,$C824,'[1]OS PE서열1공장'!$Q$4:$Q$2000)</f>
        <v>0</v>
      </c>
      <c r="Q824" s="3">
        <f>SUMIF('[1]OS PE서열1공장'!$A$4:$A$2000,$C824,'[1]OS PE서열1공장'!$R$4:$R$2000)</f>
        <v>0</v>
      </c>
      <c r="R824" s="3">
        <f t="shared" si="69"/>
        <v>0</v>
      </c>
      <c r="T824" s="3" t="s">
        <v>74</v>
      </c>
      <c r="U824" s="3" t="s">
        <v>74</v>
      </c>
      <c r="V824" s="3" t="s">
        <v>75</v>
      </c>
    </row>
    <row r="825" spans="1:22">
      <c r="A825" s="3" t="s">
        <v>172</v>
      </c>
      <c r="B825" s="3" t="s">
        <v>127</v>
      </c>
      <c r="C825" s="3" t="s">
        <v>845</v>
      </c>
      <c r="D825" s="3">
        <f>SUMIF('[1]OS PE서열1공장'!$A$4:$A$2000,$C825,'[1]OS PE서열1공장'!$B$4:$B$2000)</f>
        <v>0</v>
      </c>
      <c r="E825" s="4">
        <f>SUMIF('[1]OS PE서열1공장'!$A$4:$A$2000,$C825,'[1]OS PE서열1공장'!$F$4:$F$2000)</f>
        <v>0</v>
      </c>
      <c r="F825" s="3">
        <f>SUMIF('[1]OS PE서열1공장'!$A$4:$A$2000,$C825,'[1]OS PE서열1공장'!$G$4:$G$2000)</f>
        <v>0</v>
      </c>
      <c r="G825" s="3">
        <f>SUMIF('[1]OS PE서열1공장'!$A$4:$A$2000,$C825,'[1]OS PE서열1공장'!$H$4:$H$2000)</f>
        <v>0</v>
      </c>
      <c r="H825" s="3">
        <f>SUMIF('[1]OS PE서열1공장'!$A$4:$A$2000,$C825,'[1]OS PE서열1공장'!$I$4:$I$2000)</f>
        <v>0</v>
      </c>
      <c r="I825" s="3">
        <f>SUMIF('[1]OS PE서열1공장'!$A$4:$A$2000,$C825,'[1]OS PE서열1공장'!$J$4:$J$2000)</f>
        <v>0</v>
      </c>
      <c r="J825" s="3">
        <f>SUMIF('[1]OS PE서열1공장'!$A$4:$A$2000,$C825,'[1]OS PE서열1공장'!$K$4:$K$2000)</f>
        <v>0</v>
      </c>
      <c r="K825" s="3">
        <f>SUMIF('[1]OS PE서열1공장'!$A$4:$A$2000,$C825,'[1]OS PE서열1공장'!$L$4:$L$2000)</f>
        <v>0</v>
      </c>
      <c r="L825" s="3">
        <f>SUMIF('[1]OS PE서열1공장'!$A$4:$A$2000,$C825,'[1]OS PE서열1공장'!$M$4:$M$2000)</f>
        <v>0</v>
      </c>
      <c r="M825" s="3">
        <f>SUMIF('[1]OS PE서열1공장'!$A$4:$A$2000,$C825,'[1]OS PE서열1공장'!$N$4:$N$2000)</f>
        <v>0</v>
      </c>
      <c r="N825" s="3">
        <f>SUMIF('[1]OS PE서열1공장'!$A$4:$A$2000,$C825,'[1]OS PE서열1공장'!$O$4:$O$2000)</f>
        <v>0</v>
      </c>
      <c r="O825" s="3">
        <f>SUMIF('[1]OS PE서열1공장'!$A$4:$A$2000,$C825,'[1]OS PE서열1공장'!$P$4:$P$2000)</f>
        <v>0</v>
      </c>
      <c r="P825" s="3">
        <f>SUMIF('[1]OS PE서열1공장'!$A$4:$A$2000,$C825,'[1]OS PE서열1공장'!$Q$4:$Q$2000)</f>
        <v>0</v>
      </c>
      <c r="Q825" s="3">
        <f>SUMIF('[1]OS PE서열1공장'!$A$4:$A$2000,$C825,'[1]OS PE서열1공장'!$R$4:$R$2000)</f>
        <v>0</v>
      </c>
      <c r="R825" s="3">
        <f t="shared" si="69"/>
        <v>0</v>
      </c>
      <c r="T825" s="3" t="s">
        <v>74</v>
      </c>
      <c r="U825" s="3" t="s">
        <v>74</v>
      </c>
      <c r="V825" s="3" t="s">
        <v>75</v>
      </c>
    </row>
    <row r="826" spans="1:22">
      <c r="A826" s="3" t="s">
        <v>172</v>
      </c>
      <c r="B826" s="3" t="s">
        <v>127</v>
      </c>
      <c r="C826" s="3" t="s">
        <v>846</v>
      </c>
      <c r="D826" s="3">
        <f>SUMIF('[1]OS PE서열1공장'!$A$4:$A$2000,$C826,'[1]OS PE서열1공장'!$B$4:$B$2000)</f>
        <v>0</v>
      </c>
      <c r="E826" s="4">
        <f>SUMIF('[1]OS PE서열1공장'!$A$4:$A$2000,$C826,'[1]OS PE서열1공장'!$F$4:$F$2000)</f>
        <v>0</v>
      </c>
      <c r="F826" s="3">
        <f>SUMIF('[1]OS PE서열1공장'!$A$4:$A$2000,$C826,'[1]OS PE서열1공장'!$G$4:$G$2000)</f>
        <v>0</v>
      </c>
      <c r="G826" s="3">
        <f>SUMIF('[1]OS PE서열1공장'!$A$4:$A$2000,$C826,'[1]OS PE서열1공장'!$H$4:$H$2000)</f>
        <v>0</v>
      </c>
      <c r="H826" s="3">
        <f>SUMIF('[1]OS PE서열1공장'!$A$4:$A$2000,$C826,'[1]OS PE서열1공장'!$I$4:$I$2000)</f>
        <v>0</v>
      </c>
      <c r="I826" s="3">
        <f>SUMIF('[1]OS PE서열1공장'!$A$4:$A$2000,$C826,'[1]OS PE서열1공장'!$J$4:$J$2000)</f>
        <v>0</v>
      </c>
      <c r="J826" s="3">
        <f>SUMIF('[1]OS PE서열1공장'!$A$4:$A$2000,$C826,'[1]OS PE서열1공장'!$K$4:$K$2000)</f>
        <v>0</v>
      </c>
      <c r="K826" s="3">
        <f>SUMIF('[1]OS PE서열1공장'!$A$4:$A$2000,$C826,'[1]OS PE서열1공장'!$L$4:$L$2000)</f>
        <v>0</v>
      </c>
      <c r="L826" s="3">
        <f>SUMIF('[1]OS PE서열1공장'!$A$4:$A$2000,$C826,'[1]OS PE서열1공장'!$M$4:$M$2000)</f>
        <v>0</v>
      </c>
      <c r="M826" s="3">
        <f>SUMIF('[1]OS PE서열1공장'!$A$4:$A$2000,$C826,'[1]OS PE서열1공장'!$N$4:$N$2000)</f>
        <v>0</v>
      </c>
      <c r="N826" s="3">
        <f>SUMIF('[1]OS PE서열1공장'!$A$4:$A$2000,$C826,'[1]OS PE서열1공장'!$O$4:$O$2000)</f>
        <v>0</v>
      </c>
      <c r="O826" s="3">
        <f>SUMIF('[1]OS PE서열1공장'!$A$4:$A$2000,$C826,'[1]OS PE서열1공장'!$P$4:$P$2000)</f>
        <v>0</v>
      </c>
      <c r="P826" s="3">
        <f>SUMIF('[1]OS PE서열1공장'!$A$4:$A$2000,$C826,'[1]OS PE서열1공장'!$Q$4:$Q$2000)</f>
        <v>0</v>
      </c>
      <c r="Q826" s="3">
        <f>SUMIF('[1]OS PE서열1공장'!$A$4:$A$2000,$C826,'[1]OS PE서열1공장'!$R$4:$R$2000)</f>
        <v>0</v>
      </c>
      <c r="R826" s="3">
        <f t="shared" si="69"/>
        <v>0</v>
      </c>
      <c r="T826" s="3" t="s">
        <v>74</v>
      </c>
      <c r="U826" s="3" t="s">
        <v>74</v>
      </c>
      <c r="V826" s="3" t="s">
        <v>75</v>
      </c>
    </row>
    <row r="827" spans="1:22">
      <c r="A827" s="3" t="s">
        <v>172</v>
      </c>
      <c r="B827" s="3" t="s">
        <v>127</v>
      </c>
      <c r="C827" s="3" t="s">
        <v>847</v>
      </c>
      <c r="D827" s="3">
        <f>SUMIF('[1]OS PE서열1공장'!$A$4:$A$2000,$C827,'[1]OS PE서열1공장'!$B$4:$B$2000)</f>
        <v>0</v>
      </c>
      <c r="E827" s="4">
        <f>SUMIF('[1]OS PE서열1공장'!$A$4:$A$2000,$C827,'[1]OS PE서열1공장'!$F$4:$F$2000)</f>
        <v>0</v>
      </c>
      <c r="F827" s="3">
        <f>SUMIF('[1]OS PE서열1공장'!$A$4:$A$2000,$C827,'[1]OS PE서열1공장'!$G$4:$G$2000)</f>
        <v>0</v>
      </c>
      <c r="G827" s="3">
        <f>SUMIF('[1]OS PE서열1공장'!$A$4:$A$2000,$C827,'[1]OS PE서열1공장'!$H$4:$H$2000)</f>
        <v>0</v>
      </c>
      <c r="H827" s="3">
        <f>SUMIF('[1]OS PE서열1공장'!$A$4:$A$2000,$C827,'[1]OS PE서열1공장'!$I$4:$I$2000)</f>
        <v>0</v>
      </c>
      <c r="I827" s="3">
        <f>SUMIF('[1]OS PE서열1공장'!$A$4:$A$2000,$C827,'[1]OS PE서열1공장'!$J$4:$J$2000)</f>
        <v>0</v>
      </c>
      <c r="J827" s="3">
        <f>SUMIF('[1]OS PE서열1공장'!$A$4:$A$2000,$C827,'[1]OS PE서열1공장'!$K$4:$K$2000)</f>
        <v>0</v>
      </c>
      <c r="K827" s="3">
        <f>SUMIF('[1]OS PE서열1공장'!$A$4:$A$2000,$C827,'[1]OS PE서열1공장'!$L$4:$L$2000)</f>
        <v>0</v>
      </c>
      <c r="L827" s="3">
        <f>SUMIF('[1]OS PE서열1공장'!$A$4:$A$2000,$C827,'[1]OS PE서열1공장'!$M$4:$M$2000)</f>
        <v>0</v>
      </c>
      <c r="M827" s="3">
        <f>SUMIF('[1]OS PE서열1공장'!$A$4:$A$2000,$C827,'[1]OS PE서열1공장'!$N$4:$N$2000)</f>
        <v>0</v>
      </c>
      <c r="N827" s="3">
        <f>SUMIF('[1]OS PE서열1공장'!$A$4:$A$2000,$C827,'[1]OS PE서열1공장'!$O$4:$O$2000)</f>
        <v>0</v>
      </c>
      <c r="O827" s="3">
        <f>SUMIF('[1]OS PE서열1공장'!$A$4:$A$2000,$C827,'[1]OS PE서열1공장'!$P$4:$P$2000)</f>
        <v>0</v>
      </c>
      <c r="P827" s="3">
        <f>SUMIF('[1]OS PE서열1공장'!$A$4:$A$2000,$C827,'[1]OS PE서열1공장'!$Q$4:$Q$2000)</f>
        <v>0</v>
      </c>
      <c r="Q827" s="3">
        <f>SUMIF('[1]OS PE서열1공장'!$A$4:$A$2000,$C827,'[1]OS PE서열1공장'!$R$4:$R$2000)</f>
        <v>0</v>
      </c>
      <c r="R827" s="3">
        <f t="shared" si="69"/>
        <v>0</v>
      </c>
      <c r="T827" s="3" t="s">
        <v>74</v>
      </c>
      <c r="U827" s="3" t="s">
        <v>74</v>
      </c>
      <c r="V827" s="3" t="s">
        <v>75</v>
      </c>
    </row>
    <row r="828" spans="1:22">
      <c r="A828" s="3" t="s">
        <v>172</v>
      </c>
      <c r="B828" s="3" t="s">
        <v>127</v>
      </c>
      <c r="C828" s="3" t="s">
        <v>848</v>
      </c>
      <c r="D828" s="3">
        <f>SUMIF('[1]OS PE서열1공장'!$A$4:$A$2000,$C828,'[1]OS PE서열1공장'!$B$4:$B$2000)</f>
        <v>0</v>
      </c>
      <c r="E828" s="4">
        <f>SUMIF('[1]OS PE서열1공장'!$A$4:$A$2000,$C828,'[1]OS PE서열1공장'!$F$4:$F$2000)</f>
        <v>0</v>
      </c>
      <c r="F828" s="3">
        <f>SUMIF('[1]OS PE서열1공장'!$A$4:$A$2000,$C828,'[1]OS PE서열1공장'!$G$4:$G$2000)</f>
        <v>0</v>
      </c>
      <c r="G828" s="3">
        <f>SUMIF('[1]OS PE서열1공장'!$A$4:$A$2000,$C828,'[1]OS PE서열1공장'!$H$4:$H$2000)</f>
        <v>0</v>
      </c>
      <c r="H828" s="3">
        <f>SUMIF('[1]OS PE서열1공장'!$A$4:$A$2000,$C828,'[1]OS PE서열1공장'!$I$4:$I$2000)</f>
        <v>0</v>
      </c>
      <c r="I828" s="3">
        <f>SUMIF('[1]OS PE서열1공장'!$A$4:$A$2000,$C828,'[1]OS PE서열1공장'!$J$4:$J$2000)</f>
        <v>0</v>
      </c>
      <c r="J828" s="3">
        <f>SUMIF('[1]OS PE서열1공장'!$A$4:$A$2000,$C828,'[1]OS PE서열1공장'!$K$4:$K$2000)</f>
        <v>0</v>
      </c>
      <c r="K828" s="3">
        <f>SUMIF('[1]OS PE서열1공장'!$A$4:$A$2000,$C828,'[1]OS PE서열1공장'!$L$4:$L$2000)</f>
        <v>0</v>
      </c>
      <c r="L828" s="3">
        <f>SUMIF('[1]OS PE서열1공장'!$A$4:$A$2000,$C828,'[1]OS PE서열1공장'!$M$4:$M$2000)</f>
        <v>0</v>
      </c>
      <c r="M828" s="3">
        <f>SUMIF('[1]OS PE서열1공장'!$A$4:$A$2000,$C828,'[1]OS PE서열1공장'!$N$4:$N$2000)</f>
        <v>0</v>
      </c>
      <c r="N828" s="3">
        <f>SUMIF('[1]OS PE서열1공장'!$A$4:$A$2000,$C828,'[1]OS PE서열1공장'!$O$4:$O$2000)</f>
        <v>0</v>
      </c>
      <c r="O828" s="3">
        <f>SUMIF('[1]OS PE서열1공장'!$A$4:$A$2000,$C828,'[1]OS PE서열1공장'!$P$4:$P$2000)</f>
        <v>0</v>
      </c>
      <c r="P828" s="3">
        <f>SUMIF('[1]OS PE서열1공장'!$A$4:$A$2000,$C828,'[1]OS PE서열1공장'!$Q$4:$Q$2000)</f>
        <v>0</v>
      </c>
      <c r="Q828" s="3">
        <f>SUMIF('[1]OS PE서열1공장'!$A$4:$A$2000,$C828,'[1]OS PE서열1공장'!$R$4:$R$2000)</f>
        <v>0</v>
      </c>
      <c r="R828" s="3">
        <f t="shared" si="69"/>
        <v>0</v>
      </c>
      <c r="T828" s="3" t="s">
        <v>74</v>
      </c>
      <c r="U828" s="3" t="s">
        <v>74</v>
      </c>
      <c r="V828" s="3" t="s">
        <v>75</v>
      </c>
    </row>
    <row r="829" spans="1:22">
      <c r="A829" s="3" t="s">
        <v>172</v>
      </c>
      <c r="B829" s="3" t="s">
        <v>127</v>
      </c>
      <c r="C829" s="3" t="s">
        <v>849</v>
      </c>
      <c r="D829" s="3">
        <f>SUMIF('[1]OS PE서열1공장'!$A$4:$A$2000,$C829,'[1]OS PE서열1공장'!$B$4:$B$2000)</f>
        <v>0</v>
      </c>
      <c r="E829" s="4">
        <f>SUMIF('[1]OS PE서열1공장'!$A$4:$A$2000,$C829,'[1]OS PE서열1공장'!$F$4:$F$2000)</f>
        <v>0</v>
      </c>
      <c r="F829" s="3">
        <f>SUMIF('[1]OS PE서열1공장'!$A$4:$A$2000,$C829,'[1]OS PE서열1공장'!$G$4:$G$2000)</f>
        <v>0</v>
      </c>
      <c r="G829" s="3">
        <f>SUMIF('[1]OS PE서열1공장'!$A$4:$A$2000,$C829,'[1]OS PE서열1공장'!$H$4:$H$2000)</f>
        <v>0</v>
      </c>
      <c r="H829" s="3">
        <f>SUMIF('[1]OS PE서열1공장'!$A$4:$A$2000,$C829,'[1]OS PE서열1공장'!$I$4:$I$2000)</f>
        <v>0</v>
      </c>
      <c r="I829" s="3">
        <f>SUMIF('[1]OS PE서열1공장'!$A$4:$A$2000,$C829,'[1]OS PE서열1공장'!$J$4:$J$2000)</f>
        <v>0</v>
      </c>
      <c r="J829" s="3">
        <f>SUMIF('[1]OS PE서열1공장'!$A$4:$A$2000,$C829,'[1]OS PE서열1공장'!$K$4:$K$2000)</f>
        <v>0</v>
      </c>
      <c r="K829" s="3">
        <f>SUMIF('[1]OS PE서열1공장'!$A$4:$A$2000,$C829,'[1]OS PE서열1공장'!$L$4:$L$2000)</f>
        <v>0</v>
      </c>
      <c r="L829" s="3">
        <f>SUMIF('[1]OS PE서열1공장'!$A$4:$A$2000,$C829,'[1]OS PE서열1공장'!$M$4:$M$2000)</f>
        <v>0</v>
      </c>
      <c r="M829" s="3">
        <f>SUMIF('[1]OS PE서열1공장'!$A$4:$A$2000,$C829,'[1]OS PE서열1공장'!$N$4:$N$2000)</f>
        <v>0</v>
      </c>
      <c r="N829" s="3">
        <f>SUMIF('[1]OS PE서열1공장'!$A$4:$A$2000,$C829,'[1]OS PE서열1공장'!$O$4:$O$2000)</f>
        <v>0</v>
      </c>
      <c r="O829" s="3">
        <f>SUMIF('[1]OS PE서열1공장'!$A$4:$A$2000,$C829,'[1]OS PE서열1공장'!$P$4:$P$2000)</f>
        <v>0</v>
      </c>
      <c r="P829" s="3">
        <f>SUMIF('[1]OS PE서열1공장'!$A$4:$A$2000,$C829,'[1]OS PE서열1공장'!$Q$4:$Q$2000)</f>
        <v>0</v>
      </c>
      <c r="Q829" s="3">
        <f>SUMIF('[1]OS PE서열1공장'!$A$4:$A$2000,$C829,'[1]OS PE서열1공장'!$R$4:$R$2000)</f>
        <v>0</v>
      </c>
      <c r="R829" s="3">
        <f t="shared" si="69"/>
        <v>0</v>
      </c>
      <c r="T829" s="3" t="s">
        <v>74</v>
      </c>
      <c r="U829" s="3" t="s">
        <v>74</v>
      </c>
      <c r="V829" s="3" t="s">
        <v>75</v>
      </c>
    </row>
    <row r="830" spans="1:22">
      <c r="A830" s="3" t="s">
        <v>172</v>
      </c>
      <c r="B830" s="3" t="s">
        <v>127</v>
      </c>
      <c r="C830" s="3" t="s">
        <v>850</v>
      </c>
      <c r="D830" s="3">
        <f>SUMIF('[1]OS PE서열1공장'!$A$4:$A$2000,$C830,'[1]OS PE서열1공장'!$B$4:$B$2000)</f>
        <v>0</v>
      </c>
      <c r="E830" s="4">
        <f>SUMIF('[1]OS PE서열1공장'!$A$4:$A$2000,$C830,'[1]OS PE서열1공장'!$F$4:$F$2000)</f>
        <v>0</v>
      </c>
      <c r="F830" s="3">
        <f>SUMIF('[1]OS PE서열1공장'!$A$4:$A$2000,$C830,'[1]OS PE서열1공장'!$G$4:$G$2000)</f>
        <v>0</v>
      </c>
      <c r="G830" s="3">
        <f>SUMIF('[1]OS PE서열1공장'!$A$4:$A$2000,$C830,'[1]OS PE서열1공장'!$H$4:$H$2000)</f>
        <v>0</v>
      </c>
      <c r="H830" s="3">
        <f>SUMIF('[1]OS PE서열1공장'!$A$4:$A$2000,$C830,'[1]OS PE서열1공장'!$I$4:$I$2000)</f>
        <v>0</v>
      </c>
      <c r="I830" s="3">
        <f>SUMIF('[1]OS PE서열1공장'!$A$4:$A$2000,$C830,'[1]OS PE서열1공장'!$J$4:$J$2000)</f>
        <v>0</v>
      </c>
      <c r="J830" s="3">
        <f>SUMIF('[1]OS PE서열1공장'!$A$4:$A$2000,$C830,'[1]OS PE서열1공장'!$K$4:$K$2000)</f>
        <v>0</v>
      </c>
      <c r="K830" s="3">
        <f>SUMIF('[1]OS PE서열1공장'!$A$4:$A$2000,$C830,'[1]OS PE서열1공장'!$L$4:$L$2000)</f>
        <v>0</v>
      </c>
      <c r="L830" s="3">
        <f>SUMIF('[1]OS PE서열1공장'!$A$4:$A$2000,$C830,'[1]OS PE서열1공장'!$M$4:$M$2000)</f>
        <v>0</v>
      </c>
      <c r="M830" s="3">
        <f>SUMIF('[1]OS PE서열1공장'!$A$4:$A$2000,$C830,'[1]OS PE서열1공장'!$N$4:$N$2000)</f>
        <v>0</v>
      </c>
      <c r="N830" s="3">
        <f>SUMIF('[1]OS PE서열1공장'!$A$4:$A$2000,$C830,'[1]OS PE서열1공장'!$O$4:$O$2000)</f>
        <v>0</v>
      </c>
      <c r="O830" s="3">
        <f>SUMIF('[1]OS PE서열1공장'!$A$4:$A$2000,$C830,'[1]OS PE서열1공장'!$P$4:$P$2000)</f>
        <v>0</v>
      </c>
      <c r="P830" s="3">
        <f>SUMIF('[1]OS PE서열1공장'!$A$4:$A$2000,$C830,'[1]OS PE서열1공장'!$Q$4:$Q$2000)</f>
        <v>0</v>
      </c>
      <c r="Q830" s="3">
        <f>SUMIF('[1]OS PE서열1공장'!$A$4:$A$2000,$C830,'[1]OS PE서열1공장'!$R$4:$R$2000)</f>
        <v>0</v>
      </c>
      <c r="R830" s="3">
        <f t="shared" si="69"/>
        <v>0</v>
      </c>
      <c r="T830" s="3" t="s">
        <v>74</v>
      </c>
      <c r="U830" s="3" t="s">
        <v>74</v>
      </c>
      <c r="V830" s="3" t="s">
        <v>75</v>
      </c>
    </row>
    <row r="831" spans="1:22">
      <c r="A831" s="3" t="s">
        <v>172</v>
      </c>
      <c r="B831" s="3" t="s">
        <v>127</v>
      </c>
      <c r="C831" s="3" t="s">
        <v>851</v>
      </c>
      <c r="D831" s="3">
        <f>SUMIF('[1]OS PE서열1공장'!$A$4:$A$2000,$C831,'[1]OS PE서열1공장'!$B$4:$B$2000)</f>
        <v>0</v>
      </c>
      <c r="E831" s="4">
        <f>SUMIF('[1]OS PE서열1공장'!$A$4:$A$2000,$C831,'[1]OS PE서열1공장'!$F$4:$F$2000)</f>
        <v>0</v>
      </c>
      <c r="F831" s="3">
        <f>SUMIF('[1]OS PE서열1공장'!$A$4:$A$2000,$C831,'[1]OS PE서열1공장'!$G$4:$G$2000)</f>
        <v>0</v>
      </c>
      <c r="G831" s="3">
        <f>SUMIF('[1]OS PE서열1공장'!$A$4:$A$2000,$C831,'[1]OS PE서열1공장'!$H$4:$H$2000)</f>
        <v>0</v>
      </c>
      <c r="H831" s="3">
        <f>SUMIF('[1]OS PE서열1공장'!$A$4:$A$2000,$C831,'[1]OS PE서열1공장'!$I$4:$I$2000)</f>
        <v>0</v>
      </c>
      <c r="I831" s="3">
        <f>SUMIF('[1]OS PE서열1공장'!$A$4:$A$2000,$C831,'[1]OS PE서열1공장'!$J$4:$J$2000)</f>
        <v>0</v>
      </c>
      <c r="J831" s="3">
        <f>SUMIF('[1]OS PE서열1공장'!$A$4:$A$2000,$C831,'[1]OS PE서열1공장'!$K$4:$K$2000)</f>
        <v>0</v>
      </c>
      <c r="K831" s="3">
        <f>SUMIF('[1]OS PE서열1공장'!$A$4:$A$2000,$C831,'[1]OS PE서열1공장'!$L$4:$L$2000)</f>
        <v>0</v>
      </c>
      <c r="L831" s="3">
        <f>SUMIF('[1]OS PE서열1공장'!$A$4:$A$2000,$C831,'[1]OS PE서열1공장'!$M$4:$M$2000)</f>
        <v>0</v>
      </c>
      <c r="M831" s="3">
        <f>SUMIF('[1]OS PE서열1공장'!$A$4:$A$2000,$C831,'[1]OS PE서열1공장'!$N$4:$N$2000)</f>
        <v>0</v>
      </c>
      <c r="N831" s="3">
        <f>SUMIF('[1]OS PE서열1공장'!$A$4:$A$2000,$C831,'[1]OS PE서열1공장'!$O$4:$O$2000)</f>
        <v>0</v>
      </c>
      <c r="O831" s="3">
        <f>SUMIF('[1]OS PE서열1공장'!$A$4:$A$2000,$C831,'[1]OS PE서열1공장'!$P$4:$P$2000)</f>
        <v>0</v>
      </c>
      <c r="P831" s="3">
        <f>SUMIF('[1]OS PE서열1공장'!$A$4:$A$2000,$C831,'[1]OS PE서열1공장'!$Q$4:$Q$2000)</f>
        <v>0</v>
      </c>
      <c r="Q831" s="3">
        <f>SUMIF('[1]OS PE서열1공장'!$A$4:$A$2000,$C831,'[1]OS PE서열1공장'!$R$4:$R$2000)</f>
        <v>0</v>
      </c>
      <c r="R831" s="3">
        <f t="shared" si="69"/>
        <v>0</v>
      </c>
      <c r="T831" s="3" t="s">
        <v>74</v>
      </c>
      <c r="U831" s="3" t="s">
        <v>74</v>
      </c>
      <c r="V831" s="3" t="s">
        <v>75</v>
      </c>
    </row>
    <row r="832" spans="1:22">
      <c r="A832" s="3" t="s">
        <v>172</v>
      </c>
      <c r="B832" s="3" t="s">
        <v>127</v>
      </c>
      <c r="C832" s="3" t="s">
        <v>852</v>
      </c>
      <c r="D832" s="3">
        <f>SUMIF('[1]OS PE서열1공장'!$A$4:$A$2000,$C832,'[1]OS PE서열1공장'!$B$4:$B$2000)</f>
        <v>0</v>
      </c>
      <c r="E832" s="4">
        <f>SUMIF('[1]OS PE서열1공장'!$A$4:$A$2000,$C832,'[1]OS PE서열1공장'!$F$4:$F$2000)</f>
        <v>0</v>
      </c>
      <c r="F832" s="3">
        <f>SUMIF('[1]OS PE서열1공장'!$A$4:$A$2000,$C832,'[1]OS PE서열1공장'!$G$4:$G$2000)</f>
        <v>0</v>
      </c>
      <c r="G832" s="3">
        <f>SUMIF('[1]OS PE서열1공장'!$A$4:$A$2000,$C832,'[1]OS PE서열1공장'!$H$4:$H$2000)</f>
        <v>0</v>
      </c>
      <c r="H832" s="3">
        <f>SUMIF('[1]OS PE서열1공장'!$A$4:$A$2000,$C832,'[1]OS PE서열1공장'!$I$4:$I$2000)</f>
        <v>0</v>
      </c>
      <c r="I832" s="3">
        <f>SUMIF('[1]OS PE서열1공장'!$A$4:$A$2000,$C832,'[1]OS PE서열1공장'!$J$4:$J$2000)</f>
        <v>0</v>
      </c>
      <c r="J832" s="3">
        <f>SUMIF('[1]OS PE서열1공장'!$A$4:$A$2000,$C832,'[1]OS PE서열1공장'!$K$4:$K$2000)</f>
        <v>0</v>
      </c>
      <c r="K832" s="3">
        <f>SUMIF('[1]OS PE서열1공장'!$A$4:$A$2000,$C832,'[1]OS PE서열1공장'!$L$4:$L$2000)</f>
        <v>0</v>
      </c>
      <c r="L832" s="3">
        <f>SUMIF('[1]OS PE서열1공장'!$A$4:$A$2000,$C832,'[1]OS PE서열1공장'!$M$4:$M$2000)</f>
        <v>0</v>
      </c>
      <c r="M832" s="3">
        <f>SUMIF('[1]OS PE서열1공장'!$A$4:$A$2000,$C832,'[1]OS PE서열1공장'!$N$4:$N$2000)</f>
        <v>0</v>
      </c>
      <c r="N832" s="3">
        <f>SUMIF('[1]OS PE서열1공장'!$A$4:$A$2000,$C832,'[1]OS PE서열1공장'!$O$4:$O$2000)</f>
        <v>0</v>
      </c>
      <c r="O832" s="3">
        <f>SUMIF('[1]OS PE서열1공장'!$A$4:$A$2000,$C832,'[1]OS PE서열1공장'!$P$4:$P$2000)</f>
        <v>0</v>
      </c>
      <c r="P832" s="3">
        <f>SUMIF('[1]OS PE서열1공장'!$A$4:$A$2000,$C832,'[1]OS PE서열1공장'!$Q$4:$Q$2000)</f>
        <v>0</v>
      </c>
      <c r="Q832" s="3">
        <f>SUMIF('[1]OS PE서열1공장'!$A$4:$A$2000,$C832,'[1]OS PE서열1공장'!$R$4:$R$2000)</f>
        <v>0</v>
      </c>
      <c r="R832" s="3">
        <f t="shared" si="69"/>
        <v>0</v>
      </c>
      <c r="T832" s="3" t="s">
        <v>74</v>
      </c>
      <c r="U832" s="3" t="s">
        <v>74</v>
      </c>
      <c r="V832" s="3" t="s">
        <v>75</v>
      </c>
    </row>
    <row r="833" spans="1:22">
      <c r="A833" s="3" t="s">
        <v>172</v>
      </c>
      <c r="B833" s="3" t="s">
        <v>127</v>
      </c>
      <c r="C833" s="3" t="s">
        <v>853</v>
      </c>
      <c r="D833" s="3">
        <f>SUMIF('[1]OS PE서열1공장'!$A$4:$A$2000,$C833,'[1]OS PE서열1공장'!$B$4:$B$2000)</f>
        <v>0</v>
      </c>
      <c r="E833" s="4">
        <f>SUMIF('[1]OS PE서열1공장'!$A$4:$A$2000,$C833,'[1]OS PE서열1공장'!$F$4:$F$2000)</f>
        <v>0</v>
      </c>
      <c r="F833" s="3">
        <f>SUMIF('[1]OS PE서열1공장'!$A$4:$A$2000,$C833,'[1]OS PE서열1공장'!$G$4:$G$2000)</f>
        <v>0</v>
      </c>
      <c r="G833" s="3">
        <f>SUMIF('[1]OS PE서열1공장'!$A$4:$A$2000,$C833,'[1]OS PE서열1공장'!$H$4:$H$2000)</f>
        <v>0</v>
      </c>
      <c r="H833" s="3">
        <f>SUMIF('[1]OS PE서열1공장'!$A$4:$A$2000,$C833,'[1]OS PE서열1공장'!$I$4:$I$2000)</f>
        <v>0</v>
      </c>
      <c r="I833" s="3">
        <f>SUMIF('[1]OS PE서열1공장'!$A$4:$A$2000,$C833,'[1]OS PE서열1공장'!$J$4:$J$2000)</f>
        <v>0</v>
      </c>
      <c r="J833" s="3">
        <f>SUMIF('[1]OS PE서열1공장'!$A$4:$A$2000,$C833,'[1]OS PE서열1공장'!$K$4:$K$2000)</f>
        <v>0</v>
      </c>
      <c r="K833" s="3">
        <f>SUMIF('[1]OS PE서열1공장'!$A$4:$A$2000,$C833,'[1]OS PE서열1공장'!$L$4:$L$2000)</f>
        <v>0</v>
      </c>
      <c r="L833" s="3">
        <f>SUMIF('[1]OS PE서열1공장'!$A$4:$A$2000,$C833,'[1]OS PE서열1공장'!$M$4:$M$2000)</f>
        <v>0</v>
      </c>
      <c r="M833" s="3">
        <f>SUMIF('[1]OS PE서열1공장'!$A$4:$A$2000,$C833,'[1]OS PE서열1공장'!$N$4:$N$2000)</f>
        <v>0</v>
      </c>
      <c r="N833" s="3">
        <f>SUMIF('[1]OS PE서열1공장'!$A$4:$A$2000,$C833,'[1]OS PE서열1공장'!$O$4:$O$2000)</f>
        <v>0</v>
      </c>
      <c r="O833" s="3">
        <f>SUMIF('[1]OS PE서열1공장'!$A$4:$A$2000,$C833,'[1]OS PE서열1공장'!$P$4:$P$2000)</f>
        <v>0</v>
      </c>
      <c r="P833" s="3">
        <f>SUMIF('[1]OS PE서열1공장'!$A$4:$A$2000,$C833,'[1]OS PE서열1공장'!$Q$4:$Q$2000)</f>
        <v>0</v>
      </c>
      <c r="Q833" s="3">
        <f>SUMIF('[1]OS PE서열1공장'!$A$4:$A$2000,$C833,'[1]OS PE서열1공장'!$R$4:$R$2000)</f>
        <v>0</v>
      </c>
      <c r="R833" s="3">
        <f t="shared" si="69"/>
        <v>0</v>
      </c>
      <c r="T833" s="3" t="s">
        <v>74</v>
      </c>
      <c r="U833" s="3" t="s">
        <v>74</v>
      </c>
      <c r="V833" s="3" t="s">
        <v>75</v>
      </c>
    </row>
    <row r="834" spans="1:22">
      <c r="A834" s="3" t="s">
        <v>172</v>
      </c>
      <c r="B834" s="3" t="s">
        <v>127</v>
      </c>
      <c r="C834" s="3" t="s">
        <v>854</v>
      </c>
      <c r="D834" s="3">
        <f>SUMIF('[1]OS PE서열1공장'!$A$4:$A$2000,$C834,'[1]OS PE서열1공장'!$B$4:$B$2000)</f>
        <v>0</v>
      </c>
      <c r="E834" s="4">
        <f>SUMIF('[1]OS PE서열1공장'!$A$4:$A$2000,$C834,'[1]OS PE서열1공장'!$F$4:$F$2000)</f>
        <v>0</v>
      </c>
      <c r="F834" s="3">
        <f>SUMIF('[1]OS PE서열1공장'!$A$4:$A$2000,$C834,'[1]OS PE서열1공장'!$G$4:$G$2000)</f>
        <v>0</v>
      </c>
      <c r="G834" s="3">
        <f>SUMIF('[1]OS PE서열1공장'!$A$4:$A$2000,$C834,'[1]OS PE서열1공장'!$H$4:$H$2000)</f>
        <v>0</v>
      </c>
      <c r="H834" s="3">
        <f>SUMIF('[1]OS PE서열1공장'!$A$4:$A$2000,$C834,'[1]OS PE서열1공장'!$I$4:$I$2000)</f>
        <v>0</v>
      </c>
      <c r="I834" s="3">
        <f>SUMIF('[1]OS PE서열1공장'!$A$4:$A$2000,$C834,'[1]OS PE서열1공장'!$J$4:$J$2000)</f>
        <v>0</v>
      </c>
      <c r="J834" s="3">
        <f>SUMIF('[1]OS PE서열1공장'!$A$4:$A$2000,$C834,'[1]OS PE서열1공장'!$K$4:$K$2000)</f>
        <v>0</v>
      </c>
      <c r="K834" s="3">
        <f>SUMIF('[1]OS PE서열1공장'!$A$4:$A$2000,$C834,'[1]OS PE서열1공장'!$L$4:$L$2000)</f>
        <v>0</v>
      </c>
      <c r="L834" s="3">
        <f>SUMIF('[1]OS PE서열1공장'!$A$4:$A$2000,$C834,'[1]OS PE서열1공장'!$M$4:$M$2000)</f>
        <v>0</v>
      </c>
      <c r="M834" s="3">
        <f>SUMIF('[1]OS PE서열1공장'!$A$4:$A$2000,$C834,'[1]OS PE서열1공장'!$N$4:$N$2000)</f>
        <v>0</v>
      </c>
      <c r="N834" s="3">
        <f>SUMIF('[1]OS PE서열1공장'!$A$4:$A$2000,$C834,'[1]OS PE서열1공장'!$O$4:$O$2000)</f>
        <v>0</v>
      </c>
      <c r="O834" s="3">
        <f>SUMIF('[1]OS PE서열1공장'!$A$4:$A$2000,$C834,'[1]OS PE서열1공장'!$P$4:$P$2000)</f>
        <v>0</v>
      </c>
      <c r="P834" s="3">
        <f>SUMIF('[1]OS PE서열1공장'!$A$4:$A$2000,$C834,'[1]OS PE서열1공장'!$Q$4:$Q$2000)</f>
        <v>0</v>
      </c>
      <c r="Q834" s="3">
        <f>SUMIF('[1]OS PE서열1공장'!$A$4:$A$2000,$C834,'[1]OS PE서열1공장'!$R$4:$R$2000)</f>
        <v>0</v>
      </c>
      <c r="R834" s="3">
        <f t="shared" ref="R834:R897" si="70">SUM(D834:Q834)</f>
        <v>0</v>
      </c>
      <c r="T834" s="3" t="s">
        <v>74</v>
      </c>
      <c r="U834" s="3" t="s">
        <v>74</v>
      </c>
      <c r="V834" s="3" t="s">
        <v>75</v>
      </c>
    </row>
    <row r="835" spans="1:22">
      <c r="A835" s="3" t="s">
        <v>172</v>
      </c>
      <c r="B835" s="3" t="s">
        <v>127</v>
      </c>
      <c r="C835" s="3" t="s">
        <v>855</v>
      </c>
      <c r="D835" s="3">
        <f>SUMIF('[1]OS PE서열1공장'!$A$4:$A$2000,$C835,'[1]OS PE서열1공장'!$B$4:$B$2000)</f>
        <v>0</v>
      </c>
      <c r="E835" s="4">
        <f>SUMIF('[1]OS PE서열1공장'!$A$4:$A$2000,$C835,'[1]OS PE서열1공장'!$F$4:$F$2000)</f>
        <v>0</v>
      </c>
      <c r="F835" s="3">
        <f>SUMIF('[1]OS PE서열1공장'!$A$4:$A$2000,$C835,'[1]OS PE서열1공장'!$G$4:$G$2000)</f>
        <v>0</v>
      </c>
      <c r="G835" s="3">
        <f>SUMIF('[1]OS PE서열1공장'!$A$4:$A$2000,$C835,'[1]OS PE서열1공장'!$H$4:$H$2000)</f>
        <v>0</v>
      </c>
      <c r="H835" s="3">
        <f>SUMIF('[1]OS PE서열1공장'!$A$4:$A$2000,$C835,'[1]OS PE서열1공장'!$I$4:$I$2000)</f>
        <v>0</v>
      </c>
      <c r="I835" s="3">
        <f>SUMIF('[1]OS PE서열1공장'!$A$4:$A$2000,$C835,'[1]OS PE서열1공장'!$J$4:$J$2000)</f>
        <v>0</v>
      </c>
      <c r="J835" s="3">
        <f>SUMIF('[1]OS PE서열1공장'!$A$4:$A$2000,$C835,'[1]OS PE서열1공장'!$K$4:$K$2000)</f>
        <v>0</v>
      </c>
      <c r="K835" s="3">
        <f>SUMIF('[1]OS PE서열1공장'!$A$4:$A$2000,$C835,'[1]OS PE서열1공장'!$L$4:$L$2000)</f>
        <v>0</v>
      </c>
      <c r="L835" s="3">
        <f>SUMIF('[1]OS PE서열1공장'!$A$4:$A$2000,$C835,'[1]OS PE서열1공장'!$M$4:$M$2000)</f>
        <v>0</v>
      </c>
      <c r="M835" s="3">
        <f>SUMIF('[1]OS PE서열1공장'!$A$4:$A$2000,$C835,'[1]OS PE서열1공장'!$N$4:$N$2000)</f>
        <v>0</v>
      </c>
      <c r="N835" s="3">
        <f>SUMIF('[1]OS PE서열1공장'!$A$4:$A$2000,$C835,'[1]OS PE서열1공장'!$O$4:$O$2000)</f>
        <v>0</v>
      </c>
      <c r="O835" s="3">
        <f>SUMIF('[1]OS PE서열1공장'!$A$4:$A$2000,$C835,'[1]OS PE서열1공장'!$P$4:$P$2000)</f>
        <v>0</v>
      </c>
      <c r="P835" s="3">
        <f>SUMIF('[1]OS PE서열1공장'!$A$4:$A$2000,$C835,'[1]OS PE서열1공장'!$Q$4:$Q$2000)</f>
        <v>0</v>
      </c>
      <c r="Q835" s="3">
        <f>SUMIF('[1]OS PE서열1공장'!$A$4:$A$2000,$C835,'[1]OS PE서열1공장'!$R$4:$R$2000)</f>
        <v>0</v>
      </c>
      <c r="R835" s="3">
        <f t="shared" si="70"/>
        <v>0</v>
      </c>
      <c r="T835" s="3" t="s">
        <v>74</v>
      </c>
      <c r="U835" s="3" t="s">
        <v>74</v>
      </c>
      <c r="V835" s="3" t="s">
        <v>75</v>
      </c>
    </row>
    <row r="836" spans="1:22">
      <c r="A836" s="3" t="s">
        <v>172</v>
      </c>
      <c r="B836" s="3" t="s">
        <v>127</v>
      </c>
      <c r="C836" s="3" t="s">
        <v>856</v>
      </c>
      <c r="D836" s="3">
        <f>SUMIF('[1]OS PE서열1공장'!$A$4:$A$2000,$C836,'[1]OS PE서열1공장'!$B$4:$B$2000)</f>
        <v>2</v>
      </c>
      <c r="E836" s="4">
        <f>SUMIF('[1]OS PE서열1공장'!$A$4:$A$2000,$C836,'[1]OS PE서열1공장'!$F$4:$F$2000)</f>
        <v>15</v>
      </c>
      <c r="F836" s="3">
        <f>SUMIF('[1]OS PE서열1공장'!$A$4:$A$2000,$C836,'[1]OS PE서열1공장'!$G$4:$G$2000)</f>
        <v>10</v>
      </c>
      <c r="G836" s="3">
        <f>SUMIF('[1]OS PE서열1공장'!$A$4:$A$2000,$C836,'[1]OS PE서열1공장'!$H$4:$H$2000)</f>
        <v>10</v>
      </c>
      <c r="H836" s="3">
        <f>SUMIF('[1]OS PE서열1공장'!$A$4:$A$2000,$C836,'[1]OS PE서열1공장'!$I$4:$I$2000)</f>
        <v>0</v>
      </c>
      <c r="I836" s="3">
        <f>SUMIF('[1]OS PE서열1공장'!$A$4:$A$2000,$C836,'[1]OS PE서열1공장'!$J$4:$J$2000)</f>
        <v>10</v>
      </c>
      <c r="J836" s="3">
        <f>SUMIF('[1]OS PE서열1공장'!$A$4:$A$2000,$C836,'[1]OS PE서열1공장'!$K$4:$K$2000)</f>
        <v>0</v>
      </c>
      <c r="K836" s="3">
        <f>SUMIF('[1]OS PE서열1공장'!$A$4:$A$2000,$C836,'[1]OS PE서열1공장'!$L$4:$L$2000)</f>
        <v>0</v>
      </c>
      <c r="L836" s="3">
        <f>SUMIF('[1]OS PE서열1공장'!$A$4:$A$2000,$C836,'[1]OS PE서열1공장'!$M$4:$M$2000)</f>
        <v>0</v>
      </c>
      <c r="M836" s="3">
        <f>SUMIF('[1]OS PE서열1공장'!$A$4:$A$2000,$C836,'[1]OS PE서열1공장'!$N$4:$N$2000)</f>
        <v>0</v>
      </c>
      <c r="N836" s="3">
        <f>SUMIF('[1]OS PE서열1공장'!$A$4:$A$2000,$C836,'[1]OS PE서열1공장'!$O$4:$O$2000)</f>
        <v>0</v>
      </c>
      <c r="O836" s="3">
        <f>SUMIF('[1]OS PE서열1공장'!$A$4:$A$2000,$C836,'[1]OS PE서열1공장'!$P$4:$P$2000)</f>
        <v>0</v>
      </c>
      <c r="P836" s="3">
        <f>SUMIF('[1]OS PE서열1공장'!$A$4:$A$2000,$C836,'[1]OS PE서열1공장'!$Q$4:$Q$2000)</f>
        <v>0</v>
      </c>
      <c r="Q836" s="3">
        <f>SUMIF('[1]OS PE서열1공장'!$A$4:$A$2000,$C836,'[1]OS PE서열1공장'!$R$4:$R$2000)</f>
        <v>0</v>
      </c>
      <c r="R836" s="3">
        <f t="shared" si="70"/>
        <v>47</v>
      </c>
      <c r="T836" s="3" t="s">
        <v>74</v>
      </c>
      <c r="U836" s="3" t="s">
        <v>74</v>
      </c>
      <c r="V836" s="3" t="s">
        <v>75</v>
      </c>
    </row>
    <row r="837" spans="1:22">
      <c r="A837" s="3" t="s">
        <v>857</v>
      </c>
      <c r="B837" s="3" t="s">
        <v>127</v>
      </c>
      <c r="C837" s="3" t="s">
        <v>858</v>
      </c>
      <c r="D837" s="3">
        <f>SUMIF('[1]OS PE서열1공장'!$A$4:$A$2000,$C837,'[1]OS PE서열1공장'!$B$4:$B$2000)</f>
        <v>0</v>
      </c>
      <c r="E837" s="4">
        <f>SUMIF('[1]OS PE서열1공장'!$A$4:$A$2000,$C837,'[1]OS PE서열1공장'!$F$4:$F$2000)</f>
        <v>0</v>
      </c>
      <c r="F837" s="3">
        <f>SUMIF('[1]OS PE서열1공장'!$A$4:$A$2000,$C837,'[1]OS PE서열1공장'!$G$4:$G$2000)</f>
        <v>0</v>
      </c>
      <c r="G837" s="3">
        <f>SUMIF('[1]OS PE서열1공장'!$A$4:$A$2000,$C837,'[1]OS PE서열1공장'!$H$4:$H$2000)</f>
        <v>0</v>
      </c>
      <c r="H837" s="3">
        <f>SUMIF('[1]OS PE서열1공장'!$A$4:$A$2000,$C837,'[1]OS PE서열1공장'!$I$4:$I$2000)</f>
        <v>0</v>
      </c>
      <c r="I837" s="3">
        <f>SUMIF('[1]OS PE서열1공장'!$A$4:$A$2000,$C837,'[1]OS PE서열1공장'!$J$4:$J$2000)</f>
        <v>0</v>
      </c>
      <c r="J837" s="3">
        <f>SUMIF('[1]OS PE서열1공장'!$A$4:$A$2000,$C837,'[1]OS PE서열1공장'!$K$4:$K$2000)</f>
        <v>0</v>
      </c>
      <c r="K837" s="3">
        <f>SUMIF('[1]OS PE서열1공장'!$A$4:$A$2000,$C837,'[1]OS PE서열1공장'!$L$4:$L$2000)</f>
        <v>0</v>
      </c>
      <c r="L837" s="3">
        <f>SUMIF('[1]OS PE서열1공장'!$A$4:$A$2000,$C837,'[1]OS PE서열1공장'!$M$4:$M$2000)</f>
        <v>0</v>
      </c>
      <c r="M837" s="3">
        <f>SUMIF('[1]OS PE서열1공장'!$A$4:$A$2000,$C837,'[1]OS PE서열1공장'!$N$4:$N$2000)</f>
        <v>0</v>
      </c>
      <c r="N837" s="3">
        <f>SUMIF('[1]OS PE서열1공장'!$A$4:$A$2000,$C837,'[1]OS PE서열1공장'!$O$4:$O$2000)</f>
        <v>0</v>
      </c>
      <c r="O837" s="3">
        <f>SUMIF('[1]OS PE서열1공장'!$A$4:$A$2000,$C837,'[1]OS PE서열1공장'!$P$4:$P$2000)</f>
        <v>0</v>
      </c>
      <c r="P837" s="3">
        <f>SUMIF('[1]OS PE서열1공장'!$A$4:$A$2000,$C837,'[1]OS PE서열1공장'!$Q$4:$Q$2000)</f>
        <v>0</v>
      </c>
      <c r="Q837" s="3">
        <f>SUMIF('[1]OS PE서열1공장'!$A$4:$A$2000,$C837,'[1]OS PE서열1공장'!$R$4:$R$2000)</f>
        <v>0</v>
      </c>
      <c r="R837" s="3">
        <f t="shared" si="70"/>
        <v>0</v>
      </c>
      <c r="T837" s="3" t="s">
        <v>74</v>
      </c>
      <c r="U837" s="3" t="s">
        <v>74</v>
      </c>
      <c r="V837" s="3" t="s">
        <v>75</v>
      </c>
    </row>
    <row r="838" spans="1:22">
      <c r="A838" s="3" t="s">
        <v>857</v>
      </c>
      <c r="B838" s="3" t="s">
        <v>127</v>
      </c>
      <c r="C838" s="3" t="s">
        <v>859</v>
      </c>
      <c r="D838" s="3">
        <f>SUMIF('[1]OS PE서열1공장'!$A$4:$A$2000,$C838,'[1]OS PE서열1공장'!$B$4:$B$2000)</f>
        <v>0</v>
      </c>
      <c r="E838" s="4">
        <f>SUMIF('[1]OS PE서열1공장'!$A$4:$A$2000,$C838,'[1]OS PE서열1공장'!$F$4:$F$2000)</f>
        <v>0</v>
      </c>
      <c r="F838" s="3">
        <f>SUMIF('[1]OS PE서열1공장'!$A$4:$A$2000,$C838,'[1]OS PE서열1공장'!$G$4:$G$2000)</f>
        <v>0</v>
      </c>
      <c r="G838" s="3">
        <f>SUMIF('[1]OS PE서열1공장'!$A$4:$A$2000,$C838,'[1]OS PE서열1공장'!$H$4:$H$2000)</f>
        <v>0</v>
      </c>
      <c r="H838" s="3">
        <f>SUMIF('[1]OS PE서열1공장'!$A$4:$A$2000,$C838,'[1]OS PE서열1공장'!$I$4:$I$2000)</f>
        <v>0</v>
      </c>
      <c r="I838" s="3">
        <f>SUMIF('[1]OS PE서열1공장'!$A$4:$A$2000,$C838,'[1]OS PE서열1공장'!$J$4:$J$2000)</f>
        <v>0</v>
      </c>
      <c r="J838" s="3">
        <f>SUMIF('[1]OS PE서열1공장'!$A$4:$A$2000,$C838,'[1]OS PE서열1공장'!$K$4:$K$2000)</f>
        <v>0</v>
      </c>
      <c r="K838" s="3">
        <f>SUMIF('[1]OS PE서열1공장'!$A$4:$A$2000,$C838,'[1]OS PE서열1공장'!$L$4:$L$2000)</f>
        <v>0</v>
      </c>
      <c r="L838" s="3">
        <f>SUMIF('[1]OS PE서열1공장'!$A$4:$A$2000,$C838,'[1]OS PE서열1공장'!$M$4:$M$2000)</f>
        <v>0</v>
      </c>
      <c r="M838" s="3">
        <f>SUMIF('[1]OS PE서열1공장'!$A$4:$A$2000,$C838,'[1]OS PE서열1공장'!$N$4:$N$2000)</f>
        <v>0</v>
      </c>
      <c r="N838" s="3">
        <f>SUMIF('[1]OS PE서열1공장'!$A$4:$A$2000,$C838,'[1]OS PE서열1공장'!$O$4:$O$2000)</f>
        <v>0</v>
      </c>
      <c r="O838" s="3">
        <f>SUMIF('[1]OS PE서열1공장'!$A$4:$A$2000,$C838,'[1]OS PE서열1공장'!$P$4:$P$2000)</f>
        <v>0</v>
      </c>
      <c r="P838" s="3">
        <f>SUMIF('[1]OS PE서열1공장'!$A$4:$A$2000,$C838,'[1]OS PE서열1공장'!$Q$4:$Q$2000)</f>
        <v>0</v>
      </c>
      <c r="Q838" s="3">
        <f>SUMIF('[1]OS PE서열1공장'!$A$4:$A$2000,$C838,'[1]OS PE서열1공장'!$R$4:$R$2000)</f>
        <v>0</v>
      </c>
      <c r="R838" s="3">
        <f t="shared" si="70"/>
        <v>0</v>
      </c>
      <c r="T838" s="3" t="s">
        <v>74</v>
      </c>
      <c r="U838" s="3" t="s">
        <v>74</v>
      </c>
      <c r="V838" s="3" t="s">
        <v>75</v>
      </c>
    </row>
    <row r="839" spans="1:22">
      <c r="A839" s="3" t="s">
        <v>857</v>
      </c>
      <c r="B839" s="3" t="s">
        <v>127</v>
      </c>
      <c r="C839" s="3" t="s">
        <v>860</v>
      </c>
      <c r="D839" s="3">
        <f>SUMIF('[1]OS PE서열1공장'!$A$4:$A$2000,$C839,'[1]OS PE서열1공장'!$B$4:$B$2000)</f>
        <v>0</v>
      </c>
      <c r="E839" s="4">
        <f>SUMIF('[1]OS PE서열1공장'!$A$4:$A$2000,$C839,'[1]OS PE서열1공장'!$F$4:$F$2000)</f>
        <v>0</v>
      </c>
      <c r="F839" s="3">
        <f>SUMIF('[1]OS PE서열1공장'!$A$4:$A$2000,$C839,'[1]OS PE서열1공장'!$G$4:$G$2000)</f>
        <v>0</v>
      </c>
      <c r="G839" s="3">
        <f>SUMIF('[1]OS PE서열1공장'!$A$4:$A$2000,$C839,'[1]OS PE서열1공장'!$H$4:$H$2000)</f>
        <v>0</v>
      </c>
      <c r="H839" s="3">
        <f>SUMIF('[1]OS PE서열1공장'!$A$4:$A$2000,$C839,'[1]OS PE서열1공장'!$I$4:$I$2000)</f>
        <v>0</v>
      </c>
      <c r="I839" s="3">
        <f>SUMIF('[1]OS PE서열1공장'!$A$4:$A$2000,$C839,'[1]OS PE서열1공장'!$J$4:$J$2000)</f>
        <v>0</v>
      </c>
      <c r="J839" s="3">
        <f>SUMIF('[1]OS PE서열1공장'!$A$4:$A$2000,$C839,'[1]OS PE서열1공장'!$K$4:$K$2000)</f>
        <v>0</v>
      </c>
      <c r="K839" s="3">
        <f>SUMIF('[1]OS PE서열1공장'!$A$4:$A$2000,$C839,'[1]OS PE서열1공장'!$L$4:$L$2000)</f>
        <v>0</v>
      </c>
      <c r="L839" s="3">
        <f>SUMIF('[1]OS PE서열1공장'!$A$4:$A$2000,$C839,'[1]OS PE서열1공장'!$M$4:$M$2000)</f>
        <v>0</v>
      </c>
      <c r="M839" s="3">
        <f>SUMIF('[1]OS PE서열1공장'!$A$4:$A$2000,$C839,'[1]OS PE서열1공장'!$N$4:$N$2000)</f>
        <v>0</v>
      </c>
      <c r="N839" s="3">
        <f>SUMIF('[1]OS PE서열1공장'!$A$4:$A$2000,$C839,'[1]OS PE서열1공장'!$O$4:$O$2000)</f>
        <v>0</v>
      </c>
      <c r="O839" s="3">
        <f>SUMIF('[1]OS PE서열1공장'!$A$4:$A$2000,$C839,'[1]OS PE서열1공장'!$P$4:$P$2000)</f>
        <v>0</v>
      </c>
      <c r="P839" s="3">
        <f>SUMIF('[1]OS PE서열1공장'!$A$4:$A$2000,$C839,'[1]OS PE서열1공장'!$Q$4:$Q$2000)</f>
        <v>0</v>
      </c>
      <c r="Q839" s="3">
        <f>SUMIF('[1]OS PE서열1공장'!$A$4:$A$2000,$C839,'[1]OS PE서열1공장'!$R$4:$R$2000)</f>
        <v>0</v>
      </c>
      <c r="R839" s="3">
        <f t="shared" si="70"/>
        <v>0</v>
      </c>
      <c r="T839" s="3" t="s">
        <v>74</v>
      </c>
      <c r="U839" s="3" t="s">
        <v>74</v>
      </c>
      <c r="V839" s="3" t="s">
        <v>75</v>
      </c>
    </row>
    <row r="840" spans="1:22">
      <c r="A840" s="3" t="s">
        <v>857</v>
      </c>
      <c r="B840" s="3" t="s">
        <v>127</v>
      </c>
      <c r="C840" s="3" t="s">
        <v>861</v>
      </c>
      <c r="D840" s="3">
        <f>SUMIF('[1]OS PE서열1공장'!$A$4:$A$2000,$C840,'[1]OS PE서열1공장'!$B$4:$B$2000)</f>
        <v>24</v>
      </c>
      <c r="E840" s="4">
        <f>SUMIF('[1]OS PE서열1공장'!$A$4:$A$2000,$C840,'[1]OS PE서열1공장'!$F$4:$F$2000)</f>
        <v>30</v>
      </c>
      <c r="F840" s="3">
        <f>SUMIF('[1]OS PE서열1공장'!$A$4:$A$2000,$C840,'[1]OS PE서열1공장'!$G$4:$G$2000)</f>
        <v>12</v>
      </c>
      <c r="G840" s="3">
        <f>SUMIF('[1]OS PE서열1공장'!$A$4:$A$2000,$C840,'[1]OS PE서열1공장'!$H$4:$H$2000)</f>
        <v>12</v>
      </c>
      <c r="H840" s="3">
        <f>SUMIF('[1]OS PE서열1공장'!$A$4:$A$2000,$C840,'[1]OS PE서열1공장'!$I$4:$I$2000)</f>
        <v>0</v>
      </c>
      <c r="I840" s="3">
        <f>SUMIF('[1]OS PE서열1공장'!$A$4:$A$2000,$C840,'[1]OS PE서열1공장'!$J$4:$J$2000)</f>
        <v>12</v>
      </c>
      <c r="J840" s="3">
        <f>SUMIF('[1]OS PE서열1공장'!$A$4:$A$2000,$C840,'[1]OS PE서열1공장'!$K$4:$K$2000)</f>
        <v>20</v>
      </c>
      <c r="K840" s="3">
        <f>SUMIF('[1]OS PE서열1공장'!$A$4:$A$2000,$C840,'[1]OS PE서열1공장'!$L$4:$L$2000)</f>
        <v>47</v>
      </c>
      <c r="L840" s="3">
        <f>SUMIF('[1]OS PE서열1공장'!$A$4:$A$2000,$C840,'[1]OS PE서열1공장'!$M$4:$M$2000)</f>
        <v>1</v>
      </c>
      <c r="M840" s="3">
        <f>SUMIF('[1]OS PE서열1공장'!$A$4:$A$2000,$C840,'[1]OS PE서열1공장'!$N$4:$N$2000)</f>
        <v>0</v>
      </c>
      <c r="N840" s="3">
        <f>SUMIF('[1]OS PE서열1공장'!$A$4:$A$2000,$C840,'[1]OS PE서열1공장'!$O$4:$O$2000)</f>
        <v>0</v>
      </c>
      <c r="O840" s="3">
        <f>SUMIF('[1]OS PE서열1공장'!$A$4:$A$2000,$C840,'[1]OS PE서열1공장'!$P$4:$P$2000)</f>
        <v>0</v>
      </c>
      <c r="P840" s="3">
        <f>SUMIF('[1]OS PE서열1공장'!$A$4:$A$2000,$C840,'[1]OS PE서열1공장'!$Q$4:$Q$2000)</f>
        <v>10</v>
      </c>
      <c r="Q840" s="3">
        <f>SUMIF('[1]OS PE서열1공장'!$A$4:$A$2000,$C840,'[1]OS PE서열1공장'!$R$4:$R$2000)</f>
        <v>48</v>
      </c>
      <c r="R840" s="3">
        <f t="shared" si="70"/>
        <v>216</v>
      </c>
      <c r="T840" s="3" t="s">
        <v>74</v>
      </c>
      <c r="U840" s="3" t="s">
        <v>74</v>
      </c>
      <c r="V840" s="3" t="s">
        <v>75</v>
      </c>
    </row>
    <row r="841" spans="1:22">
      <c r="A841" s="3" t="s">
        <v>857</v>
      </c>
      <c r="B841" s="3" t="s">
        <v>127</v>
      </c>
      <c r="C841" s="3" t="s">
        <v>862</v>
      </c>
      <c r="D841" s="3">
        <f>SUMIF('[1]OS PE서열1공장'!$A$4:$A$2000,$C841,'[1]OS PE서열1공장'!$B$4:$B$2000)</f>
        <v>0</v>
      </c>
      <c r="E841" s="4">
        <f>SUMIF('[1]OS PE서열1공장'!$A$4:$A$2000,$C841,'[1]OS PE서열1공장'!$F$4:$F$2000)</f>
        <v>0</v>
      </c>
      <c r="F841" s="3">
        <f>SUMIF('[1]OS PE서열1공장'!$A$4:$A$2000,$C841,'[1]OS PE서열1공장'!$G$4:$G$2000)</f>
        <v>0</v>
      </c>
      <c r="G841" s="3">
        <f>SUMIF('[1]OS PE서열1공장'!$A$4:$A$2000,$C841,'[1]OS PE서열1공장'!$H$4:$H$2000)</f>
        <v>0</v>
      </c>
      <c r="H841" s="3">
        <f>SUMIF('[1]OS PE서열1공장'!$A$4:$A$2000,$C841,'[1]OS PE서열1공장'!$I$4:$I$2000)</f>
        <v>0</v>
      </c>
      <c r="I841" s="3">
        <f>SUMIF('[1]OS PE서열1공장'!$A$4:$A$2000,$C841,'[1]OS PE서열1공장'!$J$4:$J$2000)</f>
        <v>0</v>
      </c>
      <c r="J841" s="3">
        <f>SUMIF('[1]OS PE서열1공장'!$A$4:$A$2000,$C841,'[1]OS PE서열1공장'!$K$4:$K$2000)</f>
        <v>0</v>
      </c>
      <c r="K841" s="3">
        <f>SUMIF('[1]OS PE서열1공장'!$A$4:$A$2000,$C841,'[1]OS PE서열1공장'!$L$4:$L$2000)</f>
        <v>0</v>
      </c>
      <c r="L841" s="3">
        <f>SUMIF('[1]OS PE서열1공장'!$A$4:$A$2000,$C841,'[1]OS PE서열1공장'!$M$4:$M$2000)</f>
        <v>0</v>
      </c>
      <c r="M841" s="3">
        <f>SUMIF('[1]OS PE서열1공장'!$A$4:$A$2000,$C841,'[1]OS PE서열1공장'!$N$4:$N$2000)</f>
        <v>0</v>
      </c>
      <c r="N841" s="3">
        <f>SUMIF('[1]OS PE서열1공장'!$A$4:$A$2000,$C841,'[1]OS PE서열1공장'!$O$4:$O$2000)</f>
        <v>0</v>
      </c>
      <c r="O841" s="3">
        <f>SUMIF('[1]OS PE서열1공장'!$A$4:$A$2000,$C841,'[1]OS PE서열1공장'!$P$4:$P$2000)</f>
        <v>0</v>
      </c>
      <c r="P841" s="3">
        <f>SUMIF('[1]OS PE서열1공장'!$A$4:$A$2000,$C841,'[1]OS PE서열1공장'!$Q$4:$Q$2000)</f>
        <v>0</v>
      </c>
      <c r="Q841" s="3">
        <f>SUMIF('[1]OS PE서열1공장'!$A$4:$A$2000,$C841,'[1]OS PE서열1공장'!$R$4:$R$2000)</f>
        <v>0</v>
      </c>
      <c r="R841" s="3">
        <f t="shared" si="70"/>
        <v>0</v>
      </c>
      <c r="T841" s="3" t="s">
        <v>74</v>
      </c>
      <c r="U841" s="3" t="s">
        <v>74</v>
      </c>
      <c r="V841" s="3" t="s">
        <v>75</v>
      </c>
    </row>
    <row r="842" spans="1:22">
      <c r="A842" s="3" t="s">
        <v>857</v>
      </c>
      <c r="B842" s="3" t="s">
        <v>127</v>
      </c>
      <c r="C842" s="3" t="s">
        <v>863</v>
      </c>
      <c r="D842" s="3">
        <f>SUMIF('[1]OS PE서열1공장'!$A$4:$A$2000,$C842,'[1]OS PE서열1공장'!$B$4:$B$2000)</f>
        <v>0</v>
      </c>
      <c r="E842" s="4">
        <f>SUMIF('[1]OS PE서열1공장'!$A$4:$A$2000,$C842,'[1]OS PE서열1공장'!$F$4:$F$2000)</f>
        <v>0</v>
      </c>
      <c r="F842" s="3">
        <f>SUMIF('[1]OS PE서열1공장'!$A$4:$A$2000,$C842,'[1]OS PE서열1공장'!$G$4:$G$2000)</f>
        <v>0</v>
      </c>
      <c r="G842" s="3">
        <f>SUMIF('[1]OS PE서열1공장'!$A$4:$A$2000,$C842,'[1]OS PE서열1공장'!$H$4:$H$2000)</f>
        <v>0</v>
      </c>
      <c r="H842" s="3">
        <f>SUMIF('[1]OS PE서열1공장'!$A$4:$A$2000,$C842,'[1]OS PE서열1공장'!$I$4:$I$2000)</f>
        <v>0</v>
      </c>
      <c r="I842" s="3">
        <f>SUMIF('[1]OS PE서열1공장'!$A$4:$A$2000,$C842,'[1]OS PE서열1공장'!$J$4:$J$2000)</f>
        <v>0</v>
      </c>
      <c r="J842" s="3">
        <f>SUMIF('[1]OS PE서열1공장'!$A$4:$A$2000,$C842,'[1]OS PE서열1공장'!$K$4:$K$2000)</f>
        <v>0</v>
      </c>
      <c r="K842" s="3">
        <f>SUMIF('[1]OS PE서열1공장'!$A$4:$A$2000,$C842,'[1]OS PE서열1공장'!$L$4:$L$2000)</f>
        <v>0</v>
      </c>
      <c r="L842" s="3">
        <f>SUMIF('[1]OS PE서열1공장'!$A$4:$A$2000,$C842,'[1]OS PE서열1공장'!$M$4:$M$2000)</f>
        <v>0</v>
      </c>
      <c r="M842" s="3">
        <f>SUMIF('[1]OS PE서열1공장'!$A$4:$A$2000,$C842,'[1]OS PE서열1공장'!$N$4:$N$2000)</f>
        <v>0</v>
      </c>
      <c r="N842" s="3">
        <f>SUMIF('[1]OS PE서열1공장'!$A$4:$A$2000,$C842,'[1]OS PE서열1공장'!$O$4:$O$2000)</f>
        <v>0</v>
      </c>
      <c r="O842" s="3">
        <f>SUMIF('[1]OS PE서열1공장'!$A$4:$A$2000,$C842,'[1]OS PE서열1공장'!$P$4:$P$2000)</f>
        <v>0</v>
      </c>
      <c r="P842" s="3">
        <f>SUMIF('[1]OS PE서열1공장'!$A$4:$A$2000,$C842,'[1]OS PE서열1공장'!$Q$4:$Q$2000)</f>
        <v>0</v>
      </c>
      <c r="Q842" s="3">
        <f>SUMIF('[1]OS PE서열1공장'!$A$4:$A$2000,$C842,'[1]OS PE서열1공장'!$R$4:$R$2000)</f>
        <v>0</v>
      </c>
      <c r="R842" s="3">
        <f t="shared" si="70"/>
        <v>0</v>
      </c>
      <c r="T842" s="3" t="s">
        <v>74</v>
      </c>
      <c r="U842" s="3" t="s">
        <v>74</v>
      </c>
      <c r="V842" s="3" t="s">
        <v>75</v>
      </c>
    </row>
    <row r="843" spans="1:22">
      <c r="A843" s="3" t="s">
        <v>857</v>
      </c>
      <c r="B843" s="3" t="s">
        <v>127</v>
      </c>
      <c r="C843" s="3" t="s">
        <v>864</v>
      </c>
      <c r="D843" s="3">
        <f>SUMIF('[1]OS PE서열1공장'!$A$4:$A$2000,$C843,'[1]OS PE서열1공장'!$B$4:$B$2000)</f>
        <v>0</v>
      </c>
      <c r="E843" s="4">
        <f>SUMIF('[1]OS PE서열1공장'!$A$4:$A$2000,$C843,'[1]OS PE서열1공장'!$F$4:$F$2000)</f>
        <v>0</v>
      </c>
      <c r="F843" s="3">
        <f>SUMIF('[1]OS PE서열1공장'!$A$4:$A$2000,$C843,'[1]OS PE서열1공장'!$G$4:$G$2000)</f>
        <v>0</v>
      </c>
      <c r="G843" s="3">
        <f>SUMIF('[1]OS PE서열1공장'!$A$4:$A$2000,$C843,'[1]OS PE서열1공장'!$H$4:$H$2000)</f>
        <v>0</v>
      </c>
      <c r="H843" s="3">
        <f>SUMIF('[1]OS PE서열1공장'!$A$4:$A$2000,$C843,'[1]OS PE서열1공장'!$I$4:$I$2000)</f>
        <v>0</v>
      </c>
      <c r="I843" s="3">
        <f>SUMIF('[1]OS PE서열1공장'!$A$4:$A$2000,$C843,'[1]OS PE서열1공장'!$J$4:$J$2000)</f>
        <v>0</v>
      </c>
      <c r="J843" s="3">
        <f>SUMIF('[1]OS PE서열1공장'!$A$4:$A$2000,$C843,'[1]OS PE서열1공장'!$K$4:$K$2000)</f>
        <v>0</v>
      </c>
      <c r="K843" s="3">
        <f>SUMIF('[1]OS PE서열1공장'!$A$4:$A$2000,$C843,'[1]OS PE서열1공장'!$L$4:$L$2000)</f>
        <v>0</v>
      </c>
      <c r="L843" s="3">
        <f>SUMIF('[1]OS PE서열1공장'!$A$4:$A$2000,$C843,'[1]OS PE서열1공장'!$M$4:$M$2000)</f>
        <v>0</v>
      </c>
      <c r="M843" s="3">
        <f>SUMIF('[1]OS PE서열1공장'!$A$4:$A$2000,$C843,'[1]OS PE서열1공장'!$N$4:$N$2000)</f>
        <v>0</v>
      </c>
      <c r="N843" s="3">
        <f>SUMIF('[1]OS PE서열1공장'!$A$4:$A$2000,$C843,'[1]OS PE서열1공장'!$O$4:$O$2000)</f>
        <v>0</v>
      </c>
      <c r="O843" s="3">
        <f>SUMIF('[1]OS PE서열1공장'!$A$4:$A$2000,$C843,'[1]OS PE서열1공장'!$P$4:$P$2000)</f>
        <v>0</v>
      </c>
      <c r="P843" s="3">
        <f>SUMIF('[1]OS PE서열1공장'!$A$4:$A$2000,$C843,'[1]OS PE서열1공장'!$Q$4:$Q$2000)</f>
        <v>0</v>
      </c>
      <c r="Q843" s="3">
        <f>SUMIF('[1]OS PE서열1공장'!$A$4:$A$2000,$C843,'[1]OS PE서열1공장'!$R$4:$R$2000)</f>
        <v>0</v>
      </c>
      <c r="R843" s="3">
        <f t="shared" si="70"/>
        <v>0</v>
      </c>
      <c r="T843" s="3" t="s">
        <v>74</v>
      </c>
      <c r="U843" s="3" t="s">
        <v>74</v>
      </c>
      <c r="V843" s="3" t="s">
        <v>75</v>
      </c>
    </row>
    <row r="844" spans="1:22">
      <c r="A844" s="3" t="s">
        <v>857</v>
      </c>
      <c r="B844" s="3" t="s">
        <v>127</v>
      </c>
      <c r="C844" s="3" t="s">
        <v>865</v>
      </c>
      <c r="D844" s="3">
        <f>SUMIF('[1]OS PE서열1공장'!$A$4:$A$2000,$C844,'[1]OS PE서열1공장'!$B$4:$B$2000)</f>
        <v>0</v>
      </c>
      <c r="E844" s="4">
        <f>SUMIF('[1]OS PE서열1공장'!$A$4:$A$2000,$C844,'[1]OS PE서열1공장'!$F$4:$F$2000)</f>
        <v>0</v>
      </c>
      <c r="F844" s="3">
        <f>SUMIF('[1]OS PE서열1공장'!$A$4:$A$2000,$C844,'[1]OS PE서열1공장'!$G$4:$G$2000)</f>
        <v>0</v>
      </c>
      <c r="G844" s="3">
        <f>SUMIF('[1]OS PE서열1공장'!$A$4:$A$2000,$C844,'[1]OS PE서열1공장'!$H$4:$H$2000)</f>
        <v>0</v>
      </c>
      <c r="H844" s="3">
        <f>SUMIF('[1]OS PE서열1공장'!$A$4:$A$2000,$C844,'[1]OS PE서열1공장'!$I$4:$I$2000)</f>
        <v>0</v>
      </c>
      <c r="I844" s="3">
        <f>SUMIF('[1]OS PE서열1공장'!$A$4:$A$2000,$C844,'[1]OS PE서열1공장'!$J$4:$J$2000)</f>
        <v>0</v>
      </c>
      <c r="J844" s="3">
        <f>SUMIF('[1]OS PE서열1공장'!$A$4:$A$2000,$C844,'[1]OS PE서열1공장'!$K$4:$K$2000)</f>
        <v>0</v>
      </c>
      <c r="K844" s="3">
        <f>SUMIF('[1]OS PE서열1공장'!$A$4:$A$2000,$C844,'[1]OS PE서열1공장'!$L$4:$L$2000)</f>
        <v>0</v>
      </c>
      <c r="L844" s="3">
        <f>SUMIF('[1]OS PE서열1공장'!$A$4:$A$2000,$C844,'[1]OS PE서열1공장'!$M$4:$M$2000)</f>
        <v>0</v>
      </c>
      <c r="M844" s="3">
        <f>SUMIF('[1]OS PE서열1공장'!$A$4:$A$2000,$C844,'[1]OS PE서열1공장'!$N$4:$N$2000)</f>
        <v>0</v>
      </c>
      <c r="N844" s="3">
        <f>SUMIF('[1]OS PE서열1공장'!$A$4:$A$2000,$C844,'[1]OS PE서열1공장'!$O$4:$O$2000)</f>
        <v>0</v>
      </c>
      <c r="O844" s="3">
        <f>SUMIF('[1]OS PE서열1공장'!$A$4:$A$2000,$C844,'[1]OS PE서열1공장'!$P$4:$P$2000)</f>
        <v>0</v>
      </c>
      <c r="P844" s="3">
        <f>SUMIF('[1]OS PE서열1공장'!$A$4:$A$2000,$C844,'[1]OS PE서열1공장'!$Q$4:$Q$2000)</f>
        <v>0</v>
      </c>
      <c r="Q844" s="3">
        <f>SUMIF('[1]OS PE서열1공장'!$A$4:$A$2000,$C844,'[1]OS PE서열1공장'!$R$4:$R$2000)</f>
        <v>0</v>
      </c>
      <c r="R844" s="3">
        <f t="shared" si="70"/>
        <v>0</v>
      </c>
      <c r="T844" s="3" t="s">
        <v>74</v>
      </c>
      <c r="U844" s="3" t="s">
        <v>74</v>
      </c>
    </row>
    <row r="845" spans="1:22">
      <c r="A845" s="3" t="s">
        <v>857</v>
      </c>
      <c r="B845" s="3" t="s">
        <v>127</v>
      </c>
      <c r="C845" s="3" t="s">
        <v>866</v>
      </c>
      <c r="D845" s="3">
        <f>SUMIF('[1]OS PE서열1공장'!$A$4:$A$2000,$C845,'[1]OS PE서열1공장'!$B$4:$B$2000)</f>
        <v>0</v>
      </c>
      <c r="E845" s="4">
        <f>SUMIF('[1]OS PE서열1공장'!$A$4:$A$2000,$C845,'[1]OS PE서열1공장'!$F$4:$F$2000)</f>
        <v>0</v>
      </c>
      <c r="F845" s="3">
        <f>SUMIF('[1]OS PE서열1공장'!$A$4:$A$2000,$C845,'[1]OS PE서열1공장'!$G$4:$G$2000)</f>
        <v>0</v>
      </c>
      <c r="G845" s="3">
        <f>SUMIF('[1]OS PE서열1공장'!$A$4:$A$2000,$C845,'[1]OS PE서열1공장'!$H$4:$H$2000)</f>
        <v>0</v>
      </c>
      <c r="H845" s="3">
        <f>SUMIF('[1]OS PE서열1공장'!$A$4:$A$2000,$C845,'[1]OS PE서열1공장'!$I$4:$I$2000)</f>
        <v>0</v>
      </c>
      <c r="I845" s="3">
        <f>SUMIF('[1]OS PE서열1공장'!$A$4:$A$2000,$C845,'[1]OS PE서열1공장'!$J$4:$J$2000)</f>
        <v>0</v>
      </c>
      <c r="J845" s="3">
        <f>SUMIF('[1]OS PE서열1공장'!$A$4:$A$2000,$C845,'[1]OS PE서열1공장'!$K$4:$K$2000)</f>
        <v>0</v>
      </c>
      <c r="K845" s="3">
        <f>SUMIF('[1]OS PE서열1공장'!$A$4:$A$2000,$C845,'[1]OS PE서열1공장'!$L$4:$L$2000)</f>
        <v>0</v>
      </c>
      <c r="L845" s="3">
        <f>SUMIF('[1]OS PE서열1공장'!$A$4:$A$2000,$C845,'[1]OS PE서열1공장'!$M$4:$M$2000)</f>
        <v>0</v>
      </c>
      <c r="M845" s="3">
        <f>SUMIF('[1]OS PE서열1공장'!$A$4:$A$2000,$C845,'[1]OS PE서열1공장'!$N$4:$N$2000)</f>
        <v>0</v>
      </c>
      <c r="N845" s="3">
        <f>SUMIF('[1]OS PE서열1공장'!$A$4:$A$2000,$C845,'[1]OS PE서열1공장'!$O$4:$O$2000)</f>
        <v>0</v>
      </c>
      <c r="O845" s="3">
        <f>SUMIF('[1]OS PE서열1공장'!$A$4:$A$2000,$C845,'[1]OS PE서열1공장'!$P$4:$P$2000)</f>
        <v>0</v>
      </c>
      <c r="P845" s="3">
        <f>SUMIF('[1]OS PE서열1공장'!$A$4:$A$2000,$C845,'[1]OS PE서열1공장'!$Q$4:$Q$2000)</f>
        <v>0</v>
      </c>
      <c r="Q845" s="3">
        <f>SUMIF('[1]OS PE서열1공장'!$A$4:$A$2000,$C845,'[1]OS PE서열1공장'!$R$4:$R$2000)</f>
        <v>0</v>
      </c>
      <c r="R845" s="3">
        <f t="shared" si="70"/>
        <v>0</v>
      </c>
      <c r="T845" s="3" t="s">
        <v>74</v>
      </c>
      <c r="U845" s="3" t="s">
        <v>74</v>
      </c>
    </row>
    <row r="846" spans="1:22">
      <c r="A846" s="3" t="s">
        <v>857</v>
      </c>
      <c r="B846" s="3" t="s">
        <v>127</v>
      </c>
      <c r="C846" s="3" t="s">
        <v>867</v>
      </c>
      <c r="D846" s="3">
        <f>SUMIF('[1]OS PE서열1공장'!$A$4:$A$2000,$C846,'[1]OS PE서열1공장'!$B$4:$B$2000)</f>
        <v>0</v>
      </c>
      <c r="E846" s="4">
        <f>SUMIF('[1]OS PE서열1공장'!$A$4:$A$2000,$C846,'[1]OS PE서열1공장'!$F$4:$F$2000)</f>
        <v>0</v>
      </c>
      <c r="F846" s="3">
        <f>SUMIF('[1]OS PE서열1공장'!$A$4:$A$2000,$C846,'[1]OS PE서열1공장'!$G$4:$G$2000)</f>
        <v>0</v>
      </c>
      <c r="G846" s="3">
        <f>SUMIF('[1]OS PE서열1공장'!$A$4:$A$2000,$C846,'[1]OS PE서열1공장'!$H$4:$H$2000)</f>
        <v>0</v>
      </c>
      <c r="H846" s="3">
        <f>SUMIF('[1]OS PE서열1공장'!$A$4:$A$2000,$C846,'[1]OS PE서열1공장'!$I$4:$I$2000)</f>
        <v>0</v>
      </c>
      <c r="I846" s="3">
        <f>SUMIF('[1]OS PE서열1공장'!$A$4:$A$2000,$C846,'[1]OS PE서열1공장'!$J$4:$J$2000)</f>
        <v>0</v>
      </c>
      <c r="J846" s="3">
        <f>SUMIF('[1]OS PE서열1공장'!$A$4:$A$2000,$C846,'[1]OS PE서열1공장'!$K$4:$K$2000)</f>
        <v>0</v>
      </c>
      <c r="K846" s="3">
        <f>SUMIF('[1]OS PE서열1공장'!$A$4:$A$2000,$C846,'[1]OS PE서열1공장'!$L$4:$L$2000)</f>
        <v>0</v>
      </c>
      <c r="L846" s="3">
        <f>SUMIF('[1]OS PE서열1공장'!$A$4:$A$2000,$C846,'[1]OS PE서열1공장'!$M$4:$M$2000)</f>
        <v>0</v>
      </c>
      <c r="M846" s="3">
        <f>SUMIF('[1]OS PE서열1공장'!$A$4:$A$2000,$C846,'[1]OS PE서열1공장'!$N$4:$N$2000)</f>
        <v>0</v>
      </c>
      <c r="N846" s="3">
        <f>SUMIF('[1]OS PE서열1공장'!$A$4:$A$2000,$C846,'[1]OS PE서열1공장'!$O$4:$O$2000)</f>
        <v>0</v>
      </c>
      <c r="O846" s="3">
        <f>SUMIF('[1]OS PE서열1공장'!$A$4:$A$2000,$C846,'[1]OS PE서열1공장'!$P$4:$P$2000)</f>
        <v>0</v>
      </c>
      <c r="P846" s="3">
        <f>SUMIF('[1]OS PE서열1공장'!$A$4:$A$2000,$C846,'[1]OS PE서열1공장'!$Q$4:$Q$2000)</f>
        <v>0</v>
      </c>
      <c r="Q846" s="3">
        <f>SUMIF('[1]OS PE서열1공장'!$A$4:$A$2000,$C846,'[1]OS PE서열1공장'!$R$4:$R$2000)</f>
        <v>0</v>
      </c>
      <c r="R846" s="3">
        <f t="shared" si="70"/>
        <v>0</v>
      </c>
      <c r="T846" s="3" t="s">
        <v>74</v>
      </c>
      <c r="U846" s="3" t="s">
        <v>74</v>
      </c>
    </row>
    <row r="847" spans="1:22">
      <c r="A847" s="3" t="s">
        <v>857</v>
      </c>
      <c r="B847" s="3" t="s">
        <v>127</v>
      </c>
      <c r="C847" s="3" t="s">
        <v>868</v>
      </c>
      <c r="D847" s="3">
        <f>SUMIF('[1]OS PE서열1공장'!$A$4:$A$2000,$C847,'[1]OS PE서열1공장'!$B$4:$B$2000)</f>
        <v>0</v>
      </c>
      <c r="E847" s="4">
        <f>SUMIF('[1]OS PE서열1공장'!$A$4:$A$2000,$C847,'[1]OS PE서열1공장'!$F$4:$F$2000)</f>
        <v>0</v>
      </c>
      <c r="F847" s="3">
        <f>SUMIF('[1]OS PE서열1공장'!$A$4:$A$2000,$C847,'[1]OS PE서열1공장'!$G$4:$G$2000)</f>
        <v>0</v>
      </c>
      <c r="G847" s="3">
        <f>SUMIF('[1]OS PE서열1공장'!$A$4:$A$2000,$C847,'[1]OS PE서열1공장'!$H$4:$H$2000)</f>
        <v>0</v>
      </c>
      <c r="H847" s="3">
        <f>SUMIF('[1]OS PE서열1공장'!$A$4:$A$2000,$C847,'[1]OS PE서열1공장'!$I$4:$I$2000)</f>
        <v>0</v>
      </c>
      <c r="I847" s="3">
        <f>SUMIF('[1]OS PE서열1공장'!$A$4:$A$2000,$C847,'[1]OS PE서열1공장'!$J$4:$J$2000)</f>
        <v>0</v>
      </c>
      <c r="J847" s="3">
        <f>SUMIF('[1]OS PE서열1공장'!$A$4:$A$2000,$C847,'[1]OS PE서열1공장'!$K$4:$K$2000)</f>
        <v>0</v>
      </c>
      <c r="K847" s="3">
        <f>SUMIF('[1]OS PE서열1공장'!$A$4:$A$2000,$C847,'[1]OS PE서열1공장'!$L$4:$L$2000)</f>
        <v>0</v>
      </c>
      <c r="L847" s="3">
        <f>SUMIF('[1]OS PE서열1공장'!$A$4:$A$2000,$C847,'[1]OS PE서열1공장'!$M$4:$M$2000)</f>
        <v>0</v>
      </c>
      <c r="M847" s="3">
        <f>SUMIF('[1]OS PE서열1공장'!$A$4:$A$2000,$C847,'[1]OS PE서열1공장'!$N$4:$N$2000)</f>
        <v>0</v>
      </c>
      <c r="N847" s="3">
        <f>SUMIF('[1]OS PE서열1공장'!$A$4:$A$2000,$C847,'[1]OS PE서열1공장'!$O$4:$O$2000)</f>
        <v>0</v>
      </c>
      <c r="O847" s="3">
        <f>SUMIF('[1]OS PE서열1공장'!$A$4:$A$2000,$C847,'[1]OS PE서열1공장'!$P$4:$P$2000)</f>
        <v>0</v>
      </c>
      <c r="P847" s="3">
        <f>SUMIF('[1]OS PE서열1공장'!$A$4:$A$2000,$C847,'[1]OS PE서열1공장'!$Q$4:$Q$2000)</f>
        <v>0</v>
      </c>
      <c r="Q847" s="3">
        <f>SUMIF('[1]OS PE서열1공장'!$A$4:$A$2000,$C847,'[1]OS PE서열1공장'!$R$4:$R$2000)</f>
        <v>0</v>
      </c>
      <c r="R847" s="3">
        <f t="shared" si="70"/>
        <v>0</v>
      </c>
      <c r="T847" s="3" t="s">
        <v>74</v>
      </c>
      <c r="U847" s="3" t="s">
        <v>74</v>
      </c>
    </row>
    <row r="848" spans="1:22">
      <c r="A848" s="3" t="s">
        <v>857</v>
      </c>
      <c r="B848" s="3" t="s">
        <v>127</v>
      </c>
      <c r="C848" s="3" t="s">
        <v>869</v>
      </c>
      <c r="D848" s="3">
        <f>SUMIF('[1]OS PE서열1공장'!$A$4:$A$2000,$C848,'[1]OS PE서열1공장'!$B$4:$B$2000)</f>
        <v>0</v>
      </c>
      <c r="E848" s="4">
        <f>SUMIF('[1]OS PE서열1공장'!$A$4:$A$2000,$C848,'[1]OS PE서열1공장'!$F$4:$F$2000)</f>
        <v>0</v>
      </c>
      <c r="F848" s="3">
        <f>SUMIF('[1]OS PE서열1공장'!$A$4:$A$2000,$C848,'[1]OS PE서열1공장'!$G$4:$G$2000)</f>
        <v>0</v>
      </c>
      <c r="G848" s="3">
        <f>SUMIF('[1]OS PE서열1공장'!$A$4:$A$2000,$C848,'[1]OS PE서열1공장'!$H$4:$H$2000)</f>
        <v>0</v>
      </c>
      <c r="H848" s="3">
        <f>SUMIF('[1]OS PE서열1공장'!$A$4:$A$2000,$C848,'[1]OS PE서열1공장'!$I$4:$I$2000)</f>
        <v>0</v>
      </c>
      <c r="I848" s="3">
        <f>SUMIF('[1]OS PE서열1공장'!$A$4:$A$2000,$C848,'[1]OS PE서열1공장'!$J$4:$J$2000)</f>
        <v>0</v>
      </c>
      <c r="J848" s="3">
        <f>SUMIF('[1]OS PE서열1공장'!$A$4:$A$2000,$C848,'[1]OS PE서열1공장'!$K$4:$K$2000)</f>
        <v>0</v>
      </c>
      <c r="K848" s="3">
        <f>SUMIF('[1]OS PE서열1공장'!$A$4:$A$2000,$C848,'[1]OS PE서열1공장'!$L$4:$L$2000)</f>
        <v>0</v>
      </c>
      <c r="L848" s="3">
        <f>SUMIF('[1]OS PE서열1공장'!$A$4:$A$2000,$C848,'[1]OS PE서열1공장'!$M$4:$M$2000)</f>
        <v>0</v>
      </c>
      <c r="M848" s="3">
        <f>SUMIF('[1]OS PE서열1공장'!$A$4:$A$2000,$C848,'[1]OS PE서열1공장'!$N$4:$N$2000)</f>
        <v>0</v>
      </c>
      <c r="N848" s="3">
        <f>SUMIF('[1]OS PE서열1공장'!$A$4:$A$2000,$C848,'[1]OS PE서열1공장'!$O$4:$O$2000)</f>
        <v>0</v>
      </c>
      <c r="O848" s="3">
        <f>SUMIF('[1]OS PE서열1공장'!$A$4:$A$2000,$C848,'[1]OS PE서열1공장'!$P$4:$P$2000)</f>
        <v>0</v>
      </c>
      <c r="P848" s="3">
        <f>SUMIF('[1]OS PE서열1공장'!$A$4:$A$2000,$C848,'[1]OS PE서열1공장'!$Q$4:$Q$2000)</f>
        <v>0</v>
      </c>
      <c r="Q848" s="3">
        <f>SUMIF('[1]OS PE서열1공장'!$A$4:$A$2000,$C848,'[1]OS PE서열1공장'!$R$4:$R$2000)</f>
        <v>0</v>
      </c>
      <c r="R848" s="3">
        <f t="shared" si="70"/>
        <v>0</v>
      </c>
      <c r="T848" s="3" t="s">
        <v>74</v>
      </c>
      <c r="U848" s="3" t="s">
        <v>74</v>
      </c>
    </row>
    <row r="849" spans="1:21">
      <c r="A849" s="3" t="s">
        <v>857</v>
      </c>
      <c r="B849" s="3" t="s">
        <v>127</v>
      </c>
      <c r="C849" s="3" t="s">
        <v>870</v>
      </c>
      <c r="D849" s="3">
        <f>SUMIF('[1]OS PE서열1공장'!$A$4:$A$2000,$C849,'[1]OS PE서열1공장'!$B$4:$B$2000)</f>
        <v>0</v>
      </c>
      <c r="E849" s="4">
        <f>SUMIF('[1]OS PE서열1공장'!$A$4:$A$2000,$C849,'[1]OS PE서열1공장'!$F$4:$F$2000)</f>
        <v>0</v>
      </c>
      <c r="F849" s="3">
        <f>SUMIF('[1]OS PE서열1공장'!$A$4:$A$2000,$C849,'[1]OS PE서열1공장'!$G$4:$G$2000)</f>
        <v>0</v>
      </c>
      <c r="G849" s="3">
        <f>SUMIF('[1]OS PE서열1공장'!$A$4:$A$2000,$C849,'[1]OS PE서열1공장'!$H$4:$H$2000)</f>
        <v>0</v>
      </c>
      <c r="H849" s="3">
        <f>SUMIF('[1]OS PE서열1공장'!$A$4:$A$2000,$C849,'[1]OS PE서열1공장'!$I$4:$I$2000)</f>
        <v>0</v>
      </c>
      <c r="I849" s="3">
        <f>SUMIF('[1]OS PE서열1공장'!$A$4:$A$2000,$C849,'[1]OS PE서열1공장'!$J$4:$J$2000)</f>
        <v>0</v>
      </c>
      <c r="J849" s="3">
        <f>SUMIF('[1]OS PE서열1공장'!$A$4:$A$2000,$C849,'[1]OS PE서열1공장'!$K$4:$K$2000)</f>
        <v>0</v>
      </c>
      <c r="K849" s="3">
        <f>SUMIF('[1]OS PE서열1공장'!$A$4:$A$2000,$C849,'[1]OS PE서열1공장'!$L$4:$L$2000)</f>
        <v>0</v>
      </c>
      <c r="L849" s="3">
        <f>SUMIF('[1]OS PE서열1공장'!$A$4:$A$2000,$C849,'[1]OS PE서열1공장'!$M$4:$M$2000)</f>
        <v>0</v>
      </c>
      <c r="M849" s="3">
        <f>SUMIF('[1]OS PE서열1공장'!$A$4:$A$2000,$C849,'[1]OS PE서열1공장'!$N$4:$N$2000)</f>
        <v>0</v>
      </c>
      <c r="N849" s="3">
        <f>SUMIF('[1]OS PE서열1공장'!$A$4:$A$2000,$C849,'[1]OS PE서열1공장'!$O$4:$O$2000)</f>
        <v>0</v>
      </c>
      <c r="O849" s="3">
        <f>SUMIF('[1]OS PE서열1공장'!$A$4:$A$2000,$C849,'[1]OS PE서열1공장'!$P$4:$P$2000)</f>
        <v>0</v>
      </c>
      <c r="P849" s="3">
        <f>SUMIF('[1]OS PE서열1공장'!$A$4:$A$2000,$C849,'[1]OS PE서열1공장'!$Q$4:$Q$2000)</f>
        <v>0</v>
      </c>
      <c r="Q849" s="3">
        <f>SUMIF('[1]OS PE서열1공장'!$A$4:$A$2000,$C849,'[1]OS PE서열1공장'!$R$4:$R$2000)</f>
        <v>0</v>
      </c>
      <c r="R849" s="3">
        <f t="shared" si="70"/>
        <v>0</v>
      </c>
      <c r="T849" s="3" t="s">
        <v>74</v>
      </c>
      <c r="U849" s="3" t="s">
        <v>74</v>
      </c>
    </row>
    <row r="850" spans="1:21">
      <c r="A850" s="3" t="s">
        <v>857</v>
      </c>
      <c r="B850" s="3" t="s">
        <v>127</v>
      </c>
      <c r="C850" s="3" t="s">
        <v>871</v>
      </c>
      <c r="D850" s="3">
        <f>SUMIF('[1]OS PE서열1공장'!$A$4:$A$2000,$C850,'[1]OS PE서열1공장'!$B$4:$B$2000)</f>
        <v>0</v>
      </c>
      <c r="E850" s="4">
        <f>SUMIF('[1]OS PE서열1공장'!$A$4:$A$2000,$C850,'[1]OS PE서열1공장'!$F$4:$F$2000)</f>
        <v>2</v>
      </c>
      <c r="F850" s="3">
        <f>SUMIF('[1]OS PE서열1공장'!$A$4:$A$2000,$C850,'[1]OS PE서열1공장'!$G$4:$G$2000)</f>
        <v>9</v>
      </c>
      <c r="G850" s="3">
        <f>SUMIF('[1]OS PE서열1공장'!$A$4:$A$2000,$C850,'[1]OS PE서열1공장'!$H$4:$H$2000)</f>
        <v>9</v>
      </c>
      <c r="H850" s="3">
        <f>SUMIF('[1]OS PE서열1공장'!$A$4:$A$2000,$C850,'[1]OS PE서열1공장'!$I$4:$I$2000)</f>
        <v>0</v>
      </c>
      <c r="I850" s="3">
        <f>SUMIF('[1]OS PE서열1공장'!$A$4:$A$2000,$C850,'[1]OS PE서열1공장'!$J$4:$J$2000)</f>
        <v>9</v>
      </c>
      <c r="J850" s="3">
        <f>SUMIF('[1]OS PE서열1공장'!$A$4:$A$2000,$C850,'[1]OS PE서열1공장'!$K$4:$K$2000)</f>
        <v>8</v>
      </c>
      <c r="K850" s="3">
        <f>SUMIF('[1]OS PE서열1공장'!$A$4:$A$2000,$C850,'[1]OS PE서열1공장'!$L$4:$L$2000)</f>
        <v>6</v>
      </c>
      <c r="L850" s="3">
        <f>SUMIF('[1]OS PE서열1공장'!$A$4:$A$2000,$C850,'[1]OS PE서열1공장'!$M$4:$M$2000)</f>
        <v>2</v>
      </c>
      <c r="M850" s="3">
        <f>SUMIF('[1]OS PE서열1공장'!$A$4:$A$2000,$C850,'[1]OS PE서열1공장'!$N$4:$N$2000)</f>
        <v>2</v>
      </c>
      <c r="N850" s="3">
        <f>SUMIF('[1]OS PE서열1공장'!$A$4:$A$2000,$C850,'[1]OS PE서열1공장'!$O$4:$O$2000)</f>
        <v>0</v>
      </c>
      <c r="O850" s="3">
        <f>SUMIF('[1]OS PE서열1공장'!$A$4:$A$2000,$C850,'[1]OS PE서열1공장'!$P$4:$P$2000)</f>
        <v>0</v>
      </c>
      <c r="P850" s="3">
        <f>SUMIF('[1]OS PE서열1공장'!$A$4:$A$2000,$C850,'[1]OS PE서열1공장'!$Q$4:$Q$2000)</f>
        <v>2</v>
      </c>
      <c r="Q850" s="3">
        <f>SUMIF('[1]OS PE서열1공장'!$A$4:$A$2000,$C850,'[1]OS PE서열1공장'!$R$4:$R$2000)</f>
        <v>4</v>
      </c>
      <c r="R850" s="3">
        <f t="shared" si="70"/>
        <v>53</v>
      </c>
      <c r="T850" s="3" t="s">
        <v>74</v>
      </c>
      <c r="U850" s="3" t="s">
        <v>74</v>
      </c>
    </row>
    <row r="851" spans="1:21">
      <c r="A851" s="3" t="s">
        <v>872</v>
      </c>
      <c r="B851" s="52" t="s">
        <v>127</v>
      </c>
      <c r="C851" s="53" t="s">
        <v>873</v>
      </c>
      <c r="D851" s="3">
        <f>SUMIF('[1]OS PE서열1공장'!$A$4:$A$2000,$C851,'[1]OS PE서열1공장'!$B$4:$B$2000)</f>
        <v>0</v>
      </c>
      <c r="E851" s="4">
        <f>SUMIF('[1]OS PE서열1공장'!$A$4:$A$2000,$C851,'[1]OS PE서열1공장'!$F$4:$F$2000)</f>
        <v>0</v>
      </c>
      <c r="F851" s="3">
        <f>SUMIF('[1]OS PE서열1공장'!$A$4:$A$2000,$C851,'[1]OS PE서열1공장'!$G$4:$G$2000)</f>
        <v>0</v>
      </c>
      <c r="G851" s="3">
        <f>SUMIF('[1]OS PE서열1공장'!$A$4:$A$2000,$C851,'[1]OS PE서열1공장'!$H$4:$H$2000)</f>
        <v>0</v>
      </c>
      <c r="H851" s="3">
        <f>SUMIF('[1]OS PE서열1공장'!$A$4:$A$2000,$C851,'[1]OS PE서열1공장'!$I$4:$I$2000)</f>
        <v>0</v>
      </c>
      <c r="I851" s="3">
        <f>SUMIF('[1]OS PE서열1공장'!$A$4:$A$2000,$C851,'[1]OS PE서열1공장'!$J$4:$J$2000)</f>
        <v>0</v>
      </c>
      <c r="J851" s="3">
        <f>SUMIF('[1]OS PE서열1공장'!$A$4:$A$2000,$C851,'[1]OS PE서열1공장'!$K$4:$K$2000)</f>
        <v>0</v>
      </c>
      <c r="K851" s="3">
        <f>SUMIF('[1]OS PE서열1공장'!$A$4:$A$2000,$C851,'[1]OS PE서열1공장'!$L$4:$L$2000)</f>
        <v>0</v>
      </c>
      <c r="L851" s="3">
        <f>SUMIF('[1]OS PE서열1공장'!$A$4:$A$2000,$C851,'[1]OS PE서열1공장'!$M$4:$M$2000)</f>
        <v>0</v>
      </c>
      <c r="M851" s="3">
        <f>SUMIF('[1]OS PE서열1공장'!$A$4:$A$2000,$C851,'[1]OS PE서열1공장'!$N$4:$N$2000)</f>
        <v>0</v>
      </c>
      <c r="N851" s="3">
        <f>SUMIF('[1]OS PE서열1공장'!$A$4:$A$2000,$C851,'[1]OS PE서열1공장'!$O$4:$O$2000)</f>
        <v>0</v>
      </c>
      <c r="O851" s="3">
        <f>SUMIF('[1]OS PE서열1공장'!$A$4:$A$2000,$C851,'[1]OS PE서열1공장'!$P$4:$P$2000)</f>
        <v>0</v>
      </c>
      <c r="P851" s="3">
        <f>SUMIF('[1]OS PE서열1공장'!$A$4:$A$2000,$C851,'[1]OS PE서열1공장'!$Q$4:$Q$2000)</f>
        <v>0</v>
      </c>
      <c r="Q851" s="3">
        <f>SUMIF('[1]OS PE서열1공장'!$A$4:$A$2000,$C851,'[1]OS PE서열1공장'!$R$4:$R$2000)</f>
        <v>0</v>
      </c>
      <c r="R851" s="3">
        <f t="shared" si="70"/>
        <v>0</v>
      </c>
      <c r="T851" s="3" t="s">
        <v>74</v>
      </c>
      <c r="U851" s="3" t="s">
        <v>74</v>
      </c>
    </row>
    <row r="852" spans="1:21">
      <c r="A852" s="3" t="s">
        <v>872</v>
      </c>
      <c r="B852" s="52" t="s">
        <v>127</v>
      </c>
      <c r="C852" s="53" t="s">
        <v>874</v>
      </c>
      <c r="D852" s="3">
        <f>SUMIF('[1]OS PE서열1공장'!$A$4:$A$2000,$C852,'[1]OS PE서열1공장'!$B$4:$B$2000)</f>
        <v>0</v>
      </c>
      <c r="E852" s="4">
        <f>SUMIF('[1]OS PE서열1공장'!$A$4:$A$2000,$C852,'[1]OS PE서열1공장'!$F$4:$F$2000)</f>
        <v>0</v>
      </c>
      <c r="F852" s="3">
        <f>SUMIF('[1]OS PE서열1공장'!$A$4:$A$2000,$C852,'[1]OS PE서열1공장'!$G$4:$G$2000)</f>
        <v>0</v>
      </c>
      <c r="G852" s="3">
        <f>SUMIF('[1]OS PE서열1공장'!$A$4:$A$2000,$C852,'[1]OS PE서열1공장'!$H$4:$H$2000)</f>
        <v>0</v>
      </c>
      <c r="H852" s="3">
        <f>SUMIF('[1]OS PE서열1공장'!$A$4:$A$2000,$C852,'[1]OS PE서열1공장'!$I$4:$I$2000)</f>
        <v>0</v>
      </c>
      <c r="I852" s="3">
        <f>SUMIF('[1]OS PE서열1공장'!$A$4:$A$2000,$C852,'[1]OS PE서열1공장'!$J$4:$J$2000)</f>
        <v>0</v>
      </c>
      <c r="J852" s="3">
        <f>SUMIF('[1]OS PE서열1공장'!$A$4:$A$2000,$C852,'[1]OS PE서열1공장'!$K$4:$K$2000)</f>
        <v>0</v>
      </c>
      <c r="K852" s="3">
        <f>SUMIF('[1]OS PE서열1공장'!$A$4:$A$2000,$C852,'[1]OS PE서열1공장'!$L$4:$L$2000)</f>
        <v>0</v>
      </c>
      <c r="L852" s="3">
        <f>SUMIF('[1]OS PE서열1공장'!$A$4:$A$2000,$C852,'[1]OS PE서열1공장'!$M$4:$M$2000)</f>
        <v>0</v>
      </c>
      <c r="M852" s="3">
        <f>SUMIF('[1]OS PE서열1공장'!$A$4:$A$2000,$C852,'[1]OS PE서열1공장'!$N$4:$N$2000)</f>
        <v>0</v>
      </c>
      <c r="N852" s="3">
        <f>SUMIF('[1]OS PE서열1공장'!$A$4:$A$2000,$C852,'[1]OS PE서열1공장'!$O$4:$O$2000)</f>
        <v>0</v>
      </c>
      <c r="O852" s="3">
        <f>SUMIF('[1]OS PE서열1공장'!$A$4:$A$2000,$C852,'[1]OS PE서열1공장'!$P$4:$P$2000)</f>
        <v>0</v>
      </c>
      <c r="P852" s="3">
        <f>SUMIF('[1]OS PE서열1공장'!$A$4:$A$2000,$C852,'[1]OS PE서열1공장'!$Q$4:$Q$2000)</f>
        <v>0</v>
      </c>
      <c r="Q852" s="3">
        <f>SUMIF('[1]OS PE서열1공장'!$A$4:$A$2000,$C852,'[1]OS PE서열1공장'!$R$4:$R$2000)</f>
        <v>0</v>
      </c>
      <c r="R852" s="3">
        <f t="shared" si="70"/>
        <v>0</v>
      </c>
      <c r="T852" s="3" t="s">
        <v>74</v>
      </c>
      <c r="U852" s="3" t="s">
        <v>74</v>
      </c>
    </row>
    <row r="853" spans="1:21" ht="13.5" customHeight="1">
      <c r="A853" s="3" t="s">
        <v>872</v>
      </c>
      <c r="B853" s="52" t="s">
        <v>127</v>
      </c>
      <c r="C853" s="53" t="s">
        <v>875</v>
      </c>
      <c r="D853" s="3">
        <f>SUMIF('[1]OS PE서열1공장'!$A$4:$A$2000,$C853,'[1]OS PE서열1공장'!$B$4:$B$2000)</f>
        <v>0</v>
      </c>
      <c r="E853" s="4">
        <f>SUMIF('[1]OS PE서열1공장'!$A$4:$A$2000,$C853,'[1]OS PE서열1공장'!$F$4:$F$2000)</f>
        <v>0</v>
      </c>
      <c r="F853" s="3">
        <f>SUMIF('[1]OS PE서열1공장'!$A$4:$A$2000,$C853,'[1]OS PE서열1공장'!$G$4:$G$2000)</f>
        <v>0</v>
      </c>
      <c r="G853" s="3">
        <f>SUMIF('[1]OS PE서열1공장'!$A$4:$A$2000,$C853,'[1]OS PE서열1공장'!$H$4:$H$2000)</f>
        <v>0</v>
      </c>
      <c r="H853" s="3">
        <f>SUMIF('[1]OS PE서열1공장'!$A$4:$A$2000,$C853,'[1]OS PE서열1공장'!$I$4:$I$2000)</f>
        <v>0</v>
      </c>
      <c r="I853" s="3">
        <f>SUMIF('[1]OS PE서열1공장'!$A$4:$A$2000,$C853,'[1]OS PE서열1공장'!$J$4:$J$2000)</f>
        <v>0</v>
      </c>
      <c r="J853" s="3">
        <f>SUMIF('[1]OS PE서열1공장'!$A$4:$A$2000,$C853,'[1]OS PE서열1공장'!$K$4:$K$2000)</f>
        <v>0</v>
      </c>
      <c r="K853" s="3">
        <f>SUMIF('[1]OS PE서열1공장'!$A$4:$A$2000,$C853,'[1]OS PE서열1공장'!$L$4:$L$2000)</f>
        <v>0</v>
      </c>
      <c r="L853" s="3">
        <f>SUMIF('[1]OS PE서열1공장'!$A$4:$A$2000,$C853,'[1]OS PE서열1공장'!$M$4:$M$2000)</f>
        <v>0</v>
      </c>
      <c r="M853" s="3">
        <f>SUMIF('[1]OS PE서열1공장'!$A$4:$A$2000,$C853,'[1]OS PE서열1공장'!$N$4:$N$2000)</f>
        <v>0</v>
      </c>
      <c r="N853" s="3">
        <f>SUMIF('[1]OS PE서열1공장'!$A$4:$A$2000,$C853,'[1]OS PE서열1공장'!$O$4:$O$2000)</f>
        <v>0</v>
      </c>
      <c r="O853" s="3">
        <f>SUMIF('[1]OS PE서열1공장'!$A$4:$A$2000,$C853,'[1]OS PE서열1공장'!$P$4:$P$2000)</f>
        <v>0</v>
      </c>
      <c r="P853" s="3">
        <f>SUMIF('[1]OS PE서열1공장'!$A$4:$A$2000,$C853,'[1]OS PE서열1공장'!$Q$4:$Q$2000)</f>
        <v>0</v>
      </c>
      <c r="Q853" s="3">
        <f>SUMIF('[1]OS PE서열1공장'!$A$4:$A$2000,$C853,'[1]OS PE서열1공장'!$R$4:$R$2000)</f>
        <v>0</v>
      </c>
      <c r="R853" s="3">
        <f t="shared" si="70"/>
        <v>0</v>
      </c>
      <c r="T853" s="3" t="s">
        <v>74</v>
      </c>
      <c r="U853" s="3" t="s">
        <v>74</v>
      </c>
    </row>
    <row r="854" spans="1:21" ht="13.5" customHeight="1">
      <c r="A854" s="3" t="s">
        <v>872</v>
      </c>
      <c r="B854" s="52" t="s">
        <v>127</v>
      </c>
      <c r="C854" s="53" t="s">
        <v>876</v>
      </c>
      <c r="D854" s="3">
        <f>SUMIF('[1]OS PE서열1공장'!$A$4:$A$2000,$C854,'[1]OS PE서열1공장'!$B$4:$B$2000)</f>
        <v>0</v>
      </c>
      <c r="E854" s="4">
        <f>SUMIF('[1]OS PE서열1공장'!$A$4:$A$2000,$C854,'[1]OS PE서열1공장'!$F$4:$F$2000)</f>
        <v>0</v>
      </c>
      <c r="F854" s="3">
        <f>SUMIF('[1]OS PE서열1공장'!$A$4:$A$2000,$C854,'[1]OS PE서열1공장'!$G$4:$G$2000)</f>
        <v>0</v>
      </c>
      <c r="G854" s="3">
        <f>SUMIF('[1]OS PE서열1공장'!$A$4:$A$2000,$C854,'[1]OS PE서열1공장'!$H$4:$H$2000)</f>
        <v>0</v>
      </c>
      <c r="H854" s="3">
        <f>SUMIF('[1]OS PE서열1공장'!$A$4:$A$2000,$C854,'[1]OS PE서열1공장'!$I$4:$I$2000)</f>
        <v>0</v>
      </c>
      <c r="I854" s="3">
        <f>SUMIF('[1]OS PE서열1공장'!$A$4:$A$2000,$C854,'[1]OS PE서열1공장'!$J$4:$J$2000)</f>
        <v>0</v>
      </c>
      <c r="J854" s="3">
        <f>SUMIF('[1]OS PE서열1공장'!$A$4:$A$2000,$C854,'[1]OS PE서열1공장'!$K$4:$K$2000)</f>
        <v>0</v>
      </c>
      <c r="K854" s="3">
        <f>SUMIF('[1]OS PE서열1공장'!$A$4:$A$2000,$C854,'[1]OS PE서열1공장'!$L$4:$L$2000)</f>
        <v>0</v>
      </c>
      <c r="L854" s="3">
        <f>SUMIF('[1]OS PE서열1공장'!$A$4:$A$2000,$C854,'[1]OS PE서열1공장'!$M$4:$M$2000)</f>
        <v>0</v>
      </c>
      <c r="M854" s="3">
        <f>SUMIF('[1]OS PE서열1공장'!$A$4:$A$2000,$C854,'[1]OS PE서열1공장'!$N$4:$N$2000)</f>
        <v>0</v>
      </c>
      <c r="N854" s="3">
        <f>SUMIF('[1]OS PE서열1공장'!$A$4:$A$2000,$C854,'[1]OS PE서열1공장'!$O$4:$O$2000)</f>
        <v>0</v>
      </c>
      <c r="O854" s="3">
        <f>SUMIF('[1]OS PE서열1공장'!$A$4:$A$2000,$C854,'[1]OS PE서열1공장'!$P$4:$P$2000)</f>
        <v>0</v>
      </c>
      <c r="P854" s="3">
        <f>SUMIF('[1]OS PE서열1공장'!$A$4:$A$2000,$C854,'[1]OS PE서열1공장'!$Q$4:$Q$2000)</f>
        <v>0</v>
      </c>
      <c r="Q854" s="3">
        <f>SUMIF('[1]OS PE서열1공장'!$A$4:$A$2000,$C854,'[1]OS PE서열1공장'!$R$4:$R$2000)</f>
        <v>0</v>
      </c>
      <c r="R854" s="3">
        <f t="shared" si="70"/>
        <v>0</v>
      </c>
      <c r="T854" s="3" t="s">
        <v>74</v>
      </c>
      <c r="U854" s="3" t="s">
        <v>74</v>
      </c>
    </row>
    <row r="855" spans="1:21" s="4" customFormat="1" ht="13.5" customHeight="1">
      <c r="A855" s="4" t="s">
        <v>872</v>
      </c>
      <c r="B855" s="52" t="s">
        <v>127</v>
      </c>
      <c r="C855" s="53" t="s">
        <v>877</v>
      </c>
      <c r="D855" s="4">
        <f>SUMIF('[1]OS PE서열1공장'!$A$4:$A$2000,$C855,'[1]OS PE서열1공장'!$B$4:$B$2000)</f>
        <v>0</v>
      </c>
      <c r="E855" s="4">
        <f>SUMIF('[1]OS PE서열1공장'!$A$4:$A$2000,$C855,'[1]OS PE서열1공장'!$F$4:$F$2000)</f>
        <v>0</v>
      </c>
      <c r="F855" s="4">
        <f>SUMIF('[1]OS PE서열1공장'!$A$4:$A$2000,$C855,'[1]OS PE서열1공장'!$G$4:$G$2000)</f>
        <v>0</v>
      </c>
      <c r="G855" s="4">
        <f>SUMIF('[1]OS PE서열1공장'!$A$4:$A$2000,$C855,'[1]OS PE서열1공장'!$H$4:$H$2000)</f>
        <v>0</v>
      </c>
      <c r="H855" s="4">
        <f>SUMIF('[1]OS PE서열1공장'!$A$4:$A$2000,$C855,'[1]OS PE서열1공장'!$I$4:$I$2000)</f>
        <v>0</v>
      </c>
      <c r="I855" s="4">
        <f>SUMIF('[1]OS PE서열1공장'!$A$4:$A$2000,$C855,'[1]OS PE서열1공장'!$J$4:$J$2000)</f>
        <v>0</v>
      </c>
      <c r="J855" s="4">
        <f>SUMIF('[1]OS PE서열1공장'!$A$4:$A$2000,$C855,'[1]OS PE서열1공장'!$K$4:$K$2000)</f>
        <v>0</v>
      </c>
      <c r="K855" s="4">
        <f>SUMIF('[1]OS PE서열1공장'!$A$4:$A$2000,$C855,'[1]OS PE서열1공장'!$L$4:$L$2000)</f>
        <v>0</v>
      </c>
      <c r="L855" s="4">
        <f>SUMIF('[1]OS PE서열1공장'!$A$4:$A$2000,$C855,'[1]OS PE서열1공장'!$M$4:$M$2000)</f>
        <v>0</v>
      </c>
      <c r="M855" s="4">
        <f>SUMIF('[1]OS PE서열1공장'!$A$4:$A$2000,$C855,'[1]OS PE서열1공장'!$N$4:$N$2000)</f>
        <v>0</v>
      </c>
      <c r="N855" s="4">
        <f>SUMIF('[1]OS PE서열1공장'!$A$4:$A$2000,$C855,'[1]OS PE서열1공장'!$O$4:$O$2000)</f>
        <v>0</v>
      </c>
      <c r="O855" s="4">
        <f>SUMIF('[1]OS PE서열1공장'!$A$4:$A$2000,$C855,'[1]OS PE서열1공장'!$P$4:$P$2000)</f>
        <v>0</v>
      </c>
      <c r="P855" s="4">
        <f>SUMIF('[1]OS PE서열1공장'!$A$4:$A$2000,$C855,'[1]OS PE서열1공장'!$Q$4:$Q$2000)</f>
        <v>0</v>
      </c>
      <c r="Q855" s="4">
        <f>SUMIF('[1]OS PE서열1공장'!$A$4:$A$2000,$C855,'[1]OS PE서열1공장'!$R$4:$R$2000)</f>
        <v>0</v>
      </c>
      <c r="R855" s="4">
        <f t="shared" si="70"/>
        <v>0</v>
      </c>
      <c r="T855" s="4" t="s">
        <v>74</v>
      </c>
      <c r="U855" s="4" t="s">
        <v>74</v>
      </c>
    </row>
    <row r="856" spans="1:21" ht="13.5" customHeight="1">
      <c r="A856" s="3" t="s">
        <v>83</v>
      </c>
      <c r="B856" s="3" t="s">
        <v>217</v>
      </c>
      <c r="C856" s="3" t="s">
        <v>878</v>
      </c>
      <c r="D856" s="3">
        <f>SUMIF('[1]OS PE서열1공장'!$A$4:$A$2000,$C856,'[1]OS PE서열1공장'!$B$4:$B$2000)</f>
        <v>0</v>
      </c>
      <c r="E856" s="3">
        <f>SUMIF('[1]OS PE서열1공장'!$A$4:$A$2000,$C856,'[1]OS PE서열1공장'!$F$4:$F$2000)</f>
        <v>0</v>
      </c>
      <c r="F856" s="3">
        <f>SUMIF('[1]OS PE서열1공장'!$A$4:$A$2000,$C856,'[1]OS PE서열1공장'!$G$4:$G$2000)</f>
        <v>0</v>
      </c>
      <c r="G856" s="3">
        <f>SUMIF('[1]OS PE서열1공장'!$A$4:$A$2000,$C856,'[1]OS PE서열1공장'!$H$4:$H$2000)</f>
        <v>0</v>
      </c>
      <c r="H856" s="3">
        <f>SUMIF('[1]OS PE서열1공장'!$A$4:$A$2000,$C856,'[1]OS PE서열1공장'!$I$4:$I$2000)</f>
        <v>0</v>
      </c>
      <c r="I856" s="3">
        <f>SUMIF('[1]OS PE서열1공장'!$A$4:$A$2000,$C856,'[1]OS PE서열1공장'!$J$4:$J$2000)</f>
        <v>0</v>
      </c>
      <c r="J856" s="3">
        <f>SUMIF('[1]OS PE서열1공장'!$A$4:$A$2000,$C856,'[1]OS PE서열1공장'!$K$4:$K$2000)</f>
        <v>0</v>
      </c>
      <c r="K856" s="3">
        <f>SUMIF('[1]OS PE서열1공장'!$A$4:$A$2000,$C856,'[1]OS PE서열1공장'!$L$4:$L$2000)</f>
        <v>0</v>
      </c>
      <c r="L856" s="3">
        <f>SUMIF('[1]OS PE서열1공장'!$A$4:$A$2000,$C856,'[1]OS PE서열1공장'!$M$4:$M$2000)</f>
        <v>0</v>
      </c>
      <c r="M856" s="3">
        <f>SUMIF('[1]OS PE서열1공장'!$A$4:$A$2000,$C856,'[1]OS PE서열1공장'!$N$4:$N$2000)</f>
        <v>0</v>
      </c>
      <c r="N856" s="3">
        <f>SUMIF('[1]OS PE서열1공장'!$A$4:$A$2000,$C856,'[1]OS PE서열1공장'!$O$4:$O$2000)</f>
        <v>0</v>
      </c>
      <c r="O856" s="3">
        <f>SUMIF('[1]OS PE서열1공장'!$A$4:$A$2000,$C856,'[1]OS PE서열1공장'!$P$4:$P$2000)</f>
        <v>0</v>
      </c>
      <c r="P856" s="3">
        <f>SUMIF('[1]OS PE서열1공장'!$A$4:$A$2000,$C856,'[1]OS PE서열1공장'!$Q$4:$Q$2000)</f>
        <v>0</v>
      </c>
      <c r="Q856" s="3">
        <f>SUMIF('[1]OS PE서열1공장'!$A$4:$A$2000,$C856,'[1]OS PE서열1공장'!$R$4:$R$2000)</f>
        <v>0</v>
      </c>
      <c r="R856" s="3">
        <f t="shared" si="70"/>
        <v>0</v>
      </c>
      <c r="T856" s="3" t="s">
        <v>74</v>
      </c>
      <c r="U856" s="3" t="s">
        <v>74</v>
      </c>
    </row>
    <row r="857" spans="1:21" ht="13.5" customHeight="1">
      <c r="A857" s="3" t="s">
        <v>83</v>
      </c>
      <c r="B857" s="3" t="s">
        <v>217</v>
      </c>
      <c r="C857" s="3" t="s">
        <v>879</v>
      </c>
      <c r="D857" s="3">
        <f>SUMIF('[1]OS PE서열1공장'!$A$4:$A$2000,$C857,'[1]OS PE서열1공장'!$B$4:$B$2000)</f>
        <v>0</v>
      </c>
      <c r="E857" s="3">
        <f>SUMIF('[1]OS PE서열1공장'!$A$4:$A$2000,$C857,'[1]OS PE서열1공장'!$F$4:$F$2000)</f>
        <v>0</v>
      </c>
      <c r="F857" s="3">
        <f>SUMIF('[1]OS PE서열1공장'!$A$4:$A$2000,$C857,'[1]OS PE서열1공장'!$G$4:$G$2000)</f>
        <v>0</v>
      </c>
      <c r="G857" s="3">
        <f>SUMIF('[1]OS PE서열1공장'!$A$4:$A$2000,$C857,'[1]OS PE서열1공장'!$H$4:$H$2000)</f>
        <v>0</v>
      </c>
      <c r="H857" s="3">
        <f>SUMIF('[1]OS PE서열1공장'!$A$4:$A$2000,$C857,'[1]OS PE서열1공장'!$I$4:$I$2000)</f>
        <v>0</v>
      </c>
      <c r="I857" s="3">
        <f>SUMIF('[1]OS PE서열1공장'!$A$4:$A$2000,$C857,'[1]OS PE서열1공장'!$J$4:$J$2000)</f>
        <v>0</v>
      </c>
      <c r="J857" s="3">
        <f>SUMIF('[1]OS PE서열1공장'!$A$4:$A$2000,$C857,'[1]OS PE서열1공장'!$K$4:$K$2000)</f>
        <v>0</v>
      </c>
      <c r="K857" s="3">
        <f>SUMIF('[1]OS PE서열1공장'!$A$4:$A$2000,$C857,'[1]OS PE서열1공장'!$L$4:$L$2000)</f>
        <v>0</v>
      </c>
      <c r="L857" s="3">
        <f>SUMIF('[1]OS PE서열1공장'!$A$4:$A$2000,$C857,'[1]OS PE서열1공장'!$M$4:$M$2000)</f>
        <v>0</v>
      </c>
      <c r="M857" s="3">
        <f>SUMIF('[1]OS PE서열1공장'!$A$4:$A$2000,$C857,'[1]OS PE서열1공장'!$N$4:$N$2000)</f>
        <v>0</v>
      </c>
      <c r="N857" s="3">
        <f>SUMIF('[1]OS PE서열1공장'!$A$4:$A$2000,$C857,'[1]OS PE서열1공장'!$O$4:$O$2000)</f>
        <v>0</v>
      </c>
      <c r="O857" s="3">
        <f>SUMIF('[1]OS PE서열1공장'!$A$4:$A$2000,$C857,'[1]OS PE서열1공장'!$P$4:$P$2000)</f>
        <v>0</v>
      </c>
      <c r="P857" s="3">
        <f>SUMIF('[1]OS PE서열1공장'!$A$4:$A$2000,$C857,'[1]OS PE서열1공장'!$Q$4:$Q$2000)</f>
        <v>0</v>
      </c>
      <c r="Q857" s="3">
        <f>SUMIF('[1]OS PE서열1공장'!$A$4:$A$2000,$C857,'[1]OS PE서열1공장'!$R$4:$R$2000)</f>
        <v>0</v>
      </c>
      <c r="R857" s="3">
        <f t="shared" si="70"/>
        <v>0</v>
      </c>
      <c r="T857" s="3" t="s">
        <v>74</v>
      </c>
      <c r="U857" s="3" t="s">
        <v>74</v>
      </c>
    </row>
    <row r="858" spans="1:21" ht="13.5" customHeight="1">
      <c r="A858" s="3" t="s">
        <v>83</v>
      </c>
      <c r="B858" s="3" t="s">
        <v>217</v>
      </c>
      <c r="C858" s="3" t="s">
        <v>880</v>
      </c>
      <c r="D858" s="3">
        <f>SUMIF('[1]OS PE서열1공장'!$A$4:$A$2000,$C858,'[1]OS PE서열1공장'!$B$4:$B$2000)</f>
        <v>0</v>
      </c>
      <c r="E858" s="3">
        <f>SUMIF('[1]OS PE서열1공장'!$A$4:$A$2000,$C858,'[1]OS PE서열1공장'!$F$4:$F$2000)</f>
        <v>0</v>
      </c>
      <c r="F858" s="3">
        <f>SUMIF('[1]OS PE서열1공장'!$A$4:$A$2000,$C858,'[1]OS PE서열1공장'!$G$4:$G$2000)</f>
        <v>0</v>
      </c>
      <c r="G858" s="3">
        <f>SUMIF('[1]OS PE서열1공장'!$A$4:$A$2000,$C858,'[1]OS PE서열1공장'!$H$4:$H$2000)</f>
        <v>0</v>
      </c>
      <c r="H858" s="3">
        <f>SUMIF('[1]OS PE서열1공장'!$A$4:$A$2000,$C858,'[1]OS PE서열1공장'!$I$4:$I$2000)</f>
        <v>0</v>
      </c>
      <c r="I858" s="3">
        <f>SUMIF('[1]OS PE서열1공장'!$A$4:$A$2000,$C858,'[1]OS PE서열1공장'!$J$4:$J$2000)</f>
        <v>0</v>
      </c>
      <c r="J858" s="3">
        <f>SUMIF('[1]OS PE서열1공장'!$A$4:$A$2000,$C858,'[1]OS PE서열1공장'!$K$4:$K$2000)</f>
        <v>0</v>
      </c>
      <c r="K858" s="3">
        <f>SUMIF('[1]OS PE서열1공장'!$A$4:$A$2000,$C858,'[1]OS PE서열1공장'!$L$4:$L$2000)</f>
        <v>0</v>
      </c>
      <c r="L858" s="3">
        <f>SUMIF('[1]OS PE서열1공장'!$A$4:$A$2000,$C858,'[1]OS PE서열1공장'!$M$4:$M$2000)</f>
        <v>0</v>
      </c>
      <c r="M858" s="3">
        <f>SUMIF('[1]OS PE서열1공장'!$A$4:$A$2000,$C858,'[1]OS PE서열1공장'!$N$4:$N$2000)</f>
        <v>0</v>
      </c>
      <c r="N858" s="3">
        <f>SUMIF('[1]OS PE서열1공장'!$A$4:$A$2000,$C858,'[1]OS PE서열1공장'!$O$4:$O$2000)</f>
        <v>0</v>
      </c>
      <c r="O858" s="3">
        <f>SUMIF('[1]OS PE서열1공장'!$A$4:$A$2000,$C858,'[1]OS PE서열1공장'!$P$4:$P$2000)</f>
        <v>0</v>
      </c>
      <c r="P858" s="3">
        <f>SUMIF('[1]OS PE서열1공장'!$A$4:$A$2000,$C858,'[1]OS PE서열1공장'!$Q$4:$Q$2000)</f>
        <v>0</v>
      </c>
      <c r="Q858" s="3">
        <f>SUMIF('[1]OS PE서열1공장'!$A$4:$A$2000,$C858,'[1]OS PE서열1공장'!$R$4:$R$2000)</f>
        <v>0</v>
      </c>
      <c r="R858" s="3">
        <f t="shared" si="70"/>
        <v>0</v>
      </c>
      <c r="T858" s="3" t="s">
        <v>74</v>
      </c>
      <c r="U858" s="3" t="s">
        <v>74</v>
      </c>
    </row>
    <row r="859" spans="1:21" ht="13.5" customHeight="1">
      <c r="A859" s="3" t="s">
        <v>83</v>
      </c>
      <c r="B859" s="3" t="s">
        <v>217</v>
      </c>
      <c r="C859" s="3" t="s">
        <v>881</v>
      </c>
      <c r="D859" s="3">
        <f>SUMIF('[1]OS PE서열1공장'!$A$4:$A$2000,$C859,'[1]OS PE서열1공장'!$B$4:$B$2000)</f>
        <v>0</v>
      </c>
      <c r="E859" s="3">
        <f>SUMIF('[1]OS PE서열1공장'!$A$4:$A$2000,$C859,'[1]OS PE서열1공장'!$F$4:$F$2000)</f>
        <v>0</v>
      </c>
      <c r="F859" s="3">
        <f>SUMIF('[1]OS PE서열1공장'!$A$4:$A$2000,$C859,'[1]OS PE서열1공장'!$G$4:$G$2000)</f>
        <v>0</v>
      </c>
      <c r="G859" s="3">
        <f>SUMIF('[1]OS PE서열1공장'!$A$4:$A$2000,$C859,'[1]OS PE서열1공장'!$H$4:$H$2000)</f>
        <v>0</v>
      </c>
      <c r="H859" s="3">
        <f>SUMIF('[1]OS PE서열1공장'!$A$4:$A$2000,$C859,'[1]OS PE서열1공장'!$I$4:$I$2000)</f>
        <v>0</v>
      </c>
      <c r="I859" s="3">
        <f>SUMIF('[1]OS PE서열1공장'!$A$4:$A$2000,$C859,'[1]OS PE서열1공장'!$J$4:$J$2000)</f>
        <v>0</v>
      </c>
      <c r="J859" s="3">
        <f>SUMIF('[1]OS PE서열1공장'!$A$4:$A$2000,$C859,'[1]OS PE서열1공장'!$K$4:$K$2000)</f>
        <v>0</v>
      </c>
      <c r="K859" s="3">
        <f>SUMIF('[1]OS PE서열1공장'!$A$4:$A$2000,$C859,'[1]OS PE서열1공장'!$L$4:$L$2000)</f>
        <v>0</v>
      </c>
      <c r="L859" s="3">
        <f>SUMIF('[1]OS PE서열1공장'!$A$4:$A$2000,$C859,'[1]OS PE서열1공장'!$M$4:$M$2000)</f>
        <v>0</v>
      </c>
      <c r="M859" s="3">
        <f>SUMIF('[1]OS PE서열1공장'!$A$4:$A$2000,$C859,'[1]OS PE서열1공장'!$N$4:$N$2000)</f>
        <v>0</v>
      </c>
      <c r="N859" s="3">
        <f>SUMIF('[1]OS PE서열1공장'!$A$4:$A$2000,$C859,'[1]OS PE서열1공장'!$O$4:$O$2000)</f>
        <v>0</v>
      </c>
      <c r="O859" s="3">
        <f>SUMIF('[1]OS PE서열1공장'!$A$4:$A$2000,$C859,'[1]OS PE서열1공장'!$P$4:$P$2000)</f>
        <v>0</v>
      </c>
      <c r="P859" s="3">
        <f>SUMIF('[1]OS PE서열1공장'!$A$4:$A$2000,$C859,'[1]OS PE서열1공장'!$Q$4:$Q$2000)</f>
        <v>0</v>
      </c>
      <c r="Q859" s="3">
        <f>SUMIF('[1]OS PE서열1공장'!$A$4:$A$2000,$C859,'[1]OS PE서열1공장'!$R$4:$R$2000)</f>
        <v>0</v>
      </c>
      <c r="R859" s="3">
        <f t="shared" si="70"/>
        <v>0</v>
      </c>
      <c r="T859" s="3" t="s">
        <v>74</v>
      </c>
      <c r="U859" s="3" t="s">
        <v>74</v>
      </c>
    </row>
    <row r="860" spans="1:21" ht="13.5" customHeight="1">
      <c r="A860" s="3" t="s">
        <v>83</v>
      </c>
      <c r="B860" s="3" t="s">
        <v>217</v>
      </c>
      <c r="C860" s="3" t="s">
        <v>882</v>
      </c>
      <c r="D860" s="3">
        <f>SUMIF('[1]OS PE서열1공장'!$A$4:$A$2000,$C860,'[1]OS PE서열1공장'!$B$4:$B$2000)</f>
        <v>0</v>
      </c>
      <c r="E860" s="3">
        <f>SUMIF('[1]OS PE서열1공장'!$A$4:$A$2000,$C860,'[1]OS PE서열1공장'!$F$4:$F$2000)</f>
        <v>0</v>
      </c>
      <c r="F860" s="3">
        <f>SUMIF('[1]OS PE서열1공장'!$A$4:$A$2000,$C860,'[1]OS PE서열1공장'!$G$4:$G$2000)</f>
        <v>0</v>
      </c>
      <c r="G860" s="3">
        <f>SUMIF('[1]OS PE서열1공장'!$A$4:$A$2000,$C860,'[1]OS PE서열1공장'!$H$4:$H$2000)</f>
        <v>0</v>
      </c>
      <c r="H860" s="3">
        <f>SUMIF('[1]OS PE서열1공장'!$A$4:$A$2000,$C860,'[1]OS PE서열1공장'!$I$4:$I$2000)</f>
        <v>0</v>
      </c>
      <c r="I860" s="3">
        <f>SUMIF('[1]OS PE서열1공장'!$A$4:$A$2000,$C860,'[1]OS PE서열1공장'!$J$4:$J$2000)</f>
        <v>0</v>
      </c>
      <c r="J860" s="3">
        <f>SUMIF('[1]OS PE서열1공장'!$A$4:$A$2000,$C860,'[1]OS PE서열1공장'!$K$4:$K$2000)</f>
        <v>0</v>
      </c>
      <c r="K860" s="3">
        <f>SUMIF('[1]OS PE서열1공장'!$A$4:$A$2000,$C860,'[1]OS PE서열1공장'!$L$4:$L$2000)</f>
        <v>0</v>
      </c>
      <c r="L860" s="3">
        <f>SUMIF('[1]OS PE서열1공장'!$A$4:$A$2000,$C860,'[1]OS PE서열1공장'!$M$4:$M$2000)</f>
        <v>0</v>
      </c>
      <c r="M860" s="3">
        <f>SUMIF('[1]OS PE서열1공장'!$A$4:$A$2000,$C860,'[1]OS PE서열1공장'!$N$4:$N$2000)</f>
        <v>0</v>
      </c>
      <c r="N860" s="3">
        <f>SUMIF('[1]OS PE서열1공장'!$A$4:$A$2000,$C860,'[1]OS PE서열1공장'!$O$4:$O$2000)</f>
        <v>0</v>
      </c>
      <c r="O860" s="3">
        <f>SUMIF('[1]OS PE서열1공장'!$A$4:$A$2000,$C860,'[1]OS PE서열1공장'!$P$4:$P$2000)</f>
        <v>0</v>
      </c>
      <c r="P860" s="3">
        <f>SUMIF('[1]OS PE서열1공장'!$A$4:$A$2000,$C860,'[1]OS PE서열1공장'!$Q$4:$Q$2000)</f>
        <v>0</v>
      </c>
      <c r="Q860" s="3">
        <f>SUMIF('[1]OS PE서열1공장'!$A$4:$A$2000,$C860,'[1]OS PE서열1공장'!$R$4:$R$2000)</f>
        <v>0</v>
      </c>
      <c r="R860" s="3">
        <f t="shared" si="70"/>
        <v>0</v>
      </c>
      <c r="T860" s="3" t="s">
        <v>74</v>
      </c>
      <c r="U860" s="3" t="s">
        <v>74</v>
      </c>
    </row>
    <row r="861" spans="1:21" ht="13.5" customHeight="1">
      <c r="A861" s="3" t="s">
        <v>83</v>
      </c>
      <c r="B861" s="3" t="s">
        <v>217</v>
      </c>
      <c r="C861" s="3" t="s">
        <v>883</v>
      </c>
      <c r="D861" s="3">
        <f>SUMIF('[1]OS PE서열1공장'!$A$4:$A$2000,$C861,'[1]OS PE서열1공장'!$B$4:$B$2000)</f>
        <v>0</v>
      </c>
      <c r="E861" s="3">
        <f>SUMIF('[1]OS PE서열1공장'!$A$4:$A$2000,$C861,'[1]OS PE서열1공장'!$F$4:$F$2000)</f>
        <v>0</v>
      </c>
      <c r="F861" s="3">
        <f>SUMIF('[1]OS PE서열1공장'!$A$4:$A$2000,$C861,'[1]OS PE서열1공장'!$G$4:$G$2000)</f>
        <v>0</v>
      </c>
      <c r="G861" s="3">
        <f>SUMIF('[1]OS PE서열1공장'!$A$4:$A$2000,$C861,'[1]OS PE서열1공장'!$H$4:$H$2000)</f>
        <v>0</v>
      </c>
      <c r="H861" s="3">
        <f>SUMIF('[1]OS PE서열1공장'!$A$4:$A$2000,$C861,'[1]OS PE서열1공장'!$I$4:$I$2000)</f>
        <v>0</v>
      </c>
      <c r="I861" s="3">
        <f>SUMIF('[1]OS PE서열1공장'!$A$4:$A$2000,$C861,'[1]OS PE서열1공장'!$J$4:$J$2000)</f>
        <v>0</v>
      </c>
      <c r="J861" s="3">
        <f>SUMIF('[1]OS PE서열1공장'!$A$4:$A$2000,$C861,'[1]OS PE서열1공장'!$K$4:$K$2000)</f>
        <v>0</v>
      </c>
      <c r="K861" s="3">
        <f>SUMIF('[1]OS PE서열1공장'!$A$4:$A$2000,$C861,'[1]OS PE서열1공장'!$L$4:$L$2000)</f>
        <v>0</v>
      </c>
      <c r="L861" s="3">
        <f>SUMIF('[1]OS PE서열1공장'!$A$4:$A$2000,$C861,'[1]OS PE서열1공장'!$M$4:$M$2000)</f>
        <v>0</v>
      </c>
      <c r="M861" s="3">
        <f>SUMIF('[1]OS PE서열1공장'!$A$4:$A$2000,$C861,'[1]OS PE서열1공장'!$N$4:$N$2000)</f>
        <v>0</v>
      </c>
      <c r="N861" s="3">
        <f>SUMIF('[1]OS PE서열1공장'!$A$4:$A$2000,$C861,'[1]OS PE서열1공장'!$O$4:$O$2000)</f>
        <v>0</v>
      </c>
      <c r="O861" s="3">
        <f>SUMIF('[1]OS PE서열1공장'!$A$4:$A$2000,$C861,'[1]OS PE서열1공장'!$P$4:$P$2000)</f>
        <v>0</v>
      </c>
      <c r="P861" s="3">
        <f>SUMIF('[1]OS PE서열1공장'!$A$4:$A$2000,$C861,'[1]OS PE서열1공장'!$Q$4:$Q$2000)</f>
        <v>0</v>
      </c>
      <c r="Q861" s="3">
        <f>SUMIF('[1]OS PE서열1공장'!$A$4:$A$2000,$C861,'[1]OS PE서열1공장'!$R$4:$R$2000)</f>
        <v>0</v>
      </c>
      <c r="R861" s="3">
        <f t="shared" si="70"/>
        <v>0</v>
      </c>
      <c r="T861" s="3" t="s">
        <v>74</v>
      </c>
      <c r="U861" s="3" t="s">
        <v>74</v>
      </c>
    </row>
    <row r="862" spans="1:21" ht="13.5" customHeight="1">
      <c r="A862" s="3" t="s">
        <v>83</v>
      </c>
      <c r="B862" s="3" t="s">
        <v>217</v>
      </c>
      <c r="C862" s="3" t="s">
        <v>884</v>
      </c>
      <c r="D862" s="3">
        <f>SUMIF('[1]OS PE서열1공장'!$A$4:$A$2000,$C862,'[1]OS PE서열1공장'!$B$4:$B$2000)</f>
        <v>0</v>
      </c>
      <c r="E862" s="3">
        <f>SUMIF('[1]OS PE서열1공장'!$A$4:$A$2000,$C862,'[1]OS PE서열1공장'!$F$4:$F$2000)</f>
        <v>0</v>
      </c>
      <c r="F862" s="3">
        <f>SUMIF('[1]OS PE서열1공장'!$A$4:$A$2000,$C862,'[1]OS PE서열1공장'!$G$4:$G$2000)</f>
        <v>0</v>
      </c>
      <c r="G862" s="3">
        <f>SUMIF('[1]OS PE서열1공장'!$A$4:$A$2000,$C862,'[1]OS PE서열1공장'!$H$4:$H$2000)</f>
        <v>0</v>
      </c>
      <c r="H862" s="3">
        <f>SUMIF('[1]OS PE서열1공장'!$A$4:$A$2000,$C862,'[1]OS PE서열1공장'!$I$4:$I$2000)</f>
        <v>0</v>
      </c>
      <c r="I862" s="3">
        <f>SUMIF('[1]OS PE서열1공장'!$A$4:$A$2000,$C862,'[1]OS PE서열1공장'!$J$4:$J$2000)</f>
        <v>0</v>
      </c>
      <c r="J862" s="3">
        <f>SUMIF('[1]OS PE서열1공장'!$A$4:$A$2000,$C862,'[1]OS PE서열1공장'!$K$4:$K$2000)</f>
        <v>0</v>
      </c>
      <c r="K862" s="3">
        <f>SUMIF('[1]OS PE서열1공장'!$A$4:$A$2000,$C862,'[1]OS PE서열1공장'!$L$4:$L$2000)</f>
        <v>0</v>
      </c>
      <c r="L862" s="3">
        <f>SUMIF('[1]OS PE서열1공장'!$A$4:$A$2000,$C862,'[1]OS PE서열1공장'!$M$4:$M$2000)</f>
        <v>0</v>
      </c>
      <c r="M862" s="3">
        <f>SUMIF('[1]OS PE서열1공장'!$A$4:$A$2000,$C862,'[1]OS PE서열1공장'!$N$4:$N$2000)</f>
        <v>0</v>
      </c>
      <c r="N862" s="3">
        <f>SUMIF('[1]OS PE서열1공장'!$A$4:$A$2000,$C862,'[1]OS PE서열1공장'!$O$4:$O$2000)</f>
        <v>0</v>
      </c>
      <c r="O862" s="3">
        <f>SUMIF('[1]OS PE서열1공장'!$A$4:$A$2000,$C862,'[1]OS PE서열1공장'!$P$4:$P$2000)</f>
        <v>0</v>
      </c>
      <c r="P862" s="3">
        <f>SUMIF('[1]OS PE서열1공장'!$A$4:$A$2000,$C862,'[1]OS PE서열1공장'!$Q$4:$Q$2000)</f>
        <v>0</v>
      </c>
      <c r="Q862" s="3">
        <f>SUMIF('[1]OS PE서열1공장'!$A$4:$A$2000,$C862,'[1]OS PE서열1공장'!$R$4:$R$2000)</f>
        <v>0</v>
      </c>
      <c r="R862" s="3">
        <f t="shared" si="70"/>
        <v>0</v>
      </c>
      <c r="T862" s="3" t="s">
        <v>74</v>
      </c>
      <c r="U862" s="3" t="s">
        <v>74</v>
      </c>
    </row>
    <row r="863" spans="1:21" ht="13.5" customHeight="1">
      <c r="A863" s="3" t="s">
        <v>83</v>
      </c>
      <c r="B863" s="3" t="s">
        <v>217</v>
      </c>
      <c r="C863" s="3" t="s">
        <v>885</v>
      </c>
      <c r="D863" s="3">
        <f>SUMIF('[1]OS PE서열1공장'!$A$4:$A$2000,$C863,'[1]OS PE서열1공장'!$B$4:$B$2000)</f>
        <v>0</v>
      </c>
      <c r="E863" s="3">
        <f>SUMIF('[1]OS PE서열1공장'!$A$4:$A$2000,$C863,'[1]OS PE서열1공장'!$F$4:$F$2000)</f>
        <v>0</v>
      </c>
      <c r="F863" s="3">
        <f>SUMIF('[1]OS PE서열1공장'!$A$4:$A$2000,$C863,'[1]OS PE서열1공장'!$G$4:$G$2000)</f>
        <v>0</v>
      </c>
      <c r="G863" s="3">
        <f>SUMIF('[1]OS PE서열1공장'!$A$4:$A$2000,$C863,'[1]OS PE서열1공장'!$H$4:$H$2000)</f>
        <v>0</v>
      </c>
      <c r="H863" s="3">
        <f>SUMIF('[1]OS PE서열1공장'!$A$4:$A$2000,$C863,'[1]OS PE서열1공장'!$I$4:$I$2000)</f>
        <v>0</v>
      </c>
      <c r="I863" s="3">
        <f>SUMIF('[1]OS PE서열1공장'!$A$4:$A$2000,$C863,'[1]OS PE서열1공장'!$J$4:$J$2000)</f>
        <v>0</v>
      </c>
      <c r="J863" s="3">
        <f>SUMIF('[1]OS PE서열1공장'!$A$4:$A$2000,$C863,'[1]OS PE서열1공장'!$K$4:$K$2000)</f>
        <v>0</v>
      </c>
      <c r="K863" s="3">
        <f>SUMIF('[1]OS PE서열1공장'!$A$4:$A$2000,$C863,'[1]OS PE서열1공장'!$L$4:$L$2000)</f>
        <v>0</v>
      </c>
      <c r="L863" s="3">
        <f>SUMIF('[1]OS PE서열1공장'!$A$4:$A$2000,$C863,'[1]OS PE서열1공장'!$M$4:$M$2000)</f>
        <v>0</v>
      </c>
      <c r="M863" s="3">
        <f>SUMIF('[1]OS PE서열1공장'!$A$4:$A$2000,$C863,'[1]OS PE서열1공장'!$N$4:$N$2000)</f>
        <v>0</v>
      </c>
      <c r="N863" s="3">
        <f>SUMIF('[1]OS PE서열1공장'!$A$4:$A$2000,$C863,'[1]OS PE서열1공장'!$O$4:$O$2000)</f>
        <v>0</v>
      </c>
      <c r="O863" s="3">
        <f>SUMIF('[1]OS PE서열1공장'!$A$4:$A$2000,$C863,'[1]OS PE서열1공장'!$P$4:$P$2000)</f>
        <v>0</v>
      </c>
      <c r="P863" s="3">
        <f>SUMIF('[1]OS PE서열1공장'!$A$4:$A$2000,$C863,'[1]OS PE서열1공장'!$Q$4:$Q$2000)</f>
        <v>0</v>
      </c>
      <c r="Q863" s="3">
        <f>SUMIF('[1]OS PE서열1공장'!$A$4:$A$2000,$C863,'[1]OS PE서열1공장'!$R$4:$R$2000)</f>
        <v>0</v>
      </c>
      <c r="R863" s="3">
        <f t="shared" si="70"/>
        <v>0</v>
      </c>
      <c r="T863" s="3" t="s">
        <v>74</v>
      </c>
      <c r="U863" s="3" t="s">
        <v>74</v>
      </c>
    </row>
    <row r="864" spans="1:21" ht="13.5" customHeight="1">
      <c r="A864" s="3" t="s">
        <v>83</v>
      </c>
      <c r="B864" s="3" t="s">
        <v>217</v>
      </c>
      <c r="C864" s="3" t="s">
        <v>886</v>
      </c>
      <c r="D864" s="3">
        <f>SUMIF('[1]OS PE서열1공장'!$A$4:$A$2000,$C864,'[1]OS PE서열1공장'!$B$4:$B$2000)</f>
        <v>0</v>
      </c>
      <c r="E864" s="3">
        <f>SUMIF('[1]OS PE서열1공장'!$A$4:$A$2000,$C864,'[1]OS PE서열1공장'!$F$4:$F$2000)</f>
        <v>0</v>
      </c>
      <c r="F864" s="3">
        <f>SUMIF('[1]OS PE서열1공장'!$A$4:$A$2000,$C864,'[1]OS PE서열1공장'!$G$4:$G$2000)</f>
        <v>0</v>
      </c>
      <c r="G864" s="3">
        <f>SUMIF('[1]OS PE서열1공장'!$A$4:$A$2000,$C864,'[1]OS PE서열1공장'!$H$4:$H$2000)</f>
        <v>0</v>
      </c>
      <c r="H864" s="3">
        <f>SUMIF('[1]OS PE서열1공장'!$A$4:$A$2000,$C864,'[1]OS PE서열1공장'!$I$4:$I$2000)</f>
        <v>0</v>
      </c>
      <c r="I864" s="3">
        <f>SUMIF('[1]OS PE서열1공장'!$A$4:$A$2000,$C864,'[1]OS PE서열1공장'!$J$4:$J$2000)</f>
        <v>0</v>
      </c>
      <c r="J864" s="3">
        <f>SUMIF('[1]OS PE서열1공장'!$A$4:$A$2000,$C864,'[1]OS PE서열1공장'!$K$4:$K$2000)</f>
        <v>0</v>
      </c>
      <c r="K864" s="3">
        <f>SUMIF('[1]OS PE서열1공장'!$A$4:$A$2000,$C864,'[1]OS PE서열1공장'!$L$4:$L$2000)</f>
        <v>0</v>
      </c>
      <c r="L864" s="3">
        <f>SUMIF('[1]OS PE서열1공장'!$A$4:$A$2000,$C864,'[1]OS PE서열1공장'!$M$4:$M$2000)</f>
        <v>0</v>
      </c>
      <c r="M864" s="3">
        <f>SUMIF('[1]OS PE서열1공장'!$A$4:$A$2000,$C864,'[1]OS PE서열1공장'!$N$4:$N$2000)</f>
        <v>0</v>
      </c>
      <c r="N864" s="3">
        <f>SUMIF('[1]OS PE서열1공장'!$A$4:$A$2000,$C864,'[1]OS PE서열1공장'!$O$4:$O$2000)</f>
        <v>0</v>
      </c>
      <c r="O864" s="3">
        <f>SUMIF('[1]OS PE서열1공장'!$A$4:$A$2000,$C864,'[1]OS PE서열1공장'!$P$4:$P$2000)</f>
        <v>0</v>
      </c>
      <c r="P864" s="3">
        <f>SUMIF('[1]OS PE서열1공장'!$A$4:$A$2000,$C864,'[1]OS PE서열1공장'!$Q$4:$Q$2000)</f>
        <v>0</v>
      </c>
      <c r="Q864" s="3">
        <f>SUMIF('[1]OS PE서열1공장'!$A$4:$A$2000,$C864,'[1]OS PE서열1공장'!$R$4:$R$2000)</f>
        <v>0</v>
      </c>
      <c r="R864" s="3">
        <f t="shared" si="70"/>
        <v>0</v>
      </c>
      <c r="T864" s="3" t="s">
        <v>74</v>
      </c>
      <c r="U864" s="3" t="s">
        <v>74</v>
      </c>
    </row>
    <row r="865" spans="1:21" ht="13.5" customHeight="1">
      <c r="A865" s="3" t="s">
        <v>83</v>
      </c>
      <c r="B865" s="3" t="s">
        <v>217</v>
      </c>
      <c r="C865" s="3" t="s">
        <v>887</v>
      </c>
      <c r="D865" s="3">
        <f>SUMIF('[1]OS PE서열1공장'!$A$4:$A$2000,$C865,'[1]OS PE서열1공장'!$B$4:$B$2000)</f>
        <v>0</v>
      </c>
      <c r="E865" s="3">
        <f>SUMIF('[1]OS PE서열1공장'!$A$4:$A$2000,$C865,'[1]OS PE서열1공장'!$F$4:$F$2000)</f>
        <v>0</v>
      </c>
      <c r="F865" s="3">
        <f>SUMIF('[1]OS PE서열1공장'!$A$4:$A$2000,$C865,'[1]OS PE서열1공장'!$G$4:$G$2000)</f>
        <v>0</v>
      </c>
      <c r="G865" s="3">
        <f>SUMIF('[1]OS PE서열1공장'!$A$4:$A$2000,$C865,'[1]OS PE서열1공장'!$H$4:$H$2000)</f>
        <v>0</v>
      </c>
      <c r="H865" s="3">
        <f>SUMIF('[1]OS PE서열1공장'!$A$4:$A$2000,$C865,'[1]OS PE서열1공장'!$I$4:$I$2000)</f>
        <v>0</v>
      </c>
      <c r="I865" s="3">
        <f>SUMIF('[1]OS PE서열1공장'!$A$4:$A$2000,$C865,'[1]OS PE서열1공장'!$J$4:$J$2000)</f>
        <v>0</v>
      </c>
      <c r="J865" s="3">
        <f>SUMIF('[1]OS PE서열1공장'!$A$4:$A$2000,$C865,'[1]OS PE서열1공장'!$K$4:$K$2000)</f>
        <v>0</v>
      </c>
      <c r="K865" s="3">
        <f>SUMIF('[1]OS PE서열1공장'!$A$4:$A$2000,$C865,'[1]OS PE서열1공장'!$L$4:$L$2000)</f>
        <v>0</v>
      </c>
      <c r="L865" s="3">
        <f>SUMIF('[1]OS PE서열1공장'!$A$4:$A$2000,$C865,'[1]OS PE서열1공장'!$M$4:$M$2000)</f>
        <v>0</v>
      </c>
      <c r="M865" s="3">
        <f>SUMIF('[1]OS PE서열1공장'!$A$4:$A$2000,$C865,'[1]OS PE서열1공장'!$N$4:$N$2000)</f>
        <v>0</v>
      </c>
      <c r="N865" s="3">
        <f>SUMIF('[1]OS PE서열1공장'!$A$4:$A$2000,$C865,'[1]OS PE서열1공장'!$O$4:$O$2000)</f>
        <v>0</v>
      </c>
      <c r="O865" s="3">
        <f>SUMIF('[1]OS PE서열1공장'!$A$4:$A$2000,$C865,'[1]OS PE서열1공장'!$P$4:$P$2000)</f>
        <v>0</v>
      </c>
      <c r="P865" s="3">
        <f>SUMIF('[1]OS PE서열1공장'!$A$4:$A$2000,$C865,'[1]OS PE서열1공장'!$Q$4:$Q$2000)</f>
        <v>0</v>
      </c>
      <c r="Q865" s="3">
        <f>SUMIF('[1]OS PE서열1공장'!$A$4:$A$2000,$C865,'[1]OS PE서열1공장'!$R$4:$R$2000)</f>
        <v>0</v>
      </c>
      <c r="R865" s="3">
        <f t="shared" si="70"/>
        <v>0</v>
      </c>
      <c r="T865" s="3" t="s">
        <v>74</v>
      </c>
      <c r="U865" s="3" t="s">
        <v>74</v>
      </c>
    </row>
    <row r="866" spans="1:21" ht="13.5" customHeight="1">
      <c r="A866" s="3" t="s">
        <v>83</v>
      </c>
      <c r="B866" s="3" t="s">
        <v>217</v>
      </c>
      <c r="C866" s="3" t="s">
        <v>888</v>
      </c>
      <c r="D866" s="3">
        <f>SUMIF('[1]OS PE서열1공장'!$A$4:$A$2000,$C866,'[1]OS PE서열1공장'!$B$4:$B$2000)</f>
        <v>0</v>
      </c>
      <c r="E866" s="3">
        <f>SUMIF('[1]OS PE서열1공장'!$A$4:$A$2000,$C866,'[1]OS PE서열1공장'!$F$4:$F$2000)</f>
        <v>0</v>
      </c>
      <c r="F866" s="3">
        <f>SUMIF('[1]OS PE서열1공장'!$A$4:$A$2000,$C866,'[1]OS PE서열1공장'!$G$4:$G$2000)</f>
        <v>0</v>
      </c>
      <c r="G866" s="3">
        <f>SUMIF('[1]OS PE서열1공장'!$A$4:$A$2000,$C866,'[1]OS PE서열1공장'!$H$4:$H$2000)</f>
        <v>0</v>
      </c>
      <c r="H866" s="3">
        <f>SUMIF('[1]OS PE서열1공장'!$A$4:$A$2000,$C866,'[1]OS PE서열1공장'!$I$4:$I$2000)</f>
        <v>0</v>
      </c>
      <c r="I866" s="3">
        <f>SUMIF('[1]OS PE서열1공장'!$A$4:$A$2000,$C866,'[1]OS PE서열1공장'!$J$4:$J$2000)</f>
        <v>0</v>
      </c>
      <c r="J866" s="3">
        <f>SUMIF('[1]OS PE서열1공장'!$A$4:$A$2000,$C866,'[1]OS PE서열1공장'!$K$4:$K$2000)</f>
        <v>0</v>
      </c>
      <c r="K866" s="3">
        <f>SUMIF('[1]OS PE서열1공장'!$A$4:$A$2000,$C866,'[1]OS PE서열1공장'!$L$4:$L$2000)</f>
        <v>0</v>
      </c>
      <c r="L866" s="3">
        <f>SUMIF('[1]OS PE서열1공장'!$A$4:$A$2000,$C866,'[1]OS PE서열1공장'!$M$4:$M$2000)</f>
        <v>0</v>
      </c>
      <c r="M866" s="3">
        <f>SUMIF('[1]OS PE서열1공장'!$A$4:$A$2000,$C866,'[1]OS PE서열1공장'!$N$4:$N$2000)</f>
        <v>0</v>
      </c>
      <c r="N866" s="3">
        <f>SUMIF('[1]OS PE서열1공장'!$A$4:$A$2000,$C866,'[1]OS PE서열1공장'!$O$4:$O$2000)</f>
        <v>0</v>
      </c>
      <c r="O866" s="3">
        <f>SUMIF('[1]OS PE서열1공장'!$A$4:$A$2000,$C866,'[1]OS PE서열1공장'!$P$4:$P$2000)</f>
        <v>0</v>
      </c>
      <c r="P866" s="3">
        <f>SUMIF('[1]OS PE서열1공장'!$A$4:$A$2000,$C866,'[1]OS PE서열1공장'!$Q$4:$Q$2000)</f>
        <v>0</v>
      </c>
      <c r="Q866" s="3">
        <f>SUMIF('[1]OS PE서열1공장'!$A$4:$A$2000,$C866,'[1]OS PE서열1공장'!$R$4:$R$2000)</f>
        <v>0</v>
      </c>
      <c r="R866" s="3">
        <f t="shared" si="70"/>
        <v>0</v>
      </c>
      <c r="T866" s="3" t="s">
        <v>74</v>
      </c>
      <c r="U866" s="3" t="s">
        <v>74</v>
      </c>
    </row>
    <row r="867" spans="1:21" ht="13.5" customHeight="1">
      <c r="A867" s="3" t="s">
        <v>83</v>
      </c>
      <c r="B867" s="3" t="s">
        <v>217</v>
      </c>
      <c r="C867" s="3" t="s">
        <v>889</v>
      </c>
      <c r="D867" s="3">
        <f>SUMIF('[1]OS PE서열1공장'!$A$4:$A$2000,$C867,'[1]OS PE서열1공장'!$B$4:$B$2000)</f>
        <v>0</v>
      </c>
      <c r="E867" s="3">
        <f>SUMIF('[1]OS PE서열1공장'!$A$4:$A$2000,$C867,'[1]OS PE서열1공장'!$F$4:$F$2000)</f>
        <v>0</v>
      </c>
      <c r="F867" s="3">
        <f>SUMIF('[1]OS PE서열1공장'!$A$4:$A$2000,$C867,'[1]OS PE서열1공장'!$G$4:$G$2000)</f>
        <v>0</v>
      </c>
      <c r="G867" s="3">
        <f>SUMIF('[1]OS PE서열1공장'!$A$4:$A$2000,$C867,'[1]OS PE서열1공장'!$H$4:$H$2000)</f>
        <v>0</v>
      </c>
      <c r="H867" s="3">
        <f>SUMIF('[1]OS PE서열1공장'!$A$4:$A$2000,$C867,'[1]OS PE서열1공장'!$I$4:$I$2000)</f>
        <v>0</v>
      </c>
      <c r="I867" s="3">
        <f>SUMIF('[1]OS PE서열1공장'!$A$4:$A$2000,$C867,'[1]OS PE서열1공장'!$J$4:$J$2000)</f>
        <v>0</v>
      </c>
      <c r="J867" s="3">
        <f>SUMIF('[1]OS PE서열1공장'!$A$4:$A$2000,$C867,'[1]OS PE서열1공장'!$K$4:$K$2000)</f>
        <v>0</v>
      </c>
      <c r="K867" s="3">
        <f>SUMIF('[1]OS PE서열1공장'!$A$4:$A$2000,$C867,'[1]OS PE서열1공장'!$L$4:$L$2000)</f>
        <v>0</v>
      </c>
      <c r="L867" s="3">
        <f>SUMIF('[1]OS PE서열1공장'!$A$4:$A$2000,$C867,'[1]OS PE서열1공장'!$M$4:$M$2000)</f>
        <v>0</v>
      </c>
      <c r="M867" s="3">
        <f>SUMIF('[1]OS PE서열1공장'!$A$4:$A$2000,$C867,'[1]OS PE서열1공장'!$N$4:$N$2000)</f>
        <v>0</v>
      </c>
      <c r="N867" s="3">
        <f>SUMIF('[1]OS PE서열1공장'!$A$4:$A$2000,$C867,'[1]OS PE서열1공장'!$O$4:$O$2000)</f>
        <v>0</v>
      </c>
      <c r="O867" s="3">
        <f>SUMIF('[1]OS PE서열1공장'!$A$4:$A$2000,$C867,'[1]OS PE서열1공장'!$P$4:$P$2000)</f>
        <v>0</v>
      </c>
      <c r="P867" s="3">
        <f>SUMIF('[1]OS PE서열1공장'!$A$4:$A$2000,$C867,'[1]OS PE서열1공장'!$Q$4:$Q$2000)</f>
        <v>0</v>
      </c>
      <c r="Q867" s="3">
        <f>SUMIF('[1]OS PE서열1공장'!$A$4:$A$2000,$C867,'[1]OS PE서열1공장'!$R$4:$R$2000)</f>
        <v>0</v>
      </c>
      <c r="R867" s="3">
        <f t="shared" si="70"/>
        <v>0</v>
      </c>
      <c r="T867" s="3" t="s">
        <v>74</v>
      </c>
      <c r="U867" s="3" t="s">
        <v>74</v>
      </c>
    </row>
    <row r="868" spans="1:21" ht="13.5" customHeight="1">
      <c r="A868" s="3" t="s">
        <v>83</v>
      </c>
      <c r="B868" s="3" t="s">
        <v>217</v>
      </c>
      <c r="C868" s="3" t="s">
        <v>890</v>
      </c>
      <c r="D868" s="3">
        <f>SUMIF('[1]OS PE서열1공장'!$A$4:$A$2000,$C868,'[1]OS PE서열1공장'!$B$4:$B$2000)</f>
        <v>0</v>
      </c>
      <c r="E868" s="3">
        <f>SUMIF('[1]OS PE서열1공장'!$A$4:$A$2000,$C868,'[1]OS PE서열1공장'!$F$4:$F$2000)</f>
        <v>0</v>
      </c>
      <c r="F868" s="3">
        <f>SUMIF('[1]OS PE서열1공장'!$A$4:$A$2000,$C868,'[1]OS PE서열1공장'!$G$4:$G$2000)</f>
        <v>0</v>
      </c>
      <c r="G868" s="3">
        <f>SUMIF('[1]OS PE서열1공장'!$A$4:$A$2000,$C868,'[1]OS PE서열1공장'!$H$4:$H$2000)</f>
        <v>0</v>
      </c>
      <c r="H868" s="3">
        <f>SUMIF('[1]OS PE서열1공장'!$A$4:$A$2000,$C868,'[1]OS PE서열1공장'!$I$4:$I$2000)</f>
        <v>0</v>
      </c>
      <c r="I868" s="3">
        <f>SUMIF('[1]OS PE서열1공장'!$A$4:$A$2000,$C868,'[1]OS PE서열1공장'!$J$4:$J$2000)</f>
        <v>0</v>
      </c>
      <c r="J868" s="3">
        <f>SUMIF('[1]OS PE서열1공장'!$A$4:$A$2000,$C868,'[1]OS PE서열1공장'!$K$4:$K$2000)</f>
        <v>0</v>
      </c>
      <c r="K868" s="3">
        <f>SUMIF('[1]OS PE서열1공장'!$A$4:$A$2000,$C868,'[1]OS PE서열1공장'!$L$4:$L$2000)</f>
        <v>0</v>
      </c>
      <c r="L868" s="3">
        <f>SUMIF('[1]OS PE서열1공장'!$A$4:$A$2000,$C868,'[1]OS PE서열1공장'!$M$4:$M$2000)</f>
        <v>0</v>
      </c>
      <c r="M868" s="3">
        <f>SUMIF('[1]OS PE서열1공장'!$A$4:$A$2000,$C868,'[1]OS PE서열1공장'!$N$4:$N$2000)</f>
        <v>0</v>
      </c>
      <c r="N868" s="3">
        <f>SUMIF('[1]OS PE서열1공장'!$A$4:$A$2000,$C868,'[1]OS PE서열1공장'!$O$4:$O$2000)</f>
        <v>0</v>
      </c>
      <c r="O868" s="3">
        <f>SUMIF('[1]OS PE서열1공장'!$A$4:$A$2000,$C868,'[1]OS PE서열1공장'!$P$4:$P$2000)</f>
        <v>0</v>
      </c>
      <c r="P868" s="3">
        <f>SUMIF('[1]OS PE서열1공장'!$A$4:$A$2000,$C868,'[1]OS PE서열1공장'!$Q$4:$Q$2000)</f>
        <v>0</v>
      </c>
      <c r="Q868" s="3">
        <f>SUMIF('[1]OS PE서열1공장'!$A$4:$A$2000,$C868,'[1]OS PE서열1공장'!$R$4:$R$2000)</f>
        <v>0</v>
      </c>
      <c r="R868" s="3">
        <f t="shared" si="70"/>
        <v>0</v>
      </c>
      <c r="T868" s="3" t="s">
        <v>74</v>
      </c>
      <c r="U868" s="3" t="s">
        <v>74</v>
      </c>
    </row>
    <row r="869" spans="1:21" ht="13.5" customHeight="1">
      <c r="A869" s="3" t="s">
        <v>83</v>
      </c>
      <c r="B869" s="3" t="s">
        <v>217</v>
      </c>
      <c r="C869" s="3" t="s">
        <v>891</v>
      </c>
      <c r="D869" s="3">
        <f>SUMIF('[1]OS PE서열1공장'!$A$4:$A$2000,$C869,'[1]OS PE서열1공장'!$B$4:$B$2000)</f>
        <v>0</v>
      </c>
      <c r="E869" s="3">
        <f>SUMIF('[1]OS PE서열1공장'!$A$4:$A$2000,$C869,'[1]OS PE서열1공장'!$F$4:$F$2000)</f>
        <v>0</v>
      </c>
      <c r="F869" s="3">
        <f>SUMIF('[1]OS PE서열1공장'!$A$4:$A$2000,$C869,'[1]OS PE서열1공장'!$G$4:$G$2000)</f>
        <v>0</v>
      </c>
      <c r="G869" s="3">
        <f>SUMIF('[1]OS PE서열1공장'!$A$4:$A$2000,$C869,'[1]OS PE서열1공장'!$H$4:$H$2000)</f>
        <v>0</v>
      </c>
      <c r="H869" s="3">
        <f>SUMIF('[1]OS PE서열1공장'!$A$4:$A$2000,$C869,'[1]OS PE서열1공장'!$I$4:$I$2000)</f>
        <v>0</v>
      </c>
      <c r="I869" s="3">
        <f>SUMIF('[1]OS PE서열1공장'!$A$4:$A$2000,$C869,'[1]OS PE서열1공장'!$J$4:$J$2000)</f>
        <v>0</v>
      </c>
      <c r="J869" s="3">
        <f>SUMIF('[1]OS PE서열1공장'!$A$4:$A$2000,$C869,'[1]OS PE서열1공장'!$K$4:$K$2000)</f>
        <v>0</v>
      </c>
      <c r="K869" s="3">
        <f>SUMIF('[1]OS PE서열1공장'!$A$4:$A$2000,$C869,'[1]OS PE서열1공장'!$L$4:$L$2000)</f>
        <v>0</v>
      </c>
      <c r="L869" s="3">
        <f>SUMIF('[1]OS PE서열1공장'!$A$4:$A$2000,$C869,'[1]OS PE서열1공장'!$M$4:$M$2000)</f>
        <v>0</v>
      </c>
      <c r="M869" s="3">
        <f>SUMIF('[1]OS PE서열1공장'!$A$4:$A$2000,$C869,'[1]OS PE서열1공장'!$N$4:$N$2000)</f>
        <v>0</v>
      </c>
      <c r="N869" s="3">
        <f>SUMIF('[1]OS PE서열1공장'!$A$4:$A$2000,$C869,'[1]OS PE서열1공장'!$O$4:$O$2000)</f>
        <v>0</v>
      </c>
      <c r="O869" s="3">
        <f>SUMIF('[1]OS PE서열1공장'!$A$4:$A$2000,$C869,'[1]OS PE서열1공장'!$P$4:$P$2000)</f>
        <v>0</v>
      </c>
      <c r="P869" s="3">
        <f>SUMIF('[1]OS PE서열1공장'!$A$4:$A$2000,$C869,'[1]OS PE서열1공장'!$Q$4:$Q$2000)</f>
        <v>0</v>
      </c>
      <c r="Q869" s="3">
        <f>SUMIF('[1]OS PE서열1공장'!$A$4:$A$2000,$C869,'[1]OS PE서열1공장'!$R$4:$R$2000)</f>
        <v>0</v>
      </c>
      <c r="R869" s="3">
        <f t="shared" si="70"/>
        <v>0</v>
      </c>
      <c r="T869" s="3" t="s">
        <v>74</v>
      </c>
      <c r="U869" s="3" t="s">
        <v>74</v>
      </c>
    </row>
    <row r="870" spans="1:21" ht="13.5" customHeight="1">
      <c r="A870" s="3" t="s">
        <v>83</v>
      </c>
      <c r="B870" s="3" t="s">
        <v>217</v>
      </c>
      <c r="C870" s="3" t="s">
        <v>892</v>
      </c>
      <c r="D870" s="3">
        <f>SUMIF('[1]OS PE서열1공장'!$A$4:$A$2000,$C870,'[1]OS PE서열1공장'!$B$4:$B$2000)</f>
        <v>0</v>
      </c>
      <c r="E870" s="3">
        <f>SUMIF('[1]OS PE서열1공장'!$A$4:$A$2000,$C870,'[1]OS PE서열1공장'!$F$4:$F$2000)</f>
        <v>0</v>
      </c>
      <c r="F870" s="3">
        <f>SUMIF('[1]OS PE서열1공장'!$A$4:$A$2000,$C870,'[1]OS PE서열1공장'!$G$4:$G$2000)</f>
        <v>0</v>
      </c>
      <c r="G870" s="3">
        <f>SUMIF('[1]OS PE서열1공장'!$A$4:$A$2000,$C870,'[1]OS PE서열1공장'!$H$4:$H$2000)</f>
        <v>0</v>
      </c>
      <c r="H870" s="3">
        <f>SUMIF('[1]OS PE서열1공장'!$A$4:$A$2000,$C870,'[1]OS PE서열1공장'!$I$4:$I$2000)</f>
        <v>0</v>
      </c>
      <c r="I870" s="3">
        <f>SUMIF('[1]OS PE서열1공장'!$A$4:$A$2000,$C870,'[1]OS PE서열1공장'!$J$4:$J$2000)</f>
        <v>0</v>
      </c>
      <c r="J870" s="3">
        <f>SUMIF('[1]OS PE서열1공장'!$A$4:$A$2000,$C870,'[1]OS PE서열1공장'!$K$4:$K$2000)</f>
        <v>0</v>
      </c>
      <c r="K870" s="3">
        <f>SUMIF('[1]OS PE서열1공장'!$A$4:$A$2000,$C870,'[1]OS PE서열1공장'!$L$4:$L$2000)</f>
        <v>0</v>
      </c>
      <c r="L870" s="3">
        <f>SUMIF('[1]OS PE서열1공장'!$A$4:$A$2000,$C870,'[1]OS PE서열1공장'!$M$4:$M$2000)</f>
        <v>0</v>
      </c>
      <c r="M870" s="3">
        <f>SUMIF('[1]OS PE서열1공장'!$A$4:$A$2000,$C870,'[1]OS PE서열1공장'!$N$4:$N$2000)</f>
        <v>0</v>
      </c>
      <c r="N870" s="3">
        <f>SUMIF('[1]OS PE서열1공장'!$A$4:$A$2000,$C870,'[1]OS PE서열1공장'!$O$4:$O$2000)</f>
        <v>0</v>
      </c>
      <c r="O870" s="3">
        <f>SUMIF('[1]OS PE서열1공장'!$A$4:$A$2000,$C870,'[1]OS PE서열1공장'!$P$4:$P$2000)</f>
        <v>0</v>
      </c>
      <c r="P870" s="3">
        <f>SUMIF('[1]OS PE서열1공장'!$A$4:$A$2000,$C870,'[1]OS PE서열1공장'!$Q$4:$Q$2000)</f>
        <v>0</v>
      </c>
      <c r="Q870" s="3">
        <f>SUMIF('[1]OS PE서열1공장'!$A$4:$A$2000,$C870,'[1]OS PE서열1공장'!$R$4:$R$2000)</f>
        <v>0</v>
      </c>
      <c r="R870" s="3">
        <f t="shared" si="70"/>
        <v>0</v>
      </c>
      <c r="T870" s="3" t="s">
        <v>74</v>
      </c>
      <c r="U870" s="3" t="s">
        <v>74</v>
      </c>
    </row>
    <row r="871" spans="1:21" ht="13.5" customHeight="1">
      <c r="A871" s="3" t="s">
        <v>83</v>
      </c>
      <c r="B871" s="3" t="s">
        <v>217</v>
      </c>
      <c r="C871" s="3" t="s">
        <v>893</v>
      </c>
      <c r="D871" s="3">
        <f>SUMIF('[1]OS PE서열1공장'!$A$4:$A$2000,$C871,'[1]OS PE서열1공장'!$B$4:$B$2000)</f>
        <v>0</v>
      </c>
      <c r="E871" s="3">
        <f>SUMIF('[1]OS PE서열1공장'!$A$4:$A$2000,$C871,'[1]OS PE서열1공장'!$F$4:$F$2000)</f>
        <v>0</v>
      </c>
      <c r="F871" s="3">
        <f>SUMIF('[1]OS PE서열1공장'!$A$4:$A$2000,$C871,'[1]OS PE서열1공장'!$G$4:$G$2000)</f>
        <v>0</v>
      </c>
      <c r="G871" s="3">
        <f>SUMIF('[1]OS PE서열1공장'!$A$4:$A$2000,$C871,'[1]OS PE서열1공장'!$H$4:$H$2000)</f>
        <v>0</v>
      </c>
      <c r="H871" s="3">
        <f>SUMIF('[1]OS PE서열1공장'!$A$4:$A$2000,$C871,'[1]OS PE서열1공장'!$I$4:$I$2000)</f>
        <v>0</v>
      </c>
      <c r="I871" s="3">
        <f>SUMIF('[1]OS PE서열1공장'!$A$4:$A$2000,$C871,'[1]OS PE서열1공장'!$J$4:$J$2000)</f>
        <v>0</v>
      </c>
      <c r="J871" s="3">
        <f>SUMIF('[1]OS PE서열1공장'!$A$4:$A$2000,$C871,'[1]OS PE서열1공장'!$K$4:$K$2000)</f>
        <v>0</v>
      </c>
      <c r="K871" s="3">
        <f>SUMIF('[1]OS PE서열1공장'!$A$4:$A$2000,$C871,'[1]OS PE서열1공장'!$L$4:$L$2000)</f>
        <v>0</v>
      </c>
      <c r="L871" s="3">
        <f>SUMIF('[1]OS PE서열1공장'!$A$4:$A$2000,$C871,'[1]OS PE서열1공장'!$M$4:$M$2000)</f>
        <v>0</v>
      </c>
      <c r="M871" s="3">
        <f>SUMIF('[1]OS PE서열1공장'!$A$4:$A$2000,$C871,'[1]OS PE서열1공장'!$N$4:$N$2000)</f>
        <v>0</v>
      </c>
      <c r="N871" s="3">
        <f>SUMIF('[1]OS PE서열1공장'!$A$4:$A$2000,$C871,'[1]OS PE서열1공장'!$O$4:$O$2000)</f>
        <v>0</v>
      </c>
      <c r="O871" s="3">
        <f>SUMIF('[1]OS PE서열1공장'!$A$4:$A$2000,$C871,'[1]OS PE서열1공장'!$P$4:$P$2000)</f>
        <v>0</v>
      </c>
      <c r="P871" s="3">
        <f>SUMIF('[1]OS PE서열1공장'!$A$4:$A$2000,$C871,'[1]OS PE서열1공장'!$Q$4:$Q$2000)</f>
        <v>0</v>
      </c>
      <c r="Q871" s="3">
        <f>SUMIF('[1]OS PE서열1공장'!$A$4:$A$2000,$C871,'[1]OS PE서열1공장'!$R$4:$R$2000)</f>
        <v>0</v>
      </c>
      <c r="R871" s="3">
        <f t="shared" si="70"/>
        <v>0</v>
      </c>
      <c r="T871" s="3" t="s">
        <v>74</v>
      </c>
      <c r="U871" s="3" t="s">
        <v>74</v>
      </c>
    </row>
    <row r="872" spans="1:21" ht="13.5" customHeight="1">
      <c r="A872" s="3" t="s">
        <v>83</v>
      </c>
      <c r="B872" s="3" t="s">
        <v>217</v>
      </c>
      <c r="C872" s="3" t="s">
        <v>894</v>
      </c>
      <c r="D872" s="3">
        <f>SUMIF('[1]OS PE서열1공장'!$A$4:$A$2000,$C872,'[1]OS PE서열1공장'!$B$4:$B$2000)</f>
        <v>0</v>
      </c>
      <c r="E872" s="3">
        <f>SUMIF('[1]OS PE서열1공장'!$A$4:$A$2000,$C872,'[1]OS PE서열1공장'!$F$4:$F$2000)</f>
        <v>0</v>
      </c>
      <c r="F872" s="3">
        <f>SUMIF('[1]OS PE서열1공장'!$A$4:$A$2000,$C872,'[1]OS PE서열1공장'!$G$4:$G$2000)</f>
        <v>0</v>
      </c>
      <c r="G872" s="3">
        <f>SUMIF('[1]OS PE서열1공장'!$A$4:$A$2000,$C872,'[1]OS PE서열1공장'!$H$4:$H$2000)</f>
        <v>0</v>
      </c>
      <c r="H872" s="3">
        <f>SUMIF('[1]OS PE서열1공장'!$A$4:$A$2000,$C872,'[1]OS PE서열1공장'!$I$4:$I$2000)</f>
        <v>0</v>
      </c>
      <c r="I872" s="3">
        <f>SUMIF('[1]OS PE서열1공장'!$A$4:$A$2000,$C872,'[1]OS PE서열1공장'!$J$4:$J$2000)</f>
        <v>0</v>
      </c>
      <c r="J872" s="3">
        <f>SUMIF('[1]OS PE서열1공장'!$A$4:$A$2000,$C872,'[1]OS PE서열1공장'!$K$4:$K$2000)</f>
        <v>0</v>
      </c>
      <c r="K872" s="3">
        <f>SUMIF('[1]OS PE서열1공장'!$A$4:$A$2000,$C872,'[1]OS PE서열1공장'!$L$4:$L$2000)</f>
        <v>0</v>
      </c>
      <c r="L872" s="3">
        <f>SUMIF('[1]OS PE서열1공장'!$A$4:$A$2000,$C872,'[1]OS PE서열1공장'!$M$4:$M$2000)</f>
        <v>0</v>
      </c>
      <c r="M872" s="3">
        <f>SUMIF('[1]OS PE서열1공장'!$A$4:$A$2000,$C872,'[1]OS PE서열1공장'!$N$4:$N$2000)</f>
        <v>0</v>
      </c>
      <c r="N872" s="3">
        <f>SUMIF('[1]OS PE서열1공장'!$A$4:$A$2000,$C872,'[1]OS PE서열1공장'!$O$4:$O$2000)</f>
        <v>0</v>
      </c>
      <c r="O872" s="3">
        <f>SUMIF('[1]OS PE서열1공장'!$A$4:$A$2000,$C872,'[1]OS PE서열1공장'!$P$4:$P$2000)</f>
        <v>0</v>
      </c>
      <c r="P872" s="3">
        <f>SUMIF('[1]OS PE서열1공장'!$A$4:$A$2000,$C872,'[1]OS PE서열1공장'!$Q$4:$Q$2000)</f>
        <v>0</v>
      </c>
      <c r="Q872" s="3">
        <f>SUMIF('[1]OS PE서열1공장'!$A$4:$A$2000,$C872,'[1]OS PE서열1공장'!$R$4:$R$2000)</f>
        <v>0</v>
      </c>
      <c r="R872" s="3">
        <f t="shared" si="70"/>
        <v>0</v>
      </c>
      <c r="T872" s="3" t="s">
        <v>74</v>
      </c>
      <c r="U872" s="3" t="s">
        <v>74</v>
      </c>
    </row>
    <row r="873" spans="1:21" ht="13.5" customHeight="1">
      <c r="A873" s="3" t="s">
        <v>83</v>
      </c>
      <c r="B873" s="3" t="s">
        <v>217</v>
      </c>
      <c r="C873" s="3" t="s">
        <v>895</v>
      </c>
      <c r="D873" s="3">
        <f>SUMIF('[1]OS PE서열1공장'!$A$4:$A$2000,$C873,'[1]OS PE서열1공장'!$B$4:$B$2000)</f>
        <v>0</v>
      </c>
      <c r="E873" s="3">
        <f>SUMIF('[1]OS PE서열1공장'!$A$4:$A$2000,$C873,'[1]OS PE서열1공장'!$F$4:$F$2000)</f>
        <v>0</v>
      </c>
      <c r="F873" s="3">
        <f>SUMIF('[1]OS PE서열1공장'!$A$4:$A$2000,$C873,'[1]OS PE서열1공장'!$G$4:$G$2000)</f>
        <v>0</v>
      </c>
      <c r="G873" s="3">
        <f>SUMIF('[1]OS PE서열1공장'!$A$4:$A$2000,$C873,'[1]OS PE서열1공장'!$H$4:$H$2000)</f>
        <v>0</v>
      </c>
      <c r="H873" s="3">
        <f>SUMIF('[1]OS PE서열1공장'!$A$4:$A$2000,$C873,'[1]OS PE서열1공장'!$I$4:$I$2000)</f>
        <v>0</v>
      </c>
      <c r="I873" s="3">
        <f>SUMIF('[1]OS PE서열1공장'!$A$4:$A$2000,$C873,'[1]OS PE서열1공장'!$J$4:$J$2000)</f>
        <v>0</v>
      </c>
      <c r="J873" s="3">
        <f>SUMIF('[1]OS PE서열1공장'!$A$4:$A$2000,$C873,'[1]OS PE서열1공장'!$K$4:$K$2000)</f>
        <v>0</v>
      </c>
      <c r="K873" s="3">
        <f>SUMIF('[1]OS PE서열1공장'!$A$4:$A$2000,$C873,'[1]OS PE서열1공장'!$L$4:$L$2000)</f>
        <v>0</v>
      </c>
      <c r="L873" s="3">
        <f>SUMIF('[1]OS PE서열1공장'!$A$4:$A$2000,$C873,'[1]OS PE서열1공장'!$M$4:$M$2000)</f>
        <v>0</v>
      </c>
      <c r="M873" s="3">
        <f>SUMIF('[1]OS PE서열1공장'!$A$4:$A$2000,$C873,'[1]OS PE서열1공장'!$N$4:$N$2000)</f>
        <v>0</v>
      </c>
      <c r="N873" s="3">
        <f>SUMIF('[1]OS PE서열1공장'!$A$4:$A$2000,$C873,'[1]OS PE서열1공장'!$O$4:$O$2000)</f>
        <v>0</v>
      </c>
      <c r="O873" s="3">
        <f>SUMIF('[1]OS PE서열1공장'!$A$4:$A$2000,$C873,'[1]OS PE서열1공장'!$P$4:$P$2000)</f>
        <v>0</v>
      </c>
      <c r="P873" s="3">
        <f>SUMIF('[1]OS PE서열1공장'!$A$4:$A$2000,$C873,'[1]OS PE서열1공장'!$Q$4:$Q$2000)</f>
        <v>0</v>
      </c>
      <c r="Q873" s="3">
        <f>SUMIF('[1]OS PE서열1공장'!$A$4:$A$2000,$C873,'[1]OS PE서열1공장'!$R$4:$R$2000)</f>
        <v>0</v>
      </c>
      <c r="R873" s="3">
        <f t="shared" si="70"/>
        <v>0</v>
      </c>
      <c r="T873" s="3" t="s">
        <v>74</v>
      </c>
      <c r="U873" s="3" t="s">
        <v>74</v>
      </c>
    </row>
    <row r="874" spans="1:21" ht="13.5" customHeight="1">
      <c r="A874" s="3" t="s">
        <v>83</v>
      </c>
      <c r="B874" s="3" t="s">
        <v>217</v>
      </c>
      <c r="C874" s="3" t="s">
        <v>896</v>
      </c>
      <c r="D874" s="3">
        <f>SUMIF('[1]OS PE서열1공장'!$A$4:$A$2000,$C874,'[1]OS PE서열1공장'!$B$4:$B$2000)</f>
        <v>0</v>
      </c>
      <c r="E874" s="3">
        <f>SUMIF('[1]OS PE서열1공장'!$A$4:$A$2000,$C874,'[1]OS PE서열1공장'!$F$4:$F$2000)</f>
        <v>0</v>
      </c>
      <c r="F874" s="3">
        <f>SUMIF('[1]OS PE서열1공장'!$A$4:$A$2000,$C874,'[1]OS PE서열1공장'!$G$4:$G$2000)</f>
        <v>0</v>
      </c>
      <c r="G874" s="3">
        <f>SUMIF('[1]OS PE서열1공장'!$A$4:$A$2000,$C874,'[1]OS PE서열1공장'!$H$4:$H$2000)</f>
        <v>0</v>
      </c>
      <c r="H874" s="3">
        <f>SUMIF('[1]OS PE서열1공장'!$A$4:$A$2000,$C874,'[1]OS PE서열1공장'!$I$4:$I$2000)</f>
        <v>0</v>
      </c>
      <c r="I874" s="3">
        <f>SUMIF('[1]OS PE서열1공장'!$A$4:$A$2000,$C874,'[1]OS PE서열1공장'!$J$4:$J$2000)</f>
        <v>0</v>
      </c>
      <c r="J874" s="3">
        <f>SUMIF('[1]OS PE서열1공장'!$A$4:$A$2000,$C874,'[1]OS PE서열1공장'!$K$4:$K$2000)</f>
        <v>0</v>
      </c>
      <c r="K874" s="3">
        <f>SUMIF('[1]OS PE서열1공장'!$A$4:$A$2000,$C874,'[1]OS PE서열1공장'!$L$4:$L$2000)</f>
        <v>0</v>
      </c>
      <c r="L874" s="3">
        <f>SUMIF('[1]OS PE서열1공장'!$A$4:$A$2000,$C874,'[1]OS PE서열1공장'!$M$4:$M$2000)</f>
        <v>0</v>
      </c>
      <c r="M874" s="3">
        <f>SUMIF('[1]OS PE서열1공장'!$A$4:$A$2000,$C874,'[1]OS PE서열1공장'!$N$4:$N$2000)</f>
        <v>0</v>
      </c>
      <c r="N874" s="3">
        <f>SUMIF('[1]OS PE서열1공장'!$A$4:$A$2000,$C874,'[1]OS PE서열1공장'!$O$4:$O$2000)</f>
        <v>0</v>
      </c>
      <c r="O874" s="3">
        <f>SUMIF('[1]OS PE서열1공장'!$A$4:$A$2000,$C874,'[1]OS PE서열1공장'!$P$4:$P$2000)</f>
        <v>0</v>
      </c>
      <c r="P874" s="3">
        <f>SUMIF('[1]OS PE서열1공장'!$A$4:$A$2000,$C874,'[1]OS PE서열1공장'!$Q$4:$Q$2000)</f>
        <v>0</v>
      </c>
      <c r="Q874" s="3">
        <f>SUMIF('[1]OS PE서열1공장'!$A$4:$A$2000,$C874,'[1]OS PE서열1공장'!$R$4:$R$2000)</f>
        <v>0</v>
      </c>
      <c r="R874" s="3">
        <f t="shared" si="70"/>
        <v>0</v>
      </c>
      <c r="T874" s="3" t="s">
        <v>74</v>
      </c>
      <c r="U874" s="3" t="s">
        <v>74</v>
      </c>
    </row>
    <row r="875" spans="1:21" ht="13.5" customHeight="1">
      <c r="A875" s="3" t="s">
        <v>83</v>
      </c>
      <c r="B875" s="3" t="s">
        <v>217</v>
      </c>
      <c r="C875" s="3" t="s">
        <v>897</v>
      </c>
      <c r="D875" s="3">
        <f>SUMIF('[1]OS PE서열1공장'!$A$4:$A$2000,$C875,'[1]OS PE서열1공장'!$B$4:$B$2000)</f>
        <v>1</v>
      </c>
      <c r="E875" s="3">
        <f>SUMIF('[1]OS PE서열1공장'!$A$4:$A$2000,$C875,'[1]OS PE서열1공장'!$F$4:$F$2000)</f>
        <v>3</v>
      </c>
      <c r="F875" s="3">
        <f>SUMIF('[1]OS PE서열1공장'!$A$4:$A$2000,$C875,'[1]OS PE서열1공장'!$G$4:$G$2000)</f>
        <v>0</v>
      </c>
      <c r="G875" s="3">
        <f>SUMIF('[1]OS PE서열1공장'!$A$4:$A$2000,$C875,'[1]OS PE서열1공장'!$H$4:$H$2000)</f>
        <v>0</v>
      </c>
      <c r="H875" s="3">
        <f>SUMIF('[1]OS PE서열1공장'!$A$4:$A$2000,$C875,'[1]OS PE서열1공장'!$I$4:$I$2000)</f>
        <v>0</v>
      </c>
      <c r="I875" s="3">
        <f>SUMIF('[1]OS PE서열1공장'!$A$4:$A$2000,$C875,'[1]OS PE서열1공장'!$J$4:$J$2000)</f>
        <v>0</v>
      </c>
      <c r="J875" s="3">
        <f>SUMIF('[1]OS PE서열1공장'!$A$4:$A$2000,$C875,'[1]OS PE서열1공장'!$K$4:$K$2000)</f>
        <v>2</v>
      </c>
      <c r="K875" s="3">
        <f>SUMIF('[1]OS PE서열1공장'!$A$4:$A$2000,$C875,'[1]OS PE서열1공장'!$L$4:$L$2000)</f>
        <v>0</v>
      </c>
      <c r="L875" s="3">
        <f>SUMIF('[1]OS PE서열1공장'!$A$4:$A$2000,$C875,'[1]OS PE서열1공장'!$M$4:$M$2000)</f>
        <v>1</v>
      </c>
      <c r="M875" s="3">
        <f>SUMIF('[1]OS PE서열1공장'!$A$4:$A$2000,$C875,'[1]OS PE서열1공장'!$N$4:$N$2000)</f>
        <v>1</v>
      </c>
      <c r="N875" s="3">
        <f>SUMIF('[1]OS PE서열1공장'!$A$4:$A$2000,$C875,'[1]OS PE서열1공장'!$O$4:$O$2000)</f>
        <v>0</v>
      </c>
      <c r="O875" s="3">
        <f>SUMIF('[1]OS PE서열1공장'!$A$4:$A$2000,$C875,'[1]OS PE서열1공장'!$P$4:$P$2000)</f>
        <v>0</v>
      </c>
      <c r="P875" s="3">
        <f>SUMIF('[1]OS PE서열1공장'!$A$4:$A$2000,$C875,'[1]OS PE서열1공장'!$Q$4:$Q$2000)</f>
        <v>0</v>
      </c>
      <c r="Q875" s="3">
        <f>SUMIF('[1]OS PE서열1공장'!$A$4:$A$2000,$C875,'[1]OS PE서열1공장'!$R$4:$R$2000)</f>
        <v>4</v>
      </c>
      <c r="R875" s="3">
        <f t="shared" si="70"/>
        <v>12</v>
      </c>
      <c r="T875" s="3" t="s">
        <v>74</v>
      </c>
      <c r="U875" s="3" t="s">
        <v>74</v>
      </c>
    </row>
    <row r="876" spans="1:21" ht="13.5" customHeight="1">
      <c r="A876" s="3" t="s">
        <v>83</v>
      </c>
      <c r="B876" s="3" t="s">
        <v>238</v>
      </c>
      <c r="C876" s="3" t="s">
        <v>898</v>
      </c>
      <c r="D876" s="3">
        <f>SUMIF('[1]OS PE서열1공장'!$A$4:$A$2000,$C876,'[1]OS PE서열1공장'!$B$4:$B$2000)</f>
        <v>0</v>
      </c>
      <c r="E876" s="3">
        <f>SUMIF('[1]OS PE서열1공장'!$A$4:$A$2000,$C876,'[1]OS PE서열1공장'!$F$4:$F$2000)</f>
        <v>0</v>
      </c>
      <c r="F876" s="3">
        <f>SUMIF('[1]OS PE서열1공장'!$A$4:$A$2000,$C876,'[1]OS PE서열1공장'!$G$4:$G$2000)</f>
        <v>0</v>
      </c>
      <c r="G876" s="3">
        <f>SUMIF('[1]OS PE서열1공장'!$A$4:$A$2000,$C876,'[1]OS PE서열1공장'!$H$4:$H$2000)</f>
        <v>0</v>
      </c>
      <c r="H876" s="3">
        <f>SUMIF('[1]OS PE서열1공장'!$A$4:$A$2000,$C876,'[1]OS PE서열1공장'!$I$4:$I$2000)</f>
        <v>0</v>
      </c>
      <c r="I876" s="3">
        <f>SUMIF('[1]OS PE서열1공장'!$A$4:$A$2000,$C876,'[1]OS PE서열1공장'!$J$4:$J$2000)</f>
        <v>0</v>
      </c>
      <c r="J876" s="3">
        <f>SUMIF('[1]OS PE서열1공장'!$A$4:$A$2000,$C876,'[1]OS PE서열1공장'!$K$4:$K$2000)</f>
        <v>0</v>
      </c>
      <c r="K876" s="3">
        <f>SUMIF('[1]OS PE서열1공장'!$A$4:$A$2000,$C876,'[1]OS PE서열1공장'!$L$4:$L$2000)</f>
        <v>0</v>
      </c>
      <c r="L876" s="3">
        <f>SUMIF('[1]OS PE서열1공장'!$A$4:$A$2000,$C876,'[1]OS PE서열1공장'!$M$4:$M$2000)</f>
        <v>0</v>
      </c>
      <c r="M876" s="3">
        <f>SUMIF('[1]OS PE서열1공장'!$A$4:$A$2000,$C876,'[1]OS PE서열1공장'!$N$4:$N$2000)</f>
        <v>0</v>
      </c>
      <c r="N876" s="3">
        <f>SUMIF('[1]OS PE서열1공장'!$A$4:$A$2000,$C876,'[1]OS PE서열1공장'!$O$4:$O$2000)</f>
        <v>0</v>
      </c>
      <c r="O876" s="3">
        <f>SUMIF('[1]OS PE서열1공장'!$A$4:$A$2000,$C876,'[1]OS PE서열1공장'!$P$4:$P$2000)</f>
        <v>0</v>
      </c>
      <c r="P876" s="3">
        <f>SUMIF('[1]OS PE서열1공장'!$A$4:$A$2000,$C876,'[1]OS PE서열1공장'!$Q$4:$Q$2000)</f>
        <v>0</v>
      </c>
      <c r="Q876" s="3">
        <f>SUMIF('[1]OS PE서열1공장'!$A$4:$A$2000,$C876,'[1]OS PE서열1공장'!$R$4:$R$2000)</f>
        <v>0</v>
      </c>
      <c r="R876" s="3">
        <f t="shared" si="70"/>
        <v>0</v>
      </c>
      <c r="T876" s="3" t="s">
        <v>74</v>
      </c>
      <c r="U876" s="3" t="s">
        <v>74</v>
      </c>
    </row>
    <row r="877" spans="1:21" ht="13.5" customHeight="1">
      <c r="A877" s="3" t="s">
        <v>83</v>
      </c>
      <c r="B877" s="3" t="s">
        <v>238</v>
      </c>
      <c r="C877" s="3" t="s">
        <v>899</v>
      </c>
      <c r="D877" s="3">
        <f>SUMIF('[1]OS PE서열1공장'!$A$4:$A$2000,$C877,'[1]OS PE서열1공장'!$B$4:$B$2000)</f>
        <v>0</v>
      </c>
      <c r="E877" s="3">
        <f>SUMIF('[1]OS PE서열1공장'!$A$4:$A$2000,$C877,'[1]OS PE서열1공장'!$F$4:$F$2000)</f>
        <v>0</v>
      </c>
      <c r="F877" s="3">
        <f>SUMIF('[1]OS PE서열1공장'!$A$4:$A$2000,$C877,'[1]OS PE서열1공장'!$G$4:$G$2000)</f>
        <v>0</v>
      </c>
      <c r="G877" s="3">
        <f>SUMIF('[1]OS PE서열1공장'!$A$4:$A$2000,$C877,'[1]OS PE서열1공장'!$H$4:$H$2000)</f>
        <v>0</v>
      </c>
      <c r="H877" s="3">
        <f>SUMIF('[1]OS PE서열1공장'!$A$4:$A$2000,$C877,'[1]OS PE서열1공장'!$I$4:$I$2000)</f>
        <v>0</v>
      </c>
      <c r="I877" s="3">
        <f>SUMIF('[1]OS PE서열1공장'!$A$4:$A$2000,$C877,'[1]OS PE서열1공장'!$J$4:$J$2000)</f>
        <v>0</v>
      </c>
      <c r="J877" s="3">
        <f>SUMIF('[1]OS PE서열1공장'!$A$4:$A$2000,$C877,'[1]OS PE서열1공장'!$K$4:$K$2000)</f>
        <v>0</v>
      </c>
      <c r="K877" s="3">
        <f>SUMIF('[1]OS PE서열1공장'!$A$4:$A$2000,$C877,'[1]OS PE서열1공장'!$L$4:$L$2000)</f>
        <v>0</v>
      </c>
      <c r="L877" s="3">
        <f>SUMIF('[1]OS PE서열1공장'!$A$4:$A$2000,$C877,'[1]OS PE서열1공장'!$M$4:$M$2000)</f>
        <v>0</v>
      </c>
      <c r="M877" s="3">
        <f>SUMIF('[1]OS PE서열1공장'!$A$4:$A$2000,$C877,'[1]OS PE서열1공장'!$N$4:$N$2000)</f>
        <v>0</v>
      </c>
      <c r="N877" s="3">
        <f>SUMIF('[1]OS PE서열1공장'!$A$4:$A$2000,$C877,'[1]OS PE서열1공장'!$O$4:$O$2000)</f>
        <v>0</v>
      </c>
      <c r="O877" s="3">
        <f>SUMIF('[1]OS PE서열1공장'!$A$4:$A$2000,$C877,'[1]OS PE서열1공장'!$P$4:$P$2000)</f>
        <v>0</v>
      </c>
      <c r="P877" s="3">
        <f>SUMIF('[1]OS PE서열1공장'!$A$4:$A$2000,$C877,'[1]OS PE서열1공장'!$Q$4:$Q$2000)</f>
        <v>0</v>
      </c>
      <c r="Q877" s="3">
        <f>SUMIF('[1]OS PE서열1공장'!$A$4:$A$2000,$C877,'[1]OS PE서열1공장'!$R$4:$R$2000)</f>
        <v>0</v>
      </c>
      <c r="R877" s="3">
        <f t="shared" si="70"/>
        <v>0</v>
      </c>
      <c r="T877" s="3" t="s">
        <v>74</v>
      </c>
      <c r="U877" s="3" t="s">
        <v>74</v>
      </c>
    </row>
    <row r="878" spans="1:21" ht="13.5" customHeight="1">
      <c r="A878" s="3" t="s">
        <v>83</v>
      </c>
      <c r="B878" s="3" t="s">
        <v>238</v>
      </c>
      <c r="C878" s="3" t="s">
        <v>900</v>
      </c>
      <c r="D878" s="3">
        <f>SUMIF('[1]OS PE서열1공장'!$A$4:$A$2000,$C878,'[1]OS PE서열1공장'!$B$4:$B$2000)</f>
        <v>0</v>
      </c>
      <c r="E878" s="3">
        <f>SUMIF('[1]OS PE서열1공장'!$A$4:$A$2000,$C878,'[1]OS PE서열1공장'!$F$4:$F$2000)</f>
        <v>0</v>
      </c>
      <c r="F878" s="3">
        <f>SUMIF('[1]OS PE서열1공장'!$A$4:$A$2000,$C878,'[1]OS PE서열1공장'!$G$4:$G$2000)</f>
        <v>0</v>
      </c>
      <c r="G878" s="3">
        <f>SUMIF('[1]OS PE서열1공장'!$A$4:$A$2000,$C878,'[1]OS PE서열1공장'!$H$4:$H$2000)</f>
        <v>0</v>
      </c>
      <c r="H878" s="3">
        <f>SUMIF('[1]OS PE서열1공장'!$A$4:$A$2000,$C878,'[1]OS PE서열1공장'!$I$4:$I$2000)</f>
        <v>0</v>
      </c>
      <c r="I878" s="3">
        <f>SUMIF('[1]OS PE서열1공장'!$A$4:$A$2000,$C878,'[1]OS PE서열1공장'!$J$4:$J$2000)</f>
        <v>0</v>
      </c>
      <c r="J878" s="3">
        <f>SUMIF('[1]OS PE서열1공장'!$A$4:$A$2000,$C878,'[1]OS PE서열1공장'!$K$4:$K$2000)</f>
        <v>0</v>
      </c>
      <c r="K878" s="3">
        <f>SUMIF('[1]OS PE서열1공장'!$A$4:$A$2000,$C878,'[1]OS PE서열1공장'!$L$4:$L$2000)</f>
        <v>0</v>
      </c>
      <c r="L878" s="3">
        <f>SUMIF('[1]OS PE서열1공장'!$A$4:$A$2000,$C878,'[1]OS PE서열1공장'!$M$4:$M$2000)</f>
        <v>0</v>
      </c>
      <c r="M878" s="3">
        <f>SUMIF('[1]OS PE서열1공장'!$A$4:$A$2000,$C878,'[1]OS PE서열1공장'!$N$4:$N$2000)</f>
        <v>0</v>
      </c>
      <c r="N878" s="3">
        <f>SUMIF('[1]OS PE서열1공장'!$A$4:$A$2000,$C878,'[1]OS PE서열1공장'!$O$4:$O$2000)</f>
        <v>0</v>
      </c>
      <c r="O878" s="3">
        <f>SUMIF('[1]OS PE서열1공장'!$A$4:$A$2000,$C878,'[1]OS PE서열1공장'!$P$4:$P$2000)</f>
        <v>0</v>
      </c>
      <c r="P878" s="3">
        <f>SUMIF('[1]OS PE서열1공장'!$A$4:$A$2000,$C878,'[1]OS PE서열1공장'!$Q$4:$Q$2000)</f>
        <v>0</v>
      </c>
      <c r="Q878" s="3">
        <f>SUMIF('[1]OS PE서열1공장'!$A$4:$A$2000,$C878,'[1]OS PE서열1공장'!$R$4:$R$2000)</f>
        <v>0</v>
      </c>
      <c r="R878" s="3">
        <f t="shared" si="70"/>
        <v>0</v>
      </c>
      <c r="T878" s="3" t="s">
        <v>74</v>
      </c>
      <c r="U878" s="3" t="s">
        <v>74</v>
      </c>
    </row>
    <row r="879" spans="1:21" ht="13.5" customHeight="1">
      <c r="A879" s="3" t="s">
        <v>83</v>
      </c>
      <c r="B879" s="3" t="s">
        <v>238</v>
      </c>
      <c r="C879" s="3" t="s">
        <v>901</v>
      </c>
      <c r="D879" s="3">
        <f>SUMIF('[1]OS PE서열1공장'!$A$4:$A$2000,$C879,'[1]OS PE서열1공장'!$B$4:$B$2000)</f>
        <v>0</v>
      </c>
      <c r="E879" s="3">
        <f>SUMIF('[1]OS PE서열1공장'!$A$4:$A$2000,$C879,'[1]OS PE서열1공장'!$F$4:$F$2000)</f>
        <v>0</v>
      </c>
      <c r="F879" s="3">
        <f>SUMIF('[1]OS PE서열1공장'!$A$4:$A$2000,$C879,'[1]OS PE서열1공장'!$G$4:$G$2000)</f>
        <v>0</v>
      </c>
      <c r="G879" s="3">
        <f>SUMIF('[1]OS PE서열1공장'!$A$4:$A$2000,$C879,'[1]OS PE서열1공장'!$H$4:$H$2000)</f>
        <v>0</v>
      </c>
      <c r="H879" s="3">
        <f>SUMIF('[1]OS PE서열1공장'!$A$4:$A$2000,$C879,'[1]OS PE서열1공장'!$I$4:$I$2000)</f>
        <v>0</v>
      </c>
      <c r="I879" s="3">
        <f>SUMIF('[1]OS PE서열1공장'!$A$4:$A$2000,$C879,'[1]OS PE서열1공장'!$J$4:$J$2000)</f>
        <v>0</v>
      </c>
      <c r="J879" s="3">
        <f>SUMIF('[1]OS PE서열1공장'!$A$4:$A$2000,$C879,'[1]OS PE서열1공장'!$K$4:$K$2000)</f>
        <v>0</v>
      </c>
      <c r="K879" s="3">
        <f>SUMIF('[1]OS PE서열1공장'!$A$4:$A$2000,$C879,'[1]OS PE서열1공장'!$L$4:$L$2000)</f>
        <v>0</v>
      </c>
      <c r="L879" s="3">
        <f>SUMIF('[1]OS PE서열1공장'!$A$4:$A$2000,$C879,'[1]OS PE서열1공장'!$M$4:$M$2000)</f>
        <v>0</v>
      </c>
      <c r="M879" s="3">
        <f>SUMIF('[1]OS PE서열1공장'!$A$4:$A$2000,$C879,'[1]OS PE서열1공장'!$N$4:$N$2000)</f>
        <v>0</v>
      </c>
      <c r="N879" s="3">
        <f>SUMIF('[1]OS PE서열1공장'!$A$4:$A$2000,$C879,'[1]OS PE서열1공장'!$O$4:$O$2000)</f>
        <v>0</v>
      </c>
      <c r="O879" s="3">
        <f>SUMIF('[1]OS PE서열1공장'!$A$4:$A$2000,$C879,'[1]OS PE서열1공장'!$P$4:$P$2000)</f>
        <v>0</v>
      </c>
      <c r="P879" s="3">
        <f>SUMIF('[1]OS PE서열1공장'!$A$4:$A$2000,$C879,'[1]OS PE서열1공장'!$Q$4:$Q$2000)</f>
        <v>0</v>
      </c>
      <c r="Q879" s="3">
        <f>SUMIF('[1]OS PE서열1공장'!$A$4:$A$2000,$C879,'[1]OS PE서열1공장'!$R$4:$R$2000)</f>
        <v>0</v>
      </c>
      <c r="R879" s="3">
        <f t="shared" si="70"/>
        <v>0</v>
      </c>
      <c r="T879" s="3" t="s">
        <v>74</v>
      </c>
      <c r="U879" s="3" t="s">
        <v>74</v>
      </c>
    </row>
    <row r="880" spans="1:21" ht="13.5" customHeight="1">
      <c r="A880" s="3" t="s">
        <v>83</v>
      </c>
      <c r="B880" s="3" t="s">
        <v>238</v>
      </c>
      <c r="C880" s="3" t="s">
        <v>902</v>
      </c>
      <c r="D880" s="3">
        <f>SUMIF('[1]OS PE서열1공장'!$A$4:$A$2000,$C880,'[1]OS PE서열1공장'!$B$4:$B$2000)</f>
        <v>0</v>
      </c>
      <c r="E880" s="3">
        <f>SUMIF('[1]OS PE서열1공장'!$A$4:$A$2000,$C880,'[1]OS PE서열1공장'!$F$4:$F$2000)</f>
        <v>0</v>
      </c>
      <c r="F880" s="3">
        <f>SUMIF('[1]OS PE서열1공장'!$A$4:$A$2000,$C880,'[1]OS PE서열1공장'!$G$4:$G$2000)</f>
        <v>0</v>
      </c>
      <c r="G880" s="3">
        <f>SUMIF('[1]OS PE서열1공장'!$A$4:$A$2000,$C880,'[1]OS PE서열1공장'!$H$4:$H$2000)</f>
        <v>0</v>
      </c>
      <c r="H880" s="3">
        <f>SUMIF('[1]OS PE서열1공장'!$A$4:$A$2000,$C880,'[1]OS PE서열1공장'!$I$4:$I$2000)</f>
        <v>0</v>
      </c>
      <c r="I880" s="3">
        <f>SUMIF('[1]OS PE서열1공장'!$A$4:$A$2000,$C880,'[1]OS PE서열1공장'!$J$4:$J$2000)</f>
        <v>0</v>
      </c>
      <c r="J880" s="3">
        <f>SUMIF('[1]OS PE서열1공장'!$A$4:$A$2000,$C880,'[1]OS PE서열1공장'!$K$4:$K$2000)</f>
        <v>0</v>
      </c>
      <c r="K880" s="3">
        <f>SUMIF('[1]OS PE서열1공장'!$A$4:$A$2000,$C880,'[1]OS PE서열1공장'!$L$4:$L$2000)</f>
        <v>0</v>
      </c>
      <c r="L880" s="3">
        <f>SUMIF('[1]OS PE서열1공장'!$A$4:$A$2000,$C880,'[1]OS PE서열1공장'!$M$4:$M$2000)</f>
        <v>0</v>
      </c>
      <c r="M880" s="3">
        <f>SUMIF('[1]OS PE서열1공장'!$A$4:$A$2000,$C880,'[1]OS PE서열1공장'!$N$4:$N$2000)</f>
        <v>0</v>
      </c>
      <c r="N880" s="3">
        <f>SUMIF('[1]OS PE서열1공장'!$A$4:$A$2000,$C880,'[1]OS PE서열1공장'!$O$4:$O$2000)</f>
        <v>0</v>
      </c>
      <c r="O880" s="3">
        <f>SUMIF('[1]OS PE서열1공장'!$A$4:$A$2000,$C880,'[1]OS PE서열1공장'!$P$4:$P$2000)</f>
        <v>0</v>
      </c>
      <c r="P880" s="3">
        <f>SUMIF('[1]OS PE서열1공장'!$A$4:$A$2000,$C880,'[1]OS PE서열1공장'!$Q$4:$Q$2000)</f>
        <v>0</v>
      </c>
      <c r="Q880" s="3">
        <f>SUMIF('[1]OS PE서열1공장'!$A$4:$A$2000,$C880,'[1]OS PE서열1공장'!$R$4:$R$2000)</f>
        <v>0</v>
      </c>
      <c r="R880" s="3">
        <f t="shared" si="70"/>
        <v>0</v>
      </c>
      <c r="T880" s="3" t="s">
        <v>74</v>
      </c>
      <c r="U880" s="3" t="s">
        <v>74</v>
      </c>
    </row>
    <row r="881" spans="1:21" ht="13.5" customHeight="1">
      <c r="A881" s="3" t="s">
        <v>83</v>
      </c>
      <c r="B881" s="3" t="s">
        <v>238</v>
      </c>
      <c r="C881" s="3" t="s">
        <v>903</v>
      </c>
      <c r="D881" s="3">
        <f>SUMIF('[1]OS PE서열1공장'!$A$4:$A$2000,$C881,'[1]OS PE서열1공장'!$B$4:$B$2000)</f>
        <v>0</v>
      </c>
      <c r="E881" s="3">
        <f>SUMIF('[1]OS PE서열1공장'!$A$4:$A$2000,$C881,'[1]OS PE서열1공장'!$F$4:$F$2000)</f>
        <v>0</v>
      </c>
      <c r="F881" s="3">
        <f>SUMIF('[1]OS PE서열1공장'!$A$4:$A$2000,$C881,'[1]OS PE서열1공장'!$G$4:$G$2000)</f>
        <v>0</v>
      </c>
      <c r="G881" s="3">
        <f>SUMIF('[1]OS PE서열1공장'!$A$4:$A$2000,$C881,'[1]OS PE서열1공장'!$H$4:$H$2000)</f>
        <v>0</v>
      </c>
      <c r="H881" s="3">
        <f>SUMIF('[1]OS PE서열1공장'!$A$4:$A$2000,$C881,'[1]OS PE서열1공장'!$I$4:$I$2000)</f>
        <v>0</v>
      </c>
      <c r="I881" s="3">
        <f>SUMIF('[1]OS PE서열1공장'!$A$4:$A$2000,$C881,'[1]OS PE서열1공장'!$J$4:$J$2000)</f>
        <v>0</v>
      </c>
      <c r="J881" s="3">
        <f>SUMIF('[1]OS PE서열1공장'!$A$4:$A$2000,$C881,'[1]OS PE서열1공장'!$K$4:$K$2000)</f>
        <v>0</v>
      </c>
      <c r="K881" s="3">
        <f>SUMIF('[1]OS PE서열1공장'!$A$4:$A$2000,$C881,'[1]OS PE서열1공장'!$L$4:$L$2000)</f>
        <v>0</v>
      </c>
      <c r="L881" s="3">
        <f>SUMIF('[1]OS PE서열1공장'!$A$4:$A$2000,$C881,'[1]OS PE서열1공장'!$M$4:$M$2000)</f>
        <v>0</v>
      </c>
      <c r="M881" s="3">
        <f>SUMIF('[1]OS PE서열1공장'!$A$4:$A$2000,$C881,'[1]OS PE서열1공장'!$N$4:$N$2000)</f>
        <v>0</v>
      </c>
      <c r="N881" s="3">
        <f>SUMIF('[1]OS PE서열1공장'!$A$4:$A$2000,$C881,'[1]OS PE서열1공장'!$O$4:$O$2000)</f>
        <v>0</v>
      </c>
      <c r="O881" s="3">
        <f>SUMIF('[1]OS PE서열1공장'!$A$4:$A$2000,$C881,'[1]OS PE서열1공장'!$P$4:$P$2000)</f>
        <v>0</v>
      </c>
      <c r="P881" s="3">
        <f>SUMIF('[1]OS PE서열1공장'!$A$4:$A$2000,$C881,'[1]OS PE서열1공장'!$Q$4:$Q$2000)</f>
        <v>0</v>
      </c>
      <c r="Q881" s="3">
        <f>SUMIF('[1]OS PE서열1공장'!$A$4:$A$2000,$C881,'[1]OS PE서열1공장'!$R$4:$R$2000)</f>
        <v>0</v>
      </c>
      <c r="R881" s="3">
        <f t="shared" si="70"/>
        <v>0</v>
      </c>
      <c r="T881" s="3" t="s">
        <v>74</v>
      </c>
      <c r="U881" s="3" t="s">
        <v>74</v>
      </c>
    </row>
    <row r="882" spans="1:21" ht="13.5" customHeight="1">
      <c r="A882" s="3" t="s">
        <v>83</v>
      </c>
      <c r="B882" s="3" t="s">
        <v>238</v>
      </c>
      <c r="C882" s="3" t="s">
        <v>904</v>
      </c>
      <c r="D882" s="3">
        <f>SUMIF('[1]OS PE서열1공장'!$A$4:$A$2000,$C882,'[1]OS PE서열1공장'!$B$4:$B$2000)</f>
        <v>0</v>
      </c>
      <c r="E882" s="3">
        <f>SUMIF('[1]OS PE서열1공장'!$A$4:$A$2000,$C882,'[1]OS PE서열1공장'!$F$4:$F$2000)</f>
        <v>0</v>
      </c>
      <c r="F882" s="3">
        <f>SUMIF('[1]OS PE서열1공장'!$A$4:$A$2000,$C882,'[1]OS PE서열1공장'!$G$4:$G$2000)</f>
        <v>0</v>
      </c>
      <c r="G882" s="3">
        <f>SUMIF('[1]OS PE서열1공장'!$A$4:$A$2000,$C882,'[1]OS PE서열1공장'!$H$4:$H$2000)</f>
        <v>0</v>
      </c>
      <c r="H882" s="3">
        <f>SUMIF('[1]OS PE서열1공장'!$A$4:$A$2000,$C882,'[1]OS PE서열1공장'!$I$4:$I$2000)</f>
        <v>0</v>
      </c>
      <c r="I882" s="3">
        <f>SUMIF('[1]OS PE서열1공장'!$A$4:$A$2000,$C882,'[1]OS PE서열1공장'!$J$4:$J$2000)</f>
        <v>0</v>
      </c>
      <c r="J882" s="3">
        <f>SUMIF('[1]OS PE서열1공장'!$A$4:$A$2000,$C882,'[1]OS PE서열1공장'!$K$4:$K$2000)</f>
        <v>0</v>
      </c>
      <c r="K882" s="3">
        <f>SUMIF('[1]OS PE서열1공장'!$A$4:$A$2000,$C882,'[1]OS PE서열1공장'!$L$4:$L$2000)</f>
        <v>0</v>
      </c>
      <c r="L882" s="3">
        <f>SUMIF('[1]OS PE서열1공장'!$A$4:$A$2000,$C882,'[1]OS PE서열1공장'!$M$4:$M$2000)</f>
        <v>0</v>
      </c>
      <c r="M882" s="3">
        <f>SUMIF('[1]OS PE서열1공장'!$A$4:$A$2000,$C882,'[1]OS PE서열1공장'!$N$4:$N$2000)</f>
        <v>0</v>
      </c>
      <c r="N882" s="3">
        <f>SUMIF('[1]OS PE서열1공장'!$A$4:$A$2000,$C882,'[1]OS PE서열1공장'!$O$4:$O$2000)</f>
        <v>0</v>
      </c>
      <c r="O882" s="3">
        <f>SUMIF('[1]OS PE서열1공장'!$A$4:$A$2000,$C882,'[1]OS PE서열1공장'!$P$4:$P$2000)</f>
        <v>0</v>
      </c>
      <c r="P882" s="3">
        <f>SUMIF('[1]OS PE서열1공장'!$A$4:$A$2000,$C882,'[1]OS PE서열1공장'!$Q$4:$Q$2000)</f>
        <v>0</v>
      </c>
      <c r="Q882" s="3">
        <f>SUMIF('[1]OS PE서열1공장'!$A$4:$A$2000,$C882,'[1]OS PE서열1공장'!$R$4:$R$2000)</f>
        <v>0</v>
      </c>
      <c r="R882" s="3">
        <f t="shared" si="70"/>
        <v>0</v>
      </c>
      <c r="T882" s="3" t="s">
        <v>74</v>
      </c>
      <c r="U882" s="3" t="s">
        <v>74</v>
      </c>
    </row>
    <row r="883" spans="1:21" ht="13.5" customHeight="1">
      <c r="A883" s="3" t="s">
        <v>83</v>
      </c>
      <c r="B883" s="3" t="s">
        <v>238</v>
      </c>
      <c r="C883" s="3" t="s">
        <v>905</v>
      </c>
      <c r="D883" s="3">
        <f>SUMIF('[1]OS PE서열1공장'!$A$4:$A$2000,$C883,'[1]OS PE서열1공장'!$B$4:$B$2000)</f>
        <v>0</v>
      </c>
      <c r="E883" s="3">
        <f>SUMIF('[1]OS PE서열1공장'!$A$4:$A$2000,$C883,'[1]OS PE서열1공장'!$F$4:$F$2000)</f>
        <v>0</v>
      </c>
      <c r="F883" s="3">
        <f>SUMIF('[1]OS PE서열1공장'!$A$4:$A$2000,$C883,'[1]OS PE서열1공장'!$G$4:$G$2000)</f>
        <v>0</v>
      </c>
      <c r="G883" s="3">
        <f>SUMIF('[1]OS PE서열1공장'!$A$4:$A$2000,$C883,'[1]OS PE서열1공장'!$H$4:$H$2000)</f>
        <v>0</v>
      </c>
      <c r="H883" s="3">
        <f>SUMIF('[1]OS PE서열1공장'!$A$4:$A$2000,$C883,'[1]OS PE서열1공장'!$I$4:$I$2000)</f>
        <v>0</v>
      </c>
      <c r="I883" s="3">
        <f>SUMIF('[1]OS PE서열1공장'!$A$4:$A$2000,$C883,'[1]OS PE서열1공장'!$J$4:$J$2000)</f>
        <v>0</v>
      </c>
      <c r="J883" s="3">
        <f>SUMIF('[1]OS PE서열1공장'!$A$4:$A$2000,$C883,'[1]OS PE서열1공장'!$K$4:$K$2000)</f>
        <v>0</v>
      </c>
      <c r="K883" s="3">
        <f>SUMIF('[1]OS PE서열1공장'!$A$4:$A$2000,$C883,'[1]OS PE서열1공장'!$L$4:$L$2000)</f>
        <v>0</v>
      </c>
      <c r="L883" s="3">
        <f>SUMIF('[1]OS PE서열1공장'!$A$4:$A$2000,$C883,'[1]OS PE서열1공장'!$M$4:$M$2000)</f>
        <v>0</v>
      </c>
      <c r="M883" s="3">
        <f>SUMIF('[1]OS PE서열1공장'!$A$4:$A$2000,$C883,'[1]OS PE서열1공장'!$N$4:$N$2000)</f>
        <v>0</v>
      </c>
      <c r="N883" s="3">
        <f>SUMIF('[1]OS PE서열1공장'!$A$4:$A$2000,$C883,'[1]OS PE서열1공장'!$O$4:$O$2000)</f>
        <v>0</v>
      </c>
      <c r="O883" s="3">
        <f>SUMIF('[1]OS PE서열1공장'!$A$4:$A$2000,$C883,'[1]OS PE서열1공장'!$P$4:$P$2000)</f>
        <v>0</v>
      </c>
      <c r="P883" s="3">
        <f>SUMIF('[1]OS PE서열1공장'!$A$4:$A$2000,$C883,'[1]OS PE서열1공장'!$Q$4:$Q$2000)</f>
        <v>0</v>
      </c>
      <c r="Q883" s="3">
        <f>SUMIF('[1]OS PE서열1공장'!$A$4:$A$2000,$C883,'[1]OS PE서열1공장'!$R$4:$R$2000)</f>
        <v>0</v>
      </c>
      <c r="R883" s="3">
        <f t="shared" si="70"/>
        <v>0</v>
      </c>
      <c r="T883" s="3" t="s">
        <v>74</v>
      </c>
      <c r="U883" s="3" t="s">
        <v>74</v>
      </c>
    </row>
    <row r="884" spans="1:21" ht="13.5" customHeight="1">
      <c r="A884" s="3" t="s">
        <v>83</v>
      </c>
      <c r="B884" s="3" t="s">
        <v>238</v>
      </c>
      <c r="C884" s="3" t="s">
        <v>906</v>
      </c>
      <c r="D884" s="3">
        <f>SUMIF('[1]OS PE서열1공장'!$A$4:$A$2000,$C884,'[1]OS PE서열1공장'!$B$4:$B$2000)</f>
        <v>0</v>
      </c>
      <c r="E884" s="3">
        <f>SUMIF('[1]OS PE서열1공장'!$A$4:$A$2000,$C884,'[1]OS PE서열1공장'!$F$4:$F$2000)</f>
        <v>0</v>
      </c>
      <c r="F884" s="3">
        <f>SUMIF('[1]OS PE서열1공장'!$A$4:$A$2000,$C884,'[1]OS PE서열1공장'!$G$4:$G$2000)</f>
        <v>0</v>
      </c>
      <c r="G884" s="3">
        <f>SUMIF('[1]OS PE서열1공장'!$A$4:$A$2000,$C884,'[1]OS PE서열1공장'!$H$4:$H$2000)</f>
        <v>0</v>
      </c>
      <c r="H884" s="3">
        <f>SUMIF('[1]OS PE서열1공장'!$A$4:$A$2000,$C884,'[1]OS PE서열1공장'!$I$4:$I$2000)</f>
        <v>0</v>
      </c>
      <c r="I884" s="3">
        <f>SUMIF('[1]OS PE서열1공장'!$A$4:$A$2000,$C884,'[1]OS PE서열1공장'!$J$4:$J$2000)</f>
        <v>0</v>
      </c>
      <c r="J884" s="3">
        <f>SUMIF('[1]OS PE서열1공장'!$A$4:$A$2000,$C884,'[1]OS PE서열1공장'!$K$4:$K$2000)</f>
        <v>0</v>
      </c>
      <c r="K884" s="3">
        <f>SUMIF('[1]OS PE서열1공장'!$A$4:$A$2000,$C884,'[1]OS PE서열1공장'!$L$4:$L$2000)</f>
        <v>0</v>
      </c>
      <c r="L884" s="3">
        <f>SUMIF('[1]OS PE서열1공장'!$A$4:$A$2000,$C884,'[1]OS PE서열1공장'!$M$4:$M$2000)</f>
        <v>0</v>
      </c>
      <c r="M884" s="3">
        <f>SUMIF('[1]OS PE서열1공장'!$A$4:$A$2000,$C884,'[1]OS PE서열1공장'!$N$4:$N$2000)</f>
        <v>0</v>
      </c>
      <c r="N884" s="3">
        <f>SUMIF('[1]OS PE서열1공장'!$A$4:$A$2000,$C884,'[1]OS PE서열1공장'!$O$4:$O$2000)</f>
        <v>0</v>
      </c>
      <c r="O884" s="3">
        <f>SUMIF('[1]OS PE서열1공장'!$A$4:$A$2000,$C884,'[1]OS PE서열1공장'!$P$4:$P$2000)</f>
        <v>0</v>
      </c>
      <c r="P884" s="3">
        <f>SUMIF('[1]OS PE서열1공장'!$A$4:$A$2000,$C884,'[1]OS PE서열1공장'!$Q$4:$Q$2000)</f>
        <v>0</v>
      </c>
      <c r="Q884" s="3">
        <f>SUMIF('[1]OS PE서열1공장'!$A$4:$A$2000,$C884,'[1]OS PE서열1공장'!$R$4:$R$2000)</f>
        <v>0</v>
      </c>
      <c r="R884" s="3">
        <f t="shared" si="70"/>
        <v>0</v>
      </c>
      <c r="T884" s="3" t="s">
        <v>74</v>
      </c>
      <c r="U884" s="3" t="s">
        <v>74</v>
      </c>
    </row>
    <row r="885" spans="1:21" ht="13.5" customHeight="1">
      <c r="A885" s="3" t="s">
        <v>83</v>
      </c>
      <c r="B885" s="3" t="s">
        <v>238</v>
      </c>
      <c r="C885" s="3" t="s">
        <v>907</v>
      </c>
      <c r="D885" s="3">
        <f>SUMIF('[1]OS PE서열1공장'!$A$4:$A$2000,$C885,'[1]OS PE서열1공장'!$B$4:$B$2000)</f>
        <v>0</v>
      </c>
      <c r="E885" s="3">
        <f>SUMIF('[1]OS PE서열1공장'!$A$4:$A$2000,$C885,'[1]OS PE서열1공장'!$F$4:$F$2000)</f>
        <v>0</v>
      </c>
      <c r="F885" s="3">
        <f>SUMIF('[1]OS PE서열1공장'!$A$4:$A$2000,$C885,'[1]OS PE서열1공장'!$G$4:$G$2000)</f>
        <v>0</v>
      </c>
      <c r="G885" s="3">
        <f>SUMIF('[1]OS PE서열1공장'!$A$4:$A$2000,$C885,'[1]OS PE서열1공장'!$H$4:$H$2000)</f>
        <v>0</v>
      </c>
      <c r="H885" s="3">
        <f>SUMIF('[1]OS PE서열1공장'!$A$4:$A$2000,$C885,'[1]OS PE서열1공장'!$I$4:$I$2000)</f>
        <v>0</v>
      </c>
      <c r="I885" s="3">
        <f>SUMIF('[1]OS PE서열1공장'!$A$4:$A$2000,$C885,'[1]OS PE서열1공장'!$J$4:$J$2000)</f>
        <v>0</v>
      </c>
      <c r="J885" s="3">
        <f>SUMIF('[1]OS PE서열1공장'!$A$4:$A$2000,$C885,'[1]OS PE서열1공장'!$K$4:$K$2000)</f>
        <v>0</v>
      </c>
      <c r="K885" s="3">
        <f>SUMIF('[1]OS PE서열1공장'!$A$4:$A$2000,$C885,'[1]OS PE서열1공장'!$L$4:$L$2000)</f>
        <v>0</v>
      </c>
      <c r="L885" s="3">
        <f>SUMIF('[1]OS PE서열1공장'!$A$4:$A$2000,$C885,'[1]OS PE서열1공장'!$M$4:$M$2000)</f>
        <v>0</v>
      </c>
      <c r="M885" s="3">
        <f>SUMIF('[1]OS PE서열1공장'!$A$4:$A$2000,$C885,'[1]OS PE서열1공장'!$N$4:$N$2000)</f>
        <v>0</v>
      </c>
      <c r="N885" s="3">
        <f>SUMIF('[1]OS PE서열1공장'!$A$4:$A$2000,$C885,'[1]OS PE서열1공장'!$O$4:$O$2000)</f>
        <v>0</v>
      </c>
      <c r="O885" s="3">
        <f>SUMIF('[1]OS PE서열1공장'!$A$4:$A$2000,$C885,'[1]OS PE서열1공장'!$P$4:$P$2000)</f>
        <v>0</v>
      </c>
      <c r="P885" s="3">
        <f>SUMIF('[1]OS PE서열1공장'!$A$4:$A$2000,$C885,'[1]OS PE서열1공장'!$Q$4:$Q$2000)</f>
        <v>0</v>
      </c>
      <c r="Q885" s="3">
        <f>SUMIF('[1]OS PE서열1공장'!$A$4:$A$2000,$C885,'[1]OS PE서열1공장'!$R$4:$R$2000)</f>
        <v>0</v>
      </c>
      <c r="R885" s="3">
        <f t="shared" si="70"/>
        <v>0</v>
      </c>
      <c r="T885" s="3" t="s">
        <v>74</v>
      </c>
      <c r="U885" s="3" t="s">
        <v>74</v>
      </c>
    </row>
    <row r="886" spans="1:21" ht="13.5" customHeight="1">
      <c r="A886" s="3" t="s">
        <v>83</v>
      </c>
      <c r="B886" s="3" t="s">
        <v>238</v>
      </c>
      <c r="C886" s="3" t="s">
        <v>908</v>
      </c>
      <c r="D886" s="3">
        <f>SUMIF('[1]OS PE서열1공장'!$A$4:$A$2000,$C886,'[1]OS PE서열1공장'!$B$4:$B$2000)</f>
        <v>0</v>
      </c>
      <c r="E886" s="3">
        <f>SUMIF('[1]OS PE서열1공장'!$A$4:$A$2000,$C886,'[1]OS PE서열1공장'!$F$4:$F$2000)</f>
        <v>0</v>
      </c>
      <c r="F886" s="3">
        <f>SUMIF('[1]OS PE서열1공장'!$A$4:$A$2000,$C886,'[1]OS PE서열1공장'!$G$4:$G$2000)</f>
        <v>0</v>
      </c>
      <c r="G886" s="3">
        <f>SUMIF('[1]OS PE서열1공장'!$A$4:$A$2000,$C886,'[1]OS PE서열1공장'!$H$4:$H$2000)</f>
        <v>0</v>
      </c>
      <c r="H886" s="3">
        <f>SUMIF('[1]OS PE서열1공장'!$A$4:$A$2000,$C886,'[1]OS PE서열1공장'!$I$4:$I$2000)</f>
        <v>0</v>
      </c>
      <c r="I886" s="3">
        <f>SUMIF('[1]OS PE서열1공장'!$A$4:$A$2000,$C886,'[1]OS PE서열1공장'!$J$4:$J$2000)</f>
        <v>0</v>
      </c>
      <c r="J886" s="3">
        <f>SUMIF('[1]OS PE서열1공장'!$A$4:$A$2000,$C886,'[1]OS PE서열1공장'!$K$4:$K$2000)</f>
        <v>0</v>
      </c>
      <c r="K886" s="3">
        <f>SUMIF('[1]OS PE서열1공장'!$A$4:$A$2000,$C886,'[1]OS PE서열1공장'!$L$4:$L$2000)</f>
        <v>0</v>
      </c>
      <c r="L886" s="3">
        <f>SUMIF('[1]OS PE서열1공장'!$A$4:$A$2000,$C886,'[1]OS PE서열1공장'!$M$4:$M$2000)</f>
        <v>0</v>
      </c>
      <c r="M886" s="3">
        <f>SUMIF('[1]OS PE서열1공장'!$A$4:$A$2000,$C886,'[1]OS PE서열1공장'!$N$4:$N$2000)</f>
        <v>0</v>
      </c>
      <c r="N886" s="3">
        <f>SUMIF('[1]OS PE서열1공장'!$A$4:$A$2000,$C886,'[1]OS PE서열1공장'!$O$4:$O$2000)</f>
        <v>0</v>
      </c>
      <c r="O886" s="3">
        <f>SUMIF('[1]OS PE서열1공장'!$A$4:$A$2000,$C886,'[1]OS PE서열1공장'!$P$4:$P$2000)</f>
        <v>0</v>
      </c>
      <c r="P886" s="3">
        <f>SUMIF('[1]OS PE서열1공장'!$A$4:$A$2000,$C886,'[1]OS PE서열1공장'!$Q$4:$Q$2000)</f>
        <v>0</v>
      </c>
      <c r="Q886" s="3">
        <f>SUMIF('[1]OS PE서열1공장'!$A$4:$A$2000,$C886,'[1]OS PE서열1공장'!$R$4:$R$2000)</f>
        <v>0</v>
      </c>
      <c r="R886" s="3">
        <f t="shared" si="70"/>
        <v>0</v>
      </c>
      <c r="T886" s="3" t="s">
        <v>74</v>
      </c>
      <c r="U886" s="3" t="s">
        <v>74</v>
      </c>
    </row>
    <row r="887" spans="1:21" ht="13.5" customHeight="1">
      <c r="A887" s="3" t="s">
        <v>83</v>
      </c>
      <c r="B887" s="3" t="s">
        <v>238</v>
      </c>
      <c r="C887" s="3" t="s">
        <v>909</v>
      </c>
      <c r="D887" s="3">
        <f>SUMIF('[1]OS PE서열1공장'!$A$4:$A$2000,$C887,'[1]OS PE서열1공장'!$B$4:$B$2000)</f>
        <v>0</v>
      </c>
      <c r="E887" s="3">
        <f>SUMIF('[1]OS PE서열1공장'!$A$4:$A$2000,$C887,'[1]OS PE서열1공장'!$F$4:$F$2000)</f>
        <v>0</v>
      </c>
      <c r="F887" s="3">
        <f>SUMIF('[1]OS PE서열1공장'!$A$4:$A$2000,$C887,'[1]OS PE서열1공장'!$G$4:$G$2000)</f>
        <v>0</v>
      </c>
      <c r="G887" s="3">
        <f>SUMIF('[1]OS PE서열1공장'!$A$4:$A$2000,$C887,'[1]OS PE서열1공장'!$H$4:$H$2000)</f>
        <v>0</v>
      </c>
      <c r="H887" s="3">
        <f>SUMIF('[1]OS PE서열1공장'!$A$4:$A$2000,$C887,'[1]OS PE서열1공장'!$I$4:$I$2000)</f>
        <v>0</v>
      </c>
      <c r="I887" s="3">
        <f>SUMIF('[1]OS PE서열1공장'!$A$4:$A$2000,$C887,'[1]OS PE서열1공장'!$J$4:$J$2000)</f>
        <v>0</v>
      </c>
      <c r="J887" s="3">
        <f>SUMIF('[1]OS PE서열1공장'!$A$4:$A$2000,$C887,'[1]OS PE서열1공장'!$K$4:$K$2000)</f>
        <v>0</v>
      </c>
      <c r="K887" s="3">
        <f>SUMIF('[1]OS PE서열1공장'!$A$4:$A$2000,$C887,'[1]OS PE서열1공장'!$L$4:$L$2000)</f>
        <v>0</v>
      </c>
      <c r="L887" s="3">
        <f>SUMIF('[1]OS PE서열1공장'!$A$4:$A$2000,$C887,'[1]OS PE서열1공장'!$M$4:$M$2000)</f>
        <v>0</v>
      </c>
      <c r="M887" s="3">
        <f>SUMIF('[1]OS PE서열1공장'!$A$4:$A$2000,$C887,'[1]OS PE서열1공장'!$N$4:$N$2000)</f>
        <v>0</v>
      </c>
      <c r="N887" s="3">
        <f>SUMIF('[1]OS PE서열1공장'!$A$4:$A$2000,$C887,'[1]OS PE서열1공장'!$O$4:$O$2000)</f>
        <v>0</v>
      </c>
      <c r="O887" s="3">
        <f>SUMIF('[1]OS PE서열1공장'!$A$4:$A$2000,$C887,'[1]OS PE서열1공장'!$P$4:$P$2000)</f>
        <v>0</v>
      </c>
      <c r="P887" s="3">
        <f>SUMIF('[1]OS PE서열1공장'!$A$4:$A$2000,$C887,'[1]OS PE서열1공장'!$Q$4:$Q$2000)</f>
        <v>0</v>
      </c>
      <c r="Q887" s="3">
        <f>SUMIF('[1]OS PE서열1공장'!$A$4:$A$2000,$C887,'[1]OS PE서열1공장'!$R$4:$R$2000)</f>
        <v>0</v>
      </c>
      <c r="R887" s="3">
        <f t="shared" si="70"/>
        <v>0</v>
      </c>
      <c r="T887" s="3" t="s">
        <v>74</v>
      </c>
      <c r="U887" s="3" t="s">
        <v>74</v>
      </c>
    </row>
    <row r="888" spans="1:21" ht="13.5" customHeight="1">
      <c r="A888" s="3" t="s">
        <v>83</v>
      </c>
      <c r="B888" s="3" t="s">
        <v>238</v>
      </c>
      <c r="C888" s="3" t="s">
        <v>910</v>
      </c>
      <c r="D888" s="3">
        <f>SUMIF('[1]OS PE서열1공장'!$A$4:$A$2000,$C888,'[1]OS PE서열1공장'!$B$4:$B$2000)</f>
        <v>0</v>
      </c>
      <c r="E888" s="3">
        <f>SUMIF('[1]OS PE서열1공장'!$A$4:$A$2000,$C888,'[1]OS PE서열1공장'!$F$4:$F$2000)</f>
        <v>0</v>
      </c>
      <c r="F888" s="3">
        <f>SUMIF('[1]OS PE서열1공장'!$A$4:$A$2000,$C888,'[1]OS PE서열1공장'!$G$4:$G$2000)</f>
        <v>0</v>
      </c>
      <c r="G888" s="3">
        <f>SUMIF('[1]OS PE서열1공장'!$A$4:$A$2000,$C888,'[1]OS PE서열1공장'!$H$4:$H$2000)</f>
        <v>0</v>
      </c>
      <c r="H888" s="3">
        <f>SUMIF('[1]OS PE서열1공장'!$A$4:$A$2000,$C888,'[1]OS PE서열1공장'!$I$4:$I$2000)</f>
        <v>0</v>
      </c>
      <c r="I888" s="3">
        <f>SUMIF('[1]OS PE서열1공장'!$A$4:$A$2000,$C888,'[1]OS PE서열1공장'!$J$4:$J$2000)</f>
        <v>0</v>
      </c>
      <c r="J888" s="3">
        <f>SUMIF('[1]OS PE서열1공장'!$A$4:$A$2000,$C888,'[1]OS PE서열1공장'!$K$4:$K$2000)</f>
        <v>0</v>
      </c>
      <c r="K888" s="3">
        <f>SUMIF('[1]OS PE서열1공장'!$A$4:$A$2000,$C888,'[1]OS PE서열1공장'!$L$4:$L$2000)</f>
        <v>0</v>
      </c>
      <c r="L888" s="3">
        <f>SUMIF('[1]OS PE서열1공장'!$A$4:$A$2000,$C888,'[1]OS PE서열1공장'!$M$4:$M$2000)</f>
        <v>0</v>
      </c>
      <c r="M888" s="3">
        <f>SUMIF('[1]OS PE서열1공장'!$A$4:$A$2000,$C888,'[1]OS PE서열1공장'!$N$4:$N$2000)</f>
        <v>0</v>
      </c>
      <c r="N888" s="3">
        <f>SUMIF('[1]OS PE서열1공장'!$A$4:$A$2000,$C888,'[1]OS PE서열1공장'!$O$4:$O$2000)</f>
        <v>0</v>
      </c>
      <c r="O888" s="3">
        <f>SUMIF('[1]OS PE서열1공장'!$A$4:$A$2000,$C888,'[1]OS PE서열1공장'!$P$4:$P$2000)</f>
        <v>0</v>
      </c>
      <c r="P888" s="3">
        <f>SUMIF('[1]OS PE서열1공장'!$A$4:$A$2000,$C888,'[1]OS PE서열1공장'!$Q$4:$Q$2000)</f>
        <v>0</v>
      </c>
      <c r="Q888" s="3">
        <f>SUMIF('[1]OS PE서열1공장'!$A$4:$A$2000,$C888,'[1]OS PE서열1공장'!$R$4:$R$2000)</f>
        <v>0</v>
      </c>
      <c r="R888" s="3">
        <f t="shared" si="70"/>
        <v>0</v>
      </c>
      <c r="T888" s="3" t="s">
        <v>74</v>
      </c>
      <c r="U888" s="3" t="s">
        <v>74</v>
      </c>
    </row>
    <row r="889" spans="1:21" ht="13.5" customHeight="1">
      <c r="A889" s="3" t="s">
        <v>83</v>
      </c>
      <c r="B889" s="3" t="s">
        <v>238</v>
      </c>
      <c r="C889" s="3" t="s">
        <v>911</v>
      </c>
      <c r="D889" s="3">
        <f>SUMIF('[1]OS PE서열1공장'!$A$4:$A$2000,$C889,'[1]OS PE서열1공장'!$B$4:$B$2000)</f>
        <v>0</v>
      </c>
      <c r="E889" s="3">
        <f>SUMIF('[1]OS PE서열1공장'!$A$4:$A$2000,$C889,'[1]OS PE서열1공장'!$F$4:$F$2000)</f>
        <v>0</v>
      </c>
      <c r="F889" s="3">
        <f>SUMIF('[1]OS PE서열1공장'!$A$4:$A$2000,$C889,'[1]OS PE서열1공장'!$G$4:$G$2000)</f>
        <v>0</v>
      </c>
      <c r="G889" s="3">
        <f>SUMIF('[1]OS PE서열1공장'!$A$4:$A$2000,$C889,'[1]OS PE서열1공장'!$H$4:$H$2000)</f>
        <v>0</v>
      </c>
      <c r="H889" s="3">
        <f>SUMIF('[1]OS PE서열1공장'!$A$4:$A$2000,$C889,'[1]OS PE서열1공장'!$I$4:$I$2000)</f>
        <v>0</v>
      </c>
      <c r="I889" s="3">
        <f>SUMIF('[1]OS PE서열1공장'!$A$4:$A$2000,$C889,'[1]OS PE서열1공장'!$J$4:$J$2000)</f>
        <v>0</v>
      </c>
      <c r="J889" s="3">
        <f>SUMIF('[1]OS PE서열1공장'!$A$4:$A$2000,$C889,'[1]OS PE서열1공장'!$K$4:$K$2000)</f>
        <v>0</v>
      </c>
      <c r="K889" s="3">
        <f>SUMIF('[1]OS PE서열1공장'!$A$4:$A$2000,$C889,'[1]OS PE서열1공장'!$L$4:$L$2000)</f>
        <v>0</v>
      </c>
      <c r="L889" s="3">
        <f>SUMIF('[1]OS PE서열1공장'!$A$4:$A$2000,$C889,'[1]OS PE서열1공장'!$M$4:$M$2000)</f>
        <v>0</v>
      </c>
      <c r="M889" s="3">
        <f>SUMIF('[1]OS PE서열1공장'!$A$4:$A$2000,$C889,'[1]OS PE서열1공장'!$N$4:$N$2000)</f>
        <v>0</v>
      </c>
      <c r="N889" s="3">
        <f>SUMIF('[1]OS PE서열1공장'!$A$4:$A$2000,$C889,'[1]OS PE서열1공장'!$O$4:$O$2000)</f>
        <v>0</v>
      </c>
      <c r="O889" s="3">
        <f>SUMIF('[1]OS PE서열1공장'!$A$4:$A$2000,$C889,'[1]OS PE서열1공장'!$P$4:$P$2000)</f>
        <v>0</v>
      </c>
      <c r="P889" s="3">
        <f>SUMIF('[1]OS PE서열1공장'!$A$4:$A$2000,$C889,'[1]OS PE서열1공장'!$Q$4:$Q$2000)</f>
        <v>0</v>
      </c>
      <c r="Q889" s="3">
        <f>SUMIF('[1]OS PE서열1공장'!$A$4:$A$2000,$C889,'[1]OS PE서열1공장'!$R$4:$R$2000)</f>
        <v>0</v>
      </c>
      <c r="R889" s="3">
        <f t="shared" si="70"/>
        <v>0</v>
      </c>
      <c r="T889" s="3" t="s">
        <v>74</v>
      </c>
      <c r="U889" s="3" t="s">
        <v>74</v>
      </c>
    </row>
    <row r="890" spans="1:21" ht="13.5" customHeight="1">
      <c r="A890" s="3" t="s">
        <v>83</v>
      </c>
      <c r="B890" s="3" t="s">
        <v>238</v>
      </c>
      <c r="C890" s="3" t="s">
        <v>912</v>
      </c>
      <c r="D890" s="3">
        <f>SUMIF('[1]OS PE서열1공장'!$A$4:$A$2000,$C890,'[1]OS PE서열1공장'!$B$4:$B$2000)</f>
        <v>0</v>
      </c>
      <c r="E890" s="3">
        <f>SUMIF('[1]OS PE서열1공장'!$A$4:$A$2000,$C890,'[1]OS PE서열1공장'!$F$4:$F$2000)</f>
        <v>0</v>
      </c>
      <c r="F890" s="3">
        <f>SUMIF('[1]OS PE서열1공장'!$A$4:$A$2000,$C890,'[1]OS PE서열1공장'!$G$4:$G$2000)</f>
        <v>0</v>
      </c>
      <c r="G890" s="3">
        <f>SUMIF('[1]OS PE서열1공장'!$A$4:$A$2000,$C890,'[1]OS PE서열1공장'!$H$4:$H$2000)</f>
        <v>0</v>
      </c>
      <c r="H890" s="3">
        <f>SUMIF('[1]OS PE서열1공장'!$A$4:$A$2000,$C890,'[1]OS PE서열1공장'!$I$4:$I$2000)</f>
        <v>0</v>
      </c>
      <c r="I890" s="3">
        <f>SUMIF('[1]OS PE서열1공장'!$A$4:$A$2000,$C890,'[1]OS PE서열1공장'!$J$4:$J$2000)</f>
        <v>0</v>
      </c>
      <c r="J890" s="3">
        <f>SUMIF('[1]OS PE서열1공장'!$A$4:$A$2000,$C890,'[1]OS PE서열1공장'!$K$4:$K$2000)</f>
        <v>0</v>
      </c>
      <c r="K890" s="3">
        <f>SUMIF('[1]OS PE서열1공장'!$A$4:$A$2000,$C890,'[1]OS PE서열1공장'!$L$4:$L$2000)</f>
        <v>0</v>
      </c>
      <c r="L890" s="3">
        <f>SUMIF('[1]OS PE서열1공장'!$A$4:$A$2000,$C890,'[1]OS PE서열1공장'!$M$4:$M$2000)</f>
        <v>0</v>
      </c>
      <c r="M890" s="3">
        <f>SUMIF('[1]OS PE서열1공장'!$A$4:$A$2000,$C890,'[1]OS PE서열1공장'!$N$4:$N$2000)</f>
        <v>0</v>
      </c>
      <c r="N890" s="3">
        <f>SUMIF('[1]OS PE서열1공장'!$A$4:$A$2000,$C890,'[1]OS PE서열1공장'!$O$4:$O$2000)</f>
        <v>0</v>
      </c>
      <c r="O890" s="3">
        <f>SUMIF('[1]OS PE서열1공장'!$A$4:$A$2000,$C890,'[1]OS PE서열1공장'!$P$4:$P$2000)</f>
        <v>0</v>
      </c>
      <c r="P890" s="3">
        <f>SUMIF('[1]OS PE서열1공장'!$A$4:$A$2000,$C890,'[1]OS PE서열1공장'!$Q$4:$Q$2000)</f>
        <v>0</v>
      </c>
      <c r="Q890" s="3">
        <f>SUMIF('[1]OS PE서열1공장'!$A$4:$A$2000,$C890,'[1]OS PE서열1공장'!$R$4:$R$2000)</f>
        <v>0</v>
      </c>
      <c r="R890" s="3">
        <f t="shared" si="70"/>
        <v>0</v>
      </c>
      <c r="T890" s="3" t="s">
        <v>74</v>
      </c>
      <c r="U890" s="3" t="s">
        <v>74</v>
      </c>
    </row>
    <row r="891" spans="1:21" ht="13.5" customHeight="1">
      <c r="A891" s="3" t="s">
        <v>83</v>
      </c>
      <c r="B891" s="3" t="s">
        <v>238</v>
      </c>
      <c r="C891" s="3" t="s">
        <v>913</v>
      </c>
      <c r="D891" s="3">
        <f>SUMIF('[1]OS PE서열1공장'!$A$4:$A$2000,$C891,'[1]OS PE서열1공장'!$B$4:$B$2000)</f>
        <v>0</v>
      </c>
      <c r="E891" s="3">
        <f>SUMIF('[1]OS PE서열1공장'!$A$4:$A$2000,$C891,'[1]OS PE서열1공장'!$F$4:$F$2000)</f>
        <v>0</v>
      </c>
      <c r="F891" s="3">
        <f>SUMIF('[1]OS PE서열1공장'!$A$4:$A$2000,$C891,'[1]OS PE서열1공장'!$G$4:$G$2000)</f>
        <v>0</v>
      </c>
      <c r="G891" s="3">
        <f>SUMIF('[1]OS PE서열1공장'!$A$4:$A$2000,$C891,'[1]OS PE서열1공장'!$H$4:$H$2000)</f>
        <v>0</v>
      </c>
      <c r="H891" s="3">
        <f>SUMIF('[1]OS PE서열1공장'!$A$4:$A$2000,$C891,'[1]OS PE서열1공장'!$I$4:$I$2000)</f>
        <v>0</v>
      </c>
      <c r="I891" s="3">
        <f>SUMIF('[1]OS PE서열1공장'!$A$4:$A$2000,$C891,'[1]OS PE서열1공장'!$J$4:$J$2000)</f>
        <v>0</v>
      </c>
      <c r="J891" s="3">
        <f>SUMIF('[1]OS PE서열1공장'!$A$4:$A$2000,$C891,'[1]OS PE서열1공장'!$K$4:$K$2000)</f>
        <v>0</v>
      </c>
      <c r="K891" s="3">
        <f>SUMIF('[1]OS PE서열1공장'!$A$4:$A$2000,$C891,'[1]OS PE서열1공장'!$L$4:$L$2000)</f>
        <v>0</v>
      </c>
      <c r="L891" s="3">
        <f>SUMIF('[1]OS PE서열1공장'!$A$4:$A$2000,$C891,'[1]OS PE서열1공장'!$M$4:$M$2000)</f>
        <v>0</v>
      </c>
      <c r="M891" s="3">
        <f>SUMIF('[1]OS PE서열1공장'!$A$4:$A$2000,$C891,'[1]OS PE서열1공장'!$N$4:$N$2000)</f>
        <v>0</v>
      </c>
      <c r="N891" s="3">
        <f>SUMIF('[1]OS PE서열1공장'!$A$4:$A$2000,$C891,'[1]OS PE서열1공장'!$O$4:$O$2000)</f>
        <v>0</v>
      </c>
      <c r="O891" s="3">
        <f>SUMIF('[1]OS PE서열1공장'!$A$4:$A$2000,$C891,'[1]OS PE서열1공장'!$P$4:$P$2000)</f>
        <v>0</v>
      </c>
      <c r="P891" s="3">
        <f>SUMIF('[1]OS PE서열1공장'!$A$4:$A$2000,$C891,'[1]OS PE서열1공장'!$Q$4:$Q$2000)</f>
        <v>0</v>
      </c>
      <c r="Q891" s="3">
        <f>SUMIF('[1]OS PE서열1공장'!$A$4:$A$2000,$C891,'[1]OS PE서열1공장'!$R$4:$R$2000)</f>
        <v>0</v>
      </c>
      <c r="R891" s="3">
        <f t="shared" si="70"/>
        <v>0</v>
      </c>
      <c r="T891" s="3" t="s">
        <v>74</v>
      </c>
      <c r="U891" s="3" t="s">
        <v>74</v>
      </c>
    </row>
    <row r="892" spans="1:21" ht="13.5" customHeight="1">
      <c r="A892" s="3" t="s">
        <v>83</v>
      </c>
      <c r="B892" s="3" t="s">
        <v>238</v>
      </c>
      <c r="C892" s="3" t="s">
        <v>914</v>
      </c>
      <c r="D892" s="3">
        <f>SUMIF('[1]OS PE서열1공장'!$A$4:$A$2000,$C892,'[1]OS PE서열1공장'!$B$4:$B$2000)</f>
        <v>0</v>
      </c>
      <c r="E892" s="3">
        <f>SUMIF('[1]OS PE서열1공장'!$A$4:$A$2000,$C892,'[1]OS PE서열1공장'!$F$4:$F$2000)</f>
        <v>0</v>
      </c>
      <c r="F892" s="3">
        <f>SUMIF('[1]OS PE서열1공장'!$A$4:$A$2000,$C892,'[1]OS PE서열1공장'!$G$4:$G$2000)</f>
        <v>0</v>
      </c>
      <c r="G892" s="3">
        <f>SUMIF('[1]OS PE서열1공장'!$A$4:$A$2000,$C892,'[1]OS PE서열1공장'!$H$4:$H$2000)</f>
        <v>0</v>
      </c>
      <c r="H892" s="3">
        <f>SUMIF('[1]OS PE서열1공장'!$A$4:$A$2000,$C892,'[1]OS PE서열1공장'!$I$4:$I$2000)</f>
        <v>0</v>
      </c>
      <c r="I892" s="3">
        <f>SUMIF('[1]OS PE서열1공장'!$A$4:$A$2000,$C892,'[1]OS PE서열1공장'!$J$4:$J$2000)</f>
        <v>0</v>
      </c>
      <c r="J892" s="3">
        <f>SUMIF('[1]OS PE서열1공장'!$A$4:$A$2000,$C892,'[1]OS PE서열1공장'!$K$4:$K$2000)</f>
        <v>0</v>
      </c>
      <c r="K892" s="3">
        <f>SUMIF('[1]OS PE서열1공장'!$A$4:$A$2000,$C892,'[1]OS PE서열1공장'!$L$4:$L$2000)</f>
        <v>0</v>
      </c>
      <c r="L892" s="3">
        <f>SUMIF('[1]OS PE서열1공장'!$A$4:$A$2000,$C892,'[1]OS PE서열1공장'!$M$4:$M$2000)</f>
        <v>0</v>
      </c>
      <c r="M892" s="3">
        <f>SUMIF('[1]OS PE서열1공장'!$A$4:$A$2000,$C892,'[1]OS PE서열1공장'!$N$4:$N$2000)</f>
        <v>0</v>
      </c>
      <c r="N892" s="3">
        <f>SUMIF('[1]OS PE서열1공장'!$A$4:$A$2000,$C892,'[1]OS PE서열1공장'!$O$4:$O$2000)</f>
        <v>0</v>
      </c>
      <c r="O892" s="3">
        <f>SUMIF('[1]OS PE서열1공장'!$A$4:$A$2000,$C892,'[1]OS PE서열1공장'!$P$4:$P$2000)</f>
        <v>0</v>
      </c>
      <c r="P892" s="3">
        <f>SUMIF('[1]OS PE서열1공장'!$A$4:$A$2000,$C892,'[1]OS PE서열1공장'!$Q$4:$Q$2000)</f>
        <v>0</v>
      </c>
      <c r="Q892" s="3">
        <f>SUMIF('[1]OS PE서열1공장'!$A$4:$A$2000,$C892,'[1]OS PE서열1공장'!$R$4:$R$2000)</f>
        <v>0</v>
      </c>
      <c r="R892" s="3">
        <f t="shared" si="70"/>
        <v>0</v>
      </c>
      <c r="T892" s="3" t="s">
        <v>74</v>
      </c>
      <c r="U892" s="3" t="s">
        <v>74</v>
      </c>
    </row>
    <row r="893" spans="1:21" ht="13.5" customHeight="1">
      <c r="A893" s="3" t="s">
        <v>83</v>
      </c>
      <c r="B893" s="3" t="s">
        <v>238</v>
      </c>
      <c r="C893" s="3" t="s">
        <v>915</v>
      </c>
      <c r="D893" s="3">
        <f>SUMIF('[1]OS PE서열1공장'!$A$4:$A$2000,$C893,'[1]OS PE서열1공장'!$B$4:$B$2000)</f>
        <v>0</v>
      </c>
      <c r="E893" s="3">
        <f>SUMIF('[1]OS PE서열1공장'!$A$4:$A$2000,$C893,'[1]OS PE서열1공장'!$F$4:$F$2000)</f>
        <v>0</v>
      </c>
      <c r="F893" s="3">
        <f>SUMIF('[1]OS PE서열1공장'!$A$4:$A$2000,$C893,'[1]OS PE서열1공장'!$G$4:$G$2000)</f>
        <v>0</v>
      </c>
      <c r="G893" s="3">
        <f>SUMIF('[1]OS PE서열1공장'!$A$4:$A$2000,$C893,'[1]OS PE서열1공장'!$H$4:$H$2000)</f>
        <v>0</v>
      </c>
      <c r="H893" s="3">
        <f>SUMIF('[1]OS PE서열1공장'!$A$4:$A$2000,$C893,'[1]OS PE서열1공장'!$I$4:$I$2000)</f>
        <v>0</v>
      </c>
      <c r="I893" s="3">
        <f>SUMIF('[1]OS PE서열1공장'!$A$4:$A$2000,$C893,'[1]OS PE서열1공장'!$J$4:$J$2000)</f>
        <v>0</v>
      </c>
      <c r="J893" s="3">
        <f>SUMIF('[1]OS PE서열1공장'!$A$4:$A$2000,$C893,'[1]OS PE서열1공장'!$K$4:$K$2000)</f>
        <v>0</v>
      </c>
      <c r="K893" s="3">
        <f>SUMIF('[1]OS PE서열1공장'!$A$4:$A$2000,$C893,'[1]OS PE서열1공장'!$L$4:$L$2000)</f>
        <v>0</v>
      </c>
      <c r="L893" s="3">
        <f>SUMIF('[1]OS PE서열1공장'!$A$4:$A$2000,$C893,'[1]OS PE서열1공장'!$M$4:$M$2000)</f>
        <v>0</v>
      </c>
      <c r="M893" s="3">
        <f>SUMIF('[1]OS PE서열1공장'!$A$4:$A$2000,$C893,'[1]OS PE서열1공장'!$N$4:$N$2000)</f>
        <v>0</v>
      </c>
      <c r="N893" s="3">
        <f>SUMIF('[1]OS PE서열1공장'!$A$4:$A$2000,$C893,'[1]OS PE서열1공장'!$O$4:$O$2000)</f>
        <v>0</v>
      </c>
      <c r="O893" s="3">
        <f>SUMIF('[1]OS PE서열1공장'!$A$4:$A$2000,$C893,'[1]OS PE서열1공장'!$P$4:$P$2000)</f>
        <v>0</v>
      </c>
      <c r="P893" s="3">
        <f>SUMIF('[1]OS PE서열1공장'!$A$4:$A$2000,$C893,'[1]OS PE서열1공장'!$Q$4:$Q$2000)</f>
        <v>0</v>
      </c>
      <c r="Q893" s="3">
        <f>SUMIF('[1]OS PE서열1공장'!$A$4:$A$2000,$C893,'[1]OS PE서열1공장'!$R$4:$R$2000)</f>
        <v>0</v>
      </c>
      <c r="R893" s="3">
        <f t="shared" si="70"/>
        <v>0</v>
      </c>
      <c r="T893" s="3" t="s">
        <v>74</v>
      </c>
      <c r="U893" s="3" t="s">
        <v>74</v>
      </c>
    </row>
    <row r="894" spans="1:21" ht="13.5" customHeight="1">
      <c r="A894" s="3" t="s">
        <v>83</v>
      </c>
      <c r="B894" s="3" t="s">
        <v>238</v>
      </c>
      <c r="C894" s="3" t="s">
        <v>916</v>
      </c>
      <c r="D894" s="3">
        <f>SUMIF('[1]OS PE서열1공장'!$A$4:$A$2000,$C894,'[1]OS PE서열1공장'!$B$4:$B$2000)</f>
        <v>0</v>
      </c>
      <c r="E894" s="3">
        <f>SUMIF('[1]OS PE서열1공장'!$A$4:$A$2000,$C894,'[1]OS PE서열1공장'!$F$4:$F$2000)</f>
        <v>0</v>
      </c>
      <c r="F894" s="3">
        <f>SUMIF('[1]OS PE서열1공장'!$A$4:$A$2000,$C894,'[1]OS PE서열1공장'!$G$4:$G$2000)</f>
        <v>0</v>
      </c>
      <c r="G894" s="3">
        <f>SUMIF('[1]OS PE서열1공장'!$A$4:$A$2000,$C894,'[1]OS PE서열1공장'!$H$4:$H$2000)</f>
        <v>0</v>
      </c>
      <c r="H894" s="3">
        <f>SUMIF('[1]OS PE서열1공장'!$A$4:$A$2000,$C894,'[1]OS PE서열1공장'!$I$4:$I$2000)</f>
        <v>0</v>
      </c>
      <c r="I894" s="3">
        <f>SUMIF('[1]OS PE서열1공장'!$A$4:$A$2000,$C894,'[1]OS PE서열1공장'!$J$4:$J$2000)</f>
        <v>0</v>
      </c>
      <c r="J894" s="3">
        <f>SUMIF('[1]OS PE서열1공장'!$A$4:$A$2000,$C894,'[1]OS PE서열1공장'!$K$4:$K$2000)</f>
        <v>0</v>
      </c>
      <c r="K894" s="3">
        <f>SUMIF('[1]OS PE서열1공장'!$A$4:$A$2000,$C894,'[1]OS PE서열1공장'!$L$4:$L$2000)</f>
        <v>0</v>
      </c>
      <c r="L894" s="3">
        <f>SUMIF('[1]OS PE서열1공장'!$A$4:$A$2000,$C894,'[1]OS PE서열1공장'!$M$4:$M$2000)</f>
        <v>0</v>
      </c>
      <c r="M894" s="3">
        <f>SUMIF('[1]OS PE서열1공장'!$A$4:$A$2000,$C894,'[1]OS PE서열1공장'!$N$4:$N$2000)</f>
        <v>0</v>
      </c>
      <c r="N894" s="3">
        <f>SUMIF('[1]OS PE서열1공장'!$A$4:$A$2000,$C894,'[1]OS PE서열1공장'!$O$4:$O$2000)</f>
        <v>0</v>
      </c>
      <c r="O894" s="3">
        <f>SUMIF('[1]OS PE서열1공장'!$A$4:$A$2000,$C894,'[1]OS PE서열1공장'!$P$4:$P$2000)</f>
        <v>0</v>
      </c>
      <c r="P894" s="3">
        <f>SUMIF('[1]OS PE서열1공장'!$A$4:$A$2000,$C894,'[1]OS PE서열1공장'!$Q$4:$Q$2000)</f>
        <v>0</v>
      </c>
      <c r="Q894" s="3">
        <f>SUMIF('[1]OS PE서열1공장'!$A$4:$A$2000,$C894,'[1]OS PE서열1공장'!$R$4:$R$2000)</f>
        <v>0</v>
      </c>
      <c r="R894" s="3">
        <f t="shared" si="70"/>
        <v>0</v>
      </c>
      <c r="T894" s="3" t="s">
        <v>74</v>
      </c>
      <c r="U894" s="3" t="s">
        <v>74</v>
      </c>
    </row>
    <row r="895" spans="1:21" ht="13.5" customHeight="1">
      <c r="A895" s="3" t="s">
        <v>83</v>
      </c>
      <c r="B895" s="3" t="s">
        <v>238</v>
      </c>
      <c r="C895" s="3" t="s">
        <v>917</v>
      </c>
      <c r="D895" s="3">
        <f>SUMIF('[1]OS PE서열1공장'!$A$4:$A$2000,$C895,'[1]OS PE서열1공장'!$B$4:$B$2000)</f>
        <v>1</v>
      </c>
      <c r="E895" s="3">
        <f>SUMIF('[1]OS PE서열1공장'!$A$4:$A$2000,$C895,'[1]OS PE서열1공장'!$F$4:$F$2000)</f>
        <v>0</v>
      </c>
      <c r="F895" s="3">
        <f>SUMIF('[1]OS PE서열1공장'!$A$4:$A$2000,$C895,'[1]OS PE서열1공장'!$G$4:$G$2000)</f>
        <v>1</v>
      </c>
      <c r="G895" s="3">
        <f>SUMIF('[1]OS PE서열1공장'!$A$4:$A$2000,$C895,'[1]OS PE서열1공장'!$H$4:$H$2000)</f>
        <v>1</v>
      </c>
      <c r="H895" s="3">
        <f>SUMIF('[1]OS PE서열1공장'!$A$4:$A$2000,$C895,'[1]OS PE서열1공장'!$I$4:$I$2000)</f>
        <v>0</v>
      </c>
      <c r="I895" s="3">
        <f>SUMIF('[1]OS PE서열1공장'!$A$4:$A$2000,$C895,'[1]OS PE서열1공장'!$J$4:$J$2000)</f>
        <v>1</v>
      </c>
      <c r="J895" s="3">
        <f>SUMIF('[1]OS PE서열1공장'!$A$4:$A$2000,$C895,'[1]OS PE서열1공장'!$K$4:$K$2000)</f>
        <v>1</v>
      </c>
      <c r="K895" s="3">
        <f>SUMIF('[1]OS PE서열1공장'!$A$4:$A$2000,$C895,'[1]OS PE서열1공장'!$L$4:$L$2000)</f>
        <v>0</v>
      </c>
      <c r="L895" s="3">
        <f>SUMIF('[1]OS PE서열1공장'!$A$4:$A$2000,$C895,'[1]OS PE서열1공장'!$M$4:$M$2000)</f>
        <v>0</v>
      </c>
      <c r="M895" s="3">
        <f>SUMIF('[1]OS PE서열1공장'!$A$4:$A$2000,$C895,'[1]OS PE서열1공장'!$N$4:$N$2000)</f>
        <v>0</v>
      </c>
      <c r="N895" s="3">
        <f>SUMIF('[1]OS PE서열1공장'!$A$4:$A$2000,$C895,'[1]OS PE서열1공장'!$O$4:$O$2000)</f>
        <v>0</v>
      </c>
      <c r="O895" s="3">
        <f>SUMIF('[1]OS PE서열1공장'!$A$4:$A$2000,$C895,'[1]OS PE서열1공장'!$P$4:$P$2000)</f>
        <v>0</v>
      </c>
      <c r="P895" s="3">
        <f>SUMIF('[1]OS PE서열1공장'!$A$4:$A$2000,$C895,'[1]OS PE서열1공장'!$Q$4:$Q$2000)</f>
        <v>2</v>
      </c>
      <c r="Q895" s="3">
        <f>SUMIF('[1]OS PE서열1공장'!$A$4:$A$2000,$C895,'[1]OS PE서열1공장'!$R$4:$R$2000)</f>
        <v>0</v>
      </c>
      <c r="R895" s="3">
        <f t="shared" si="70"/>
        <v>7</v>
      </c>
      <c r="T895" s="3" t="s">
        <v>74</v>
      </c>
      <c r="U895" s="3" t="s">
        <v>74</v>
      </c>
    </row>
    <row r="896" spans="1:21" ht="13.5" customHeight="1">
      <c r="A896" s="3" t="s">
        <v>872</v>
      </c>
      <c r="B896" s="52" t="s">
        <v>918</v>
      </c>
      <c r="C896" s="53" t="s">
        <v>919</v>
      </c>
      <c r="D896" s="3">
        <f>SUMIF('[1]OS PE서열1공장'!$A$4:$A$2000,$C896,'[1]OS PE서열1공장'!$B$4:$B$2000)</f>
        <v>0</v>
      </c>
      <c r="E896" s="3">
        <f>SUMIF('[1]OS PE서열1공장'!$A$4:$A$2000,$C896,'[1]OS PE서열1공장'!$F$4:$F$2000)</f>
        <v>0</v>
      </c>
      <c r="F896" s="3">
        <f>SUMIF('[1]OS PE서열1공장'!$A$4:$A$2000,$C896,'[1]OS PE서열1공장'!$G$4:$G$2000)</f>
        <v>0</v>
      </c>
      <c r="G896" s="3">
        <f>SUMIF('[1]OS PE서열1공장'!$A$4:$A$2000,$C896,'[1]OS PE서열1공장'!$H$4:$H$2000)</f>
        <v>0</v>
      </c>
      <c r="H896" s="3">
        <f>SUMIF('[1]OS PE서열1공장'!$A$4:$A$2000,$C896,'[1]OS PE서열1공장'!$I$4:$I$2000)</f>
        <v>0</v>
      </c>
      <c r="I896" s="3">
        <f>SUMIF('[1]OS PE서열1공장'!$A$4:$A$2000,$C896,'[1]OS PE서열1공장'!$J$4:$J$2000)</f>
        <v>0</v>
      </c>
      <c r="J896" s="3">
        <f>SUMIF('[1]OS PE서열1공장'!$A$4:$A$2000,$C896,'[1]OS PE서열1공장'!$K$4:$K$2000)</f>
        <v>0</v>
      </c>
      <c r="K896" s="3">
        <f>SUMIF('[1]OS PE서열1공장'!$A$4:$A$2000,$C896,'[1]OS PE서열1공장'!$L$4:$L$2000)</f>
        <v>0</v>
      </c>
      <c r="L896" s="3">
        <f>SUMIF('[1]OS PE서열1공장'!$A$4:$A$2000,$C896,'[1]OS PE서열1공장'!$M$4:$M$2000)</f>
        <v>0</v>
      </c>
      <c r="M896" s="3">
        <f>SUMIF('[1]OS PE서열1공장'!$A$4:$A$2000,$C896,'[1]OS PE서열1공장'!$N$4:$N$2000)</f>
        <v>0</v>
      </c>
      <c r="N896" s="3">
        <f>SUMIF('[1]OS PE서열1공장'!$A$4:$A$2000,$C896,'[1]OS PE서열1공장'!$O$4:$O$2000)</f>
        <v>0</v>
      </c>
      <c r="O896" s="3">
        <f>SUMIF('[1]OS PE서열1공장'!$A$4:$A$2000,$C896,'[1]OS PE서열1공장'!$P$4:$P$2000)</f>
        <v>0</v>
      </c>
      <c r="P896" s="3">
        <f>SUMIF('[1]OS PE서열1공장'!$A$4:$A$2000,$C896,'[1]OS PE서열1공장'!$Q$4:$Q$2000)</f>
        <v>0</v>
      </c>
      <c r="Q896" s="3">
        <f>SUMIF('[1]OS PE서열1공장'!$A$4:$A$2000,$C896,'[1]OS PE서열1공장'!$R$4:$R$2000)</f>
        <v>0</v>
      </c>
      <c r="R896" s="3">
        <f t="shared" si="70"/>
        <v>0</v>
      </c>
      <c r="T896" s="3" t="s">
        <v>74</v>
      </c>
      <c r="U896" s="3" t="s">
        <v>74</v>
      </c>
    </row>
    <row r="897" spans="1:21" ht="13.5" customHeight="1">
      <c r="A897" s="3" t="s">
        <v>872</v>
      </c>
      <c r="B897" s="52" t="s">
        <v>918</v>
      </c>
      <c r="C897" s="53" t="s">
        <v>920</v>
      </c>
      <c r="D897" s="3">
        <f>SUMIF('[1]OS PE서열1공장'!$A$4:$A$2000,$C897,'[1]OS PE서열1공장'!$B$4:$B$2000)</f>
        <v>0</v>
      </c>
      <c r="E897" s="3">
        <f>SUMIF('[1]OS PE서열1공장'!$A$4:$A$2000,$C897,'[1]OS PE서열1공장'!$F$4:$F$2000)</f>
        <v>0</v>
      </c>
      <c r="F897" s="3">
        <f>SUMIF('[1]OS PE서열1공장'!$A$4:$A$2000,$C897,'[1]OS PE서열1공장'!$G$4:$G$2000)</f>
        <v>0</v>
      </c>
      <c r="G897" s="3">
        <f>SUMIF('[1]OS PE서열1공장'!$A$4:$A$2000,$C897,'[1]OS PE서열1공장'!$H$4:$H$2000)</f>
        <v>0</v>
      </c>
      <c r="H897" s="3">
        <f>SUMIF('[1]OS PE서열1공장'!$A$4:$A$2000,$C897,'[1]OS PE서열1공장'!$I$4:$I$2000)</f>
        <v>0</v>
      </c>
      <c r="I897" s="3">
        <f>SUMIF('[1]OS PE서열1공장'!$A$4:$A$2000,$C897,'[1]OS PE서열1공장'!$J$4:$J$2000)</f>
        <v>0</v>
      </c>
      <c r="J897" s="3">
        <f>SUMIF('[1]OS PE서열1공장'!$A$4:$A$2000,$C897,'[1]OS PE서열1공장'!$K$4:$K$2000)</f>
        <v>0</v>
      </c>
      <c r="K897" s="3">
        <f>SUMIF('[1]OS PE서열1공장'!$A$4:$A$2000,$C897,'[1]OS PE서열1공장'!$L$4:$L$2000)</f>
        <v>0</v>
      </c>
      <c r="L897" s="3">
        <f>SUMIF('[1]OS PE서열1공장'!$A$4:$A$2000,$C897,'[1]OS PE서열1공장'!$M$4:$M$2000)</f>
        <v>0</v>
      </c>
      <c r="M897" s="3">
        <f>SUMIF('[1]OS PE서열1공장'!$A$4:$A$2000,$C897,'[1]OS PE서열1공장'!$N$4:$N$2000)</f>
        <v>0</v>
      </c>
      <c r="N897" s="3">
        <f>SUMIF('[1]OS PE서열1공장'!$A$4:$A$2000,$C897,'[1]OS PE서열1공장'!$O$4:$O$2000)</f>
        <v>0</v>
      </c>
      <c r="O897" s="3">
        <f>SUMIF('[1]OS PE서열1공장'!$A$4:$A$2000,$C897,'[1]OS PE서열1공장'!$P$4:$P$2000)</f>
        <v>0</v>
      </c>
      <c r="P897" s="3">
        <f>SUMIF('[1]OS PE서열1공장'!$A$4:$A$2000,$C897,'[1]OS PE서열1공장'!$Q$4:$Q$2000)</f>
        <v>0</v>
      </c>
      <c r="Q897" s="3">
        <f>SUMIF('[1]OS PE서열1공장'!$A$4:$A$2000,$C897,'[1]OS PE서열1공장'!$R$4:$R$2000)</f>
        <v>0</v>
      </c>
      <c r="R897" s="3">
        <f t="shared" si="70"/>
        <v>0</v>
      </c>
      <c r="T897" s="3" t="s">
        <v>74</v>
      </c>
      <c r="U897" s="3" t="s">
        <v>74</v>
      </c>
    </row>
    <row r="898" spans="1:21" ht="13.5" customHeight="1">
      <c r="A898" s="3" t="s">
        <v>872</v>
      </c>
      <c r="B898" s="52" t="s">
        <v>918</v>
      </c>
      <c r="C898" s="53" t="s">
        <v>921</v>
      </c>
      <c r="D898" s="3">
        <f>SUMIF('[1]OS PE서열1공장'!$A$4:$A$2000,$C898,'[1]OS PE서열1공장'!$B$4:$B$2000)</f>
        <v>0</v>
      </c>
      <c r="E898" s="3">
        <f>SUMIF('[1]OS PE서열1공장'!$A$4:$A$2000,$C898,'[1]OS PE서열1공장'!$F$4:$F$2000)</f>
        <v>0</v>
      </c>
      <c r="F898" s="3">
        <f>SUMIF('[1]OS PE서열1공장'!$A$4:$A$2000,$C898,'[1]OS PE서열1공장'!$G$4:$G$2000)</f>
        <v>0</v>
      </c>
      <c r="G898" s="3">
        <f>SUMIF('[1]OS PE서열1공장'!$A$4:$A$2000,$C898,'[1]OS PE서열1공장'!$H$4:$H$2000)</f>
        <v>0</v>
      </c>
      <c r="H898" s="3">
        <f>SUMIF('[1]OS PE서열1공장'!$A$4:$A$2000,$C898,'[1]OS PE서열1공장'!$I$4:$I$2000)</f>
        <v>0</v>
      </c>
      <c r="I898" s="3">
        <f>SUMIF('[1]OS PE서열1공장'!$A$4:$A$2000,$C898,'[1]OS PE서열1공장'!$J$4:$J$2000)</f>
        <v>0</v>
      </c>
      <c r="J898" s="3">
        <f>SUMIF('[1]OS PE서열1공장'!$A$4:$A$2000,$C898,'[1]OS PE서열1공장'!$K$4:$K$2000)</f>
        <v>0</v>
      </c>
      <c r="K898" s="3">
        <f>SUMIF('[1]OS PE서열1공장'!$A$4:$A$2000,$C898,'[1]OS PE서열1공장'!$L$4:$L$2000)</f>
        <v>0</v>
      </c>
      <c r="L898" s="3">
        <f>SUMIF('[1]OS PE서열1공장'!$A$4:$A$2000,$C898,'[1]OS PE서열1공장'!$M$4:$M$2000)</f>
        <v>0</v>
      </c>
      <c r="M898" s="3">
        <f>SUMIF('[1]OS PE서열1공장'!$A$4:$A$2000,$C898,'[1]OS PE서열1공장'!$N$4:$N$2000)</f>
        <v>0</v>
      </c>
      <c r="N898" s="3">
        <f>SUMIF('[1]OS PE서열1공장'!$A$4:$A$2000,$C898,'[1]OS PE서열1공장'!$O$4:$O$2000)</f>
        <v>0</v>
      </c>
      <c r="O898" s="3">
        <f>SUMIF('[1]OS PE서열1공장'!$A$4:$A$2000,$C898,'[1]OS PE서열1공장'!$P$4:$P$2000)</f>
        <v>0</v>
      </c>
      <c r="P898" s="3">
        <f>SUMIF('[1]OS PE서열1공장'!$A$4:$A$2000,$C898,'[1]OS PE서열1공장'!$Q$4:$Q$2000)</f>
        <v>0</v>
      </c>
      <c r="Q898" s="3">
        <f>SUMIF('[1]OS PE서열1공장'!$A$4:$A$2000,$C898,'[1]OS PE서열1공장'!$R$4:$R$2000)</f>
        <v>0</v>
      </c>
      <c r="R898" s="3">
        <f t="shared" ref="R898:R961" si="71">SUM(D898:Q898)</f>
        <v>0</v>
      </c>
      <c r="T898" s="3" t="s">
        <v>74</v>
      </c>
      <c r="U898" s="3" t="s">
        <v>74</v>
      </c>
    </row>
    <row r="899" spans="1:21" ht="13.5" customHeight="1">
      <c r="A899" s="3" t="s">
        <v>872</v>
      </c>
      <c r="B899" s="52" t="s">
        <v>918</v>
      </c>
      <c r="C899" s="53" t="s">
        <v>922</v>
      </c>
      <c r="D899" s="3">
        <f>SUMIF('[1]OS PE서열1공장'!$A$4:$A$2000,$C899,'[1]OS PE서열1공장'!$B$4:$B$2000)</f>
        <v>0</v>
      </c>
      <c r="E899" s="3">
        <f>SUMIF('[1]OS PE서열1공장'!$A$4:$A$2000,$C899,'[1]OS PE서열1공장'!$F$4:$F$2000)</f>
        <v>0</v>
      </c>
      <c r="F899" s="3">
        <f>SUMIF('[1]OS PE서열1공장'!$A$4:$A$2000,$C899,'[1]OS PE서열1공장'!$G$4:$G$2000)</f>
        <v>0</v>
      </c>
      <c r="G899" s="3">
        <f>SUMIF('[1]OS PE서열1공장'!$A$4:$A$2000,$C899,'[1]OS PE서열1공장'!$H$4:$H$2000)</f>
        <v>0</v>
      </c>
      <c r="H899" s="3">
        <f>SUMIF('[1]OS PE서열1공장'!$A$4:$A$2000,$C899,'[1]OS PE서열1공장'!$I$4:$I$2000)</f>
        <v>0</v>
      </c>
      <c r="I899" s="3">
        <f>SUMIF('[1]OS PE서열1공장'!$A$4:$A$2000,$C899,'[1]OS PE서열1공장'!$J$4:$J$2000)</f>
        <v>0</v>
      </c>
      <c r="J899" s="3">
        <f>SUMIF('[1]OS PE서열1공장'!$A$4:$A$2000,$C899,'[1]OS PE서열1공장'!$K$4:$K$2000)</f>
        <v>0</v>
      </c>
      <c r="K899" s="3">
        <f>SUMIF('[1]OS PE서열1공장'!$A$4:$A$2000,$C899,'[1]OS PE서열1공장'!$L$4:$L$2000)</f>
        <v>0</v>
      </c>
      <c r="L899" s="3">
        <f>SUMIF('[1]OS PE서열1공장'!$A$4:$A$2000,$C899,'[1]OS PE서열1공장'!$M$4:$M$2000)</f>
        <v>0</v>
      </c>
      <c r="M899" s="3">
        <f>SUMIF('[1]OS PE서열1공장'!$A$4:$A$2000,$C899,'[1]OS PE서열1공장'!$N$4:$N$2000)</f>
        <v>0</v>
      </c>
      <c r="N899" s="3">
        <f>SUMIF('[1]OS PE서열1공장'!$A$4:$A$2000,$C899,'[1]OS PE서열1공장'!$O$4:$O$2000)</f>
        <v>0</v>
      </c>
      <c r="O899" s="3">
        <f>SUMIF('[1]OS PE서열1공장'!$A$4:$A$2000,$C899,'[1]OS PE서열1공장'!$P$4:$P$2000)</f>
        <v>0</v>
      </c>
      <c r="P899" s="3">
        <f>SUMIF('[1]OS PE서열1공장'!$A$4:$A$2000,$C899,'[1]OS PE서열1공장'!$Q$4:$Q$2000)</f>
        <v>0</v>
      </c>
      <c r="Q899" s="3">
        <f>SUMIF('[1]OS PE서열1공장'!$A$4:$A$2000,$C899,'[1]OS PE서열1공장'!$R$4:$R$2000)</f>
        <v>0</v>
      </c>
      <c r="R899" s="3">
        <f t="shared" si="71"/>
        <v>0</v>
      </c>
      <c r="T899" s="3" t="s">
        <v>74</v>
      </c>
      <c r="U899" s="3" t="s">
        <v>74</v>
      </c>
    </row>
    <row r="900" spans="1:21" ht="13.5" customHeight="1">
      <c r="A900" s="3" t="s">
        <v>872</v>
      </c>
      <c r="B900" s="52" t="s">
        <v>918</v>
      </c>
      <c r="C900" s="53" t="s">
        <v>923</v>
      </c>
      <c r="D900" s="3">
        <f>SUMIF('[1]OS PE서열1공장'!$A$4:$A$2000,$C900,'[1]OS PE서열1공장'!$B$4:$B$2000)</f>
        <v>0</v>
      </c>
      <c r="E900" s="3">
        <f>SUMIF('[1]OS PE서열1공장'!$A$4:$A$2000,$C900,'[1]OS PE서열1공장'!$F$4:$F$2000)</f>
        <v>0</v>
      </c>
      <c r="F900" s="3">
        <f>SUMIF('[1]OS PE서열1공장'!$A$4:$A$2000,$C900,'[1]OS PE서열1공장'!$G$4:$G$2000)</f>
        <v>0</v>
      </c>
      <c r="G900" s="3">
        <f>SUMIF('[1]OS PE서열1공장'!$A$4:$A$2000,$C900,'[1]OS PE서열1공장'!$H$4:$H$2000)</f>
        <v>0</v>
      </c>
      <c r="H900" s="3">
        <f>SUMIF('[1]OS PE서열1공장'!$A$4:$A$2000,$C900,'[1]OS PE서열1공장'!$I$4:$I$2000)</f>
        <v>0</v>
      </c>
      <c r="I900" s="3">
        <f>SUMIF('[1]OS PE서열1공장'!$A$4:$A$2000,$C900,'[1]OS PE서열1공장'!$J$4:$J$2000)</f>
        <v>0</v>
      </c>
      <c r="J900" s="3">
        <f>SUMIF('[1]OS PE서열1공장'!$A$4:$A$2000,$C900,'[1]OS PE서열1공장'!$K$4:$K$2000)</f>
        <v>0</v>
      </c>
      <c r="K900" s="3">
        <f>SUMIF('[1]OS PE서열1공장'!$A$4:$A$2000,$C900,'[1]OS PE서열1공장'!$L$4:$L$2000)</f>
        <v>0</v>
      </c>
      <c r="L900" s="3">
        <f>SUMIF('[1]OS PE서열1공장'!$A$4:$A$2000,$C900,'[1]OS PE서열1공장'!$M$4:$M$2000)</f>
        <v>0</v>
      </c>
      <c r="M900" s="3">
        <f>SUMIF('[1]OS PE서열1공장'!$A$4:$A$2000,$C900,'[1]OS PE서열1공장'!$N$4:$N$2000)</f>
        <v>0</v>
      </c>
      <c r="N900" s="3">
        <f>SUMIF('[1]OS PE서열1공장'!$A$4:$A$2000,$C900,'[1]OS PE서열1공장'!$O$4:$O$2000)</f>
        <v>0</v>
      </c>
      <c r="O900" s="3">
        <f>SUMIF('[1]OS PE서열1공장'!$A$4:$A$2000,$C900,'[1]OS PE서열1공장'!$P$4:$P$2000)</f>
        <v>0</v>
      </c>
      <c r="P900" s="3">
        <f>SUMIF('[1]OS PE서열1공장'!$A$4:$A$2000,$C900,'[1]OS PE서열1공장'!$Q$4:$Q$2000)</f>
        <v>0</v>
      </c>
      <c r="Q900" s="3">
        <f>SUMIF('[1]OS PE서열1공장'!$A$4:$A$2000,$C900,'[1]OS PE서열1공장'!$R$4:$R$2000)</f>
        <v>0</v>
      </c>
      <c r="R900" s="3">
        <f t="shared" si="71"/>
        <v>0</v>
      </c>
      <c r="T900" s="3" t="s">
        <v>74</v>
      </c>
      <c r="U900" s="3" t="s">
        <v>74</v>
      </c>
    </row>
    <row r="901" spans="1:21" ht="13.5" customHeight="1">
      <c r="D901" s="3">
        <f>SUMIF('[1]OS PE서열1공장'!$A$4:$A$2000,$C901,'[1]OS PE서열1공장'!$B$4:$B$2000)</f>
        <v>0</v>
      </c>
      <c r="E901" s="3">
        <f>SUMIF('[1]OS PE서열1공장'!$A$4:$A$2000,$C901,'[1]OS PE서열1공장'!$F$4:$F$2000)</f>
        <v>0</v>
      </c>
      <c r="F901" s="3">
        <f>SUMIF('[1]OS PE서열1공장'!$A$4:$A$2000,$C901,'[1]OS PE서열1공장'!$G$4:$G$2000)</f>
        <v>0</v>
      </c>
      <c r="G901" s="3">
        <f>SUMIF('[1]OS PE서열1공장'!$A$4:$A$2000,$C901,'[1]OS PE서열1공장'!$H$4:$H$2000)</f>
        <v>0</v>
      </c>
      <c r="H901" s="3">
        <f>SUMIF('[1]OS PE서열1공장'!$A$4:$A$2000,$C901,'[1]OS PE서열1공장'!$I$4:$I$2000)</f>
        <v>0</v>
      </c>
      <c r="I901" s="3">
        <f>SUMIF('[1]OS PE서열1공장'!$A$4:$A$2000,$C901,'[1]OS PE서열1공장'!$J$4:$J$2000)</f>
        <v>0</v>
      </c>
      <c r="J901" s="3">
        <f>SUMIF('[1]OS PE서열1공장'!$A$4:$A$2000,$C901,'[1]OS PE서열1공장'!$K$4:$K$2000)</f>
        <v>0</v>
      </c>
      <c r="K901" s="3">
        <f>SUMIF('[1]OS PE서열1공장'!$A$4:$A$2000,$C901,'[1]OS PE서열1공장'!$L$4:$L$2000)</f>
        <v>0</v>
      </c>
      <c r="L901" s="3">
        <f>SUMIF('[1]OS PE서열1공장'!$A$4:$A$2000,$C901,'[1]OS PE서열1공장'!$M$4:$M$2000)</f>
        <v>0</v>
      </c>
      <c r="M901" s="3">
        <f>SUMIF('[1]OS PE서열1공장'!$A$4:$A$2000,$C901,'[1]OS PE서열1공장'!$N$4:$N$2000)</f>
        <v>0</v>
      </c>
      <c r="N901" s="3">
        <f>SUMIF('[1]OS PE서열1공장'!$A$4:$A$2000,$C901,'[1]OS PE서열1공장'!$O$4:$O$2000)</f>
        <v>0</v>
      </c>
      <c r="O901" s="3">
        <f>SUMIF('[1]OS PE서열1공장'!$A$4:$A$2000,$C901,'[1]OS PE서열1공장'!$P$4:$P$2000)</f>
        <v>0</v>
      </c>
      <c r="P901" s="3">
        <f>SUMIF('[1]OS PE서열1공장'!$A$4:$A$2000,$C901,'[1]OS PE서열1공장'!$Q$4:$Q$2000)</f>
        <v>0</v>
      </c>
      <c r="Q901" s="3">
        <f>SUMIF('[1]OS PE서열1공장'!$A$4:$A$2000,$C901,'[1]OS PE서열1공장'!$R$4:$R$2000)</f>
        <v>0</v>
      </c>
      <c r="R901" s="3">
        <f t="shared" si="71"/>
        <v>0</v>
      </c>
      <c r="T901" s="3" t="s">
        <v>74</v>
      </c>
      <c r="U901" s="3" t="s">
        <v>74</v>
      </c>
    </row>
    <row r="902" spans="1:21" ht="13.5" customHeight="1">
      <c r="A902" s="3" t="s">
        <v>857</v>
      </c>
      <c r="B902" s="3" t="s">
        <v>259</v>
      </c>
      <c r="C902" s="3" t="s">
        <v>924</v>
      </c>
      <c r="D902" s="3">
        <f>SUMIF('[1]OS PE서열1공장'!$A$4:$A$2000,$C902,'[1]OS PE서열1공장'!$B$4:$B$2000)</f>
        <v>0</v>
      </c>
      <c r="E902" s="3">
        <f>SUMIF('[1]OS PE서열1공장'!$A$4:$A$2000,$C902,'[1]OS PE서열1공장'!$F$4:$F$2000)</f>
        <v>0</v>
      </c>
      <c r="F902" s="3">
        <f>SUMIF('[1]OS PE서열1공장'!$A$4:$A$2000,$C902,'[1]OS PE서열1공장'!$G$4:$G$2000)</f>
        <v>0</v>
      </c>
      <c r="G902" s="3">
        <f>SUMIF('[1]OS PE서열1공장'!$A$4:$A$2000,$C902,'[1]OS PE서열1공장'!$H$4:$H$2000)</f>
        <v>0</v>
      </c>
      <c r="H902" s="3">
        <f>SUMIF('[1]OS PE서열1공장'!$A$4:$A$2000,$C902,'[1]OS PE서열1공장'!$I$4:$I$2000)</f>
        <v>0</v>
      </c>
      <c r="I902" s="3">
        <f>SUMIF('[1]OS PE서열1공장'!$A$4:$A$2000,$C902,'[1]OS PE서열1공장'!$J$4:$J$2000)</f>
        <v>0</v>
      </c>
      <c r="J902" s="3">
        <f>SUMIF('[1]OS PE서열1공장'!$A$4:$A$2000,$C902,'[1]OS PE서열1공장'!$K$4:$K$2000)</f>
        <v>0</v>
      </c>
      <c r="K902" s="3">
        <f>SUMIF('[1]OS PE서열1공장'!$A$4:$A$2000,$C902,'[1]OS PE서열1공장'!$L$4:$L$2000)</f>
        <v>0</v>
      </c>
      <c r="L902" s="3">
        <f>SUMIF('[1]OS PE서열1공장'!$A$4:$A$2000,$C902,'[1]OS PE서열1공장'!$M$4:$M$2000)</f>
        <v>0</v>
      </c>
      <c r="M902" s="3">
        <f>SUMIF('[1]OS PE서열1공장'!$A$4:$A$2000,$C902,'[1]OS PE서열1공장'!$N$4:$N$2000)</f>
        <v>0</v>
      </c>
      <c r="N902" s="3">
        <f>SUMIF('[1]OS PE서열1공장'!$A$4:$A$2000,$C902,'[1]OS PE서열1공장'!$O$4:$O$2000)</f>
        <v>0</v>
      </c>
      <c r="O902" s="3">
        <f>SUMIF('[1]OS PE서열1공장'!$A$4:$A$2000,$C902,'[1]OS PE서열1공장'!$P$4:$P$2000)</f>
        <v>0</v>
      </c>
      <c r="P902" s="3">
        <f>SUMIF('[1]OS PE서열1공장'!$A$4:$A$2000,$C902,'[1]OS PE서열1공장'!$Q$4:$Q$2000)</f>
        <v>0</v>
      </c>
      <c r="Q902" s="3">
        <f>SUMIF('[1]OS PE서열1공장'!$A$4:$A$2000,$C902,'[1]OS PE서열1공장'!$R$4:$R$2000)</f>
        <v>0</v>
      </c>
      <c r="R902" s="3">
        <f t="shared" si="71"/>
        <v>0</v>
      </c>
      <c r="T902" s="3" t="s">
        <v>74</v>
      </c>
      <c r="U902" s="3" t="s">
        <v>74</v>
      </c>
    </row>
    <row r="903" spans="1:21" ht="13.5" customHeight="1">
      <c r="A903" s="3" t="s">
        <v>857</v>
      </c>
      <c r="B903" s="3" t="s">
        <v>259</v>
      </c>
      <c r="C903" s="3" t="s">
        <v>925</v>
      </c>
      <c r="D903" s="3">
        <f>SUMIF('[1]OS PE서열1공장'!$A$4:$A$2000,$C903,'[1]OS PE서열1공장'!$B$4:$B$2000)</f>
        <v>0</v>
      </c>
      <c r="E903" s="3">
        <f>SUMIF('[1]OS PE서열1공장'!$A$4:$A$2000,$C903,'[1]OS PE서열1공장'!$F$4:$F$2000)</f>
        <v>0</v>
      </c>
      <c r="F903" s="3">
        <f>SUMIF('[1]OS PE서열1공장'!$A$4:$A$2000,$C903,'[1]OS PE서열1공장'!$G$4:$G$2000)</f>
        <v>0</v>
      </c>
      <c r="G903" s="3">
        <f>SUMIF('[1]OS PE서열1공장'!$A$4:$A$2000,$C903,'[1]OS PE서열1공장'!$H$4:$H$2000)</f>
        <v>0</v>
      </c>
      <c r="H903" s="3">
        <f>SUMIF('[1]OS PE서열1공장'!$A$4:$A$2000,$C903,'[1]OS PE서열1공장'!$I$4:$I$2000)</f>
        <v>0</v>
      </c>
      <c r="I903" s="3">
        <f>SUMIF('[1]OS PE서열1공장'!$A$4:$A$2000,$C903,'[1]OS PE서열1공장'!$J$4:$J$2000)</f>
        <v>0</v>
      </c>
      <c r="J903" s="3">
        <f>SUMIF('[1]OS PE서열1공장'!$A$4:$A$2000,$C903,'[1]OS PE서열1공장'!$K$4:$K$2000)</f>
        <v>0</v>
      </c>
      <c r="K903" s="3">
        <f>SUMIF('[1]OS PE서열1공장'!$A$4:$A$2000,$C903,'[1]OS PE서열1공장'!$L$4:$L$2000)</f>
        <v>0</v>
      </c>
      <c r="L903" s="3">
        <f>SUMIF('[1]OS PE서열1공장'!$A$4:$A$2000,$C903,'[1]OS PE서열1공장'!$M$4:$M$2000)</f>
        <v>0</v>
      </c>
      <c r="M903" s="3">
        <f>SUMIF('[1]OS PE서열1공장'!$A$4:$A$2000,$C903,'[1]OS PE서열1공장'!$N$4:$N$2000)</f>
        <v>0</v>
      </c>
      <c r="N903" s="3">
        <f>SUMIF('[1]OS PE서열1공장'!$A$4:$A$2000,$C903,'[1]OS PE서열1공장'!$O$4:$O$2000)</f>
        <v>0</v>
      </c>
      <c r="O903" s="3">
        <f>SUMIF('[1]OS PE서열1공장'!$A$4:$A$2000,$C903,'[1]OS PE서열1공장'!$P$4:$P$2000)</f>
        <v>0</v>
      </c>
      <c r="P903" s="3">
        <f>SUMIF('[1]OS PE서열1공장'!$A$4:$A$2000,$C903,'[1]OS PE서열1공장'!$Q$4:$Q$2000)</f>
        <v>0</v>
      </c>
      <c r="Q903" s="3">
        <f>SUMIF('[1]OS PE서열1공장'!$A$4:$A$2000,$C903,'[1]OS PE서열1공장'!$R$4:$R$2000)</f>
        <v>0</v>
      </c>
      <c r="R903" s="3">
        <f t="shared" si="71"/>
        <v>0</v>
      </c>
      <c r="T903" s="3" t="s">
        <v>74</v>
      </c>
      <c r="U903" s="3" t="s">
        <v>74</v>
      </c>
    </row>
    <row r="904" spans="1:21" ht="13.5" customHeight="1">
      <c r="A904" s="3" t="s">
        <v>857</v>
      </c>
      <c r="B904" s="3" t="s">
        <v>259</v>
      </c>
      <c r="C904" s="3" t="s">
        <v>926</v>
      </c>
      <c r="D904" s="3">
        <f>SUMIF('[1]OS PE서열1공장'!$A$4:$A$2000,$C904,'[1]OS PE서열1공장'!$B$4:$B$2000)</f>
        <v>0</v>
      </c>
      <c r="E904" s="3">
        <f>SUMIF('[1]OS PE서열1공장'!$A$4:$A$2000,$C904,'[1]OS PE서열1공장'!$F$4:$F$2000)</f>
        <v>0</v>
      </c>
      <c r="F904" s="3">
        <f>SUMIF('[1]OS PE서열1공장'!$A$4:$A$2000,$C904,'[1]OS PE서열1공장'!$G$4:$G$2000)</f>
        <v>0</v>
      </c>
      <c r="G904" s="3">
        <f>SUMIF('[1]OS PE서열1공장'!$A$4:$A$2000,$C904,'[1]OS PE서열1공장'!$H$4:$H$2000)</f>
        <v>0</v>
      </c>
      <c r="H904" s="3">
        <f>SUMIF('[1]OS PE서열1공장'!$A$4:$A$2000,$C904,'[1]OS PE서열1공장'!$I$4:$I$2000)</f>
        <v>0</v>
      </c>
      <c r="I904" s="3">
        <f>SUMIF('[1]OS PE서열1공장'!$A$4:$A$2000,$C904,'[1]OS PE서열1공장'!$J$4:$J$2000)</f>
        <v>0</v>
      </c>
      <c r="J904" s="3">
        <f>SUMIF('[1]OS PE서열1공장'!$A$4:$A$2000,$C904,'[1]OS PE서열1공장'!$K$4:$K$2000)</f>
        <v>0</v>
      </c>
      <c r="K904" s="3">
        <f>SUMIF('[1]OS PE서열1공장'!$A$4:$A$2000,$C904,'[1]OS PE서열1공장'!$L$4:$L$2000)</f>
        <v>0</v>
      </c>
      <c r="L904" s="3">
        <f>SUMIF('[1]OS PE서열1공장'!$A$4:$A$2000,$C904,'[1]OS PE서열1공장'!$M$4:$M$2000)</f>
        <v>0</v>
      </c>
      <c r="M904" s="3">
        <f>SUMIF('[1]OS PE서열1공장'!$A$4:$A$2000,$C904,'[1]OS PE서열1공장'!$N$4:$N$2000)</f>
        <v>0</v>
      </c>
      <c r="N904" s="3">
        <f>SUMIF('[1]OS PE서열1공장'!$A$4:$A$2000,$C904,'[1]OS PE서열1공장'!$O$4:$O$2000)</f>
        <v>0</v>
      </c>
      <c r="O904" s="3">
        <f>SUMIF('[1]OS PE서열1공장'!$A$4:$A$2000,$C904,'[1]OS PE서열1공장'!$P$4:$P$2000)</f>
        <v>0</v>
      </c>
      <c r="P904" s="3">
        <f>SUMIF('[1]OS PE서열1공장'!$A$4:$A$2000,$C904,'[1]OS PE서열1공장'!$Q$4:$Q$2000)</f>
        <v>0</v>
      </c>
      <c r="Q904" s="3">
        <f>SUMIF('[1]OS PE서열1공장'!$A$4:$A$2000,$C904,'[1]OS PE서열1공장'!$R$4:$R$2000)</f>
        <v>0</v>
      </c>
      <c r="R904" s="3">
        <f t="shared" si="71"/>
        <v>0</v>
      </c>
      <c r="T904" s="3" t="s">
        <v>74</v>
      </c>
      <c r="U904" s="3" t="s">
        <v>74</v>
      </c>
    </row>
    <row r="905" spans="1:21" ht="13.5" customHeight="1">
      <c r="A905" s="3" t="s">
        <v>857</v>
      </c>
      <c r="B905" s="3" t="s">
        <v>259</v>
      </c>
      <c r="C905" s="3" t="s">
        <v>927</v>
      </c>
      <c r="D905" s="3">
        <f>SUMIF('[1]OS PE서열1공장'!$A$4:$A$2000,$C905,'[1]OS PE서열1공장'!$B$4:$B$2000)</f>
        <v>0</v>
      </c>
      <c r="E905" s="3">
        <f>SUMIF('[1]OS PE서열1공장'!$A$4:$A$2000,$C905,'[1]OS PE서열1공장'!$F$4:$F$2000)</f>
        <v>0</v>
      </c>
      <c r="F905" s="3">
        <f>SUMIF('[1]OS PE서열1공장'!$A$4:$A$2000,$C905,'[1]OS PE서열1공장'!$G$4:$G$2000)</f>
        <v>0</v>
      </c>
      <c r="G905" s="3">
        <f>SUMIF('[1]OS PE서열1공장'!$A$4:$A$2000,$C905,'[1]OS PE서열1공장'!$H$4:$H$2000)</f>
        <v>0</v>
      </c>
      <c r="H905" s="3">
        <f>SUMIF('[1]OS PE서열1공장'!$A$4:$A$2000,$C905,'[1]OS PE서열1공장'!$I$4:$I$2000)</f>
        <v>0</v>
      </c>
      <c r="I905" s="3">
        <f>SUMIF('[1]OS PE서열1공장'!$A$4:$A$2000,$C905,'[1]OS PE서열1공장'!$J$4:$J$2000)</f>
        <v>0</v>
      </c>
      <c r="J905" s="3">
        <f>SUMIF('[1]OS PE서열1공장'!$A$4:$A$2000,$C905,'[1]OS PE서열1공장'!$K$4:$K$2000)</f>
        <v>0</v>
      </c>
      <c r="K905" s="3">
        <f>SUMIF('[1]OS PE서열1공장'!$A$4:$A$2000,$C905,'[1]OS PE서열1공장'!$L$4:$L$2000)</f>
        <v>0</v>
      </c>
      <c r="L905" s="3">
        <f>SUMIF('[1]OS PE서열1공장'!$A$4:$A$2000,$C905,'[1]OS PE서열1공장'!$M$4:$M$2000)</f>
        <v>0</v>
      </c>
      <c r="M905" s="3">
        <f>SUMIF('[1]OS PE서열1공장'!$A$4:$A$2000,$C905,'[1]OS PE서열1공장'!$N$4:$N$2000)</f>
        <v>0</v>
      </c>
      <c r="N905" s="3">
        <f>SUMIF('[1]OS PE서열1공장'!$A$4:$A$2000,$C905,'[1]OS PE서열1공장'!$O$4:$O$2000)</f>
        <v>0</v>
      </c>
      <c r="O905" s="3">
        <f>SUMIF('[1]OS PE서열1공장'!$A$4:$A$2000,$C905,'[1]OS PE서열1공장'!$P$4:$P$2000)</f>
        <v>0</v>
      </c>
      <c r="P905" s="3">
        <f>SUMIF('[1]OS PE서열1공장'!$A$4:$A$2000,$C905,'[1]OS PE서열1공장'!$Q$4:$Q$2000)</f>
        <v>0</v>
      </c>
      <c r="Q905" s="3">
        <f>SUMIF('[1]OS PE서열1공장'!$A$4:$A$2000,$C905,'[1]OS PE서열1공장'!$R$4:$R$2000)</f>
        <v>0</v>
      </c>
      <c r="R905" s="3">
        <f t="shared" si="71"/>
        <v>0</v>
      </c>
      <c r="T905" s="3" t="s">
        <v>74</v>
      </c>
      <c r="U905" s="3" t="s">
        <v>74</v>
      </c>
    </row>
    <row r="906" spans="1:21" ht="13.5" customHeight="1">
      <c r="A906" s="3" t="s">
        <v>857</v>
      </c>
      <c r="B906" s="3" t="s">
        <v>259</v>
      </c>
      <c r="C906" s="3" t="s">
        <v>928</v>
      </c>
      <c r="D906" s="3">
        <f>SUMIF('[1]OS PE서열1공장'!$A$4:$A$2000,$C906,'[1]OS PE서열1공장'!$B$4:$B$2000)</f>
        <v>0</v>
      </c>
      <c r="E906" s="3">
        <f>SUMIF('[1]OS PE서열1공장'!$A$4:$A$2000,$C906,'[1]OS PE서열1공장'!$F$4:$F$2000)</f>
        <v>0</v>
      </c>
      <c r="F906" s="3">
        <f>SUMIF('[1]OS PE서열1공장'!$A$4:$A$2000,$C906,'[1]OS PE서열1공장'!$G$4:$G$2000)</f>
        <v>0</v>
      </c>
      <c r="G906" s="3">
        <f>SUMIF('[1]OS PE서열1공장'!$A$4:$A$2000,$C906,'[1]OS PE서열1공장'!$H$4:$H$2000)</f>
        <v>0</v>
      </c>
      <c r="H906" s="3">
        <f>SUMIF('[1]OS PE서열1공장'!$A$4:$A$2000,$C906,'[1]OS PE서열1공장'!$I$4:$I$2000)</f>
        <v>0</v>
      </c>
      <c r="I906" s="3">
        <f>SUMIF('[1]OS PE서열1공장'!$A$4:$A$2000,$C906,'[1]OS PE서열1공장'!$J$4:$J$2000)</f>
        <v>0</v>
      </c>
      <c r="J906" s="3">
        <f>SUMIF('[1]OS PE서열1공장'!$A$4:$A$2000,$C906,'[1]OS PE서열1공장'!$K$4:$K$2000)</f>
        <v>0</v>
      </c>
      <c r="K906" s="3">
        <f>SUMIF('[1]OS PE서열1공장'!$A$4:$A$2000,$C906,'[1]OS PE서열1공장'!$L$4:$L$2000)</f>
        <v>0</v>
      </c>
      <c r="L906" s="3">
        <f>SUMIF('[1]OS PE서열1공장'!$A$4:$A$2000,$C906,'[1]OS PE서열1공장'!$M$4:$M$2000)</f>
        <v>0</v>
      </c>
      <c r="M906" s="3">
        <f>SUMIF('[1]OS PE서열1공장'!$A$4:$A$2000,$C906,'[1]OS PE서열1공장'!$N$4:$N$2000)</f>
        <v>0</v>
      </c>
      <c r="N906" s="3">
        <f>SUMIF('[1]OS PE서열1공장'!$A$4:$A$2000,$C906,'[1]OS PE서열1공장'!$O$4:$O$2000)</f>
        <v>0</v>
      </c>
      <c r="O906" s="3">
        <f>SUMIF('[1]OS PE서열1공장'!$A$4:$A$2000,$C906,'[1]OS PE서열1공장'!$P$4:$P$2000)</f>
        <v>0</v>
      </c>
      <c r="P906" s="3">
        <f>SUMIF('[1]OS PE서열1공장'!$A$4:$A$2000,$C906,'[1]OS PE서열1공장'!$Q$4:$Q$2000)</f>
        <v>0</v>
      </c>
      <c r="Q906" s="3">
        <f>SUMIF('[1]OS PE서열1공장'!$A$4:$A$2000,$C906,'[1]OS PE서열1공장'!$R$4:$R$2000)</f>
        <v>0</v>
      </c>
      <c r="R906" s="3">
        <f t="shared" si="71"/>
        <v>0</v>
      </c>
      <c r="T906" s="3" t="s">
        <v>74</v>
      </c>
      <c r="U906" s="3" t="s">
        <v>74</v>
      </c>
    </row>
    <row r="907" spans="1:21" ht="13.5" customHeight="1">
      <c r="A907" s="3" t="s">
        <v>857</v>
      </c>
      <c r="B907" s="3" t="s">
        <v>259</v>
      </c>
      <c r="C907" s="3" t="s">
        <v>929</v>
      </c>
      <c r="D907" s="3">
        <f>SUMIF('[1]OS PE서열1공장'!$A$4:$A$2000,$C907,'[1]OS PE서열1공장'!$B$4:$B$2000)</f>
        <v>0</v>
      </c>
      <c r="E907" s="3">
        <f>SUMIF('[1]OS PE서열1공장'!$A$4:$A$2000,$C907,'[1]OS PE서열1공장'!$F$4:$F$2000)</f>
        <v>0</v>
      </c>
      <c r="F907" s="3">
        <f>SUMIF('[1]OS PE서열1공장'!$A$4:$A$2000,$C907,'[1]OS PE서열1공장'!$G$4:$G$2000)</f>
        <v>0</v>
      </c>
      <c r="G907" s="3">
        <f>SUMIF('[1]OS PE서열1공장'!$A$4:$A$2000,$C907,'[1]OS PE서열1공장'!$H$4:$H$2000)</f>
        <v>0</v>
      </c>
      <c r="H907" s="3">
        <f>SUMIF('[1]OS PE서열1공장'!$A$4:$A$2000,$C907,'[1]OS PE서열1공장'!$I$4:$I$2000)</f>
        <v>0</v>
      </c>
      <c r="I907" s="3">
        <f>SUMIF('[1]OS PE서열1공장'!$A$4:$A$2000,$C907,'[1]OS PE서열1공장'!$J$4:$J$2000)</f>
        <v>0</v>
      </c>
      <c r="J907" s="3">
        <f>SUMIF('[1]OS PE서열1공장'!$A$4:$A$2000,$C907,'[1]OS PE서열1공장'!$K$4:$K$2000)</f>
        <v>0</v>
      </c>
      <c r="K907" s="3">
        <f>SUMIF('[1]OS PE서열1공장'!$A$4:$A$2000,$C907,'[1]OS PE서열1공장'!$L$4:$L$2000)</f>
        <v>0</v>
      </c>
      <c r="L907" s="3">
        <f>SUMIF('[1]OS PE서열1공장'!$A$4:$A$2000,$C907,'[1]OS PE서열1공장'!$M$4:$M$2000)</f>
        <v>0</v>
      </c>
      <c r="M907" s="3">
        <f>SUMIF('[1]OS PE서열1공장'!$A$4:$A$2000,$C907,'[1]OS PE서열1공장'!$N$4:$N$2000)</f>
        <v>0</v>
      </c>
      <c r="N907" s="3">
        <f>SUMIF('[1]OS PE서열1공장'!$A$4:$A$2000,$C907,'[1]OS PE서열1공장'!$O$4:$O$2000)</f>
        <v>0</v>
      </c>
      <c r="O907" s="3">
        <f>SUMIF('[1]OS PE서열1공장'!$A$4:$A$2000,$C907,'[1]OS PE서열1공장'!$P$4:$P$2000)</f>
        <v>0</v>
      </c>
      <c r="P907" s="3">
        <f>SUMIF('[1]OS PE서열1공장'!$A$4:$A$2000,$C907,'[1]OS PE서열1공장'!$Q$4:$Q$2000)</f>
        <v>0</v>
      </c>
      <c r="Q907" s="3">
        <f>SUMIF('[1]OS PE서열1공장'!$A$4:$A$2000,$C907,'[1]OS PE서열1공장'!$R$4:$R$2000)</f>
        <v>0</v>
      </c>
      <c r="R907" s="3">
        <f t="shared" si="71"/>
        <v>0</v>
      </c>
      <c r="T907" s="3" t="s">
        <v>74</v>
      </c>
      <c r="U907" s="3" t="s">
        <v>74</v>
      </c>
    </row>
    <row r="908" spans="1:21" ht="13.5" customHeight="1">
      <c r="A908" s="3" t="s">
        <v>857</v>
      </c>
      <c r="B908" s="3" t="s">
        <v>259</v>
      </c>
      <c r="C908" s="3" t="s">
        <v>930</v>
      </c>
      <c r="D908" s="3">
        <f>SUMIF('[1]OS PE서열1공장'!$A$4:$A$2000,$C908,'[1]OS PE서열1공장'!$B$4:$B$2000)</f>
        <v>0</v>
      </c>
      <c r="E908" s="3">
        <f>SUMIF('[1]OS PE서열1공장'!$A$4:$A$2000,$C908,'[1]OS PE서열1공장'!$F$4:$F$2000)</f>
        <v>0</v>
      </c>
      <c r="F908" s="3">
        <f>SUMIF('[1]OS PE서열1공장'!$A$4:$A$2000,$C908,'[1]OS PE서열1공장'!$G$4:$G$2000)</f>
        <v>0</v>
      </c>
      <c r="G908" s="3">
        <f>SUMIF('[1]OS PE서열1공장'!$A$4:$A$2000,$C908,'[1]OS PE서열1공장'!$H$4:$H$2000)</f>
        <v>0</v>
      </c>
      <c r="H908" s="3">
        <f>SUMIF('[1]OS PE서열1공장'!$A$4:$A$2000,$C908,'[1]OS PE서열1공장'!$I$4:$I$2000)</f>
        <v>0</v>
      </c>
      <c r="I908" s="3">
        <f>SUMIF('[1]OS PE서열1공장'!$A$4:$A$2000,$C908,'[1]OS PE서열1공장'!$J$4:$J$2000)</f>
        <v>0</v>
      </c>
      <c r="J908" s="3">
        <f>SUMIF('[1]OS PE서열1공장'!$A$4:$A$2000,$C908,'[1]OS PE서열1공장'!$K$4:$K$2000)</f>
        <v>0</v>
      </c>
      <c r="K908" s="3">
        <f>SUMIF('[1]OS PE서열1공장'!$A$4:$A$2000,$C908,'[1]OS PE서열1공장'!$L$4:$L$2000)</f>
        <v>0</v>
      </c>
      <c r="L908" s="3">
        <f>SUMIF('[1]OS PE서열1공장'!$A$4:$A$2000,$C908,'[1]OS PE서열1공장'!$M$4:$M$2000)</f>
        <v>0</v>
      </c>
      <c r="M908" s="3">
        <f>SUMIF('[1]OS PE서열1공장'!$A$4:$A$2000,$C908,'[1]OS PE서열1공장'!$N$4:$N$2000)</f>
        <v>0</v>
      </c>
      <c r="N908" s="3">
        <f>SUMIF('[1]OS PE서열1공장'!$A$4:$A$2000,$C908,'[1]OS PE서열1공장'!$O$4:$O$2000)</f>
        <v>0</v>
      </c>
      <c r="O908" s="3">
        <f>SUMIF('[1]OS PE서열1공장'!$A$4:$A$2000,$C908,'[1]OS PE서열1공장'!$P$4:$P$2000)</f>
        <v>0</v>
      </c>
      <c r="P908" s="3">
        <f>SUMIF('[1]OS PE서열1공장'!$A$4:$A$2000,$C908,'[1]OS PE서열1공장'!$Q$4:$Q$2000)</f>
        <v>0</v>
      </c>
      <c r="Q908" s="3">
        <f>SUMIF('[1]OS PE서열1공장'!$A$4:$A$2000,$C908,'[1]OS PE서열1공장'!$R$4:$R$2000)</f>
        <v>0</v>
      </c>
      <c r="R908" s="3">
        <f t="shared" si="71"/>
        <v>0</v>
      </c>
      <c r="T908" s="3" t="s">
        <v>74</v>
      </c>
      <c r="U908" s="3" t="s">
        <v>74</v>
      </c>
    </row>
    <row r="909" spans="1:21" ht="13.5" customHeight="1">
      <c r="A909" s="3" t="s">
        <v>857</v>
      </c>
      <c r="B909" s="3" t="s">
        <v>259</v>
      </c>
      <c r="C909" s="3" t="s">
        <v>931</v>
      </c>
      <c r="D909" s="3">
        <f>SUMIF('[1]OS PE서열1공장'!$A$4:$A$2000,$C909,'[1]OS PE서열1공장'!$B$4:$B$2000)</f>
        <v>0</v>
      </c>
      <c r="E909" s="3">
        <f>SUMIF('[1]OS PE서열1공장'!$A$4:$A$2000,$C909,'[1]OS PE서열1공장'!$F$4:$F$2000)</f>
        <v>0</v>
      </c>
      <c r="F909" s="3">
        <f>SUMIF('[1]OS PE서열1공장'!$A$4:$A$2000,$C909,'[1]OS PE서열1공장'!$G$4:$G$2000)</f>
        <v>0</v>
      </c>
      <c r="G909" s="3">
        <f>SUMIF('[1]OS PE서열1공장'!$A$4:$A$2000,$C909,'[1]OS PE서열1공장'!$H$4:$H$2000)</f>
        <v>0</v>
      </c>
      <c r="H909" s="3">
        <f>SUMIF('[1]OS PE서열1공장'!$A$4:$A$2000,$C909,'[1]OS PE서열1공장'!$I$4:$I$2000)</f>
        <v>0</v>
      </c>
      <c r="I909" s="3">
        <f>SUMIF('[1]OS PE서열1공장'!$A$4:$A$2000,$C909,'[1]OS PE서열1공장'!$J$4:$J$2000)</f>
        <v>0</v>
      </c>
      <c r="J909" s="3">
        <f>SUMIF('[1]OS PE서열1공장'!$A$4:$A$2000,$C909,'[1]OS PE서열1공장'!$K$4:$K$2000)</f>
        <v>0</v>
      </c>
      <c r="K909" s="3">
        <f>SUMIF('[1]OS PE서열1공장'!$A$4:$A$2000,$C909,'[1]OS PE서열1공장'!$L$4:$L$2000)</f>
        <v>0</v>
      </c>
      <c r="L909" s="3">
        <f>SUMIF('[1]OS PE서열1공장'!$A$4:$A$2000,$C909,'[1]OS PE서열1공장'!$M$4:$M$2000)</f>
        <v>0</v>
      </c>
      <c r="M909" s="3">
        <f>SUMIF('[1]OS PE서열1공장'!$A$4:$A$2000,$C909,'[1]OS PE서열1공장'!$N$4:$N$2000)</f>
        <v>0</v>
      </c>
      <c r="N909" s="3">
        <f>SUMIF('[1]OS PE서열1공장'!$A$4:$A$2000,$C909,'[1]OS PE서열1공장'!$O$4:$O$2000)</f>
        <v>0</v>
      </c>
      <c r="O909" s="3">
        <f>SUMIF('[1]OS PE서열1공장'!$A$4:$A$2000,$C909,'[1]OS PE서열1공장'!$P$4:$P$2000)</f>
        <v>0</v>
      </c>
      <c r="P909" s="3">
        <f>SUMIF('[1]OS PE서열1공장'!$A$4:$A$2000,$C909,'[1]OS PE서열1공장'!$Q$4:$Q$2000)</f>
        <v>0</v>
      </c>
      <c r="Q909" s="3">
        <f>SUMIF('[1]OS PE서열1공장'!$A$4:$A$2000,$C909,'[1]OS PE서열1공장'!$R$4:$R$2000)</f>
        <v>0</v>
      </c>
      <c r="R909" s="3">
        <f t="shared" si="71"/>
        <v>0</v>
      </c>
      <c r="T909" s="3" t="s">
        <v>74</v>
      </c>
      <c r="U909" s="3" t="s">
        <v>74</v>
      </c>
    </row>
    <row r="910" spans="1:21" ht="13.5" customHeight="1">
      <c r="A910" s="3" t="s">
        <v>857</v>
      </c>
      <c r="B910" s="3" t="s">
        <v>259</v>
      </c>
      <c r="C910" s="3" t="s">
        <v>932</v>
      </c>
      <c r="D910" s="3">
        <f>SUMIF('[1]OS PE서열1공장'!$A$4:$A$2000,$C910,'[1]OS PE서열1공장'!$B$4:$B$2000)</f>
        <v>0</v>
      </c>
      <c r="E910" s="3">
        <f>SUMIF('[1]OS PE서열1공장'!$A$4:$A$2000,$C910,'[1]OS PE서열1공장'!$F$4:$F$2000)</f>
        <v>0</v>
      </c>
      <c r="F910" s="3">
        <f>SUMIF('[1]OS PE서열1공장'!$A$4:$A$2000,$C910,'[1]OS PE서열1공장'!$G$4:$G$2000)</f>
        <v>0</v>
      </c>
      <c r="G910" s="3">
        <f>SUMIF('[1]OS PE서열1공장'!$A$4:$A$2000,$C910,'[1]OS PE서열1공장'!$H$4:$H$2000)</f>
        <v>0</v>
      </c>
      <c r="H910" s="3">
        <f>SUMIF('[1]OS PE서열1공장'!$A$4:$A$2000,$C910,'[1]OS PE서열1공장'!$I$4:$I$2000)</f>
        <v>0</v>
      </c>
      <c r="I910" s="3">
        <f>SUMIF('[1]OS PE서열1공장'!$A$4:$A$2000,$C910,'[1]OS PE서열1공장'!$J$4:$J$2000)</f>
        <v>0</v>
      </c>
      <c r="J910" s="3">
        <f>SUMIF('[1]OS PE서열1공장'!$A$4:$A$2000,$C910,'[1]OS PE서열1공장'!$K$4:$K$2000)</f>
        <v>0</v>
      </c>
      <c r="K910" s="3">
        <f>SUMIF('[1]OS PE서열1공장'!$A$4:$A$2000,$C910,'[1]OS PE서열1공장'!$L$4:$L$2000)</f>
        <v>0</v>
      </c>
      <c r="L910" s="3">
        <f>SUMIF('[1]OS PE서열1공장'!$A$4:$A$2000,$C910,'[1]OS PE서열1공장'!$M$4:$M$2000)</f>
        <v>0</v>
      </c>
      <c r="M910" s="3">
        <f>SUMIF('[1]OS PE서열1공장'!$A$4:$A$2000,$C910,'[1]OS PE서열1공장'!$N$4:$N$2000)</f>
        <v>0</v>
      </c>
      <c r="N910" s="3">
        <f>SUMIF('[1]OS PE서열1공장'!$A$4:$A$2000,$C910,'[1]OS PE서열1공장'!$O$4:$O$2000)</f>
        <v>0</v>
      </c>
      <c r="O910" s="3">
        <f>SUMIF('[1]OS PE서열1공장'!$A$4:$A$2000,$C910,'[1]OS PE서열1공장'!$P$4:$P$2000)</f>
        <v>0</v>
      </c>
      <c r="P910" s="3">
        <f>SUMIF('[1]OS PE서열1공장'!$A$4:$A$2000,$C910,'[1]OS PE서열1공장'!$Q$4:$Q$2000)</f>
        <v>0</v>
      </c>
      <c r="Q910" s="3">
        <f>SUMIF('[1]OS PE서열1공장'!$A$4:$A$2000,$C910,'[1]OS PE서열1공장'!$R$4:$R$2000)</f>
        <v>0</v>
      </c>
      <c r="R910" s="3">
        <f t="shared" si="71"/>
        <v>0</v>
      </c>
      <c r="T910" s="3" t="s">
        <v>74</v>
      </c>
      <c r="U910" s="3" t="s">
        <v>74</v>
      </c>
    </row>
    <row r="911" spans="1:21" ht="13.5" customHeight="1">
      <c r="A911" s="3" t="s">
        <v>857</v>
      </c>
      <c r="B911" s="3" t="s">
        <v>259</v>
      </c>
      <c r="C911" s="3" t="s">
        <v>933</v>
      </c>
      <c r="D911" s="3">
        <f>SUMIF('[1]OS PE서열1공장'!$A$4:$A$2000,$C911,'[1]OS PE서열1공장'!$B$4:$B$2000)</f>
        <v>0</v>
      </c>
      <c r="E911" s="3">
        <f>SUMIF('[1]OS PE서열1공장'!$A$4:$A$2000,$C911,'[1]OS PE서열1공장'!$F$4:$F$2000)</f>
        <v>0</v>
      </c>
      <c r="F911" s="3">
        <f>SUMIF('[1]OS PE서열1공장'!$A$4:$A$2000,$C911,'[1]OS PE서열1공장'!$G$4:$G$2000)</f>
        <v>0</v>
      </c>
      <c r="G911" s="3">
        <f>SUMIF('[1]OS PE서열1공장'!$A$4:$A$2000,$C911,'[1]OS PE서열1공장'!$H$4:$H$2000)</f>
        <v>0</v>
      </c>
      <c r="H911" s="3">
        <f>SUMIF('[1]OS PE서열1공장'!$A$4:$A$2000,$C911,'[1]OS PE서열1공장'!$I$4:$I$2000)</f>
        <v>0</v>
      </c>
      <c r="I911" s="3">
        <f>SUMIF('[1]OS PE서열1공장'!$A$4:$A$2000,$C911,'[1]OS PE서열1공장'!$J$4:$J$2000)</f>
        <v>0</v>
      </c>
      <c r="J911" s="3">
        <f>SUMIF('[1]OS PE서열1공장'!$A$4:$A$2000,$C911,'[1]OS PE서열1공장'!$K$4:$K$2000)</f>
        <v>0</v>
      </c>
      <c r="K911" s="3">
        <f>SUMIF('[1]OS PE서열1공장'!$A$4:$A$2000,$C911,'[1]OS PE서열1공장'!$L$4:$L$2000)</f>
        <v>0</v>
      </c>
      <c r="L911" s="3">
        <f>SUMIF('[1]OS PE서열1공장'!$A$4:$A$2000,$C911,'[1]OS PE서열1공장'!$M$4:$M$2000)</f>
        <v>0</v>
      </c>
      <c r="M911" s="3">
        <f>SUMIF('[1]OS PE서열1공장'!$A$4:$A$2000,$C911,'[1]OS PE서열1공장'!$N$4:$N$2000)</f>
        <v>0</v>
      </c>
      <c r="N911" s="3">
        <f>SUMIF('[1]OS PE서열1공장'!$A$4:$A$2000,$C911,'[1]OS PE서열1공장'!$O$4:$O$2000)</f>
        <v>0</v>
      </c>
      <c r="O911" s="3">
        <f>SUMIF('[1]OS PE서열1공장'!$A$4:$A$2000,$C911,'[1]OS PE서열1공장'!$P$4:$P$2000)</f>
        <v>0</v>
      </c>
      <c r="P911" s="3">
        <f>SUMIF('[1]OS PE서열1공장'!$A$4:$A$2000,$C911,'[1]OS PE서열1공장'!$Q$4:$Q$2000)</f>
        <v>0</v>
      </c>
      <c r="Q911" s="3">
        <f>SUMIF('[1]OS PE서열1공장'!$A$4:$A$2000,$C911,'[1]OS PE서열1공장'!$R$4:$R$2000)</f>
        <v>0</v>
      </c>
      <c r="R911" s="3">
        <f t="shared" si="71"/>
        <v>0</v>
      </c>
      <c r="T911" s="3" t="s">
        <v>74</v>
      </c>
      <c r="U911" s="3" t="s">
        <v>74</v>
      </c>
    </row>
    <row r="912" spans="1:21" ht="13.5" customHeight="1">
      <c r="A912" s="3" t="s">
        <v>857</v>
      </c>
      <c r="B912" s="3" t="s">
        <v>259</v>
      </c>
      <c r="C912" s="3" t="s">
        <v>934</v>
      </c>
      <c r="D912" s="3">
        <f>SUMIF('[1]OS PE서열1공장'!$A$4:$A$2000,$C912,'[1]OS PE서열1공장'!$B$4:$B$2000)</f>
        <v>0</v>
      </c>
      <c r="E912" s="3">
        <f>SUMIF('[1]OS PE서열1공장'!$A$4:$A$2000,$C912,'[1]OS PE서열1공장'!$F$4:$F$2000)</f>
        <v>0</v>
      </c>
      <c r="F912" s="3">
        <f>SUMIF('[1]OS PE서열1공장'!$A$4:$A$2000,$C912,'[1]OS PE서열1공장'!$G$4:$G$2000)</f>
        <v>0</v>
      </c>
      <c r="G912" s="3">
        <f>SUMIF('[1]OS PE서열1공장'!$A$4:$A$2000,$C912,'[1]OS PE서열1공장'!$H$4:$H$2000)</f>
        <v>0</v>
      </c>
      <c r="H912" s="3">
        <f>SUMIF('[1]OS PE서열1공장'!$A$4:$A$2000,$C912,'[1]OS PE서열1공장'!$I$4:$I$2000)</f>
        <v>0</v>
      </c>
      <c r="I912" s="3">
        <f>SUMIF('[1]OS PE서열1공장'!$A$4:$A$2000,$C912,'[1]OS PE서열1공장'!$J$4:$J$2000)</f>
        <v>0</v>
      </c>
      <c r="J912" s="3">
        <f>SUMIF('[1]OS PE서열1공장'!$A$4:$A$2000,$C912,'[1]OS PE서열1공장'!$K$4:$K$2000)</f>
        <v>0</v>
      </c>
      <c r="K912" s="3">
        <f>SUMIF('[1]OS PE서열1공장'!$A$4:$A$2000,$C912,'[1]OS PE서열1공장'!$L$4:$L$2000)</f>
        <v>0</v>
      </c>
      <c r="L912" s="3">
        <f>SUMIF('[1]OS PE서열1공장'!$A$4:$A$2000,$C912,'[1]OS PE서열1공장'!$M$4:$M$2000)</f>
        <v>0</v>
      </c>
      <c r="M912" s="3">
        <f>SUMIF('[1]OS PE서열1공장'!$A$4:$A$2000,$C912,'[1]OS PE서열1공장'!$N$4:$N$2000)</f>
        <v>0</v>
      </c>
      <c r="N912" s="3">
        <f>SUMIF('[1]OS PE서열1공장'!$A$4:$A$2000,$C912,'[1]OS PE서열1공장'!$O$4:$O$2000)</f>
        <v>0</v>
      </c>
      <c r="O912" s="3">
        <f>SUMIF('[1]OS PE서열1공장'!$A$4:$A$2000,$C912,'[1]OS PE서열1공장'!$P$4:$P$2000)</f>
        <v>0</v>
      </c>
      <c r="P912" s="3">
        <f>SUMIF('[1]OS PE서열1공장'!$A$4:$A$2000,$C912,'[1]OS PE서열1공장'!$Q$4:$Q$2000)</f>
        <v>0</v>
      </c>
      <c r="Q912" s="3">
        <f>SUMIF('[1]OS PE서열1공장'!$A$4:$A$2000,$C912,'[1]OS PE서열1공장'!$R$4:$R$2000)</f>
        <v>0</v>
      </c>
      <c r="R912" s="3">
        <f t="shared" si="71"/>
        <v>0</v>
      </c>
      <c r="T912" s="3" t="s">
        <v>74</v>
      </c>
      <c r="U912" s="3" t="s">
        <v>74</v>
      </c>
    </row>
    <row r="913" spans="1:21" ht="13.5" customHeight="1">
      <c r="A913" s="3" t="s">
        <v>857</v>
      </c>
      <c r="B913" s="3" t="s">
        <v>259</v>
      </c>
      <c r="C913" s="3" t="s">
        <v>935</v>
      </c>
      <c r="D913" s="3">
        <f>SUMIF('[1]OS PE서열1공장'!$A$4:$A$2000,$C913,'[1]OS PE서열1공장'!$B$4:$B$2000)</f>
        <v>0</v>
      </c>
      <c r="E913" s="3">
        <f>SUMIF('[1]OS PE서열1공장'!$A$4:$A$2000,$C913,'[1]OS PE서열1공장'!$F$4:$F$2000)</f>
        <v>0</v>
      </c>
      <c r="F913" s="3">
        <f>SUMIF('[1]OS PE서열1공장'!$A$4:$A$2000,$C913,'[1]OS PE서열1공장'!$G$4:$G$2000)</f>
        <v>0</v>
      </c>
      <c r="G913" s="3">
        <f>SUMIF('[1]OS PE서열1공장'!$A$4:$A$2000,$C913,'[1]OS PE서열1공장'!$H$4:$H$2000)</f>
        <v>0</v>
      </c>
      <c r="H913" s="3">
        <f>SUMIF('[1]OS PE서열1공장'!$A$4:$A$2000,$C913,'[1]OS PE서열1공장'!$I$4:$I$2000)</f>
        <v>0</v>
      </c>
      <c r="I913" s="3">
        <f>SUMIF('[1]OS PE서열1공장'!$A$4:$A$2000,$C913,'[1]OS PE서열1공장'!$J$4:$J$2000)</f>
        <v>0</v>
      </c>
      <c r="J913" s="3">
        <f>SUMIF('[1]OS PE서열1공장'!$A$4:$A$2000,$C913,'[1]OS PE서열1공장'!$K$4:$K$2000)</f>
        <v>0</v>
      </c>
      <c r="K913" s="3">
        <f>SUMIF('[1]OS PE서열1공장'!$A$4:$A$2000,$C913,'[1]OS PE서열1공장'!$L$4:$L$2000)</f>
        <v>0</v>
      </c>
      <c r="L913" s="3">
        <f>SUMIF('[1]OS PE서열1공장'!$A$4:$A$2000,$C913,'[1]OS PE서열1공장'!$M$4:$M$2000)</f>
        <v>0</v>
      </c>
      <c r="M913" s="3">
        <f>SUMIF('[1]OS PE서열1공장'!$A$4:$A$2000,$C913,'[1]OS PE서열1공장'!$N$4:$N$2000)</f>
        <v>0</v>
      </c>
      <c r="N913" s="3">
        <f>SUMIF('[1]OS PE서열1공장'!$A$4:$A$2000,$C913,'[1]OS PE서열1공장'!$O$4:$O$2000)</f>
        <v>0</v>
      </c>
      <c r="O913" s="3">
        <f>SUMIF('[1]OS PE서열1공장'!$A$4:$A$2000,$C913,'[1]OS PE서열1공장'!$P$4:$P$2000)</f>
        <v>0</v>
      </c>
      <c r="P913" s="3">
        <f>SUMIF('[1]OS PE서열1공장'!$A$4:$A$2000,$C913,'[1]OS PE서열1공장'!$Q$4:$Q$2000)</f>
        <v>0</v>
      </c>
      <c r="Q913" s="3">
        <f>SUMIF('[1]OS PE서열1공장'!$A$4:$A$2000,$C913,'[1]OS PE서열1공장'!$R$4:$R$2000)</f>
        <v>0</v>
      </c>
      <c r="R913" s="3">
        <f t="shared" si="71"/>
        <v>0</v>
      </c>
      <c r="T913" s="3" t="s">
        <v>74</v>
      </c>
      <c r="U913" s="3" t="s">
        <v>74</v>
      </c>
    </row>
    <row r="914" spans="1:21" ht="13.5" customHeight="1">
      <c r="A914" s="3" t="s">
        <v>857</v>
      </c>
      <c r="B914" s="3" t="s">
        <v>259</v>
      </c>
      <c r="C914" s="3" t="s">
        <v>936</v>
      </c>
      <c r="D914" s="3">
        <f>SUMIF('[1]OS PE서열1공장'!$A$4:$A$2000,$C914,'[1]OS PE서열1공장'!$B$4:$B$2000)</f>
        <v>0</v>
      </c>
      <c r="E914" s="3">
        <f>SUMIF('[1]OS PE서열1공장'!$A$4:$A$2000,$C914,'[1]OS PE서열1공장'!$F$4:$F$2000)</f>
        <v>0</v>
      </c>
      <c r="F914" s="3">
        <f>SUMIF('[1]OS PE서열1공장'!$A$4:$A$2000,$C914,'[1]OS PE서열1공장'!$G$4:$G$2000)</f>
        <v>0</v>
      </c>
      <c r="G914" s="3">
        <f>SUMIF('[1]OS PE서열1공장'!$A$4:$A$2000,$C914,'[1]OS PE서열1공장'!$H$4:$H$2000)</f>
        <v>0</v>
      </c>
      <c r="H914" s="3">
        <f>SUMIF('[1]OS PE서열1공장'!$A$4:$A$2000,$C914,'[1]OS PE서열1공장'!$I$4:$I$2000)</f>
        <v>0</v>
      </c>
      <c r="I914" s="3">
        <f>SUMIF('[1]OS PE서열1공장'!$A$4:$A$2000,$C914,'[1]OS PE서열1공장'!$J$4:$J$2000)</f>
        <v>0</v>
      </c>
      <c r="J914" s="3">
        <f>SUMIF('[1]OS PE서열1공장'!$A$4:$A$2000,$C914,'[1]OS PE서열1공장'!$K$4:$K$2000)</f>
        <v>0</v>
      </c>
      <c r="K914" s="3">
        <f>SUMIF('[1]OS PE서열1공장'!$A$4:$A$2000,$C914,'[1]OS PE서열1공장'!$L$4:$L$2000)</f>
        <v>0</v>
      </c>
      <c r="L914" s="3">
        <f>SUMIF('[1]OS PE서열1공장'!$A$4:$A$2000,$C914,'[1]OS PE서열1공장'!$M$4:$M$2000)</f>
        <v>0</v>
      </c>
      <c r="M914" s="3">
        <f>SUMIF('[1]OS PE서열1공장'!$A$4:$A$2000,$C914,'[1]OS PE서열1공장'!$N$4:$N$2000)</f>
        <v>0</v>
      </c>
      <c r="N914" s="3">
        <f>SUMIF('[1]OS PE서열1공장'!$A$4:$A$2000,$C914,'[1]OS PE서열1공장'!$O$4:$O$2000)</f>
        <v>0</v>
      </c>
      <c r="O914" s="3">
        <f>SUMIF('[1]OS PE서열1공장'!$A$4:$A$2000,$C914,'[1]OS PE서열1공장'!$P$4:$P$2000)</f>
        <v>0</v>
      </c>
      <c r="P914" s="3">
        <f>SUMIF('[1]OS PE서열1공장'!$A$4:$A$2000,$C914,'[1]OS PE서열1공장'!$Q$4:$Q$2000)</f>
        <v>0</v>
      </c>
      <c r="Q914" s="3">
        <f>SUMIF('[1]OS PE서열1공장'!$A$4:$A$2000,$C914,'[1]OS PE서열1공장'!$R$4:$R$2000)</f>
        <v>0</v>
      </c>
      <c r="R914" s="3">
        <f t="shared" si="71"/>
        <v>0</v>
      </c>
      <c r="T914" s="3" t="s">
        <v>74</v>
      </c>
      <c r="U914" s="3" t="s">
        <v>74</v>
      </c>
    </row>
    <row r="915" spans="1:21" ht="13.5" customHeight="1">
      <c r="A915" s="3" t="s">
        <v>857</v>
      </c>
      <c r="B915" s="3" t="s">
        <v>259</v>
      </c>
      <c r="C915" s="3" t="s">
        <v>937</v>
      </c>
      <c r="D915" s="3">
        <f>SUMIF('[1]OS PE서열1공장'!$A$4:$A$2000,$C915,'[1]OS PE서열1공장'!$B$4:$B$2000)</f>
        <v>0</v>
      </c>
      <c r="E915" s="3">
        <f>SUMIF('[1]OS PE서열1공장'!$A$4:$A$2000,$C915,'[1]OS PE서열1공장'!$F$4:$F$2000)</f>
        <v>1</v>
      </c>
      <c r="F915" s="3">
        <f>SUMIF('[1]OS PE서열1공장'!$A$4:$A$2000,$C915,'[1]OS PE서열1공장'!$G$4:$G$2000)</f>
        <v>2</v>
      </c>
      <c r="G915" s="3">
        <f>SUMIF('[1]OS PE서열1공장'!$A$4:$A$2000,$C915,'[1]OS PE서열1공장'!$H$4:$H$2000)</f>
        <v>2</v>
      </c>
      <c r="H915" s="3">
        <f>SUMIF('[1]OS PE서열1공장'!$A$4:$A$2000,$C915,'[1]OS PE서열1공장'!$I$4:$I$2000)</f>
        <v>0</v>
      </c>
      <c r="I915" s="3">
        <f>SUMIF('[1]OS PE서열1공장'!$A$4:$A$2000,$C915,'[1]OS PE서열1공장'!$J$4:$J$2000)</f>
        <v>2</v>
      </c>
      <c r="J915" s="3">
        <f>SUMIF('[1]OS PE서열1공장'!$A$4:$A$2000,$C915,'[1]OS PE서열1공장'!$K$4:$K$2000)</f>
        <v>0</v>
      </c>
      <c r="K915" s="3">
        <f>SUMIF('[1]OS PE서열1공장'!$A$4:$A$2000,$C915,'[1]OS PE서열1공장'!$L$4:$L$2000)</f>
        <v>0</v>
      </c>
      <c r="L915" s="3">
        <f>SUMIF('[1]OS PE서열1공장'!$A$4:$A$2000,$C915,'[1]OS PE서열1공장'!$M$4:$M$2000)</f>
        <v>0</v>
      </c>
      <c r="M915" s="3">
        <f>SUMIF('[1]OS PE서열1공장'!$A$4:$A$2000,$C915,'[1]OS PE서열1공장'!$N$4:$N$2000)</f>
        <v>0</v>
      </c>
      <c r="N915" s="3">
        <f>SUMIF('[1]OS PE서열1공장'!$A$4:$A$2000,$C915,'[1]OS PE서열1공장'!$O$4:$O$2000)</f>
        <v>0</v>
      </c>
      <c r="O915" s="3">
        <f>SUMIF('[1]OS PE서열1공장'!$A$4:$A$2000,$C915,'[1]OS PE서열1공장'!$P$4:$P$2000)</f>
        <v>0</v>
      </c>
      <c r="P915" s="3">
        <f>SUMIF('[1]OS PE서열1공장'!$A$4:$A$2000,$C915,'[1]OS PE서열1공장'!$Q$4:$Q$2000)</f>
        <v>0</v>
      </c>
      <c r="Q915" s="3">
        <f>SUMIF('[1]OS PE서열1공장'!$A$4:$A$2000,$C915,'[1]OS PE서열1공장'!$R$4:$R$2000)</f>
        <v>0</v>
      </c>
      <c r="R915" s="3">
        <f t="shared" si="71"/>
        <v>7</v>
      </c>
      <c r="T915" s="3" t="s">
        <v>74</v>
      </c>
      <c r="U915" s="3" t="s">
        <v>74</v>
      </c>
    </row>
    <row r="916" spans="1:21" ht="13.5" customHeight="1">
      <c r="A916" s="3" t="s">
        <v>126</v>
      </c>
      <c r="B916" s="3" t="s">
        <v>259</v>
      </c>
      <c r="C916" s="3" t="s">
        <v>938</v>
      </c>
      <c r="D916" s="3">
        <f>SUMIF('[1]OS PE서열1공장'!$A$4:$A$2000,$C916,'[1]OS PE서열1공장'!$B$4:$B$2000)</f>
        <v>0</v>
      </c>
      <c r="E916" s="3">
        <f>SUMIF('[1]OS PE서열1공장'!$A$4:$A$2000,$C916,'[1]OS PE서열1공장'!$F$4:$F$2000)</f>
        <v>0</v>
      </c>
      <c r="F916" s="3">
        <f>SUMIF('[1]OS PE서열1공장'!$A$4:$A$2000,$C916,'[1]OS PE서열1공장'!$G$4:$G$2000)</f>
        <v>0</v>
      </c>
      <c r="G916" s="3">
        <f>SUMIF('[1]OS PE서열1공장'!$A$4:$A$2000,$C916,'[1]OS PE서열1공장'!$H$4:$H$2000)</f>
        <v>0</v>
      </c>
      <c r="H916" s="3">
        <f>SUMIF('[1]OS PE서열1공장'!$A$4:$A$2000,$C916,'[1]OS PE서열1공장'!$I$4:$I$2000)</f>
        <v>0</v>
      </c>
      <c r="I916" s="3">
        <f>SUMIF('[1]OS PE서열1공장'!$A$4:$A$2000,$C916,'[1]OS PE서열1공장'!$J$4:$J$2000)</f>
        <v>0</v>
      </c>
      <c r="J916" s="3">
        <f>SUMIF('[1]OS PE서열1공장'!$A$4:$A$2000,$C916,'[1]OS PE서열1공장'!$K$4:$K$2000)</f>
        <v>0</v>
      </c>
      <c r="K916" s="3">
        <f>SUMIF('[1]OS PE서열1공장'!$A$4:$A$2000,$C916,'[1]OS PE서열1공장'!$L$4:$L$2000)</f>
        <v>0</v>
      </c>
      <c r="L916" s="3">
        <f>SUMIF('[1]OS PE서열1공장'!$A$4:$A$2000,$C916,'[1]OS PE서열1공장'!$M$4:$M$2000)</f>
        <v>0</v>
      </c>
      <c r="M916" s="3">
        <f>SUMIF('[1]OS PE서열1공장'!$A$4:$A$2000,$C916,'[1]OS PE서열1공장'!$N$4:$N$2000)</f>
        <v>0</v>
      </c>
      <c r="N916" s="3">
        <f>SUMIF('[1]OS PE서열1공장'!$A$4:$A$2000,$C916,'[1]OS PE서열1공장'!$O$4:$O$2000)</f>
        <v>0</v>
      </c>
      <c r="O916" s="3">
        <f>SUMIF('[1]OS PE서열1공장'!$A$4:$A$2000,$C916,'[1]OS PE서열1공장'!$P$4:$P$2000)</f>
        <v>0</v>
      </c>
      <c r="P916" s="3">
        <f>SUMIF('[1]OS PE서열1공장'!$A$4:$A$2000,$C916,'[1]OS PE서열1공장'!$Q$4:$Q$2000)</f>
        <v>0</v>
      </c>
      <c r="Q916" s="3">
        <f>SUMIF('[1]OS PE서열1공장'!$A$4:$A$2000,$C916,'[1]OS PE서열1공장'!$R$4:$R$2000)</f>
        <v>0</v>
      </c>
      <c r="R916" s="3">
        <f t="shared" si="71"/>
        <v>0</v>
      </c>
      <c r="T916" s="3" t="s">
        <v>74</v>
      </c>
      <c r="U916" s="3" t="s">
        <v>74</v>
      </c>
    </row>
    <row r="917" spans="1:21" ht="13.5" customHeight="1">
      <c r="A917" s="3" t="s">
        <v>126</v>
      </c>
      <c r="B917" s="3" t="s">
        <v>259</v>
      </c>
      <c r="C917" s="3" t="s">
        <v>939</v>
      </c>
      <c r="D917" s="3">
        <f>SUMIF('[1]OS PE서열1공장'!$A$4:$A$2000,$C917,'[1]OS PE서열1공장'!$B$4:$B$2000)</f>
        <v>0</v>
      </c>
      <c r="E917" s="3">
        <f>SUMIF('[1]OS PE서열1공장'!$A$4:$A$2000,$C917,'[1]OS PE서열1공장'!$F$4:$F$2000)</f>
        <v>0</v>
      </c>
      <c r="F917" s="3">
        <f>SUMIF('[1]OS PE서열1공장'!$A$4:$A$2000,$C917,'[1]OS PE서열1공장'!$G$4:$G$2000)</f>
        <v>0</v>
      </c>
      <c r="G917" s="3">
        <f>SUMIF('[1]OS PE서열1공장'!$A$4:$A$2000,$C917,'[1]OS PE서열1공장'!$H$4:$H$2000)</f>
        <v>0</v>
      </c>
      <c r="H917" s="3">
        <f>SUMIF('[1]OS PE서열1공장'!$A$4:$A$2000,$C917,'[1]OS PE서열1공장'!$I$4:$I$2000)</f>
        <v>0</v>
      </c>
      <c r="I917" s="3">
        <f>SUMIF('[1]OS PE서열1공장'!$A$4:$A$2000,$C917,'[1]OS PE서열1공장'!$J$4:$J$2000)</f>
        <v>0</v>
      </c>
      <c r="J917" s="3">
        <f>SUMIF('[1]OS PE서열1공장'!$A$4:$A$2000,$C917,'[1]OS PE서열1공장'!$K$4:$K$2000)</f>
        <v>0</v>
      </c>
      <c r="K917" s="3">
        <f>SUMIF('[1]OS PE서열1공장'!$A$4:$A$2000,$C917,'[1]OS PE서열1공장'!$L$4:$L$2000)</f>
        <v>0</v>
      </c>
      <c r="L917" s="3">
        <f>SUMIF('[1]OS PE서열1공장'!$A$4:$A$2000,$C917,'[1]OS PE서열1공장'!$M$4:$M$2000)</f>
        <v>0</v>
      </c>
      <c r="M917" s="3">
        <f>SUMIF('[1]OS PE서열1공장'!$A$4:$A$2000,$C917,'[1]OS PE서열1공장'!$N$4:$N$2000)</f>
        <v>0</v>
      </c>
      <c r="N917" s="3">
        <f>SUMIF('[1]OS PE서열1공장'!$A$4:$A$2000,$C917,'[1]OS PE서열1공장'!$O$4:$O$2000)</f>
        <v>0</v>
      </c>
      <c r="O917" s="3">
        <f>SUMIF('[1]OS PE서열1공장'!$A$4:$A$2000,$C917,'[1]OS PE서열1공장'!$P$4:$P$2000)</f>
        <v>0</v>
      </c>
      <c r="P917" s="3">
        <f>SUMIF('[1]OS PE서열1공장'!$A$4:$A$2000,$C917,'[1]OS PE서열1공장'!$Q$4:$Q$2000)</f>
        <v>0</v>
      </c>
      <c r="Q917" s="3">
        <f>SUMIF('[1]OS PE서열1공장'!$A$4:$A$2000,$C917,'[1]OS PE서열1공장'!$R$4:$R$2000)</f>
        <v>0</v>
      </c>
      <c r="R917" s="3">
        <f t="shared" si="71"/>
        <v>0</v>
      </c>
      <c r="T917" s="3" t="s">
        <v>74</v>
      </c>
      <c r="U917" s="3" t="s">
        <v>74</v>
      </c>
    </row>
    <row r="918" spans="1:21" ht="13.5" customHeight="1">
      <c r="A918" s="3" t="s">
        <v>126</v>
      </c>
      <c r="B918" s="3" t="s">
        <v>259</v>
      </c>
      <c r="C918" s="3" t="s">
        <v>940</v>
      </c>
      <c r="D918" s="3">
        <f>SUMIF('[1]OS PE서열1공장'!$A$4:$A$2000,$C918,'[1]OS PE서열1공장'!$B$4:$B$2000)</f>
        <v>0</v>
      </c>
      <c r="E918" s="3">
        <f>SUMIF('[1]OS PE서열1공장'!$A$4:$A$2000,$C918,'[1]OS PE서열1공장'!$F$4:$F$2000)</f>
        <v>0</v>
      </c>
      <c r="F918" s="3">
        <f>SUMIF('[1]OS PE서열1공장'!$A$4:$A$2000,$C918,'[1]OS PE서열1공장'!$G$4:$G$2000)</f>
        <v>0</v>
      </c>
      <c r="G918" s="3">
        <f>SUMIF('[1]OS PE서열1공장'!$A$4:$A$2000,$C918,'[1]OS PE서열1공장'!$H$4:$H$2000)</f>
        <v>0</v>
      </c>
      <c r="H918" s="3">
        <f>SUMIF('[1]OS PE서열1공장'!$A$4:$A$2000,$C918,'[1]OS PE서열1공장'!$I$4:$I$2000)</f>
        <v>0</v>
      </c>
      <c r="I918" s="3">
        <f>SUMIF('[1]OS PE서열1공장'!$A$4:$A$2000,$C918,'[1]OS PE서열1공장'!$J$4:$J$2000)</f>
        <v>0</v>
      </c>
      <c r="J918" s="3">
        <f>SUMIF('[1]OS PE서열1공장'!$A$4:$A$2000,$C918,'[1]OS PE서열1공장'!$K$4:$K$2000)</f>
        <v>0</v>
      </c>
      <c r="K918" s="3">
        <f>SUMIF('[1]OS PE서열1공장'!$A$4:$A$2000,$C918,'[1]OS PE서열1공장'!$L$4:$L$2000)</f>
        <v>0</v>
      </c>
      <c r="L918" s="3">
        <f>SUMIF('[1]OS PE서열1공장'!$A$4:$A$2000,$C918,'[1]OS PE서열1공장'!$M$4:$M$2000)</f>
        <v>0</v>
      </c>
      <c r="M918" s="3">
        <f>SUMIF('[1]OS PE서열1공장'!$A$4:$A$2000,$C918,'[1]OS PE서열1공장'!$N$4:$N$2000)</f>
        <v>0</v>
      </c>
      <c r="N918" s="3">
        <f>SUMIF('[1]OS PE서열1공장'!$A$4:$A$2000,$C918,'[1]OS PE서열1공장'!$O$4:$O$2000)</f>
        <v>0</v>
      </c>
      <c r="O918" s="3">
        <f>SUMIF('[1]OS PE서열1공장'!$A$4:$A$2000,$C918,'[1]OS PE서열1공장'!$P$4:$P$2000)</f>
        <v>0</v>
      </c>
      <c r="P918" s="3">
        <f>SUMIF('[1]OS PE서열1공장'!$A$4:$A$2000,$C918,'[1]OS PE서열1공장'!$Q$4:$Q$2000)</f>
        <v>0</v>
      </c>
      <c r="Q918" s="3">
        <f>SUMIF('[1]OS PE서열1공장'!$A$4:$A$2000,$C918,'[1]OS PE서열1공장'!$R$4:$R$2000)</f>
        <v>0</v>
      </c>
      <c r="R918" s="3">
        <f t="shared" si="71"/>
        <v>0</v>
      </c>
      <c r="T918" s="3" t="s">
        <v>74</v>
      </c>
      <c r="U918" s="3" t="s">
        <v>74</v>
      </c>
    </row>
    <row r="919" spans="1:21" ht="13.5" customHeight="1">
      <c r="A919" s="3" t="s">
        <v>126</v>
      </c>
      <c r="B919" s="3" t="s">
        <v>259</v>
      </c>
      <c r="C919" s="3" t="s">
        <v>941</v>
      </c>
      <c r="D919" s="3">
        <f>SUMIF('[1]OS PE서열1공장'!$A$4:$A$2000,$C919,'[1]OS PE서열1공장'!$B$4:$B$2000)</f>
        <v>0</v>
      </c>
      <c r="E919" s="3">
        <f>SUMIF('[1]OS PE서열1공장'!$A$4:$A$2000,$C919,'[1]OS PE서열1공장'!$F$4:$F$2000)</f>
        <v>0</v>
      </c>
      <c r="F919" s="3">
        <f>SUMIF('[1]OS PE서열1공장'!$A$4:$A$2000,$C919,'[1]OS PE서열1공장'!$G$4:$G$2000)</f>
        <v>0</v>
      </c>
      <c r="G919" s="3">
        <f>SUMIF('[1]OS PE서열1공장'!$A$4:$A$2000,$C919,'[1]OS PE서열1공장'!$H$4:$H$2000)</f>
        <v>0</v>
      </c>
      <c r="H919" s="3">
        <f>SUMIF('[1]OS PE서열1공장'!$A$4:$A$2000,$C919,'[1]OS PE서열1공장'!$I$4:$I$2000)</f>
        <v>0</v>
      </c>
      <c r="I919" s="3">
        <f>SUMIF('[1]OS PE서열1공장'!$A$4:$A$2000,$C919,'[1]OS PE서열1공장'!$J$4:$J$2000)</f>
        <v>0</v>
      </c>
      <c r="J919" s="3">
        <f>SUMIF('[1]OS PE서열1공장'!$A$4:$A$2000,$C919,'[1]OS PE서열1공장'!$K$4:$K$2000)</f>
        <v>0</v>
      </c>
      <c r="K919" s="3">
        <f>SUMIF('[1]OS PE서열1공장'!$A$4:$A$2000,$C919,'[1]OS PE서열1공장'!$L$4:$L$2000)</f>
        <v>0</v>
      </c>
      <c r="L919" s="3">
        <f>SUMIF('[1]OS PE서열1공장'!$A$4:$A$2000,$C919,'[1]OS PE서열1공장'!$M$4:$M$2000)</f>
        <v>0</v>
      </c>
      <c r="M919" s="3">
        <f>SUMIF('[1]OS PE서열1공장'!$A$4:$A$2000,$C919,'[1]OS PE서열1공장'!$N$4:$N$2000)</f>
        <v>0</v>
      </c>
      <c r="N919" s="3">
        <f>SUMIF('[1]OS PE서열1공장'!$A$4:$A$2000,$C919,'[1]OS PE서열1공장'!$O$4:$O$2000)</f>
        <v>0</v>
      </c>
      <c r="O919" s="3">
        <f>SUMIF('[1]OS PE서열1공장'!$A$4:$A$2000,$C919,'[1]OS PE서열1공장'!$P$4:$P$2000)</f>
        <v>0</v>
      </c>
      <c r="P919" s="3">
        <f>SUMIF('[1]OS PE서열1공장'!$A$4:$A$2000,$C919,'[1]OS PE서열1공장'!$Q$4:$Q$2000)</f>
        <v>0</v>
      </c>
      <c r="Q919" s="3">
        <f>SUMIF('[1]OS PE서열1공장'!$A$4:$A$2000,$C919,'[1]OS PE서열1공장'!$R$4:$R$2000)</f>
        <v>0</v>
      </c>
      <c r="R919" s="3">
        <f t="shared" si="71"/>
        <v>0</v>
      </c>
      <c r="T919" s="3" t="s">
        <v>74</v>
      </c>
      <c r="U919" s="3" t="s">
        <v>74</v>
      </c>
    </row>
    <row r="920" spans="1:21" ht="13.5" customHeight="1">
      <c r="A920" s="3" t="s">
        <v>126</v>
      </c>
      <c r="B920" s="3" t="s">
        <v>259</v>
      </c>
      <c r="C920" s="3" t="s">
        <v>942</v>
      </c>
      <c r="D920" s="3">
        <f>SUMIF('[1]OS PE서열1공장'!$A$4:$A$2000,$C920,'[1]OS PE서열1공장'!$B$4:$B$2000)</f>
        <v>0</v>
      </c>
      <c r="E920" s="3">
        <f>SUMIF('[1]OS PE서열1공장'!$A$4:$A$2000,$C920,'[1]OS PE서열1공장'!$F$4:$F$2000)</f>
        <v>0</v>
      </c>
      <c r="F920" s="3">
        <f>SUMIF('[1]OS PE서열1공장'!$A$4:$A$2000,$C920,'[1]OS PE서열1공장'!$G$4:$G$2000)</f>
        <v>0</v>
      </c>
      <c r="G920" s="3">
        <f>SUMIF('[1]OS PE서열1공장'!$A$4:$A$2000,$C920,'[1]OS PE서열1공장'!$H$4:$H$2000)</f>
        <v>0</v>
      </c>
      <c r="H920" s="3">
        <f>SUMIF('[1]OS PE서열1공장'!$A$4:$A$2000,$C920,'[1]OS PE서열1공장'!$I$4:$I$2000)</f>
        <v>0</v>
      </c>
      <c r="I920" s="3">
        <f>SUMIF('[1]OS PE서열1공장'!$A$4:$A$2000,$C920,'[1]OS PE서열1공장'!$J$4:$J$2000)</f>
        <v>0</v>
      </c>
      <c r="J920" s="3">
        <f>SUMIF('[1]OS PE서열1공장'!$A$4:$A$2000,$C920,'[1]OS PE서열1공장'!$K$4:$K$2000)</f>
        <v>0</v>
      </c>
      <c r="K920" s="3">
        <f>SUMIF('[1]OS PE서열1공장'!$A$4:$A$2000,$C920,'[1]OS PE서열1공장'!$L$4:$L$2000)</f>
        <v>0</v>
      </c>
      <c r="L920" s="3">
        <f>SUMIF('[1]OS PE서열1공장'!$A$4:$A$2000,$C920,'[1]OS PE서열1공장'!$M$4:$M$2000)</f>
        <v>0</v>
      </c>
      <c r="M920" s="3">
        <f>SUMIF('[1]OS PE서열1공장'!$A$4:$A$2000,$C920,'[1]OS PE서열1공장'!$N$4:$N$2000)</f>
        <v>0</v>
      </c>
      <c r="N920" s="3">
        <f>SUMIF('[1]OS PE서열1공장'!$A$4:$A$2000,$C920,'[1]OS PE서열1공장'!$O$4:$O$2000)</f>
        <v>0</v>
      </c>
      <c r="O920" s="3">
        <f>SUMIF('[1]OS PE서열1공장'!$A$4:$A$2000,$C920,'[1]OS PE서열1공장'!$P$4:$P$2000)</f>
        <v>0</v>
      </c>
      <c r="P920" s="3">
        <f>SUMIF('[1]OS PE서열1공장'!$A$4:$A$2000,$C920,'[1]OS PE서열1공장'!$Q$4:$Q$2000)</f>
        <v>0</v>
      </c>
      <c r="Q920" s="3">
        <f>SUMIF('[1]OS PE서열1공장'!$A$4:$A$2000,$C920,'[1]OS PE서열1공장'!$R$4:$R$2000)</f>
        <v>0</v>
      </c>
      <c r="R920" s="3">
        <f t="shared" si="71"/>
        <v>0</v>
      </c>
      <c r="T920" s="3" t="s">
        <v>74</v>
      </c>
      <c r="U920" s="3" t="s">
        <v>74</v>
      </c>
    </row>
    <row r="921" spans="1:21" ht="13.5" customHeight="1">
      <c r="A921" s="3" t="s">
        <v>126</v>
      </c>
      <c r="B921" s="3" t="s">
        <v>259</v>
      </c>
      <c r="C921" s="3" t="s">
        <v>943</v>
      </c>
      <c r="D921" s="3">
        <f>SUMIF('[1]OS PE서열1공장'!$A$4:$A$2000,$C921,'[1]OS PE서열1공장'!$B$4:$B$2000)</f>
        <v>0</v>
      </c>
      <c r="E921" s="3">
        <f>SUMIF('[1]OS PE서열1공장'!$A$4:$A$2000,$C921,'[1]OS PE서열1공장'!$F$4:$F$2000)</f>
        <v>0</v>
      </c>
      <c r="F921" s="3">
        <f>SUMIF('[1]OS PE서열1공장'!$A$4:$A$2000,$C921,'[1]OS PE서열1공장'!$G$4:$G$2000)</f>
        <v>0</v>
      </c>
      <c r="G921" s="3">
        <f>SUMIF('[1]OS PE서열1공장'!$A$4:$A$2000,$C921,'[1]OS PE서열1공장'!$H$4:$H$2000)</f>
        <v>0</v>
      </c>
      <c r="H921" s="3">
        <f>SUMIF('[1]OS PE서열1공장'!$A$4:$A$2000,$C921,'[1]OS PE서열1공장'!$I$4:$I$2000)</f>
        <v>0</v>
      </c>
      <c r="I921" s="3">
        <f>SUMIF('[1]OS PE서열1공장'!$A$4:$A$2000,$C921,'[1]OS PE서열1공장'!$J$4:$J$2000)</f>
        <v>0</v>
      </c>
      <c r="J921" s="3">
        <f>SUMIF('[1]OS PE서열1공장'!$A$4:$A$2000,$C921,'[1]OS PE서열1공장'!$K$4:$K$2000)</f>
        <v>0</v>
      </c>
      <c r="K921" s="3">
        <f>SUMIF('[1]OS PE서열1공장'!$A$4:$A$2000,$C921,'[1]OS PE서열1공장'!$L$4:$L$2000)</f>
        <v>0</v>
      </c>
      <c r="L921" s="3">
        <f>SUMIF('[1]OS PE서열1공장'!$A$4:$A$2000,$C921,'[1]OS PE서열1공장'!$M$4:$M$2000)</f>
        <v>0</v>
      </c>
      <c r="M921" s="3">
        <f>SUMIF('[1]OS PE서열1공장'!$A$4:$A$2000,$C921,'[1]OS PE서열1공장'!$N$4:$N$2000)</f>
        <v>0</v>
      </c>
      <c r="N921" s="3">
        <f>SUMIF('[1]OS PE서열1공장'!$A$4:$A$2000,$C921,'[1]OS PE서열1공장'!$O$4:$O$2000)</f>
        <v>0</v>
      </c>
      <c r="O921" s="3">
        <f>SUMIF('[1]OS PE서열1공장'!$A$4:$A$2000,$C921,'[1]OS PE서열1공장'!$P$4:$P$2000)</f>
        <v>0</v>
      </c>
      <c r="P921" s="3">
        <f>SUMIF('[1]OS PE서열1공장'!$A$4:$A$2000,$C921,'[1]OS PE서열1공장'!$Q$4:$Q$2000)</f>
        <v>0</v>
      </c>
      <c r="Q921" s="3">
        <f>SUMIF('[1]OS PE서열1공장'!$A$4:$A$2000,$C921,'[1]OS PE서열1공장'!$R$4:$R$2000)</f>
        <v>0</v>
      </c>
      <c r="R921" s="3">
        <f t="shared" si="71"/>
        <v>0</v>
      </c>
      <c r="T921" s="3" t="s">
        <v>74</v>
      </c>
      <c r="U921" s="3" t="s">
        <v>74</v>
      </c>
    </row>
    <row r="922" spans="1:21" ht="13.5" customHeight="1">
      <c r="A922" s="3" t="s">
        <v>126</v>
      </c>
      <c r="B922" s="3" t="s">
        <v>259</v>
      </c>
      <c r="C922" s="3" t="s">
        <v>944</v>
      </c>
      <c r="D922" s="3">
        <f>SUMIF('[1]OS PE서열1공장'!$A$4:$A$2000,$C922,'[1]OS PE서열1공장'!$B$4:$B$2000)</f>
        <v>0</v>
      </c>
      <c r="E922" s="3">
        <f>SUMIF('[1]OS PE서열1공장'!$A$4:$A$2000,$C922,'[1]OS PE서열1공장'!$F$4:$F$2000)</f>
        <v>0</v>
      </c>
      <c r="F922" s="3">
        <f>SUMIF('[1]OS PE서열1공장'!$A$4:$A$2000,$C922,'[1]OS PE서열1공장'!$G$4:$G$2000)</f>
        <v>0</v>
      </c>
      <c r="G922" s="3">
        <f>SUMIF('[1]OS PE서열1공장'!$A$4:$A$2000,$C922,'[1]OS PE서열1공장'!$H$4:$H$2000)</f>
        <v>0</v>
      </c>
      <c r="H922" s="3">
        <f>SUMIF('[1]OS PE서열1공장'!$A$4:$A$2000,$C922,'[1]OS PE서열1공장'!$I$4:$I$2000)</f>
        <v>0</v>
      </c>
      <c r="I922" s="3">
        <f>SUMIF('[1]OS PE서열1공장'!$A$4:$A$2000,$C922,'[1]OS PE서열1공장'!$J$4:$J$2000)</f>
        <v>0</v>
      </c>
      <c r="J922" s="3">
        <f>SUMIF('[1]OS PE서열1공장'!$A$4:$A$2000,$C922,'[1]OS PE서열1공장'!$K$4:$K$2000)</f>
        <v>0</v>
      </c>
      <c r="K922" s="3">
        <f>SUMIF('[1]OS PE서열1공장'!$A$4:$A$2000,$C922,'[1]OS PE서열1공장'!$L$4:$L$2000)</f>
        <v>0</v>
      </c>
      <c r="L922" s="3">
        <f>SUMIF('[1]OS PE서열1공장'!$A$4:$A$2000,$C922,'[1]OS PE서열1공장'!$M$4:$M$2000)</f>
        <v>0</v>
      </c>
      <c r="M922" s="3">
        <f>SUMIF('[1]OS PE서열1공장'!$A$4:$A$2000,$C922,'[1]OS PE서열1공장'!$N$4:$N$2000)</f>
        <v>0</v>
      </c>
      <c r="N922" s="3">
        <f>SUMIF('[1]OS PE서열1공장'!$A$4:$A$2000,$C922,'[1]OS PE서열1공장'!$O$4:$O$2000)</f>
        <v>0</v>
      </c>
      <c r="O922" s="3">
        <f>SUMIF('[1]OS PE서열1공장'!$A$4:$A$2000,$C922,'[1]OS PE서열1공장'!$P$4:$P$2000)</f>
        <v>0</v>
      </c>
      <c r="P922" s="3">
        <f>SUMIF('[1]OS PE서열1공장'!$A$4:$A$2000,$C922,'[1]OS PE서열1공장'!$Q$4:$Q$2000)</f>
        <v>0</v>
      </c>
      <c r="Q922" s="3">
        <f>SUMIF('[1]OS PE서열1공장'!$A$4:$A$2000,$C922,'[1]OS PE서열1공장'!$R$4:$R$2000)</f>
        <v>0</v>
      </c>
      <c r="R922" s="3">
        <f t="shared" si="71"/>
        <v>0</v>
      </c>
      <c r="T922" s="3" t="s">
        <v>74</v>
      </c>
      <c r="U922" s="3" t="s">
        <v>74</v>
      </c>
    </row>
    <row r="923" spans="1:21" ht="13.5" customHeight="1">
      <c r="A923" s="3" t="s">
        <v>126</v>
      </c>
      <c r="B923" s="3" t="s">
        <v>259</v>
      </c>
      <c r="C923" s="3" t="s">
        <v>945</v>
      </c>
      <c r="D923" s="3">
        <f>SUMIF('[1]OS PE서열1공장'!$A$4:$A$2000,$C923,'[1]OS PE서열1공장'!$B$4:$B$2000)</f>
        <v>0</v>
      </c>
      <c r="E923" s="3">
        <f>SUMIF('[1]OS PE서열1공장'!$A$4:$A$2000,$C923,'[1]OS PE서열1공장'!$F$4:$F$2000)</f>
        <v>0</v>
      </c>
      <c r="F923" s="3">
        <f>SUMIF('[1]OS PE서열1공장'!$A$4:$A$2000,$C923,'[1]OS PE서열1공장'!$G$4:$G$2000)</f>
        <v>0</v>
      </c>
      <c r="G923" s="3">
        <f>SUMIF('[1]OS PE서열1공장'!$A$4:$A$2000,$C923,'[1]OS PE서열1공장'!$H$4:$H$2000)</f>
        <v>0</v>
      </c>
      <c r="H923" s="3">
        <f>SUMIF('[1]OS PE서열1공장'!$A$4:$A$2000,$C923,'[1]OS PE서열1공장'!$I$4:$I$2000)</f>
        <v>0</v>
      </c>
      <c r="I923" s="3">
        <f>SUMIF('[1]OS PE서열1공장'!$A$4:$A$2000,$C923,'[1]OS PE서열1공장'!$J$4:$J$2000)</f>
        <v>0</v>
      </c>
      <c r="J923" s="3">
        <f>SUMIF('[1]OS PE서열1공장'!$A$4:$A$2000,$C923,'[1]OS PE서열1공장'!$K$4:$K$2000)</f>
        <v>0</v>
      </c>
      <c r="K923" s="3">
        <f>SUMIF('[1]OS PE서열1공장'!$A$4:$A$2000,$C923,'[1]OS PE서열1공장'!$L$4:$L$2000)</f>
        <v>0</v>
      </c>
      <c r="L923" s="3">
        <f>SUMIF('[1]OS PE서열1공장'!$A$4:$A$2000,$C923,'[1]OS PE서열1공장'!$M$4:$M$2000)</f>
        <v>0</v>
      </c>
      <c r="M923" s="3">
        <f>SUMIF('[1]OS PE서열1공장'!$A$4:$A$2000,$C923,'[1]OS PE서열1공장'!$N$4:$N$2000)</f>
        <v>0</v>
      </c>
      <c r="N923" s="3">
        <f>SUMIF('[1]OS PE서열1공장'!$A$4:$A$2000,$C923,'[1]OS PE서열1공장'!$O$4:$O$2000)</f>
        <v>0</v>
      </c>
      <c r="O923" s="3">
        <f>SUMIF('[1]OS PE서열1공장'!$A$4:$A$2000,$C923,'[1]OS PE서열1공장'!$P$4:$P$2000)</f>
        <v>0</v>
      </c>
      <c r="P923" s="3">
        <f>SUMIF('[1]OS PE서열1공장'!$A$4:$A$2000,$C923,'[1]OS PE서열1공장'!$Q$4:$Q$2000)</f>
        <v>0</v>
      </c>
      <c r="Q923" s="3">
        <f>SUMIF('[1]OS PE서열1공장'!$A$4:$A$2000,$C923,'[1]OS PE서열1공장'!$R$4:$R$2000)</f>
        <v>0</v>
      </c>
      <c r="R923" s="3">
        <f t="shared" si="71"/>
        <v>0</v>
      </c>
      <c r="T923" s="3" t="s">
        <v>74</v>
      </c>
      <c r="U923" s="3" t="s">
        <v>74</v>
      </c>
    </row>
    <row r="924" spans="1:21" ht="13.5" customHeight="1">
      <c r="A924" s="3" t="s">
        <v>126</v>
      </c>
      <c r="B924" s="3" t="s">
        <v>259</v>
      </c>
      <c r="C924" s="3" t="s">
        <v>946</v>
      </c>
      <c r="D924" s="3">
        <f>SUMIF('[1]OS PE서열1공장'!$A$4:$A$2000,$C924,'[1]OS PE서열1공장'!$B$4:$B$2000)</f>
        <v>0</v>
      </c>
      <c r="E924" s="3">
        <f>SUMIF('[1]OS PE서열1공장'!$A$4:$A$2000,$C924,'[1]OS PE서열1공장'!$F$4:$F$2000)</f>
        <v>0</v>
      </c>
      <c r="F924" s="3">
        <f>SUMIF('[1]OS PE서열1공장'!$A$4:$A$2000,$C924,'[1]OS PE서열1공장'!$G$4:$G$2000)</f>
        <v>0</v>
      </c>
      <c r="G924" s="3">
        <f>SUMIF('[1]OS PE서열1공장'!$A$4:$A$2000,$C924,'[1]OS PE서열1공장'!$H$4:$H$2000)</f>
        <v>0</v>
      </c>
      <c r="H924" s="3">
        <f>SUMIF('[1]OS PE서열1공장'!$A$4:$A$2000,$C924,'[1]OS PE서열1공장'!$I$4:$I$2000)</f>
        <v>0</v>
      </c>
      <c r="I924" s="3">
        <f>SUMIF('[1]OS PE서열1공장'!$A$4:$A$2000,$C924,'[1]OS PE서열1공장'!$J$4:$J$2000)</f>
        <v>0</v>
      </c>
      <c r="J924" s="3">
        <f>SUMIF('[1]OS PE서열1공장'!$A$4:$A$2000,$C924,'[1]OS PE서열1공장'!$K$4:$K$2000)</f>
        <v>0</v>
      </c>
      <c r="K924" s="3">
        <f>SUMIF('[1]OS PE서열1공장'!$A$4:$A$2000,$C924,'[1]OS PE서열1공장'!$L$4:$L$2000)</f>
        <v>0</v>
      </c>
      <c r="L924" s="3">
        <f>SUMIF('[1]OS PE서열1공장'!$A$4:$A$2000,$C924,'[1]OS PE서열1공장'!$M$4:$M$2000)</f>
        <v>0</v>
      </c>
      <c r="M924" s="3">
        <f>SUMIF('[1]OS PE서열1공장'!$A$4:$A$2000,$C924,'[1]OS PE서열1공장'!$N$4:$N$2000)</f>
        <v>0</v>
      </c>
      <c r="N924" s="3">
        <f>SUMIF('[1]OS PE서열1공장'!$A$4:$A$2000,$C924,'[1]OS PE서열1공장'!$O$4:$O$2000)</f>
        <v>0</v>
      </c>
      <c r="O924" s="3">
        <f>SUMIF('[1]OS PE서열1공장'!$A$4:$A$2000,$C924,'[1]OS PE서열1공장'!$P$4:$P$2000)</f>
        <v>0</v>
      </c>
      <c r="P924" s="3">
        <f>SUMIF('[1]OS PE서열1공장'!$A$4:$A$2000,$C924,'[1]OS PE서열1공장'!$Q$4:$Q$2000)</f>
        <v>0</v>
      </c>
      <c r="Q924" s="3">
        <f>SUMIF('[1]OS PE서열1공장'!$A$4:$A$2000,$C924,'[1]OS PE서열1공장'!$R$4:$R$2000)</f>
        <v>0</v>
      </c>
      <c r="R924" s="3">
        <f t="shared" si="71"/>
        <v>0</v>
      </c>
      <c r="T924" s="3" t="s">
        <v>74</v>
      </c>
      <c r="U924" s="3" t="s">
        <v>74</v>
      </c>
    </row>
    <row r="925" spans="1:21" ht="13.5" customHeight="1">
      <c r="A925" s="3" t="s">
        <v>126</v>
      </c>
      <c r="B925" s="3" t="s">
        <v>259</v>
      </c>
      <c r="C925" s="3" t="s">
        <v>947</v>
      </c>
      <c r="D925" s="3">
        <f>SUMIF('[1]OS PE서열1공장'!$A$4:$A$2000,$C925,'[1]OS PE서열1공장'!$B$4:$B$2000)</f>
        <v>0</v>
      </c>
      <c r="E925" s="3">
        <f>SUMIF('[1]OS PE서열1공장'!$A$4:$A$2000,$C925,'[1]OS PE서열1공장'!$F$4:$F$2000)</f>
        <v>0</v>
      </c>
      <c r="F925" s="3">
        <f>SUMIF('[1]OS PE서열1공장'!$A$4:$A$2000,$C925,'[1]OS PE서열1공장'!$G$4:$G$2000)</f>
        <v>0</v>
      </c>
      <c r="G925" s="3">
        <f>SUMIF('[1]OS PE서열1공장'!$A$4:$A$2000,$C925,'[1]OS PE서열1공장'!$H$4:$H$2000)</f>
        <v>0</v>
      </c>
      <c r="H925" s="3">
        <f>SUMIF('[1]OS PE서열1공장'!$A$4:$A$2000,$C925,'[1]OS PE서열1공장'!$I$4:$I$2000)</f>
        <v>0</v>
      </c>
      <c r="I925" s="3">
        <f>SUMIF('[1]OS PE서열1공장'!$A$4:$A$2000,$C925,'[1]OS PE서열1공장'!$J$4:$J$2000)</f>
        <v>0</v>
      </c>
      <c r="J925" s="3">
        <f>SUMIF('[1]OS PE서열1공장'!$A$4:$A$2000,$C925,'[1]OS PE서열1공장'!$K$4:$K$2000)</f>
        <v>0</v>
      </c>
      <c r="K925" s="3">
        <f>SUMIF('[1]OS PE서열1공장'!$A$4:$A$2000,$C925,'[1]OS PE서열1공장'!$L$4:$L$2000)</f>
        <v>0</v>
      </c>
      <c r="L925" s="3">
        <f>SUMIF('[1]OS PE서열1공장'!$A$4:$A$2000,$C925,'[1]OS PE서열1공장'!$M$4:$M$2000)</f>
        <v>0</v>
      </c>
      <c r="M925" s="3">
        <f>SUMIF('[1]OS PE서열1공장'!$A$4:$A$2000,$C925,'[1]OS PE서열1공장'!$N$4:$N$2000)</f>
        <v>0</v>
      </c>
      <c r="N925" s="3">
        <f>SUMIF('[1]OS PE서열1공장'!$A$4:$A$2000,$C925,'[1]OS PE서열1공장'!$O$4:$O$2000)</f>
        <v>0</v>
      </c>
      <c r="O925" s="3">
        <f>SUMIF('[1]OS PE서열1공장'!$A$4:$A$2000,$C925,'[1]OS PE서열1공장'!$P$4:$P$2000)</f>
        <v>0</v>
      </c>
      <c r="P925" s="3">
        <f>SUMIF('[1]OS PE서열1공장'!$A$4:$A$2000,$C925,'[1]OS PE서열1공장'!$Q$4:$Q$2000)</f>
        <v>0</v>
      </c>
      <c r="Q925" s="3">
        <f>SUMIF('[1]OS PE서열1공장'!$A$4:$A$2000,$C925,'[1]OS PE서열1공장'!$R$4:$R$2000)</f>
        <v>0</v>
      </c>
      <c r="R925" s="3">
        <f t="shared" si="71"/>
        <v>0</v>
      </c>
      <c r="T925" s="3" t="s">
        <v>74</v>
      </c>
      <c r="U925" s="3" t="s">
        <v>74</v>
      </c>
    </row>
    <row r="926" spans="1:21" ht="13.5" customHeight="1">
      <c r="A926" s="3" t="s">
        <v>126</v>
      </c>
      <c r="B926" s="3" t="s">
        <v>259</v>
      </c>
      <c r="C926" s="3" t="s">
        <v>948</v>
      </c>
      <c r="D926" s="3">
        <f>SUMIF('[1]OS PE서열1공장'!$A$4:$A$2000,$C926,'[1]OS PE서열1공장'!$B$4:$B$2000)</f>
        <v>0</v>
      </c>
      <c r="E926" s="3">
        <f>SUMIF('[1]OS PE서열1공장'!$A$4:$A$2000,$C926,'[1]OS PE서열1공장'!$F$4:$F$2000)</f>
        <v>0</v>
      </c>
      <c r="F926" s="3">
        <f>SUMIF('[1]OS PE서열1공장'!$A$4:$A$2000,$C926,'[1]OS PE서열1공장'!$G$4:$G$2000)</f>
        <v>0</v>
      </c>
      <c r="G926" s="3">
        <f>SUMIF('[1]OS PE서열1공장'!$A$4:$A$2000,$C926,'[1]OS PE서열1공장'!$H$4:$H$2000)</f>
        <v>0</v>
      </c>
      <c r="H926" s="3">
        <f>SUMIF('[1]OS PE서열1공장'!$A$4:$A$2000,$C926,'[1]OS PE서열1공장'!$I$4:$I$2000)</f>
        <v>0</v>
      </c>
      <c r="I926" s="3">
        <f>SUMIF('[1]OS PE서열1공장'!$A$4:$A$2000,$C926,'[1]OS PE서열1공장'!$J$4:$J$2000)</f>
        <v>0</v>
      </c>
      <c r="J926" s="3">
        <f>SUMIF('[1]OS PE서열1공장'!$A$4:$A$2000,$C926,'[1]OS PE서열1공장'!$K$4:$K$2000)</f>
        <v>0</v>
      </c>
      <c r="K926" s="3">
        <f>SUMIF('[1]OS PE서열1공장'!$A$4:$A$2000,$C926,'[1]OS PE서열1공장'!$L$4:$L$2000)</f>
        <v>0</v>
      </c>
      <c r="L926" s="3">
        <f>SUMIF('[1]OS PE서열1공장'!$A$4:$A$2000,$C926,'[1]OS PE서열1공장'!$M$4:$M$2000)</f>
        <v>0</v>
      </c>
      <c r="M926" s="3">
        <f>SUMIF('[1]OS PE서열1공장'!$A$4:$A$2000,$C926,'[1]OS PE서열1공장'!$N$4:$N$2000)</f>
        <v>0</v>
      </c>
      <c r="N926" s="3">
        <f>SUMIF('[1]OS PE서열1공장'!$A$4:$A$2000,$C926,'[1]OS PE서열1공장'!$O$4:$O$2000)</f>
        <v>0</v>
      </c>
      <c r="O926" s="3">
        <f>SUMIF('[1]OS PE서열1공장'!$A$4:$A$2000,$C926,'[1]OS PE서열1공장'!$P$4:$P$2000)</f>
        <v>0</v>
      </c>
      <c r="P926" s="3">
        <f>SUMIF('[1]OS PE서열1공장'!$A$4:$A$2000,$C926,'[1]OS PE서열1공장'!$Q$4:$Q$2000)</f>
        <v>0</v>
      </c>
      <c r="Q926" s="3">
        <f>SUMIF('[1]OS PE서열1공장'!$A$4:$A$2000,$C926,'[1]OS PE서열1공장'!$R$4:$R$2000)</f>
        <v>0</v>
      </c>
      <c r="R926" s="3">
        <f t="shared" si="71"/>
        <v>0</v>
      </c>
      <c r="T926" s="3" t="s">
        <v>74</v>
      </c>
      <c r="U926" s="3" t="s">
        <v>74</v>
      </c>
    </row>
    <row r="927" spans="1:21" ht="13.5" customHeight="1">
      <c r="A927" s="3" t="s">
        <v>126</v>
      </c>
      <c r="B927" s="3" t="s">
        <v>259</v>
      </c>
      <c r="C927" s="3" t="s">
        <v>949</v>
      </c>
      <c r="D927" s="3">
        <f>SUMIF('[1]OS PE서열1공장'!$A$4:$A$2000,$C927,'[1]OS PE서열1공장'!$B$4:$B$2000)</f>
        <v>0</v>
      </c>
      <c r="E927" s="3">
        <f>SUMIF('[1]OS PE서열1공장'!$A$4:$A$2000,$C927,'[1]OS PE서열1공장'!$F$4:$F$2000)</f>
        <v>0</v>
      </c>
      <c r="F927" s="3">
        <f>SUMIF('[1]OS PE서열1공장'!$A$4:$A$2000,$C927,'[1]OS PE서열1공장'!$G$4:$G$2000)</f>
        <v>0</v>
      </c>
      <c r="G927" s="3">
        <f>SUMIF('[1]OS PE서열1공장'!$A$4:$A$2000,$C927,'[1]OS PE서열1공장'!$H$4:$H$2000)</f>
        <v>0</v>
      </c>
      <c r="H927" s="3">
        <f>SUMIF('[1]OS PE서열1공장'!$A$4:$A$2000,$C927,'[1]OS PE서열1공장'!$I$4:$I$2000)</f>
        <v>0</v>
      </c>
      <c r="I927" s="3">
        <f>SUMIF('[1]OS PE서열1공장'!$A$4:$A$2000,$C927,'[1]OS PE서열1공장'!$J$4:$J$2000)</f>
        <v>0</v>
      </c>
      <c r="J927" s="3">
        <f>SUMIF('[1]OS PE서열1공장'!$A$4:$A$2000,$C927,'[1]OS PE서열1공장'!$K$4:$K$2000)</f>
        <v>0</v>
      </c>
      <c r="K927" s="3">
        <f>SUMIF('[1]OS PE서열1공장'!$A$4:$A$2000,$C927,'[1]OS PE서열1공장'!$L$4:$L$2000)</f>
        <v>0</v>
      </c>
      <c r="L927" s="3">
        <f>SUMIF('[1]OS PE서열1공장'!$A$4:$A$2000,$C927,'[1]OS PE서열1공장'!$M$4:$M$2000)</f>
        <v>0</v>
      </c>
      <c r="M927" s="3">
        <f>SUMIF('[1]OS PE서열1공장'!$A$4:$A$2000,$C927,'[1]OS PE서열1공장'!$N$4:$N$2000)</f>
        <v>0</v>
      </c>
      <c r="N927" s="3">
        <f>SUMIF('[1]OS PE서열1공장'!$A$4:$A$2000,$C927,'[1]OS PE서열1공장'!$O$4:$O$2000)</f>
        <v>0</v>
      </c>
      <c r="O927" s="3">
        <f>SUMIF('[1]OS PE서열1공장'!$A$4:$A$2000,$C927,'[1]OS PE서열1공장'!$P$4:$P$2000)</f>
        <v>0</v>
      </c>
      <c r="P927" s="3">
        <f>SUMIF('[1]OS PE서열1공장'!$A$4:$A$2000,$C927,'[1]OS PE서열1공장'!$Q$4:$Q$2000)</f>
        <v>0</v>
      </c>
      <c r="Q927" s="3">
        <f>SUMIF('[1]OS PE서열1공장'!$A$4:$A$2000,$C927,'[1]OS PE서열1공장'!$R$4:$R$2000)</f>
        <v>0</v>
      </c>
      <c r="R927" s="3">
        <f t="shared" si="71"/>
        <v>0</v>
      </c>
      <c r="T927" s="3" t="s">
        <v>74</v>
      </c>
      <c r="U927" s="3" t="s">
        <v>74</v>
      </c>
    </row>
    <row r="928" spans="1:21" ht="13.5" customHeight="1">
      <c r="A928" s="3" t="s">
        <v>126</v>
      </c>
      <c r="B928" s="3" t="s">
        <v>259</v>
      </c>
      <c r="C928" s="3" t="s">
        <v>950</v>
      </c>
      <c r="D928" s="3">
        <f>SUMIF('[1]OS PE서열1공장'!$A$4:$A$2000,$C928,'[1]OS PE서열1공장'!$B$4:$B$2000)</f>
        <v>0</v>
      </c>
      <c r="E928" s="3">
        <f>SUMIF('[1]OS PE서열1공장'!$A$4:$A$2000,$C928,'[1]OS PE서열1공장'!$F$4:$F$2000)</f>
        <v>0</v>
      </c>
      <c r="F928" s="3">
        <f>SUMIF('[1]OS PE서열1공장'!$A$4:$A$2000,$C928,'[1]OS PE서열1공장'!$G$4:$G$2000)</f>
        <v>0</v>
      </c>
      <c r="G928" s="3">
        <f>SUMIF('[1]OS PE서열1공장'!$A$4:$A$2000,$C928,'[1]OS PE서열1공장'!$H$4:$H$2000)</f>
        <v>0</v>
      </c>
      <c r="H928" s="3">
        <f>SUMIF('[1]OS PE서열1공장'!$A$4:$A$2000,$C928,'[1]OS PE서열1공장'!$I$4:$I$2000)</f>
        <v>0</v>
      </c>
      <c r="I928" s="3">
        <f>SUMIF('[1]OS PE서열1공장'!$A$4:$A$2000,$C928,'[1]OS PE서열1공장'!$J$4:$J$2000)</f>
        <v>0</v>
      </c>
      <c r="J928" s="3">
        <f>SUMIF('[1]OS PE서열1공장'!$A$4:$A$2000,$C928,'[1]OS PE서열1공장'!$K$4:$K$2000)</f>
        <v>0</v>
      </c>
      <c r="K928" s="3">
        <f>SUMIF('[1]OS PE서열1공장'!$A$4:$A$2000,$C928,'[1]OS PE서열1공장'!$L$4:$L$2000)</f>
        <v>0</v>
      </c>
      <c r="L928" s="3">
        <f>SUMIF('[1]OS PE서열1공장'!$A$4:$A$2000,$C928,'[1]OS PE서열1공장'!$M$4:$M$2000)</f>
        <v>0</v>
      </c>
      <c r="M928" s="3">
        <f>SUMIF('[1]OS PE서열1공장'!$A$4:$A$2000,$C928,'[1]OS PE서열1공장'!$N$4:$N$2000)</f>
        <v>0</v>
      </c>
      <c r="N928" s="3">
        <f>SUMIF('[1]OS PE서열1공장'!$A$4:$A$2000,$C928,'[1]OS PE서열1공장'!$O$4:$O$2000)</f>
        <v>0</v>
      </c>
      <c r="O928" s="3">
        <f>SUMIF('[1]OS PE서열1공장'!$A$4:$A$2000,$C928,'[1]OS PE서열1공장'!$P$4:$P$2000)</f>
        <v>0</v>
      </c>
      <c r="P928" s="3">
        <f>SUMIF('[1]OS PE서열1공장'!$A$4:$A$2000,$C928,'[1]OS PE서열1공장'!$Q$4:$Q$2000)</f>
        <v>0</v>
      </c>
      <c r="Q928" s="3">
        <f>SUMIF('[1]OS PE서열1공장'!$A$4:$A$2000,$C928,'[1]OS PE서열1공장'!$R$4:$R$2000)</f>
        <v>0</v>
      </c>
      <c r="R928" s="3">
        <f t="shared" si="71"/>
        <v>0</v>
      </c>
      <c r="T928" s="3" t="s">
        <v>74</v>
      </c>
      <c r="U928" s="3" t="s">
        <v>74</v>
      </c>
    </row>
    <row r="929" spans="1:21" ht="13.5" customHeight="1">
      <c r="A929" s="3" t="s">
        <v>126</v>
      </c>
      <c r="B929" s="3" t="s">
        <v>259</v>
      </c>
      <c r="C929" s="3" t="s">
        <v>951</v>
      </c>
      <c r="D929" s="3">
        <f>SUMIF('[1]OS PE서열1공장'!$A$4:$A$2000,$C929,'[1]OS PE서열1공장'!$B$4:$B$2000)</f>
        <v>0</v>
      </c>
      <c r="E929" s="3">
        <f>SUMIF('[1]OS PE서열1공장'!$A$4:$A$2000,$C929,'[1]OS PE서열1공장'!$F$4:$F$2000)</f>
        <v>0</v>
      </c>
      <c r="F929" s="3">
        <f>SUMIF('[1]OS PE서열1공장'!$A$4:$A$2000,$C929,'[1]OS PE서열1공장'!$G$4:$G$2000)</f>
        <v>0</v>
      </c>
      <c r="G929" s="3">
        <f>SUMIF('[1]OS PE서열1공장'!$A$4:$A$2000,$C929,'[1]OS PE서열1공장'!$H$4:$H$2000)</f>
        <v>0</v>
      </c>
      <c r="H929" s="3">
        <f>SUMIF('[1]OS PE서열1공장'!$A$4:$A$2000,$C929,'[1]OS PE서열1공장'!$I$4:$I$2000)</f>
        <v>0</v>
      </c>
      <c r="I929" s="3">
        <f>SUMIF('[1]OS PE서열1공장'!$A$4:$A$2000,$C929,'[1]OS PE서열1공장'!$J$4:$J$2000)</f>
        <v>0</v>
      </c>
      <c r="J929" s="3">
        <f>SUMIF('[1]OS PE서열1공장'!$A$4:$A$2000,$C929,'[1]OS PE서열1공장'!$K$4:$K$2000)</f>
        <v>0</v>
      </c>
      <c r="K929" s="3">
        <f>SUMIF('[1]OS PE서열1공장'!$A$4:$A$2000,$C929,'[1]OS PE서열1공장'!$L$4:$L$2000)</f>
        <v>0</v>
      </c>
      <c r="L929" s="3">
        <f>SUMIF('[1]OS PE서열1공장'!$A$4:$A$2000,$C929,'[1]OS PE서열1공장'!$M$4:$M$2000)</f>
        <v>0</v>
      </c>
      <c r="M929" s="3">
        <f>SUMIF('[1]OS PE서열1공장'!$A$4:$A$2000,$C929,'[1]OS PE서열1공장'!$N$4:$N$2000)</f>
        <v>0</v>
      </c>
      <c r="N929" s="3">
        <f>SUMIF('[1]OS PE서열1공장'!$A$4:$A$2000,$C929,'[1]OS PE서열1공장'!$O$4:$O$2000)</f>
        <v>0</v>
      </c>
      <c r="O929" s="3">
        <f>SUMIF('[1]OS PE서열1공장'!$A$4:$A$2000,$C929,'[1]OS PE서열1공장'!$P$4:$P$2000)</f>
        <v>0</v>
      </c>
      <c r="P929" s="3">
        <f>SUMIF('[1]OS PE서열1공장'!$A$4:$A$2000,$C929,'[1]OS PE서열1공장'!$Q$4:$Q$2000)</f>
        <v>0</v>
      </c>
      <c r="Q929" s="3">
        <f>SUMIF('[1]OS PE서열1공장'!$A$4:$A$2000,$C929,'[1]OS PE서열1공장'!$R$4:$R$2000)</f>
        <v>0</v>
      </c>
      <c r="R929" s="3">
        <f t="shared" si="71"/>
        <v>0</v>
      </c>
      <c r="T929" s="3" t="s">
        <v>74</v>
      </c>
      <c r="U929" s="3" t="s">
        <v>74</v>
      </c>
    </row>
    <row r="930" spans="1:21" ht="13.5" customHeight="1">
      <c r="A930" s="3" t="s">
        <v>126</v>
      </c>
      <c r="B930" s="3" t="s">
        <v>259</v>
      </c>
      <c r="C930" s="3" t="s">
        <v>952</v>
      </c>
      <c r="D930" s="3">
        <f>SUMIF('[1]OS PE서열1공장'!$A$4:$A$2000,$C930,'[1]OS PE서열1공장'!$B$4:$B$2000)</f>
        <v>0</v>
      </c>
      <c r="E930" s="3">
        <f>SUMIF('[1]OS PE서열1공장'!$A$4:$A$2000,$C930,'[1]OS PE서열1공장'!$F$4:$F$2000)</f>
        <v>0</v>
      </c>
      <c r="F930" s="3">
        <f>SUMIF('[1]OS PE서열1공장'!$A$4:$A$2000,$C930,'[1]OS PE서열1공장'!$G$4:$G$2000)</f>
        <v>0</v>
      </c>
      <c r="G930" s="3">
        <f>SUMIF('[1]OS PE서열1공장'!$A$4:$A$2000,$C930,'[1]OS PE서열1공장'!$H$4:$H$2000)</f>
        <v>0</v>
      </c>
      <c r="H930" s="3">
        <f>SUMIF('[1]OS PE서열1공장'!$A$4:$A$2000,$C930,'[1]OS PE서열1공장'!$I$4:$I$2000)</f>
        <v>0</v>
      </c>
      <c r="I930" s="3">
        <f>SUMIF('[1]OS PE서열1공장'!$A$4:$A$2000,$C930,'[1]OS PE서열1공장'!$J$4:$J$2000)</f>
        <v>0</v>
      </c>
      <c r="J930" s="3">
        <f>SUMIF('[1]OS PE서열1공장'!$A$4:$A$2000,$C930,'[1]OS PE서열1공장'!$K$4:$K$2000)</f>
        <v>0</v>
      </c>
      <c r="K930" s="3">
        <f>SUMIF('[1]OS PE서열1공장'!$A$4:$A$2000,$C930,'[1]OS PE서열1공장'!$L$4:$L$2000)</f>
        <v>0</v>
      </c>
      <c r="L930" s="3">
        <f>SUMIF('[1]OS PE서열1공장'!$A$4:$A$2000,$C930,'[1]OS PE서열1공장'!$M$4:$M$2000)</f>
        <v>0</v>
      </c>
      <c r="M930" s="3">
        <f>SUMIF('[1]OS PE서열1공장'!$A$4:$A$2000,$C930,'[1]OS PE서열1공장'!$N$4:$N$2000)</f>
        <v>0</v>
      </c>
      <c r="N930" s="3">
        <f>SUMIF('[1]OS PE서열1공장'!$A$4:$A$2000,$C930,'[1]OS PE서열1공장'!$O$4:$O$2000)</f>
        <v>0</v>
      </c>
      <c r="O930" s="3">
        <f>SUMIF('[1]OS PE서열1공장'!$A$4:$A$2000,$C930,'[1]OS PE서열1공장'!$P$4:$P$2000)</f>
        <v>0</v>
      </c>
      <c r="P930" s="3">
        <f>SUMIF('[1]OS PE서열1공장'!$A$4:$A$2000,$C930,'[1]OS PE서열1공장'!$Q$4:$Q$2000)</f>
        <v>0</v>
      </c>
      <c r="Q930" s="3">
        <f>SUMIF('[1]OS PE서열1공장'!$A$4:$A$2000,$C930,'[1]OS PE서열1공장'!$R$4:$R$2000)</f>
        <v>0</v>
      </c>
      <c r="R930" s="3">
        <f t="shared" si="71"/>
        <v>0</v>
      </c>
      <c r="T930" s="3" t="s">
        <v>74</v>
      </c>
      <c r="U930" s="3" t="s">
        <v>74</v>
      </c>
    </row>
    <row r="931" spans="1:21" ht="13.5" customHeight="1">
      <c r="A931" s="3" t="s">
        <v>126</v>
      </c>
      <c r="B931" s="3" t="s">
        <v>259</v>
      </c>
      <c r="C931" s="3" t="s">
        <v>953</v>
      </c>
      <c r="D931" s="3">
        <f>SUMIF('[1]OS PE서열1공장'!$A$4:$A$2000,$C931,'[1]OS PE서열1공장'!$B$4:$B$2000)</f>
        <v>0</v>
      </c>
      <c r="E931" s="3">
        <f>SUMIF('[1]OS PE서열1공장'!$A$4:$A$2000,$C931,'[1]OS PE서열1공장'!$F$4:$F$2000)</f>
        <v>0</v>
      </c>
      <c r="F931" s="3">
        <f>SUMIF('[1]OS PE서열1공장'!$A$4:$A$2000,$C931,'[1]OS PE서열1공장'!$G$4:$G$2000)</f>
        <v>0</v>
      </c>
      <c r="G931" s="3">
        <f>SUMIF('[1]OS PE서열1공장'!$A$4:$A$2000,$C931,'[1]OS PE서열1공장'!$H$4:$H$2000)</f>
        <v>0</v>
      </c>
      <c r="H931" s="3">
        <f>SUMIF('[1]OS PE서열1공장'!$A$4:$A$2000,$C931,'[1]OS PE서열1공장'!$I$4:$I$2000)</f>
        <v>0</v>
      </c>
      <c r="I931" s="3">
        <f>SUMIF('[1]OS PE서열1공장'!$A$4:$A$2000,$C931,'[1]OS PE서열1공장'!$J$4:$J$2000)</f>
        <v>0</v>
      </c>
      <c r="J931" s="3">
        <f>SUMIF('[1]OS PE서열1공장'!$A$4:$A$2000,$C931,'[1]OS PE서열1공장'!$K$4:$K$2000)</f>
        <v>0</v>
      </c>
      <c r="K931" s="3">
        <f>SUMIF('[1]OS PE서열1공장'!$A$4:$A$2000,$C931,'[1]OS PE서열1공장'!$L$4:$L$2000)</f>
        <v>0</v>
      </c>
      <c r="L931" s="3">
        <f>SUMIF('[1]OS PE서열1공장'!$A$4:$A$2000,$C931,'[1]OS PE서열1공장'!$M$4:$M$2000)</f>
        <v>0</v>
      </c>
      <c r="M931" s="3">
        <f>SUMIF('[1]OS PE서열1공장'!$A$4:$A$2000,$C931,'[1]OS PE서열1공장'!$N$4:$N$2000)</f>
        <v>0</v>
      </c>
      <c r="N931" s="3">
        <f>SUMIF('[1]OS PE서열1공장'!$A$4:$A$2000,$C931,'[1]OS PE서열1공장'!$O$4:$O$2000)</f>
        <v>0</v>
      </c>
      <c r="O931" s="3">
        <f>SUMIF('[1]OS PE서열1공장'!$A$4:$A$2000,$C931,'[1]OS PE서열1공장'!$P$4:$P$2000)</f>
        <v>0</v>
      </c>
      <c r="P931" s="3">
        <f>SUMIF('[1]OS PE서열1공장'!$A$4:$A$2000,$C931,'[1]OS PE서열1공장'!$Q$4:$Q$2000)</f>
        <v>0</v>
      </c>
      <c r="Q931" s="3">
        <f>SUMIF('[1]OS PE서열1공장'!$A$4:$A$2000,$C931,'[1]OS PE서열1공장'!$R$4:$R$2000)</f>
        <v>0</v>
      </c>
      <c r="R931" s="3">
        <f t="shared" si="71"/>
        <v>0</v>
      </c>
      <c r="T931" s="3" t="s">
        <v>74</v>
      </c>
      <c r="U931" s="3" t="s">
        <v>74</v>
      </c>
    </row>
    <row r="932" spans="1:21" ht="13.5" customHeight="1">
      <c r="A932" s="3" t="s">
        <v>126</v>
      </c>
      <c r="B932" s="3" t="s">
        <v>259</v>
      </c>
      <c r="C932" s="3" t="s">
        <v>954</v>
      </c>
      <c r="D932" s="3">
        <f>SUMIF('[1]OS PE서열1공장'!$A$4:$A$2000,$C932,'[1]OS PE서열1공장'!$B$4:$B$2000)</f>
        <v>0</v>
      </c>
      <c r="E932" s="3">
        <f>SUMIF('[1]OS PE서열1공장'!$A$4:$A$2000,$C932,'[1]OS PE서열1공장'!$F$4:$F$2000)</f>
        <v>0</v>
      </c>
      <c r="F932" s="3">
        <f>SUMIF('[1]OS PE서열1공장'!$A$4:$A$2000,$C932,'[1]OS PE서열1공장'!$G$4:$G$2000)</f>
        <v>0</v>
      </c>
      <c r="G932" s="3">
        <f>SUMIF('[1]OS PE서열1공장'!$A$4:$A$2000,$C932,'[1]OS PE서열1공장'!$H$4:$H$2000)</f>
        <v>0</v>
      </c>
      <c r="H932" s="3">
        <f>SUMIF('[1]OS PE서열1공장'!$A$4:$A$2000,$C932,'[1]OS PE서열1공장'!$I$4:$I$2000)</f>
        <v>0</v>
      </c>
      <c r="I932" s="3">
        <f>SUMIF('[1]OS PE서열1공장'!$A$4:$A$2000,$C932,'[1]OS PE서열1공장'!$J$4:$J$2000)</f>
        <v>0</v>
      </c>
      <c r="J932" s="3">
        <f>SUMIF('[1]OS PE서열1공장'!$A$4:$A$2000,$C932,'[1]OS PE서열1공장'!$K$4:$K$2000)</f>
        <v>0</v>
      </c>
      <c r="K932" s="3">
        <f>SUMIF('[1]OS PE서열1공장'!$A$4:$A$2000,$C932,'[1]OS PE서열1공장'!$L$4:$L$2000)</f>
        <v>0</v>
      </c>
      <c r="L932" s="3">
        <f>SUMIF('[1]OS PE서열1공장'!$A$4:$A$2000,$C932,'[1]OS PE서열1공장'!$M$4:$M$2000)</f>
        <v>0</v>
      </c>
      <c r="M932" s="3">
        <f>SUMIF('[1]OS PE서열1공장'!$A$4:$A$2000,$C932,'[1]OS PE서열1공장'!$N$4:$N$2000)</f>
        <v>0</v>
      </c>
      <c r="N932" s="3">
        <f>SUMIF('[1]OS PE서열1공장'!$A$4:$A$2000,$C932,'[1]OS PE서열1공장'!$O$4:$O$2000)</f>
        <v>0</v>
      </c>
      <c r="O932" s="3">
        <f>SUMIF('[1]OS PE서열1공장'!$A$4:$A$2000,$C932,'[1]OS PE서열1공장'!$P$4:$P$2000)</f>
        <v>0</v>
      </c>
      <c r="P932" s="3">
        <f>SUMIF('[1]OS PE서열1공장'!$A$4:$A$2000,$C932,'[1]OS PE서열1공장'!$Q$4:$Q$2000)</f>
        <v>0</v>
      </c>
      <c r="Q932" s="3">
        <f>SUMIF('[1]OS PE서열1공장'!$A$4:$A$2000,$C932,'[1]OS PE서열1공장'!$R$4:$R$2000)</f>
        <v>0</v>
      </c>
      <c r="R932" s="3">
        <f t="shared" si="71"/>
        <v>0</v>
      </c>
      <c r="T932" s="3" t="s">
        <v>74</v>
      </c>
      <c r="U932" s="3" t="s">
        <v>74</v>
      </c>
    </row>
    <row r="933" spans="1:21" ht="13.5" customHeight="1">
      <c r="A933" s="3" t="s">
        <v>126</v>
      </c>
      <c r="B933" s="3" t="s">
        <v>259</v>
      </c>
      <c r="C933" s="3" t="s">
        <v>955</v>
      </c>
      <c r="D933" s="3">
        <f>SUMIF('[1]OS PE서열1공장'!$A$4:$A$2000,$C933,'[1]OS PE서열1공장'!$B$4:$B$2000)</f>
        <v>0</v>
      </c>
      <c r="E933" s="3">
        <f>SUMIF('[1]OS PE서열1공장'!$A$4:$A$2000,$C933,'[1]OS PE서열1공장'!$F$4:$F$2000)</f>
        <v>0</v>
      </c>
      <c r="F933" s="3">
        <f>SUMIF('[1]OS PE서열1공장'!$A$4:$A$2000,$C933,'[1]OS PE서열1공장'!$G$4:$G$2000)</f>
        <v>0</v>
      </c>
      <c r="G933" s="3">
        <f>SUMIF('[1]OS PE서열1공장'!$A$4:$A$2000,$C933,'[1]OS PE서열1공장'!$H$4:$H$2000)</f>
        <v>0</v>
      </c>
      <c r="H933" s="3">
        <f>SUMIF('[1]OS PE서열1공장'!$A$4:$A$2000,$C933,'[1]OS PE서열1공장'!$I$4:$I$2000)</f>
        <v>0</v>
      </c>
      <c r="I933" s="3">
        <f>SUMIF('[1]OS PE서열1공장'!$A$4:$A$2000,$C933,'[1]OS PE서열1공장'!$J$4:$J$2000)</f>
        <v>0</v>
      </c>
      <c r="J933" s="3">
        <f>SUMIF('[1]OS PE서열1공장'!$A$4:$A$2000,$C933,'[1]OS PE서열1공장'!$K$4:$K$2000)</f>
        <v>0</v>
      </c>
      <c r="K933" s="3">
        <f>SUMIF('[1]OS PE서열1공장'!$A$4:$A$2000,$C933,'[1]OS PE서열1공장'!$L$4:$L$2000)</f>
        <v>0</v>
      </c>
      <c r="L933" s="3">
        <f>SUMIF('[1]OS PE서열1공장'!$A$4:$A$2000,$C933,'[1]OS PE서열1공장'!$M$4:$M$2000)</f>
        <v>0</v>
      </c>
      <c r="M933" s="3">
        <f>SUMIF('[1]OS PE서열1공장'!$A$4:$A$2000,$C933,'[1]OS PE서열1공장'!$N$4:$N$2000)</f>
        <v>0</v>
      </c>
      <c r="N933" s="3">
        <f>SUMIF('[1]OS PE서열1공장'!$A$4:$A$2000,$C933,'[1]OS PE서열1공장'!$O$4:$O$2000)</f>
        <v>0</v>
      </c>
      <c r="O933" s="3">
        <f>SUMIF('[1]OS PE서열1공장'!$A$4:$A$2000,$C933,'[1]OS PE서열1공장'!$P$4:$P$2000)</f>
        <v>0</v>
      </c>
      <c r="P933" s="3">
        <f>SUMIF('[1]OS PE서열1공장'!$A$4:$A$2000,$C933,'[1]OS PE서열1공장'!$Q$4:$Q$2000)</f>
        <v>0</v>
      </c>
      <c r="Q933" s="3">
        <f>SUMIF('[1]OS PE서열1공장'!$A$4:$A$2000,$C933,'[1]OS PE서열1공장'!$R$4:$R$2000)</f>
        <v>0</v>
      </c>
      <c r="R933" s="3">
        <f t="shared" si="71"/>
        <v>0</v>
      </c>
      <c r="T933" s="3" t="s">
        <v>74</v>
      </c>
      <c r="U933" s="3" t="s">
        <v>74</v>
      </c>
    </row>
    <row r="934" spans="1:21" ht="13.5" customHeight="1">
      <c r="A934" s="3" t="s">
        <v>126</v>
      </c>
      <c r="B934" s="3" t="s">
        <v>259</v>
      </c>
      <c r="C934" s="3" t="s">
        <v>956</v>
      </c>
      <c r="D934" s="3">
        <f>SUMIF('[1]OS PE서열1공장'!$A$4:$A$2000,$C934,'[1]OS PE서열1공장'!$B$4:$B$2000)</f>
        <v>0</v>
      </c>
      <c r="E934" s="3">
        <f>SUMIF('[1]OS PE서열1공장'!$A$4:$A$2000,$C934,'[1]OS PE서열1공장'!$F$4:$F$2000)</f>
        <v>0</v>
      </c>
      <c r="F934" s="3">
        <f>SUMIF('[1]OS PE서열1공장'!$A$4:$A$2000,$C934,'[1]OS PE서열1공장'!$G$4:$G$2000)</f>
        <v>0</v>
      </c>
      <c r="G934" s="3">
        <f>SUMIF('[1]OS PE서열1공장'!$A$4:$A$2000,$C934,'[1]OS PE서열1공장'!$H$4:$H$2000)</f>
        <v>0</v>
      </c>
      <c r="H934" s="3">
        <f>SUMIF('[1]OS PE서열1공장'!$A$4:$A$2000,$C934,'[1]OS PE서열1공장'!$I$4:$I$2000)</f>
        <v>0</v>
      </c>
      <c r="I934" s="3">
        <f>SUMIF('[1]OS PE서열1공장'!$A$4:$A$2000,$C934,'[1]OS PE서열1공장'!$J$4:$J$2000)</f>
        <v>0</v>
      </c>
      <c r="J934" s="3">
        <f>SUMIF('[1]OS PE서열1공장'!$A$4:$A$2000,$C934,'[1]OS PE서열1공장'!$K$4:$K$2000)</f>
        <v>0</v>
      </c>
      <c r="K934" s="3">
        <f>SUMIF('[1]OS PE서열1공장'!$A$4:$A$2000,$C934,'[1]OS PE서열1공장'!$L$4:$L$2000)</f>
        <v>0</v>
      </c>
      <c r="L934" s="3">
        <f>SUMIF('[1]OS PE서열1공장'!$A$4:$A$2000,$C934,'[1]OS PE서열1공장'!$M$4:$M$2000)</f>
        <v>0</v>
      </c>
      <c r="M934" s="3">
        <f>SUMIF('[1]OS PE서열1공장'!$A$4:$A$2000,$C934,'[1]OS PE서열1공장'!$N$4:$N$2000)</f>
        <v>0</v>
      </c>
      <c r="N934" s="3">
        <f>SUMIF('[1]OS PE서열1공장'!$A$4:$A$2000,$C934,'[1]OS PE서열1공장'!$O$4:$O$2000)</f>
        <v>0</v>
      </c>
      <c r="O934" s="3">
        <f>SUMIF('[1]OS PE서열1공장'!$A$4:$A$2000,$C934,'[1]OS PE서열1공장'!$P$4:$P$2000)</f>
        <v>0</v>
      </c>
      <c r="P934" s="3">
        <f>SUMIF('[1]OS PE서열1공장'!$A$4:$A$2000,$C934,'[1]OS PE서열1공장'!$Q$4:$Q$2000)</f>
        <v>0</v>
      </c>
      <c r="Q934" s="3">
        <f>SUMIF('[1]OS PE서열1공장'!$A$4:$A$2000,$C934,'[1]OS PE서열1공장'!$R$4:$R$2000)</f>
        <v>0</v>
      </c>
      <c r="R934" s="3">
        <f t="shared" si="71"/>
        <v>0</v>
      </c>
      <c r="T934" s="3" t="s">
        <v>74</v>
      </c>
      <c r="U934" s="3" t="s">
        <v>74</v>
      </c>
    </row>
    <row r="935" spans="1:21" ht="13.5" customHeight="1">
      <c r="A935" s="3" t="s">
        <v>126</v>
      </c>
      <c r="B935" s="3" t="s">
        <v>259</v>
      </c>
      <c r="C935" s="3" t="s">
        <v>957</v>
      </c>
      <c r="D935" s="3">
        <f>SUMIF('[1]OS PE서열1공장'!$A$4:$A$2000,$C935,'[1]OS PE서열1공장'!$B$4:$B$2000)</f>
        <v>0</v>
      </c>
      <c r="E935" s="3">
        <f>SUMIF('[1]OS PE서열1공장'!$A$4:$A$2000,$C935,'[1]OS PE서열1공장'!$F$4:$F$2000)</f>
        <v>0</v>
      </c>
      <c r="F935" s="3">
        <f>SUMIF('[1]OS PE서열1공장'!$A$4:$A$2000,$C935,'[1]OS PE서열1공장'!$G$4:$G$2000)</f>
        <v>0</v>
      </c>
      <c r="G935" s="3">
        <f>SUMIF('[1]OS PE서열1공장'!$A$4:$A$2000,$C935,'[1]OS PE서열1공장'!$H$4:$H$2000)</f>
        <v>0</v>
      </c>
      <c r="H935" s="3">
        <f>SUMIF('[1]OS PE서열1공장'!$A$4:$A$2000,$C935,'[1]OS PE서열1공장'!$I$4:$I$2000)</f>
        <v>0</v>
      </c>
      <c r="I935" s="3">
        <f>SUMIF('[1]OS PE서열1공장'!$A$4:$A$2000,$C935,'[1]OS PE서열1공장'!$J$4:$J$2000)</f>
        <v>0</v>
      </c>
      <c r="J935" s="3">
        <f>SUMIF('[1]OS PE서열1공장'!$A$4:$A$2000,$C935,'[1]OS PE서열1공장'!$K$4:$K$2000)</f>
        <v>0</v>
      </c>
      <c r="K935" s="3">
        <f>SUMIF('[1]OS PE서열1공장'!$A$4:$A$2000,$C935,'[1]OS PE서열1공장'!$L$4:$L$2000)</f>
        <v>0</v>
      </c>
      <c r="L935" s="3">
        <f>SUMIF('[1]OS PE서열1공장'!$A$4:$A$2000,$C935,'[1]OS PE서열1공장'!$M$4:$M$2000)</f>
        <v>0</v>
      </c>
      <c r="M935" s="3">
        <f>SUMIF('[1]OS PE서열1공장'!$A$4:$A$2000,$C935,'[1]OS PE서열1공장'!$N$4:$N$2000)</f>
        <v>0</v>
      </c>
      <c r="N935" s="3">
        <f>SUMIF('[1]OS PE서열1공장'!$A$4:$A$2000,$C935,'[1]OS PE서열1공장'!$O$4:$O$2000)</f>
        <v>0</v>
      </c>
      <c r="O935" s="3">
        <f>SUMIF('[1]OS PE서열1공장'!$A$4:$A$2000,$C935,'[1]OS PE서열1공장'!$P$4:$P$2000)</f>
        <v>0</v>
      </c>
      <c r="P935" s="3">
        <f>SUMIF('[1]OS PE서열1공장'!$A$4:$A$2000,$C935,'[1]OS PE서열1공장'!$Q$4:$Q$2000)</f>
        <v>0</v>
      </c>
      <c r="Q935" s="3">
        <f>SUMIF('[1]OS PE서열1공장'!$A$4:$A$2000,$C935,'[1]OS PE서열1공장'!$R$4:$R$2000)</f>
        <v>0</v>
      </c>
      <c r="R935" s="3">
        <f t="shared" si="71"/>
        <v>0</v>
      </c>
      <c r="T935" s="3" t="s">
        <v>74</v>
      </c>
      <c r="U935" s="3" t="s">
        <v>74</v>
      </c>
    </row>
    <row r="936" spans="1:21" ht="13.5" customHeight="1">
      <c r="A936" s="3" t="s">
        <v>126</v>
      </c>
      <c r="B936" s="3" t="s">
        <v>259</v>
      </c>
      <c r="C936" s="3" t="s">
        <v>958</v>
      </c>
      <c r="D936" s="3">
        <f>SUMIF('[1]OS PE서열1공장'!$A$4:$A$2000,$C936,'[1]OS PE서열1공장'!$B$4:$B$2000)</f>
        <v>0</v>
      </c>
      <c r="E936" s="3">
        <f>SUMIF('[1]OS PE서열1공장'!$A$4:$A$2000,$C936,'[1]OS PE서열1공장'!$F$4:$F$2000)</f>
        <v>0</v>
      </c>
      <c r="F936" s="3">
        <f>SUMIF('[1]OS PE서열1공장'!$A$4:$A$2000,$C936,'[1]OS PE서열1공장'!$G$4:$G$2000)</f>
        <v>0</v>
      </c>
      <c r="G936" s="3">
        <f>SUMIF('[1]OS PE서열1공장'!$A$4:$A$2000,$C936,'[1]OS PE서열1공장'!$H$4:$H$2000)</f>
        <v>0</v>
      </c>
      <c r="H936" s="3">
        <f>SUMIF('[1]OS PE서열1공장'!$A$4:$A$2000,$C936,'[1]OS PE서열1공장'!$I$4:$I$2000)</f>
        <v>0</v>
      </c>
      <c r="I936" s="3">
        <f>SUMIF('[1]OS PE서열1공장'!$A$4:$A$2000,$C936,'[1]OS PE서열1공장'!$J$4:$J$2000)</f>
        <v>0</v>
      </c>
      <c r="J936" s="3">
        <f>SUMIF('[1]OS PE서열1공장'!$A$4:$A$2000,$C936,'[1]OS PE서열1공장'!$K$4:$K$2000)</f>
        <v>0</v>
      </c>
      <c r="K936" s="3">
        <f>SUMIF('[1]OS PE서열1공장'!$A$4:$A$2000,$C936,'[1]OS PE서열1공장'!$L$4:$L$2000)</f>
        <v>0</v>
      </c>
      <c r="L936" s="3">
        <f>SUMIF('[1]OS PE서열1공장'!$A$4:$A$2000,$C936,'[1]OS PE서열1공장'!$M$4:$M$2000)</f>
        <v>0</v>
      </c>
      <c r="M936" s="3">
        <f>SUMIF('[1]OS PE서열1공장'!$A$4:$A$2000,$C936,'[1]OS PE서열1공장'!$N$4:$N$2000)</f>
        <v>0</v>
      </c>
      <c r="N936" s="3">
        <f>SUMIF('[1]OS PE서열1공장'!$A$4:$A$2000,$C936,'[1]OS PE서열1공장'!$O$4:$O$2000)</f>
        <v>0</v>
      </c>
      <c r="O936" s="3">
        <f>SUMIF('[1]OS PE서열1공장'!$A$4:$A$2000,$C936,'[1]OS PE서열1공장'!$P$4:$P$2000)</f>
        <v>0</v>
      </c>
      <c r="P936" s="3">
        <f>SUMIF('[1]OS PE서열1공장'!$A$4:$A$2000,$C936,'[1]OS PE서열1공장'!$Q$4:$Q$2000)</f>
        <v>0</v>
      </c>
      <c r="Q936" s="3">
        <f>SUMIF('[1]OS PE서열1공장'!$A$4:$A$2000,$C936,'[1]OS PE서열1공장'!$R$4:$R$2000)</f>
        <v>0</v>
      </c>
      <c r="R936" s="3">
        <f t="shared" si="71"/>
        <v>0</v>
      </c>
      <c r="T936" s="3" t="s">
        <v>74</v>
      </c>
      <c r="U936" s="3" t="s">
        <v>74</v>
      </c>
    </row>
    <row r="937" spans="1:21" ht="13.5" customHeight="1">
      <c r="A937" s="3" t="s">
        <v>126</v>
      </c>
      <c r="B937" s="3" t="s">
        <v>259</v>
      </c>
      <c r="C937" s="3" t="s">
        <v>959</v>
      </c>
      <c r="D937" s="3">
        <f>SUMIF('[1]OS PE서열1공장'!$A$4:$A$2000,$C937,'[1]OS PE서열1공장'!$B$4:$B$2000)</f>
        <v>0</v>
      </c>
      <c r="E937" s="3">
        <f>SUMIF('[1]OS PE서열1공장'!$A$4:$A$2000,$C937,'[1]OS PE서열1공장'!$F$4:$F$2000)</f>
        <v>0</v>
      </c>
      <c r="F937" s="3">
        <f>SUMIF('[1]OS PE서열1공장'!$A$4:$A$2000,$C937,'[1]OS PE서열1공장'!$G$4:$G$2000)</f>
        <v>0</v>
      </c>
      <c r="G937" s="3">
        <f>SUMIF('[1]OS PE서열1공장'!$A$4:$A$2000,$C937,'[1]OS PE서열1공장'!$H$4:$H$2000)</f>
        <v>0</v>
      </c>
      <c r="H937" s="3">
        <f>SUMIF('[1]OS PE서열1공장'!$A$4:$A$2000,$C937,'[1]OS PE서열1공장'!$I$4:$I$2000)</f>
        <v>0</v>
      </c>
      <c r="I937" s="3">
        <f>SUMIF('[1]OS PE서열1공장'!$A$4:$A$2000,$C937,'[1]OS PE서열1공장'!$J$4:$J$2000)</f>
        <v>0</v>
      </c>
      <c r="J937" s="3">
        <f>SUMIF('[1]OS PE서열1공장'!$A$4:$A$2000,$C937,'[1]OS PE서열1공장'!$K$4:$K$2000)</f>
        <v>0</v>
      </c>
      <c r="K937" s="3">
        <f>SUMIF('[1]OS PE서열1공장'!$A$4:$A$2000,$C937,'[1]OS PE서열1공장'!$L$4:$L$2000)</f>
        <v>0</v>
      </c>
      <c r="L937" s="3">
        <f>SUMIF('[1]OS PE서열1공장'!$A$4:$A$2000,$C937,'[1]OS PE서열1공장'!$M$4:$M$2000)</f>
        <v>0</v>
      </c>
      <c r="M937" s="3">
        <f>SUMIF('[1]OS PE서열1공장'!$A$4:$A$2000,$C937,'[1]OS PE서열1공장'!$N$4:$N$2000)</f>
        <v>0</v>
      </c>
      <c r="N937" s="3">
        <f>SUMIF('[1]OS PE서열1공장'!$A$4:$A$2000,$C937,'[1]OS PE서열1공장'!$O$4:$O$2000)</f>
        <v>0</v>
      </c>
      <c r="O937" s="3">
        <f>SUMIF('[1]OS PE서열1공장'!$A$4:$A$2000,$C937,'[1]OS PE서열1공장'!$P$4:$P$2000)</f>
        <v>0</v>
      </c>
      <c r="P937" s="3">
        <f>SUMIF('[1]OS PE서열1공장'!$A$4:$A$2000,$C937,'[1]OS PE서열1공장'!$Q$4:$Q$2000)</f>
        <v>0</v>
      </c>
      <c r="Q937" s="3">
        <f>SUMIF('[1]OS PE서열1공장'!$A$4:$A$2000,$C937,'[1]OS PE서열1공장'!$R$4:$R$2000)</f>
        <v>0</v>
      </c>
      <c r="R937" s="3">
        <f t="shared" si="71"/>
        <v>0</v>
      </c>
      <c r="T937" s="3" t="s">
        <v>74</v>
      </c>
      <c r="U937" s="3" t="s">
        <v>74</v>
      </c>
    </row>
    <row r="938" spans="1:21" ht="13.5" customHeight="1">
      <c r="A938" s="3" t="s">
        <v>126</v>
      </c>
      <c r="B938" s="3" t="s">
        <v>259</v>
      </c>
      <c r="C938" s="3" t="s">
        <v>960</v>
      </c>
      <c r="D938" s="3">
        <f>SUMIF('[1]OS PE서열1공장'!$A$4:$A$2000,$C938,'[1]OS PE서열1공장'!$B$4:$B$2000)</f>
        <v>0</v>
      </c>
      <c r="E938" s="3">
        <f>SUMIF('[1]OS PE서열1공장'!$A$4:$A$2000,$C938,'[1]OS PE서열1공장'!$F$4:$F$2000)</f>
        <v>0</v>
      </c>
      <c r="F938" s="3">
        <f>SUMIF('[1]OS PE서열1공장'!$A$4:$A$2000,$C938,'[1]OS PE서열1공장'!$G$4:$G$2000)</f>
        <v>0</v>
      </c>
      <c r="G938" s="3">
        <f>SUMIF('[1]OS PE서열1공장'!$A$4:$A$2000,$C938,'[1]OS PE서열1공장'!$H$4:$H$2000)</f>
        <v>0</v>
      </c>
      <c r="H938" s="3">
        <f>SUMIF('[1]OS PE서열1공장'!$A$4:$A$2000,$C938,'[1]OS PE서열1공장'!$I$4:$I$2000)</f>
        <v>0</v>
      </c>
      <c r="I938" s="3">
        <f>SUMIF('[1]OS PE서열1공장'!$A$4:$A$2000,$C938,'[1]OS PE서열1공장'!$J$4:$J$2000)</f>
        <v>0</v>
      </c>
      <c r="J938" s="3">
        <f>SUMIF('[1]OS PE서열1공장'!$A$4:$A$2000,$C938,'[1]OS PE서열1공장'!$K$4:$K$2000)</f>
        <v>0</v>
      </c>
      <c r="K938" s="3">
        <f>SUMIF('[1]OS PE서열1공장'!$A$4:$A$2000,$C938,'[1]OS PE서열1공장'!$L$4:$L$2000)</f>
        <v>0</v>
      </c>
      <c r="L938" s="3">
        <f>SUMIF('[1]OS PE서열1공장'!$A$4:$A$2000,$C938,'[1]OS PE서열1공장'!$M$4:$M$2000)</f>
        <v>0</v>
      </c>
      <c r="M938" s="3">
        <f>SUMIF('[1]OS PE서열1공장'!$A$4:$A$2000,$C938,'[1]OS PE서열1공장'!$N$4:$N$2000)</f>
        <v>0</v>
      </c>
      <c r="N938" s="3">
        <f>SUMIF('[1]OS PE서열1공장'!$A$4:$A$2000,$C938,'[1]OS PE서열1공장'!$O$4:$O$2000)</f>
        <v>0</v>
      </c>
      <c r="O938" s="3">
        <f>SUMIF('[1]OS PE서열1공장'!$A$4:$A$2000,$C938,'[1]OS PE서열1공장'!$P$4:$P$2000)</f>
        <v>0</v>
      </c>
      <c r="P938" s="3">
        <f>SUMIF('[1]OS PE서열1공장'!$A$4:$A$2000,$C938,'[1]OS PE서열1공장'!$Q$4:$Q$2000)</f>
        <v>0</v>
      </c>
      <c r="Q938" s="3">
        <f>SUMIF('[1]OS PE서열1공장'!$A$4:$A$2000,$C938,'[1]OS PE서열1공장'!$R$4:$R$2000)</f>
        <v>0</v>
      </c>
      <c r="R938" s="3">
        <f t="shared" si="71"/>
        <v>0</v>
      </c>
      <c r="T938" s="3" t="s">
        <v>74</v>
      </c>
      <c r="U938" s="3" t="s">
        <v>74</v>
      </c>
    </row>
    <row r="939" spans="1:21" ht="13.5" customHeight="1">
      <c r="A939" s="3" t="s">
        <v>126</v>
      </c>
      <c r="B939" s="3" t="s">
        <v>259</v>
      </c>
      <c r="C939" s="3" t="s">
        <v>961</v>
      </c>
      <c r="D939" s="3">
        <f>SUMIF('[1]OS PE서열1공장'!$A$4:$A$2000,$C939,'[1]OS PE서열1공장'!$B$4:$B$2000)</f>
        <v>0</v>
      </c>
      <c r="E939" s="3">
        <f>SUMIF('[1]OS PE서열1공장'!$A$4:$A$2000,$C939,'[1]OS PE서열1공장'!$F$4:$F$2000)</f>
        <v>0</v>
      </c>
      <c r="F939" s="3">
        <f>SUMIF('[1]OS PE서열1공장'!$A$4:$A$2000,$C939,'[1]OS PE서열1공장'!$G$4:$G$2000)</f>
        <v>0</v>
      </c>
      <c r="G939" s="3">
        <f>SUMIF('[1]OS PE서열1공장'!$A$4:$A$2000,$C939,'[1]OS PE서열1공장'!$H$4:$H$2000)</f>
        <v>0</v>
      </c>
      <c r="H939" s="3">
        <f>SUMIF('[1]OS PE서열1공장'!$A$4:$A$2000,$C939,'[1]OS PE서열1공장'!$I$4:$I$2000)</f>
        <v>0</v>
      </c>
      <c r="I939" s="3">
        <f>SUMIF('[1]OS PE서열1공장'!$A$4:$A$2000,$C939,'[1]OS PE서열1공장'!$J$4:$J$2000)</f>
        <v>0</v>
      </c>
      <c r="J939" s="3">
        <f>SUMIF('[1]OS PE서열1공장'!$A$4:$A$2000,$C939,'[1]OS PE서열1공장'!$K$4:$K$2000)</f>
        <v>0</v>
      </c>
      <c r="K939" s="3">
        <f>SUMIF('[1]OS PE서열1공장'!$A$4:$A$2000,$C939,'[1]OS PE서열1공장'!$L$4:$L$2000)</f>
        <v>0</v>
      </c>
      <c r="L939" s="3">
        <f>SUMIF('[1]OS PE서열1공장'!$A$4:$A$2000,$C939,'[1]OS PE서열1공장'!$M$4:$M$2000)</f>
        <v>0</v>
      </c>
      <c r="M939" s="3">
        <f>SUMIF('[1]OS PE서열1공장'!$A$4:$A$2000,$C939,'[1]OS PE서열1공장'!$N$4:$N$2000)</f>
        <v>0</v>
      </c>
      <c r="N939" s="3">
        <f>SUMIF('[1]OS PE서열1공장'!$A$4:$A$2000,$C939,'[1]OS PE서열1공장'!$O$4:$O$2000)</f>
        <v>0</v>
      </c>
      <c r="O939" s="3">
        <f>SUMIF('[1]OS PE서열1공장'!$A$4:$A$2000,$C939,'[1]OS PE서열1공장'!$P$4:$P$2000)</f>
        <v>0</v>
      </c>
      <c r="P939" s="3">
        <f>SUMIF('[1]OS PE서열1공장'!$A$4:$A$2000,$C939,'[1]OS PE서열1공장'!$Q$4:$Q$2000)</f>
        <v>0</v>
      </c>
      <c r="Q939" s="3">
        <f>SUMIF('[1]OS PE서열1공장'!$A$4:$A$2000,$C939,'[1]OS PE서열1공장'!$R$4:$R$2000)</f>
        <v>0</v>
      </c>
      <c r="R939" s="3">
        <f t="shared" si="71"/>
        <v>0</v>
      </c>
      <c r="T939" s="3" t="s">
        <v>74</v>
      </c>
      <c r="U939" s="3" t="s">
        <v>74</v>
      </c>
    </row>
    <row r="940" spans="1:21" ht="13.5" customHeight="1">
      <c r="A940" s="3" t="s">
        <v>126</v>
      </c>
      <c r="B940" s="3" t="s">
        <v>259</v>
      </c>
      <c r="C940" s="3" t="s">
        <v>962</v>
      </c>
      <c r="D940" s="3">
        <f>SUMIF('[1]OS PE서열1공장'!$A$4:$A$2000,$C940,'[1]OS PE서열1공장'!$B$4:$B$2000)</f>
        <v>0</v>
      </c>
      <c r="E940" s="3">
        <f>SUMIF('[1]OS PE서열1공장'!$A$4:$A$2000,$C940,'[1]OS PE서열1공장'!$F$4:$F$2000)</f>
        <v>0</v>
      </c>
      <c r="F940" s="3">
        <f>SUMIF('[1]OS PE서열1공장'!$A$4:$A$2000,$C940,'[1]OS PE서열1공장'!$G$4:$G$2000)</f>
        <v>0</v>
      </c>
      <c r="G940" s="3">
        <f>SUMIF('[1]OS PE서열1공장'!$A$4:$A$2000,$C940,'[1]OS PE서열1공장'!$H$4:$H$2000)</f>
        <v>0</v>
      </c>
      <c r="H940" s="3">
        <f>SUMIF('[1]OS PE서열1공장'!$A$4:$A$2000,$C940,'[1]OS PE서열1공장'!$I$4:$I$2000)</f>
        <v>0</v>
      </c>
      <c r="I940" s="3">
        <f>SUMIF('[1]OS PE서열1공장'!$A$4:$A$2000,$C940,'[1]OS PE서열1공장'!$J$4:$J$2000)</f>
        <v>0</v>
      </c>
      <c r="J940" s="3">
        <f>SUMIF('[1]OS PE서열1공장'!$A$4:$A$2000,$C940,'[1]OS PE서열1공장'!$K$4:$K$2000)</f>
        <v>0</v>
      </c>
      <c r="K940" s="3">
        <f>SUMIF('[1]OS PE서열1공장'!$A$4:$A$2000,$C940,'[1]OS PE서열1공장'!$L$4:$L$2000)</f>
        <v>0</v>
      </c>
      <c r="L940" s="3">
        <f>SUMIF('[1]OS PE서열1공장'!$A$4:$A$2000,$C940,'[1]OS PE서열1공장'!$M$4:$M$2000)</f>
        <v>0</v>
      </c>
      <c r="M940" s="3">
        <f>SUMIF('[1]OS PE서열1공장'!$A$4:$A$2000,$C940,'[1]OS PE서열1공장'!$N$4:$N$2000)</f>
        <v>0</v>
      </c>
      <c r="N940" s="3">
        <f>SUMIF('[1]OS PE서열1공장'!$A$4:$A$2000,$C940,'[1]OS PE서열1공장'!$O$4:$O$2000)</f>
        <v>0</v>
      </c>
      <c r="O940" s="3">
        <f>SUMIF('[1]OS PE서열1공장'!$A$4:$A$2000,$C940,'[1]OS PE서열1공장'!$P$4:$P$2000)</f>
        <v>0</v>
      </c>
      <c r="P940" s="3">
        <f>SUMIF('[1]OS PE서열1공장'!$A$4:$A$2000,$C940,'[1]OS PE서열1공장'!$Q$4:$Q$2000)</f>
        <v>0</v>
      </c>
      <c r="Q940" s="3">
        <f>SUMIF('[1]OS PE서열1공장'!$A$4:$A$2000,$C940,'[1]OS PE서열1공장'!$R$4:$R$2000)</f>
        <v>0</v>
      </c>
      <c r="R940" s="3">
        <f t="shared" si="71"/>
        <v>0</v>
      </c>
      <c r="T940" s="3" t="s">
        <v>74</v>
      </c>
      <c r="U940" s="3" t="s">
        <v>74</v>
      </c>
    </row>
    <row r="941" spans="1:21" ht="13.5" customHeight="1">
      <c r="A941" s="3" t="s">
        <v>126</v>
      </c>
      <c r="B941" s="3" t="s">
        <v>259</v>
      </c>
      <c r="C941" s="3" t="s">
        <v>963</v>
      </c>
      <c r="D941" s="3">
        <f>SUMIF('[1]OS PE서열1공장'!$A$4:$A$2000,$C941,'[1]OS PE서열1공장'!$B$4:$B$2000)</f>
        <v>0</v>
      </c>
      <c r="E941" s="3">
        <f>SUMIF('[1]OS PE서열1공장'!$A$4:$A$2000,$C941,'[1]OS PE서열1공장'!$F$4:$F$2000)</f>
        <v>0</v>
      </c>
      <c r="F941" s="3">
        <f>SUMIF('[1]OS PE서열1공장'!$A$4:$A$2000,$C941,'[1]OS PE서열1공장'!$G$4:$G$2000)</f>
        <v>0</v>
      </c>
      <c r="G941" s="3">
        <f>SUMIF('[1]OS PE서열1공장'!$A$4:$A$2000,$C941,'[1]OS PE서열1공장'!$H$4:$H$2000)</f>
        <v>0</v>
      </c>
      <c r="H941" s="3">
        <f>SUMIF('[1]OS PE서열1공장'!$A$4:$A$2000,$C941,'[1]OS PE서열1공장'!$I$4:$I$2000)</f>
        <v>0</v>
      </c>
      <c r="I941" s="3">
        <f>SUMIF('[1]OS PE서열1공장'!$A$4:$A$2000,$C941,'[1]OS PE서열1공장'!$J$4:$J$2000)</f>
        <v>0</v>
      </c>
      <c r="J941" s="3">
        <f>SUMIF('[1]OS PE서열1공장'!$A$4:$A$2000,$C941,'[1]OS PE서열1공장'!$K$4:$K$2000)</f>
        <v>0</v>
      </c>
      <c r="K941" s="3">
        <f>SUMIF('[1]OS PE서열1공장'!$A$4:$A$2000,$C941,'[1]OS PE서열1공장'!$L$4:$L$2000)</f>
        <v>0</v>
      </c>
      <c r="L941" s="3">
        <f>SUMIF('[1]OS PE서열1공장'!$A$4:$A$2000,$C941,'[1]OS PE서열1공장'!$M$4:$M$2000)</f>
        <v>0</v>
      </c>
      <c r="M941" s="3">
        <f>SUMIF('[1]OS PE서열1공장'!$A$4:$A$2000,$C941,'[1]OS PE서열1공장'!$N$4:$N$2000)</f>
        <v>0</v>
      </c>
      <c r="N941" s="3">
        <f>SUMIF('[1]OS PE서열1공장'!$A$4:$A$2000,$C941,'[1]OS PE서열1공장'!$O$4:$O$2000)</f>
        <v>0</v>
      </c>
      <c r="O941" s="3">
        <f>SUMIF('[1]OS PE서열1공장'!$A$4:$A$2000,$C941,'[1]OS PE서열1공장'!$P$4:$P$2000)</f>
        <v>0</v>
      </c>
      <c r="P941" s="3">
        <f>SUMIF('[1]OS PE서열1공장'!$A$4:$A$2000,$C941,'[1]OS PE서열1공장'!$Q$4:$Q$2000)</f>
        <v>0</v>
      </c>
      <c r="Q941" s="3">
        <f>SUMIF('[1]OS PE서열1공장'!$A$4:$A$2000,$C941,'[1]OS PE서열1공장'!$R$4:$R$2000)</f>
        <v>0</v>
      </c>
      <c r="R941" s="3">
        <f t="shared" si="71"/>
        <v>0</v>
      </c>
      <c r="T941" s="3" t="s">
        <v>74</v>
      </c>
      <c r="U941" s="3" t="s">
        <v>74</v>
      </c>
    </row>
    <row r="942" spans="1:21" ht="13.5" customHeight="1">
      <c r="A942" s="3" t="s">
        <v>126</v>
      </c>
      <c r="B942" s="3" t="s">
        <v>259</v>
      </c>
      <c r="C942" s="3" t="s">
        <v>964</v>
      </c>
      <c r="D942" s="3">
        <f>SUMIF('[1]OS PE서열1공장'!$A$4:$A$2000,$C942,'[1]OS PE서열1공장'!$B$4:$B$2000)</f>
        <v>0</v>
      </c>
      <c r="E942" s="3">
        <f>SUMIF('[1]OS PE서열1공장'!$A$4:$A$2000,$C942,'[1]OS PE서열1공장'!$F$4:$F$2000)</f>
        <v>0</v>
      </c>
      <c r="F942" s="3">
        <f>SUMIF('[1]OS PE서열1공장'!$A$4:$A$2000,$C942,'[1]OS PE서열1공장'!$G$4:$G$2000)</f>
        <v>0</v>
      </c>
      <c r="G942" s="3">
        <f>SUMIF('[1]OS PE서열1공장'!$A$4:$A$2000,$C942,'[1]OS PE서열1공장'!$H$4:$H$2000)</f>
        <v>0</v>
      </c>
      <c r="H942" s="3">
        <f>SUMIF('[1]OS PE서열1공장'!$A$4:$A$2000,$C942,'[1]OS PE서열1공장'!$I$4:$I$2000)</f>
        <v>0</v>
      </c>
      <c r="I942" s="3">
        <f>SUMIF('[1]OS PE서열1공장'!$A$4:$A$2000,$C942,'[1]OS PE서열1공장'!$J$4:$J$2000)</f>
        <v>0</v>
      </c>
      <c r="J942" s="3">
        <f>SUMIF('[1]OS PE서열1공장'!$A$4:$A$2000,$C942,'[1]OS PE서열1공장'!$K$4:$K$2000)</f>
        <v>0</v>
      </c>
      <c r="K942" s="3">
        <f>SUMIF('[1]OS PE서열1공장'!$A$4:$A$2000,$C942,'[1]OS PE서열1공장'!$L$4:$L$2000)</f>
        <v>0</v>
      </c>
      <c r="L942" s="3">
        <f>SUMIF('[1]OS PE서열1공장'!$A$4:$A$2000,$C942,'[1]OS PE서열1공장'!$M$4:$M$2000)</f>
        <v>0</v>
      </c>
      <c r="M942" s="3">
        <f>SUMIF('[1]OS PE서열1공장'!$A$4:$A$2000,$C942,'[1]OS PE서열1공장'!$N$4:$N$2000)</f>
        <v>0</v>
      </c>
      <c r="N942" s="3">
        <f>SUMIF('[1]OS PE서열1공장'!$A$4:$A$2000,$C942,'[1]OS PE서열1공장'!$O$4:$O$2000)</f>
        <v>0</v>
      </c>
      <c r="O942" s="3">
        <f>SUMIF('[1]OS PE서열1공장'!$A$4:$A$2000,$C942,'[1]OS PE서열1공장'!$P$4:$P$2000)</f>
        <v>0</v>
      </c>
      <c r="P942" s="3">
        <f>SUMIF('[1]OS PE서열1공장'!$A$4:$A$2000,$C942,'[1]OS PE서열1공장'!$Q$4:$Q$2000)</f>
        <v>0</v>
      </c>
      <c r="Q942" s="3">
        <f>SUMIF('[1]OS PE서열1공장'!$A$4:$A$2000,$C942,'[1]OS PE서열1공장'!$R$4:$R$2000)</f>
        <v>0</v>
      </c>
      <c r="R942" s="3">
        <f t="shared" si="71"/>
        <v>0</v>
      </c>
      <c r="T942" s="3" t="s">
        <v>74</v>
      </c>
      <c r="U942" s="3" t="s">
        <v>74</v>
      </c>
    </row>
    <row r="943" spans="1:21" ht="13.5" customHeight="1">
      <c r="A943" s="3" t="s">
        <v>126</v>
      </c>
      <c r="B943" s="3" t="s">
        <v>259</v>
      </c>
      <c r="C943" s="3" t="s">
        <v>965</v>
      </c>
      <c r="D943" s="3">
        <f>SUMIF('[1]OS PE서열1공장'!$A$4:$A$2000,$C943,'[1]OS PE서열1공장'!$B$4:$B$2000)</f>
        <v>0</v>
      </c>
      <c r="E943" s="3">
        <f>SUMIF('[1]OS PE서열1공장'!$A$4:$A$2000,$C943,'[1]OS PE서열1공장'!$F$4:$F$2000)</f>
        <v>0</v>
      </c>
      <c r="F943" s="3">
        <f>SUMIF('[1]OS PE서열1공장'!$A$4:$A$2000,$C943,'[1]OS PE서열1공장'!$G$4:$G$2000)</f>
        <v>0</v>
      </c>
      <c r="G943" s="3">
        <f>SUMIF('[1]OS PE서열1공장'!$A$4:$A$2000,$C943,'[1]OS PE서열1공장'!$H$4:$H$2000)</f>
        <v>0</v>
      </c>
      <c r="H943" s="3">
        <f>SUMIF('[1]OS PE서열1공장'!$A$4:$A$2000,$C943,'[1]OS PE서열1공장'!$I$4:$I$2000)</f>
        <v>0</v>
      </c>
      <c r="I943" s="3">
        <f>SUMIF('[1]OS PE서열1공장'!$A$4:$A$2000,$C943,'[1]OS PE서열1공장'!$J$4:$J$2000)</f>
        <v>0</v>
      </c>
      <c r="J943" s="3">
        <f>SUMIF('[1]OS PE서열1공장'!$A$4:$A$2000,$C943,'[1]OS PE서열1공장'!$K$4:$K$2000)</f>
        <v>0</v>
      </c>
      <c r="K943" s="3">
        <f>SUMIF('[1]OS PE서열1공장'!$A$4:$A$2000,$C943,'[1]OS PE서열1공장'!$L$4:$L$2000)</f>
        <v>0</v>
      </c>
      <c r="L943" s="3">
        <f>SUMIF('[1]OS PE서열1공장'!$A$4:$A$2000,$C943,'[1]OS PE서열1공장'!$M$4:$M$2000)</f>
        <v>0</v>
      </c>
      <c r="M943" s="3">
        <f>SUMIF('[1]OS PE서열1공장'!$A$4:$A$2000,$C943,'[1]OS PE서열1공장'!$N$4:$N$2000)</f>
        <v>0</v>
      </c>
      <c r="N943" s="3">
        <f>SUMIF('[1]OS PE서열1공장'!$A$4:$A$2000,$C943,'[1]OS PE서열1공장'!$O$4:$O$2000)</f>
        <v>0</v>
      </c>
      <c r="O943" s="3">
        <f>SUMIF('[1]OS PE서열1공장'!$A$4:$A$2000,$C943,'[1]OS PE서열1공장'!$P$4:$P$2000)</f>
        <v>0</v>
      </c>
      <c r="P943" s="3">
        <f>SUMIF('[1]OS PE서열1공장'!$A$4:$A$2000,$C943,'[1]OS PE서열1공장'!$Q$4:$Q$2000)</f>
        <v>0</v>
      </c>
      <c r="Q943" s="3">
        <f>SUMIF('[1]OS PE서열1공장'!$A$4:$A$2000,$C943,'[1]OS PE서열1공장'!$R$4:$R$2000)</f>
        <v>0</v>
      </c>
      <c r="R943" s="3">
        <f t="shared" si="71"/>
        <v>0</v>
      </c>
      <c r="T943" s="3" t="s">
        <v>74</v>
      </c>
      <c r="U943" s="3" t="s">
        <v>74</v>
      </c>
    </row>
    <row r="944" spans="1:21" ht="13.5" customHeight="1">
      <c r="A944" s="3" t="s">
        <v>126</v>
      </c>
      <c r="B944" s="3" t="s">
        <v>259</v>
      </c>
      <c r="C944" s="3" t="s">
        <v>966</v>
      </c>
      <c r="D944" s="3">
        <f>SUMIF('[1]OS PE서열1공장'!$A$4:$A$2000,$C944,'[1]OS PE서열1공장'!$B$4:$B$2000)</f>
        <v>0</v>
      </c>
      <c r="E944" s="3">
        <f>SUMIF('[1]OS PE서열1공장'!$A$4:$A$2000,$C944,'[1]OS PE서열1공장'!$F$4:$F$2000)</f>
        <v>0</v>
      </c>
      <c r="F944" s="3">
        <f>SUMIF('[1]OS PE서열1공장'!$A$4:$A$2000,$C944,'[1]OS PE서열1공장'!$G$4:$G$2000)</f>
        <v>0</v>
      </c>
      <c r="G944" s="3">
        <f>SUMIF('[1]OS PE서열1공장'!$A$4:$A$2000,$C944,'[1]OS PE서열1공장'!$H$4:$H$2000)</f>
        <v>0</v>
      </c>
      <c r="H944" s="3">
        <f>SUMIF('[1]OS PE서열1공장'!$A$4:$A$2000,$C944,'[1]OS PE서열1공장'!$I$4:$I$2000)</f>
        <v>0</v>
      </c>
      <c r="I944" s="3">
        <f>SUMIF('[1]OS PE서열1공장'!$A$4:$A$2000,$C944,'[1]OS PE서열1공장'!$J$4:$J$2000)</f>
        <v>0</v>
      </c>
      <c r="J944" s="3">
        <f>SUMIF('[1]OS PE서열1공장'!$A$4:$A$2000,$C944,'[1]OS PE서열1공장'!$K$4:$K$2000)</f>
        <v>0</v>
      </c>
      <c r="K944" s="3">
        <f>SUMIF('[1]OS PE서열1공장'!$A$4:$A$2000,$C944,'[1]OS PE서열1공장'!$L$4:$L$2000)</f>
        <v>0</v>
      </c>
      <c r="L944" s="3">
        <f>SUMIF('[1]OS PE서열1공장'!$A$4:$A$2000,$C944,'[1]OS PE서열1공장'!$M$4:$M$2000)</f>
        <v>0</v>
      </c>
      <c r="M944" s="3">
        <f>SUMIF('[1]OS PE서열1공장'!$A$4:$A$2000,$C944,'[1]OS PE서열1공장'!$N$4:$N$2000)</f>
        <v>0</v>
      </c>
      <c r="N944" s="3">
        <f>SUMIF('[1]OS PE서열1공장'!$A$4:$A$2000,$C944,'[1]OS PE서열1공장'!$O$4:$O$2000)</f>
        <v>0</v>
      </c>
      <c r="O944" s="3">
        <f>SUMIF('[1]OS PE서열1공장'!$A$4:$A$2000,$C944,'[1]OS PE서열1공장'!$P$4:$P$2000)</f>
        <v>0</v>
      </c>
      <c r="P944" s="3">
        <f>SUMIF('[1]OS PE서열1공장'!$A$4:$A$2000,$C944,'[1]OS PE서열1공장'!$Q$4:$Q$2000)</f>
        <v>0</v>
      </c>
      <c r="Q944" s="3">
        <f>SUMIF('[1]OS PE서열1공장'!$A$4:$A$2000,$C944,'[1]OS PE서열1공장'!$R$4:$R$2000)</f>
        <v>0</v>
      </c>
      <c r="R944" s="3">
        <f t="shared" si="71"/>
        <v>0</v>
      </c>
      <c r="T944" s="3" t="s">
        <v>74</v>
      </c>
      <c r="U944" s="3" t="s">
        <v>74</v>
      </c>
    </row>
    <row r="945" spans="1:21" ht="13.5" customHeight="1">
      <c r="A945" s="3" t="s">
        <v>126</v>
      </c>
      <c r="B945" s="3" t="s">
        <v>259</v>
      </c>
      <c r="C945" s="3" t="s">
        <v>967</v>
      </c>
      <c r="D945" s="3">
        <f>SUMIF('[1]OS PE서열1공장'!$A$4:$A$2000,$C945,'[1]OS PE서열1공장'!$B$4:$B$2000)</f>
        <v>0</v>
      </c>
      <c r="E945" s="3">
        <f>SUMIF('[1]OS PE서열1공장'!$A$4:$A$2000,$C945,'[1]OS PE서열1공장'!$F$4:$F$2000)</f>
        <v>0</v>
      </c>
      <c r="F945" s="3">
        <f>SUMIF('[1]OS PE서열1공장'!$A$4:$A$2000,$C945,'[1]OS PE서열1공장'!$G$4:$G$2000)</f>
        <v>0</v>
      </c>
      <c r="G945" s="3">
        <f>SUMIF('[1]OS PE서열1공장'!$A$4:$A$2000,$C945,'[1]OS PE서열1공장'!$H$4:$H$2000)</f>
        <v>0</v>
      </c>
      <c r="H945" s="3">
        <f>SUMIF('[1]OS PE서열1공장'!$A$4:$A$2000,$C945,'[1]OS PE서열1공장'!$I$4:$I$2000)</f>
        <v>0</v>
      </c>
      <c r="I945" s="3">
        <f>SUMIF('[1]OS PE서열1공장'!$A$4:$A$2000,$C945,'[1]OS PE서열1공장'!$J$4:$J$2000)</f>
        <v>0</v>
      </c>
      <c r="J945" s="3">
        <f>SUMIF('[1]OS PE서열1공장'!$A$4:$A$2000,$C945,'[1]OS PE서열1공장'!$K$4:$K$2000)</f>
        <v>0</v>
      </c>
      <c r="K945" s="3">
        <f>SUMIF('[1]OS PE서열1공장'!$A$4:$A$2000,$C945,'[1]OS PE서열1공장'!$L$4:$L$2000)</f>
        <v>0</v>
      </c>
      <c r="L945" s="3">
        <f>SUMIF('[1]OS PE서열1공장'!$A$4:$A$2000,$C945,'[1]OS PE서열1공장'!$M$4:$M$2000)</f>
        <v>0</v>
      </c>
      <c r="M945" s="3">
        <f>SUMIF('[1]OS PE서열1공장'!$A$4:$A$2000,$C945,'[1]OS PE서열1공장'!$N$4:$N$2000)</f>
        <v>0</v>
      </c>
      <c r="N945" s="3">
        <f>SUMIF('[1]OS PE서열1공장'!$A$4:$A$2000,$C945,'[1]OS PE서열1공장'!$O$4:$O$2000)</f>
        <v>0</v>
      </c>
      <c r="O945" s="3">
        <f>SUMIF('[1]OS PE서열1공장'!$A$4:$A$2000,$C945,'[1]OS PE서열1공장'!$P$4:$P$2000)</f>
        <v>0</v>
      </c>
      <c r="P945" s="3">
        <f>SUMIF('[1]OS PE서열1공장'!$A$4:$A$2000,$C945,'[1]OS PE서열1공장'!$Q$4:$Q$2000)</f>
        <v>0</v>
      </c>
      <c r="Q945" s="3">
        <f>SUMIF('[1]OS PE서열1공장'!$A$4:$A$2000,$C945,'[1]OS PE서열1공장'!$R$4:$R$2000)</f>
        <v>0</v>
      </c>
      <c r="R945" s="3">
        <f t="shared" si="71"/>
        <v>0</v>
      </c>
      <c r="T945" s="3" t="s">
        <v>74</v>
      </c>
      <c r="U945" s="3" t="s">
        <v>74</v>
      </c>
    </row>
    <row r="946" spans="1:21" ht="13.5" customHeight="1">
      <c r="A946" s="3" t="s">
        <v>126</v>
      </c>
      <c r="B946" s="3" t="s">
        <v>259</v>
      </c>
      <c r="C946" s="3" t="s">
        <v>968</v>
      </c>
      <c r="D946" s="3">
        <f>SUMIF('[1]OS PE서열1공장'!$A$4:$A$2000,$C946,'[1]OS PE서열1공장'!$B$4:$B$2000)</f>
        <v>0</v>
      </c>
      <c r="E946" s="3">
        <f>SUMIF('[1]OS PE서열1공장'!$A$4:$A$2000,$C946,'[1]OS PE서열1공장'!$F$4:$F$2000)</f>
        <v>0</v>
      </c>
      <c r="F946" s="3">
        <f>SUMIF('[1]OS PE서열1공장'!$A$4:$A$2000,$C946,'[1]OS PE서열1공장'!$G$4:$G$2000)</f>
        <v>0</v>
      </c>
      <c r="G946" s="3">
        <f>SUMIF('[1]OS PE서열1공장'!$A$4:$A$2000,$C946,'[1]OS PE서열1공장'!$H$4:$H$2000)</f>
        <v>0</v>
      </c>
      <c r="H946" s="3">
        <f>SUMIF('[1]OS PE서열1공장'!$A$4:$A$2000,$C946,'[1]OS PE서열1공장'!$I$4:$I$2000)</f>
        <v>0</v>
      </c>
      <c r="I946" s="3">
        <f>SUMIF('[1]OS PE서열1공장'!$A$4:$A$2000,$C946,'[1]OS PE서열1공장'!$J$4:$J$2000)</f>
        <v>0</v>
      </c>
      <c r="J946" s="3">
        <f>SUMIF('[1]OS PE서열1공장'!$A$4:$A$2000,$C946,'[1]OS PE서열1공장'!$K$4:$K$2000)</f>
        <v>0</v>
      </c>
      <c r="K946" s="3">
        <f>SUMIF('[1]OS PE서열1공장'!$A$4:$A$2000,$C946,'[1]OS PE서열1공장'!$L$4:$L$2000)</f>
        <v>0</v>
      </c>
      <c r="L946" s="3">
        <f>SUMIF('[1]OS PE서열1공장'!$A$4:$A$2000,$C946,'[1]OS PE서열1공장'!$M$4:$M$2000)</f>
        <v>0</v>
      </c>
      <c r="M946" s="3">
        <f>SUMIF('[1]OS PE서열1공장'!$A$4:$A$2000,$C946,'[1]OS PE서열1공장'!$N$4:$N$2000)</f>
        <v>0</v>
      </c>
      <c r="N946" s="3">
        <f>SUMIF('[1]OS PE서열1공장'!$A$4:$A$2000,$C946,'[1]OS PE서열1공장'!$O$4:$O$2000)</f>
        <v>0</v>
      </c>
      <c r="O946" s="3">
        <f>SUMIF('[1]OS PE서열1공장'!$A$4:$A$2000,$C946,'[1]OS PE서열1공장'!$P$4:$P$2000)</f>
        <v>0</v>
      </c>
      <c r="P946" s="3">
        <f>SUMIF('[1]OS PE서열1공장'!$A$4:$A$2000,$C946,'[1]OS PE서열1공장'!$Q$4:$Q$2000)</f>
        <v>0</v>
      </c>
      <c r="Q946" s="3">
        <f>SUMIF('[1]OS PE서열1공장'!$A$4:$A$2000,$C946,'[1]OS PE서열1공장'!$R$4:$R$2000)</f>
        <v>0</v>
      </c>
      <c r="R946" s="3">
        <f t="shared" si="71"/>
        <v>0</v>
      </c>
      <c r="T946" s="3" t="s">
        <v>74</v>
      </c>
      <c r="U946" s="3" t="s">
        <v>74</v>
      </c>
    </row>
    <row r="947" spans="1:21" ht="13.5" customHeight="1">
      <c r="A947" s="3" t="s">
        <v>126</v>
      </c>
      <c r="B947" s="3" t="s">
        <v>259</v>
      </c>
      <c r="C947" s="3" t="s">
        <v>969</v>
      </c>
      <c r="D947" s="3">
        <f>SUMIF('[1]OS PE서열1공장'!$A$4:$A$2000,$C947,'[1]OS PE서열1공장'!$B$4:$B$2000)</f>
        <v>0</v>
      </c>
      <c r="E947" s="3">
        <f>SUMIF('[1]OS PE서열1공장'!$A$4:$A$2000,$C947,'[1]OS PE서열1공장'!$F$4:$F$2000)</f>
        <v>0</v>
      </c>
      <c r="F947" s="3">
        <f>SUMIF('[1]OS PE서열1공장'!$A$4:$A$2000,$C947,'[1]OS PE서열1공장'!$G$4:$G$2000)</f>
        <v>0</v>
      </c>
      <c r="G947" s="3">
        <f>SUMIF('[1]OS PE서열1공장'!$A$4:$A$2000,$C947,'[1]OS PE서열1공장'!$H$4:$H$2000)</f>
        <v>0</v>
      </c>
      <c r="H947" s="3">
        <f>SUMIF('[1]OS PE서열1공장'!$A$4:$A$2000,$C947,'[1]OS PE서열1공장'!$I$4:$I$2000)</f>
        <v>0</v>
      </c>
      <c r="I947" s="3">
        <f>SUMIF('[1]OS PE서열1공장'!$A$4:$A$2000,$C947,'[1]OS PE서열1공장'!$J$4:$J$2000)</f>
        <v>0</v>
      </c>
      <c r="J947" s="3">
        <f>SUMIF('[1]OS PE서열1공장'!$A$4:$A$2000,$C947,'[1]OS PE서열1공장'!$K$4:$K$2000)</f>
        <v>0</v>
      </c>
      <c r="K947" s="3">
        <f>SUMIF('[1]OS PE서열1공장'!$A$4:$A$2000,$C947,'[1]OS PE서열1공장'!$L$4:$L$2000)</f>
        <v>0</v>
      </c>
      <c r="L947" s="3">
        <f>SUMIF('[1]OS PE서열1공장'!$A$4:$A$2000,$C947,'[1]OS PE서열1공장'!$M$4:$M$2000)</f>
        <v>0</v>
      </c>
      <c r="M947" s="3">
        <f>SUMIF('[1]OS PE서열1공장'!$A$4:$A$2000,$C947,'[1]OS PE서열1공장'!$N$4:$N$2000)</f>
        <v>0</v>
      </c>
      <c r="N947" s="3">
        <f>SUMIF('[1]OS PE서열1공장'!$A$4:$A$2000,$C947,'[1]OS PE서열1공장'!$O$4:$O$2000)</f>
        <v>0</v>
      </c>
      <c r="O947" s="3">
        <f>SUMIF('[1]OS PE서열1공장'!$A$4:$A$2000,$C947,'[1]OS PE서열1공장'!$P$4:$P$2000)</f>
        <v>0</v>
      </c>
      <c r="P947" s="3">
        <f>SUMIF('[1]OS PE서열1공장'!$A$4:$A$2000,$C947,'[1]OS PE서열1공장'!$Q$4:$Q$2000)</f>
        <v>0</v>
      </c>
      <c r="Q947" s="3">
        <f>SUMIF('[1]OS PE서열1공장'!$A$4:$A$2000,$C947,'[1]OS PE서열1공장'!$R$4:$R$2000)</f>
        <v>0</v>
      </c>
      <c r="R947" s="3">
        <f t="shared" si="71"/>
        <v>0</v>
      </c>
      <c r="T947" s="3" t="s">
        <v>74</v>
      </c>
      <c r="U947" s="3" t="s">
        <v>74</v>
      </c>
    </row>
    <row r="948" spans="1:21" ht="13.5" customHeight="1">
      <c r="A948" s="3" t="s">
        <v>126</v>
      </c>
      <c r="B948" s="3" t="s">
        <v>259</v>
      </c>
      <c r="C948" s="3" t="s">
        <v>970</v>
      </c>
      <c r="D948" s="3">
        <f>SUMIF('[1]OS PE서열1공장'!$A$4:$A$2000,$C948,'[1]OS PE서열1공장'!$B$4:$B$2000)</f>
        <v>0</v>
      </c>
      <c r="E948" s="3">
        <f>SUMIF('[1]OS PE서열1공장'!$A$4:$A$2000,$C948,'[1]OS PE서열1공장'!$F$4:$F$2000)</f>
        <v>0</v>
      </c>
      <c r="F948" s="3">
        <f>SUMIF('[1]OS PE서열1공장'!$A$4:$A$2000,$C948,'[1]OS PE서열1공장'!$G$4:$G$2000)</f>
        <v>0</v>
      </c>
      <c r="G948" s="3">
        <f>SUMIF('[1]OS PE서열1공장'!$A$4:$A$2000,$C948,'[1]OS PE서열1공장'!$H$4:$H$2000)</f>
        <v>0</v>
      </c>
      <c r="H948" s="3">
        <f>SUMIF('[1]OS PE서열1공장'!$A$4:$A$2000,$C948,'[1]OS PE서열1공장'!$I$4:$I$2000)</f>
        <v>0</v>
      </c>
      <c r="I948" s="3">
        <f>SUMIF('[1]OS PE서열1공장'!$A$4:$A$2000,$C948,'[1]OS PE서열1공장'!$J$4:$J$2000)</f>
        <v>0</v>
      </c>
      <c r="J948" s="3">
        <f>SUMIF('[1]OS PE서열1공장'!$A$4:$A$2000,$C948,'[1]OS PE서열1공장'!$K$4:$K$2000)</f>
        <v>0</v>
      </c>
      <c r="K948" s="3">
        <f>SUMIF('[1]OS PE서열1공장'!$A$4:$A$2000,$C948,'[1]OS PE서열1공장'!$L$4:$L$2000)</f>
        <v>0</v>
      </c>
      <c r="L948" s="3">
        <f>SUMIF('[1]OS PE서열1공장'!$A$4:$A$2000,$C948,'[1]OS PE서열1공장'!$M$4:$M$2000)</f>
        <v>0</v>
      </c>
      <c r="M948" s="3">
        <f>SUMIF('[1]OS PE서열1공장'!$A$4:$A$2000,$C948,'[1]OS PE서열1공장'!$N$4:$N$2000)</f>
        <v>0</v>
      </c>
      <c r="N948" s="3">
        <f>SUMIF('[1]OS PE서열1공장'!$A$4:$A$2000,$C948,'[1]OS PE서열1공장'!$O$4:$O$2000)</f>
        <v>0</v>
      </c>
      <c r="O948" s="3">
        <f>SUMIF('[1]OS PE서열1공장'!$A$4:$A$2000,$C948,'[1]OS PE서열1공장'!$P$4:$P$2000)</f>
        <v>0</v>
      </c>
      <c r="P948" s="3">
        <f>SUMIF('[1]OS PE서열1공장'!$A$4:$A$2000,$C948,'[1]OS PE서열1공장'!$Q$4:$Q$2000)</f>
        <v>0</v>
      </c>
      <c r="Q948" s="3">
        <f>SUMIF('[1]OS PE서열1공장'!$A$4:$A$2000,$C948,'[1]OS PE서열1공장'!$R$4:$R$2000)</f>
        <v>0</v>
      </c>
      <c r="R948" s="3">
        <f t="shared" si="71"/>
        <v>0</v>
      </c>
      <c r="T948" s="3" t="s">
        <v>74</v>
      </c>
      <c r="U948" s="3" t="s">
        <v>74</v>
      </c>
    </row>
    <row r="949" spans="1:21" ht="13.5" customHeight="1">
      <c r="A949" s="3" t="s">
        <v>126</v>
      </c>
      <c r="B949" s="3" t="s">
        <v>259</v>
      </c>
      <c r="C949" s="3" t="s">
        <v>971</v>
      </c>
      <c r="D949" s="3">
        <f>SUMIF('[1]OS PE서열1공장'!$A$4:$A$2000,$C949,'[1]OS PE서열1공장'!$B$4:$B$2000)</f>
        <v>0</v>
      </c>
      <c r="E949" s="3">
        <f>SUMIF('[1]OS PE서열1공장'!$A$4:$A$2000,$C949,'[1]OS PE서열1공장'!$F$4:$F$2000)</f>
        <v>0</v>
      </c>
      <c r="F949" s="3">
        <f>SUMIF('[1]OS PE서열1공장'!$A$4:$A$2000,$C949,'[1]OS PE서열1공장'!$G$4:$G$2000)</f>
        <v>0</v>
      </c>
      <c r="G949" s="3">
        <f>SUMIF('[1]OS PE서열1공장'!$A$4:$A$2000,$C949,'[1]OS PE서열1공장'!$H$4:$H$2000)</f>
        <v>0</v>
      </c>
      <c r="H949" s="3">
        <f>SUMIF('[1]OS PE서열1공장'!$A$4:$A$2000,$C949,'[1]OS PE서열1공장'!$I$4:$I$2000)</f>
        <v>0</v>
      </c>
      <c r="I949" s="3">
        <f>SUMIF('[1]OS PE서열1공장'!$A$4:$A$2000,$C949,'[1]OS PE서열1공장'!$J$4:$J$2000)</f>
        <v>0</v>
      </c>
      <c r="J949" s="3">
        <f>SUMIF('[1]OS PE서열1공장'!$A$4:$A$2000,$C949,'[1]OS PE서열1공장'!$K$4:$K$2000)</f>
        <v>0</v>
      </c>
      <c r="K949" s="3">
        <f>SUMIF('[1]OS PE서열1공장'!$A$4:$A$2000,$C949,'[1]OS PE서열1공장'!$L$4:$L$2000)</f>
        <v>0</v>
      </c>
      <c r="L949" s="3">
        <f>SUMIF('[1]OS PE서열1공장'!$A$4:$A$2000,$C949,'[1]OS PE서열1공장'!$M$4:$M$2000)</f>
        <v>0</v>
      </c>
      <c r="M949" s="3">
        <f>SUMIF('[1]OS PE서열1공장'!$A$4:$A$2000,$C949,'[1]OS PE서열1공장'!$N$4:$N$2000)</f>
        <v>0</v>
      </c>
      <c r="N949" s="3">
        <f>SUMIF('[1]OS PE서열1공장'!$A$4:$A$2000,$C949,'[1]OS PE서열1공장'!$O$4:$O$2000)</f>
        <v>0</v>
      </c>
      <c r="O949" s="3">
        <f>SUMIF('[1]OS PE서열1공장'!$A$4:$A$2000,$C949,'[1]OS PE서열1공장'!$P$4:$P$2000)</f>
        <v>0</v>
      </c>
      <c r="P949" s="3">
        <f>SUMIF('[1]OS PE서열1공장'!$A$4:$A$2000,$C949,'[1]OS PE서열1공장'!$Q$4:$Q$2000)</f>
        <v>0</v>
      </c>
      <c r="Q949" s="3">
        <f>SUMIF('[1]OS PE서열1공장'!$A$4:$A$2000,$C949,'[1]OS PE서열1공장'!$R$4:$R$2000)</f>
        <v>0</v>
      </c>
      <c r="R949" s="3">
        <f t="shared" si="71"/>
        <v>0</v>
      </c>
      <c r="T949" s="3" t="s">
        <v>74</v>
      </c>
      <c r="U949" s="3" t="s">
        <v>74</v>
      </c>
    </row>
    <row r="950" spans="1:21" ht="13.5" customHeight="1">
      <c r="A950" s="3" t="s">
        <v>126</v>
      </c>
      <c r="B950" s="3" t="s">
        <v>259</v>
      </c>
      <c r="C950" s="3" t="s">
        <v>972</v>
      </c>
      <c r="D950" s="3">
        <f>SUMIF('[1]OS PE서열1공장'!$A$4:$A$2000,$C950,'[1]OS PE서열1공장'!$B$4:$B$2000)</f>
        <v>0</v>
      </c>
      <c r="E950" s="3">
        <f>SUMIF('[1]OS PE서열1공장'!$A$4:$A$2000,$C950,'[1]OS PE서열1공장'!$F$4:$F$2000)</f>
        <v>0</v>
      </c>
      <c r="F950" s="3">
        <f>SUMIF('[1]OS PE서열1공장'!$A$4:$A$2000,$C950,'[1]OS PE서열1공장'!$G$4:$G$2000)</f>
        <v>0</v>
      </c>
      <c r="G950" s="3">
        <f>SUMIF('[1]OS PE서열1공장'!$A$4:$A$2000,$C950,'[1]OS PE서열1공장'!$H$4:$H$2000)</f>
        <v>0</v>
      </c>
      <c r="H950" s="3">
        <f>SUMIF('[1]OS PE서열1공장'!$A$4:$A$2000,$C950,'[1]OS PE서열1공장'!$I$4:$I$2000)</f>
        <v>0</v>
      </c>
      <c r="I950" s="3">
        <f>SUMIF('[1]OS PE서열1공장'!$A$4:$A$2000,$C950,'[1]OS PE서열1공장'!$J$4:$J$2000)</f>
        <v>0</v>
      </c>
      <c r="J950" s="3">
        <f>SUMIF('[1]OS PE서열1공장'!$A$4:$A$2000,$C950,'[1]OS PE서열1공장'!$K$4:$K$2000)</f>
        <v>0</v>
      </c>
      <c r="K950" s="3">
        <f>SUMIF('[1]OS PE서열1공장'!$A$4:$A$2000,$C950,'[1]OS PE서열1공장'!$L$4:$L$2000)</f>
        <v>0</v>
      </c>
      <c r="L950" s="3">
        <f>SUMIF('[1]OS PE서열1공장'!$A$4:$A$2000,$C950,'[1]OS PE서열1공장'!$M$4:$M$2000)</f>
        <v>0</v>
      </c>
      <c r="M950" s="3">
        <f>SUMIF('[1]OS PE서열1공장'!$A$4:$A$2000,$C950,'[1]OS PE서열1공장'!$N$4:$N$2000)</f>
        <v>0</v>
      </c>
      <c r="N950" s="3">
        <f>SUMIF('[1]OS PE서열1공장'!$A$4:$A$2000,$C950,'[1]OS PE서열1공장'!$O$4:$O$2000)</f>
        <v>0</v>
      </c>
      <c r="O950" s="3">
        <f>SUMIF('[1]OS PE서열1공장'!$A$4:$A$2000,$C950,'[1]OS PE서열1공장'!$P$4:$P$2000)</f>
        <v>0</v>
      </c>
      <c r="P950" s="3">
        <f>SUMIF('[1]OS PE서열1공장'!$A$4:$A$2000,$C950,'[1]OS PE서열1공장'!$Q$4:$Q$2000)</f>
        <v>0</v>
      </c>
      <c r="Q950" s="3">
        <f>SUMIF('[1]OS PE서열1공장'!$A$4:$A$2000,$C950,'[1]OS PE서열1공장'!$R$4:$R$2000)</f>
        <v>0</v>
      </c>
      <c r="R950" s="3">
        <f t="shared" si="71"/>
        <v>0</v>
      </c>
      <c r="T950" s="3" t="s">
        <v>74</v>
      </c>
      <c r="U950" s="3" t="s">
        <v>74</v>
      </c>
    </row>
    <row r="951" spans="1:21" ht="13.5" customHeight="1">
      <c r="A951" s="3" t="s">
        <v>126</v>
      </c>
      <c r="B951" s="3" t="s">
        <v>259</v>
      </c>
      <c r="C951" s="3" t="s">
        <v>973</v>
      </c>
      <c r="D951" s="3">
        <f>SUMIF('[1]OS PE서열1공장'!$A$4:$A$2000,$C951,'[1]OS PE서열1공장'!$B$4:$B$2000)</f>
        <v>0</v>
      </c>
      <c r="E951" s="3">
        <f>SUMIF('[1]OS PE서열1공장'!$A$4:$A$2000,$C951,'[1]OS PE서열1공장'!$F$4:$F$2000)</f>
        <v>0</v>
      </c>
      <c r="F951" s="3">
        <f>SUMIF('[1]OS PE서열1공장'!$A$4:$A$2000,$C951,'[1]OS PE서열1공장'!$G$4:$G$2000)</f>
        <v>0</v>
      </c>
      <c r="G951" s="3">
        <f>SUMIF('[1]OS PE서열1공장'!$A$4:$A$2000,$C951,'[1]OS PE서열1공장'!$H$4:$H$2000)</f>
        <v>0</v>
      </c>
      <c r="H951" s="3">
        <f>SUMIF('[1]OS PE서열1공장'!$A$4:$A$2000,$C951,'[1]OS PE서열1공장'!$I$4:$I$2000)</f>
        <v>0</v>
      </c>
      <c r="I951" s="3">
        <f>SUMIF('[1]OS PE서열1공장'!$A$4:$A$2000,$C951,'[1]OS PE서열1공장'!$J$4:$J$2000)</f>
        <v>0</v>
      </c>
      <c r="J951" s="3">
        <f>SUMIF('[1]OS PE서열1공장'!$A$4:$A$2000,$C951,'[1]OS PE서열1공장'!$K$4:$K$2000)</f>
        <v>0</v>
      </c>
      <c r="K951" s="3">
        <f>SUMIF('[1]OS PE서열1공장'!$A$4:$A$2000,$C951,'[1]OS PE서열1공장'!$L$4:$L$2000)</f>
        <v>0</v>
      </c>
      <c r="L951" s="3">
        <f>SUMIF('[1]OS PE서열1공장'!$A$4:$A$2000,$C951,'[1]OS PE서열1공장'!$M$4:$M$2000)</f>
        <v>0</v>
      </c>
      <c r="M951" s="3">
        <f>SUMIF('[1]OS PE서열1공장'!$A$4:$A$2000,$C951,'[1]OS PE서열1공장'!$N$4:$N$2000)</f>
        <v>0</v>
      </c>
      <c r="N951" s="3">
        <f>SUMIF('[1]OS PE서열1공장'!$A$4:$A$2000,$C951,'[1]OS PE서열1공장'!$O$4:$O$2000)</f>
        <v>0</v>
      </c>
      <c r="O951" s="3">
        <f>SUMIF('[1]OS PE서열1공장'!$A$4:$A$2000,$C951,'[1]OS PE서열1공장'!$P$4:$P$2000)</f>
        <v>0</v>
      </c>
      <c r="P951" s="3">
        <f>SUMIF('[1]OS PE서열1공장'!$A$4:$A$2000,$C951,'[1]OS PE서열1공장'!$Q$4:$Q$2000)</f>
        <v>0</v>
      </c>
      <c r="Q951" s="3">
        <f>SUMIF('[1]OS PE서열1공장'!$A$4:$A$2000,$C951,'[1]OS PE서열1공장'!$R$4:$R$2000)</f>
        <v>0</v>
      </c>
      <c r="R951" s="3">
        <f t="shared" si="71"/>
        <v>0</v>
      </c>
      <c r="T951" s="3" t="s">
        <v>74</v>
      </c>
      <c r="U951" s="3" t="s">
        <v>74</v>
      </c>
    </row>
    <row r="952" spans="1:21" ht="13.5" customHeight="1">
      <c r="A952" s="3" t="s">
        <v>126</v>
      </c>
      <c r="B952" s="3" t="s">
        <v>259</v>
      </c>
      <c r="C952" s="3" t="s">
        <v>974</v>
      </c>
      <c r="D952" s="3">
        <f>SUMIF('[1]OS PE서열1공장'!$A$4:$A$2000,$C952,'[1]OS PE서열1공장'!$B$4:$B$2000)</f>
        <v>0</v>
      </c>
      <c r="E952" s="3">
        <f>SUMIF('[1]OS PE서열1공장'!$A$4:$A$2000,$C952,'[1]OS PE서열1공장'!$F$4:$F$2000)</f>
        <v>0</v>
      </c>
      <c r="F952" s="3">
        <f>SUMIF('[1]OS PE서열1공장'!$A$4:$A$2000,$C952,'[1]OS PE서열1공장'!$G$4:$G$2000)</f>
        <v>0</v>
      </c>
      <c r="G952" s="3">
        <f>SUMIF('[1]OS PE서열1공장'!$A$4:$A$2000,$C952,'[1]OS PE서열1공장'!$H$4:$H$2000)</f>
        <v>0</v>
      </c>
      <c r="H952" s="3">
        <f>SUMIF('[1]OS PE서열1공장'!$A$4:$A$2000,$C952,'[1]OS PE서열1공장'!$I$4:$I$2000)</f>
        <v>0</v>
      </c>
      <c r="I952" s="3">
        <f>SUMIF('[1]OS PE서열1공장'!$A$4:$A$2000,$C952,'[1]OS PE서열1공장'!$J$4:$J$2000)</f>
        <v>0</v>
      </c>
      <c r="J952" s="3">
        <f>SUMIF('[1]OS PE서열1공장'!$A$4:$A$2000,$C952,'[1]OS PE서열1공장'!$K$4:$K$2000)</f>
        <v>0</v>
      </c>
      <c r="K952" s="3">
        <f>SUMIF('[1]OS PE서열1공장'!$A$4:$A$2000,$C952,'[1]OS PE서열1공장'!$L$4:$L$2000)</f>
        <v>0</v>
      </c>
      <c r="L952" s="3">
        <f>SUMIF('[1]OS PE서열1공장'!$A$4:$A$2000,$C952,'[1]OS PE서열1공장'!$M$4:$M$2000)</f>
        <v>0</v>
      </c>
      <c r="M952" s="3">
        <f>SUMIF('[1]OS PE서열1공장'!$A$4:$A$2000,$C952,'[1]OS PE서열1공장'!$N$4:$N$2000)</f>
        <v>0</v>
      </c>
      <c r="N952" s="3">
        <f>SUMIF('[1]OS PE서열1공장'!$A$4:$A$2000,$C952,'[1]OS PE서열1공장'!$O$4:$O$2000)</f>
        <v>0</v>
      </c>
      <c r="O952" s="3">
        <f>SUMIF('[1]OS PE서열1공장'!$A$4:$A$2000,$C952,'[1]OS PE서열1공장'!$P$4:$P$2000)</f>
        <v>0</v>
      </c>
      <c r="P952" s="3">
        <f>SUMIF('[1]OS PE서열1공장'!$A$4:$A$2000,$C952,'[1]OS PE서열1공장'!$Q$4:$Q$2000)</f>
        <v>0</v>
      </c>
      <c r="Q952" s="3">
        <f>SUMIF('[1]OS PE서열1공장'!$A$4:$A$2000,$C952,'[1]OS PE서열1공장'!$R$4:$R$2000)</f>
        <v>0</v>
      </c>
      <c r="R952" s="3">
        <f t="shared" si="71"/>
        <v>0</v>
      </c>
      <c r="T952" s="3" t="s">
        <v>74</v>
      </c>
      <c r="U952" s="3" t="s">
        <v>74</v>
      </c>
    </row>
    <row r="953" spans="1:21" ht="13.5" customHeight="1">
      <c r="A953" s="3" t="s">
        <v>126</v>
      </c>
      <c r="B953" s="3" t="s">
        <v>259</v>
      </c>
      <c r="C953" s="3" t="s">
        <v>975</v>
      </c>
      <c r="D953" s="3">
        <f>SUMIF('[1]OS PE서열1공장'!$A$4:$A$2000,$C953,'[1]OS PE서열1공장'!$B$4:$B$2000)</f>
        <v>0</v>
      </c>
      <c r="E953" s="3">
        <f>SUMIF('[1]OS PE서열1공장'!$A$4:$A$2000,$C953,'[1]OS PE서열1공장'!$F$4:$F$2000)</f>
        <v>0</v>
      </c>
      <c r="F953" s="3">
        <f>SUMIF('[1]OS PE서열1공장'!$A$4:$A$2000,$C953,'[1]OS PE서열1공장'!$G$4:$G$2000)</f>
        <v>0</v>
      </c>
      <c r="G953" s="3">
        <f>SUMIF('[1]OS PE서열1공장'!$A$4:$A$2000,$C953,'[1]OS PE서열1공장'!$H$4:$H$2000)</f>
        <v>0</v>
      </c>
      <c r="H953" s="3">
        <f>SUMIF('[1]OS PE서열1공장'!$A$4:$A$2000,$C953,'[1]OS PE서열1공장'!$I$4:$I$2000)</f>
        <v>0</v>
      </c>
      <c r="I953" s="3">
        <f>SUMIF('[1]OS PE서열1공장'!$A$4:$A$2000,$C953,'[1]OS PE서열1공장'!$J$4:$J$2000)</f>
        <v>0</v>
      </c>
      <c r="J953" s="3">
        <f>SUMIF('[1]OS PE서열1공장'!$A$4:$A$2000,$C953,'[1]OS PE서열1공장'!$K$4:$K$2000)</f>
        <v>0</v>
      </c>
      <c r="K953" s="3">
        <f>SUMIF('[1]OS PE서열1공장'!$A$4:$A$2000,$C953,'[1]OS PE서열1공장'!$L$4:$L$2000)</f>
        <v>0</v>
      </c>
      <c r="L953" s="3">
        <f>SUMIF('[1]OS PE서열1공장'!$A$4:$A$2000,$C953,'[1]OS PE서열1공장'!$M$4:$M$2000)</f>
        <v>0</v>
      </c>
      <c r="M953" s="3">
        <f>SUMIF('[1]OS PE서열1공장'!$A$4:$A$2000,$C953,'[1]OS PE서열1공장'!$N$4:$N$2000)</f>
        <v>0</v>
      </c>
      <c r="N953" s="3">
        <f>SUMIF('[1]OS PE서열1공장'!$A$4:$A$2000,$C953,'[1]OS PE서열1공장'!$O$4:$O$2000)</f>
        <v>0</v>
      </c>
      <c r="O953" s="3">
        <f>SUMIF('[1]OS PE서열1공장'!$A$4:$A$2000,$C953,'[1]OS PE서열1공장'!$P$4:$P$2000)</f>
        <v>0</v>
      </c>
      <c r="P953" s="3">
        <f>SUMIF('[1]OS PE서열1공장'!$A$4:$A$2000,$C953,'[1]OS PE서열1공장'!$Q$4:$Q$2000)</f>
        <v>0</v>
      </c>
      <c r="Q953" s="3">
        <f>SUMIF('[1]OS PE서열1공장'!$A$4:$A$2000,$C953,'[1]OS PE서열1공장'!$R$4:$R$2000)</f>
        <v>0</v>
      </c>
      <c r="R953" s="3">
        <f t="shared" si="71"/>
        <v>0</v>
      </c>
      <c r="T953" s="3" t="s">
        <v>74</v>
      </c>
      <c r="U953" s="3" t="s">
        <v>74</v>
      </c>
    </row>
    <row r="954" spans="1:21" ht="13.5" customHeight="1">
      <c r="A954" s="3" t="s">
        <v>126</v>
      </c>
      <c r="B954" s="3" t="s">
        <v>259</v>
      </c>
      <c r="C954" s="3" t="s">
        <v>976</v>
      </c>
      <c r="D954" s="3">
        <f>SUMIF('[1]OS PE서열1공장'!$A$4:$A$2000,$C954,'[1]OS PE서열1공장'!$B$4:$B$2000)</f>
        <v>0</v>
      </c>
      <c r="E954" s="3">
        <f>SUMIF('[1]OS PE서열1공장'!$A$4:$A$2000,$C954,'[1]OS PE서열1공장'!$F$4:$F$2000)</f>
        <v>0</v>
      </c>
      <c r="F954" s="3">
        <f>SUMIF('[1]OS PE서열1공장'!$A$4:$A$2000,$C954,'[1]OS PE서열1공장'!$G$4:$G$2000)</f>
        <v>0</v>
      </c>
      <c r="G954" s="3">
        <f>SUMIF('[1]OS PE서열1공장'!$A$4:$A$2000,$C954,'[1]OS PE서열1공장'!$H$4:$H$2000)</f>
        <v>0</v>
      </c>
      <c r="H954" s="3">
        <f>SUMIF('[1]OS PE서열1공장'!$A$4:$A$2000,$C954,'[1]OS PE서열1공장'!$I$4:$I$2000)</f>
        <v>0</v>
      </c>
      <c r="I954" s="3">
        <f>SUMIF('[1]OS PE서열1공장'!$A$4:$A$2000,$C954,'[1]OS PE서열1공장'!$J$4:$J$2000)</f>
        <v>0</v>
      </c>
      <c r="J954" s="3">
        <f>SUMIF('[1]OS PE서열1공장'!$A$4:$A$2000,$C954,'[1]OS PE서열1공장'!$K$4:$K$2000)</f>
        <v>0</v>
      </c>
      <c r="K954" s="3">
        <f>SUMIF('[1]OS PE서열1공장'!$A$4:$A$2000,$C954,'[1]OS PE서열1공장'!$L$4:$L$2000)</f>
        <v>0</v>
      </c>
      <c r="L954" s="3">
        <f>SUMIF('[1]OS PE서열1공장'!$A$4:$A$2000,$C954,'[1]OS PE서열1공장'!$M$4:$M$2000)</f>
        <v>0</v>
      </c>
      <c r="M954" s="3">
        <f>SUMIF('[1]OS PE서열1공장'!$A$4:$A$2000,$C954,'[1]OS PE서열1공장'!$N$4:$N$2000)</f>
        <v>0</v>
      </c>
      <c r="N954" s="3">
        <f>SUMIF('[1]OS PE서열1공장'!$A$4:$A$2000,$C954,'[1]OS PE서열1공장'!$O$4:$O$2000)</f>
        <v>0</v>
      </c>
      <c r="O954" s="3">
        <f>SUMIF('[1]OS PE서열1공장'!$A$4:$A$2000,$C954,'[1]OS PE서열1공장'!$P$4:$P$2000)</f>
        <v>0</v>
      </c>
      <c r="P954" s="3">
        <f>SUMIF('[1]OS PE서열1공장'!$A$4:$A$2000,$C954,'[1]OS PE서열1공장'!$Q$4:$Q$2000)</f>
        <v>0</v>
      </c>
      <c r="Q954" s="3">
        <f>SUMIF('[1]OS PE서열1공장'!$A$4:$A$2000,$C954,'[1]OS PE서열1공장'!$R$4:$R$2000)</f>
        <v>0</v>
      </c>
      <c r="R954" s="3">
        <f t="shared" si="71"/>
        <v>0</v>
      </c>
      <c r="T954" s="3" t="s">
        <v>74</v>
      </c>
      <c r="U954" s="3" t="s">
        <v>74</v>
      </c>
    </row>
    <row r="955" spans="1:21" ht="13.5" customHeight="1">
      <c r="A955" s="3" t="s">
        <v>126</v>
      </c>
      <c r="B955" s="3" t="s">
        <v>259</v>
      </c>
      <c r="C955" s="3" t="s">
        <v>977</v>
      </c>
      <c r="D955" s="3">
        <f>SUMIF('[1]OS PE서열1공장'!$A$4:$A$2000,$C955,'[1]OS PE서열1공장'!$B$4:$B$2000)</f>
        <v>0</v>
      </c>
      <c r="E955" s="3">
        <f>SUMIF('[1]OS PE서열1공장'!$A$4:$A$2000,$C955,'[1]OS PE서열1공장'!$F$4:$F$2000)</f>
        <v>0</v>
      </c>
      <c r="F955" s="3">
        <f>SUMIF('[1]OS PE서열1공장'!$A$4:$A$2000,$C955,'[1]OS PE서열1공장'!$G$4:$G$2000)</f>
        <v>0</v>
      </c>
      <c r="G955" s="3">
        <f>SUMIF('[1]OS PE서열1공장'!$A$4:$A$2000,$C955,'[1]OS PE서열1공장'!$H$4:$H$2000)</f>
        <v>0</v>
      </c>
      <c r="H955" s="3">
        <f>SUMIF('[1]OS PE서열1공장'!$A$4:$A$2000,$C955,'[1]OS PE서열1공장'!$I$4:$I$2000)</f>
        <v>0</v>
      </c>
      <c r="I955" s="3">
        <f>SUMIF('[1]OS PE서열1공장'!$A$4:$A$2000,$C955,'[1]OS PE서열1공장'!$J$4:$J$2000)</f>
        <v>0</v>
      </c>
      <c r="J955" s="3">
        <f>SUMIF('[1]OS PE서열1공장'!$A$4:$A$2000,$C955,'[1]OS PE서열1공장'!$K$4:$K$2000)</f>
        <v>0</v>
      </c>
      <c r="K955" s="3">
        <f>SUMIF('[1]OS PE서열1공장'!$A$4:$A$2000,$C955,'[1]OS PE서열1공장'!$L$4:$L$2000)</f>
        <v>0</v>
      </c>
      <c r="L955" s="3">
        <f>SUMIF('[1]OS PE서열1공장'!$A$4:$A$2000,$C955,'[1]OS PE서열1공장'!$M$4:$M$2000)</f>
        <v>0</v>
      </c>
      <c r="M955" s="3">
        <f>SUMIF('[1]OS PE서열1공장'!$A$4:$A$2000,$C955,'[1]OS PE서열1공장'!$N$4:$N$2000)</f>
        <v>0</v>
      </c>
      <c r="N955" s="3">
        <f>SUMIF('[1]OS PE서열1공장'!$A$4:$A$2000,$C955,'[1]OS PE서열1공장'!$O$4:$O$2000)</f>
        <v>0</v>
      </c>
      <c r="O955" s="3">
        <f>SUMIF('[1]OS PE서열1공장'!$A$4:$A$2000,$C955,'[1]OS PE서열1공장'!$P$4:$P$2000)</f>
        <v>0</v>
      </c>
      <c r="P955" s="3">
        <f>SUMIF('[1]OS PE서열1공장'!$A$4:$A$2000,$C955,'[1]OS PE서열1공장'!$Q$4:$Q$2000)</f>
        <v>0</v>
      </c>
      <c r="Q955" s="3">
        <f>SUMIF('[1]OS PE서열1공장'!$A$4:$A$2000,$C955,'[1]OS PE서열1공장'!$R$4:$R$2000)</f>
        <v>0</v>
      </c>
      <c r="R955" s="3">
        <f t="shared" si="71"/>
        <v>0</v>
      </c>
      <c r="T955" s="3" t="s">
        <v>74</v>
      </c>
      <c r="U955" s="3" t="s">
        <v>74</v>
      </c>
    </row>
    <row r="956" spans="1:21" ht="13.5" customHeight="1">
      <c r="A956" s="3" t="s">
        <v>126</v>
      </c>
      <c r="B956" s="3" t="s">
        <v>259</v>
      </c>
      <c r="C956" s="3" t="s">
        <v>978</v>
      </c>
      <c r="D956" s="3">
        <f>SUMIF('[1]OS PE서열1공장'!$A$4:$A$2000,$C956,'[1]OS PE서열1공장'!$B$4:$B$2000)</f>
        <v>0</v>
      </c>
      <c r="E956" s="3">
        <f>SUMIF('[1]OS PE서열1공장'!$A$4:$A$2000,$C956,'[1]OS PE서열1공장'!$F$4:$F$2000)</f>
        <v>0</v>
      </c>
      <c r="F956" s="3">
        <f>SUMIF('[1]OS PE서열1공장'!$A$4:$A$2000,$C956,'[1]OS PE서열1공장'!$G$4:$G$2000)</f>
        <v>0</v>
      </c>
      <c r="G956" s="3">
        <f>SUMIF('[1]OS PE서열1공장'!$A$4:$A$2000,$C956,'[1]OS PE서열1공장'!$H$4:$H$2000)</f>
        <v>0</v>
      </c>
      <c r="H956" s="3">
        <f>SUMIF('[1]OS PE서열1공장'!$A$4:$A$2000,$C956,'[1]OS PE서열1공장'!$I$4:$I$2000)</f>
        <v>0</v>
      </c>
      <c r="I956" s="3">
        <f>SUMIF('[1]OS PE서열1공장'!$A$4:$A$2000,$C956,'[1]OS PE서열1공장'!$J$4:$J$2000)</f>
        <v>0</v>
      </c>
      <c r="J956" s="3">
        <f>SUMIF('[1]OS PE서열1공장'!$A$4:$A$2000,$C956,'[1]OS PE서열1공장'!$K$4:$K$2000)</f>
        <v>0</v>
      </c>
      <c r="K956" s="3">
        <f>SUMIF('[1]OS PE서열1공장'!$A$4:$A$2000,$C956,'[1]OS PE서열1공장'!$L$4:$L$2000)</f>
        <v>0</v>
      </c>
      <c r="L956" s="3">
        <f>SUMIF('[1]OS PE서열1공장'!$A$4:$A$2000,$C956,'[1]OS PE서열1공장'!$M$4:$M$2000)</f>
        <v>0</v>
      </c>
      <c r="M956" s="3">
        <f>SUMIF('[1]OS PE서열1공장'!$A$4:$A$2000,$C956,'[1]OS PE서열1공장'!$N$4:$N$2000)</f>
        <v>0</v>
      </c>
      <c r="N956" s="3">
        <f>SUMIF('[1]OS PE서열1공장'!$A$4:$A$2000,$C956,'[1]OS PE서열1공장'!$O$4:$O$2000)</f>
        <v>0</v>
      </c>
      <c r="O956" s="3">
        <f>SUMIF('[1]OS PE서열1공장'!$A$4:$A$2000,$C956,'[1]OS PE서열1공장'!$P$4:$P$2000)</f>
        <v>0</v>
      </c>
      <c r="P956" s="3">
        <f>SUMIF('[1]OS PE서열1공장'!$A$4:$A$2000,$C956,'[1]OS PE서열1공장'!$Q$4:$Q$2000)</f>
        <v>0</v>
      </c>
      <c r="Q956" s="3">
        <f>SUMIF('[1]OS PE서열1공장'!$A$4:$A$2000,$C956,'[1]OS PE서열1공장'!$R$4:$R$2000)</f>
        <v>0</v>
      </c>
      <c r="R956" s="3">
        <f t="shared" si="71"/>
        <v>0</v>
      </c>
      <c r="T956" s="3" t="s">
        <v>74</v>
      </c>
      <c r="U956" s="3" t="s">
        <v>74</v>
      </c>
    </row>
    <row r="957" spans="1:21" ht="13.5" customHeight="1">
      <c r="A957" s="3" t="s">
        <v>126</v>
      </c>
      <c r="B957" s="3" t="s">
        <v>259</v>
      </c>
      <c r="C957" s="3" t="s">
        <v>979</v>
      </c>
      <c r="D957" s="3">
        <f>SUMIF('[1]OS PE서열1공장'!$A$4:$A$2000,$C957,'[1]OS PE서열1공장'!$B$4:$B$2000)</f>
        <v>0</v>
      </c>
      <c r="E957" s="3">
        <f>SUMIF('[1]OS PE서열1공장'!$A$4:$A$2000,$C957,'[1]OS PE서열1공장'!$F$4:$F$2000)</f>
        <v>0</v>
      </c>
      <c r="F957" s="3">
        <f>SUMIF('[1]OS PE서열1공장'!$A$4:$A$2000,$C957,'[1]OS PE서열1공장'!$G$4:$G$2000)</f>
        <v>0</v>
      </c>
      <c r="G957" s="3">
        <f>SUMIF('[1]OS PE서열1공장'!$A$4:$A$2000,$C957,'[1]OS PE서열1공장'!$H$4:$H$2000)</f>
        <v>0</v>
      </c>
      <c r="H957" s="3">
        <f>SUMIF('[1]OS PE서열1공장'!$A$4:$A$2000,$C957,'[1]OS PE서열1공장'!$I$4:$I$2000)</f>
        <v>0</v>
      </c>
      <c r="I957" s="3">
        <f>SUMIF('[1]OS PE서열1공장'!$A$4:$A$2000,$C957,'[1]OS PE서열1공장'!$J$4:$J$2000)</f>
        <v>0</v>
      </c>
      <c r="J957" s="3">
        <f>SUMIF('[1]OS PE서열1공장'!$A$4:$A$2000,$C957,'[1]OS PE서열1공장'!$K$4:$K$2000)</f>
        <v>0</v>
      </c>
      <c r="K957" s="3">
        <f>SUMIF('[1]OS PE서열1공장'!$A$4:$A$2000,$C957,'[1]OS PE서열1공장'!$L$4:$L$2000)</f>
        <v>0</v>
      </c>
      <c r="L957" s="3">
        <f>SUMIF('[1]OS PE서열1공장'!$A$4:$A$2000,$C957,'[1]OS PE서열1공장'!$M$4:$M$2000)</f>
        <v>0</v>
      </c>
      <c r="M957" s="3">
        <f>SUMIF('[1]OS PE서열1공장'!$A$4:$A$2000,$C957,'[1]OS PE서열1공장'!$N$4:$N$2000)</f>
        <v>0</v>
      </c>
      <c r="N957" s="3">
        <f>SUMIF('[1]OS PE서열1공장'!$A$4:$A$2000,$C957,'[1]OS PE서열1공장'!$O$4:$O$2000)</f>
        <v>0</v>
      </c>
      <c r="O957" s="3">
        <f>SUMIF('[1]OS PE서열1공장'!$A$4:$A$2000,$C957,'[1]OS PE서열1공장'!$P$4:$P$2000)</f>
        <v>0</v>
      </c>
      <c r="P957" s="3">
        <f>SUMIF('[1]OS PE서열1공장'!$A$4:$A$2000,$C957,'[1]OS PE서열1공장'!$Q$4:$Q$2000)</f>
        <v>0</v>
      </c>
      <c r="Q957" s="3">
        <f>SUMIF('[1]OS PE서열1공장'!$A$4:$A$2000,$C957,'[1]OS PE서열1공장'!$R$4:$R$2000)</f>
        <v>0</v>
      </c>
      <c r="R957" s="3">
        <f t="shared" si="71"/>
        <v>0</v>
      </c>
      <c r="T957" s="3" t="s">
        <v>74</v>
      </c>
      <c r="U957" s="3" t="s">
        <v>74</v>
      </c>
    </row>
    <row r="958" spans="1:21" ht="13.5" customHeight="1">
      <c r="A958" s="3" t="s">
        <v>126</v>
      </c>
      <c r="B958" s="3" t="s">
        <v>259</v>
      </c>
      <c r="C958" s="3" t="s">
        <v>980</v>
      </c>
      <c r="D958" s="3">
        <f>SUMIF('[1]OS PE서열1공장'!$A$4:$A$2000,$C958,'[1]OS PE서열1공장'!$B$4:$B$2000)</f>
        <v>0</v>
      </c>
      <c r="E958" s="3">
        <f>SUMIF('[1]OS PE서열1공장'!$A$4:$A$2000,$C958,'[1]OS PE서열1공장'!$F$4:$F$2000)</f>
        <v>0</v>
      </c>
      <c r="F958" s="3">
        <f>SUMIF('[1]OS PE서열1공장'!$A$4:$A$2000,$C958,'[1]OS PE서열1공장'!$G$4:$G$2000)</f>
        <v>0</v>
      </c>
      <c r="G958" s="3">
        <f>SUMIF('[1]OS PE서열1공장'!$A$4:$A$2000,$C958,'[1]OS PE서열1공장'!$H$4:$H$2000)</f>
        <v>0</v>
      </c>
      <c r="H958" s="3">
        <f>SUMIF('[1]OS PE서열1공장'!$A$4:$A$2000,$C958,'[1]OS PE서열1공장'!$I$4:$I$2000)</f>
        <v>0</v>
      </c>
      <c r="I958" s="3">
        <f>SUMIF('[1]OS PE서열1공장'!$A$4:$A$2000,$C958,'[1]OS PE서열1공장'!$J$4:$J$2000)</f>
        <v>0</v>
      </c>
      <c r="J958" s="3">
        <f>SUMIF('[1]OS PE서열1공장'!$A$4:$A$2000,$C958,'[1]OS PE서열1공장'!$K$4:$K$2000)</f>
        <v>0</v>
      </c>
      <c r="K958" s="3">
        <f>SUMIF('[1]OS PE서열1공장'!$A$4:$A$2000,$C958,'[1]OS PE서열1공장'!$L$4:$L$2000)</f>
        <v>0</v>
      </c>
      <c r="L958" s="3">
        <f>SUMIF('[1]OS PE서열1공장'!$A$4:$A$2000,$C958,'[1]OS PE서열1공장'!$M$4:$M$2000)</f>
        <v>0</v>
      </c>
      <c r="M958" s="3">
        <f>SUMIF('[1]OS PE서열1공장'!$A$4:$A$2000,$C958,'[1]OS PE서열1공장'!$N$4:$N$2000)</f>
        <v>0</v>
      </c>
      <c r="N958" s="3">
        <f>SUMIF('[1]OS PE서열1공장'!$A$4:$A$2000,$C958,'[1]OS PE서열1공장'!$O$4:$O$2000)</f>
        <v>0</v>
      </c>
      <c r="O958" s="3">
        <f>SUMIF('[1]OS PE서열1공장'!$A$4:$A$2000,$C958,'[1]OS PE서열1공장'!$P$4:$P$2000)</f>
        <v>0</v>
      </c>
      <c r="P958" s="3">
        <f>SUMIF('[1]OS PE서열1공장'!$A$4:$A$2000,$C958,'[1]OS PE서열1공장'!$Q$4:$Q$2000)</f>
        <v>0</v>
      </c>
      <c r="Q958" s="3">
        <f>SUMIF('[1]OS PE서열1공장'!$A$4:$A$2000,$C958,'[1]OS PE서열1공장'!$R$4:$R$2000)</f>
        <v>0</v>
      </c>
      <c r="R958" s="3">
        <f t="shared" si="71"/>
        <v>0</v>
      </c>
      <c r="T958" s="3" t="s">
        <v>74</v>
      </c>
      <c r="U958" s="3" t="s">
        <v>74</v>
      </c>
    </row>
    <row r="959" spans="1:21" ht="13.5" customHeight="1">
      <c r="A959" s="3" t="s">
        <v>126</v>
      </c>
      <c r="B959" s="3" t="s">
        <v>259</v>
      </c>
      <c r="C959" s="3" t="s">
        <v>981</v>
      </c>
      <c r="D959" s="3">
        <f>SUMIF('[1]OS PE서열1공장'!$A$4:$A$2000,$C959,'[1]OS PE서열1공장'!$B$4:$B$2000)</f>
        <v>0</v>
      </c>
      <c r="E959" s="3">
        <f>SUMIF('[1]OS PE서열1공장'!$A$4:$A$2000,$C959,'[1]OS PE서열1공장'!$F$4:$F$2000)</f>
        <v>0</v>
      </c>
      <c r="F959" s="3">
        <f>SUMIF('[1]OS PE서열1공장'!$A$4:$A$2000,$C959,'[1]OS PE서열1공장'!$G$4:$G$2000)</f>
        <v>0</v>
      </c>
      <c r="G959" s="3">
        <f>SUMIF('[1]OS PE서열1공장'!$A$4:$A$2000,$C959,'[1]OS PE서열1공장'!$H$4:$H$2000)</f>
        <v>0</v>
      </c>
      <c r="H959" s="3">
        <f>SUMIF('[1]OS PE서열1공장'!$A$4:$A$2000,$C959,'[1]OS PE서열1공장'!$I$4:$I$2000)</f>
        <v>0</v>
      </c>
      <c r="I959" s="3">
        <f>SUMIF('[1]OS PE서열1공장'!$A$4:$A$2000,$C959,'[1]OS PE서열1공장'!$J$4:$J$2000)</f>
        <v>0</v>
      </c>
      <c r="J959" s="3">
        <f>SUMIF('[1]OS PE서열1공장'!$A$4:$A$2000,$C959,'[1]OS PE서열1공장'!$K$4:$K$2000)</f>
        <v>0</v>
      </c>
      <c r="K959" s="3">
        <f>SUMIF('[1]OS PE서열1공장'!$A$4:$A$2000,$C959,'[1]OS PE서열1공장'!$L$4:$L$2000)</f>
        <v>0</v>
      </c>
      <c r="L959" s="3">
        <f>SUMIF('[1]OS PE서열1공장'!$A$4:$A$2000,$C959,'[1]OS PE서열1공장'!$M$4:$M$2000)</f>
        <v>0</v>
      </c>
      <c r="M959" s="3">
        <f>SUMIF('[1]OS PE서열1공장'!$A$4:$A$2000,$C959,'[1]OS PE서열1공장'!$N$4:$N$2000)</f>
        <v>0</v>
      </c>
      <c r="N959" s="3">
        <f>SUMIF('[1]OS PE서열1공장'!$A$4:$A$2000,$C959,'[1]OS PE서열1공장'!$O$4:$O$2000)</f>
        <v>0</v>
      </c>
      <c r="O959" s="3">
        <f>SUMIF('[1]OS PE서열1공장'!$A$4:$A$2000,$C959,'[1]OS PE서열1공장'!$P$4:$P$2000)</f>
        <v>0</v>
      </c>
      <c r="P959" s="3">
        <f>SUMIF('[1]OS PE서열1공장'!$A$4:$A$2000,$C959,'[1]OS PE서열1공장'!$Q$4:$Q$2000)</f>
        <v>0</v>
      </c>
      <c r="Q959" s="3">
        <f>SUMIF('[1]OS PE서열1공장'!$A$4:$A$2000,$C959,'[1]OS PE서열1공장'!$R$4:$R$2000)</f>
        <v>0</v>
      </c>
      <c r="R959" s="3">
        <f t="shared" si="71"/>
        <v>0</v>
      </c>
      <c r="T959" s="3" t="s">
        <v>74</v>
      </c>
      <c r="U959" s="3" t="s">
        <v>74</v>
      </c>
    </row>
    <row r="960" spans="1:21" ht="13.5" customHeight="1">
      <c r="A960" s="3" t="s">
        <v>126</v>
      </c>
      <c r="B960" s="3" t="s">
        <v>982</v>
      </c>
      <c r="C960" s="3" t="s">
        <v>983</v>
      </c>
      <c r="D960" s="3">
        <f>SUMIF('[1]OS PE서열1공장'!$A$4:$A$2000,$C960,'[1]OS PE서열1공장'!$B$4:$B$2000)</f>
        <v>0</v>
      </c>
      <c r="E960" s="3">
        <f>SUMIF('[1]OS PE서열1공장'!$A$4:$A$2000,$C960,'[1]OS PE서열1공장'!$F$4:$F$2000)</f>
        <v>0</v>
      </c>
      <c r="F960" s="3">
        <f>SUMIF('[1]OS PE서열1공장'!$A$4:$A$2000,$C960,'[1]OS PE서열1공장'!$G$4:$G$2000)</f>
        <v>0</v>
      </c>
      <c r="G960" s="3">
        <f>SUMIF('[1]OS PE서열1공장'!$A$4:$A$2000,$C960,'[1]OS PE서열1공장'!$H$4:$H$2000)</f>
        <v>0</v>
      </c>
      <c r="H960" s="3">
        <f>SUMIF('[1]OS PE서열1공장'!$A$4:$A$2000,$C960,'[1]OS PE서열1공장'!$I$4:$I$2000)</f>
        <v>0</v>
      </c>
      <c r="I960" s="3">
        <f>SUMIF('[1]OS PE서열1공장'!$A$4:$A$2000,$C960,'[1]OS PE서열1공장'!$J$4:$J$2000)</f>
        <v>0</v>
      </c>
      <c r="J960" s="3">
        <f>SUMIF('[1]OS PE서열1공장'!$A$4:$A$2000,$C960,'[1]OS PE서열1공장'!$K$4:$K$2000)</f>
        <v>0</v>
      </c>
      <c r="K960" s="3">
        <f>SUMIF('[1]OS PE서열1공장'!$A$4:$A$2000,$C960,'[1]OS PE서열1공장'!$L$4:$L$2000)</f>
        <v>0</v>
      </c>
      <c r="L960" s="3">
        <f>SUMIF('[1]OS PE서열1공장'!$A$4:$A$2000,$C960,'[1]OS PE서열1공장'!$M$4:$M$2000)</f>
        <v>0</v>
      </c>
      <c r="M960" s="3">
        <f>SUMIF('[1]OS PE서열1공장'!$A$4:$A$2000,$C960,'[1]OS PE서열1공장'!$N$4:$N$2000)</f>
        <v>0</v>
      </c>
      <c r="N960" s="3">
        <f>SUMIF('[1]OS PE서열1공장'!$A$4:$A$2000,$C960,'[1]OS PE서열1공장'!$O$4:$O$2000)</f>
        <v>0</v>
      </c>
      <c r="O960" s="3">
        <f>SUMIF('[1]OS PE서열1공장'!$A$4:$A$2000,$C960,'[1]OS PE서열1공장'!$P$4:$P$2000)</f>
        <v>0</v>
      </c>
      <c r="P960" s="3">
        <f>SUMIF('[1]OS PE서열1공장'!$A$4:$A$2000,$C960,'[1]OS PE서열1공장'!$Q$4:$Q$2000)</f>
        <v>0</v>
      </c>
      <c r="Q960" s="3">
        <f>SUMIF('[1]OS PE서열1공장'!$A$4:$A$2000,$C960,'[1]OS PE서열1공장'!$R$4:$R$2000)</f>
        <v>0</v>
      </c>
      <c r="R960" s="3">
        <f t="shared" si="71"/>
        <v>0</v>
      </c>
      <c r="T960" s="3" t="s">
        <v>74</v>
      </c>
      <c r="U960" s="3" t="s">
        <v>74</v>
      </c>
    </row>
    <row r="961" spans="1:21" ht="13.5" customHeight="1">
      <c r="A961" s="3" t="s">
        <v>126</v>
      </c>
      <c r="B961" s="3" t="s">
        <v>982</v>
      </c>
      <c r="C961" s="3" t="s">
        <v>984</v>
      </c>
      <c r="D961" s="3">
        <f>SUMIF('[1]OS PE서열1공장'!$A$4:$A$2000,$C961,'[1]OS PE서열1공장'!$B$4:$B$2000)</f>
        <v>0</v>
      </c>
      <c r="E961" s="3">
        <f>SUMIF('[1]OS PE서열1공장'!$A$4:$A$2000,$C961,'[1]OS PE서열1공장'!$F$4:$F$2000)</f>
        <v>0</v>
      </c>
      <c r="F961" s="3">
        <f>SUMIF('[1]OS PE서열1공장'!$A$4:$A$2000,$C961,'[1]OS PE서열1공장'!$G$4:$G$2000)</f>
        <v>0</v>
      </c>
      <c r="G961" s="3">
        <f>SUMIF('[1]OS PE서열1공장'!$A$4:$A$2000,$C961,'[1]OS PE서열1공장'!$H$4:$H$2000)</f>
        <v>0</v>
      </c>
      <c r="H961" s="3">
        <f>SUMIF('[1]OS PE서열1공장'!$A$4:$A$2000,$C961,'[1]OS PE서열1공장'!$I$4:$I$2000)</f>
        <v>0</v>
      </c>
      <c r="I961" s="3">
        <f>SUMIF('[1]OS PE서열1공장'!$A$4:$A$2000,$C961,'[1]OS PE서열1공장'!$J$4:$J$2000)</f>
        <v>0</v>
      </c>
      <c r="J961" s="3">
        <f>SUMIF('[1]OS PE서열1공장'!$A$4:$A$2000,$C961,'[1]OS PE서열1공장'!$K$4:$K$2000)</f>
        <v>0</v>
      </c>
      <c r="K961" s="3">
        <f>SUMIF('[1]OS PE서열1공장'!$A$4:$A$2000,$C961,'[1]OS PE서열1공장'!$L$4:$L$2000)</f>
        <v>0</v>
      </c>
      <c r="L961" s="3">
        <f>SUMIF('[1]OS PE서열1공장'!$A$4:$A$2000,$C961,'[1]OS PE서열1공장'!$M$4:$M$2000)</f>
        <v>0</v>
      </c>
      <c r="M961" s="3">
        <f>SUMIF('[1]OS PE서열1공장'!$A$4:$A$2000,$C961,'[1]OS PE서열1공장'!$N$4:$N$2000)</f>
        <v>0</v>
      </c>
      <c r="N961" s="3">
        <f>SUMIF('[1]OS PE서열1공장'!$A$4:$A$2000,$C961,'[1]OS PE서열1공장'!$O$4:$O$2000)</f>
        <v>0</v>
      </c>
      <c r="O961" s="3">
        <f>SUMIF('[1]OS PE서열1공장'!$A$4:$A$2000,$C961,'[1]OS PE서열1공장'!$P$4:$P$2000)</f>
        <v>0</v>
      </c>
      <c r="P961" s="3">
        <f>SUMIF('[1]OS PE서열1공장'!$A$4:$A$2000,$C961,'[1]OS PE서열1공장'!$Q$4:$Q$2000)</f>
        <v>0</v>
      </c>
      <c r="Q961" s="3">
        <f>SUMIF('[1]OS PE서열1공장'!$A$4:$A$2000,$C961,'[1]OS PE서열1공장'!$R$4:$R$2000)</f>
        <v>0</v>
      </c>
      <c r="R961" s="3">
        <f t="shared" si="71"/>
        <v>0</v>
      </c>
      <c r="T961" s="3" t="s">
        <v>74</v>
      </c>
      <c r="U961" s="3" t="s">
        <v>74</v>
      </c>
    </row>
    <row r="962" spans="1:21" ht="13.5" customHeight="1">
      <c r="A962" s="3" t="s">
        <v>126</v>
      </c>
      <c r="B962" s="3" t="s">
        <v>982</v>
      </c>
      <c r="C962" s="3" t="s">
        <v>985</v>
      </c>
      <c r="D962" s="3">
        <f>SUMIF('[1]OS PE서열1공장'!$A$4:$A$2000,$C962,'[1]OS PE서열1공장'!$B$4:$B$2000)</f>
        <v>0</v>
      </c>
      <c r="E962" s="3">
        <f>SUMIF('[1]OS PE서열1공장'!$A$4:$A$2000,$C962,'[1]OS PE서열1공장'!$F$4:$F$2000)</f>
        <v>0</v>
      </c>
      <c r="F962" s="3">
        <f>SUMIF('[1]OS PE서열1공장'!$A$4:$A$2000,$C962,'[1]OS PE서열1공장'!$G$4:$G$2000)</f>
        <v>0</v>
      </c>
      <c r="G962" s="3">
        <f>SUMIF('[1]OS PE서열1공장'!$A$4:$A$2000,$C962,'[1]OS PE서열1공장'!$H$4:$H$2000)</f>
        <v>0</v>
      </c>
      <c r="H962" s="3">
        <f>SUMIF('[1]OS PE서열1공장'!$A$4:$A$2000,$C962,'[1]OS PE서열1공장'!$I$4:$I$2000)</f>
        <v>0</v>
      </c>
      <c r="I962" s="3">
        <f>SUMIF('[1]OS PE서열1공장'!$A$4:$A$2000,$C962,'[1]OS PE서열1공장'!$J$4:$J$2000)</f>
        <v>0</v>
      </c>
      <c r="J962" s="3">
        <f>SUMIF('[1]OS PE서열1공장'!$A$4:$A$2000,$C962,'[1]OS PE서열1공장'!$K$4:$K$2000)</f>
        <v>0</v>
      </c>
      <c r="K962" s="3">
        <f>SUMIF('[1]OS PE서열1공장'!$A$4:$A$2000,$C962,'[1]OS PE서열1공장'!$L$4:$L$2000)</f>
        <v>0</v>
      </c>
      <c r="L962" s="3">
        <f>SUMIF('[1]OS PE서열1공장'!$A$4:$A$2000,$C962,'[1]OS PE서열1공장'!$M$4:$M$2000)</f>
        <v>0</v>
      </c>
      <c r="M962" s="3">
        <f>SUMIF('[1]OS PE서열1공장'!$A$4:$A$2000,$C962,'[1]OS PE서열1공장'!$N$4:$N$2000)</f>
        <v>0</v>
      </c>
      <c r="N962" s="3">
        <f>SUMIF('[1]OS PE서열1공장'!$A$4:$A$2000,$C962,'[1]OS PE서열1공장'!$O$4:$O$2000)</f>
        <v>0</v>
      </c>
      <c r="O962" s="3">
        <f>SUMIF('[1]OS PE서열1공장'!$A$4:$A$2000,$C962,'[1]OS PE서열1공장'!$P$4:$P$2000)</f>
        <v>0</v>
      </c>
      <c r="P962" s="3">
        <f>SUMIF('[1]OS PE서열1공장'!$A$4:$A$2000,$C962,'[1]OS PE서열1공장'!$Q$4:$Q$2000)</f>
        <v>0</v>
      </c>
      <c r="Q962" s="3">
        <f>SUMIF('[1]OS PE서열1공장'!$A$4:$A$2000,$C962,'[1]OS PE서열1공장'!$R$4:$R$2000)</f>
        <v>0</v>
      </c>
      <c r="R962" s="3">
        <f t="shared" ref="R962:R1025" si="72">SUM(D962:Q962)</f>
        <v>0</v>
      </c>
      <c r="T962" s="3" t="s">
        <v>74</v>
      </c>
      <c r="U962" s="3" t="s">
        <v>74</v>
      </c>
    </row>
    <row r="963" spans="1:21" ht="13.5" customHeight="1">
      <c r="A963" s="3" t="s">
        <v>126</v>
      </c>
      <c r="B963" s="3" t="s">
        <v>982</v>
      </c>
      <c r="C963" s="3" t="s">
        <v>986</v>
      </c>
      <c r="D963" s="3">
        <f>SUMIF('[1]OS PE서열1공장'!$A$4:$A$2000,$C963,'[1]OS PE서열1공장'!$B$4:$B$2000)</f>
        <v>0</v>
      </c>
      <c r="E963" s="3">
        <f>SUMIF('[1]OS PE서열1공장'!$A$4:$A$2000,$C963,'[1]OS PE서열1공장'!$F$4:$F$2000)</f>
        <v>0</v>
      </c>
      <c r="F963" s="3">
        <f>SUMIF('[1]OS PE서열1공장'!$A$4:$A$2000,$C963,'[1]OS PE서열1공장'!$G$4:$G$2000)</f>
        <v>0</v>
      </c>
      <c r="G963" s="3">
        <f>SUMIF('[1]OS PE서열1공장'!$A$4:$A$2000,$C963,'[1]OS PE서열1공장'!$H$4:$H$2000)</f>
        <v>0</v>
      </c>
      <c r="H963" s="3">
        <f>SUMIF('[1]OS PE서열1공장'!$A$4:$A$2000,$C963,'[1]OS PE서열1공장'!$I$4:$I$2000)</f>
        <v>0</v>
      </c>
      <c r="I963" s="3">
        <f>SUMIF('[1]OS PE서열1공장'!$A$4:$A$2000,$C963,'[1]OS PE서열1공장'!$J$4:$J$2000)</f>
        <v>0</v>
      </c>
      <c r="J963" s="3">
        <f>SUMIF('[1]OS PE서열1공장'!$A$4:$A$2000,$C963,'[1]OS PE서열1공장'!$K$4:$K$2000)</f>
        <v>0</v>
      </c>
      <c r="K963" s="3">
        <f>SUMIF('[1]OS PE서열1공장'!$A$4:$A$2000,$C963,'[1]OS PE서열1공장'!$L$4:$L$2000)</f>
        <v>0</v>
      </c>
      <c r="L963" s="3">
        <f>SUMIF('[1]OS PE서열1공장'!$A$4:$A$2000,$C963,'[1]OS PE서열1공장'!$M$4:$M$2000)</f>
        <v>0</v>
      </c>
      <c r="M963" s="3">
        <f>SUMIF('[1]OS PE서열1공장'!$A$4:$A$2000,$C963,'[1]OS PE서열1공장'!$N$4:$N$2000)</f>
        <v>0</v>
      </c>
      <c r="N963" s="3">
        <f>SUMIF('[1]OS PE서열1공장'!$A$4:$A$2000,$C963,'[1]OS PE서열1공장'!$O$4:$O$2000)</f>
        <v>0</v>
      </c>
      <c r="O963" s="3">
        <f>SUMIF('[1]OS PE서열1공장'!$A$4:$A$2000,$C963,'[1]OS PE서열1공장'!$P$4:$P$2000)</f>
        <v>0</v>
      </c>
      <c r="P963" s="3">
        <f>SUMIF('[1]OS PE서열1공장'!$A$4:$A$2000,$C963,'[1]OS PE서열1공장'!$Q$4:$Q$2000)</f>
        <v>0</v>
      </c>
      <c r="Q963" s="3">
        <f>SUMIF('[1]OS PE서열1공장'!$A$4:$A$2000,$C963,'[1]OS PE서열1공장'!$R$4:$R$2000)</f>
        <v>0</v>
      </c>
      <c r="R963" s="3">
        <f t="shared" si="72"/>
        <v>0</v>
      </c>
      <c r="T963" s="3" t="s">
        <v>74</v>
      </c>
      <c r="U963" s="3" t="s">
        <v>74</v>
      </c>
    </row>
    <row r="964" spans="1:21" ht="13.5" customHeight="1">
      <c r="A964" s="3" t="s">
        <v>126</v>
      </c>
      <c r="B964" s="3" t="s">
        <v>982</v>
      </c>
      <c r="C964" s="3" t="s">
        <v>987</v>
      </c>
      <c r="D964" s="3">
        <f>SUMIF('[1]OS PE서열1공장'!$A$4:$A$2000,$C964,'[1]OS PE서열1공장'!$B$4:$B$2000)</f>
        <v>0</v>
      </c>
      <c r="E964" s="3">
        <f>SUMIF('[1]OS PE서열1공장'!$A$4:$A$2000,$C964,'[1]OS PE서열1공장'!$F$4:$F$2000)</f>
        <v>0</v>
      </c>
      <c r="F964" s="3">
        <f>SUMIF('[1]OS PE서열1공장'!$A$4:$A$2000,$C964,'[1]OS PE서열1공장'!$G$4:$G$2000)</f>
        <v>0</v>
      </c>
      <c r="G964" s="3">
        <f>SUMIF('[1]OS PE서열1공장'!$A$4:$A$2000,$C964,'[1]OS PE서열1공장'!$H$4:$H$2000)</f>
        <v>0</v>
      </c>
      <c r="H964" s="3">
        <f>SUMIF('[1]OS PE서열1공장'!$A$4:$A$2000,$C964,'[1]OS PE서열1공장'!$I$4:$I$2000)</f>
        <v>0</v>
      </c>
      <c r="I964" s="3">
        <f>SUMIF('[1]OS PE서열1공장'!$A$4:$A$2000,$C964,'[1]OS PE서열1공장'!$J$4:$J$2000)</f>
        <v>0</v>
      </c>
      <c r="J964" s="3">
        <f>SUMIF('[1]OS PE서열1공장'!$A$4:$A$2000,$C964,'[1]OS PE서열1공장'!$K$4:$K$2000)</f>
        <v>0</v>
      </c>
      <c r="K964" s="3">
        <f>SUMIF('[1]OS PE서열1공장'!$A$4:$A$2000,$C964,'[1]OS PE서열1공장'!$L$4:$L$2000)</f>
        <v>0</v>
      </c>
      <c r="L964" s="3">
        <f>SUMIF('[1]OS PE서열1공장'!$A$4:$A$2000,$C964,'[1]OS PE서열1공장'!$M$4:$M$2000)</f>
        <v>0</v>
      </c>
      <c r="M964" s="3">
        <f>SUMIF('[1]OS PE서열1공장'!$A$4:$A$2000,$C964,'[1]OS PE서열1공장'!$N$4:$N$2000)</f>
        <v>0</v>
      </c>
      <c r="N964" s="3">
        <f>SUMIF('[1]OS PE서열1공장'!$A$4:$A$2000,$C964,'[1]OS PE서열1공장'!$O$4:$O$2000)</f>
        <v>0</v>
      </c>
      <c r="O964" s="3">
        <f>SUMIF('[1]OS PE서열1공장'!$A$4:$A$2000,$C964,'[1]OS PE서열1공장'!$P$4:$P$2000)</f>
        <v>0</v>
      </c>
      <c r="P964" s="3">
        <f>SUMIF('[1]OS PE서열1공장'!$A$4:$A$2000,$C964,'[1]OS PE서열1공장'!$Q$4:$Q$2000)</f>
        <v>0</v>
      </c>
      <c r="Q964" s="3">
        <f>SUMIF('[1]OS PE서열1공장'!$A$4:$A$2000,$C964,'[1]OS PE서열1공장'!$R$4:$R$2000)</f>
        <v>0</v>
      </c>
      <c r="R964" s="3">
        <f t="shared" si="72"/>
        <v>0</v>
      </c>
      <c r="T964" s="3" t="s">
        <v>74</v>
      </c>
      <c r="U964" s="3" t="s">
        <v>74</v>
      </c>
    </row>
    <row r="965" spans="1:21" ht="13.5" customHeight="1">
      <c r="A965" s="3" t="s">
        <v>126</v>
      </c>
      <c r="B965" s="3" t="s">
        <v>982</v>
      </c>
      <c r="C965" s="3" t="s">
        <v>988</v>
      </c>
      <c r="D965" s="3">
        <f>SUMIF('[1]OS PE서열1공장'!$A$4:$A$2000,$C965,'[1]OS PE서열1공장'!$B$4:$B$2000)</f>
        <v>0</v>
      </c>
      <c r="E965" s="3">
        <f>SUMIF('[1]OS PE서열1공장'!$A$4:$A$2000,$C965,'[1]OS PE서열1공장'!$F$4:$F$2000)</f>
        <v>0</v>
      </c>
      <c r="F965" s="3">
        <f>SUMIF('[1]OS PE서열1공장'!$A$4:$A$2000,$C965,'[1]OS PE서열1공장'!$G$4:$G$2000)</f>
        <v>0</v>
      </c>
      <c r="G965" s="3">
        <f>SUMIF('[1]OS PE서열1공장'!$A$4:$A$2000,$C965,'[1]OS PE서열1공장'!$H$4:$H$2000)</f>
        <v>0</v>
      </c>
      <c r="H965" s="3">
        <f>SUMIF('[1]OS PE서열1공장'!$A$4:$A$2000,$C965,'[1]OS PE서열1공장'!$I$4:$I$2000)</f>
        <v>0</v>
      </c>
      <c r="I965" s="3">
        <f>SUMIF('[1]OS PE서열1공장'!$A$4:$A$2000,$C965,'[1]OS PE서열1공장'!$J$4:$J$2000)</f>
        <v>0</v>
      </c>
      <c r="J965" s="3">
        <f>SUMIF('[1]OS PE서열1공장'!$A$4:$A$2000,$C965,'[1]OS PE서열1공장'!$K$4:$K$2000)</f>
        <v>0</v>
      </c>
      <c r="K965" s="3">
        <f>SUMIF('[1]OS PE서열1공장'!$A$4:$A$2000,$C965,'[1]OS PE서열1공장'!$L$4:$L$2000)</f>
        <v>0</v>
      </c>
      <c r="L965" s="3">
        <f>SUMIF('[1]OS PE서열1공장'!$A$4:$A$2000,$C965,'[1]OS PE서열1공장'!$M$4:$M$2000)</f>
        <v>0</v>
      </c>
      <c r="M965" s="3">
        <f>SUMIF('[1]OS PE서열1공장'!$A$4:$A$2000,$C965,'[1]OS PE서열1공장'!$N$4:$N$2000)</f>
        <v>0</v>
      </c>
      <c r="N965" s="3">
        <f>SUMIF('[1]OS PE서열1공장'!$A$4:$A$2000,$C965,'[1]OS PE서열1공장'!$O$4:$O$2000)</f>
        <v>0</v>
      </c>
      <c r="O965" s="3">
        <f>SUMIF('[1]OS PE서열1공장'!$A$4:$A$2000,$C965,'[1]OS PE서열1공장'!$P$4:$P$2000)</f>
        <v>0</v>
      </c>
      <c r="P965" s="3">
        <f>SUMIF('[1]OS PE서열1공장'!$A$4:$A$2000,$C965,'[1]OS PE서열1공장'!$Q$4:$Q$2000)</f>
        <v>0</v>
      </c>
      <c r="Q965" s="3">
        <f>SUMIF('[1]OS PE서열1공장'!$A$4:$A$2000,$C965,'[1]OS PE서열1공장'!$R$4:$R$2000)</f>
        <v>0</v>
      </c>
      <c r="R965" s="3">
        <f t="shared" si="72"/>
        <v>0</v>
      </c>
      <c r="T965" s="3" t="s">
        <v>74</v>
      </c>
      <c r="U965" s="3" t="s">
        <v>74</v>
      </c>
    </row>
    <row r="966" spans="1:21" ht="13.5" customHeight="1">
      <c r="A966" s="3" t="s">
        <v>126</v>
      </c>
      <c r="B966" s="3" t="s">
        <v>982</v>
      </c>
      <c r="C966" s="3" t="s">
        <v>989</v>
      </c>
      <c r="D966" s="3">
        <f>SUMIF('[1]OS PE서열1공장'!$A$4:$A$2000,$C966,'[1]OS PE서열1공장'!$B$4:$B$2000)</f>
        <v>0</v>
      </c>
      <c r="E966" s="3">
        <f>SUMIF('[1]OS PE서열1공장'!$A$4:$A$2000,$C966,'[1]OS PE서열1공장'!$F$4:$F$2000)</f>
        <v>0</v>
      </c>
      <c r="F966" s="3">
        <f>SUMIF('[1]OS PE서열1공장'!$A$4:$A$2000,$C966,'[1]OS PE서열1공장'!$G$4:$G$2000)</f>
        <v>0</v>
      </c>
      <c r="G966" s="3">
        <f>SUMIF('[1]OS PE서열1공장'!$A$4:$A$2000,$C966,'[1]OS PE서열1공장'!$H$4:$H$2000)</f>
        <v>0</v>
      </c>
      <c r="H966" s="3">
        <f>SUMIF('[1]OS PE서열1공장'!$A$4:$A$2000,$C966,'[1]OS PE서열1공장'!$I$4:$I$2000)</f>
        <v>0</v>
      </c>
      <c r="I966" s="3">
        <f>SUMIF('[1]OS PE서열1공장'!$A$4:$A$2000,$C966,'[1]OS PE서열1공장'!$J$4:$J$2000)</f>
        <v>0</v>
      </c>
      <c r="J966" s="3">
        <f>SUMIF('[1]OS PE서열1공장'!$A$4:$A$2000,$C966,'[1]OS PE서열1공장'!$K$4:$K$2000)</f>
        <v>0</v>
      </c>
      <c r="K966" s="3">
        <f>SUMIF('[1]OS PE서열1공장'!$A$4:$A$2000,$C966,'[1]OS PE서열1공장'!$L$4:$L$2000)</f>
        <v>0</v>
      </c>
      <c r="L966" s="3">
        <f>SUMIF('[1]OS PE서열1공장'!$A$4:$A$2000,$C966,'[1]OS PE서열1공장'!$M$4:$M$2000)</f>
        <v>0</v>
      </c>
      <c r="M966" s="3">
        <f>SUMIF('[1]OS PE서열1공장'!$A$4:$A$2000,$C966,'[1]OS PE서열1공장'!$N$4:$N$2000)</f>
        <v>0</v>
      </c>
      <c r="N966" s="3">
        <f>SUMIF('[1]OS PE서열1공장'!$A$4:$A$2000,$C966,'[1]OS PE서열1공장'!$O$4:$O$2000)</f>
        <v>0</v>
      </c>
      <c r="O966" s="3">
        <f>SUMIF('[1]OS PE서열1공장'!$A$4:$A$2000,$C966,'[1]OS PE서열1공장'!$P$4:$P$2000)</f>
        <v>0</v>
      </c>
      <c r="P966" s="3">
        <f>SUMIF('[1]OS PE서열1공장'!$A$4:$A$2000,$C966,'[1]OS PE서열1공장'!$Q$4:$Q$2000)</f>
        <v>0</v>
      </c>
      <c r="Q966" s="3">
        <f>SUMIF('[1]OS PE서열1공장'!$A$4:$A$2000,$C966,'[1]OS PE서열1공장'!$R$4:$R$2000)</f>
        <v>0</v>
      </c>
      <c r="R966" s="3">
        <f t="shared" si="72"/>
        <v>0</v>
      </c>
      <c r="T966" s="3" t="s">
        <v>74</v>
      </c>
      <c r="U966" s="3" t="s">
        <v>74</v>
      </c>
    </row>
    <row r="967" spans="1:21" ht="13.5" customHeight="1">
      <c r="A967" s="3" t="s">
        <v>126</v>
      </c>
      <c r="B967" s="3" t="s">
        <v>982</v>
      </c>
      <c r="C967" s="3" t="s">
        <v>990</v>
      </c>
      <c r="D967" s="3">
        <f>SUMIF('[1]OS PE서열1공장'!$A$4:$A$2000,$C967,'[1]OS PE서열1공장'!$B$4:$B$2000)</f>
        <v>0</v>
      </c>
      <c r="E967" s="3">
        <f>SUMIF('[1]OS PE서열1공장'!$A$4:$A$2000,$C967,'[1]OS PE서열1공장'!$F$4:$F$2000)</f>
        <v>0</v>
      </c>
      <c r="F967" s="3">
        <f>SUMIF('[1]OS PE서열1공장'!$A$4:$A$2000,$C967,'[1]OS PE서열1공장'!$G$4:$G$2000)</f>
        <v>0</v>
      </c>
      <c r="G967" s="3">
        <f>SUMIF('[1]OS PE서열1공장'!$A$4:$A$2000,$C967,'[1]OS PE서열1공장'!$H$4:$H$2000)</f>
        <v>0</v>
      </c>
      <c r="H967" s="3">
        <f>SUMIF('[1]OS PE서열1공장'!$A$4:$A$2000,$C967,'[1]OS PE서열1공장'!$I$4:$I$2000)</f>
        <v>0</v>
      </c>
      <c r="I967" s="3">
        <f>SUMIF('[1]OS PE서열1공장'!$A$4:$A$2000,$C967,'[1]OS PE서열1공장'!$J$4:$J$2000)</f>
        <v>0</v>
      </c>
      <c r="J967" s="3">
        <f>SUMIF('[1]OS PE서열1공장'!$A$4:$A$2000,$C967,'[1]OS PE서열1공장'!$K$4:$K$2000)</f>
        <v>0</v>
      </c>
      <c r="K967" s="3">
        <f>SUMIF('[1]OS PE서열1공장'!$A$4:$A$2000,$C967,'[1]OS PE서열1공장'!$L$4:$L$2000)</f>
        <v>0</v>
      </c>
      <c r="L967" s="3">
        <f>SUMIF('[1]OS PE서열1공장'!$A$4:$A$2000,$C967,'[1]OS PE서열1공장'!$M$4:$M$2000)</f>
        <v>0</v>
      </c>
      <c r="M967" s="3">
        <f>SUMIF('[1]OS PE서열1공장'!$A$4:$A$2000,$C967,'[1]OS PE서열1공장'!$N$4:$N$2000)</f>
        <v>0</v>
      </c>
      <c r="N967" s="3">
        <f>SUMIF('[1]OS PE서열1공장'!$A$4:$A$2000,$C967,'[1]OS PE서열1공장'!$O$4:$O$2000)</f>
        <v>0</v>
      </c>
      <c r="O967" s="3">
        <f>SUMIF('[1]OS PE서열1공장'!$A$4:$A$2000,$C967,'[1]OS PE서열1공장'!$P$4:$P$2000)</f>
        <v>0</v>
      </c>
      <c r="P967" s="3">
        <f>SUMIF('[1]OS PE서열1공장'!$A$4:$A$2000,$C967,'[1]OS PE서열1공장'!$Q$4:$Q$2000)</f>
        <v>0</v>
      </c>
      <c r="Q967" s="3">
        <f>SUMIF('[1]OS PE서열1공장'!$A$4:$A$2000,$C967,'[1]OS PE서열1공장'!$R$4:$R$2000)</f>
        <v>0</v>
      </c>
      <c r="R967" s="3">
        <f t="shared" si="72"/>
        <v>0</v>
      </c>
      <c r="T967" s="3" t="s">
        <v>74</v>
      </c>
      <c r="U967" s="3" t="s">
        <v>74</v>
      </c>
    </row>
    <row r="968" spans="1:21" ht="13.5" customHeight="1">
      <c r="A968" s="3" t="s">
        <v>126</v>
      </c>
      <c r="B968" s="3" t="s">
        <v>982</v>
      </c>
      <c r="C968" s="3" t="s">
        <v>991</v>
      </c>
      <c r="D968" s="3">
        <f>SUMIF('[1]OS PE서열1공장'!$A$4:$A$2000,$C968,'[1]OS PE서열1공장'!$B$4:$B$2000)</f>
        <v>0</v>
      </c>
      <c r="E968" s="3">
        <f>SUMIF('[1]OS PE서열1공장'!$A$4:$A$2000,$C968,'[1]OS PE서열1공장'!$F$4:$F$2000)</f>
        <v>0</v>
      </c>
      <c r="F968" s="3">
        <f>SUMIF('[1]OS PE서열1공장'!$A$4:$A$2000,$C968,'[1]OS PE서열1공장'!$G$4:$G$2000)</f>
        <v>0</v>
      </c>
      <c r="G968" s="3">
        <f>SUMIF('[1]OS PE서열1공장'!$A$4:$A$2000,$C968,'[1]OS PE서열1공장'!$H$4:$H$2000)</f>
        <v>0</v>
      </c>
      <c r="H968" s="3">
        <f>SUMIF('[1]OS PE서열1공장'!$A$4:$A$2000,$C968,'[1]OS PE서열1공장'!$I$4:$I$2000)</f>
        <v>0</v>
      </c>
      <c r="I968" s="3">
        <f>SUMIF('[1]OS PE서열1공장'!$A$4:$A$2000,$C968,'[1]OS PE서열1공장'!$J$4:$J$2000)</f>
        <v>0</v>
      </c>
      <c r="J968" s="3">
        <f>SUMIF('[1]OS PE서열1공장'!$A$4:$A$2000,$C968,'[1]OS PE서열1공장'!$K$4:$K$2000)</f>
        <v>0</v>
      </c>
      <c r="K968" s="3">
        <f>SUMIF('[1]OS PE서열1공장'!$A$4:$A$2000,$C968,'[1]OS PE서열1공장'!$L$4:$L$2000)</f>
        <v>0</v>
      </c>
      <c r="L968" s="3">
        <f>SUMIF('[1]OS PE서열1공장'!$A$4:$A$2000,$C968,'[1]OS PE서열1공장'!$M$4:$M$2000)</f>
        <v>0</v>
      </c>
      <c r="M968" s="3">
        <f>SUMIF('[1]OS PE서열1공장'!$A$4:$A$2000,$C968,'[1]OS PE서열1공장'!$N$4:$N$2000)</f>
        <v>0</v>
      </c>
      <c r="N968" s="3">
        <f>SUMIF('[1]OS PE서열1공장'!$A$4:$A$2000,$C968,'[1]OS PE서열1공장'!$O$4:$O$2000)</f>
        <v>0</v>
      </c>
      <c r="O968" s="3">
        <f>SUMIF('[1]OS PE서열1공장'!$A$4:$A$2000,$C968,'[1]OS PE서열1공장'!$P$4:$P$2000)</f>
        <v>0</v>
      </c>
      <c r="P968" s="3">
        <f>SUMIF('[1]OS PE서열1공장'!$A$4:$A$2000,$C968,'[1]OS PE서열1공장'!$Q$4:$Q$2000)</f>
        <v>0</v>
      </c>
      <c r="Q968" s="3">
        <f>SUMIF('[1]OS PE서열1공장'!$A$4:$A$2000,$C968,'[1]OS PE서열1공장'!$R$4:$R$2000)</f>
        <v>0</v>
      </c>
      <c r="R968" s="3">
        <f t="shared" si="72"/>
        <v>0</v>
      </c>
      <c r="T968" s="3" t="s">
        <v>74</v>
      </c>
      <c r="U968" s="3" t="s">
        <v>74</v>
      </c>
    </row>
    <row r="969" spans="1:21" ht="13.5" customHeight="1">
      <c r="A969" s="3" t="s">
        <v>126</v>
      </c>
      <c r="B969" s="3" t="s">
        <v>982</v>
      </c>
      <c r="C969" s="3" t="s">
        <v>992</v>
      </c>
      <c r="D969" s="3">
        <f>SUMIF('[1]OS PE서열1공장'!$A$4:$A$2000,$C969,'[1]OS PE서열1공장'!$B$4:$B$2000)</f>
        <v>0</v>
      </c>
      <c r="E969" s="3">
        <f>SUMIF('[1]OS PE서열1공장'!$A$4:$A$2000,$C969,'[1]OS PE서열1공장'!$F$4:$F$2000)</f>
        <v>0</v>
      </c>
      <c r="F969" s="3">
        <f>SUMIF('[1]OS PE서열1공장'!$A$4:$A$2000,$C969,'[1]OS PE서열1공장'!$G$4:$G$2000)</f>
        <v>0</v>
      </c>
      <c r="G969" s="3">
        <f>SUMIF('[1]OS PE서열1공장'!$A$4:$A$2000,$C969,'[1]OS PE서열1공장'!$H$4:$H$2000)</f>
        <v>0</v>
      </c>
      <c r="H969" s="3">
        <f>SUMIF('[1]OS PE서열1공장'!$A$4:$A$2000,$C969,'[1]OS PE서열1공장'!$I$4:$I$2000)</f>
        <v>0</v>
      </c>
      <c r="I969" s="3">
        <f>SUMIF('[1]OS PE서열1공장'!$A$4:$A$2000,$C969,'[1]OS PE서열1공장'!$J$4:$J$2000)</f>
        <v>0</v>
      </c>
      <c r="J969" s="3">
        <f>SUMIF('[1]OS PE서열1공장'!$A$4:$A$2000,$C969,'[1]OS PE서열1공장'!$K$4:$K$2000)</f>
        <v>0</v>
      </c>
      <c r="K969" s="3">
        <f>SUMIF('[1]OS PE서열1공장'!$A$4:$A$2000,$C969,'[1]OS PE서열1공장'!$L$4:$L$2000)</f>
        <v>0</v>
      </c>
      <c r="L969" s="3">
        <f>SUMIF('[1]OS PE서열1공장'!$A$4:$A$2000,$C969,'[1]OS PE서열1공장'!$M$4:$M$2000)</f>
        <v>0</v>
      </c>
      <c r="M969" s="3">
        <f>SUMIF('[1]OS PE서열1공장'!$A$4:$A$2000,$C969,'[1]OS PE서열1공장'!$N$4:$N$2000)</f>
        <v>0</v>
      </c>
      <c r="N969" s="3">
        <f>SUMIF('[1]OS PE서열1공장'!$A$4:$A$2000,$C969,'[1]OS PE서열1공장'!$O$4:$O$2000)</f>
        <v>0</v>
      </c>
      <c r="O969" s="3">
        <f>SUMIF('[1]OS PE서열1공장'!$A$4:$A$2000,$C969,'[1]OS PE서열1공장'!$P$4:$P$2000)</f>
        <v>0</v>
      </c>
      <c r="P969" s="3">
        <f>SUMIF('[1]OS PE서열1공장'!$A$4:$A$2000,$C969,'[1]OS PE서열1공장'!$Q$4:$Q$2000)</f>
        <v>0</v>
      </c>
      <c r="Q969" s="3">
        <f>SUMIF('[1]OS PE서열1공장'!$A$4:$A$2000,$C969,'[1]OS PE서열1공장'!$R$4:$R$2000)</f>
        <v>0</v>
      </c>
      <c r="R969" s="3">
        <f t="shared" si="72"/>
        <v>0</v>
      </c>
      <c r="T969" s="3" t="s">
        <v>74</v>
      </c>
      <c r="U969" s="3" t="s">
        <v>74</v>
      </c>
    </row>
    <row r="970" spans="1:21" ht="13.5" customHeight="1">
      <c r="A970" s="3" t="s">
        <v>126</v>
      </c>
      <c r="B970" s="3" t="s">
        <v>982</v>
      </c>
      <c r="C970" s="3" t="s">
        <v>993</v>
      </c>
      <c r="D970" s="3">
        <f>SUMIF('[1]OS PE서열1공장'!$A$4:$A$2000,$C970,'[1]OS PE서열1공장'!$B$4:$B$2000)</f>
        <v>0</v>
      </c>
      <c r="E970" s="3">
        <f>SUMIF('[1]OS PE서열1공장'!$A$4:$A$2000,$C970,'[1]OS PE서열1공장'!$F$4:$F$2000)</f>
        <v>0</v>
      </c>
      <c r="F970" s="3">
        <f>SUMIF('[1]OS PE서열1공장'!$A$4:$A$2000,$C970,'[1]OS PE서열1공장'!$G$4:$G$2000)</f>
        <v>0</v>
      </c>
      <c r="G970" s="3">
        <f>SUMIF('[1]OS PE서열1공장'!$A$4:$A$2000,$C970,'[1]OS PE서열1공장'!$H$4:$H$2000)</f>
        <v>0</v>
      </c>
      <c r="H970" s="3">
        <f>SUMIF('[1]OS PE서열1공장'!$A$4:$A$2000,$C970,'[1]OS PE서열1공장'!$I$4:$I$2000)</f>
        <v>0</v>
      </c>
      <c r="I970" s="3">
        <f>SUMIF('[1]OS PE서열1공장'!$A$4:$A$2000,$C970,'[1]OS PE서열1공장'!$J$4:$J$2000)</f>
        <v>0</v>
      </c>
      <c r="J970" s="3">
        <f>SUMIF('[1]OS PE서열1공장'!$A$4:$A$2000,$C970,'[1]OS PE서열1공장'!$K$4:$K$2000)</f>
        <v>0</v>
      </c>
      <c r="K970" s="3">
        <f>SUMIF('[1]OS PE서열1공장'!$A$4:$A$2000,$C970,'[1]OS PE서열1공장'!$L$4:$L$2000)</f>
        <v>0</v>
      </c>
      <c r="L970" s="3">
        <f>SUMIF('[1]OS PE서열1공장'!$A$4:$A$2000,$C970,'[1]OS PE서열1공장'!$M$4:$M$2000)</f>
        <v>0</v>
      </c>
      <c r="M970" s="3">
        <f>SUMIF('[1]OS PE서열1공장'!$A$4:$A$2000,$C970,'[1]OS PE서열1공장'!$N$4:$N$2000)</f>
        <v>0</v>
      </c>
      <c r="N970" s="3">
        <f>SUMIF('[1]OS PE서열1공장'!$A$4:$A$2000,$C970,'[1]OS PE서열1공장'!$O$4:$O$2000)</f>
        <v>0</v>
      </c>
      <c r="O970" s="3">
        <f>SUMIF('[1]OS PE서열1공장'!$A$4:$A$2000,$C970,'[1]OS PE서열1공장'!$P$4:$P$2000)</f>
        <v>0</v>
      </c>
      <c r="P970" s="3">
        <f>SUMIF('[1]OS PE서열1공장'!$A$4:$A$2000,$C970,'[1]OS PE서열1공장'!$Q$4:$Q$2000)</f>
        <v>0</v>
      </c>
      <c r="Q970" s="3">
        <f>SUMIF('[1]OS PE서열1공장'!$A$4:$A$2000,$C970,'[1]OS PE서열1공장'!$R$4:$R$2000)</f>
        <v>0</v>
      </c>
      <c r="R970" s="3">
        <f t="shared" si="72"/>
        <v>0</v>
      </c>
      <c r="T970" s="3" t="s">
        <v>74</v>
      </c>
      <c r="U970" s="3" t="s">
        <v>74</v>
      </c>
    </row>
    <row r="971" spans="1:21" ht="13.5" customHeight="1">
      <c r="A971" s="3" t="s">
        <v>126</v>
      </c>
      <c r="B971" s="3" t="s">
        <v>982</v>
      </c>
      <c r="C971" s="3" t="s">
        <v>994</v>
      </c>
      <c r="D971" s="3">
        <f>SUMIF('[1]OS PE서열1공장'!$A$4:$A$2000,$C971,'[1]OS PE서열1공장'!$B$4:$B$2000)</f>
        <v>0</v>
      </c>
      <c r="E971" s="3">
        <f>SUMIF('[1]OS PE서열1공장'!$A$4:$A$2000,$C971,'[1]OS PE서열1공장'!$F$4:$F$2000)</f>
        <v>0</v>
      </c>
      <c r="F971" s="3">
        <f>SUMIF('[1]OS PE서열1공장'!$A$4:$A$2000,$C971,'[1]OS PE서열1공장'!$G$4:$G$2000)</f>
        <v>0</v>
      </c>
      <c r="G971" s="3">
        <f>SUMIF('[1]OS PE서열1공장'!$A$4:$A$2000,$C971,'[1]OS PE서열1공장'!$H$4:$H$2000)</f>
        <v>0</v>
      </c>
      <c r="H971" s="3">
        <f>SUMIF('[1]OS PE서열1공장'!$A$4:$A$2000,$C971,'[1]OS PE서열1공장'!$I$4:$I$2000)</f>
        <v>0</v>
      </c>
      <c r="I971" s="3">
        <f>SUMIF('[1]OS PE서열1공장'!$A$4:$A$2000,$C971,'[1]OS PE서열1공장'!$J$4:$J$2000)</f>
        <v>0</v>
      </c>
      <c r="J971" s="3">
        <f>SUMIF('[1]OS PE서열1공장'!$A$4:$A$2000,$C971,'[1]OS PE서열1공장'!$K$4:$K$2000)</f>
        <v>0</v>
      </c>
      <c r="K971" s="3">
        <f>SUMIF('[1]OS PE서열1공장'!$A$4:$A$2000,$C971,'[1]OS PE서열1공장'!$L$4:$L$2000)</f>
        <v>0</v>
      </c>
      <c r="L971" s="3">
        <f>SUMIF('[1]OS PE서열1공장'!$A$4:$A$2000,$C971,'[1]OS PE서열1공장'!$M$4:$M$2000)</f>
        <v>0</v>
      </c>
      <c r="M971" s="3">
        <f>SUMIF('[1]OS PE서열1공장'!$A$4:$A$2000,$C971,'[1]OS PE서열1공장'!$N$4:$N$2000)</f>
        <v>0</v>
      </c>
      <c r="N971" s="3">
        <f>SUMIF('[1]OS PE서열1공장'!$A$4:$A$2000,$C971,'[1]OS PE서열1공장'!$O$4:$O$2000)</f>
        <v>0</v>
      </c>
      <c r="O971" s="3">
        <f>SUMIF('[1]OS PE서열1공장'!$A$4:$A$2000,$C971,'[1]OS PE서열1공장'!$P$4:$P$2000)</f>
        <v>0</v>
      </c>
      <c r="P971" s="3">
        <f>SUMIF('[1]OS PE서열1공장'!$A$4:$A$2000,$C971,'[1]OS PE서열1공장'!$Q$4:$Q$2000)</f>
        <v>0</v>
      </c>
      <c r="Q971" s="3">
        <f>SUMIF('[1]OS PE서열1공장'!$A$4:$A$2000,$C971,'[1]OS PE서열1공장'!$R$4:$R$2000)</f>
        <v>0</v>
      </c>
      <c r="R971" s="3">
        <f t="shared" si="72"/>
        <v>0</v>
      </c>
      <c r="T971" s="3" t="s">
        <v>74</v>
      </c>
      <c r="U971" s="3" t="s">
        <v>74</v>
      </c>
    </row>
    <row r="972" spans="1:21" ht="13.5" customHeight="1">
      <c r="A972" s="3" t="s">
        <v>126</v>
      </c>
      <c r="B972" s="3" t="s">
        <v>982</v>
      </c>
      <c r="C972" s="3" t="s">
        <v>995</v>
      </c>
      <c r="D972" s="3">
        <f>SUMIF('[1]OS PE서열1공장'!$A$4:$A$2000,$C972,'[1]OS PE서열1공장'!$B$4:$B$2000)</f>
        <v>0</v>
      </c>
      <c r="E972" s="3">
        <f>SUMIF('[1]OS PE서열1공장'!$A$4:$A$2000,$C972,'[1]OS PE서열1공장'!$F$4:$F$2000)</f>
        <v>0</v>
      </c>
      <c r="F972" s="3">
        <f>SUMIF('[1]OS PE서열1공장'!$A$4:$A$2000,$C972,'[1]OS PE서열1공장'!$G$4:$G$2000)</f>
        <v>0</v>
      </c>
      <c r="G972" s="3">
        <f>SUMIF('[1]OS PE서열1공장'!$A$4:$A$2000,$C972,'[1]OS PE서열1공장'!$H$4:$H$2000)</f>
        <v>0</v>
      </c>
      <c r="H972" s="3">
        <f>SUMIF('[1]OS PE서열1공장'!$A$4:$A$2000,$C972,'[1]OS PE서열1공장'!$I$4:$I$2000)</f>
        <v>0</v>
      </c>
      <c r="I972" s="3">
        <f>SUMIF('[1]OS PE서열1공장'!$A$4:$A$2000,$C972,'[1]OS PE서열1공장'!$J$4:$J$2000)</f>
        <v>0</v>
      </c>
      <c r="J972" s="3">
        <f>SUMIF('[1]OS PE서열1공장'!$A$4:$A$2000,$C972,'[1]OS PE서열1공장'!$K$4:$K$2000)</f>
        <v>0</v>
      </c>
      <c r="K972" s="3">
        <f>SUMIF('[1]OS PE서열1공장'!$A$4:$A$2000,$C972,'[1]OS PE서열1공장'!$L$4:$L$2000)</f>
        <v>0</v>
      </c>
      <c r="L972" s="3">
        <f>SUMIF('[1]OS PE서열1공장'!$A$4:$A$2000,$C972,'[1]OS PE서열1공장'!$M$4:$M$2000)</f>
        <v>0</v>
      </c>
      <c r="M972" s="3">
        <f>SUMIF('[1]OS PE서열1공장'!$A$4:$A$2000,$C972,'[1]OS PE서열1공장'!$N$4:$N$2000)</f>
        <v>0</v>
      </c>
      <c r="N972" s="3">
        <f>SUMIF('[1]OS PE서열1공장'!$A$4:$A$2000,$C972,'[1]OS PE서열1공장'!$O$4:$O$2000)</f>
        <v>0</v>
      </c>
      <c r="O972" s="3">
        <f>SUMIF('[1]OS PE서열1공장'!$A$4:$A$2000,$C972,'[1]OS PE서열1공장'!$P$4:$P$2000)</f>
        <v>0</v>
      </c>
      <c r="P972" s="3">
        <f>SUMIF('[1]OS PE서열1공장'!$A$4:$A$2000,$C972,'[1]OS PE서열1공장'!$Q$4:$Q$2000)</f>
        <v>0</v>
      </c>
      <c r="Q972" s="3">
        <f>SUMIF('[1]OS PE서열1공장'!$A$4:$A$2000,$C972,'[1]OS PE서열1공장'!$R$4:$R$2000)</f>
        <v>0</v>
      </c>
      <c r="R972" s="3">
        <f t="shared" si="72"/>
        <v>0</v>
      </c>
      <c r="T972" s="3" t="s">
        <v>74</v>
      </c>
      <c r="U972" s="3" t="s">
        <v>74</v>
      </c>
    </row>
    <row r="973" spans="1:21" ht="13.5" customHeight="1">
      <c r="A973" s="3" t="s">
        <v>126</v>
      </c>
      <c r="B973" s="3" t="s">
        <v>982</v>
      </c>
      <c r="C973" s="3" t="s">
        <v>996</v>
      </c>
      <c r="D973" s="3">
        <f>SUMIF('[1]OS PE서열1공장'!$A$4:$A$2000,$C973,'[1]OS PE서열1공장'!$B$4:$B$2000)</f>
        <v>0</v>
      </c>
      <c r="E973" s="3">
        <f>SUMIF('[1]OS PE서열1공장'!$A$4:$A$2000,$C973,'[1]OS PE서열1공장'!$F$4:$F$2000)</f>
        <v>0</v>
      </c>
      <c r="F973" s="3">
        <f>SUMIF('[1]OS PE서열1공장'!$A$4:$A$2000,$C973,'[1]OS PE서열1공장'!$G$4:$G$2000)</f>
        <v>0</v>
      </c>
      <c r="G973" s="3">
        <f>SUMIF('[1]OS PE서열1공장'!$A$4:$A$2000,$C973,'[1]OS PE서열1공장'!$H$4:$H$2000)</f>
        <v>0</v>
      </c>
      <c r="H973" s="3">
        <f>SUMIF('[1]OS PE서열1공장'!$A$4:$A$2000,$C973,'[1]OS PE서열1공장'!$I$4:$I$2000)</f>
        <v>0</v>
      </c>
      <c r="I973" s="3">
        <f>SUMIF('[1]OS PE서열1공장'!$A$4:$A$2000,$C973,'[1]OS PE서열1공장'!$J$4:$J$2000)</f>
        <v>0</v>
      </c>
      <c r="J973" s="3">
        <f>SUMIF('[1]OS PE서열1공장'!$A$4:$A$2000,$C973,'[1]OS PE서열1공장'!$K$4:$K$2000)</f>
        <v>0</v>
      </c>
      <c r="K973" s="3">
        <f>SUMIF('[1]OS PE서열1공장'!$A$4:$A$2000,$C973,'[1]OS PE서열1공장'!$L$4:$L$2000)</f>
        <v>0</v>
      </c>
      <c r="L973" s="3">
        <f>SUMIF('[1]OS PE서열1공장'!$A$4:$A$2000,$C973,'[1]OS PE서열1공장'!$M$4:$M$2000)</f>
        <v>0</v>
      </c>
      <c r="M973" s="3">
        <f>SUMIF('[1]OS PE서열1공장'!$A$4:$A$2000,$C973,'[1]OS PE서열1공장'!$N$4:$N$2000)</f>
        <v>0</v>
      </c>
      <c r="N973" s="3">
        <f>SUMIF('[1]OS PE서열1공장'!$A$4:$A$2000,$C973,'[1]OS PE서열1공장'!$O$4:$O$2000)</f>
        <v>0</v>
      </c>
      <c r="O973" s="3">
        <f>SUMIF('[1]OS PE서열1공장'!$A$4:$A$2000,$C973,'[1]OS PE서열1공장'!$P$4:$P$2000)</f>
        <v>0</v>
      </c>
      <c r="P973" s="3">
        <f>SUMIF('[1]OS PE서열1공장'!$A$4:$A$2000,$C973,'[1]OS PE서열1공장'!$Q$4:$Q$2000)</f>
        <v>0</v>
      </c>
      <c r="Q973" s="3">
        <f>SUMIF('[1]OS PE서열1공장'!$A$4:$A$2000,$C973,'[1]OS PE서열1공장'!$R$4:$R$2000)</f>
        <v>0</v>
      </c>
      <c r="R973" s="3">
        <f t="shared" si="72"/>
        <v>0</v>
      </c>
      <c r="T973" s="3" t="s">
        <v>74</v>
      </c>
      <c r="U973" s="3" t="s">
        <v>74</v>
      </c>
    </row>
    <row r="974" spans="1:21" ht="13.5" customHeight="1">
      <c r="A974" s="3" t="s">
        <v>126</v>
      </c>
      <c r="B974" s="3" t="s">
        <v>982</v>
      </c>
      <c r="C974" s="3" t="s">
        <v>997</v>
      </c>
      <c r="D974" s="3">
        <f>SUMIF('[1]OS PE서열1공장'!$A$4:$A$2000,$C974,'[1]OS PE서열1공장'!$B$4:$B$2000)</f>
        <v>0</v>
      </c>
      <c r="E974" s="3">
        <f>SUMIF('[1]OS PE서열1공장'!$A$4:$A$2000,$C974,'[1]OS PE서열1공장'!$F$4:$F$2000)</f>
        <v>0</v>
      </c>
      <c r="F974" s="3">
        <f>SUMIF('[1]OS PE서열1공장'!$A$4:$A$2000,$C974,'[1]OS PE서열1공장'!$G$4:$G$2000)</f>
        <v>0</v>
      </c>
      <c r="G974" s="3">
        <f>SUMIF('[1]OS PE서열1공장'!$A$4:$A$2000,$C974,'[1]OS PE서열1공장'!$H$4:$H$2000)</f>
        <v>0</v>
      </c>
      <c r="H974" s="3">
        <f>SUMIF('[1]OS PE서열1공장'!$A$4:$A$2000,$C974,'[1]OS PE서열1공장'!$I$4:$I$2000)</f>
        <v>0</v>
      </c>
      <c r="I974" s="3">
        <f>SUMIF('[1]OS PE서열1공장'!$A$4:$A$2000,$C974,'[1]OS PE서열1공장'!$J$4:$J$2000)</f>
        <v>0</v>
      </c>
      <c r="J974" s="3">
        <f>SUMIF('[1]OS PE서열1공장'!$A$4:$A$2000,$C974,'[1]OS PE서열1공장'!$K$4:$K$2000)</f>
        <v>0</v>
      </c>
      <c r="K974" s="3">
        <f>SUMIF('[1]OS PE서열1공장'!$A$4:$A$2000,$C974,'[1]OS PE서열1공장'!$L$4:$L$2000)</f>
        <v>0</v>
      </c>
      <c r="L974" s="3">
        <f>SUMIF('[1]OS PE서열1공장'!$A$4:$A$2000,$C974,'[1]OS PE서열1공장'!$M$4:$M$2000)</f>
        <v>0</v>
      </c>
      <c r="M974" s="3">
        <f>SUMIF('[1]OS PE서열1공장'!$A$4:$A$2000,$C974,'[1]OS PE서열1공장'!$N$4:$N$2000)</f>
        <v>0</v>
      </c>
      <c r="N974" s="3">
        <f>SUMIF('[1]OS PE서열1공장'!$A$4:$A$2000,$C974,'[1]OS PE서열1공장'!$O$4:$O$2000)</f>
        <v>0</v>
      </c>
      <c r="O974" s="3">
        <f>SUMIF('[1]OS PE서열1공장'!$A$4:$A$2000,$C974,'[1]OS PE서열1공장'!$P$4:$P$2000)</f>
        <v>0</v>
      </c>
      <c r="P974" s="3">
        <f>SUMIF('[1]OS PE서열1공장'!$A$4:$A$2000,$C974,'[1]OS PE서열1공장'!$Q$4:$Q$2000)</f>
        <v>0</v>
      </c>
      <c r="Q974" s="3">
        <f>SUMIF('[1]OS PE서열1공장'!$A$4:$A$2000,$C974,'[1]OS PE서열1공장'!$R$4:$R$2000)</f>
        <v>0</v>
      </c>
      <c r="R974" s="3">
        <f t="shared" si="72"/>
        <v>0</v>
      </c>
      <c r="T974" s="3" t="s">
        <v>74</v>
      </c>
      <c r="U974" s="3" t="s">
        <v>74</v>
      </c>
    </row>
    <row r="975" spans="1:21" ht="13.5" customHeight="1">
      <c r="A975" s="3" t="s">
        <v>126</v>
      </c>
      <c r="B975" s="3" t="s">
        <v>982</v>
      </c>
      <c r="C975" s="3" t="s">
        <v>998</v>
      </c>
      <c r="D975" s="3">
        <f>SUMIF('[1]OS PE서열1공장'!$A$4:$A$2000,$C975,'[1]OS PE서열1공장'!$B$4:$B$2000)</f>
        <v>0</v>
      </c>
      <c r="E975" s="3">
        <f>SUMIF('[1]OS PE서열1공장'!$A$4:$A$2000,$C975,'[1]OS PE서열1공장'!$F$4:$F$2000)</f>
        <v>0</v>
      </c>
      <c r="F975" s="3">
        <f>SUMIF('[1]OS PE서열1공장'!$A$4:$A$2000,$C975,'[1]OS PE서열1공장'!$G$4:$G$2000)</f>
        <v>0</v>
      </c>
      <c r="G975" s="3">
        <f>SUMIF('[1]OS PE서열1공장'!$A$4:$A$2000,$C975,'[1]OS PE서열1공장'!$H$4:$H$2000)</f>
        <v>0</v>
      </c>
      <c r="H975" s="3">
        <f>SUMIF('[1]OS PE서열1공장'!$A$4:$A$2000,$C975,'[1]OS PE서열1공장'!$I$4:$I$2000)</f>
        <v>0</v>
      </c>
      <c r="I975" s="3">
        <f>SUMIF('[1]OS PE서열1공장'!$A$4:$A$2000,$C975,'[1]OS PE서열1공장'!$J$4:$J$2000)</f>
        <v>0</v>
      </c>
      <c r="J975" s="3">
        <f>SUMIF('[1]OS PE서열1공장'!$A$4:$A$2000,$C975,'[1]OS PE서열1공장'!$K$4:$K$2000)</f>
        <v>0</v>
      </c>
      <c r="K975" s="3">
        <f>SUMIF('[1]OS PE서열1공장'!$A$4:$A$2000,$C975,'[1]OS PE서열1공장'!$L$4:$L$2000)</f>
        <v>0</v>
      </c>
      <c r="L975" s="3">
        <f>SUMIF('[1]OS PE서열1공장'!$A$4:$A$2000,$C975,'[1]OS PE서열1공장'!$M$4:$M$2000)</f>
        <v>0</v>
      </c>
      <c r="M975" s="3">
        <f>SUMIF('[1]OS PE서열1공장'!$A$4:$A$2000,$C975,'[1]OS PE서열1공장'!$N$4:$N$2000)</f>
        <v>0</v>
      </c>
      <c r="N975" s="3">
        <f>SUMIF('[1]OS PE서열1공장'!$A$4:$A$2000,$C975,'[1]OS PE서열1공장'!$O$4:$O$2000)</f>
        <v>0</v>
      </c>
      <c r="O975" s="3">
        <f>SUMIF('[1]OS PE서열1공장'!$A$4:$A$2000,$C975,'[1]OS PE서열1공장'!$P$4:$P$2000)</f>
        <v>0</v>
      </c>
      <c r="P975" s="3">
        <f>SUMIF('[1]OS PE서열1공장'!$A$4:$A$2000,$C975,'[1]OS PE서열1공장'!$Q$4:$Q$2000)</f>
        <v>0</v>
      </c>
      <c r="Q975" s="3">
        <f>SUMIF('[1]OS PE서열1공장'!$A$4:$A$2000,$C975,'[1]OS PE서열1공장'!$R$4:$R$2000)</f>
        <v>0</v>
      </c>
      <c r="R975" s="3">
        <f t="shared" si="72"/>
        <v>0</v>
      </c>
      <c r="T975" s="3" t="s">
        <v>74</v>
      </c>
      <c r="U975" s="3" t="s">
        <v>74</v>
      </c>
    </row>
    <row r="976" spans="1:21" ht="13.5" customHeight="1">
      <c r="A976" s="3" t="s">
        <v>126</v>
      </c>
      <c r="B976" s="3" t="s">
        <v>982</v>
      </c>
      <c r="C976" s="3" t="s">
        <v>999</v>
      </c>
      <c r="D976" s="3">
        <f>SUMIF('[1]OS PE서열1공장'!$A$4:$A$2000,$C976,'[1]OS PE서열1공장'!$B$4:$B$2000)</f>
        <v>0</v>
      </c>
      <c r="E976" s="3">
        <f>SUMIF('[1]OS PE서열1공장'!$A$4:$A$2000,$C976,'[1]OS PE서열1공장'!$F$4:$F$2000)</f>
        <v>0</v>
      </c>
      <c r="F976" s="3">
        <f>SUMIF('[1]OS PE서열1공장'!$A$4:$A$2000,$C976,'[1]OS PE서열1공장'!$G$4:$G$2000)</f>
        <v>0</v>
      </c>
      <c r="G976" s="3">
        <f>SUMIF('[1]OS PE서열1공장'!$A$4:$A$2000,$C976,'[1]OS PE서열1공장'!$H$4:$H$2000)</f>
        <v>0</v>
      </c>
      <c r="H976" s="3">
        <f>SUMIF('[1]OS PE서열1공장'!$A$4:$A$2000,$C976,'[1]OS PE서열1공장'!$I$4:$I$2000)</f>
        <v>0</v>
      </c>
      <c r="I976" s="3">
        <f>SUMIF('[1]OS PE서열1공장'!$A$4:$A$2000,$C976,'[1]OS PE서열1공장'!$J$4:$J$2000)</f>
        <v>0</v>
      </c>
      <c r="J976" s="3">
        <f>SUMIF('[1]OS PE서열1공장'!$A$4:$A$2000,$C976,'[1]OS PE서열1공장'!$K$4:$K$2000)</f>
        <v>0</v>
      </c>
      <c r="K976" s="3">
        <f>SUMIF('[1]OS PE서열1공장'!$A$4:$A$2000,$C976,'[1]OS PE서열1공장'!$L$4:$L$2000)</f>
        <v>0</v>
      </c>
      <c r="L976" s="3">
        <f>SUMIF('[1]OS PE서열1공장'!$A$4:$A$2000,$C976,'[1]OS PE서열1공장'!$M$4:$M$2000)</f>
        <v>0</v>
      </c>
      <c r="M976" s="3">
        <f>SUMIF('[1]OS PE서열1공장'!$A$4:$A$2000,$C976,'[1]OS PE서열1공장'!$N$4:$N$2000)</f>
        <v>0</v>
      </c>
      <c r="N976" s="3">
        <f>SUMIF('[1]OS PE서열1공장'!$A$4:$A$2000,$C976,'[1]OS PE서열1공장'!$O$4:$O$2000)</f>
        <v>0</v>
      </c>
      <c r="O976" s="3">
        <f>SUMIF('[1]OS PE서열1공장'!$A$4:$A$2000,$C976,'[1]OS PE서열1공장'!$P$4:$P$2000)</f>
        <v>0</v>
      </c>
      <c r="P976" s="3">
        <f>SUMIF('[1]OS PE서열1공장'!$A$4:$A$2000,$C976,'[1]OS PE서열1공장'!$Q$4:$Q$2000)</f>
        <v>0</v>
      </c>
      <c r="Q976" s="3">
        <f>SUMIF('[1]OS PE서열1공장'!$A$4:$A$2000,$C976,'[1]OS PE서열1공장'!$R$4:$R$2000)</f>
        <v>0</v>
      </c>
      <c r="R976" s="3">
        <f t="shared" si="72"/>
        <v>0</v>
      </c>
      <c r="T976" s="3" t="s">
        <v>74</v>
      </c>
      <c r="U976" s="3" t="s">
        <v>74</v>
      </c>
    </row>
    <row r="977" spans="1:21" ht="13.5" customHeight="1">
      <c r="A977" s="3" t="s">
        <v>126</v>
      </c>
      <c r="B977" s="3" t="s">
        <v>982</v>
      </c>
      <c r="C977" s="3" t="s">
        <v>1000</v>
      </c>
      <c r="D977" s="3">
        <f>SUMIF('[1]OS PE서열1공장'!$A$4:$A$2000,$C977,'[1]OS PE서열1공장'!$B$4:$B$2000)</f>
        <v>0</v>
      </c>
      <c r="E977" s="3">
        <f>SUMIF('[1]OS PE서열1공장'!$A$4:$A$2000,$C977,'[1]OS PE서열1공장'!$F$4:$F$2000)</f>
        <v>0</v>
      </c>
      <c r="F977" s="3">
        <f>SUMIF('[1]OS PE서열1공장'!$A$4:$A$2000,$C977,'[1]OS PE서열1공장'!$G$4:$G$2000)</f>
        <v>0</v>
      </c>
      <c r="G977" s="3">
        <f>SUMIF('[1]OS PE서열1공장'!$A$4:$A$2000,$C977,'[1]OS PE서열1공장'!$H$4:$H$2000)</f>
        <v>0</v>
      </c>
      <c r="H977" s="3">
        <f>SUMIF('[1]OS PE서열1공장'!$A$4:$A$2000,$C977,'[1]OS PE서열1공장'!$I$4:$I$2000)</f>
        <v>0</v>
      </c>
      <c r="I977" s="3">
        <f>SUMIF('[1]OS PE서열1공장'!$A$4:$A$2000,$C977,'[1]OS PE서열1공장'!$J$4:$J$2000)</f>
        <v>0</v>
      </c>
      <c r="J977" s="3">
        <f>SUMIF('[1]OS PE서열1공장'!$A$4:$A$2000,$C977,'[1]OS PE서열1공장'!$K$4:$K$2000)</f>
        <v>0</v>
      </c>
      <c r="K977" s="3">
        <f>SUMIF('[1]OS PE서열1공장'!$A$4:$A$2000,$C977,'[1]OS PE서열1공장'!$L$4:$L$2000)</f>
        <v>0</v>
      </c>
      <c r="L977" s="3">
        <f>SUMIF('[1]OS PE서열1공장'!$A$4:$A$2000,$C977,'[1]OS PE서열1공장'!$M$4:$M$2000)</f>
        <v>0</v>
      </c>
      <c r="M977" s="3">
        <f>SUMIF('[1]OS PE서열1공장'!$A$4:$A$2000,$C977,'[1]OS PE서열1공장'!$N$4:$N$2000)</f>
        <v>0</v>
      </c>
      <c r="N977" s="3">
        <f>SUMIF('[1]OS PE서열1공장'!$A$4:$A$2000,$C977,'[1]OS PE서열1공장'!$O$4:$O$2000)</f>
        <v>0</v>
      </c>
      <c r="O977" s="3">
        <f>SUMIF('[1]OS PE서열1공장'!$A$4:$A$2000,$C977,'[1]OS PE서열1공장'!$P$4:$P$2000)</f>
        <v>0</v>
      </c>
      <c r="P977" s="3">
        <f>SUMIF('[1]OS PE서열1공장'!$A$4:$A$2000,$C977,'[1]OS PE서열1공장'!$Q$4:$Q$2000)</f>
        <v>0</v>
      </c>
      <c r="Q977" s="3">
        <f>SUMIF('[1]OS PE서열1공장'!$A$4:$A$2000,$C977,'[1]OS PE서열1공장'!$R$4:$R$2000)</f>
        <v>0</v>
      </c>
      <c r="R977" s="3">
        <f t="shared" si="72"/>
        <v>0</v>
      </c>
      <c r="T977" s="3" t="s">
        <v>74</v>
      </c>
      <c r="U977" s="3" t="s">
        <v>74</v>
      </c>
    </row>
    <row r="978" spans="1:21" ht="13.5" customHeight="1">
      <c r="A978" s="3" t="s">
        <v>126</v>
      </c>
      <c r="B978" s="3" t="s">
        <v>982</v>
      </c>
      <c r="C978" s="3" t="s">
        <v>1001</v>
      </c>
      <c r="D978" s="3">
        <f>SUMIF('[1]OS PE서열1공장'!$A$4:$A$2000,$C978,'[1]OS PE서열1공장'!$B$4:$B$2000)</f>
        <v>0</v>
      </c>
      <c r="E978" s="3">
        <f>SUMIF('[1]OS PE서열1공장'!$A$4:$A$2000,$C978,'[1]OS PE서열1공장'!$F$4:$F$2000)</f>
        <v>0</v>
      </c>
      <c r="F978" s="3">
        <f>SUMIF('[1]OS PE서열1공장'!$A$4:$A$2000,$C978,'[1]OS PE서열1공장'!$G$4:$G$2000)</f>
        <v>0</v>
      </c>
      <c r="G978" s="3">
        <f>SUMIF('[1]OS PE서열1공장'!$A$4:$A$2000,$C978,'[1]OS PE서열1공장'!$H$4:$H$2000)</f>
        <v>0</v>
      </c>
      <c r="H978" s="3">
        <f>SUMIF('[1]OS PE서열1공장'!$A$4:$A$2000,$C978,'[1]OS PE서열1공장'!$I$4:$I$2000)</f>
        <v>0</v>
      </c>
      <c r="I978" s="3">
        <f>SUMIF('[1]OS PE서열1공장'!$A$4:$A$2000,$C978,'[1]OS PE서열1공장'!$J$4:$J$2000)</f>
        <v>0</v>
      </c>
      <c r="J978" s="3">
        <f>SUMIF('[1]OS PE서열1공장'!$A$4:$A$2000,$C978,'[1]OS PE서열1공장'!$K$4:$K$2000)</f>
        <v>0</v>
      </c>
      <c r="K978" s="3">
        <f>SUMIF('[1]OS PE서열1공장'!$A$4:$A$2000,$C978,'[1]OS PE서열1공장'!$L$4:$L$2000)</f>
        <v>0</v>
      </c>
      <c r="L978" s="3">
        <f>SUMIF('[1]OS PE서열1공장'!$A$4:$A$2000,$C978,'[1]OS PE서열1공장'!$M$4:$M$2000)</f>
        <v>0</v>
      </c>
      <c r="M978" s="3">
        <f>SUMIF('[1]OS PE서열1공장'!$A$4:$A$2000,$C978,'[1]OS PE서열1공장'!$N$4:$N$2000)</f>
        <v>0</v>
      </c>
      <c r="N978" s="3">
        <f>SUMIF('[1]OS PE서열1공장'!$A$4:$A$2000,$C978,'[1]OS PE서열1공장'!$O$4:$O$2000)</f>
        <v>0</v>
      </c>
      <c r="O978" s="3">
        <f>SUMIF('[1]OS PE서열1공장'!$A$4:$A$2000,$C978,'[1]OS PE서열1공장'!$P$4:$P$2000)</f>
        <v>0</v>
      </c>
      <c r="P978" s="3">
        <f>SUMIF('[1]OS PE서열1공장'!$A$4:$A$2000,$C978,'[1]OS PE서열1공장'!$Q$4:$Q$2000)</f>
        <v>0</v>
      </c>
      <c r="Q978" s="3">
        <f>SUMIF('[1]OS PE서열1공장'!$A$4:$A$2000,$C978,'[1]OS PE서열1공장'!$R$4:$R$2000)</f>
        <v>0</v>
      </c>
      <c r="R978" s="3">
        <f t="shared" si="72"/>
        <v>0</v>
      </c>
      <c r="T978" s="3" t="s">
        <v>74</v>
      </c>
      <c r="U978" s="3" t="s">
        <v>74</v>
      </c>
    </row>
    <row r="979" spans="1:21" ht="13.5" customHeight="1">
      <c r="A979" s="3" t="s">
        <v>126</v>
      </c>
      <c r="B979" s="3" t="s">
        <v>982</v>
      </c>
      <c r="C979" s="3" t="s">
        <v>1002</v>
      </c>
      <c r="D979" s="3">
        <f>SUMIF('[1]OS PE서열1공장'!$A$4:$A$2000,$C979,'[1]OS PE서열1공장'!$B$4:$B$2000)</f>
        <v>0</v>
      </c>
      <c r="E979" s="3">
        <f>SUMIF('[1]OS PE서열1공장'!$A$4:$A$2000,$C979,'[1]OS PE서열1공장'!$F$4:$F$2000)</f>
        <v>0</v>
      </c>
      <c r="F979" s="3">
        <f>SUMIF('[1]OS PE서열1공장'!$A$4:$A$2000,$C979,'[1]OS PE서열1공장'!$G$4:$G$2000)</f>
        <v>0</v>
      </c>
      <c r="G979" s="3">
        <f>SUMIF('[1]OS PE서열1공장'!$A$4:$A$2000,$C979,'[1]OS PE서열1공장'!$H$4:$H$2000)</f>
        <v>0</v>
      </c>
      <c r="H979" s="3">
        <f>SUMIF('[1]OS PE서열1공장'!$A$4:$A$2000,$C979,'[1]OS PE서열1공장'!$I$4:$I$2000)</f>
        <v>0</v>
      </c>
      <c r="I979" s="3">
        <f>SUMIF('[1]OS PE서열1공장'!$A$4:$A$2000,$C979,'[1]OS PE서열1공장'!$J$4:$J$2000)</f>
        <v>0</v>
      </c>
      <c r="J979" s="3">
        <f>SUMIF('[1]OS PE서열1공장'!$A$4:$A$2000,$C979,'[1]OS PE서열1공장'!$K$4:$K$2000)</f>
        <v>0</v>
      </c>
      <c r="K979" s="3">
        <f>SUMIF('[1]OS PE서열1공장'!$A$4:$A$2000,$C979,'[1]OS PE서열1공장'!$L$4:$L$2000)</f>
        <v>0</v>
      </c>
      <c r="L979" s="3">
        <f>SUMIF('[1]OS PE서열1공장'!$A$4:$A$2000,$C979,'[1]OS PE서열1공장'!$M$4:$M$2000)</f>
        <v>0</v>
      </c>
      <c r="M979" s="3">
        <f>SUMIF('[1]OS PE서열1공장'!$A$4:$A$2000,$C979,'[1]OS PE서열1공장'!$N$4:$N$2000)</f>
        <v>0</v>
      </c>
      <c r="N979" s="3">
        <f>SUMIF('[1]OS PE서열1공장'!$A$4:$A$2000,$C979,'[1]OS PE서열1공장'!$O$4:$O$2000)</f>
        <v>0</v>
      </c>
      <c r="O979" s="3">
        <f>SUMIF('[1]OS PE서열1공장'!$A$4:$A$2000,$C979,'[1]OS PE서열1공장'!$P$4:$P$2000)</f>
        <v>0</v>
      </c>
      <c r="P979" s="3">
        <f>SUMIF('[1]OS PE서열1공장'!$A$4:$A$2000,$C979,'[1]OS PE서열1공장'!$Q$4:$Q$2000)</f>
        <v>0</v>
      </c>
      <c r="Q979" s="3">
        <f>SUMIF('[1]OS PE서열1공장'!$A$4:$A$2000,$C979,'[1]OS PE서열1공장'!$R$4:$R$2000)</f>
        <v>0</v>
      </c>
      <c r="R979" s="3">
        <f t="shared" si="72"/>
        <v>0</v>
      </c>
      <c r="T979" s="3" t="s">
        <v>74</v>
      </c>
      <c r="U979" s="3" t="s">
        <v>74</v>
      </c>
    </row>
    <row r="980" spans="1:21" ht="13.5" customHeight="1">
      <c r="A980" s="3" t="s">
        <v>126</v>
      </c>
      <c r="B980" s="3" t="s">
        <v>982</v>
      </c>
      <c r="C980" s="3" t="s">
        <v>1003</v>
      </c>
      <c r="D980" s="3">
        <f>SUMIF('[1]OS PE서열1공장'!$A$4:$A$2000,$C980,'[1]OS PE서열1공장'!$B$4:$B$2000)</f>
        <v>0</v>
      </c>
      <c r="E980" s="3">
        <f>SUMIF('[1]OS PE서열1공장'!$A$4:$A$2000,$C980,'[1]OS PE서열1공장'!$F$4:$F$2000)</f>
        <v>0</v>
      </c>
      <c r="F980" s="3">
        <f>SUMIF('[1]OS PE서열1공장'!$A$4:$A$2000,$C980,'[1]OS PE서열1공장'!$G$4:$G$2000)</f>
        <v>0</v>
      </c>
      <c r="G980" s="3">
        <f>SUMIF('[1]OS PE서열1공장'!$A$4:$A$2000,$C980,'[1]OS PE서열1공장'!$H$4:$H$2000)</f>
        <v>0</v>
      </c>
      <c r="H980" s="3">
        <f>SUMIF('[1]OS PE서열1공장'!$A$4:$A$2000,$C980,'[1]OS PE서열1공장'!$I$4:$I$2000)</f>
        <v>0</v>
      </c>
      <c r="I980" s="3">
        <f>SUMIF('[1]OS PE서열1공장'!$A$4:$A$2000,$C980,'[1]OS PE서열1공장'!$J$4:$J$2000)</f>
        <v>0</v>
      </c>
      <c r="J980" s="3">
        <f>SUMIF('[1]OS PE서열1공장'!$A$4:$A$2000,$C980,'[1]OS PE서열1공장'!$K$4:$K$2000)</f>
        <v>0</v>
      </c>
      <c r="K980" s="3">
        <f>SUMIF('[1]OS PE서열1공장'!$A$4:$A$2000,$C980,'[1]OS PE서열1공장'!$L$4:$L$2000)</f>
        <v>0</v>
      </c>
      <c r="L980" s="3">
        <f>SUMIF('[1]OS PE서열1공장'!$A$4:$A$2000,$C980,'[1]OS PE서열1공장'!$M$4:$M$2000)</f>
        <v>0</v>
      </c>
      <c r="M980" s="3">
        <f>SUMIF('[1]OS PE서열1공장'!$A$4:$A$2000,$C980,'[1]OS PE서열1공장'!$N$4:$N$2000)</f>
        <v>0</v>
      </c>
      <c r="N980" s="3">
        <f>SUMIF('[1]OS PE서열1공장'!$A$4:$A$2000,$C980,'[1]OS PE서열1공장'!$O$4:$O$2000)</f>
        <v>0</v>
      </c>
      <c r="O980" s="3">
        <f>SUMIF('[1]OS PE서열1공장'!$A$4:$A$2000,$C980,'[1]OS PE서열1공장'!$P$4:$P$2000)</f>
        <v>0</v>
      </c>
      <c r="P980" s="3">
        <f>SUMIF('[1]OS PE서열1공장'!$A$4:$A$2000,$C980,'[1]OS PE서열1공장'!$Q$4:$Q$2000)</f>
        <v>0</v>
      </c>
      <c r="Q980" s="3">
        <f>SUMIF('[1]OS PE서열1공장'!$A$4:$A$2000,$C980,'[1]OS PE서열1공장'!$R$4:$R$2000)</f>
        <v>0</v>
      </c>
      <c r="R980" s="3">
        <f t="shared" si="72"/>
        <v>0</v>
      </c>
      <c r="T980" s="3" t="s">
        <v>74</v>
      </c>
      <c r="U980" s="3" t="s">
        <v>74</v>
      </c>
    </row>
    <row r="981" spans="1:21" ht="13.5" customHeight="1">
      <c r="A981" s="3" t="s">
        <v>126</v>
      </c>
      <c r="B981" s="3" t="s">
        <v>982</v>
      </c>
      <c r="C981" s="3" t="s">
        <v>1004</v>
      </c>
      <c r="D981" s="3">
        <f>SUMIF('[1]OS PE서열1공장'!$A$4:$A$2000,$C981,'[1]OS PE서열1공장'!$B$4:$B$2000)</f>
        <v>0</v>
      </c>
      <c r="E981" s="3">
        <f>SUMIF('[1]OS PE서열1공장'!$A$4:$A$2000,$C981,'[1]OS PE서열1공장'!$F$4:$F$2000)</f>
        <v>0</v>
      </c>
      <c r="F981" s="3">
        <f>SUMIF('[1]OS PE서열1공장'!$A$4:$A$2000,$C981,'[1]OS PE서열1공장'!$G$4:$G$2000)</f>
        <v>0</v>
      </c>
      <c r="G981" s="3">
        <f>SUMIF('[1]OS PE서열1공장'!$A$4:$A$2000,$C981,'[1]OS PE서열1공장'!$H$4:$H$2000)</f>
        <v>0</v>
      </c>
      <c r="H981" s="3">
        <f>SUMIF('[1]OS PE서열1공장'!$A$4:$A$2000,$C981,'[1]OS PE서열1공장'!$I$4:$I$2000)</f>
        <v>0</v>
      </c>
      <c r="I981" s="3">
        <f>SUMIF('[1]OS PE서열1공장'!$A$4:$A$2000,$C981,'[1]OS PE서열1공장'!$J$4:$J$2000)</f>
        <v>0</v>
      </c>
      <c r="J981" s="3">
        <f>SUMIF('[1]OS PE서열1공장'!$A$4:$A$2000,$C981,'[1]OS PE서열1공장'!$K$4:$K$2000)</f>
        <v>0</v>
      </c>
      <c r="K981" s="3">
        <f>SUMIF('[1]OS PE서열1공장'!$A$4:$A$2000,$C981,'[1]OS PE서열1공장'!$L$4:$L$2000)</f>
        <v>0</v>
      </c>
      <c r="L981" s="3">
        <f>SUMIF('[1]OS PE서열1공장'!$A$4:$A$2000,$C981,'[1]OS PE서열1공장'!$M$4:$M$2000)</f>
        <v>0</v>
      </c>
      <c r="M981" s="3">
        <f>SUMIF('[1]OS PE서열1공장'!$A$4:$A$2000,$C981,'[1]OS PE서열1공장'!$N$4:$N$2000)</f>
        <v>0</v>
      </c>
      <c r="N981" s="3">
        <f>SUMIF('[1]OS PE서열1공장'!$A$4:$A$2000,$C981,'[1]OS PE서열1공장'!$O$4:$O$2000)</f>
        <v>0</v>
      </c>
      <c r="O981" s="3">
        <f>SUMIF('[1]OS PE서열1공장'!$A$4:$A$2000,$C981,'[1]OS PE서열1공장'!$P$4:$P$2000)</f>
        <v>0</v>
      </c>
      <c r="P981" s="3">
        <f>SUMIF('[1]OS PE서열1공장'!$A$4:$A$2000,$C981,'[1]OS PE서열1공장'!$Q$4:$Q$2000)</f>
        <v>0</v>
      </c>
      <c r="Q981" s="3">
        <f>SUMIF('[1]OS PE서열1공장'!$A$4:$A$2000,$C981,'[1]OS PE서열1공장'!$R$4:$R$2000)</f>
        <v>0</v>
      </c>
      <c r="R981" s="3">
        <f t="shared" si="72"/>
        <v>0</v>
      </c>
      <c r="T981" s="3" t="s">
        <v>74</v>
      </c>
      <c r="U981" s="3" t="s">
        <v>74</v>
      </c>
    </row>
    <row r="982" spans="1:21" ht="13.5" customHeight="1">
      <c r="A982" s="3" t="s">
        <v>126</v>
      </c>
      <c r="B982" s="3" t="s">
        <v>982</v>
      </c>
      <c r="C982" s="3" t="s">
        <v>1005</v>
      </c>
      <c r="D982" s="3">
        <f>SUMIF('[1]OS PE서열1공장'!$A$4:$A$2000,$C982,'[1]OS PE서열1공장'!$B$4:$B$2000)</f>
        <v>0</v>
      </c>
      <c r="E982" s="3">
        <f>SUMIF('[1]OS PE서열1공장'!$A$4:$A$2000,$C982,'[1]OS PE서열1공장'!$F$4:$F$2000)</f>
        <v>0</v>
      </c>
      <c r="F982" s="3">
        <f>SUMIF('[1]OS PE서열1공장'!$A$4:$A$2000,$C982,'[1]OS PE서열1공장'!$G$4:$G$2000)</f>
        <v>0</v>
      </c>
      <c r="G982" s="3">
        <f>SUMIF('[1]OS PE서열1공장'!$A$4:$A$2000,$C982,'[1]OS PE서열1공장'!$H$4:$H$2000)</f>
        <v>0</v>
      </c>
      <c r="H982" s="3">
        <f>SUMIF('[1]OS PE서열1공장'!$A$4:$A$2000,$C982,'[1]OS PE서열1공장'!$I$4:$I$2000)</f>
        <v>0</v>
      </c>
      <c r="I982" s="3">
        <f>SUMIF('[1]OS PE서열1공장'!$A$4:$A$2000,$C982,'[1]OS PE서열1공장'!$J$4:$J$2000)</f>
        <v>0</v>
      </c>
      <c r="J982" s="3">
        <f>SUMIF('[1]OS PE서열1공장'!$A$4:$A$2000,$C982,'[1]OS PE서열1공장'!$K$4:$K$2000)</f>
        <v>0</v>
      </c>
      <c r="K982" s="3">
        <f>SUMIF('[1]OS PE서열1공장'!$A$4:$A$2000,$C982,'[1]OS PE서열1공장'!$L$4:$L$2000)</f>
        <v>0</v>
      </c>
      <c r="L982" s="3">
        <f>SUMIF('[1]OS PE서열1공장'!$A$4:$A$2000,$C982,'[1]OS PE서열1공장'!$M$4:$M$2000)</f>
        <v>0</v>
      </c>
      <c r="M982" s="3">
        <f>SUMIF('[1]OS PE서열1공장'!$A$4:$A$2000,$C982,'[1]OS PE서열1공장'!$N$4:$N$2000)</f>
        <v>0</v>
      </c>
      <c r="N982" s="3">
        <f>SUMIF('[1]OS PE서열1공장'!$A$4:$A$2000,$C982,'[1]OS PE서열1공장'!$O$4:$O$2000)</f>
        <v>0</v>
      </c>
      <c r="O982" s="3">
        <f>SUMIF('[1]OS PE서열1공장'!$A$4:$A$2000,$C982,'[1]OS PE서열1공장'!$P$4:$P$2000)</f>
        <v>0</v>
      </c>
      <c r="P982" s="3">
        <f>SUMIF('[1]OS PE서열1공장'!$A$4:$A$2000,$C982,'[1]OS PE서열1공장'!$Q$4:$Q$2000)</f>
        <v>0</v>
      </c>
      <c r="Q982" s="3">
        <f>SUMIF('[1]OS PE서열1공장'!$A$4:$A$2000,$C982,'[1]OS PE서열1공장'!$R$4:$R$2000)</f>
        <v>0</v>
      </c>
      <c r="R982" s="3">
        <f t="shared" si="72"/>
        <v>0</v>
      </c>
      <c r="T982" s="3" t="s">
        <v>74</v>
      </c>
      <c r="U982" s="3" t="s">
        <v>74</v>
      </c>
    </row>
    <row r="983" spans="1:21" ht="13.5" customHeight="1">
      <c r="A983" s="3" t="s">
        <v>126</v>
      </c>
      <c r="B983" s="3" t="s">
        <v>982</v>
      </c>
      <c r="C983" s="3" t="s">
        <v>1006</v>
      </c>
      <c r="D983" s="3">
        <f>SUMIF('[1]OS PE서열1공장'!$A$4:$A$2000,$C983,'[1]OS PE서열1공장'!$B$4:$B$2000)</f>
        <v>0</v>
      </c>
      <c r="E983" s="3">
        <f>SUMIF('[1]OS PE서열1공장'!$A$4:$A$2000,$C983,'[1]OS PE서열1공장'!$F$4:$F$2000)</f>
        <v>0</v>
      </c>
      <c r="F983" s="3">
        <f>SUMIF('[1]OS PE서열1공장'!$A$4:$A$2000,$C983,'[1]OS PE서열1공장'!$G$4:$G$2000)</f>
        <v>0</v>
      </c>
      <c r="G983" s="3">
        <f>SUMIF('[1]OS PE서열1공장'!$A$4:$A$2000,$C983,'[1]OS PE서열1공장'!$H$4:$H$2000)</f>
        <v>0</v>
      </c>
      <c r="H983" s="3">
        <f>SUMIF('[1]OS PE서열1공장'!$A$4:$A$2000,$C983,'[1]OS PE서열1공장'!$I$4:$I$2000)</f>
        <v>0</v>
      </c>
      <c r="I983" s="3">
        <f>SUMIF('[1]OS PE서열1공장'!$A$4:$A$2000,$C983,'[1]OS PE서열1공장'!$J$4:$J$2000)</f>
        <v>0</v>
      </c>
      <c r="J983" s="3">
        <f>SUMIF('[1]OS PE서열1공장'!$A$4:$A$2000,$C983,'[1]OS PE서열1공장'!$K$4:$K$2000)</f>
        <v>0</v>
      </c>
      <c r="K983" s="3">
        <f>SUMIF('[1]OS PE서열1공장'!$A$4:$A$2000,$C983,'[1]OS PE서열1공장'!$L$4:$L$2000)</f>
        <v>0</v>
      </c>
      <c r="L983" s="3">
        <f>SUMIF('[1]OS PE서열1공장'!$A$4:$A$2000,$C983,'[1]OS PE서열1공장'!$M$4:$M$2000)</f>
        <v>0</v>
      </c>
      <c r="M983" s="3">
        <f>SUMIF('[1]OS PE서열1공장'!$A$4:$A$2000,$C983,'[1]OS PE서열1공장'!$N$4:$N$2000)</f>
        <v>0</v>
      </c>
      <c r="N983" s="3">
        <f>SUMIF('[1]OS PE서열1공장'!$A$4:$A$2000,$C983,'[1]OS PE서열1공장'!$O$4:$O$2000)</f>
        <v>0</v>
      </c>
      <c r="O983" s="3">
        <f>SUMIF('[1]OS PE서열1공장'!$A$4:$A$2000,$C983,'[1]OS PE서열1공장'!$P$4:$P$2000)</f>
        <v>0</v>
      </c>
      <c r="P983" s="3">
        <f>SUMIF('[1]OS PE서열1공장'!$A$4:$A$2000,$C983,'[1]OS PE서열1공장'!$Q$4:$Q$2000)</f>
        <v>0</v>
      </c>
      <c r="Q983" s="3">
        <f>SUMIF('[1]OS PE서열1공장'!$A$4:$A$2000,$C983,'[1]OS PE서열1공장'!$R$4:$R$2000)</f>
        <v>0</v>
      </c>
      <c r="R983" s="3">
        <f t="shared" si="72"/>
        <v>0</v>
      </c>
      <c r="T983" s="3" t="s">
        <v>74</v>
      </c>
      <c r="U983" s="3" t="s">
        <v>74</v>
      </c>
    </row>
    <row r="984" spans="1:21" ht="13.5" customHeight="1">
      <c r="A984" s="3" t="s">
        <v>126</v>
      </c>
      <c r="B984" s="3" t="s">
        <v>982</v>
      </c>
      <c r="C984" s="3" t="s">
        <v>1007</v>
      </c>
      <c r="D984" s="3">
        <f>SUMIF('[1]OS PE서열1공장'!$A$4:$A$2000,$C984,'[1]OS PE서열1공장'!$B$4:$B$2000)</f>
        <v>0</v>
      </c>
      <c r="E984" s="3">
        <f>SUMIF('[1]OS PE서열1공장'!$A$4:$A$2000,$C984,'[1]OS PE서열1공장'!$F$4:$F$2000)</f>
        <v>0</v>
      </c>
      <c r="F984" s="3">
        <f>SUMIF('[1]OS PE서열1공장'!$A$4:$A$2000,$C984,'[1]OS PE서열1공장'!$G$4:$G$2000)</f>
        <v>0</v>
      </c>
      <c r="G984" s="3">
        <f>SUMIF('[1]OS PE서열1공장'!$A$4:$A$2000,$C984,'[1]OS PE서열1공장'!$H$4:$H$2000)</f>
        <v>0</v>
      </c>
      <c r="H984" s="3">
        <f>SUMIF('[1]OS PE서열1공장'!$A$4:$A$2000,$C984,'[1]OS PE서열1공장'!$I$4:$I$2000)</f>
        <v>0</v>
      </c>
      <c r="I984" s="3">
        <f>SUMIF('[1]OS PE서열1공장'!$A$4:$A$2000,$C984,'[1]OS PE서열1공장'!$J$4:$J$2000)</f>
        <v>0</v>
      </c>
      <c r="J984" s="3">
        <f>SUMIF('[1]OS PE서열1공장'!$A$4:$A$2000,$C984,'[1]OS PE서열1공장'!$K$4:$K$2000)</f>
        <v>0</v>
      </c>
      <c r="K984" s="3">
        <f>SUMIF('[1]OS PE서열1공장'!$A$4:$A$2000,$C984,'[1]OS PE서열1공장'!$L$4:$L$2000)</f>
        <v>0</v>
      </c>
      <c r="L984" s="3">
        <f>SUMIF('[1]OS PE서열1공장'!$A$4:$A$2000,$C984,'[1]OS PE서열1공장'!$M$4:$M$2000)</f>
        <v>0</v>
      </c>
      <c r="M984" s="3">
        <f>SUMIF('[1]OS PE서열1공장'!$A$4:$A$2000,$C984,'[1]OS PE서열1공장'!$N$4:$N$2000)</f>
        <v>0</v>
      </c>
      <c r="N984" s="3">
        <f>SUMIF('[1]OS PE서열1공장'!$A$4:$A$2000,$C984,'[1]OS PE서열1공장'!$O$4:$O$2000)</f>
        <v>0</v>
      </c>
      <c r="O984" s="3">
        <f>SUMIF('[1]OS PE서열1공장'!$A$4:$A$2000,$C984,'[1]OS PE서열1공장'!$P$4:$P$2000)</f>
        <v>0</v>
      </c>
      <c r="P984" s="3">
        <f>SUMIF('[1]OS PE서열1공장'!$A$4:$A$2000,$C984,'[1]OS PE서열1공장'!$Q$4:$Q$2000)</f>
        <v>0</v>
      </c>
      <c r="Q984" s="3">
        <f>SUMIF('[1]OS PE서열1공장'!$A$4:$A$2000,$C984,'[1]OS PE서열1공장'!$R$4:$R$2000)</f>
        <v>0</v>
      </c>
      <c r="R984" s="3">
        <f t="shared" si="72"/>
        <v>0</v>
      </c>
      <c r="T984" s="3" t="s">
        <v>74</v>
      </c>
      <c r="U984" s="3" t="s">
        <v>74</v>
      </c>
    </row>
    <row r="985" spans="1:21" ht="13.5" customHeight="1">
      <c r="A985" s="3" t="s">
        <v>126</v>
      </c>
      <c r="B985" s="3" t="s">
        <v>982</v>
      </c>
      <c r="C985" s="3" t="s">
        <v>1008</v>
      </c>
      <c r="D985" s="3">
        <f>SUMIF('[1]OS PE서열1공장'!$A$4:$A$2000,$C985,'[1]OS PE서열1공장'!$B$4:$B$2000)</f>
        <v>0</v>
      </c>
      <c r="E985" s="3">
        <f>SUMIF('[1]OS PE서열1공장'!$A$4:$A$2000,$C985,'[1]OS PE서열1공장'!$F$4:$F$2000)</f>
        <v>0</v>
      </c>
      <c r="F985" s="3">
        <f>SUMIF('[1]OS PE서열1공장'!$A$4:$A$2000,$C985,'[1]OS PE서열1공장'!$G$4:$G$2000)</f>
        <v>0</v>
      </c>
      <c r="G985" s="3">
        <f>SUMIF('[1]OS PE서열1공장'!$A$4:$A$2000,$C985,'[1]OS PE서열1공장'!$H$4:$H$2000)</f>
        <v>0</v>
      </c>
      <c r="H985" s="3">
        <f>SUMIF('[1]OS PE서열1공장'!$A$4:$A$2000,$C985,'[1]OS PE서열1공장'!$I$4:$I$2000)</f>
        <v>0</v>
      </c>
      <c r="I985" s="3">
        <f>SUMIF('[1]OS PE서열1공장'!$A$4:$A$2000,$C985,'[1]OS PE서열1공장'!$J$4:$J$2000)</f>
        <v>0</v>
      </c>
      <c r="J985" s="3">
        <f>SUMIF('[1]OS PE서열1공장'!$A$4:$A$2000,$C985,'[1]OS PE서열1공장'!$K$4:$K$2000)</f>
        <v>0</v>
      </c>
      <c r="K985" s="3">
        <f>SUMIF('[1]OS PE서열1공장'!$A$4:$A$2000,$C985,'[1]OS PE서열1공장'!$L$4:$L$2000)</f>
        <v>0</v>
      </c>
      <c r="L985" s="3">
        <f>SUMIF('[1]OS PE서열1공장'!$A$4:$A$2000,$C985,'[1]OS PE서열1공장'!$M$4:$M$2000)</f>
        <v>0</v>
      </c>
      <c r="M985" s="3">
        <f>SUMIF('[1]OS PE서열1공장'!$A$4:$A$2000,$C985,'[1]OS PE서열1공장'!$N$4:$N$2000)</f>
        <v>0</v>
      </c>
      <c r="N985" s="3">
        <f>SUMIF('[1]OS PE서열1공장'!$A$4:$A$2000,$C985,'[1]OS PE서열1공장'!$O$4:$O$2000)</f>
        <v>0</v>
      </c>
      <c r="O985" s="3">
        <f>SUMIF('[1]OS PE서열1공장'!$A$4:$A$2000,$C985,'[1]OS PE서열1공장'!$P$4:$P$2000)</f>
        <v>0</v>
      </c>
      <c r="P985" s="3">
        <f>SUMIF('[1]OS PE서열1공장'!$A$4:$A$2000,$C985,'[1]OS PE서열1공장'!$Q$4:$Q$2000)</f>
        <v>0</v>
      </c>
      <c r="Q985" s="3">
        <f>SUMIF('[1]OS PE서열1공장'!$A$4:$A$2000,$C985,'[1]OS PE서열1공장'!$R$4:$R$2000)</f>
        <v>0</v>
      </c>
      <c r="R985" s="3">
        <f t="shared" si="72"/>
        <v>0</v>
      </c>
      <c r="T985" s="3" t="s">
        <v>74</v>
      </c>
      <c r="U985" s="3" t="s">
        <v>74</v>
      </c>
    </row>
    <row r="986" spans="1:21" ht="13.5" customHeight="1">
      <c r="A986" s="3" t="s">
        <v>126</v>
      </c>
      <c r="B986" s="3" t="s">
        <v>982</v>
      </c>
      <c r="C986" s="3" t="s">
        <v>1009</v>
      </c>
      <c r="D986" s="3">
        <f>SUMIF('[1]OS PE서열1공장'!$A$4:$A$2000,$C986,'[1]OS PE서열1공장'!$B$4:$B$2000)</f>
        <v>0</v>
      </c>
      <c r="E986" s="3">
        <f>SUMIF('[1]OS PE서열1공장'!$A$4:$A$2000,$C986,'[1]OS PE서열1공장'!$F$4:$F$2000)</f>
        <v>0</v>
      </c>
      <c r="F986" s="3">
        <f>SUMIF('[1]OS PE서열1공장'!$A$4:$A$2000,$C986,'[1]OS PE서열1공장'!$G$4:$G$2000)</f>
        <v>0</v>
      </c>
      <c r="G986" s="3">
        <f>SUMIF('[1]OS PE서열1공장'!$A$4:$A$2000,$C986,'[1]OS PE서열1공장'!$H$4:$H$2000)</f>
        <v>0</v>
      </c>
      <c r="H986" s="3">
        <f>SUMIF('[1]OS PE서열1공장'!$A$4:$A$2000,$C986,'[1]OS PE서열1공장'!$I$4:$I$2000)</f>
        <v>0</v>
      </c>
      <c r="I986" s="3">
        <f>SUMIF('[1]OS PE서열1공장'!$A$4:$A$2000,$C986,'[1]OS PE서열1공장'!$J$4:$J$2000)</f>
        <v>0</v>
      </c>
      <c r="J986" s="3">
        <f>SUMIF('[1]OS PE서열1공장'!$A$4:$A$2000,$C986,'[1]OS PE서열1공장'!$K$4:$K$2000)</f>
        <v>0</v>
      </c>
      <c r="K986" s="3">
        <f>SUMIF('[1]OS PE서열1공장'!$A$4:$A$2000,$C986,'[1]OS PE서열1공장'!$L$4:$L$2000)</f>
        <v>0</v>
      </c>
      <c r="L986" s="3">
        <f>SUMIF('[1]OS PE서열1공장'!$A$4:$A$2000,$C986,'[1]OS PE서열1공장'!$M$4:$M$2000)</f>
        <v>0</v>
      </c>
      <c r="M986" s="3">
        <f>SUMIF('[1]OS PE서열1공장'!$A$4:$A$2000,$C986,'[1]OS PE서열1공장'!$N$4:$N$2000)</f>
        <v>0</v>
      </c>
      <c r="N986" s="3">
        <f>SUMIF('[1]OS PE서열1공장'!$A$4:$A$2000,$C986,'[1]OS PE서열1공장'!$O$4:$O$2000)</f>
        <v>0</v>
      </c>
      <c r="O986" s="3">
        <f>SUMIF('[1]OS PE서열1공장'!$A$4:$A$2000,$C986,'[1]OS PE서열1공장'!$P$4:$P$2000)</f>
        <v>0</v>
      </c>
      <c r="P986" s="3">
        <f>SUMIF('[1]OS PE서열1공장'!$A$4:$A$2000,$C986,'[1]OS PE서열1공장'!$Q$4:$Q$2000)</f>
        <v>0</v>
      </c>
      <c r="Q986" s="3">
        <f>SUMIF('[1]OS PE서열1공장'!$A$4:$A$2000,$C986,'[1]OS PE서열1공장'!$R$4:$R$2000)</f>
        <v>0</v>
      </c>
      <c r="R986" s="3">
        <f t="shared" si="72"/>
        <v>0</v>
      </c>
      <c r="T986" s="3" t="s">
        <v>74</v>
      </c>
      <c r="U986" s="3" t="s">
        <v>74</v>
      </c>
    </row>
    <row r="987" spans="1:21" ht="13.5" customHeight="1">
      <c r="A987" s="3" t="s">
        <v>126</v>
      </c>
      <c r="B987" s="54" t="s">
        <v>982</v>
      </c>
      <c r="C987" s="55" t="s">
        <v>1010</v>
      </c>
      <c r="D987" s="3">
        <f>SUMIF('[1]OS PE서열1공장'!$A$4:$A$2000,$C987,'[1]OS PE서열1공장'!$B$4:$B$2000)</f>
        <v>0</v>
      </c>
      <c r="E987" s="3">
        <f>SUMIF('[1]OS PE서열1공장'!$A$4:$A$2000,$C987,'[1]OS PE서열1공장'!$F$4:$F$2000)</f>
        <v>0</v>
      </c>
      <c r="F987" s="3">
        <f>SUMIF('[1]OS PE서열1공장'!$A$4:$A$2000,$C987,'[1]OS PE서열1공장'!$G$4:$G$2000)</f>
        <v>0</v>
      </c>
      <c r="G987" s="3">
        <f>SUMIF('[1]OS PE서열1공장'!$A$4:$A$2000,$C987,'[1]OS PE서열1공장'!$H$4:$H$2000)</f>
        <v>0</v>
      </c>
      <c r="H987" s="3">
        <f>SUMIF('[1]OS PE서열1공장'!$A$4:$A$2000,$C987,'[1]OS PE서열1공장'!$I$4:$I$2000)</f>
        <v>0</v>
      </c>
      <c r="I987" s="3">
        <f>SUMIF('[1]OS PE서열1공장'!$A$4:$A$2000,$C987,'[1]OS PE서열1공장'!$J$4:$J$2000)</f>
        <v>0</v>
      </c>
      <c r="J987" s="3">
        <f>SUMIF('[1]OS PE서열1공장'!$A$4:$A$2000,$C987,'[1]OS PE서열1공장'!$K$4:$K$2000)</f>
        <v>0</v>
      </c>
      <c r="K987" s="3">
        <f>SUMIF('[1]OS PE서열1공장'!$A$4:$A$2000,$C987,'[1]OS PE서열1공장'!$L$4:$L$2000)</f>
        <v>0</v>
      </c>
      <c r="L987" s="3">
        <f>SUMIF('[1]OS PE서열1공장'!$A$4:$A$2000,$C987,'[1]OS PE서열1공장'!$M$4:$M$2000)</f>
        <v>0</v>
      </c>
      <c r="M987" s="3">
        <f>SUMIF('[1]OS PE서열1공장'!$A$4:$A$2000,$C987,'[1]OS PE서열1공장'!$N$4:$N$2000)</f>
        <v>0</v>
      </c>
      <c r="N987" s="3">
        <f>SUMIF('[1]OS PE서열1공장'!$A$4:$A$2000,$C987,'[1]OS PE서열1공장'!$O$4:$O$2000)</f>
        <v>0</v>
      </c>
      <c r="O987" s="3">
        <f>SUMIF('[1]OS PE서열1공장'!$A$4:$A$2000,$C987,'[1]OS PE서열1공장'!$P$4:$P$2000)</f>
        <v>0</v>
      </c>
      <c r="P987" s="3">
        <f>SUMIF('[1]OS PE서열1공장'!$A$4:$A$2000,$C987,'[1]OS PE서열1공장'!$Q$4:$Q$2000)</f>
        <v>0</v>
      </c>
      <c r="Q987" s="3">
        <f>SUMIF('[1]OS PE서열1공장'!$A$4:$A$2000,$C987,'[1]OS PE서열1공장'!$R$4:$R$2000)</f>
        <v>0</v>
      </c>
      <c r="R987" s="3">
        <f t="shared" si="72"/>
        <v>0</v>
      </c>
    </row>
    <row r="988" spans="1:21" ht="13.5" customHeight="1">
      <c r="A988" s="3" t="s">
        <v>126</v>
      </c>
      <c r="B988" s="54" t="s">
        <v>982</v>
      </c>
      <c r="C988" s="55" t="s">
        <v>1011</v>
      </c>
      <c r="D988" s="3">
        <f>SUMIF('[1]OS PE서열1공장'!$A$4:$A$2000,$C988,'[1]OS PE서열1공장'!$B$4:$B$2000)</f>
        <v>0</v>
      </c>
      <c r="E988" s="3">
        <f>SUMIF('[1]OS PE서열1공장'!$A$4:$A$2000,$C988,'[1]OS PE서열1공장'!$F$4:$F$2000)</f>
        <v>0</v>
      </c>
      <c r="F988" s="3">
        <f>SUMIF('[1]OS PE서열1공장'!$A$4:$A$2000,$C988,'[1]OS PE서열1공장'!$G$4:$G$2000)</f>
        <v>0</v>
      </c>
      <c r="G988" s="3">
        <f>SUMIF('[1]OS PE서열1공장'!$A$4:$A$2000,$C988,'[1]OS PE서열1공장'!$H$4:$H$2000)</f>
        <v>0</v>
      </c>
      <c r="H988" s="3">
        <f>SUMIF('[1]OS PE서열1공장'!$A$4:$A$2000,$C988,'[1]OS PE서열1공장'!$I$4:$I$2000)</f>
        <v>0</v>
      </c>
      <c r="I988" s="3">
        <f>SUMIF('[1]OS PE서열1공장'!$A$4:$A$2000,$C988,'[1]OS PE서열1공장'!$J$4:$J$2000)</f>
        <v>0</v>
      </c>
      <c r="J988" s="3">
        <f>SUMIF('[1]OS PE서열1공장'!$A$4:$A$2000,$C988,'[1]OS PE서열1공장'!$K$4:$K$2000)</f>
        <v>0</v>
      </c>
      <c r="K988" s="3">
        <f>SUMIF('[1]OS PE서열1공장'!$A$4:$A$2000,$C988,'[1]OS PE서열1공장'!$L$4:$L$2000)</f>
        <v>0</v>
      </c>
      <c r="L988" s="3">
        <f>SUMIF('[1]OS PE서열1공장'!$A$4:$A$2000,$C988,'[1]OS PE서열1공장'!$M$4:$M$2000)</f>
        <v>0</v>
      </c>
      <c r="M988" s="3">
        <f>SUMIF('[1]OS PE서열1공장'!$A$4:$A$2000,$C988,'[1]OS PE서열1공장'!$N$4:$N$2000)</f>
        <v>0</v>
      </c>
      <c r="N988" s="3">
        <f>SUMIF('[1]OS PE서열1공장'!$A$4:$A$2000,$C988,'[1]OS PE서열1공장'!$O$4:$O$2000)</f>
        <v>0</v>
      </c>
      <c r="O988" s="3">
        <f>SUMIF('[1]OS PE서열1공장'!$A$4:$A$2000,$C988,'[1]OS PE서열1공장'!$P$4:$P$2000)</f>
        <v>0</v>
      </c>
      <c r="P988" s="3">
        <f>SUMIF('[1]OS PE서열1공장'!$A$4:$A$2000,$C988,'[1]OS PE서열1공장'!$Q$4:$Q$2000)</f>
        <v>0</v>
      </c>
      <c r="Q988" s="3">
        <f>SUMIF('[1]OS PE서열1공장'!$A$4:$A$2000,$C988,'[1]OS PE서열1공장'!$R$4:$R$2000)</f>
        <v>0</v>
      </c>
      <c r="R988" s="3">
        <f t="shared" si="72"/>
        <v>0</v>
      </c>
    </row>
    <row r="989" spans="1:21" ht="13.5" customHeight="1">
      <c r="A989" s="3" t="s">
        <v>126</v>
      </c>
      <c r="B989" s="54" t="s">
        <v>982</v>
      </c>
      <c r="C989" s="55" t="s">
        <v>1012</v>
      </c>
      <c r="D989" s="3">
        <f>SUMIF('[1]OS PE서열1공장'!$A$4:$A$2000,$C989,'[1]OS PE서열1공장'!$B$4:$B$2000)</f>
        <v>0</v>
      </c>
      <c r="E989" s="3">
        <f>SUMIF('[1]OS PE서열1공장'!$A$4:$A$2000,$C989,'[1]OS PE서열1공장'!$F$4:$F$2000)</f>
        <v>0</v>
      </c>
      <c r="F989" s="3">
        <f>SUMIF('[1]OS PE서열1공장'!$A$4:$A$2000,$C989,'[1]OS PE서열1공장'!$G$4:$G$2000)</f>
        <v>0</v>
      </c>
      <c r="G989" s="3">
        <f>SUMIF('[1]OS PE서열1공장'!$A$4:$A$2000,$C989,'[1]OS PE서열1공장'!$H$4:$H$2000)</f>
        <v>0</v>
      </c>
      <c r="H989" s="3">
        <f>SUMIF('[1]OS PE서열1공장'!$A$4:$A$2000,$C989,'[1]OS PE서열1공장'!$I$4:$I$2000)</f>
        <v>0</v>
      </c>
      <c r="I989" s="3">
        <f>SUMIF('[1]OS PE서열1공장'!$A$4:$A$2000,$C989,'[1]OS PE서열1공장'!$J$4:$J$2000)</f>
        <v>0</v>
      </c>
      <c r="J989" s="3">
        <f>SUMIF('[1]OS PE서열1공장'!$A$4:$A$2000,$C989,'[1]OS PE서열1공장'!$K$4:$K$2000)</f>
        <v>0</v>
      </c>
      <c r="K989" s="3">
        <f>SUMIF('[1]OS PE서열1공장'!$A$4:$A$2000,$C989,'[1]OS PE서열1공장'!$L$4:$L$2000)</f>
        <v>0</v>
      </c>
      <c r="L989" s="3">
        <f>SUMIF('[1]OS PE서열1공장'!$A$4:$A$2000,$C989,'[1]OS PE서열1공장'!$M$4:$M$2000)</f>
        <v>0</v>
      </c>
      <c r="M989" s="3">
        <f>SUMIF('[1]OS PE서열1공장'!$A$4:$A$2000,$C989,'[1]OS PE서열1공장'!$N$4:$N$2000)</f>
        <v>0</v>
      </c>
      <c r="N989" s="3">
        <f>SUMIF('[1]OS PE서열1공장'!$A$4:$A$2000,$C989,'[1]OS PE서열1공장'!$O$4:$O$2000)</f>
        <v>0</v>
      </c>
      <c r="O989" s="3">
        <f>SUMIF('[1]OS PE서열1공장'!$A$4:$A$2000,$C989,'[1]OS PE서열1공장'!$P$4:$P$2000)</f>
        <v>0</v>
      </c>
      <c r="P989" s="3">
        <f>SUMIF('[1]OS PE서열1공장'!$A$4:$A$2000,$C989,'[1]OS PE서열1공장'!$Q$4:$Q$2000)</f>
        <v>0</v>
      </c>
      <c r="Q989" s="3">
        <f>SUMIF('[1]OS PE서열1공장'!$A$4:$A$2000,$C989,'[1]OS PE서열1공장'!$R$4:$R$2000)</f>
        <v>0</v>
      </c>
      <c r="R989" s="3">
        <f t="shared" si="72"/>
        <v>0</v>
      </c>
    </row>
    <row r="990" spans="1:21" ht="13.5" customHeight="1">
      <c r="A990" s="3" t="s">
        <v>126</v>
      </c>
      <c r="B990" s="54" t="s">
        <v>982</v>
      </c>
      <c r="C990" s="55" t="s">
        <v>1013</v>
      </c>
      <c r="D990" s="3">
        <f>SUMIF('[1]OS PE서열1공장'!$A$4:$A$2000,$C990,'[1]OS PE서열1공장'!$B$4:$B$2000)</f>
        <v>0</v>
      </c>
      <c r="E990" s="3">
        <f>SUMIF('[1]OS PE서열1공장'!$A$4:$A$2000,$C990,'[1]OS PE서열1공장'!$F$4:$F$2000)</f>
        <v>0</v>
      </c>
      <c r="F990" s="3">
        <f>SUMIF('[1]OS PE서열1공장'!$A$4:$A$2000,$C990,'[1]OS PE서열1공장'!$G$4:$G$2000)</f>
        <v>0</v>
      </c>
      <c r="G990" s="3">
        <f>SUMIF('[1]OS PE서열1공장'!$A$4:$A$2000,$C990,'[1]OS PE서열1공장'!$H$4:$H$2000)</f>
        <v>0</v>
      </c>
      <c r="H990" s="3">
        <f>SUMIF('[1]OS PE서열1공장'!$A$4:$A$2000,$C990,'[1]OS PE서열1공장'!$I$4:$I$2000)</f>
        <v>0</v>
      </c>
      <c r="I990" s="3">
        <f>SUMIF('[1]OS PE서열1공장'!$A$4:$A$2000,$C990,'[1]OS PE서열1공장'!$J$4:$J$2000)</f>
        <v>0</v>
      </c>
      <c r="J990" s="3">
        <f>SUMIF('[1]OS PE서열1공장'!$A$4:$A$2000,$C990,'[1]OS PE서열1공장'!$K$4:$K$2000)</f>
        <v>0</v>
      </c>
      <c r="K990" s="3">
        <f>SUMIF('[1]OS PE서열1공장'!$A$4:$A$2000,$C990,'[1]OS PE서열1공장'!$L$4:$L$2000)</f>
        <v>0</v>
      </c>
      <c r="L990" s="3">
        <f>SUMIF('[1]OS PE서열1공장'!$A$4:$A$2000,$C990,'[1]OS PE서열1공장'!$M$4:$M$2000)</f>
        <v>0</v>
      </c>
      <c r="M990" s="3">
        <f>SUMIF('[1]OS PE서열1공장'!$A$4:$A$2000,$C990,'[1]OS PE서열1공장'!$N$4:$N$2000)</f>
        <v>0</v>
      </c>
      <c r="N990" s="3">
        <f>SUMIF('[1]OS PE서열1공장'!$A$4:$A$2000,$C990,'[1]OS PE서열1공장'!$O$4:$O$2000)</f>
        <v>0</v>
      </c>
      <c r="O990" s="3">
        <f>SUMIF('[1]OS PE서열1공장'!$A$4:$A$2000,$C990,'[1]OS PE서열1공장'!$P$4:$P$2000)</f>
        <v>0</v>
      </c>
      <c r="P990" s="3">
        <f>SUMIF('[1]OS PE서열1공장'!$A$4:$A$2000,$C990,'[1]OS PE서열1공장'!$Q$4:$Q$2000)</f>
        <v>0</v>
      </c>
      <c r="Q990" s="3">
        <f>SUMIF('[1]OS PE서열1공장'!$A$4:$A$2000,$C990,'[1]OS PE서열1공장'!$R$4:$R$2000)</f>
        <v>0</v>
      </c>
      <c r="R990" s="3">
        <f t="shared" si="72"/>
        <v>0</v>
      </c>
    </row>
    <row r="991" spans="1:21" ht="13.5" customHeight="1">
      <c r="A991" s="3" t="s">
        <v>126</v>
      </c>
      <c r="B991" s="56" t="s">
        <v>982</v>
      </c>
      <c r="C991" s="55" t="s">
        <v>1014</v>
      </c>
      <c r="D991" s="3">
        <f>SUMIF('[1]OS PE서열1공장'!$A$4:$A$2000,$C991,'[1]OS PE서열1공장'!$B$4:$B$2000)</f>
        <v>0</v>
      </c>
      <c r="E991" s="3">
        <f>SUMIF('[1]OS PE서열1공장'!$A$4:$A$2000,$C991,'[1]OS PE서열1공장'!$F$4:$F$2000)</f>
        <v>0</v>
      </c>
      <c r="F991" s="3">
        <f>SUMIF('[1]OS PE서열1공장'!$A$4:$A$2000,$C991,'[1]OS PE서열1공장'!$G$4:$G$2000)</f>
        <v>0</v>
      </c>
      <c r="G991" s="3">
        <f>SUMIF('[1]OS PE서열1공장'!$A$4:$A$2000,$C991,'[1]OS PE서열1공장'!$H$4:$H$2000)</f>
        <v>0</v>
      </c>
      <c r="H991" s="3">
        <f>SUMIF('[1]OS PE서열1공장'!$A$4:$A$2000,$C991,'[1]OS PE서열1공장'!$I$4:$I$2000)</f>
        <v>0</v>
      </c>
      <c r="I991" s="3">
        <f>SUMIF('[1]OS PE서열1공장'!$A$4:$A$2000,$C991,'[1]OS PE서열1공장'!$J$4:$J$2000)</f>
        <v>0</v>
      </c>
      <c r="J991" s="3">
        <f>SUMIF('[1]OS PE서열1공장'!$A$4:$A$2000,$C991,'[1]OS PE서열1공장'!$K$4:$K$2000)</f>
        <v>0</v>
      </c>
      <c r="K991" s="3">
        <f>SUMIF('[1]OS PE서열1공장'!$A$4:$A$2000,$C991,'[1]OS PE서열1공장'!$L$4:$L$2000)</f>
        <v>0</v>
      </c>
      <c r="L991" s="3">
        <f>SUMIF('[1]OS PE서열1공장'!$A$4:$A$2000,$C991,'[1]OS PE서열1공장'!$M$4:$M$2000)</f>
        <v>0</v>
      </c>
      <c r="M991" s="3">
        <f>SUMIF('[1]OS PE서열1공장'!$A$4:$A$2000,$C991,'[1]OS PE서열1공장'!$N$4:$N$2000)</f>
        <v>0</v>
      </c>
      <c r="N991" s="3">
        <f>SUMIF('[1]OS PE서열1공장'!$A$4:$A$2000,$C991,'[1]OS PE서열1공장'!$O$4:$O$2000)</f>
        <v>0</v>
      </c>
      <c r="O991" s="3">
        <f>SUMIF('[1]OS PE서열1공장'!$A$4:$A$2000,$C991,'[1]OS PE서열1공장'!$P$4:$P$2000)</f>
        <v>0</v>
      </c>
      <c r="P991" s="3">
        <f>SUMIF('[1]OS PE서열1공장'!$A$4:$A$2000,$C991,'[1]OS PE서열1공장'!$Q$4:$Q$2000)</f>
        <v>0</v>
      </c>
      <c r="Q991" s="3">
        <f>SUMIF('[1]OS PE서열1공장'!$A$4:$A$2000,$C991,'[1]OS PE서열1공장'!$R$4:$R$2000)</f>
        <v>0</v>
      </c>
      <c r="R991" s="3">
        <f t="shared" si="72"/>
        <v>0</v>
      </c>
    </row>
    <row r="992" spans="1:21" ht="13.5" customHeight="1">
      <c r="A992" s="3" t="s">
        <v>126</v>
      </c>
      <c r="B992" s="56" t="s">
        <v>982</v>
      </c>
      <c r="C992" s="55" t="s">
        <v>1015</v>
      </c>
      <c r="D992" s="3">
        <f>SUMIF('[1]OS PE서열1공장'!$A$4:$A$2000,$C992,'[1]OS PE서열1공장'!$B$4:$B$2000)</f>
        <v>0</v>
      </c>
      <c r="E992" s="3">
        <f>SUMIF('[1]OS PE서열1공장'!$A$4:$A$2000,$C992,'[1]OS PE서열1공장'!$F$4:$F$2000)</f>
        <v>0</v>
      </c>
      <c r="F992" s="3">
        <f>SUMIF('[1]OS PE서열1공장'!$A$4:$A$2000,$C992,'[1]OS PE서열1공장'!$G$4:$G$2000)</f>
        <v>0</v>
      </c>
      <c r="G992" s="3">
        <f>SUMIF('[1]OS PE서열1공장'!$A$4:$A$2000,$C992,'[1]OS PE서열1공장'!$H$4:$H$2000)</f>
        <v>0</v>
      </c>
      <c r="H992" s="3">
        <f>SUMIF('[1]OS PE서열1공장'!$A$4:$A$2000,$C992,'[1]OS PE서열1공장'!$I$4:$I$2000)</f>
        <v>0</v>
      </c>
      <c r="I992" s="3">
        <f>SUMIF('[1]OS PE서열1공장'!$A$4:$A$2000,$C992,'[1]OS PE서열1공장'!$J$4:$J$2000)</f>
        <v>0</v>
      </c>
      <c r="J992" s="3">
        <f>SUMIF('[1]OS PE서열1공장'!$A$4:$A$2000,$C992,'[1]OS PE서열1공장'!$K$4:$K$2000)</f>
        <v>0</v>
      </c>
      <c r="K992" s="3">
        <f>SUMIF('[1]OS PE서열1공장'!$A$4:$A$2000,$C992,'[1]OS PE서열1공장'!$L$4:$L$2000)</f>
        <v>0</v>
      </c>
      <c r="L992" s="3">
        <f>SUMIF('[1]OS PE서열1공장'!$A$4:$A$2000,$C992,'[1]OS PE서열1공장'!$M$4:$M$2000)</f>
        <v>0</v>
      </c>
      <c r="M992" s="3">
        <f>SUMIF('[1]OS PE서열1공장'!$A$4:$A$2000,$C992,'[1]OS PE서열1공장'!$N$4:$N$2000)</f>
        <v>0</v>
      </c>
      <c r="N992" s="3">
        <f>SUMIF('[1]OS PE서열1공장'!$A$4:$A$2000,$C992,'[1]OS PE서열1공장'!$O$4:$O$2000)</f>
        <v>0</v>
      </c>
      <c r="O992" s="3">
        <f>SUMIF('[1]OS PE서열1공장'!$A$4:$A$2000,$C992,'[1]OS PE서열1공장'!$P$4:$P$2000)</f>
        <v>0</v>
      </c>
      <c r="P992" s="3">
        <f>SUMIF('[1]OS PE서열1공장'!$A$4:$A$2000,$C992,'[1]OS PE서열1공장'!$Q$4:$Q$2000)</f>
        <v>0</v>
      </c>
      <c r="Q992" s="3">
        <f>SUMIF('[1]OS PE서열1공장'!$A$4:$A$2000,$C992,'[1]OS PE서열1공장'!$R$4:$R$2000)</f>
        <v>0</v>
      </c>
      <c r="R992" s="3">
        <f t="shared" si="72"/>
        <v>0</v>
      </c>
    </row>
    <row r="993" spans="1:19" ht="13.5" customHeight="1">
      <c r="A993" s="3" t="s">
        <v>126</v>
      </c>
      <c r="B993" s="56" t="s">
        <v>982</v>
      </c>
      <c r="C993" s="55" t="s">
        <v>1016</v>
      </c>
      <c r="D993" s="3">
        <f>SUMIF('[1]OS PE서열1공장'!$A$4:$A$2000,$C993,'[1]OS PE서열1공장'!$B$4:$B$2000)</f>
        <v>0</v>
      </c>
      <c r="E993" s="3">
        <f>SUMIF('[1]OS PE서열1공장'!$A$4:$A$2000,$C993,'[1]OS PE서열1공장'!$F$4:$F$2000)</f>
        <v>0</v>
      </c>
      <c r="F993" s="3">
        <f>SUMIF('[1]OS PE서열1공장'!$A$4:$A$2000,$C993,'[1]OS PE서열1공장'!$G$4:$G$2000)</f>
        <v>0</v>
      </c>
      <c r="G993" s="3">
        <f>SUMIF('[1]OS PE서열1공장'!$A$4:$A$2000,$C993,'[1]OS PE서열1공장'!$H$4:$H$2000)</f>
        <v>0</v>
      </c>
      <c r="H993" s="3">
        <f>SUMIF('[1]OS PE서열1공장'!$A$4:$A$2000,$C993,'[1]OS PE서열1공장'!$I$4:$I$2000)</f>
        <v>0</v>
      </c>
      <c r="I993" s="3">
        <f>SUMIF('[1]OS PE서열1공장'!$A$4:$A$2000,$C993,'[1]OS PE서열1공장'!$J$4:$J$2000)</f>
        <v>0</v>
      </c>
      <c r="J993" s="3">
        <f>SUMIF('[1]OS PE서열1공장'!$A$4:$A$2000,$C993,'[1]OS PE서열1공장'!$K$4:$K$2000)</f>
        <v>0</v>
      </c>
      <c r="K993" s="3">
        <f>SUMIF('[1]OS PE서열1공장'!$A$4:$A$2000,$C993,'[1]OS PE서열1공장'!$L$4:$L$2000)</f>
        <v>0</v>
      </c>
      <c r="L993" s="3">
        <f>SUMIF('[1]OS PE서열1공장'!$A$4:$A$2000,$C993,'[1]OS PE서열1공장'!$M$4:$M$2000)</f>
        <v>0</v>
      </c>
      <c r="M993" s="3">
        <f>SUMIF('[1]OS PE서열1공장'!$A$4:$A$2000,$C993,'[1]OS PE서열1공장'!$N$4:$N$2000)</f>
        <v>0</v>
      </c>
      <c r="N993" s="3">
        <f>SUMIF('[1]OS PE서열1공장'!$A$4:$A$2000,$C993,'[1]OS PE서열1공장'!$O$4:$O$2000)</f>
        <v>0</v>
      </c>
      <c r="O993" s="3">
        <f>SUMIF('[1]OS PE서열1공장'!$A$4:$A$2000,$C993,'[1]OS PE서열1공장'!$P$4:$P$2000)</f>
        <v>0</v>
      </c>
      <c r="P993" s="3">
        <f>SUMIF('[1]OS PE서열1공장'!$A$4:$A$2000,$C993,'[1]OS PE서열1공장'!$Q$4:$Q$2000)</f>
        <v>0</v>
      </c>
      <c r="Q993" s="3">
        <f>SUMIF('[1]OS PE서열1공장'!$A$4:$A$2000,$C993,'[1]OS PE서열1공장'!$R$4:$R$2000)</f>
        <v>0</v>
      </c>
      <c r="R993" s="3">
        <f t="shared" si="72"/>
        <v>0</v>
      </c>
    </row>
    <row r="994" spans="1:19" ht="13.5" customHeight="1">
      <c r="A994" s="3" t="s">
        <v>126</v>
      </c>
      <c r="B994" s="56" t="s">
        <v>982</v>
      </c>
      <c r="C994" s="55" t="s">
        <v>1017</v>
      </c>
      <c r="D994" s="3">
        <f>SUMIF('[1]OS PE서열1공장'!$A$4:$A$2000,$C994,'[1]OS PE서열1공장'!$B$4:$B$2000)</f>
        <v>0</v>
      </c>
      <c r="E994" s="3">
        <f>SUMIF('[1]OS PE서열1공장'!$A$4:$A$2000,$C994,'[1]OS PE서열1공장'!$F$4:$F$2000)</f>
        <v>0</v>
      </c>
      <c r="F994" s="3">
        <f>SUMIF('[1]OS PE서열1공장'!$A$4:$A$2000,$C994,'[1]OS PE서열1공장'!$G$4:$G$2000)</f>
        <v>0</v>
      </c>
      <c r="G994" s="3">
        <f>SUMIF('[1]OS PE서열1공장'!$A$4:$A$2000,$C994,'[1]OS PE서열1공장'!$H$4:$H$2000)</f>
        <v>0</v>
      </c>
      <c r="H994" s="3">
        <f>SUMIF('[1]OS PE서열1공장'!$A$4:$A$2000,$C994,'[1]OS PE서열1공장'!$I$4:$I$2000)</f>
        <v>0</v>
      </c>
      <c r="I994" s="3">
        <f>SUMIF('[1]OS PE서열1공장'!$A$4:$A$2000,$C994,'[1]OS PE서열1공장'!$J$4:$J$2000)</f>
        <v>0</v>
      </c>
      <c r="J994" s="3">
        <f>SUMIF('[1]OS PE서열1공장'!$A$4:$A$2000,$C994,'[1]OS PE서열1공장'!$K$4:$K$2000)</f>
        <v>0</v>
      </c>
      <c r="K994" s="3">
        <f>SUMIF('[1]OS PE서열1공장'!$A$4:$A$2000,$C994,'[1]OS PE서열1공장'!$L$4:$L$2000)</f>
        <v>0</v>
      </c>
      <c r="L994" s="3">
        <f>SUMIF('[1]OS PE서열1공장'!$A$4:$A$2000,$C994,'[1]OS PE서열1공장'!$M$4:$M$2000)</f>
        <v>0</v>
      </c>
      <c r="M994" s="3">
        <f>SUMIF('[1]OS PE서열1공장'!$A$4:$A$2000,$C994,'[1]OS PE서열1공장'!$N$4:$N$2000)</f>
        <v>0</v>
      </c>
      <c r="N994" s="3">
        <f>SUMIF('[1]OS PE서열1공장'!$A$4:$A$2000,$C994,'[1]OS PE서열1공장'!$O$4:$O$2000)</f>
        <v>0</v>
      </c>
      <c r="O994" s="3">
        <f>SUMIF('[1]OS PE서열1공장'!$A$4:$A$2000,$C994,'[1]OS PE서열1공장'!$P$4:$P$2000)</f>
        <v>0</v>
      </c>
      <c r="P994" s="3">
        <f>SUMIF('[1]OS PE서열1공장'!$A$4:$A$2000,$C994,'[1]OS PE서열1공장'!$Q$4:$Q$2000)</f>
        <v>0</v>
      </c>
      <c r="Q994" s="3">
        <f>SUMIF('[1]OS PE서열1공장'!$A$4:$A$2000,$C994,'[1]OS PE서열1공장'!$R$4:$R$2000)</f>
        <v>0</v>
      </c>
      <c r="R994" s="3">
        <f t="shared" si="72"/>
        <v>0</v>
      </c>
    </row>
    <row r="995" spans="1:19" ht="13.5" customHeight="1">
      <c r="A995" s="3" t="s">
        <v>126</v>
      </c>
      <c r="B995" s="57" t="s">
        <v>982</v>
      </c>
      <c r="C995" s="58" t="s">
        <v>1018</v>
      </c>
      <c r="D995" s="3">
        <f>SUMIF('[1]OS PE서열1공장'!$A$4:$A$2000,$C995,'[1]OS PE서열1공장'!$B$4:$B$2000)</f>
        <v>0</v>
      </c>
      <c r="E995" s="3">
        <f>SUMIF('[1]OS PE서열1공장'!$A$4:$A$2000,$C995,'[1]OS PE서열1공장'!$F$4:$F$2000)</f>
        <v>0</v>
      </c>
      <c r="F995" s="3">
        <f>SUMIF('[1]OS PE서열1공장'!$A$4:$A$2000,$C995,'[1]OS PE서열1공장'!$G$4:$G$2000)</f>
        <v>0</v>
      </c>
      <c r="G995" s="3">
        <f>SUMIF('[1]OS PE서열1공장'!$A$4:$A$2000,$C995,'[1]OS PE서열1공장'!$H$4:$H$2000)</f>
        <v>0</v>
      </c>
      <c r="H995" s="3">
        <f>SUMIF('[1]OS PE서열1공장'!$A$4:$A$2000,$C995,'[1]OS PE서열1공장'!$I$4:$I$2000)</f>
        <v>0</v>
      </c>
      <c r="I995" s="3">
        <f>SUMIF('[1]OS PE서열1공장'!$A$4:$A$2000,$C995,'[1]OS PE서열1공장'!$J$4:$J$2000)</f>
        <v>0</v>
      </c>
      <c r="J995" s="3">
        <f>SUMIF('[1]OS PE서열1공장'!$A$4:$A$2000,$C995,'[1]OS PE서열1공장'!$K$4:$K$2000)</f>
        <v>0</v>
      </c>
      <c r="K995" s="3">
        <f>SUMIF('[1]OS PE서열1공장'!$A$4:$A$2000,$C995,'[1]OS PE서열1공장'!$L$4:$L$2000)</f>
        <v>0</v>
      </c>
      <c r="L995" s="3">
        <f>SUMIF('[1]OS PE서열1공장'!$A$4:$A$2000,$C995,'[1]OS PE서열1공장'!$M$4:$M$2000)</f>
        <v>0</v>
      </c>
      <c r="M995" s="3">
        <f>SUMIF('[1]OS PE서열1공장'!$A$4:$A$2000,$C995,'[1]OS PE서열1공장'!$N$4:$N$2000)</f>
        <v>0</v>
      </c>
      <c r="N995" s="3">
        <f>SUMIF('[1]OS PE서열1공장'!$A$4:$A$2000,$C995,'[1]OS PE서열1공장'!$O$4:$O$2000)</f>
        <v>0</v>
      </c>
      <c r="O995" s="3">
        <f>SUMIF('[1]OS PE서열1공장'!$A$4:$A$2000,$C995,'[1]OS PE서열1공장'!$P$4:$P$2000)</f>
        <v>0</v>
      </c>
      <c r="P995" s="3">
        <f>SUMIF('[1]OS PE서열1공장'!$A$4:$A$2000,$C995,'[1]OS PE서열1공장'!$Q$4:$Q$2000)</f>
        <v>0</v>
      </c>
      <c r="Q995" s="3">
        <f>SUMIF('[1]OS PE서열1공장'!$A$4:$A$2000,$C995,'[1]OS PE서열1공장'!$R$4:$R$2000)</f>
        <v>0</v>
      </c>
      <c r="R995" s="3">
        <f t="shared" si="72"/>
        <v>0</v>
      </c>
    </row>
    <row r="996" spans="1:19" ht="13.5" customHeight="1">
      <c r="A996" s="3" t="s">
        <v>126</v>
      </c>
      <c r="B996" s="57" t="s">
        <v>982</v>
      </c>
      <c r="C996" s="58" t="s">
        <v>1019</v>
      </c>
      <c r="D996" s="3">
        <f>SUMIF('[1]OS PE서열1공장'!$A$4:$A$2000,$C996,'[1]OS PE서열1공장'!$B$4:$B$2000)</f>
        <v>0</v>
      </c>
      <c r="E996" s="3">
        <f>SUMIF('[1]OS PE서열1공장'!$A$4:$A$2000,$C996,'[1]OS PE서열1공장'!$F$4:$F$2000)</f>
        <v>0</v>
      </c>
      <c r="F996" s="3">
        <f>SUMIF('[1]OS PE서열1공장'!$A$4:$A$2000,$C996,'[1]OS PE서열1공장'!$G$4:$G$2000)</f>
        <v>0</v>
      </c>
      <c r="G996" s="3">
        <f>SUMIF('[1]OS PE서열1공장'!$A$4:$A$2000,$C996,'[1]OS PE서열1공장'!$H$4:$H$2000)</f>
        <v>0</v>
      </c>
      <c r="H996" s="3">
        <f>SUMIF('[1]OS PE서열1공장'!$A$4:$A$2000,$C996,'[1]OS PE서열1공장'!$I$4:$I$2000)</f>
        <v>0</v>
      </c>
      <c r="I996" s="3">
        <f>SUMIF('[1]OS PE서열1공장'!$A$4:$A$2000,$C996,'[1]OS PE서열1공장'!$J$4:$J$2000)</f>
        <v>0</v>
      </c>
      <c r="J996" s="3">
        <f>SUMIF('[1]OS PE서열1공장'!$A$4:$A$2000,$C996,'[1]OS PE서열1공장'!$K$4:$K$2000)</f>
        <v>0</v>
      </c>
      <c r="K996" s="3">
        <f>SUMIF('[1]OS PE서열1공장'!$A$4:$A$2000,$C996,'[1]OS PE서열1공장'!$L$4:$L$2000)</f>
        <v>0</v>
      </c>
      <c r="L996" s="3">
        <f>SUMIF('[1]OS PE서열1공장'!$A$4:$A$2000,$C996,'[1]OS PE서열1공장'!$M$4:$M$2000)</f>
        <v>0</v>
      </c>
      <c r="M996" s="3">
        <f>SUMIF('[1]OS PE서열1공장'!$A$4:$A$2000,$C996,'[1]OS PE서열1공장'!$N$4:$N$2000)</f>
        <v>0</v>
      </c>
      <c r="N996" s="3">
        <f>SUMIF('[1]OS PE서열1공장'!$A$4:$A$2000,$C996,'[1]OS PE서열1공장'!$O$4:$O$2000)</f>
        <v>0</v>
      </c>
      <c r="O996" s="3">
        <f>SUMIF('[1]OS PE서열1공장'!$A$4:$A$2000,$C996,'[1]OS PE서열1공장'!$P$4:$P$2000)</f>
        <v>0</v>
      </c>
      <c r="P996" s="3">
        <f>SUMIF('[1]OS PE서열1공장'!$A$4:$A$2000,$C996,'[1]OS PE서열1공장'!$Q$4:$Q$2000)</f>
        <v>0</v>
      </c>
      <c r="Q996" s="3">
        <f>SUMIF('[1]OS PE서열1공장'!$A$4:$A$2000,$C996,'[1]OS PE서열1공장'!$R$4:$R$2000)</f>
        <v>0</v>
      </c>
      <c r="R996" s="3">
        <f t="shared" si="72"/>
        <v>0</v>
      </c>
    </row>
    <row r="997" spans="1:19" ht="13.5" customHeight="1">
      <c r="A997" s="3" t="s">
        <v>126</v>
      </c>
      <c r="B997" s="59" t="s">
        <v>982</v>
      </c>
      <c r="C997" s="58" t="s">
        <v>1020</v>
      </c>
      <c r="D997" s="3">
        <f>SUMIF('[1]OS PE서열1공장'!$A$4:$A$2000,$C997,'[1]OS PE서열1공장'!$B$4:$B$2000)</f>
        <v>0</v>
      </c>
      <c r="E997" s="3">
        <f>SUMIF('[1]OS PE서열1공장'!$A$4:$A$2000,$C997,'[1]OS PE서열1공장'!$F$4:$F$2000)</f>
        <v>0</v>
      </c>
      <c r="F997" s="3">
        <f>SUMIF('[1]OS PE서열1공장'!$A$4:$A$2000,$C997,'[1]OS PE서열1공장'!$G$4:$G$2000)</f>
        <v>0</v>
      </c>
      <c r="G997" s="3">
        <f>SUMIF('[1]OS PE서열1공장'!$A$4:$A$2000,$C997,'[1]OS PE서열1공장'!$H$4:$H$2000)</f>
        <v>0</v>
      </c>
      <c r="H997" s="3">
        <f>SUMIF('[1]OS PE서열1공장'!$A$4:$A$2000,$C997,'[1]OS PE서열1공장'!$I$4:$I$2000)</f>
        <v>0</v>
      </c>
      <c r="I997" s="3">
        <f>SUMIF('[1]OS PE서열1공장'!$A$4:$A$2000,$C997,'[1]OS PE서열1공장'!$J$4:$J$2000)</f>
        <v>0</v>
      </c>
      <c r="J997" s="3">
        <f>SUMIF('[1]OS PE서열1공장'!$A$4:$A$2000,$C997,'[1]OS PE서열1공장'!$K$4:$K$2000)</f>
        <v>0</v>
      </c>
      <c r="K997" s="3">
        <f>SUMIF('[1]OS PE서열1공장'!$A$4:$A$2000,$C997,'[1]OS PE서열1공장'!$L$4:$L$2000)</f>
        <v>0</v>
      </c>
      <c r="L997" s="3">
        <f>SUMIF('[1]OS PE서열1공장'!$A$4:$A$2000,$C997,'[1]OS PE서열1공장'!$M$4:$M$2000)</f>
        <v>0</v>
      </c>
      <c r="M997" s="3">
        <f>SUMIF('[1]OS PE서열1공장'!$A$4:$A$2000,$C997,'[1]OS PE서열1공장'!$N$4:$N$2000)</f>
        <v>0</v>
      </c>
      <c r="N997" s="3">
        <f>SUMIF('[1]OS PE서열1공장'!$A$4:$A$2000,$C997,'[1]OS PE서열1공장'!$O$4:$O$2000)</f>
        <v>0</v>
      </c>
      <c r="O997" s="3">
        <f>SUMIF('[1]OS PE서열1공장'!$A$4:$A$2000,$C997,'[1]OS PE서열1공장'!$P$4:$P$2000)</f>
        <v>0</v>
      </c>
      <c r="P997" s="3">
        <f>SUMIF('[1]OS PE서열1공장'!$A$4:$A$2000,$C997,'[1]OS PE서열1공장'!$Q$4:$Q$2000)</f>
        <v>0</v>
      </c>
      <c r="Q997" s="3">
        <f>SUMIF('[1]OS PE서열1공장'!$A$4:$A$2000,$C997,'[1]OS PE서열1공장'!$R$4:$R$2000)</f>
        <v>0</v>
      </c>
      <c r="R997" s="3">
        <f t="shared" si="72"/>
        <v>0</v>
      </c>
    </row>
    <row r="998" spans="1:19" ht="13.5" customHeight="1">
      <c r="A998" s="3" t="s">
        <v>126</v>
      </c>
      <c r="B998" s="59" t="s">
        <v>982</v>
      </c>
      <c r="C998" s="58" t="s">
        <v>1021</v>
      </c>
      <c r="D998" s="3">
        <f>SUMIF('[1]OS PE서열1공장'!$A$4:$A$2000,$C998,'[1]OS PE서열1공장'!$B$4:$B$2000)</f>
        <v>0</v>
      </c>
      <c r="E998" s="3">
        <f>SUMIF('[1]OS PE서열1공장'!$A$4:$A$2000,$C998,'[1]OS PE서열1공장'!$F$4:$F$2000)</f>
        <v>0</v>
      </c>
      <c r="F998" s="3">
        <f>SUMIF('[1]OS PE서열1공장'!$A$4:$A$2000,$C998,'[1]OS PE서열1공장'!$G$4:$G$2000)</f>
        <v>0</v>
      </c>
      <c r="G998" s="3">
        <f>SUMIF('[1]OS PE서열1공장'!$A$4:$A$2000,$C998,'[1]OS PE서열1공장'!$H$4:$H$2000)</f>
        <v>0</v>
      </c>
      <c r="H998" s="3">
        <f>SUMIF('[1]OS PE서열1공장'!$A$4:$A$2000,$C998,'[1]OS PE서열1공장'!$I$4:$I$2000)</f>
        <v>0</v>
      </c>
      <c r="I998" s="3">
        <f>SUMIF('[1]OS PE서열1공장'!$A$4:$A$2000,$C998,'[1]OS PE서열1공장'!$J$4:$J$2000)</f>
        <v>0</v>
      </c>
      <c r="J998" s="3">
        <f>SUMIF('[1]OS PE서열1공장'!$A$4:$A$2000,$C998,'[1]OS PE서열1공장'!$K$4:$K$2000)</f>
        <v>0</v>
      </c>
      <c r="K998" s="3">
        <f>SUMIF('[1]OS PE서열1공장'!$A$4:$A$2000,$C998,'[1]OS PE서열1공장'!$L$4:$L$2000)</f>
        <v>0</v>
      </c>
      <c r="L998" s="3">
        <f>SUMIF('[1]OS PE서열1공장'!$A$4:$A$2000,$C998,'[1]OS PE서열1공장'!$M$4:$M$2000)</f>
        <v>0</v>
      </c>
      <c r="M998" s="3">
        <f>SUMIF('[1]OS PE서열1공장'!$A$4:$A$2000,$C998,'[1]OS PE서열1공장'!$N$4:$N$2000)</f>
        <v>0</v>
      </c>
      <c r="N998" s="3">
        <f>SUMIF('[1]OS PE서열1공장'!$A$4:$A$2000,$C998,'[1]OS PE서열1공장'!$O$4:$O$2000)</f>
        <v>0</v>
      </c>
      <c r="O998" s="3">
        <f>SUMIF('[1]OS PE서열1공장'!$A$4:$A$2000,$C998,'[1]OS PE서열1공장'!$P$4:$P$2000)</f>
        <v>0</v>
      </c>
      <c r="P998" s="3">
        <f>SUMIF('[1]OS PE서열1공장'!$A$4:$A$2000,$C998,'[1]OS PE서열1공장'!$Q$4:$Q$2000)</f>
        <v>0</v>
      </c>
      <c r="Q998" s="3">
        <f>SUMIF('[1]OS PE서열1공장'!$A$4:$A$2000,$C998,'[1]OS PE서열1공장'!$R$4:$R$2000)</f>
        <v>0</v>
      </c>
      <c r="R998" s="3">
        <f t="shared" si="72"/>
        <v>0</v>
      </c>
    </row>
    <row r="999" spans="1:19" ht="13.5" customHeight="1">
      <c r="A999" s="3" t="s">
        <v>126</v>
      </c>
      <c r="B999" s="59" t="s">
        <v>982</v>
      </c>
      <c r="C999" s="58" t="s">
        <v>1022</v>
      </c>
      <c r="D999" s="3">
        <f>SUMIF('[1]OS PE서열1공장'!$A$4:$A$2000,$C999,'[1]OS PE서열1공장'!$B$4:$B$2000)</f>
        <v>0</v>
      </c>
      <c r="E999" s="3">
        <f>SUMIF('[1]OS PE서열1공장'!$A$4:$A$2000,$C999,'[1]OS PE서열1공장'!$F$4:$F$2000)</f>
        <v>0</v>
      </c>
      <c r="F999" s="3">
        <f>SUMIF('[1]OS PE서열1공장'!$A$4:$A$2000,$C999,'[1]OS PE서열1공장'!$G$4:$G$2000)</f>
        <v>0</v>
      </c>
      <c r="G999" s="3">
        <f>SUMIF('[1]OS PE서열1공장'!$A$4:$A$2000,$C999,'[1]OS PE서열1공장'!$H$4:$H$2000)</f>
        <v>0</v>
      </c>
      <c r="H999" s="3">
        <f>SUMIF('[1]OS PE서열1공장'!$A$4:$A$2000,$C999,'[1]OS PE서열1공장'!$I$4:$I$2000)</f>
        <v>0</v>
      </c>
      <c r="I999" s="3">
        <f>SUMIF('[1]OS PE서열1공장'!$A$4:$A$2000,$C999,'[1]OS PE서열1공장'!$J$4:$J$2000)</f>
        <v>0</v>
      </c>
      <c r="J999" s="3">
        <f>SUMIF('[1]OS PE서열1공장'!$A$4:$A$2000,$C999,'[1]OS PE서열1공장'!$K$4:$K$2000)</f>
        <v>0</v>
      </c>
      <c r="K999" s="3">
        <f>SUMIF('[1]OS PE서열1공장'!$A$4:$A$2000,$C999,'[1]OS PE서열1공장'!$L$4:$L$2000)</f>
        <v>0</v>
      </c>
      <c r="L999" s="3">
        <f>SUMIF('[1]OS PE서열1공장'!$A$4:$A$2000,$C999,'[1]OS PE서열1공장'!$M$4:$M$2000)</f>
        <v>0</v>
      </c>
      <c r="M999" s="3">
        <f>SUMIF('[1]OS PE서열1공장'!$A$4:$A$2000,$C999,'[1]OS PE서열1공장'!$N$4:$N$2000)</f>
        <v>0</v>
      </c>
      <c r="N999" s="3">
        <f>SUMIF('[1]OS PE서열1공장'!$A$4:$A$2000,$C999,'[1]OS PE서열1공장'!$O$4:$O$2000)</f>
        <v>0</v>
      </c>
      <c r="O999" s="3">
        <f>SUMIF('[1]OS PE서열1공장'!$A$4:$A$2000,$C999,'[1]OS PE서열1공장'!$P$4:$P$2000)</f>
        <v>0</v>
      </c>
      <c r="P999" s="3">
        <f>SUMIF('[1]OS PE서열1공장'!$A$4:$A$2000,$C999,'[1]OS PE서열1공장'!$Q$4:$Q$2000)</f>
        <v>0</v>
      </c>
      <c r="Q999" s="3">
        <f>SUMIF('[1]OS PE서열1공장'!$A$4:$A$2000,$C999,'[1]OS PE서열1공장'!$R$4:$R$2000)</f>
        <v>0</v>
      </c>
      <c r="R999" s="3">
        <f t="shared" si="72"/>
        <v>0</v>
      </c>
    </row>
    <row r="1000" spans="1:19" s="4" customFormat="1" ht="13.5" customHeight="1">
      <c r="B1000" s="60"/>
      <c r="C1000" s="61"/>
      <c r="D1000" s="4">
        <f>SUMIF('[1]OS PE서열1공장'!$A$4:$A$2000,$C1000,'[1]OS PE서열1공장'!$B$4:$B$2000)</f>
        <v>0</v>
      </c>
      <c r="E1000" s="4">
        <f>SUMIF('[1]OS PE서열1공장'!$A$4:$A$2000,$C1000,'[1]OS PE서열1공장'!$F$4:$F$2000)</f>
        <v>0</v>
      </c>
      <c r="F1000" s="4">
        <f>SUMIF('[1]OS PE서열1공장'!$A$4:$A$2000,$C1000,'[1]OS PE서열1공장'!$G$4:$G$2000)</f>
        <v>0</v>
      </c>
      <c r="G1000" s="4">
        <f>SUMIF('[1]OS PE서열1공장'!$A$4:$A$2000,$C1000,'[1]OS PE서열1공장'!$H$4:$H$2000)</f>
        <v>0</v>
      </c>
      <c r="H1000" s="4">
        <f>SUMIF('[1]OS PE서열1공장'!$A$4:$A$2000,$C1000,'[1]OS PE서열1공장'!$I$4:$I$2000)</f>
        <v>0</v>
      </c>
      <c r="I1000" s="4">
        <f>SUMIF('[1]OS PE서열1공장'!$A$4:$A$2000,$C1000,'[1]OS PE서열1공장'!$J$4:$J$2000)</f>
        <v>0</v>
      </c>
      <c r="J1000" s="4">
        <f>SUMIF('[1]OS PE서열1공장'!$A$4:$A$2000,$C1000,'[1]OS PE서열1공장'!$K$4:$K$2000)</f>
        <v>0</v>
      </c>
      <c r="K1000" s="4">
        <f>SUMIF('[1]OS PE서열1공장'!$A$4:$A$2000,$C1000,'[1]OS PE서열1공장'!$L$4:$L$2000)</f>
        <v>0</v>
      </c>
      <c r="L1000" s="4">
        <f>SUMIF('[1]OS PE서열1공장'!$A$4:$A$2000,$C1000,'[1]OS PE서열1공장'!$M$4:$M$2000)</f>
        <v>0</v>
      </c>
      <c r="M1000" s="4">
        <f>SUMIF('[1]OS PE서열1공장'!$A$4:$A$2000,$C1000,'[1]OS PE서열1공장'!$N$4:$N$2000)</f>
        <v>0</v>
      </c>
      <c r="N1000" s="4">
        <f>SUMIF('[1]OS PE서열1공장'!$A$4:$A$2000,$C1000,'[1]OS PE서열1공장'!$O$4:$O$2000)</f>
        <v>0</v>
      </c>
      <c r="O1000" s="4">
        <f>SUMIF('[1]OS PE서열1공장'!$A$4:$A$2000,$C1000,'[1]OS PE서열1공장'!$P$4:$P$2000)</f>
        <v>0</v>
      </c>
      <c r="P1000" s="4">
        <f>SUMIF('[1]OS PE서열1공장'!$A$4:$A$2000,$C1000,'[1]OS PE서열1공장'!$Q$4:$Q$2000)</f>
        <v>0</v>
      </c>
      <c r="Q1000" s="4">
        <f>SUMIF('[1]OS PE서열1공장'!$A$4:$A$2000,$C1000,'[1]OS PE서열1공장'!$R$4:$R$2000)</f>
        <v>0</v>
      </c>
      <c r="R1000" s="4">
        <f t="shared" si="72"/>
        <v>0</v>
      </c>
    </row>
    <row r="1001" spans="1:19" ht="13.5" customHeight="1">
      <c r="A1001" s="62" t="s">
        <v>172</v>
      </c>
      <c r="B1001" s="62" t="s">
        <v>304</v>
      </c>
      <c r="C1001" s="62" t="s">
        <v>1023</v>
      </c>
      <c r="D1001" s="3">
        <f>SUMIF('[1]OS PE서열1공장'!$A$4:$A$2000,$C1001,'[1]OS PE서열1공장'!$B$4:$B$2000)</f>
        <v>0</v>
      </c>
      <c r="E1001" s="3">
        <f>SUMIF('[1]OS PE서열1공장'!$A$4:$A$2000,$C1001,'[1]OS PE서열1공장'!$F$4:$F$2000)</f>
        <v>0</v>
      </c>
      <c r="F1001" s="3">
        <f>SUMIF('[1]OS PE서열1공장'!$A$4:$A$2000,$C1001,'[1]OS PE서열1공장'!$G$4:$G$2000)</f>
        <v>0</v>
      </c>
      <c r="G1001" s="3">
        <f>SUMIF('[1]OS PE서열1공장'!$A$4:$A$2000,$C1001,'[1]OS PE서열1공장'!$H$4:$H$2000)</f>
        <v>0</v>
      </c>
      <c r="H1001" s="3">
        <f>SUMIF('[1]OS PE서열1공장'!$A$4:$A$2000,$C1001,'[1]OS PE서열1공장'!$I$4:$I$2000)</f>
        <v>0</v>
      </c>
      <c r="I1001" s="3">
        <f>SUMIF('[1]OS PE서열1공장'!$A$4:$A$2000,$C1001,'[1]OS PE서열1공장'!$J$4:$J$2000)</f>
        <v>0</v>
      </c>
      <c r="J1001" s="3">
        <f>SUMIF('[1]OS PE서열1공장'!$A$4:$A$2000,$C1001,'[1]OS PE서열1공장'!$K$4:$K$2000)</f>
        <v>0</v>
      </c>
      <c r="K1001" s="3">
        <f>SUMIF('[1]OS PE서열1공장'!$A$4:$A$2000,$C1001,'[1]OS PE서열1공장'!$L$4:$L$2000)</f>
        <v>0</v>
      </c>
      <c r="L1001" s="3">
        <f>SUMIF('[1]OS PE서열1공장'!$A$4:$A$2000,$C1001,'[1]OS PE서열1공장'!$M$4:$M$2000)</f>
        <v>0</v>
      </c>
      <c r="M1001" s="3">
        <f>SUMIF('[1]OS PE서열1공장'!$A$4:$A$2000,$C1001,'[1]OS PE서열1공장'!$N$4:$N$2000)</f>
        <v>0</v>
      </c>
      <c r="N1001" s="3">
        <f>SUMIF('[1]OS PE서열1공장'!$A$4:$A$2000,$C1001,'[1]OS PE서열1공장'!$O$4:$O$2000)</f>
        <v>0</v>
      </c>
      <c r="O1001" s="3">
        <f>SUMIF('[1]OS PE서열1공장'!$A$4:$A$2000,$C1001,'[1]OS PE서열1공장'!$P$4:$P$2000)</f>
        <v>0</v>
      </c>
      <c r="P1001" s="3">
        <f>SUMIF('[1]OS PE서열1공장'!$A$4:$A$2000,$C1001,'[1]OS PE서열1공장'!$Q$4:$Q$2000)</f>
        <v>0</v>
      </c>
      <c r="Q1001" s="3">
        <f>SUMIF('[1]OS PE서열1공장'!$A$4:$A$2000,$C1001,'[1]OS PE서열1공장'!$R$4:$R$2000)</f>
        <v>0</v>
      </c>
      <c r="R1001" s="3">
        <f t="shared" si="72"/>
        <v>0</v>
      </c>
      <c r="S1001" s="62"/>
    </row>
    <row r="1002" spans="1:19" ht="13.5" customHeight="1">
      <c r="A1002" s="62" t="s">
        <v>172</v>
      </c>
      <c r="B1002" s="62" t="s">
        <v>304</v>
      </c>
      <c r="C1002" s="62" t="s">
        <v>1024</v>
      </c>
      <c r="D1002" s="3">
        <f>SUMIF('[1]OS PE서열1공장'!$A$4:$A$2000,$C1002,'[1]OS PE서열1공장'!$B$4:$B$2000)</f>
        <v>0</v>
      </c>
      <c r="E1002" s="3">
        <f>SUMIF('[1]OS PE서열1공장'!$A$4:$A$2000,$C1002,'[1]OS PE서열1공장'!$F$4:$F$2000)</f>
        <v>0</v>
      </c>
      <c r="F1002" s="3">
        <f>SUMIF('[1]OS PE서열1공장'!$A$4:$A$2000,$C1002,'[1]OS PE서열1공장'!$G$4:$G$2000)</f>
        <v>0</v>
      </c>
      <c r="G1002" s="3">
        <f>SUMIF('[1]OS PE서열1공장'!$A$4:$A$2000,$C1002,'[1]OS PE서열1공장'!$H$4:$H$2000)</f>
        <v>0</v>
      </c>
      <c r="H1002" s="3">
        <f>SUMIF('[1]OS PE서열1공장'!$A$4:$A$2000,$C1002,'[1]OS PE서열1공장'!$I$4:$I$2000)</f>
        <v>0</v>
      </c>
      <c r="I1002" s="3">
        <f>SUMIF('[1]OS PE서열1공장'!$A$4:$A$2000,$C1002,'[1]OS PE서열1공장'!$J$4:$J$2000)</f>
        <v>0</v>
      </c>
      <c r="J1002" s="3">
        <f>SUMIF('[1]OS PE서열1공장'!$A$4:$A$2000,$C1002,'[1]OS PE서열1공장'!$K$4:$K$2000)</f>
        <v>0</v>
      </c>
      <c r="K1002" s="3">
        <f>SUMIF('[1]OS PE서열1공장'!$A$4:$A$2000,$C1002,'[1]OS PE서열1공장'!$L$4:$L$2000)</f>
        <v>0</v>
      </c>
      <c r="L1002" s="3">
        <f>SUMIF('[1]OS PE서열1공장'!$A$4:$A$2000,$C1002,'[1]OS PE서열1공장'!$M$4:$M$2000)</f>
        <v>0</v>
      </c>
      <c r="M1002" s="3">
        <f>SUMIF('[1]OS PE서열1공장'!$A$4:$A$2000,$C1002,'[1]OS PE서열1공장'!$N$4:$N$2000)</f>
        <v>0</v>
      </c>
      <c r="N1002" s="3">
        <f>SUMIF('[1]OS PE서열1공장'!$A$4:$A$2000,$C1002,'[1]OS PE서열1공장'!$O$4:$O$2000)</f>
        <v>0</v>
      </c>
      <c r="O1002" s="3">
        <f>SUMIF('[1]OS PE서열1공장'!$A$4:$A$2000,$C1002,'[1]OS PE서열1공장'!$P$4:$P$2000)</f>
        <v>0</v>
      </c>
      <c r="P1002" s="3">
        <f>SUMIF('[1]OS PE서열1공장'!$A$4:$A$2000,$C1002,'[1]OS PE서열1공장'!$Q$4:$Q$2000)</f>
        <v>0</v>
      </c>
      <c r="Q1002" s="3">
        <f>SUMIF('[1]OS PE서열1공장'!$A$4:$A$2000,$C1002,'[1]OS PE서열1공장'!$R$4:$R$2000)</f>
        <v>0</v>
      </c>
      <c r="R1002" s="3">
        <f t="shared" si="72"/>
        <v>0</v>
      </c>
      <c r="S1002" s="62"/>
    </row>
    <row r="1003" spans="1:19" ht="13.5" customHeight="1">
      <c r="A1003" s="62" t="s">
        <v>172</v>
      </c>
      <c r="B1003" s="62" t="s">
        <v>304</v>
      </c>
      <c r="C1003" s="62" t="s">
        <v>1025</v>
      </c>
      <c r="D1003" s="3">
        <f>SUMIF('[1]OS PE서열1공장'!$A$4:$A$2000,$C1003,'[1]OS PE서열1공장'!$B$4:$B$2000)</f>
        <v>0</v>
      </c>
      <c r="E1003" s="3">
        <f>SUMIF('[1]OS PE서열1공장'!$A$4:$A$2000,$C1003,'[1]OS PE서열1공장'!$F$4:$F$2000)</f>
        <v>0</v>
      </c>
      <c r="F1003" s="3">
        <f>SUMIF('[1]OS PE서열1공장'!$A$4:$A$2000,$C1003,'[1]OS PE서열1공장'!$G$4:$G$2000)</f>
        <v>0</v>
      </c>
      <c r="G1003" s="3">
        <f>SUMIF('[1]OS PE서열1공장'!$A$4:$A$2000,$C1003,'[1]OS PE서열1공장'!$H$4:$H$2000)</f>
        <v>0</v>
      </c>
      <c r="H1003" s="3">
        <f>SUMIF('[1]OS PE서열1공장'!$A$4:$A$2000,$C1003,'[1]OS PE서열1공장'!$I$4:$I$2000)</f>
        <v>0</v>
      </c>
      <c r="I1003" s="3">
        <f>SUMIF('[1]OS PE서열1공장'!$A$4:$A$2000,$C1003,'[1]OS PE서열1공장'!$J$4:$J$2000)</f>
        <v>0</v>
      </c>
      <c r="J1003" s="3">
        <f>SUMIF('[1]OS PE서열1공장'!$A$4:$A$2000,$C1003,'[1]OS PE서열1공장'!$K$4:$K$2000)</f>
        <v>0</v>
      </c>
      <c r="K1003" s="3">
        <f>SUMIF('[1]OS PE서열1공장'!$A$4:$A$2000,$C1003,'[1]OS PE서열1공장'!$L$4:$L$2000)</f>
        <v>0</v>
      </c>
      <c r="L1003" s="3">
        <f>SUMIF('[1]OS PE서열1공장'!$A$4:$A$2000,$C1003,'[1]OS PE서열1공장'!$M$4:$M$2000)</f>
        <v>0</v>
      </c>
      <c r="M1003" s="3">
        <f>SUMIF('[1]OS PE서열1공장'!$A$4:$A$2000,$C1003,'[1]OS PE서열1공장'!$N$4:$N$2000)</f>
        <v>0</v>
      </c>
      <c r="N1003" s="3">
        <f>SUMIF('[1]OS PE서열1공장'!$A$4:$A$2000,$C1003,'[1]OS PE서열1공장'!$O$4:$O$2000)</f>
        <v>0</v>
      </c>
      <c r="O1003" s="3">
        <f>SUMIF('[1]OS PE서열1공장'!$A$4:$A$2000,$C1003,'[1]OS PE서열1공장'!$P$4:$P$2000)</f>
        <v>0</v>
      </c>
      <c r="P1003" s="3">
        <f>SUMIF('[1]OS PE서열1공장'!$A$4:$A$2000,$C1003,'[1]OS PE서열1공장'!$Q$4:$Q$2000)</f>
        <v>0</v>
      </c>
      <c r="Q1003" s="3">
        <f>SUMIF('[1]OS PE서열1공장'!$A$4:$A$2000,$C1003,'[1]OS PE서열1공장'!$R$4:$R$2000)</f>
        <v>0</v>
      </c>
      <c r="R1003" s="3">
        <f t="shared" si="72"/>
        <v>0</v>
      </c>
      <c r="S1003" s="62"/>
    </row>
    <row r="1004" spans="1:19" ht="13.5" customHeight="1">
      <c r="A1004" s="62" t="s">
        <v>172</v>
      </c>
      <c r="B1004" s="3" t="s">
        <v>304</v>
      </c>
      <c r="C1004" s="3" t="s">
        <v>1026</v>
      </c>
      <c r="D1004" s="3">
        <f>SUMIF('[1]OS PE서열1공장'!$A$4:$A$2000,$C1004,'[1]OS PE서열1공장'!$B$4:$B$2000)</f>
        <v>0</v>
      </c>
      <c r="E1004" s="3">
        <f>SUMIF('[1]OS PE서열1공장'!$A$4:$A$2000,$C1004,'[1]OS PE서열1공장'!$F$4:$F$2000)</f>
        <v>0</v>
      </c>
      <c r="F1004" s="3">
        <f>SUMIF('[1]OS PE서열1공장'!$A$4:$A$2000,$C1004,'[1]OS PE서열1공장'!$G$4:$G$2000)</f>
        <v>0</v>
      </c>
      <c r="G1004" s="3">
        <f>SUMIF('[1]OS PE서열1공장'!$A$4:$A$2000,$C1004,'[1]OS PE서열1공장'!$H$4:$H$2000)</f>
        <v>0</v>
      </c>
      <c r="H1004" s="3">
        <f>SUMIF('[1]OS PE서열1공장'!$A$4:$A$2000,$C1004,'[1]OS PE서열1공장'!$I$4:$I$2000)</f>
        <v>0</v>
      </c>
      <c r="I1004" s="3">
        <f>SUMIF('[1]OS PE서열1공장'!$A$4:$A$2000,$C1004,'[1]OS PE서열1공장'!$J$4:$J$2000)</f>
        <v>0</v>
      </c>
      <c r="J1004" s="3">
        <f>SUMIF('[1]OS PE서열1공장'!$A$4:$A$2000,$C1004,'[1]OS PE서열1공장'!$K$4:$K$2000)</f>
        <v>0</v>
      </c>
      <c r="K1004" s="3">
        <f>SUMIF('[1]OS PE서열1공장'!$A$4:$A$2000,$C1004,'[1]OS PE서열1공장'!$L$4:$L$2000)</f>
        <v>0</v>
      </c>
      <c r="L1004" s="3">
        <f>SUMIF('[1]OS PE서열1공장'!$A$4:$A$2000,$C1004,'[1]OS PE서열1공장'!$M$4:$M$2000)</f>
        <v>0</v>
      </c>
      <c r="M1004" s="3">
        <f>SUMIF('[1]OS PE서열1공장'!$A$4:$A$2000,$C1004,'[1]OS PE서열1공장'!$N$4:$N$2000)</f>
        <v>0</v>
      </c>
      <c r="N1004" s="3">
        <f>SUMIF('[1]OS PE서열1공장'!$A$4:$A$2000,$C1004,'[1]OS PE서열1공장'!$O$4:$O$2000)</f>
        <v>0</v>
      </c>
      <c r="O1004" s="3">
        <f>SUMIF('[1]OS PE서열1공장'!$A$4:$A$2000,$C1004,'[1]OS PE서열1공장'!$P$4:$P$2000)</f>
        <v>0</v>
      </c>
      <c r="P1004" s="3">
        <f>SUMIF('[1]OS PE서열1공장'!$A$4:$A$2000,$C1004,'[1]OS PE서열1공장'!$Q$4:$Q$2000)</f>
        <v>0</v>
      </c>
      <c r="Q1004" s="3">
        <f>SUMIF('[1]OS PE서열1공장'!$A$4:$A$2000,$C1004,'[1]OS PE서열1공장'!$R$4:$R$2000)</f>
        <v>0</v>
      </c>
      <c r="R1004" s="3">
        <f t="shared" si="72"/>
        <v>0</v>
      </c>
    </row>
    <row r="1005" spans="1:19" ht="13.5" customHeight="1">
      <c r="A1005" s="62" t="s">
        <v>172</v>
      </c>
      <c r="B1005" s="57" t="s">
        <v>304</v>
      </c>
      <c r="C1005" s="63" t="s">
        <v>1027</v>
      </c>
      <c r="D1005" s="3">
        <f>SUMIF('[1]OS PE서열1공장'!$A$4:$A$2000,$C1005,'[1]OS PE서열1공장'!$B$4:$B$2000)</f>
        <v>0</v>
      </c>
      <c r="E1005" s="3">
        <f>SUMIF('[1]OS PE서열1공장'!$A$4:$A$2000,$C1005,'[1]OS PE서열1공장'!$F$4:$F$2000)</f>
        <v>0</v>
      </c>
      <c r="F1005" s="3">
        <f>SUMIF('[1]OS PE서열1공장'!$A$4:$A$2000,$C1005,'[1]OS PE서열1공장'!$G$4:$G$2000)</f>
        <v>0</v>
      </c>
      <c r="G1005" s="3">
        <f>SUMIF('[1]OS PE서열1공장'!$A$4:$A$2000,$C1005,'[1]OS PE서열1공장'!$H$4:$H$2000)</f>
        <v>0</v>
      </c>
      <c r="H1005" s="3">
        <f>SUMIF('[1]OS PE서열1공장'!$A$4:$A$2000,$C1005,'[1]OS PE서열1공장'!$I$4:$I$2000)</f>
        <v>0</v>
      </c>
      <c r="I1005" s="3">
        <f>SUMIF('[1]OS PE서열1공장'!$A$4:$A$2000,$C1005,'[1]OS PE서열1공장'!$J$4:$J$2000)</f>
        <v>0</v>
      </c>
      <c r="J1005" s="3">
        <f>SUMIF('[1]OS PE서열1공장'!$A$4:$A$2000,$C1005,'[1]OS PE서열1공장'!$K$4:$K$2000)</f>
        <v>0</v>
      </c>
      <c r="K1005" s="3">
        <f>SUMIF('[1]OS PE서열1공장'!$A$4:$A$2000,$C1005,'[1]OS PE서열1공장'!$L$4:$L$2000)</f>
        <v>0</v>
      </c>
      <c r="L1005" s="3">
        <f>SUMIF('[1]OS PE서열1공장'!$A$4:$A$2000,$C1005,'[1]OS PE서열1공장'!$M$4:$M$2000)</f>
        <v>0</v>
      </c>
      <c r="M1005" s="3">
        <f>SUMIF('[1]OS PE서열1공장'!$A$4:$A$2000,$C1005,'[1]OS PE서열1공장'!$N$4:$N$2000)</f>
        <v>0</v>
      </c>
      <c r="N1005" s="3">
        <f>SUMIF('[1]OS PE서열1공장'!$A$4:$A$2000,$C1005,'[1]OS PE서열1공장'!$O$4:$O$2000)</f>
        <v>0</v>
      </c>
      <c r="O1005" s="3">
        <f>SUMIF('[1]OS PE서열1공장'!$A$4:$A$2000,$C1005,'[1]OS PE서열1공장'!$P$4:$P$2000)</f>
        <v>0</v>
      </c>
      <c r="P1005" s="3">
        <f>SUMIF('[1]OS PE서열1공장'!$A$4:$A$2000,$C1005,'[1]OS PE서열1공장'!$Q$4:$Q$2000)</f>
        <v>0</v>
      </c>
      <c r="Q1005" s="3">
        <f>SUMIF('[1]OS PE서열1공장'!$A$4:$A$2000,$C1005,'[1]OS PE서열1공장'!$R$4:$R$2000)</f>
        <v>0</v>
      </c>
      <c r="R1005" s="3">
        <f t="shared" si="72"/>
        <v>0</v>
      </c>
    </row>
    <row r="1006" spans="1:19" ht="13.5" customHeight="1">
      <c r="A1006" s="62" t="s">
        <v>172</v>
      </c>
      <c r="B1006" s="57" t="s">
        <v>304</v>
      </c>
      <c r="C1006" s="63" t="s">
        <v>1028</v>
      </c>
      <c r="D1006" s="3">
        <f>SUMIF('[1]OS PE서열1공장'!$A$4:$A$2000,$C1006,'[1]OS PE서열1공장'!$B$4:$B$2000)</f>
        <v>0</v>
      </c>
      <c r="E1006" s="3">
        <f>SUMIF('[1]OS PE서열1공장'!$A$4:$A$2000,$C1006,'[1]OS PE서열1공장'!$F$4:$F$2000)</f>
        <v>0</v>
      </c>
      <c r="F1006" s="3">
        <f>SUMIF('[1]OS PE서열1공장'!$A$4:$A$2000,$C1006,'[1]OS PE서열1공장'!$G$4:$G$2000)</f>
        <v>0</v>
      </c>
      <c r="G1006" s="3">
        <f>SUMIF('[1]OS PE서열1공장'!$A$4:$A$2000,$C1006,'[1]OS PE서열1공장'!$H$4:$H$2000)</f>
        <v>0</v>
      </c>
      <c r="H1006" s="3">
        <f>SUMIF('[1]OS PE서열1공장'!$A$4:$A$2000,$C1006,'[1]OS PE서열1공장'!$I$4:$I$2000)</f>
        <v>0</v>
      </c>
      <c r="I1006" s="3">
        <f>SUMIF('[1]OS PE서열1공장'!$A$4:$A$2000,$C1006,'[1]OS PE서열1공장'!$J$4:$J$2000)</f>
        <v>0</v>
      </c>
      <c r="J1006" s="3">
        <f>SUMIF('[1]OS PE서열1공장'!$A$4:$A$2000,$C1006,'[1]OS PE서열1공장'!$K$4:$K$2000)</f>
        <v>0</v>
      </c>
      <c r="K1006" s="3">
        <f>SUMIF('[1]OS PE서열1공장'!$A$4:$A$2000,$C1006,'[1]OS PE서열1공장'!$L$4:$L$2000)</f>
        <v>0</v>
      </c>
      <c r="L1006" s="3">
        <f>SUMIF('[1]OS PE서열1공장'!$A$4:$A$2000,$C1006,'[1]OS PE서열1공장'!$M$4:$M$2000)</f>
        <v>0</v>
      </c>
      <c r="M1006" s="3">
        <f>SUMIF('[1]OS PE서열1공장'!$A$4:$A$2000,$C1006,'[1]OS PE서열1공장'!$N$4:$N$2000)</f>
        <v>0</v>
      </c>
      <c r="N1006" s="3">
        <f>SUMIF('[1]OS PE서열1공장'!$A$4:$A$2000,$C1006,'[1]OS PE서열1공장'!$O$4:$O$2000)</f>
        <v>0</v>
      </c>
      <c r="O1006" s="3">
        <f>SUMIF('[1]OS PE서열1공장'!$A$4:$A$2000,$C1006,'[1]OS PE서열1공장'!$P$4:$P$2000)</f>
        <v>0</v>
      </c>
      <c r="P1006" s="3">
        <f>SUMIF('[1]OS PE서열1공장'!$A$4:$A$2000,$C1006,'[1]OS PE서열1공장'!$Q$4:$Q$2000)</f>
        <v>0</v>
      </c>
      <c r="Q1006" s="3">
        <f>SUMIF('[1]OS PE서열1공장'!$A$4:$A$2000,$C1006,'[1]OS PE서열1공장'!$R$4:$R$2000)</f>
        <v>0</v>
      </c>
      <c r="R1006" s="3">
        <f t="shared" si="72"/>
        <v>0</v>
      </c>
    </row>
    <row r="1007" spans="1:19" ht="13.5" customHeight="1">
      <c r="A1007" s="62" t="s">
        <v>172</v>
      </c>
      <c r="B1007" s="57" t="s">
        <v>304</v>
      </c>
      <c r="C1007" s="63" t="s">
        <v>1029</v>
      </c>
      <c r="D1007" s="3">
        <f>SUMIF('[1]OS PE서열1공장'!$A$4:$A$2000,$C1007,'[1]OS PE서열1공장'!$B$4:$B$2000)</f>
        <v>0</v>
      </c>
      <c r="E1007" s="3">
        <f>SUMIF('[1]OS PE서열1공장'!$A$4:$A$2000,$C1007,'[1]OS PE서열1공장'!$F$4:$F$2000)</f>
        <v>0</v>
      </c>
      <c r="F1007" s="3">
        <f>SUMIF('[1]OS PE서열1공장'!$A$4:$A$2000,$C1007,'[1]OS PE서열1공장'!$G$4:$G$2000)</f>
        <v>0</v>
      </c>
      <c r="G1007" s="3">
        <f>SUMIF('[1]OS PE서열1공장'!$A$4:$A$2000,$C1007,'[1]OS PE서열1공장'!$H$4:$H$2000)</f>
        <v>0</v>
      </c>
      <c r="H1007" s="3">
        <f>SUMIF('[1]OS PE서열1공장'!$A$4:$A$2000,$C1007,'[1]OS PE서열1공장'!$I$4:$I$2000)</f>
        <v>0</v>
      </c>
      <c r="I1007" s="3">
        <f>SUMIF('[1]OS PE서열1공장'!$A$4:$A$2000,$C1007,'[1]OS PE서열1공장'!$J$4:$J$2000)</f>
        <v>0</v>
      </c>
      <c r="J1007" s="3">
        <f>SUMIF('[1]OS PE서열1공장'!$A$4:$A$2000,$C1007,'[1]OS PE서열1공장'!$K$4:$K$2000)</f>
        <v>0</v>
      </c>
      <c r="K1007" s="3">
        <f>SUMIF('[1]OS PE서열1공장'!$A$4:$A$2000,$C1007,'[1]OS PE서열1공장'!$L$4:$L$2000)</f>
        <v>0</v>
      </c>
      <c r="L1007" s="3">
        <f>SUMIF('[1]OS PE서열1공장'!$A$4:$A$2000,$C1007,'[1]OS PE서열1공장'!$M$4:$M$2000)</f>
        <v>0</v>
      </c>
      <c r="M1007" s="3">
        <f>SUMIF('[1]OS PE서열1공장'!$A$4:$A$2000,$C1007,'[1]OS PE서열1공장'!$N$4:$N$2000)</f>
        <v>0</v>
      </c>
      <c r="N1007" s="3">
        <f>SUMIF('[1]OS PE서열1공장'!$A$4:$A$2000,$C1007,'[1]OS PE서열1공장'!$O$4:$O$2000)</f>
        <v>0</v>
      </c>
      <c r="O1007" s="3">
        <f>SUMIF('[1]OS PE서열1공장'!$A$4:$A$2000,$C1007,'[1]OS PE서열1공장'!$P$4:$P$2000)</f>
        <v>0</v>
      </c>
      <c r="P1007" s="3">
        <f>SUMIF('[1]OS PE서열1공장'!$A$4:$A$2000,$C1007,'[1]OS PE서열1공장'!$Q$4:$Q$2000)</f>
        <v>0</v>
      </c>
      <c r="Q1007" s="3">
        <f>SUMIF('[1]OS PE서열1공장'!$A$4:$A$2000,$C1007,'[1]OS PE서열1공장'!$R$4:$R$2000)</f>
        <v>0</v>
      </c>
      <c r="R1007" s="3">
        <f t="shared" si="72"/>
        <v>0</v>
      </c>
    </row>
    <row r="1008" spans="1:19" ht="13.5" customHeight="1">
      <c r="A1008" s="62" t="s">
        <v>172</v>
      </c>
      <c r="B1008" s="57" t="s">
        <v>304</v>
      </c>
      <c r="C1008" s="63" t="s">
        <v>1030</v>
      </c>
      <c r="D1008" s="3">
        <f>SUMIF('[1]OS PE서열1공장'!$A$4:$A$2000,$C1008,'[1]OS PE서열1공장'!$B$4:$B$2000)</f>
        <v>0</v>
      </c>
      <c r="E1008" s="3">
        <f>SUMIF('[1]OS PE서열1공장'!$A$4:$A$2000,$C1008,'[1]OS PE서열1공장'!$F$4:$F$2000)</f>
        <v>0</v>
      </c>
      <c r="F1008" s="3">
        <f>SUMIF('[1]OS PE서열1공장'!$A$4:$A$2000,$C1008,'[1]OS PE서열1공장'!$G$4:$G$2000)</f>
        <v>0</v>
      </c>
      <c r="G1008" s="3">
        <f>SUMIF('[1]OS PE서열1공장'!$A$4:$A$2000,$C1008,'[1]OS PE서열1공장'!$H$4:$H$2000)</f>
        <v>0</v>
      </c>
      <c r="H1008" s="3">
        <f>SUMIF('[1]OS PE서열1공장'!$A$4:$A$2000,$C1008,'[1]OS PE서열1공장'!$I$4:$I$2000)</f>
        <v>0</v>
      </c>
      <c r="I1008" s="3">
        <f>SUMIF('[1]OS PE서열1공장'!$A$4:$A$2000,$C1008,'[1]OS PE서열1공장'!$J$4:$J$2000)</f>
        <v>0</v>
      </c>
      <c r="J1008" s="3">
        <f>SUMIF('[1]OS PE서열1공장'!$A$4:$A$2000,$C1008,'[1]OS PE서열1공장'!$K$4:$K$2000)</f>
        <v>0</v>
      </c>
      <c r="K1008" s="3">
        <f>SUMIF('[1]OS PE서열1공장'!$A$4:$A$2000,$C1008,'[1]OS PE서열1공장'!$L$4:$L$2000)</f>
        <v>0</v>
      </c>
      <c r="L1008" s="3">
        <f>SUMIF('[1]OS PE서열1공장'!$A$4:$A$2000,$C1008,'[1]OS PE서열1공장'!$M$4:$M$2000)</f>
        <v>0</v>
      </c>
      <c r="M1008" s="3">
        <f>SUMIF('[1]OS PE서열1공장'!$A$4:$A$2000,$C1008,'[1]OS PE서열1공장'!$N$4:$N$2000)</f>
        <v>0</v>
      </c>
      <c r="N1008" s="3">
        <f>SUMIF('[1]OS PE서열1공장'!$A$4:$A$2000,$C1008,'[1]OS PE서열1공장'!$O$4:$O$2000)</f>
        <v>0</v>
      </c>
      <c r="O1008" s="3">
        <f>SUMIF('[1]OS PE서열1공장'!$A$4:$A$2000,$C1008,'[1]OS PE서열1공장'!$P$4:$P$2000)</f>
        <v>0</v>
      </c>
      <c r="P1008" s="3">
        <f>SUMIF('[1]OS PE서열1공장'!$A$4:$A$2000,$C1008,'[1]OS PE서열1공장'!$Q$4:$Q$2000)</f>
        <v>0</v>
      </c>
      <c r="Q1008" s="3">
        <f>SUMIF('[1]OS PE서열1공장'!$A$4:$A$2000,$C1008,'[1]OS PE서열1공장'!$R$4:$R$2000)</f>
        <v>0</v>
      </c>
      <c r="R1008" s="3">
        <f t="shared" si="72"/>
        <v>0</v>
      </c>
    </row>
    <row r="1009" spans="1:18" ht="13.5" customHeight="1">
      <c r="A1009" s="62" t="s">
        <v>172</v>
      </c>
      <c r="B1009" s="57" t="s">
        <v>304</v>
      </c>
      <c r="C1009" s="63" t="s">
        <v>1031</v>
      </c>
      <c r="D1009" s="3">
        <f>SUMIF('[1]OS PE서열1공장'!$A$4:$A$2000,$C1009,'[1]OS PE서열1공장'!$B$4:$B$2000)</f>
        <v>0</v>
      </c>
      <c r="E1009" s="3">
        <f>SUMIF('[1]OS PE서열1공장'!$A$4:$A$2000,$C1009,'[1]OS PE서열1공장'!$F$4:$F$2000)</f>
        <v>0</v>
      </c>
      <c r="F1009" s="3">
        <f>SUMIF('[1]OS PE서열1공장'!$A$4:$A$2000,$C1009,'[1]OS PE서열1공장'!$G$4:$G$2000)</f>
        <v>0</v>
      </c>
      <c r="G1009" s="3">
        <f>SUMIF('[1]OS PE서열1공장'!$A$4:$A$2000,$C1009,'[1]OS PE서열1공장'!$H$4:$H$2000)</f>
        <v>0</v>
      </c>
      <c r="H1009" s="3">
        <f>SUMIF('[1]OS PE서열1공장'!$A$4:$A$2000,$C1009,'[1]OS PE서열1공장'!$I$4:$I$2000)</f>
        <v>0</v>
      </c>
      <c r="I1009" s="3">
        <f>SUMIF('[1]OS PE서열1공장'!$A$4:$A$2000,$C1009,'[1]OS PE서열1공장'!$J$4:$J$2000)</f>
        <v>0</v>
      </c>
      <c r="J1009" s="3">
        <f>SUMIF('[1]OS PE서열1공장'!$A$4:$A$2000,$C1009,'[1]OS PE서열1공장'!$K$4:$K$2000)</f>
        <v>0</v>
      </c>
      <c r="K1009" s="3">
        <f>SUMIF('[1]OS PE서열1공장'!$A$4:$A$2000,$C1009,'[1]OS PE서열1공장'!$L$4:$L$2000)</f>
        <v>0</v>
      </c>
      <c r="L1009" s="3">
        <f>SUMIF('[1]OS PE서열1공장'!$A$4:$A$2000,$C1009,'[1]OS PE서열1공장'!$M$4:$M$2000)</f>
        <v>0</v>
      </c>
      <c r="M1009" s="3">
        <f>SUMIF('[1]OS PE서열1공장'!$A$4:$A$2000,$C1009,'[1]OS PE서열1공장'!$N$4:$N$2000)</f>
        <v>0</v>
      </c>
      <c r="N1009" s="3">
        <f>SUMIF('[1]OS PE서열1공장'!$A$4:$A$2000,$C1009,'[1]OS PE서열1공장'!$O$4:$O$2000)</f>
        <v>0</v>
      </c>
      <c r="O1009" s="3">
        <f>SUMIF('[1]OS PE서열1공장'!$A$4:$A$2000,$C1009,'[1]OS PE서열1공장'!$P$4:$P$2000)</f>
        <v>0</v>
      </c>
      <c r="P1009" s="3">
        <f>SUMIF('[1]OS PE서열1공장'!$A$4:$A$2000,$C1009,'[1]OS PE서열1공장'!$Q$4:$Q$2000)</f>
        <v>0</v>
      </c>
      <c r="Q1009" s="3">
        <f>SUMIF('[1]OS PE서열1공장'!$A$4:$A$2000,$C1009,'[1]OS PE서열1공장'!$R$4:$R$2000)</f>
        <v>0</v>
      </c>
      <c r="R1009" s="3">
        <f t="shared" si="72"/>
        <v>0</v>
      </c>
    </row>
    <row r="1010" spans="1:18" ht="13.5" customHeight="1">
      <c r="A1010" s="62" t="s">
        <v>172</v>
      </c>
      <c r="B1010" s="57" t="s">
        <v>304</v>
      </c>
      <c r="C1010" s="63" t="s">
        <v>1032</v>
      </c>
      <c r="D1010" s="3">
        <f>SUMIF('[1]OS PE서열1공장'!$A$4:$A$2000,$C1010,'[1]OS PE서열1공장'!$B$4:$B$2000)</f>
        <v>0</v>
      </c>
      <c r="E1010" s="3">
        <f>SUMIF('[1]OS PE서열1공장'!$A$4:$A$2000,$C1010,'[1]OS PE서열1공장'!$F$4:$F$2000)</f>
        <v>0</v>
      </c>
      <c r="F1010" s="3">
        <f>SUMIF('[1]OS PE서열1공장'!$A$4:$A$2000,$C1010,'[1]OS PE서열1공장'!$G$4:$G$2000)</f>
        <v>0</v>
      </c>
      <c r="G1010" s="3">
        <f>SUMIF('[1]OS PE서열1공장'!$A$4:$A$2000,$C1010,'[1]OS PE서열1공장'!$H$4:$H$2000)</f>
        <v>0</v>
      </c>
      <c r="H1010" s="3">
        <f>SUMIF('[1]OS PE서열1공장'!$A$4:$A$2000,$C1010,'[1]OS PE서열1공장'!$I$4:$I$2000)</f>
        <v>0</v>
      </c>
      <c r="I1010" s="3">
        <f>SUMIF('[1]OS PE서열1공장'!$A$4:$A$2000,$C1010,'[1]OS PE서열1공장'!$J$4:$J$2000)</f>
        <v>0</v>
      </c>
      <c r="J1010" s="3">
        <f>SUMIF('[1]OS PE서열1공장'!$A$4:$A$2000,$C1010,'[1]OS PE서열1공장'!$K$4:$K$2000)</f>
        <v>0</v>
      </c>
      <c r="K1010" s="3">
        <f>SUMIF('[1]OS PE서열1공장'!$A$4:$A$2000,$C1010,'[1]OS PE서열1공장'!$L$4:$L$2000)</f>
        <v>0</v>
      </c>
      <c r="L1010" s="3">
        <f>SUMIF('[1]OS PE서열1공장'!$A$4:$A$2000,$C1010,'[1]OS PE서열1공장'!$M$4:$M$2000)</f>
        <v>0</v>
      </c>
      <c r="M1010" s="3">
        <f>SUMIF('[1]OS PE서열1공장'!$A$4:$A$2000,$C1010,'[1]OS PE서열1공장'!$N$4:$N$2000)</f>
        <v>0</v>
      </c>
      <c r="N1010" s="3">
        <f>SUMIF('[1]OS PE서열1공장'!$A$4:$A$2000,$C1010,'[1]OS PE서열1공장'!$O$4:$O$2000)</f>
        <v>0</v>
      </c>
      <c r="O1010" s="3">
        <f>SUMIF('[1]OS PE서열1공장'!$A$4:$A$2000,$C1010,'[1]OS PE서열1공장'!$P$4:$P$2000)</f>
        <v>0</v>
      </c>
      <c r="P1010" s="3">
        <f>SUMIF('[1]OS PE서열1공장'!$A$4:$A$2000,$C1010,'[1]OS PE서열1공장'!$Q$4:$Q$2000)</f>
        <v>0</v>
      </c>
      <c r="Q1010" s="3">
        <f>SUMIF('[1]OS PE서열1공장'!$A$4:$A$2000,$C1010,'[1]OS PE서열1공장'!$R$4:$R$2000)</f>
        <v>0</v>
      </c>
      <c r="R1010" s="3">
        <f t="shared" si="72"/>
        <v>0</v>
      </c>
    </row>
    <row r="1011" spans="1:18" ht="13.5" customHeight="1">
      <c r="A1011" s="62" t="s">
        <v>172</v>
      </c>
      <c r="B1011" s="57" t="s">
        <v>304</v>
      </c>
      <c r="C1011" s="63" t="s">
        <v>1033</v>
      </c>
      <c r="D1011" s="3">
        <f>SUMIF('[1]OS PE서열1공장'!$A$4:$A$2000,$C1011,'[1]OS PE서열1공장'!$B$4:$B$2000)</f>
        <v>0</v>
      </c>
      <c r="E1011" s="3">
        <f>SUMIF('[1]OS PE서열1공장'!$A$4:$A$2000,$C1011,'[1]OS PE서열1공장'!$F$4:$F$2000)</f>
        <v>0</v>
      </c>
      <c r="F1011" s="3">
        <f>SUMIF('[1]OS PE서열1공장'!$A$4:$A$2000,$C1011,'[1]OS PE서열1공장'!$G$4:$G$2000)</f>
        <v>0</v>
      </c>
      <c r="G1011" s="3">
        <f>SUMIF('[1]OS PE서열1공장'!$A$4:$A$2000,$C1011,'[1]OS PE서열1공장'!$H$4:$H$2000)</f>
        <v>0</v>
      </c>
      <c r="H1011" s="3">
        <f>SUMIF('[1]OS PE서열1공장'!$A$4:$A$2000,$C1011,'[1]OS PE서열1공장'!$I$4:$I$2000)</f>
        <v>0</v>
      </c>
      <c r="I1011" s="3">
        <f>SUMIF('[1]OS PE서열1공장'!$A$4:$A$2000,$C1011,'[1]OS PE서열1공장'!$J$4:$J$2000)</f>
        <v>0</v>
      </c>
      <c r="J1011" s="3">
        <f>SUMIF('[1]OS PE서열1공장'!$A$4:$A$2000,$C1011,'[1]OS PE서열1공장'!$K$4:$K$2000)</f>
        <v>0</v>
      </c>
      <c r="K1011" s="3">
        <f>SUMIF('[1]OS PE서열1공장'!$A$4:$A$2000,$C1011,'[1]OS PE서열1공장'!$L$4:$L$2000)</f>
        <v>0</v>
      </c>
      <c r="L1011" s="3">
        <f>SUMIF('[1]OS PE서열1공장'!$A$4:$A$2000,$C1011,'[1]OS PE서열1공장'!$M$4:$M$2000)</f>
        <v>0</v>
      </c>
      <c r="M1011" s="3">
        <f>SUMIF('[1]OS PE서열1공장'!$A$4:$A$2000,$C1011,'[1]OS PE서열1공장'!$N$4:$N$2000)</f>
        <v>0</v>
      </c>
      <c r="N1011" s="3">
        <f>SUMIF('[1]OS PE서열1공장'!$A$4:$A$2000,$C1011,'[1]OS PE서열1공장'!$O$4:$O$2000)</f>
        <v>0</v>
      </c>
      <c r="O1011" s="3">
        <f>SUMIF('[1]OS PE서열1공장'!$A$4:$A$2000,$C1011,'[1]OS PE서열1공장'!$P$4:$P$2000)</f>
        <v>0</v>
      </c>
      <c r="P1011" s="3">
        <f>SUMIF('[1]OS PE서열1공장'!$A$4:$A$2000,$C1011,'[1]OS PE서열1공장'!$Q$4:$Q$2000)</f>
        <v>0</v>
      </c>
      <c r="Q1011" s="3">
        <f>SUMIF('[1]OS PE서열1공장'!$A$4:$A$2000,$C1011,'[1]OS PE서열1공장'!$R$4:$R$2000)</f>
        <v>0</v>
      </c>
      <c r="R1011" s="3">
        <f t="shared" si="72"/>
        <v>0</v>
      </c>
    </row>
    <row r="1012" spans="1:18" ht="13.5" customHeight="1">
      <c r="A1012" s="62" t="s">
        <v>172</v>
      </c>
      <c r="B1012" s="57" t="s">
        <v>304</v>
      </c>
      <c r="C1012" s="63" t="s">
        <v>1034</v>
      </c>
      <c r="D1012" s="3">
        <f>SUMIF('[1]OS PE서열1공장'!$A$4:$A$2000,$C1012,'[1]OS PE서열1공장'!$B$4:$B$2000)</f>
        <v>0</v>
      </c>
      <c r="E1012" s="3">
        <f>SUMIF('[1]OS PE서열1공장'!$A$4:$A$2000,$C1012,'[1]OS PE서열1공장'!$F$4:$F$2000)</f>
        <v>0</v>
      </c>
      <c r="F1012" s="3">
        <f>SUMIF('[1]OS PE서열1공장'!$A$4:$A$2000,$C1012,'[1]OS PE서열1공장'!$G$4:$G$2000)</f>
        <v>0</v>
      </c>
      <c r="G1012" s="3">
        <f>SUMIF('[1]OS PE서열1공장'!$A$4:$A$2000,$C1012,'[1]OS PE서열1공장'!$H$4:$H$2000)</f>
        <v>0</v>
      </c>
      <c r="H1012" s="3">
        <f>SUMIF('[1]OS PE서열1공장'!$A$4:$A$2000,$C1012,'[1]OS PE서열1공장'!$I$4:$I$2000)</f>
        <v>0</v>
      </c>
      <c r="I1012" s="3">
        <f>SUMIF('[1]OS PE서열1공장'!$A$4:$A$2000,$C1012,'[1]OS PE서열1공장'!$J$4:$J$2000)</f>
        <v>0</v>
      </c>
      <c r="J1012" s="3">
        <f>SUMIF('[1]OS PE서열1공장'!$A$4:$A$2000,$C1012,'[1]OS PE서열1공장'!$K$4:$K$2000)</f>
        <v>0</v>
      </c>
      <c r="K1012" s="3">
        <f>SUMIF('[1]OS PE서열1공장'!$A$4:$A$2000,$C1012,'[1]OS PE서열1공장'!$L$4:$L$2000)</f>
        <v>0</v>
      </c>
      <c r="L1012" s="3">
        <f>SUMIF('[1]OS PE서열1공장'!$A$4:$A$2000,$C1012,'[1]OS PE서열1공장'!$M$4:$M$2000)</f>
        <v>0</v>
      </c>
      <c r="M1012" s="3">
        <f>SUMIF('[1]OS PE서열1공장'!$A$4:$A$2000,$C1012,'[1]OS PE서열1공장'!$N$4:$N$2000)</f>
        <v>0</v>
      </c>
      <c r="N1012" s="3">
        <f>SUMIF('[1]OS PE서열1공장'!$A$4:$A$2000,$C1012,'[1]OS PE서열1공장'!$O$4:$O$2000)</f>
        <v>0</v>
      </c>
      <c r="O1012" s="3">
        <f>SUMIF('[1]OS PE서열1공장'!$A$4:$A$2000,$C1012,'[1]OS PE서열1공장'!$P$4:$P$2000)</f>
        <v>0</v>
      </c>
      <c r="P1012" s="3">
        <f>SUMIF('[1]OS PE서열1공장'!$A$4:$A$2000,$C1012,'[1]OS PE서열1공장'!$Q$4:$Q$2000)</f>
        <v>0</v>
      </c>
      <c r="Q1012" s="3">
        <f>SUMIF('[1]OS PE서열1공장'!$A$4:$A$2000,$C1012,'[1]OS PE서열1공장'!$R$4:$R$2000)</f>
        <v>0</v>
      </c>
      <c r="R1012" s="3">
        <f t="shared" si="72"/>
        <v>0</v>
      </c>
    </row>
    <row r="1013" spans="1:18" ht="13.5" customHeight="1">
      <c r="A1013" s="62" t="s">
        <v>172</v>
      </c>
      <c r="B1013" s="57" t="s">
        <v>304</v>
      </c>
      <c r="C1013" s="64" t="s">
        <v>1035</v>
      </c>
      <c r="D1013" s="3">
        <f>SUMIF('[1]OS PE서열1공장'!$A$4:$A$2000,$C1013,'[1]OS PE서열1공장'!$B$4:$B$2000)</f>
        <v>0</v>
      </c>
      <c r="E1013" s="3">
        <f>SUMIF('[1]OS PE서열1공장'!$A$4:$A$2000,$C1013,'[1]OS PE서열1공장'!$F$4:$F$2000)</f>
        <v>0</v>
      </c>
      <c r="F1013" s="3">
        <f>SUMIF('[1]OS PE서열1공장'!$A$4:$A$2000,$C1013,'[1]OS PE서열1공장'!$G$4:$G$2000)</f>
        <v>0</v>
      </c>
      <c r="G1013" s="3">
        <f>SUMIF('[1]OS PE서열1공장'!$A$4:$A$2000,$C1013,'[1]OS PE서열1공장'!$H$4:$H$2000)</f>
        <v>0</v>
      </c>
      <c r="H1013" s="3">
        <f>SUMIF('[1]OS PE서열1공장'!$A$4:$A$2000,$C1013,'[1]OS PE서열1공장'!$I$4:$I$2000)</f>
        <v>0</v>
      </c>
      <c r="I1013" s="3">
        <f>SUMIF('[1]OS PE서열1공장'!$A$4:$A$2000,$C1013,'[1]OS PE서열1공장'!$J$4:$J$2000)</f>
        <v>0</v>
      </c>
      <c r="J1013" s="3">
        <f>SUMIF('[1]OS PE서열1공장'!$A$4:$A$2000,$C1013,'[1]OS PE서열1공장'!$K$4:$K$2000)</f>
        <v>0</v>
      </c>
      <c r="K1013" s="3">
        <f>SUMIF('[1]OS PE서열1공장'!$A$4:$A$2000,$C1013,'[1]OS PE서열1공장'!$L$4:$L$2000)</f>
        <v>0</v>
      </c>
      <c r="L1013" s="3">
        <f>SUMIF('[1]OS PE서열1공장'!$A$4:$A$2000,$C1013,'[1]OS PE서열1공장'!$M$4:$M$2000)</f>
        <v>0</v>
      </c>
      <c r="M1013" s="3">
        <f>SUMIF('[1]OS PE서열1공장'!$A$4:$A$2000,$C1013,'[1]OS PE서열1공장'!$N$4:$N$2000)</f>
        <v>0</v>
      </c>
      <c r="N1013" s="3">
        <f>SUMIF('[1]OS PE서열1공장'!$A$4:$A$2000,$C1013,'[1]OS PE서열1공장'!$O$4:$O$2000)</f>
        <v>0</v>
      </c>
      <c r="O1013" s="3">
        <f>SUMIF('[1]OS PE서열1공장'!$A$4:$A$2000,$C1013,'[1]OS PE서열1공장'!$P$4:$P$2000)</f>
        <v>0</v>
      </c>
      <c r="P1013" s="3">
        <f>SUMIF('[1]OS PE서열1공장'!$A$4:$A$2000,$C1013,'[1]OS PE서열1공장'!$Q$4:$Q$2000)</f>
        <v>0</v>
      </c>
      <c r="Q1013" s="3">
        <f>SUMIF('[1]OS PE서열1공장'!$A$4:$A$2000,$C1013,'[1]OS PE서열1공장'!$R$4:$R$2000)</f>
        <v>0</v>
      </c>
      <c r="R1013" s="3">
        <f t="shared" si="72"/>
        <v>0</v>
      </c>
    </row>
    <row r="1014" spans="1:18" ht="13.5" customHeight="1">
      <c r="A1014" s="62" t="s">
        <v>172</v>
      </c>
      <c r="B1014" s="57" t="s">
        <v>304</v>
      </c>
      <c r="C1014" s="64" t="s">
        <v>1036</v>
      </c>
      <c r="D1014" s="3">
        <f>SUMIF('[1]OS PE서열1공장'!$A$4:$A$2000,$C1014,'[1]OS PE서열1공장'!$B$4:$B$2000)</f>
        <v>0</v>
      </c>
      <c r="E1014" s="3">
        <f>SUMIF('[1]OS PE서열1공장'!$A$4:$A$2000,$C1014,'[1]OS PE서열1공장'!$F$4:$F$2000)</f>
        <v>0</v>
      </c>
      <c r="F1014" s="3">
        <f>SUMIF('[1]OS PE서열1공장'!$A$4:$A$2000,$C1014,'[1]OS PE서열1공장'!$G$4:$G$2000)</f>
        <v>0</v>
      </c>
      <c r="G1014" s="3">
        <f>SUMIF('[1]OS PE서열1공장'!$A$4:$A$2000,$C1014,'[1]OS PE서열1공장'!$H$4:$H$2000)</f>
        <v>0</v>
      </c>
      <c r="H1014" s="3">
        <f>SUMIF('[1]OS PE서열1공장'!$A$4:$A$2000,$C1014,'[1]OS PE서열1공장'!$I$4:$I$2000)</f>
        <v>0</v>
      </c>
      <c r="I1014" s="3">
        <f>SUMIF('[1]OS PE서열1공장'!$A$4:$A$2000,$C1014,'[1]OS PE서열1공장'!$J$4:$J$2000)</f>
        <v>0</v>
      </c>
      <c r="J1014" s="3">
        <f>SUMIF('[1]OS PE서열1공장'!$A$4:$A$2000,$C1014,'[1]OS PE서열1공장'!$K$4:$K$2000)</f>
        <v>0</v>
      </c>
      <c r="K1014" s="3">
        <f>SUMIF('[1]OS PE서열1공장'!$A$4:$A$2000,$C1014,'[1]OS PE서열1공장'!$L$4:$L$2000)</f>
        <v>0</v>
      </c>
      <c r="L1014" s="3">
        <f>SUMIF('[1]OS PE서열1공장'!$A$4:$A$2000,$C1014,'[1]OS PE서열1공장'!$M$4:$M$2000)</f>
        <v>0</v>
      </c>
      <c r="M1014" s="3">
        <f>SUMIF('[1]OS PE서열1공장'!$A$4:$A$2000,$C1014,'[1]OS PE서열1공장'!$N$4:$N$2000)</f>
        <v>0</v>
      </c>
      <c r="N1014" s="3">
        <f>SUMIF('[1]OS PE서열1공장'!$A$4:$A$2000,$C1014,'[1]OS PE서열1공장'!$O$4:$O$2000)</f>
        <v>0</v>
      </c>
      <c r="O1014" s="3">
        <f>SUMIF('[1]OS PE서열1공장'!$A$4:$A$2000,$C1014,'[1]OS PE서열1공장'!$P$4:$P$2000)</f>
        <v>0</v>
      </c>
      <c r="P1014" s="3">
        <f>SUMIF('[1]OS PE서열1공장'!$A$4:$A$2000,$C1014,'[1]OS PE서열1공장'!$Q$4:$Q$2000)</f>
        <v>0</v>
      </c>
      <c r="Q1014" s="3">
        <f>SUMIF('[1]OS PE서열1공장'!$A$4:$A$2000,$C1014,'[1]OS PE서열1공장'!$R$4:$R$2000)</f>
        <v>0</v>
      </c>
      <c r="R1014" s="3">
        <f t="shared" si="72"/>
        <v>0</v>
      </c>
    </row>
    <row r="1015" spans="1:18" ht="13.5" customHeight="1">
      <c r="A1015" s="62" t="s">
        <v>172</v>
      </c>
      <c r="B1015" s="57" t="s">
        <v>304</v>
      </c>
      <c r="C1015" s="65" t="s">
        <v>1037</v>
      </c>
      <c r="D1015" s="3">
        <f>SUMIF('[1]OS PE서열1공장'!$A$4:$A$2000,$C1015,'[1]OS PE서열1공장'!$B$4:$B$2000)</f>
        <v>0</v>
      </c>
      <c r="E1015" s="3">
        <f>SUMIF('[1]OS PE서열1공장'!$A$4:$A$2000,$C1015,'[1]OS PE서열1공장'!$F$4:$F$2000)</f>
        <v>0</v>
      </c>
      <c r="F1015" s="3">
        <f>SUMIF('[1]OS PE서열1공장'!$A$4:$A$2000,$C1015,'[1]OS PE서열1공장'!$G$4:$G$2000)</f>
        <v>0</v>
      </c>
      <c r="G1015" s="3">
        <f>SUMIF('[1]OS PE서열1공장'!$A$4:$A$2000,$C1015,'[1]OS PE서열1공장'!$H$4:$H$2000)</f>
        <v>0</v>
      </c>
      <c r="H1015" s="3">
        <f>SUMIF('[1]OS PE서열1공장'!$A$4:$A$2000,$C1015,'[1]OS PE서열1공장'!$I$4:$I$2000)</f>
        <v>0</v>
      </c>
      <c r="I1015" s="3">
        <f>SUMIF('[1]OS PE서열1공장'!$A$4:$A$2000,$C1015,'[1]OS PE서열1공장'!$J$4:$J$2000)</f>
        <v>0</v>
      </c>
      <c r="J1015" s="3">
        <f>SUMIF('[1]OS PE서열1공장'!$A$4:$A$2000,$C1015,'[1]OS PE서열1공장'!$K$4:$K$2000)</f>
        <v>0</v>
      </c>
      <c r="K1015" s="3">
        <f>SUMIF('[1]OS PE서열1공장'!$A$4:$A$2000,$C1015,'[1]OS PE서열1공장'!$L$4:$L$2000)</f>
        <v>0</v>
      </c>
      <c r="L1015" s="3">
        <f>SUMIF('[1]OS PE서열1공장'!$A$4:$A$2000,$C1015,'[1]OS PE서열1공장'!$M$4:$M$2000)</f>
        <v>0</v>
      </c>
      <c r="M1015" s="3">
        <f>SUMIF('[1]OS PE서열1공장'!$A$4:$A$2000,$C1015,'[1]OS PE서열1공장'!$N$4:$N$2000)</f>
        <v>0</v>
      </c>
      <c r="N1015" s="3">
        <f>SUMIF('[1]OS PE서열1공장'!$A$4:$A$2000,$C1015,'[1]OS PE서열1공장'!$O$4:$O$2000)</f>
        <v>0</v>
      </c>
      <c r="O1015" s="3">
        <f>SUMIF('[1]OS PE서열1공장'!$A$4:$A$2000,$C1015,'[1]OS PE서열1공장'!$P$4:$P$2000)</f>
        <v>0</v>
      </c>
      <c r="P1015" s="3">
        <f>SUMIF('[1]OS PE서열1공장'!$A$4:$A$2000,$C1015,'[1]OS PE서열1공장'!$Q$4:$Q$2000)</f>
        <v>0</v>
      </c>
      <c r="Q1015" s="3">
        <f>SUMIF('[1]OS PE서열1공장'!$A$4:$A$2000,$C1015,'[1]OS PE서열1공장'!$R$4:$R$2000)</f>
        <v>0</v>
      </c>
      <c r="R1015" s="3">
        <f t="shared" si="72"/>
        <v>0</v>
      </c>
    </row>
    <row r="1016" spans="1:18" ht="13.5" customHeight="1">
      <c r="A1016" s="62" t="s">
        <v>172</v>
      </c>
      <c r="B1016" s="57" t="s">
        <v>304</v>
      </c>
      <c r="C1016" s="65" t="s">
        <v>1038</v>
      </c>
      <c r="D1016" s="3">
        <f>SUMIF('[1]OS PE서열1공장'!$A$4:$A$2000,$C1016,'[1]OS PE서열1공장'!$B$4:$B$2000)</f>
        <v>0</v>
      </c>
      <c r="E1016" s="3">
        <f>SUMIF('[1]OS PE서열1공장'!$A$4:$A$2000,$C1016,'[1]OS PE서열1공장'!$F$4:$F$2000)</f>
        <v>0</v>
      </c>
      <c r="F1016" s="3">
        <f>SUMIF('[1]OS PE서열1공장'!$A$4:$A$2000,$C1016,'[1]OS PE서열1공장'!$G$4:$G$2000)</f>
        <v>0</v>
      </c>
      <c r="G1016" s="3">
        <f>SUMIF('[1]OS PE서열1공장'!$A$4:$A$2000,$C1016,'[1]OS PE서열1공장'!$H$4:$H$2000)</f>
        <v>0</v>
      </c>
      <c r="H1016" s="3">
        <f>SUMIF('[1]OS PE서열1공장'!$A$4:$A$2000,$C1016,'[1]OS PE서열1공장'!$I$4:$I$2000)</f>
        <v>0</v>
      </c>
      <c r="I1016" s="3">
        <f>SUMIF('[1]OS PE서열1공장'!$A$4:$A$2000,$C1016,'[1]OS PE서열1공장'!$J$4:$J$2000)</f>
        <v>0</v>
      </c>
      <c r="J1016" s="3">
        <f>SUMIF('[1]OS PE서열1공장'!$A$4:$A$2000,$C1016,'[1]OS PE서열1공장'!$K$4:$K$2000)</f>
        <v>0</v>
      </c>
      <c r="K1016" s="3">
        <f>SUMIF('[1]OS PE서열1공장'!$A$4:$A$2000,$C1016,'[1]OS PE서열1공장'!$L$4:$L$2000)</f>
        <v>0</v>
      </c>
      <c r="L1016" s="3">
        <f>SUMIF('[1]OS PE서열1공장'!$A$4:$A$2000,$C1016,'[1]OS PE서열1공장'!$M$4:$M$2000)</f>
        <v>0</v>
      </c>
      <c r="M1016" s="3">
        <f>SUMIF('[1]OS PE서열1공장'!$A$4:$A$2000,$C1016,'[1]OS PE서열1공장'!$N$4:$N$2000)</f>
        <v>0</v>
      </c>
      <c r="N1016" s="3">
        <f>SUMIF('[1]OS PE서열1공장'!$A$4:$A$2000,$C1016,'[1]OS PE서열1공장'!$O$4:$O$2000)</f>
        <v>0</v>
      </c>
      <c r="O1016" s="3">
        <f>SUMIF('[1]OS PE서열1공장'!$A$4:$A$2000,$C1016,'[1]OS PE서열1공장'!$P$4:$P$2000)</f>
        <v>0</v>
      </c>
      <c r="P1016" s="3">
        <f>SUMIF('[1]OS PE서열1공장'!$A$4:$A$2000,$C1016,'[1]OS PE서열1공장'!$Q$4:$Q$2000)</f>
        <v>0</v>
      </c>
      <c r="Q1016" s="3">
        <f>SUMIF('[1]OS PE서열1공장'!$A$4:$A$2000,$C1016,'[1]OS PE서열1공장'!$R$4:$R$2000)</f>
        <v>0</v>
      </c>
      <c r="R1016" s="3">
        <f t="shared" si="72"/>
        <v>0</v>
      </c>
    </row>
    <row r="1017" spans="1:18" ht="13.5" customHeight="1">
      <c r="A1017" s="62" t="s">
        <v>172</v>
      </c>
      <c r="B1017" s="56" t="s">
        <v>304</v>
      </c>
      <c r="C1017" s="64" t="s">
        <v>1039</v>
      </c>
      <c r="D1017" s="3">
        <f>SUMIF('[1]OS PE서열1공장'!$A$4:$A$2000,$C1017,'[1]OS PE서열1공장'!$B$4:$B$2000)</f>
        <v>0</v>
      </c>
      <c r="E1017" s="3">
        <f>SUMIF('[1]OS PE서열1공장'!$A$4:$A$2000,$C1017,'[1]OS PE서열1공장'!$F$4:$F$2000)</f>
        <v>0</v>
      </c>
      <c r="F1017" s="3">
        <f>SUMIF('[1]OS PE서열1공장'!$A$4:$A$2000,$C1017,'[1]OS PE서열1공장'!$G$4:$G$2000)</f>
        <v>0</v>
      </c>
      <c r="G1017" s="3">
        <f>SUMIF('[1]OS PE서열1공장'!$A$4:$A$2000,$C1017,'[1]OS PE서열1공장'!$H$4:$H$2000)</f>
        <v>0</v>
      </c>
      <c r="H1017" s="3">
        <f>SUMIF('[1]OS PE서열1공장'!$A$4:$A$2000,$C1017,'[1]OS PE서열1공장'!$I$4:$I$2000)</f>
        <v>0</v>
      </c>
      <c r="I1017" s="3">
        <f>SUMIF('[1]OS PE서열1공장'!$A$4:$A$2000,$C1017,'[1]OS PE서열1공장'!$J$4:$J$2000)</f>
        <v>0</v>
      </c>
      <c r="J1017" s="3">
        <f>SUMIF('[1]OS PE서열1공장'!$A$4:$A$2000,$C1017,'[1]OS PE서열1공장'!$K$4:$K$2000)</f>
        <v>0</v>
      </c>
      <c r="K1017" s="3">
        <f>SUMIF('[1]OS PE서열1공장'!$A$4:$A$2000,$C1017,'[1]OS PE서열1공장'!$L$4:$L$2000)</f>
        <v>0</v>
      </c>
      <c r="L1017" s="3">
        <f>SUMIF('[1]OS PE서열1공장'!$A$4:$A$2000,$C1017,'[1]OS PE서열1공장'!$M$4:$M$2000)</f>
        <v>0</v>
      </c>
      <c r="M1017" s="3">
        <f>SUMIF('[1]OS PE서열1공장'!$A$4:$A$2000,$C1017,'[1]OS PE서열1공장'!$N$4:$N$2000)</f>
        <v>0</v>
      </c>
      <c r="N1017" s="3">
        <f>SUMIF('[1]OS PE서열1공장'!$A$4:$A$2000,$C1017,'[1]OS PE서열1공장'!$O$4:$O$2000)</f>
        <v>0</v>
      </c>
      <c r="O1017" s="3">
        <f>SUMIF('[1]OS PE서열1공장'!$A$4:$A$2000,$C1017,'[1]OS PE서열1공장'!$P$4:$P$2000)</f>
        <v>0</v>
      </c>
      <c r="P1017" s="3">
        <f>SUMIF('[1]OS PE서열1공장'!$A$4:$A$2000,$C1017,'[1]OS PE서열1공장'!$Q$4:$Q$2000)</f>
        <v>0</v>
      </c>
      <c r="Q1017" s="3">
        <f>SUMIF('[1]OS PE서열1공장'!$A$4:$A$2000,$C1017,'[1]OS PE서열1공장'!$R$4:$R$2000)</f>
        <v>0</v>
      </c>
      <c r="R1017" s="3">
        <f t="shared" si="72"/>
        <v>0</v>
      </c>
    </row>
    <row r="1018" spans="1:18" ht="13.5" customHeight="1">
      <c r="A1018" s="62" t="s">
        <v>172</v>
      </c>
      <c r="B1018" s="56" t="s">
        <v>304</v>
      </c>
      <c r="C1018" s="64" t="s">
        <v>1040</v>
      </c>
      <c r="D1018" s="3">
        <f>SUMIF('[1]OS PE서열1공장'!$A$4:$A$2000,$C1018,'[1]OS PE서열1공장'!$B$4:$B$2000)</f>
        <v>0</v>
      </c>
      <c r="E1018" s="3">
        <f>SUMIF('[1]OS PE서열1공장'!$A$4:$A$2000,$C1018,'[1]OS PE서열1공장'!$F$4:$F$2000)</f>
        <v>0</v>
      </c>
      <c r="F1018" s="3">
        <f>SUMIF('[1]OS PE서열1공장'!$A$4:$A$2000,$C1018,'[1]OS PE서열1공장'!$G$4:$G$2000)</f>
        <v>0</v>
      </c>
      <c r="G1018" s="3">
        <f>SUMIF('[1]OS PE서열1공장'!$A$4:$A$2000,$C1018,'[1]OS PE서열1공장'!$H$4:$H$2000)</f>
        <v>0</v>
      </c>
      <c r="H1018" s="3">
        <f>SUMIF('[1]OS PE서열1공장'!$A$4:$A$2000,$C1018,'[1]OS PE서열1공장'!$I$4:$I$2000)</f>
        <v>0</v>
      </c>
      <c r="I1018" s="3">
        <f>SUMIF('[1]OS PE서열1공장'!$A$4:$A$2000,$C1018,'[1]OS PE서열1공장'!$J$4:$J$2000)</f>
        <v>0</v>
      </c>
      <c r="J1018" s="3">
        <f>SUMIF('[1]OS PE서열1공장'!$A$4:$A$2000,$C1018,'[1]OS PE서열1공장'!$K$4:$K$2000)</f>
        <v>0</v>
      </c>
      <c r="K1018" s="3">
        <f>SUMIF('[1]OS PE서열1공장'!$A$4:$A$2000,$C1018,'[1]OS PE서열1공장'!$L$4:$L$2000)</f>
        <v>0</v>
      </c>
      <c r="L1018" s="3">
        <f>SUMIF('[1]OS PE서열1공장'!$A$4:$A$2000,$C1018,'[1]OS PE서열1공장'!$M$4:$M$2000)</f>
        <v>0</v>
      </c>
      <c r="M1018" s="3">
        <f>SUMIF('[1]OS PE서열1공장'!$A$4:$A$2000,$C1018,'[1]OS PE서열1공장'!$N$4:$N$2000)</f>
        <v>0</v>
      </c>
      <c r="N1018" s="3">
        <f>SUMIF('[1]OS PE서열1공장'!$A$4:$A$2000,$C1018,'[1]OS PE서열1공장'!$O$4:$O$2000)</f>
        <v>0</v>
      </c>
      <c r="O1018" s="3">
        <f>SUMIF('[1]OS PE서열1공장'!$A$4:$A$2000,$C1018,'[1]OS PE서열1공장'!$P$4:$P$2000)</f>
        <v>0</v>
      </c>
      <c r="P1018" s="3">
        <f>SUMIF('[1]OS PE서열1공장'!$A$4:$A$2000,$C1018,'[1]OS PE서열1공장'!$Q$4:$Q$2000)</f>
        <v>0</v>
      </c>
      <c r="Q1018" s="3">
        <f>SUMIF('[1]OS PE서열1공장'!$A$4:$A$2000,$C1018,'[1]OS PE서열1공장'!$R$4:$R$2000)</f>
        <v>0</v>
      </c>
      <c r="R1018" s="3">
        <f t="shared" si="72"/>
        <v>0</v>
      </c>
    </row>
    <row r="1019" spans="1:18" ht="13.5" customHeight="1">
      <c r="A1019" s="62" t="s">
        <v>172</v>
      </c>
      <c r="B1019" s="56" t="s">
        <v>304</v>
      </c>
      <c r="C1019" s="64" t="s">
        <v>1041</v>
      </c>
      <c r="D1019" s="3">
        <f>SUMIF('[1]OS PE서열1공장'!$A$4:$A$2000,$C1019,'[1]OS PE서열1공장'!$B$4:$B$2000)</f>
        <v>0</v>
      </c>
      <c r="E1019" s="3">
        <f>SUMIF('[1]OS PE서열1공장'!$A$4:$A$2000,$C1019,'[1]OS PE서열1공장'!$F$4:$F$2000)</f>
        <v>0</v>
      </c>
      <c r="F1019" s="3">
        <f>SUMIF('[1]OS PE서열1공장'!$A$4:$A$2000,$C1019,'[1]OS PE서열1공장'!$G$4:$G$2000)</f>
        <v>0</v>
      </c>
      <c r="G1019" s="3">
        <f>SUMIF('[1]OS PE서열1공장'!$A$4:$A$2000,$C1019,'[1]OS PE서열1공장'!$H$4:$H$2000)</f>
        <v>0</v>
      </c>
      <c r="H1019" s="3">
        <f>SUMIF('[1]OS PE서열1공장'!$A$4:$A$2000,$C1019,'[1]OS PE서열1공장'!$I$4:$I$2000)</f>
        <v>0</v>
      </c>
      <c r="I1019" s="3">
        <f>SUMIF('[1]OS PE서열1공장'!$A$4:$A$2000,$C1019,'[1]OS PE서열1공장'!$J$4:$J$2000)</f>
        <v>0</v>
      </c>
      <c r="J1019" s="3">
        <f>SUMIF('[1]OS PE서열1공장'!$A$4:$A$2000,$C1019,'[1]OS PE서열1공장'!$K$4:$K$2000)</f>
        <v>0</v>
      </c>
      <c r="K1019" s="3">
        <f>SUMIF('[1]OS PE서열1공장'!$A$4:$A$2000,$C1019,'[1]OS PE서열1공장'!$L$4:$L$2000)</f>
        <v>0</v>
      </c>
      <c r="L1019" s="3">
        <f>SUMIF('[1]OS PE서열1공장'!$A$4:$A$2000,$C1019,'[1]OS PE서열1공장'!$M$4:$M$2000)</f>
        <v>0</v>
      </c>
      <c r="M1019" s="3">
        <f>SUMIF('[1]OS PE서열1공장'!$A$4:$A$2000,$C1019,'[1]OS PE서열1공장'!$N$4:$N$2000)</f>
        <v>0</v>
      </c>
      <c r="N1019" s="3">
        <f>SUMIF('[1]OS PE서열1공장'!$A$4:$A$2000,$C1019,'[1]OS PE서열1공장'!$O$4:$O$2000)</f>
        <v>0</v>
      </c>
      <c r="O1019" s="3">
        <f>SUMIF('[1]OS PE서열1공장'!$A$4:$A$2000,$C1019,'[1]OS PE서열1공장'!$P$4:$P$2000)</f>
        <v>0</v>
      </c>
      <c r="P1019" s="3">
        <f>SUMIF('[1]OS PE서열1공장'!$A$4:$A$2000,$C1019,'[1]OS PE서열1공장'!$Q$4:$Q$2000)</f>
        <v>0</v>
      </c>
      <c r="Q1019" s="3">
        <f>SUMIF('[1]OS PE서열1공장'!$A$4:$A$2000,$C1019,'[1]OS PE서열1공장'!$R$4:$R$2000)</f>
        <v>0</v>
      </c>
      <c r="R1019" s="3">
        <f t="shared" si="72"/>
        <v>0</v>
      </c>
    </row>
    <row r="1020" spans="1:18" ht="13.5" customHeight="1">
      <c r="A1020" s="62" t="s">
        <v>172</v>
      </c>
      <c r="B1020" s="56" t="s">
        <v>304</v>
      </c>
      <c r="C1020" s="64" t="s">
        <v>1042</v>
      </c>
      <c r="D1020" s="3">
        <f>SUMIF('[1]OS PE서열1공장'!$A$4:$A$2000,$C1020,'[1]OS PE서열1공장'!$B$4:$B$2000)</f>
        <v>0</v>
      </c>
      <c r="E1020" s="3">
        <f>SUMIF('[1]OS PE서열1공장'!$A$4:$A$2000,$C1020,'[1]OS PE서열1공장'!$F$4:$F$2000)</f>
        <v>0</v>
      </c>
      <c r="F1020" s="3">
        <f>SUMIF('[1]OS PE서열1공장'!$A$4:$A$2000,$C1020,'[1]OS PE서열1공장'!$G$4:$G$2000)</f>
        <v>0</v>
      </c>
      <c r="G1020" s="3">
        <f>SUMIF('[1]OS PE서열1공장'!$A$4:$A$2000,$C1020,'[1]OS PE서열1공장'!$H$4:$H$2000)</f>
        <v>0</v>
      </c>
      <c r="H1020" s="3">
        <f>SUMIF('[1]OS PE서열1공장'!$A$4:$A$2000,$C1020,'[1]OS PE서열1공장'!$I$4:$I$2000)</f>
        <v>0</v>
      </c>
      <c r="I1020" s="3">
        <f>SUMIF('[1]OS PE서열1공장'!$A$4:$A$2000,$C1020,'[1]OS PE서열1공장'!$J$4:$J$2000)</f>
        <v>0</v>
      </c>
      <c r="J1020" s="3">
        <f>SUMIF('[1]OS PE서열1공장'!$A$4:$A$2000,$C1020,'[1]OS PE서열1공장'!$K$4:$K$2000)</f>
        <v>0</v>
      </c>
      <c r="K1020" s="3">
        <f>SUMIF('[1]OS PE서열1공장'!$A$4:$A$2000,$C1020,'[1]OS PE서열1공장'!$L$4:$L$2000)</f>
        <v>0</v>
      </c>
      <c r="L1020" s="3">
        <f>SUMIF('[1]OS PE서열1공장'!$A$4:$A$2000,$C1020,'[1]OS PE서열1공장'!$M$4:$M$2000)</f>
        <v>0</v>
      </c>
      <c r="M1020" s="3">
        <f>SUMIF('[1]OS PE서열1공장'!$A$4:$A$2000,$C1020,'[1]OS PE서열1공장'!$N$4:$N$2000)</f>
        <v>0</v>
      </c>
      <c r="N1020" s="3">
        <f>SUMIF('[1]OS PE서열1공장'!$A$4:$A$2000,$C1020,'[1]OS PE서열1공장'!$O$4:$O$2000)</f>
        <v>0</v>
      </c>
      <c r="O1020" s="3">
        <f>SUMIF('[1]OS PE서열1공장'!$A$4:$A$2000,$C1020,'[1]OS PE서열1공장'!$P$4:$P$2000)</f>
        <v>0</v>
      </c>
      <c r="P1020" s="3">
        <f>SUMIF('[1]OS PE서열1공장'!$A$4:$A$2000,$C1020,'[1]OS PE서열1공장'!$Q$4:$Q$2000)</f>
        <v>0</v>
      </c>
      <c r="Q1020" s="3">
        <f>SUMIF('[1]OS PE서열1공장'!$A$4:$A$2000,$C1020,'[1]OS PE서열1공장'!$R$4:$R$2000)</f>
        <v>0</v>
      </c>
      <c r="R1020" s="3">
        <f t="shared" si="72"/>
        <v>0</v>
      </c>
    </row>
    <row r="1021" spans="1:18" ht="13.5" customHeight="1">
      <c r="A1021" s="62" t="s">
        <v>172</v>
      </c>
      <c r="B1021" s="56" t="s">
        <v>304</v>
      </c>
      <c r="C1021" s="64" t="s">
        <v>1043</v>
      </c>
      <c r="D1021" s="3">
        <f>SUMIF('[1]OS PE서열1공장'!$A$4:$A$2000,$C1021,'[1]OS PE서열1공장'!$B$4:$B$2000)</f>
        <v>0</v>
      </c>
      <c r="E1021" s="3">
        <f>SUMIF('[1]OS PE서열1공장'!$A$4:$A$2000,$C1021,'[1]OS PE서열1공장'!$F$4:$F$2000)</f>
        <v>0</v>
      </c>
      <c r="F1021" s="3">
        <f>SUMIF('[1]OS PE서열1공장'!$A$4:$A$2000,$C1021,'[1]OS PE서열1공장'!$G$4:$G$2000)</f>
        <v>0</v>
      </c>
      <c r="G1021" s="3">
        <f>SUMIF('[1]OS PE서열1공장'!$A$4:$A$2000,$C1021,'[1]OS PE서열1공장'!$H$4:$H$2000)</f>
        <v>0</v>
      </c>
      <c r="H1021" s="3">
        <f>SUMIF('[1]OS PE서열1공장'!$A$4:$A$2000,$C1021,'[1]OS PE서열1공장'!$I$4:$I$2000)</f>
        <v>0</v>
      </c>
      <c r="I1021" s="3">
        <f>SUMIF('[1]OS PE서열1공장'!$A$4:$A$2000,$C1021,'[1]OS PE서열1공장'!$J$4:$J$2000)</f>
        <v>0</v>
      </c>
      <c r="J1021" s="3">
        <f>SUMIF('[1]OS PE서열1공장'!$A$4:$A$2000,$C1021,'[1]OS PE서열1공장'!$K$4:$K$2000)</f>
        <v>0</v>
      </c>
      <c r="K1021" s="3">
        <f>SUMIF('[1]OS PE서열1공장'!$A$4:$A$2000,$C1021,'[1]OS PE서열1공장'!$L$4:$L$2000)</f>
        <v>0</v>
      </c>
      <c r="L1021" s="3">
        <f>SUMIF('[1]OS PE서열1공장'!$A$4:$A$2000,$C1021,'[1]OS PE서열1공장'!$M$4:$M$2000)</f>
        <v>0</v>
      </c>
      <c r="M1021" s="3">
        <f>SUMIF('[1]OS PE서열1공장'!$A$4:$A$2000,$C1021,'[1]OS PE서열1공장'!$N$4:$N$2000)</f>
        <v>0</v>
      </c>
      <c r="N1021" s="3">
        <f>SUMIF('[1]OS PE서열1공장'!$A$4:$A$2000,$C1021,'[1]OS PE서열1공장'!$O$4:$O$2000)</f>
        <v>0</v>
      </c>
      <c r="O1021" s="3">
        <f>SUMIF('[1]OS PE서열1공장'!$A$4:$A$2000,$C1021,'[1]OS PE서열1공장'!$P$4:$P$2000)</f>
        <v>0</v>
      </c>
      <c r="P1021" s="3">
        <f>SUMIF('[1]OS PE서열1공장'!$A$4:$A$2000,$C1021,'[1]OS PE서열1공장'!$Q$4:$Q$2000)</f>
        <v>0</v>
      </c>
      <c r="Q1021" s="3">
        <f>SUMIF('[1]OS PE서열1공장'!$A$4:$A$2000,$C1021,'[1]OS PE서열1공장'!$R$4:$R$2000)</f>
        <v>0</v>
      </c>
      <c r="R1021" s="3">
        <f t="shared" si="72"/>
        <v>0</v>
      </c>
    </row>
    <row r="1022" spans="1:18" ht="13.5" customHeight="1">
      <c r="A1022" s="62" t="s">
        <v>172</v>
      </c>
      <c r="B1022" s="56" t="s">
        <v>304</v>
      </c>
      <c r="C1022" s="64" t="s">
        <v>1044</v>
      </c>
      <c r="D1022" s="3">
        <f>SUMIF('[1]OS PE서열1공장'!$A$4:$A$2000,$C1022,'[1]OS PE서열1공장'!$B$4:$B$2000)</f>
        <v>0</v>
      </c>
      <c r="E1022" s="3">
        <f>SUMIF('[1]OS PE서열1공장'!$A$4:$A$2000,$C1022,'[1]OS PE서열1공장'!$F$4:$F$2000)</f>
        <v>0</v>
      </c>
      <c r="F1022" s="3">
        <f>SUMIF('[1]OS PE서열1공장'!$A$4:$A$2000,$C1022,'[1]OS PE서열1공장'!$G$4:$G$2000)</f>
        <v>0</v>
      </c>
      <c r="G1022" s="3">
        <f>SUMIF('[1]OS PE서열1공장'!$A$4:$A$2000,$C1022,'[1]OS PE서열1공장'!$H$4:$H$2000)</f>
        <v>0</v>
      </c>
      <c r="H1022" s="3">
        <f>SUMIF('[1]OS PE서열1공장'!$A$4:$A$2000,$C1022,'[1]OS PE서열1공장'!$I$4:$I$2000)</f>
        <v>0</v>
      </c>
      <c r="I1022" s="3">
        <f>SUMIF('[1]OS PE서열1공장'!$A$4:$A$2000,$C1022,'[1]OS PE서열1공장'!$J$4:$J$2000)</f>
        <v>0</v>
      </c>
      <c r="J1022" s="3">
        <f>SUMIF('[1]OS PE서열1공장'!$A$4:$A$2000,$C1022,'[1]OS PE서열1공장'!$K$4:$K$2000)</f>
        <v>0</v>
      </c>
      <c r="K1022" s="3">
        <f>SUMIF('[1]OS PE서열1공장'!$A$4:$A$2000,$C1022,'[1]OS PE서열1공장'!$L$4:$L$2000)</f>
        <v>0</v>
      </c>
      <c r="L1022" s="3">
        <f>SUMIF('[1]OS PE서열1공장'!$A$4:$A$2000,$C1022,'[1]OS PE서열1공장'!$M$4:$M$2000)</f>
        <v>0</v>
      </c>
      <c r="M1022" s="3">
        <f>SUMIF('[1]OS PE서열1공장'!$A$4:$A$2000,$C1022,'[1]OS PE서열1공장'!$N$4:$N$2000)</f>
        <v>0</v>
      </c>
      <c r="N1022" s="3">
        <f>SUMIF('[1]OS PE서열1공장'!$A$4:$A$2000,$C1022,'[1]OS PE서열1공장'!$O$4:$O$2000)</f>
        <v>0</v>
      </c>
      <c r="O1022" s="3">
        <f>SUMIF('[1]OS PE서열1공장'!$A$4:$A$2000,$C1022,'[1]OS PE서열1공장'!$P$4:$P$2000)</f>
        <v>0</v>
      </c>
      <c r="P1022" s="3">
        <f>SUMIF('[1]OS PE서열1공장'!$A$4:$A$2000,$C1022,'[1]OS PE서열1공장'!$Q$4:$Q$2000)</f>
        <v>0</v>
      </c>
      <c r="Q1022" s="3">
        <f>SUMIF('[1]OS PE서열1공장'!$A$4:$A$2000,$C1022,'[1]OS PE서열1공장'!$R$4:$R$2000)</f>
        <v>0</v>
      </c>
      <c r="R1022" s="3">
        <f t="shared" si="72"/>
        <v>0</v>
      </c>
    </row>
    <row r="1023" spans="1:18" ht="13.5" customHeight="1">
      <c r="A1023" s="62" t="s">
        <v>172</v>
      </c>
      <c r="B1023" s="56" t="s">
        <v>304</v>
      </c>
      <c r="C1023" s="64" t="s">
        <v>1045</v>
      </c>
      <c r="D1023" s="3">
        <f>SUMIF('[1]OS PE서열1공장'!$A$4:$A$2000,$C1023,'[1]OS PE서열1공장'!$B$4:$B$2000)</f>
        <v>0</v>
      </c>
      <c r="E1023" s="3">
        <f>SUMIF('[1]OS PE서열1공장'!$A$4:$A$2000,$C1023,'[1]OS PE서열1공장'!$F$4:$F$2000)</f>
        <v>0</v>
      </c>
      <c r="F1023" s="3">
        <f>SUMIF('[1]OS PE서열1공장'!$A$4:$A$2000,$C1023,'[1]OS PE서열1공장'!$G$4:$G$2000)</f>
        <v>0</v>
      </c>
      <c r="G1023" s="3">
        <f>SUMIF('[1]OS PE서열1공장'!$A$4:$A$2000,$C1023,'[1]OS PE서열1공장'!$H$4:$H$2000)</f>
        <v>0</v>
      </c>
      <c r="H1023" s="3">
        <f>SUMIF('[1]OS PE서열1공장'!$A$4:$A$2000,$C1023,'[1]OS PE서열1공장'!$I$4:$I$2000)</f>
        <v>0</v>
      </c>
      <c r="I1023" s="3">
        <f>SUMIF('[1]OS PE서열1공장'!$A$4:$A$2000,$C1023,'[1]OS PE서열1공장'!$J$4:$J$2000)</f>
        <v>0</v>
      </c>
      <c r="J1023" s="3">
        <f>SUMIF('[1]OS PE서열1공장'!$A$4:$A$2000,$C1023,'[1]OS PE서열1공장'!$K$4:$K$2000)</f>
        <v>0</v>
      </c>
      <c r="K1023" s="3">
        <f>SUMIF('[1]OS PE서열1공장'!$A$4:$A$2000,$C1023,'[1]OS PE서열1공장'!$L$4:$L$2000)</f>
        <v>0</v>
      </c>
      <c r="L1023" s="3">
        <f>SUMIF('[1]OS PE서열1공장'!$A$4:$A$2000,$C1023,'[1]OS PE서열1공장'!$M$4:$M$2000)</f>
        <v>0</v>
      </c>
      <c r="M1023" s="3">
        <f>SUMIF('[1]OS PE서열1공장'!$A$4:$A$2000,$C1023,'[1]OS PE서열1공장'!$N$4:$N$2000)</f>
        <v>0</v>
      </c>
      <c r="N1023" s="3">
        <f>SUMIF('[1]OS PE서열1공장'!$A$4:$A$2000,$C1023,'[1]OS PE서열1공장'!$O$4:$O$2000)</f>
        <v>0</v>
      </c>
      <c r="O1023" s="3">
        <f>SUMIF('[1]OS PE서열1공장'!$A$4:$A$2000,$C1023,'[1]OS PE서열1공장'!$P$4:$P$2000)</f>
        <v>0</v>
      </c>
      <c r="P1023" s="3">
        <f>SUMIF('[1]OS PE서열1공장'!$A$4:$A$2000,$C1023,'[1]OS PE서열1공장'!$Q$4:$Q$2000)</f>
        <v>0</v>
      </c>
      <c r="Q1023" s="3">
        <f>SUMIF('[1]OS PE서열1공장'!$A$4:$A$2000,$C1023,'[1]OS PE서열1공장'!$R$4:$R$2000)</f>
        <v>0</v>
      </c>
      <c r="R1023" s="3">
        <f t="shared" si="72"/>
        <v>0</v>
      </c>
    </row>
    <row r="1024" spans="1:18" ht="13.5" customHeight="1">
      <c r="A1024" s="62" t="s">
        <v>172</v>
      </c>
      <c r="B1024" s="56" t="s">
        <v>304</v>
      </c>
      <c r="C1024" s="64" t="s">
        <v>1046</v>
      </c>
      <c r="D1024" s="3">
        <f>SUMIF('[1]OS PE서열1공장'!$A$4:$A$2000,$C1024,'[1]OS PE서열1공장'!$B$4:$B$2000)</f>
        <v>0</v>
      </c>
      <c r="E1024" s="3">
        <f>SUMIF('[1]OS PE서열1공장'!$A$4:$A$2000,$C1024,'[1]OS PE서열1공장'!$F$4:$F$2000)</f>
        <v>0</v>
      </c>
      <c r="F1024" s="3">
        <f>SUMIF('[1]OS PE서열1공장'!$A$4:$A$2000,$C1024,'[1]OS PE서열1공장'!$G$4:$G$2000)</f>
        <v>0</v>
      </c>
      <c r="G1024" s="3">
        <f>SUMIF('[1]OS PE서열1공장'!$A$4:$A$2000,$C1024,'[1]OS PE서열1공장'!$H$4:$H$2000)</f>
        <v>0</v>
      </c>
      <c r="H1024" s="3">
        <f>SUMIF('[1]OS PE서열1공장'!$A$4:$A$2000,$C1024,'[1]OS PE서열1공장'!$I$4:$I$2000)</f>
        <v>0</v>
      </c>
      <c r="I1024" s="3">
        <f>SUMIF('[1]OS PE서열1공장'!$A$4:$A$2000,$C1024,'[1]OS PE서열1공장'!$J$4:$J$2000)</f>
        <v>0</v>
      </c>
      <c r="J1024" s="3">
        <f>SUMIF('[1]OS PE서열1공장'!$A$4:$A$2000,$C1024,'[1]OS PE서열1공장'!$K$4:$K$2000)</f>
        <v>0</v>
      </c>
      <c r="K1024" s="3">
        <f>SUMIF('[1]OS PE서열1공장'!$A$4:$A$2000,$C1024,'[1]OS PE서열1공장'!$L$4:$L$2000)</f>
        <v>0</v>
      </c>
      <c r="L1024" s="3">
        <f>SUMIF('[1]OS PE서열1공장'!$A$4:$A$2000,$C1024,'[1]OS PE서열1공장'!$M$4:$M$2000)</f>
        <v>0</v>
      </c>
      <c r="M1024" s="3">
        <f>SUMIF('[1]OS PE서열1공장'!$A$4:$A$2000,$C1024,'[1]OS PE서열1공장'!$N$4:$N$2000)</f>
        <v>0</v>
      </c>
      <c r="N1024" s="3">
        <f>SUMIF('[1]OS PE서열1공장'!$A$4:$A$2000,$C1024,'[1]OS PE서열1공장'!$O$4:$O$2000)</f>
        <v>0</v>
      </c>
      <c r="O1024" s="3">
        <f>SUMIF('[1]OS PE서열1공장'!$A$4:$A$2000,$C1024,'[1]OS PE서열1공장'!$P$4:$P$2000)</f>
        <v>0</v>
      </c>
      <c r="P1024" s="3">
        <f>SUMIF('[1]OS PE서열1공장'!$A$4:$A$2000,$C1024,'[1]OS PE서열1공장'!$Q$4:$Q$2000)</f>
        <v>0</v>
      </c>
      <c r="Q1024" s="3">
        <f>SUMIF('[1]OS PE서열1공장'!$A$4:$A$2000,$C1024,'[1]OS PE서열1공장'!$R$4:$R$2000)</f>
        <v>0</v>
      </c>
      <c r="R1024" s="3">
        <f t="shared" si="72"/>
        <v>0</v>
      </c>
    </row>
    <row r="1025" spans="1:19" ht="13.5" customHeight="1">
      <c r="A1025" s="62" t="s">
        <v>172</v>
      </c>
      <c r="B1025" s="66" t="s">
        <v>304</v>
      </c>
      <c r="C1025" s="65" t="s">
        <v>1047</v>
      </c>
      <c r="D1025" s="3">
        <f>SUMIF('[1]OS PE서열1공장'!$A$4:$A$2000,$C1025,'[1]OS PE서열1공장'!$B$4:$B$2000)</f>
        <v>0</v>
      </c>
      <c r="E1025" s="3">
        <f>SUMIF('[1]OS PE서열1공장'!$A$4:$A$2000,$C1025,'[1]OS PE서열1공장'!$F$4:$F$2000)</f>
        <v>0</v>
      </c>
      <c r="F1025" s="3">
        <f>SUMIF('[1]OS PE서열1공장'!$A$4:$A$2000,$C1025,'[1]OS PE서열1공장'!$G$4:$G$2000)</f>
        <v>0</v>
      </c>
      <c r="G1025" s="3">
        <f>SUMIF('[1]OS PE서열1공장'!$A$4:$A$2000,$C1025,'[1]OS PE서열1공장'!$H$4:$H$2000)</f>
        <v>0</v>
      </c>
      <c r="H1025" s="3">
        <f>SUMIF('[1]OS PE서열1공장'!$A$4:$A$2000,$C1025,'[1]OS PE서열1공장'!$I$4:$I$2000)</f>
        <v>0</v>
      </c>
      <c r="I1025" s="3">
        <f>SUMIF('[1]OS PE서열1공장'!$A$4:$A$2000,$C1025,'[1]OS PE서열1공장'!$J$4:$J$2000)</f>
        <v>0</v>
      </c>
      <c r="J1025" s="3">
        <f>SUMIF('[1]OS PE서열1공장'!$A$4:$A$2000,$C1025,'[1]OS PE서열1공장'!$K$4:$K$2000)</f>
        <v>0</v>
      </c>
      <c r="K1025" s="3">
        <f>SUMIF('[1]OS PE서열1공장'!$A$4:$A$2000,$C1025,'[1]OS PE서열1공장'!$L$4:$L$2000)</f>
        <v>0</v>
      </c>
      <c r="L1025" s="3">
        <f>SUMIF('[1]OS PE서열1공장'!$A$4:$A$2000,$C1025,'[1]OS PE서열1공장'!$M$4:$M$2000)</f>
        <v>0</v>
      </c>
      <c r="M1025" s="3">
        <f>SUMIF('[1]OS PE서열1공장'!$A$4:$A$2000,$C1025,'[1]OS PE서열1공장'!$N$4:$N$2000)</f>
        <v>0</v>
      </c>
      <c r="N1025" s="3">
        <f>SUMIF('[1]OS PE서열1공장'!$A$4:$A$2000,$C1025,'[1]OS PE서열1공장'!$O$4:$O$2000)</f>
        <v>0</v>
      </c>
      <c r="O1025" s="3">
        <f>SUMIF('[1]OS PE서열1공장'!$A$4:$A$2000,$C1025,'[1]OS PE서열1공장'!$P$4:$P$2000)</f>
        <v>0</v>
      </c>
      <c r="P1025" s="3">
        <f>SUMIF('[1]OS PE서열1공장'!$A$4:$A$2000,$C1025,'[1]OS PE서열1공장'!$Q$4:$Q$2000)</f>
        <v>0</v>
      </c>
      <c r="Q1025" s="3">
        <f>SUMIF('[1]OS PE서열1공장'!$A$4:$A$2000,$C1025,'[1]OS PE서열1공장'!$R$4:$R$2000)</f>
        <v>0</v>
      </c>
      <c r="R1025" s="3">
        <f t="shared" si="72"/>
        <v>0</v>
      </c>
    </row>
    <row r="1026" spans="1:19" ht="13.5" customHeight="1">
      <c r="A1026" s="62" t="s">
        <v>172</v>
      </c>
      <c r="B1026" s="66" t="s">
        <v>304</v>
      </c>
      <c r="C1026" s="65" t="s">
        <v>1048</v>
      </c>
      <c r="D1026" s="3">
        <f>SUMIF('[1]OS PE서열1공장'!$A$4:$A$2000,$C1026,'[1]OS PE서열1공장'!$B$4:$B$2000)</f>
        <v>0</v>
      </c>
      <c r="E1026" s="3">
        <f>SUMIF('[1]OS PE서열1공장'!$A$4:$A$2000,$C1026,'[1]OS PE서열1공장'!$F$4:$F$2000)</f>
        <v>0</v>
      </c>
      <c r="F1026" s="3">
        <f>SUMIF('[1]OS PE서열1공장'!$A$4:$A$2000,$C1026,'[1]OS PE서열1공장'!$G$4:$G$2000)</f>
        <v>0</v>
      </c>
      <c r="G1026" s="3">
        <f>SUMIF('[1]OS PE서열1공장'!$A$4:$A$2000,$C1026,'[1]OS PE서열1공장'!$H$4:$H$2000)</f>
        <v>0</v>
      </c>
      <c r="H1026" s="3">
        <f>SUMIF('[1]OS PE서열1공장'!$A$4:$A$2000,$C1026,'[1]OS PE서열1공장'!$I$4:$I$2000)</f>
        <v>0</v>
      </c>
      <c r="I1026" s="3">
        <f>SUMIF('[1]OS PE서열1공장'!$A$4:$A$2000,$C1026,'[1]OS PE서열1공장'!$J$4:$J$2000)</f>
        <v>0</v>
      </c>
      <c r="J1026" s="3">
        <f>SUMIF('[1]OS PE서열1공장'!$A$4:$A$2000,$C1026,'[1]OS PE서열1공장'!$K$4:$K$2000)</f>
        <v>0</v>
      </c>
      <c r="K1026" s="3">
        <f>SUMIF('[1]OS PE서열1공장'!$A$4:$A$2000,$C1026,'[1]OS PE서열1공장'!$L$4:$L$2000)</f>
        <v>0</v>
      </c>
      <c r="L1026" s="3">
        <f>SUMIF('[1]OS PE서열1공장'!$A$4:$A$2000,$C1026,'[1]OS PE서열1공장'!$M$4:$M$2000)</f>
        <v>0</v>
      </c>
      <c r="M1026" s="3">
        <f>SUMIF('[1]OS PE서열1공장'!$A$4:$A$2000,$C1026,'[1]OS PE서열1공장'!$N$4:$N$2000)</f>
        <v>0</v>
      </c>
      <c r="N1026" s="3">
        <f>SUMIF('[1]OS PE서열1공장'!$A$4:$A$2000,$C1026,'[1]OS PE서열1공장'!$O$4:$O$2000)</f>
        <v>0</v>
      </c>
      <c r="O1026" s="3">
        <f>SUMIF('[1]OS PE서열1공장'!$A$4:$A$2000,$C1026,'[1]OS PE서열1공장'!$P$4:$P$2000)</f>
        <v>0</v>
      </c>
      <c r="P1026" s="3">
        <f>SUMIF('[1]OS PE서열1공장'!$A$4:$A$2000,$C1026,'[1]OS PE서열1공장'!$Q$4:$Q$2000)</f>
        <v>0</v>
      </c>
      <c r="Q1026" s="3">
        <f>SUMIF('[1]OS PE서열1공장'!$A$4:$A$2000,$C1026,'[1]OS PE서열1공장'!$R$4:$R$2000)</f>
        <v>0</v>
      </c>
      <c r="R1026" s="3">
        <f t="shared" ref="R1026:R1089" si="73">SUM(D1026:Q1026)</f>
        <v>0</v>
      </c>
    </row>
    <row r="1027" spans="1:19" ht="13.5" customHeight="1">
      <c r="A1027" s="62" t="s">
        <v>172</v>
      </c>
      <c r="B1027" s="59" t="s">
        <v>304</v>
      </c>
      <c r="C1027" s="63" t="s">
        <v>1049</v>
      </c>
      <c r="D1027" s="3">
        <f>SUMIF('[1]OS PE서열1공장'!$A$4:$A$2000,$C1027,'[1]OS PE서열1공장'!$B$4:$B$2000)</f>
        <v>0</v>
      </c>
      <c r="E1027" s="3">
        <f>SUMIF('[1]OS PE서열1공장'!$A$4:$A$2000,$C1027,'[1]OS PE서열1공장'!$F$4:$F$2000)</f>
        <v>0</v>
      </c>
      <c r="F1027" s="3">
        <f>SUMIF('[1]OS PE서열1공장'!$A$4:$A$2000,$C1027,'[1]OS PE서열1공장'!$G$4:$G$2000)</f>
        <v>0</v>
      </c>
      <c r="G1027" s="3">
        <f>SUMIF('[1]OS PE서열1공장'!$A$4:$A$2000,$C1027,'[1]OS PE서열1공장'!$H$4:$H$2000)</f>
        <v>0</v>
      </c>
      <c r="H1027" s="3">
        <f>SUMIF('[1]OS PE서열1공장'!$A$4:$A$2000,$C1027,'[1]OS PE서열1공장'!$I$4:$I$2000)</f>
        <v>0</v>
      </c>
      <c r="I1027" s="3">
        <f>SUMIF('[1]OS PE서열1공장'!$A$4:$A$2000,$C1027,'[1]OS PE서열1공장'!$J$4:$J$2000)</f>
        <v>0</v>
      </c>
      <c r="J1027" s="3">
        <f>SUMIF('[1]OS PE서열1공장'!$A$4:$A$2000,$C1027,'[1]OS PE서열1공장'!$K$4:$K$2000)</f>
        <v>0</v>
      </c>
      <c r="K1027" s="3">
        <f>SUMIF('[1]OS PE서열1공장'!$A$4:$A$2000,$C1027,'[1]OS PE서열1공장'!$L$4:$L$2000)</f>
        <v>0</v>
      </c>
      <c r="L1027" s="3">
        <f>SUMIF('[1]OS PE서열1공장'!$A$4:$A$2000,$C1027,'[1]OS PE서열1공장'!$M$4:$M$2000)</f>
        <v>0</v>
      </c>
      <c r="M1027" s="3">
        <f>SUMIF('[1]OS PE서열1공장'!$A$4:$A$2000,$C1027,'[1]OS PE서열1공장'!$N$4:$N$2000)</f>
        <v>0</v>
      </c>
      <c r="N1027" s="3">
        <f>SUMIF('[1]OS PE서열1공장'!$A$4:$A$2000,$C1027,'[1]OS PE서열1공장'!$O$4:$O$2000)</f>
        <v>0</v>
      </c>
      <c r="O1027" s="3">
        <f>SUMIF('[1]OS PE서열1공장'!$A$4:$A$2000,$C1027,'[1]OS PE서열1공장'!$P$4:$P$2000)</f>
        <v>0</v>
      </c>
      <c r="P1027" s="3">
        <f>SUMIF('[1]OS PE서열1공장'!$A$4:$A$2000,$C1027,'[1]OS PE서열1공장'!$Q$4:$Q$2000)</f>
        <v>0</v>
      </c>
      <c r="Q1027" s="3">
        <f>SUMIF('[1]OS PE서열1공장'!$A$4:$A$2000,$C1027,'[1]OS PE서열1공장'!$R$4:$R$2000)</f>
        <v>0</v>
      </c>
      <c r="R1027" s="3">
        <f t="shared" si="73"/>
        <v>0</v>
      </c>
    </row>
    <row r="1028" spans="1:19" ht="13.5" customHeight="1">
      <c r="A1028" s="62" t="s">
        <v>172</v>
      </c>
      <c r="B1028" s="59" t="s">
        <v>304</v>
      </c>
      <c r="C1028" s="63" t="s">
        <v>1050</v>
      </c>
      <c r="D1028" s="3">
        <f>SUMIF('[1]OS PE서열1공장'!$A$4:$A$2000,$C1028,'[1]OS PE서열1공장'!$B$4:$B$2000)</f>
        <v>0</v>
      </c>
      <c r="E1028" s="3">
        <f>SUMIF('[1]OS PE서열1공장'!$A$4:$A$2000,$C1028,'[1]OS PE서열1공장'!$F$4:$F$2000)</f>
        <v>0</v>
      </c>
      <c r="F1028" s="3">
        <f>SUMIF('[1]OS PE서열1공장'!$A$4:$A$2000,$C1028,'[1]OS PE서열1공장'!$G$4:$G$2000)</f>
        <v>0</v>
      </c>
      <c r="G1028" s="3">
        <f>SUMIF('[1]OS PE서열1공장'!$A$4:$A$2000,$C1028,'[1]OS PE서열1공장'!$H$4:$H$2000)</f>
        <v>0</v>
      </c>
      <c r="H1028" s="3">
        <f>SUMIF('[1]OS PE서열1공장'!$A$4:$A$2000,$C1028,'[1]OS PE서열1공장'!$I$4:$I$2000)</f>
        <v>0</v>
      </c>
      <c r="I1028" s="3">
        <f>SUMIF('[1]OS PE서열1공장'!$A$4:$A$2000,$C1028,'[1]OS PE서열1공장'!$J$4:$J$2000)</f>
        <v>0</v>
      </c>
      <c r="J1028" s="3">
        <f>SUMIF('[1]OS PE서열1공장'!$A$4:$A$2000,$C1028,'[1]OS PE서열1공장'!$K$4:$K$2000)</f>
        <v>0</v>
      </c>
      <c r="K1028" s="3">
        <f>SUMIF('[1]OS PE서열1공장'!$A$4:$A$2000,$C1028,'[1]OS PE서열1공장'!$L$4:$L$2000)</f>
        <v>0</v>
      </c>
      <c r="L1028" s="3">
        <f>SUMIF('[1]OS PE서열1공장'!$A$4:$A$2000,$C1028,'[1]OS PE서열1공장'!$M$4:$M$2000)</f>
        <v>0</v>
      </c>
      <c r="M1028" s="3">
        <f>SUMIF('[1]OS PE서열1공장'!$A$4:$A$2000,$C1028,'[1]OS PE서열1공장'!$N$4:$N$2000)</f>
        <v>0</v>
      </c>
      <c r="N1028" s="3">
        <f>SUMIF('[1]OS PE서열1공장'!$A$4:$A$2000,$C1028,'[1]OS PE서열1공장'!$O$4:$O$2000)</f>
        <v>0</v>
      </c>
      <c r="O1028" s="3">
        <f>SUMIF('[1]OS PE서열1공장'!$A$4:$A$2000,$C1028,'[1]OS PE서열1공장'!$P$4:$P$2000)</f>
        <v>0</v>
      </c>
      <c r="P1028" s="3">
        <f>SUMIF('[1]OS PE서열1공장'!$A$4:$A$2000,$C1028,'[1]OS PE서열1공장'!$Q$4:$Q$2000)</f>
        <v>0</v>
      </c>
      <c r="Q1028" s="3">
        <f>SUMIF('[1]OS PE서열1공장'!$A$4:$A$2000,$C1028,'[1]OS PE서열1공장'!$R$4:$R$2000)</f>
        <v>0</v>
      </c>
      <c r="R1028" s="3">
        <f t="shared" si="73"/>
        <v>0</v>
      </c>
    </row>
    <row r="1029" spans="1:19" ht="13.5" customHeight="1">
      <c r="A1029" s="62" t="s">
        <v>172</v>
      </c>
      <c r="B1029" s="3" t="s">
        <v>304</v>
      </c>
      <c r="C1029" s="3" t="s">
        <v>1051</v>
      </c>
      <c r="D1029" s="3">
        <f>SUMIF('[1]OS PE서열1공장'!$A$4:$A$2000,$C1029,'[1]OS PE서열1공장'!$B$4:$B$2000)</f>
        <v>0</v>
      </c>
      <c r="E1029" s="3">
        <f>SUMIF('[1]OS PE서열1공장'!$A$4:$A$2000,$C1029,'[1]OS PE서열1공장'!$F$4:$F$2000)</f>
        <v>0</v>
      </c>
      <c r="F1029" s="3">
        <f>SUMIF('[1]OS PE서열1공장'!$A$4:$A$2000,$C1029,'[1]OS PE서열1공장'!$G$4:$G$2000)</f>
        <v>0</v>
      </c>
      <c r="G1029" s="3">
        <f>SUMIF('[1]OS PE서열1공장'!$A$4:$A$2000,$C1029,'[1]OS PE서열1공장'!$H$4:$H$2000)</f>
        <v>0</v>
      </c>
      <c r="H1029" s="3">
        <f>SUMIF('[1]OS PE서열1공장'!$A$4:$A$2000,$C1029,'[1]OS PE서열1공장'!$I$4:$I$2000)</f>
        <v>0</v>
      </c>
      <c r="I1029" s="3">
        <f>SUMIF('[1]OS PE서열1공장'!$A$4:$A$2000,$C1029,'[1]OS PE서열1공장'!$J$4:$J$2000)</f>
        <v>0</v>
      </c>
      <c r="J1029" s="3">
        <f>SUMIF('[1]OS PE서열1공장'!$A$4:$A$2000,$C1029,'[1]OS PE서열1공장'!$K$4:$K$2000)</f>
        <v>0</v>
      </c>
      <c r="K1029" s="3">
        <f>SUMIF('[1]OS PE서열1공장'!$A$4:$A$2000,$C1029,'[1]OS PE서열1공장'!$L$4:$L$2000)</f>
        <v>0</v>
      </c>
      <c r="L1029" s="3">
        <f>SUMIF('[1]OS PE서열1공장'!$A$4:$A$2000,$C1029,'[1]OS PE서열1공장'!$M$4:$M$2000)</f>
        <v>0</v>
      </c>
      <c r="M1029" s="3">
        <f>SUMIF('[1]OS PE서열1공장'!$A$4:$A$2000,$C1029,'[1]OS PE서열1공장'!$N$4:$N$2000)</f>
        <v>0</v>
      </c>
      <c r="N1029" s="3">
        <f>SUMIF('[1]OS PE서열1공장'!$A$4:$A$2000,$C1029,'[1]OS PE서열1공장'!$O$4:$O$2000)</f>
        <v>0</v>
      </c>
      <c r="O1029" s="3">
        <f>SUMIF('[1]OS PE서열1공장'!$A$4:$A$2000,$C1029,'[1]OS PE서열1공장'!$P$4:$P$2000)</f>
        <v>0</v>
      </c>
      <c r="P1029" s="3">
        <f>SUMIF('[1]OS PE서열1공장'!$A$4:$A$2000,$C1029,'[1]OS PE서열1공장'!$Q$4:$Q$2000)</f>
        <v>0</v>
      </c>
      <c r="Q1029" s="3">
        <f>SUMIF('[1]OS PE서열1공장'!$A$4:$A$2000,$C1029,'[1]OS PE서열1공장'!$R$4:$R$2000)</f>
        <v>0</v>
      </c>
      <c r="R1029" s="3">
        <f t="shared" si="73"/>
        <v>0</v>
      </c>
    </row>
    <row r="1030" spans="1:19" ht="13.5" customHeight="1">
      <c r="A1030" s="62" t="s">
        <v>172</v>
      </c>
      <c r="B1030" s="3" t="s">
        <v>304</v>
      </c>
      <c r="C1030" s="3" t="s">
        <v>1052</v>
      </c>
      <c r="D1030" s="3">
        <f>SUMIF('[1]OS PE서열1공장'!$A$4:$A$2000,$C1030,'[1]OS PE서열1공장'!$B$4:$B$2000)</f>
        <v>0</v>
      </c>
      <c r="E1030" s="3">
        <f>SUMIF('[1]OS PE서열1공장'!$A$4:$A$2000,$C1030,'[1]OS PE서열1공장'!$F$4:$F$2000)</f>
        <v>0</v>
      </c>
      <c r="F1030" s="3">
        <f>SUMIF('[1]OS PE서열1공장'!$A$4:$A$2000,$C1030,'[1]OS PE서열1공장'!$G$4:$G$2000)</f>
        <v>0</v>
      </c>
      <c r="G1030" s="3">
        <f>SUMIF('[1]OS PE서열1공장'!$A$4:$A$2000,$C1030,'[1]OS PE서열1공장'!$H$4:$H$2000)</f>
        <v>0</v>
      </c>
      <c r="H1030" s="3">
        <f>SUMIF('[1]OS PE서열1공장'!$A$4:$A$2000,$C1030,'[1]OS PE서열1공장'!$I$4:$I$2000)</f>
        <v>0</v>
      </c>
      <c r="I1030" s="3">
        <f>SUMIF('[1]OS PE서열1공장'!$A$4:$A$2000,$C1030,'[1]OS PE서열1공장'!$J$4:$J$2000)</f>
        <v>0</v>
      </c>
      <c r="J1030" s="3">
        <f>SUMIF('[1]OS PE서열1공장'!$A$4:$A$2000,$C1030,'[1]OS PE서열1공장'!$K$4:$K$2000)</f>
        <v>0</v>
      </c>
      <c r="K1030" s="3">
        <f>SUMIF('[1]OS PE서열1공장'!$A$4:$A$2000,$C1030,'[1]OS PE서열1공장'!$L$4:$L$2000)</f>
        <v>0</v>
      </c>
      <c r="L1030" s="3">
        <f>SUMIF('[1]OS PE서열1공장'!$A$4:$A$2000,$C1030,'[1]OS PE서열1공장'!$M$4:$M$2000)</f>
        <v>0</v>
      </c>
      <c r="M1030" s="3">
        <f>SUMIF('[1]OS PE서열1공장'!$A$4:$A$2000,$C1030,'[1]OS PE서열1공장'!$N$4:$N$2000)</f>
        <v>0</v>
      </c>
      <c r="N1030" s="3">
        <f>SUMIF('[1]OS PE서열1공장'!$A$4:$A$2000,$C1030,'[1]OS PE서열1공장'!$O$4:$O$2000)</f>
        <v>0</v>
      </c>
      <c r="O1030" s="3">
        <f>SUMIF('[1]OS PE서열1공장'!$A$4:$A$2000,$C1030,'[1]OS PE서열1공장'!$P$4:$P$2000)</f>
        <v>0</v>
      </c>
      <c r="P1030" s="3">
        <f>SUMIF('[1]OS PE서열1공장'!$A$4:$A$2000,$C1030,'[1]OS PE서열1공장'!$Q$4:$Q$2000)</f>
        <v>0</v>
      </c>
      <c r="Q1030" s="3">
        <f>SUMIF('[1]OS PE서열1공장'!$A$4:$A$2000,$C1030,'[1]OS PE서열1공장'!$R$4:$R$2000)</f>
        <v>0</v>
      </c>
      <c r="R1030" s="3">
        <f t="shared" si="73"/>
        <v>0</v>
      </c>
    </row>
    <row r="1031" spans="1:19" ht="13.5" customHeight="1">
      <c r="A1031" s="62" t="s">
        <v>172</v>
      </c>
      <c r="B1031" s="67" t="s">
        <v>304</v>
      </c>
      <c r="C1031" s="68" t="s">
        <v>1053</v>
      </c>
      <c r="D1031" s="3">
        <f>SUMIF('[1]OS PE서열1공장'!$A$4:$A$2000,$C1031,'[1]OS PE서열1공장'!$B$4:$B$2000)</f>
        <v>0</v>
      </c>
      <c r="E1031" s="3">
        <f>SUMIF('[1]OS PE서열1공장'!$A$4:$A$2000,$C1031,'[1]OS PE서열1공장'!$F$4:$F$2000)</f>
        <v>0</v>
      </c>
      <c r="F1031" s="3">
        <f>SUMIF('[1]OS PE서열1공장'!$A$4:$A$2000,$C1031,'[1]OS PE서열1공장'!$G$4:$G$2000)</f>
        <v>0</v>
      </c>
      <c r="G1031" s="3">
        <f>SUMIF('[1]OS PE서열1공장'!$A$4:$A$2000,$C1031,'[1]OS PE서열1공장'!$H$4:$H$2000)</f>
        <v>0</v>
      </c>
      <c r="H1031" s="3">
        <f>SUMIF('[1]OS PE서열1공장'!$A$4:$A$2000,$C1031,'[1]OS PE서열1공장'!$I$4:$I$2000)</f>
        <v>0</v>
      </c>
      <c r="I1031" s="3">
        <f>SUMIF('[1]OS PE서열1공장'!$A$4:$A$2000,$C1031,'[1]OS PE서열1공장'!$J$4:$J$2000)</f>
        <v>0</v>
      </c>
      <c r="J1031" s="3">
        <f>SUMIF('[1]OS PE서열1공장'!$A$4:$A$2000,$C1031,'[1]OS PE서열1공장'!$K$4:$K$2000)</f>
        <v>0</v>
      </c>
      <c r="K1031" s="3">
        <f>SUMIF('[1]OS PE서열1공장'!$A$4:$A$2000,$C1031,'[1]OS PE서열1공장'!$L$4:$L$2000)</f>
        <v>0</v>
      </c>
      <c r="L1031" s="3">
        <f>SUMIF('[1]OS PE서열1공장'!$A$4:$A$2000,$C1031,'[1]OS PE서열1공장'!$M$4:$M$2000)</f>
        <v>0</v>
      </c>
      <c r="M1031" s="3">
        <f>SUMIF('[1]OS PE서열1공장'!$A$4:$A$2000,$C1031,'[1]OS PE서열1공장'!$N$4:$N$2000)</f>
        <v>0</v>
      </c>
      <c r="N1031" s="3">
        <f>SUMIF('[1]OS PE서열1공장'!$A$4:$A$2000,$C1031,'[1]OS PE서열1공장'!$O$4:$O$2000)</f>
        <v>0</v>
      </c>
      <c r="O1031" s="3">
        <f>SUMIF('[1]OS PE서열1공장'!$A$4:$A$2000,$C1031,'[1]OS PE서열1공장'!$P$4:$P$2000)</f>
        <v>0</v>
      </c>
      <c r="P1031" s="3">
        <f>SUMIF('[1]OS PE서열1공장'!$A$4:$A$2000,$C1031,'[1]OS PE서열1공장'!$Q$4:$Q$2000)</f>
        <v>0</v>
      </c>
      <c r="Q1031" s="3">
        <f>SUMIF('[1]OS PE서열1공장'!$A$4:$A$2000,$C1031,'[1]OS PE서열1공장'!$R$4:$R$2000)</f>
        <v>0</v>
      </c>
      <c r="R1031" s="3">
        <f t="shared" si="73"/>
        <v>0</v>
      </c>
      <c r="S1031" s="62"/>
    </row>
    <row r="1032" spans="1:19" ht="13.5" customHeight="1">
      <c r="A1032" s="62" t="s">
        <v>172</v>
      </c>
      <c r="B1032" s="67" t="s">
        <v>304</v>
      </c>
      <c r="C1032" s="68" t="s">
        <v>1054</v>
      </c>
      <c r="D1032" s="3">
        <f>SUMIF('[1]OS PE서열1공장'!$A$4:$A$2000,$C1032,'[1]OS PE서열1공장'!$B$4:$B$2000)</f>
        <v>0</v>
      </c>
      <c r="E1032" s="3">
        <f>SUMIF('[1]OS PE서열1공장'!$A$4:$A$2000,$C1032,'[1]OS PE서열1공장'!$F$4:$F$2000)</f>
        <v>0</v>
      </c>
      <c r="F1032" s="3">
        <f>SUMIF('[1]OS PE서열1공장'!$A$4:$A$2000,$C1032,'[1]OS PE서열1공장'!$G$4:$G$2000)</f>
        <v>0</v>
      </c>
      <c r="G1032" s="3">
        <f>SUMIF('[1]OS PE서열1공장'!$A$4:$A$2000,$C1032,'[1]OS PE서열1공장'!$H$4:$H$2000)</f>
        <v>0</v>
      </c>
      <c r="H1032" s="3">
        <f>SUMIF('[1]OS PE서열1공장'!$A$4:$A$2000,$C1032,'[1]OS PE서열1공장'!$I$4:$I$2000)</f>
        <v>0</v>
      </c>
      <c r="I1032" s="3">
        <f>SUMIF('[1]OS PE서열1공장'!$A$4:$A$2000,$C1032,'[1]OS PE서열1공장'!$J$4:$J$2000)</f>
        <v>0</v>
      </c>
      <c r="J1032" s="3">
        <f>SUMIF('[1]OS PE서열1공장'!$A$4:$A$2000,$C1032,'[1]OS PE서열1공장'!$K$4:$K$2000)</f>
        <v>0</v>
      </c>
      <c r="K1032" s="3">
        <f>SUMIF('[1]OS PE서열1공장'!$A$4:$A$2000,$C1032,'[1]OS PE서열1공장'!$L$4:$L$2000)</f>
        <v>0</v>
      </c>
      <c r="L1032" s="3">
        <f>SUMIF('[1]OS PE서열1공장'!$A$4:$A$2000,$C1032,'[1]OS PE서열1공장'!$M$4:$M$2000)</f>
        <v>0</v>
      </c>
      <c r="M1032" s="3">
        <f>SUMIF('[1]OS PE서열1공장'!$A$4:$A$2000,$C1032,'[1]OS PE서열1공장'!$N$4:$N$2000)</f>
        <v>0</v>
      </c>
      <c r="N1032" s="3">
        <f>SUMIF('[1]OS PE서열1공장'!$A$4:$A$2000,$C1032,'[1]OS PE서열1공장'!$O$4:$O$2000)</f>
        <v>0</v>
      </c>
      <c r="O1032" s="3">
        <f>SUMIF('[1]OS PE서열1공장'!$A$4:$A$2000,$C1032,'[1]OS PE서열1공장'!$P$4:$P$2000)</f>
        <v>0</v>
      </c>
      <c r="P1032" s="3">
        <f>SUMIF('[1]OS PE서열1공장'!$A$4:$A$2000,$C1032,'[1]OS PE서열1공장'!$Q$4:$Q$2000)</f>
        <v>0</v>
      </c>
      <c r="Q1032" s="3">
        <f>SUMIF('[1]OS PE서열1공장'!$A$4:$A$2000,$C1032,'[1]OS PE서열1공장'!$R$4:$R$2000)</f>
        <v>0</v>
      </c>
      <c r="R1032" s="3">
        <f t="shared" si="73"/>
        <v>0</v>
      </c>
      <c r="S1032" s="62"/>
    </row>
    <row r="1033" spans="1:19" ht="13.5" customHeight="1">
      <c r="A1033" s="62" t="s">
        <v>172</v>
      </c>
      <c r="B1033" s="67" t="s">
        <v>304</v>
      </c>
      <c r="C1033" s="68" t="s">
        <v>1055</v>
      </c>
      <c r="D1033" s="3">
        <f>SUMIF('[1]OS PE서열1공장'!$A$4:$A$2000,$C1033,'[1]OS PE서열1공장'!$B$4:$B$2000)</f>
        <v>0</v>
      </c>
      <c r="E1033" s="3">
        <f>SUMIF('[1]OS PE서열1공장'!$A$4:$A$2000,$C1033,'[1]OS PE서열1공장'!$F$4:$F$2000)</f>
        <v>0</v>
      </c>
      <c r="F1033" s="3">
        <f>SUMIF('[1]OS PE서열1공장'!$A$4:$A$2000,$C1033,'[1]OS PE서열1공장'!$G$4:$G$2000)</f>
        <v>0</v>
      </c>
      <c r="G1033" s="3">
        <f>SUMIF('[1]OS PE서열1공장'!$A$4:$A$2000,$C1033,'[1]OS PE서열1공장'!$H$4:$H$2000)</f>
        <v>0</v>
      </c>
      <c r="H1033" s="3">
        <f>SUMIF('[1]OS PE서열1공장'!$A$4:$A$2000,$C1033,'[1]OS PE서열1공장'!$I$4:$I$2000)</f>
        <v>0</v>
      </c>
      <c r="I1033" s="3">
        <f>SUMIF('[1]OS PE서열1공장'!$A$4:$A$2000,$C1033,'[1]OS PE서열1공장'!$J$4:$J$2000)</f>
        <v>0</v>
      </c>
      <c r="J1033" s="3">
        <f>SUMIF('[1]OS PE서열1공장'!$A$4:$A$2000,$C1033,'[1]OS PE서열1공장'!$K$4:$K$2000)</f>
        <v>0</v>
      </c>
      <c r="K1033" s="3">
        <f>SUMIF('[1]OS PE서열1공장'!$A$4:$A$2000,$C1033,'[1]OS PE서열1공장'!$L$4:$L$2000)</f>
        <v>0</v>
      </c>
      <c r="L1033" s="3">
        <f>SUMIF('[1]OS PE서열1공장'!$A$4:$A$2000,$C1033,'[1]OS PE서열1공장'!$M$4:$M$2000)</f>
        <v>0</v>
      </c>
      <c r="M1033" s="3">
        <f>SUMIF('[1]OS PE서열1공장'!$A$4:$A$2000,$C1033,'[1]OS PE서열1공장'!$N$4:$N$2000)</f>
        <v>0</v>
      </c>
      <c r="N1033" s="3">
        <f>SUMIF('[1]OS PE서열1공장'!$A$4:$A$2000,$C1033,'[1]OS PE서열1공장'!$O$4:$O$2000)</f>
        <v>0</v>
      </c>
      <c r="O1033" s="3">
        <f>SUMIF('[1]OS PE서열1공장'!$A$4:$A$2000,$C1033,'[1]OS PE서열1공장'!$P$4:$P$2000)</f>
        <v>0</v>
      </c>
      <c r="P1033" s="3">
        <f>SUMIF('[1]OS PE서열1공장'!$A$4:$A$2000,$C1033,'[1]OS PE서열1공장'!$Q$4:$Q$2000)</f>
        <v>0</v>
      </c>
      <c r="Q1033" s="3">
        <f>SUMIF('[1]OS PE서열1공장'!$A$4:$A$2000,$C1033,'[1]OS PE서열1공장'!$R$4:$R$2000)</f>
        <v>0</v>
      </c>
      <c r="R1033" s="3">
        <f t="shared" si="73"/>
        <v>0</v>
      </c>
      <c r="S1033" s="62"/>
    </row>
    <row r="1034" spans="1:19" ht="13.5" customHeight="1">
      <c r="A1034" s="62" t="s">
        <v>172</v>
      </c>
      <c r="B1034" s="67" t="s">
        <v>304</v>
      </c>
      <c r="C1034" s="68" t="s">
        <v>1056</v>
      </c>
      <c r="D1034" s="3">
        <f>SUMIF('[1]OS PE서열1공장'!$A$4:$A$2000,$C1034,'[1]OS PE서열1공장'!$B$4:$B$2000)</f>
        <v>0</v>
      </c>
      <c r="E1034" s="3">
        <f>SUMIF('[1]OS PE서열1공장'!$A$4:$A$2000,$C1034,'[1]OS PE서열1공장'!$F$4:$F$2000)</f>
        <v>0</v>
      </c>
      <c r="F1034" s="3">
        <f>SUMIF('[1]OS PE서열1공장'!$A$4:$A$2000,$C1034,'[1]OS PE서열1공장'!$G$4:$G$2000)</f>
        <v>0</v>
      </c>
      <c r="G1034" s="3">
        <f>SUMIF('[1]OS PE서열1공장'!$A$4:$A$2000,$C1034,'[1]OS PE서열1공장'!$H$4:$H$2000)</f>
        <v>0</v>
      </c>
      <c r="H1034" s="3">
        <f>SUMIF('[1]OS PE서열1공장'!$A$4:$A$2000,$C1034,'[1]OS PE서열1공장'!$I$4:$I$2000)</f>
        <v>0</v>
      </c>
      <c r="I1034" s="3">
        <f>SUMIF('[1]OS PE서열1공장'!$A$4:$A$2000,$C1034,'[1]OS PE서열1공장'!$J$4:$J$2000)</f>
        <v>0</v>
      </c>
      <c r="J1034" s="3">
        <f>SUMIF('[1]OS PE서열1공장'!$A$4:$A$2000,$C1034,'[1]OS PE서열1공장'!$K$4:$K$2000)</f>
        <v>0</v>
      </c>
      <c r="K1034" s="3">
        <f>SUMIF('[1]OS PE서열1공장'!$A$4:$A$2000,$C1034,'[1]OS PE서열1공장'!$L$4:$L$2000)</f>
        <v>0</v>
      </c>
      <c r="L1034" s="3">
        <f>SUMIF('[1]OS PE서열1공장'!$A$4:$A$2000,$C1034,'[1]OS PE서열1공장'!$M$4:$M$2000)</f>
        <v>0</v>
      </c>
      <c r="M1034" s="3">
        <f>SUMIF('[1]OS PE서열1공장'!$A$4:$A$2000,$C1034,'[1]OS PE서열1공장'!$N$4:$N$2000)</f>
        <v>0</v>
      </c>
      <c r="N1034" s="3">
        <f>SUMIF('[1]OS PE서열1공장'!$A$4:$A$2000,$C1034,'[1]OS PE서열1공장'!$O$4:$O$2000)</f>
        <v>0</v>
      </c>
      <c r="O1034" s="3">
        <f>SUMIF('[1]OS PE서열1공장'!$A$4:$A$2000,$C1034,'[1]OS PE서열1공장'!$P$4:$P$2000)</f>
        <v>0</v>
      </c>
      <c r="P1034" s="3">
        <f>SUMIF('[1]OS PE서열1공장'!$A$4:$A$2000,$C1034,'[1]OS PE서열1공장'!$Q$4:$Q$2000)</f>
        <v>0</v>
      </c>
      <c r="Q1034" s="3">
        <f>SUMIF('[1]OS PE서열1공장'!$A$4:$A$2000,$C1034,'[1]OS PE서열1공장'!$R$4:$R$2000)</f>
        <v>0</v>
      </c>
      <c r="R1034" s="3">
        <f t="shared" si="73"/>
        <v>0</v>
      </c>
      <c r="S1034" s="62"/>
    </row>
    <row r="1035" spans="1:19" ht="13.5" customHeight="1">
      <c r="A1035" s="62" t="s">
        <v>172</v>
      </c>
      <c r="B1035" s="67" t="s">
        <v>304</v>
      </c>
      <c r="C1035" s="68" t="s">
        <v>1057</v>
      </c>
      <c r="D1035" s="3">
        <f>SUMIF('[1]OS PE서열1공장'!$A$4:$A$2000,$C1035,'[1]OS PE서열1공장'!$B$4:$B$2000)</f>
        <v>0</v>
      </c>
      <c r="E1035" s="3">
        <f>SUMIF('[1]OS PE서열1공장'!$A$4:$A$2000,$C1035,'[1]OS PE서열1공장'!$F$4:$F$2000)</f>
        <v>0</v>
      </c>
      <c r="F1035" s="3">
        <f>SUMIF('[1]OS PE서열1공장'!$A$4:$A$2000,$C1035,'[1]OS PE서열1공장'!$G$4:$G$2000)</f>
        <v>0</v>
      </c>
      <c r="G1035" s="3">
        <f>SUMIF('[1]OS PE서열1공장'!$A$4:$A$2000,$C1035,'[1]OS PE서열1공장'!$H$4:$H$2000)</f>
        <v>0</v>
      </c>
      <c r="H1035" s="3">
        <f>SUMIF('[1]OS PE서열1공장'!$A$4:$A$2000,$C1035,'[1]OS PE서열1공장'!$I$4:$I$2000)</f>
        <v>0</v>
      </c>
      <c r="I1035" s="3">
        <f>SUMIF('[1]OS PE서열1공장'!$A$4:$A$2000,$C1035,'[1]OS PE서열1공장'!$J$4:$J$2000)</f>
        <v>0</v>
      </c>
      <c r="J1035" s="3">
        <f>SUMIF('[1]OS PE서열1공장'!$A$4:$A$2000,$C1035,'[1]OS PE서열1공장'!$K$4:$K$2000)</f>
        <v>0</v>
      </c>
      <c r="K1035" s="3">
        <f>SUMIF('[1]OS PE서열1공장'!$A$4:$A$2000,$C1035,'[1]OS PE서열1공장'!$L$4:$L$2000)</f>
        <v>0</v>
      </c>
      <c r="L1035" s="3">
        <f>SUMIF('[1]OS PE서열1공장'!$A$4:$A$2000,$C1035,'[1]OS PE서열1공장'!$M$4:$M$2000)</f>
        <v>0</v>
      </c>
      <c r="M1035" s="3">
        <f>SUMIF('[1]OS PE서열1공장'!$A$4:$A$2000,$C1035,'[1]OS PE서열1공장'!$N$4:$N$2000)</f>
        <v>0</v>
      </c>
      <c r="N1035" s="3">
        <f>SUMIF('[1]OS PE서열1공장'!$A$4:$A$2000,$C1035,'[1]OS PE서열1공장'!$O$4:$O$2000)</f>
        <v>0</v>
      </c>
      <c r="O1035" s="3">
        <f>SUMIF('[1]OS PE서열1공장'!$A$4:$A$2000,$C1035,'[1]OS PE서열1공장'!$P$4:$P$2000)</f>
        <v>0</v>
      </c>
      <c r="P1035" s="3">
        <f>SUMIF('[1]OS PE서열1공장'!$A$4:$A$2000,$C1035,'[1]OS PE서열1공장'!$Q$4:$Q$2000)</f>
        <v>0</v>
      </c>
      <c r="Q1035" s="3">
        <f>SUMIF('[1]OS PE서열1공장'!$A$4:$A$2000,$C1035,'[1]OS PE서열1공장'!$R$4:$R$2000)</f>
        <v>0</v>
      </c>
      <c r="R1035" s="3">
        <f t="shared" si="73"/>
        <v>0</v>
      </c>
      <c r="S1035" s="62"/>
    </row>
    <row r="1036" spans="1:19" ht="13.5" customHeight="1">
      <c r="A1036" s="62" t="s">
        <v>172</v>
      </c>
      <c r="B1036" s="67" t="s">
        <v>304</v>
      </c>
      <c r="C1036" s="68" t="s">
        <v>1058</v>
      </c>
      <c r="D1036" s="3">
        <f>SUMIF('[1]OS PE서열1공장'!$A$4:$A$2000,$C1036,'[1]OS PE서열1공장'!$B$4:$B$2000)</f>
        <v>0</v>
      </c>
      <c r="E1036" s="3">
        <f>SUMIF('[1]OS PE서열1공장'!$A$4:$A$2000,$C1036,'[1]OS PE서열1공장'!$F$4:$F$2000)</f>
        <v>0</v>
      </c>
      <c r="F1036" s="3">
        <f>SUMIF('[1]OS PE서열1공장'!$A$4:$A$2000,$C1036,'[1]OS PE서열1공장'!$G$4:$G$2000)</f>
        <v>0</v>
      </c>
      <c r="G1036" s="3">
        <f>SUMIF('[1]OS PE서열1공장'!$A$4:$A$2000,$C1036,'[1]OS PE서열1공장'!$H$4:$H$2000)</f>
        <v>0</v>
      </c>
      <c r="H1036" s="3">
        <f>SUMIF('[1]OS PE서열1공장'!$A$4:$A$2000,$C1036,'[1]OS PE서열1공장'!$I$4:$I$2000)</f>
        <v>0</v>
      </c>
      <c r="I1036" s="3">
        <f>SUMIF('[1]OS PE서열1공장'!$A$4:$A$2000,$C1036,'[1]OS PE서열1공장'!$J$4:$J$2000)</f>
        <v>0</v>
      </c>
      <c r="J1036" s="3">
        <f>SUMIF('[1]OS PE서열1공장'!$A$4:$A$2000,$C1036,'[1]OS PE서열1공장'!$K$4:$K$2000)</f>
        <v>0</v>
      </c>
      <c r="K1036" s="3">
        <f>SUMIF('[1]OS PE서열1공장'!$A$4:$A$2000,$C1036,'[1]OS PE서열1공장'!$L$4:$L$2000)</f>
        <v>0</v>
      </c>
      <c r="L1036" s="3">
        <f>SUMIF('[1]OS PE서열1공장'!$A$4:$A$2000,$C1036,'[1]OS PE서열1공장'!$M$4:$M$2000)</f>
        <v>0</v>
      </c>
      <c r="M1036" s="3">
        <f>SUMIF('[1]OS PE서열1공장'!$A$4:$A$2000,$C1036,'[1]OS PE서열1공장'!$N$4:$N$2000)</f>
        <v>0</v>
      </c>
      <c r="N1036" s="3">
        <f>SUMIF('[1]OS PE서열1공장'!$A$4:$A$2000,$C1036,'[1]OS PE서열1공장'!$O$4:$O$2000)</f>
        <v>0</v>
      </c>
      <c r="O1036" s="3">
        <f>SUMIF('[1]OS PE서열1공장'!$A$4:$A$2000,$C1036,'[1]OS PE서열1공장'!$P$4:$P$2000)</f>
        <v>0</v>
      </c>
      <c r="P1036" s="3">
        <f>SUMIF('[1]OS PE서열1공장'!$A$4:$A$2000,$C1036,'[1]OS PE서열1공장'!$Q$4:$Q$2000)</f>
        <v>0</v>
      </c>
      <c r="Q1036" s="3">
        <f>SUMIF('[1]OS PE서열1공장'!$A$4:$A$2000,$C1036,'[1]OS PE서열1공장'!$R$4:$R$2000)</f>
        <v>0</v>
      </c>
      <c r="R1036" s="3">
        <f t="shared" si="73"/>
        <v>0</v>
      </c>
      <c r="S1036" s="62"/>
    </row>
    <row r="1037" spans="1:19" ht="13.5" customHeight="1">
      <c r="A1037" s="62" t="s">
        <v>172</v>
      </c>
      <c r="B1037" s="67" t="s">
        <v>304</v>
      </c>
      <c r="C1037" s="68" t="s">
        <v>1059</v>
      </c>
      <c r="D1037" s="3">
        <f>SUMIF('[1]OS PE서열1공장'!$A$4:$A$2000,$C1037,'[1]OS PE서열1공장'!$B$4:$B$2000)</f>
        <v>0</v>
      </c>
      <c r="E1037" s="3">
        <f>SUMIF('[1]OS PE서열1공장'!$A$4:$A$2000,$C1037,'[1]OS PE서열1공장'!$F$4:$F$2000)</f>
        <v>0</v>
      </c>
      <c r="F1037" s="3">
        <f>SUMIF('[1]OS PE서열1공장'!$A$4:$A$2000,$C1037,'[1]OS PE서열1공장'!$G$4:$G$2000)</f>
        <v>0</v>
      </c>
      <c r="G1037" s="3">
        <f>SUMIF('[1]OS PE서열1공장'!$A$4:$A$2000,$C1037,'[1]OS PE서열1공장'!$H$4:$H$2000)</f>
        <v>0</v>
      </c>
      <c r="H1037" s="3">
        <f>SUMIF('[1]OS PE서열1공장'!$A$4:$A$2000,$C1037,'[1]OS PE서열1공장'!$I$4:$I$2000)</f>
        <v>0</v>
      </c>
      <c r="I1037" s="3">
        <f>SUMIF('[1]OS PE서열1공장'!$A$4:$A$2000,$C1037,'[1]OS PE서열1공장'!$J$4:$J$2000)</f>
        <v>0</v>
      </c>
      <c r="J1037" s="3">
        <f>SUMIF('[1]OS PE서열1공장'!$A$4:$A$2000,$C1037,'[1]OS PE서열1공장'!$K$4:$K$2000)</f>
        <v>0</v>
      </c>
      <c r="K1037" s="3">
        <f>SUMIF('[1]OS PE서열1공장'!$A$4:$A$2000,$C1037,'[1]OS PE서열1공장'!$L$4:$L$2000)</f>
        <v>0</v>
      </c>
      <c r="L1037" s="3">
        <f>SUMIF('[1]OS PE서열1공장'!$A$4:$A$2000,$C1037,'[1]OS PE서열1공장'!$M$4:$M$2000)</f>
        <v>0</v>
      </c>
      <c r="M1037" s="3">
        <f>SUMIF('[1]OS PE서열1공장'!$A$4:$A$2000,$C1037,'[1]OS PE서열1공장'!$N$4:$N$2000)</f>
        <v>0</v>
      </c>
      <c r="N1037" s="3">
        <f>SUMIF('[1]OS PE서열1공장'!$A$4:$A$2000,$C1037,'[1]OS PE서열1공장'!$O$4:$O$2000)</f>
        <v>0</v>
      </c>
      <c r="O1037" s="3">
        <f>SUMIF('[1]OS PE서열1공장'!$A$4:$A$2000,$C1037,'[1]OS PE서열1공장'!$P$4:$P$2000)</f>
        <v>0</v>
      </c>
      <c r="P1037" s="3">
        <f>SUMIF('[1]OS PE서열1공장'!$A$4:$A$2000,$C1037,'[1]OS PE서열1공장'!$Q$4:$Q$2000)</f>
        <v>0</v>
      </c>
      <c r="Q1037" s="3">
        <f>SUMIF('[1]OS PE서열1공장'!$A$4:$A$2000,$C1037,'[1]OS PE서열1공장'!$R$4:$R$2000)</f>
        <v>0</v>
      </c>
      <c r="R1037" s="3">
        <f t="shared" si="73"/>
        <v>0</v>
      </c>
      <c r="S1037" s="62"/>
    </row>
    <row r="1038" spans="1:19" ht="13.5" customHeight="1">
      <c r="A1038" s="62" t="s">
        <v>172</v>
      </c>
      <c r="B1038" s="67" t="s">
        <v>304</v>
      </c>
      <c r="C1038" s="68" t="s">
        <v>1060</v>
      </c>
      <c r="D1038" s="3">
        <f>SUMIF('[1]OS PE서열1공장'!$A$4:$A$2000,$C1038,'[1]OS PE서열1공장'!$B$4:$B$2000)</f>
        <v>0</v>
      </c>
      <c r="E1038" s="3">
        <f>SUMIF('[1]OS PE서열1공장'!$A$4:$A$2000,$C1038,'[1]OS PE서열1공장'!$F$4:$F$2000)</f>
        <v>0</v>
      </c>
      <c r="F1038" s="3">
        <f>SUMIF('[1]OS PE서열1공장'!$A$4:$A$2000,$C1038,'[1]OS PE서열1공장'!$G$4:$G$2000)</f>
        <v>0</v>
      </c>
      <c r="G1038" s="3">
        <f>SUMIF('[1]OS PE서열1공장'!$A$4:$A$2000,$C1038,'[1]OS PE서열1공장'!$H$4:$H$2000)</f>
        <v>0</v>
      </c>
      <c r="H1038" s="3">
        <f>SUMIF('[1]OS PE서열1공장'!$A$4:$A$2000,$C1038,'[1]OS PE서열1공장'!$I$4:$I$2000)</f>
        <v>0</v>
      </c>
      <c r="I1038" s="3">
        <f>SUMIF('[1]OS PE서열1공장'!$A$4:$A$2000,$C1038,'[1]OS PE서열1공장'!$J$4:$J$2000)</f>
        <v>0</v>
      </c>
      <c r="J1038" s="3">
        <f>SUMIF('[1]OS PE서열1공장'!$A$4:$A$2000,$C1038,'[1]OS PE서열1공장'!$K$4:$K$2000)</f>
        <v>0</v>
      </c>
      <c r="K1038" s="3">
        <f>SUMIF('[1]OS PE서열1공장'!$A$4:$A$2000,$C1038,'[1]OS PE서열1공장'!$L$4:$L$2000)</f>
        <v>0</v>
      </c>
      <c r="L1038" s="3">
        <f>SUMIF('[1]OS PE서열1공장'!$A$4:$A$2000,$C1038,'[1]OS PE서열1공장'!$M$4:$M$2000)</f>
        <v>0</v>
      </c>
      <c r="M1038" s="3">
        <f>SUMIF('[1]OS PE서열1공장'!$A$4:$A$2000,$C1038,'[1]OS PE서열1공장'!$N$4:$N$2000)</f>
        <v>0</v>
      </c>
      <c r="N1038" s="3">
        <f>SUMIF('[1]OS PE서열1공장'!$A$4:$A$2000,$C1038,'[1]OS PE서열1공장'!$O$4:$O$2000)</f>
        <v>0</v>
      </c>
      <c r="O1038" s="3">
        <f>SUMIF('[1]OS PE서열1공장'!$A$4:$A$2000,$C1038,'[1]OS PE서열1공장'!$P$4:$P$2000)</f>
        <v>0</v>
      </c>
      <c r="P1038" s="3">
        <f>SUMIF('[1]OS PE서열1공장'!$A$4:$A$2000,$C1038,'[1]OS PE서열1공장'!$Q$4:$Q$2000)</f>
        <v>0</v>
      </c>
      <c r="Q1038" s="3">
        <f>SUMIF('[1]OS PE서열1공장'!$A$4:$A$2000,$C1038,'[1]OS PE서열1공장'!$R$4:$R$2000)</f>
        <v>0</v>
      </c>
      <c r="R1038" s="3">
        <f t="shared" si="73"/>
        <v>0</v>
      </c>
      <c r="S1038" s="62"/>
    </row>
    <row r="1039" spans="1:19" ht="13.5" customHeight="1">
      <c r="A1039" s="62" t="s">
        <v>172</v>
      </c>
      <c r="B1039" s="67" t="s">
        <v>304</v>
      </c>
      <c r="C1039" s="68" t="s">
        <v>1061</v>
      </c>
      <c r="D1039" s="3">
        <f>SUMIF('[1]OS PE서열1공장'!$A$4:$A$2000,$C1039,'[1]OS PE서열1공장'!$B$4:$B$2000)</f>
        <v>0</v>
      </c>
      <c r="E1039" s="3">
        <f>SUMIF('[1]OS PE서열1공장'!$A$4:$A$2000,$C1039,'[1]OS PE서열1공장'!$F$4:$F$2000)</f>
        <v>0</v>
      </c>
      <c r="F1039" s="3">
        <f>SUMIF('[1]OS PE서열1공장'!$A$4:$A$2000,$C1039,'[1]OS PE서열1공장'!$G$4:$G$2000)</f>
        <v>0</v>
      </c>
      <c r="G1039" s="3">
        <f>SUMIF('[1]OS PE서열1공장'!$A$4:$A$2000,$C1039,'[1]OS PE서열1공장'!$H$4:$H$2000)</f>
        <v>0</v>
      </c>
      <c r="H1039" s="3">
        <f>SUMIF('[1]OS PE서열1공장'!$A$4:$A$2000,$C1039,'[1]OS PE서열1공장'!$I$4:$I$2000)</f>
        <v>0</v>
      </c>
      <c r="I1039" s="3">
        <f>SUMIF('[1]OS PE서열1공장'!$A$4:$A$2000,$C1039,'[1]OS PE서열1공장'!$J$4:$J$2000)</f>
        <v>0</v>
      </c>
      <c r="J1039" s="3">
        <f>SUMIF('[1]OS PE서열1공장'!$A$4:$A$2000,$C1039,'[1]OS PE서열1공장'!$K$4:$K$2000)</f>
        <v>0</v>
      </c>
      <c r="K1039" s="3">
        <f>SUMIF('[1]OS PE서열1공장'!$A$4:$A$2000,$C1039,'[1]OS PE서열1공장'!$L$4:$L$2000)</f>
        <v>0</v>
      </c>
      <c r="L1039" s="3">
        <f>SUMIF('[1]OS PE서열1공장'!$A$4:$A$2000,$C1039,'[1]OS PE서열1공장'!$M$4:$M$2000)</f>
        <v>0</v>
      </c>
      <c r="M1039" s="3">
        <f>SUMIF('[1]OS PE서열1공장'!$A$4:$A$2000,$C1039,'[1]OS PE서열1공장'!$N$4:$N$2000)</f>
        <v>0</v>
      </c>
      <c r="N1039" s="3">
        <f>SUMIF('[1]OS PE서열1공장'!$A$4:$A$2000,$C1039,'[1]OS PE서열1공장'!$O$4:$O$2000)</f>
        <v>0</v>
      </c>
      <c r="O1039" s="3">
        <f>SUMIF('[1]OS PE서열1공장'!$A$4:$A$2000,$C1039,'[1]OS PE서열1공장'!$P$4:$P$2000)</f>
        <v>0</v>
      </c>
      <c r="P1039" s="3">
        <f>SUMIF('[1]OS PE서열1공장'!$A$4:$A$2000,$C1039,'[1]OS PE서열1공장'!$Q$4:$Q$2000)</f>
        <v>0</v>
      </c>
      <c r="Q1039" s="3">
        <f>SUMIF('[1]OS PE서열1공장'!$A$4:$A$2000,$C1039,'[1]OS PE서열1공장'!$R$4:$R$2000)</f>
        <v>0</v>
      </c>
      <c r="R1039" s="3">
        <f t="shared" si="73"/>
        <v>0</v>
      </c>
      <c r="S1039" s="62"/>
    </row>
    <row r="1040" spans="1:19" ht="13.5" customHeight="1">
      <c r="A1040" s="62" t="s">
        <v>172</v>
      </c>
      <c r="B1040" s="67" t="s">
        <v>304</v>
      </c>
      <c r="C1040" s="68" t="s">
        <v>1062</v>
      </c>
      <c r="D1040" s="3">
        <f>SUMIF('[1]OS PE서열1공장'!$A$4:$A$2000,$C1040,'[1]OS PE서열1공장'!$B$4:$B$2000)</f>
        <v>0</v>
      </c>
      <c r="E1040" s="3">
        <f>SUMIF('[1]OS PE서열1공장'!$A$4:$A$2000,$C1040,'[1]OS PE서열1공장'!$F$4:$F$2000)</f>
        <v>0</v>
      </c>
      <c r="F1040" s="3">
        <f>SUMIF('[1]OS PE서열1공장'!$A$4:$A$2000,$C1040,'[1]OS PE서열1공장'!$G$4:$G$2000)</f>
        <v>0</v>
      </c>
      <c r="G1040" s="3">
        <f>SUMIF('[1]OS PE서열1공장'!$A$4:$A$2000,$C1040,'[1]OS PE서열1공장'!$H$4:$H$2000)</f>
        <v>0</v>
      </c>
      <c r="H1040" s="3">
        <f>SUMIF('[1]OS PE서열1공장'!$A$4:$A$2000,$C1040,'[1]OS PE서열1공장'!$I$4:$I$2000)</f>
        <v>0</v>
      </c>
      <c r="I1040" s="3">
        <f>SUMIF('[1]OS PE서열1공장'!$A$4:$A$2000,$C1040,'[1]OS PE서열1공장'!$J$4:$J$2000)</f>
        <v>0</v>
      </c>
      <c r="J1040" s="3">
        <f>SUMIF('[1]OS PE서열1공장'!$A$4:$A$2000,$C1040,'[1]OS PE서열1공장'!$K$4:$K$2000)</f>
        <v>0</v>
      </c>
      <c r="K1040" s="3">
        <f>SUMIF('[1]OS PE서열1공장'!$A$4:$A$2000,$C1040,'[1]OS PE서열1공장'!$L$4:$L$2000)</f>
        <v>0</v>
      </c>
      <c r="L1040" s="3">
        <f>SUMIF('[1]OS PE서열1공장'!$A$4:$A$2000,$C1040,'[1]OS PE서열1공장'!$M$4:$M$2000)</f>
        <v>0</v>
      </c>
      <c r="M1040" s="3">
        <f>SUMIF('[1]OS PE서열1공장'!$A$4:$A$2000,$C1040,'[1]OS PE서열1공장'!$N$4:$N$2000)</f>
        <v>0</v>
      </c>
      <c r="N1040" s="3">
        <f>SUMIF('[1]OS PE서열1공장'!$A$4:$A$2000,$C1040,'[1]OS PE서열1공장'!$O$4:$O$2000)</f>
        <v>0</v>
      </c>
      <c r="O1040" s="3">
        <f>SUMIF('[1]OS PE서열1공장'!$A$4:$A$2000,$C1040,'[1]OS PE서열1공장'!$P$4:$P$2000)</f>
        <v>0</v>
      </c>
      <c r="P1040" s="3">
        <f>SUMIF('[1]OS PE서열1공장'!$A$4:$A$2000,$C1040,'[1]OS PE서열1공장'!$Q$4:$Q$2000)</f>
        <v>0</v>
      </c>
      <c r="Q1040" s="3">
        <f>SUMIF('[1]OS PE서열1공장'!$A$4:$A$2000,$C1040,'[1]OS PE서열1공장'!$R$4:$R$2000)</f>
        <v>0</v>
      </c>
      <c r="R1040" s="3">
        <f t="shared" si="73"/>
        <v>0</v>
      </c>
      <c r="S1040" s="62"/>
    </row>
    <row r="1041" spans="1:19" ht="13.5" customHeight="1">
      <c r="A1041" s="62" t="s">
        <v>172</v>
      </c>
      <c r="B1041" s="67" t="s">
        <v>304</v>
      </c>
      <c r="C1041" s="68" t="s">
        <v>1063</v>
      </c>
      <c r="D1041" s="3">
        <f>SUMIF('[1]OS PE서열1공장'!$A$4:$A$2000,$C1041,'[1]OS PE서열1공장'!$B$4:$B$2000)</f>
        <v>0</v>
      </c>
      <c r="E1041" s="3">
        <f>SUMIF('[1]OS PE서열1공장'!$A$4:$A$2000,$C1041,'[1]OS PE서열1공장'!$F$4:$F$2000)</f>
        <v>0</v>
      </c>
      <c r="F1041" s="3">
        <f>SUMIF('[1]OS PE서열1공장'!$A$4:$A$2000,$C1041,'[1]OS PE서열1공장'!$G$4:$G$2000)</f>
        <v>0</v>
      </c>
      <c r="G1041" s="3">
        <f>SUMIF('[1]OS PE서열1공장'!$A$4:$A$2000,$C1041,'[1]OS PE서열1공장'!$H$4:$H$2000)</f>
        <v>0</v>
      </c>
      <c r="H1041" s="3">
        <f>SUMIF('[1]OS PE서열1공장'!$A$4:$A$2000,$C1041,'[1]OS PE서열1공장'!$I$4:$I$2000)</f>
        <v>0</v>
      </c>
      <c r="I1041" s="3">
        <f>SUMIF('[1]OS PE서열1공장'!$A$4:$A$2000,$C1041,'[1]OS PE서열1공장'!$J$4:$J$2000)</f>
        <v>0</v>
      </c>
      <c r="J1041" s="3">
        <f>SUMIF('[1]OS PE서열1공장'!$A$4:$A$2000,$C1041,'[1]OS PE서열1공장'!$K$4:$K$2000)</f>
        <v>0</v>
      </c>
      <c r="K1041" s="3">
        <f>SUMIF('[1]OS PE서열1공장'!$A$4:$A$2000,$C1041,'[1]OS PE서열1공장'!$L$4:$L$2000)</f>
        <v>0</v>
      </c>
      <c r="L1041" s="3">
        <f>SUMIF('[1]OS PE서열1공장'!$A$4:$A$2000,$C1041,'[1]OS PE서열1공장'!$M$4:$M$2000)</f>
        <v>0</v>
      </c>
      <c r="M1041" s="3">
        <f>SUMIF('[1]OS PE서열1공장'!$A$4:$A$2000,$C1041,'[1]OS PE서열1공장'!$N$4:$N$2000)</f>
        <v>0</v>
      </c>
      <c r="N1041" s="3">
        <f>SUMIF('[1]OS PE서열1공장'!$A$4:$A$2000,$C1041,'[1]OS PE서열1공장'!$O$4:$O$2000)</f>
        <v>0</v>
      </c>
      <c r="O1041" s="3">
        <f>SUMIF('[1]OS PE서열1공장'!$A$4:$A$2000,$C1041,'[1]OS PE서열1공장'!$P$4:$P$2000)</f>
        <v>0</v>
      </c>
      <c r="P1041" s="3">
        <f>SUMIF('[1]OS PE서열1공장'!$A$4:$A$2000,$C1041,'[1]OS PE서열1공장'!$Q$4:$Q$2000)</f>
        <v>0</v>
      </c>
      <c r="Q1041" s="3">
        <f>SUMIF('[1]OS PE서열1공장'!$A$4:$A$2000,$C1041,'[1]OS PE서열1공장'!$R$4:$R$2000)</f>
        <v>0</v>
      </c>
      <c r="R1041" s="3">
        <f t="shared" si="73"/>
        <v>0</v>
      </c>
      <c r="S1041" s="62"/>
    </row>
    <row r="1042" spans="1:19" ht="13.5" customHeight="1">
      <c r="A1042" s="62" t="s">
        <v>172</v>
      </c>
      <c r="B1042" s="67" t="s">
        <v>304</v>
      </c>
      <c r="C1042" s="68" t="s">
        <v>1064</v>
      </c>
      <c r="D1042" s="3">
        <f>SUMIF('[1]OS PE서열1공장'!$A$4:$A$2000,$C1042,'[1]OS PE서열1공장'!$B$4:$B$2000)</f>
        <v>0</v>
      </c>
      <c r="E1042" s="3">
        <f>SUMIF('[1]OS PE서열1공장'!$A$4:$A$2000,$C1042,'[1]OS PE서열1공장'!$F$4:$F$2000)</f>
        <v>0</v>
      </c>
      <c r="F1042" s="3">
        <f>SUMIF('[1]OS PE서열1공장'!$A$4:$A$2000,$C1042,'[1]OS PE서열1공장'!$G$4:$G$2000)</f>
        <v>0</v>
      </c>
      <c r="G1042" s="3">
        <f>SUMIF('[1]OS PE서열1공장'!$A$4:$A$2000,$C1042,'[1]OS PE서열1공장'!$H$4:$H$2000)</f>
        <v>0</v>
      </c>
      <c r="H1042" s="3">
        <f>SUMIF('[1]OS PE서열1공장'!$A$4:$A$2000,$C1042,'[1]OS PE서열1공장'!$I$4:$I$2000)</f>
        <v>0</v>
      </c>
      <c r="I1042" s="3">
        <f>SUMIF('[1]OS PE서열1공장'!$A$4:$A$2000,$C1042,'[1]OS PE서열1공장'!$J$4:$J$2000)</f>
        <v>0</v>
      </c>
      <c r="J1042" s="3">
        <f>SUMIF('[1]OS PE서열1공장'!$A$4:$A$2000,$C1042,'[1]OS PE서열1공장'!$K$4:$K$2000)</f>
        <v>0</v>
      </c>
      <c r="K1042" s="3">
        <f>SUMIF('[1]OS PE서열1공장'!$A$4:$A$2000,$C1042,'[1]OS PE서열1공장'!$L$4:$L$2000)</f>
        <v>0</v>
      </c>
      <c r="L1042" s="3">
        <f>SUMIF('[1]OS PE서열1공장'!$A$4:$A$2000,$C1042,'[1]OS PE서열1공장'!$M$4:$M$2000)</f>
        <v>0</v>
      </c>
      <c r="M1042" s="3">
        <f>SUMIF('[1]OS PE서열1공장'!$A$4:$A$2000,$C1042,'[1]OS PE서열1공장'!$N$4:$N$2000)</f>
        <v>0</v>
      </c>
      <c r="N1042" s="3">
        <f>SUMIF('[1]OS PE서열1공장'!$A$4:$A$2000,$C1042,'[1]OS PE서열1공장'!$O$4:$O$2000)</f>
        <v>0</v>
      </c>
      <c r="O1042" s="3">
        <f>SUMIF('[1]OS PE서열1공장'!$A$4:$A$2000,$C1042,'[1]OS PE서열1공장'!$P$4:$P$2000)</f>
        <v>0</v>
      </c>
      <c r="P1042" s="3">
        <f>SUMIF('[1]OS PE서열1공장'!$A$4:$A$2000,$C1042,'[1]OS PE서열1공장'!$Q$4:$Q$2000)</f>
        <v>0</v>
      </c>
      <c r="Q1042" s="3">
        <f>SUMIF('[1]OS PE서열1공장'!$A$4:$A$2000,$C1042,'[1]OS PE서열1공장'!$R$4:$R$2000)</f>
        <v>0</v>
      </c>
      <c r="R1042" s="3">
        <f t="shared" si="73"/>
        <v>0</v>
      </c>
      <c r="S1042" s="62"/>
    </row>
    <row r="1043" spans="1:19" ht="13.5" customHeight="1">
      <c r="A1043" s="62" t="s">
        <v>172</v>
      </c>
      <c r="B1043" s="69" t="s">
        <v>304</v>
      </c>
      <c r="C1043" s="70" t="s">
        <v>1065</v>
      </c>
      <c r="D1043" s="3">
        <f>SUMIF('[1]OS PE서열1공장'!$A$4:$A$2000,$C1043,'[1]OS PE서열1공장'!$B$4:$B$2000)</f>
        <v>0</v>
      </c>
      <c r="E1043" s="3">
        <f>SUMIF('[1]OS PE서열1공장'!$A$4:$A$2000,$C1043,'[1]OS PE서열1공장'!$F$4:$F$2000)</f>
        <v>0</v>
      </c>
      <c r="F1043" s="3">
        <f>SUMIF('[1]OS PE서열1공장'!$A$4:$A$2000,$C1043,'[1]OS PE서열1공장'!$G$4:$G$2000)</f>
        <v>0</v>
      </c>
      <c r="G1043" s="3">
        <f>SUMIF('[1]OS PE서열1공장'!$A$4:$A$2000,$C1043,'[1]OS PE서열1공장'!$H$4:$H$2000)</f>
        <v>0</v>
      </c>
      <c r="H1043" s="3">
        <f>SUMIF('[1]OS PE서열1공장'!$A$4:$A$2000,$C1043,'[1]OS PE서열1공장'!$I$4:$I$2000)</f>
        <v>0</v>
      </c>
      <c r="I1043" s="3">
        <f>SUMIF('[1]OS PE서열1공장'!$A$4:$A$2000,$C1043,'[1]OS PE서열1공장'!$J$4:$J$2000)</f>
        <v>0</v>
      </c>
      <c r="J1043" s="3">
        <f>SUMIF('[1]OS PE서열1공장'!$A$4:$A$2000,$C1043,'[1]OS PE서열1공장'!$K$4:$K$2000)</f>
        <v>0</v>
      </c>
      <c r="K1043" s="3">
        <f>SUMIF('[1]OS PE서열1공장'!$A$4:$A$2000,$C1043,'[1]OS PE서열1공장'!$L$4:$L$2000)</f>
        <v>0</v>
      </c>
      <c r="L1043" s="3">
        <f>SUMIF('[1]OS PE서열1공장'!$A$4:$A$2000,$C1043,'[1]OS PE서열1공장'!$M$4:$M$2000)</f>
        <v>0</v>
      </c>
      <c r="M1043" s="3">
        <f>SUMIF('[1]OS PE서열1공장'!$A$4:$A$2000,$C1043,'[1]OS PE서열1공장'!$N$4:$N$2000)</f>
        <v>0</v>
      </c>
      <c r="N1043" s="3">
        <f>SUMIF('[1]OS PE서열1공장'!$A$4:$A$2000,$C1043,'[1]OS PE서열1공장'!$O$4:$O$2000)</f>
        <v>0</v>
      </c>
      <c r="O1043" s="3">
        <f>SUMIF('[1]OS PE서열1공장'!$A$4:$A$2000,$C1043,'[1]OS PE서열1공장'!$P$4:$P$2000)</f>
        <v>0</v>
      </c>
      <c r="P1043" s="3">
        <f>SUMIF('[1]OS PE서열1공장'!$A$4:$A$2000,$C1043,'[1]OS PE서열1공장'!$Q$4:$Q$2000)</f>
        <v>0</v>
      </c>
      <c r="Q1043" s="3">
        <f>SUMIF('[1]OS PE서열1공장'!$A$4:$A$2000,$C1043,'[1]OS PE서열1공장'!$R$4:$R$2000)</f>
        <v>0</v>
      </c>
      <c r="R1043" s="3">
        <f t="shared" si="73"/>
        <v>0</v>
      </c>
      <c r="S1043" s="62"/>
    </row>
    <row r="1044" spans="1:19" ht="13.5" customHeight="1">
      <c r="A1044" s="62" t="s">
        <v>172</v>
      </c>
      <c r="B1044" s="69" t="s">
        <v>304</v>
      </c>
      <c r="C1044" s="70" t="s">
        <v>1066</v>
      </c>
      <c r="D1044" s="3">
        <f>SUMIF('[1]OS PE서열1공장'!$A$4:$A$2000,$C1044,'[1]OS PE서열1공장'!$B$4:$B$2000)</f>
        <v>0</v>
      </c>
      <c r="E1044" s="3">
        <f>SUMIF('[1]OS PE서열1공장'!$A$4:$A$2000,$C1044,'[1]OS PE서열1공장'!$F$4:$F$2000)</f>
        <v>0</v>
      </c>
      <c r="F1044" s="3">
        <f>SUMIF('[1]OS PE서열1공장'!$A$4:$A$2000,$C1044,'[1]OS PE서열1공장'!$G$4:$G$2000)</f>
        <v>0</v>
      </c>
      <c r="G1044" s="3">
        <f>SUMIF('[1]OS PE서열1공장'!$A$4:$A$2000,$C1044,'[1]OS PE서열1공장'!$H$4:$H$2000)</f>
        <v>0</v>
      </c>
      <c r="H1044" s="3">
        <f>SUMIF('[1]OS PE서열1공장'!$A$4:$A$2000,$C1044,'[1]OS PE서열1공장'!$I$4:$I$2000)</f>
        <v>0</v>
      </c>
      <c r="I1044" s="3">
        <f>SUMIF('[1]OS PE서열1공장'!$A$4:$A$2000,$C1044,'[1]OS PE서열1공장'!$J$4:$J$2000)</f>
        <v>0</v>
      </c>
      <c r="J1044" s="3">
        <f>SUMIF('[1]OS PE서열1공장'!$A$4:$A$2000,$C1044,'[1]OS PE서열1공장'!$K$4:$K$2000)</f>
        <v>0</v>
      </c>
      <c r="K1044" s="3">
        <f>SUMIF('[1]OS PE서열1공장'!$A$4:$A$2000,$C1044,'[1]OS PE서열1공장'!$L$4:$L$2000)</f>
        <v>0</v>
      </c>
      <c r="L1044" s="3">
        <f>SUMIF('[1]OS PE서열1공장'!$A$4:$A$2000,$C1044,'[1]OS PE서열1공장'!$M$4:$M$2000)</f>
        <v>0</v>
      </c>
      <c r="M1044" s="3">
        <f>SUMIF('[1]OS PE서열1공장'!$A$4:$A$2000,$C1044,'[1]OS PE서열1공장'!$N$4:$N$2000)</f>
        <v>0</v>
      </c>
      <c r="N1044" s="3">
        <f>SUMIF('[1]OS PE서열1공장'!$A$4:$A$2000,$C1044,'[1]OS PE서열1공장'!$O$4:$O$2000)</f>
        <v>0</v>
      </c>
      <c r="O1044" s="3">
        <f>SUMIF('[1]OS PE서열1공장'!$A$4:$A$2000,$C1044,'[1]OS PE서열1공장'!$P$4:$P$2000)</f>
        <v>0</v>
      </c>
      <c r="P1044" s="3">
        <f>SUMIF('[1]OS PE서열1공장'!$A$4:$A$2000,$C1044,'[1]OS PE서열1공장'!$Q$4:$Q$2000)</f>
        <v>0</v>
      </c>
      <c r="Q1044" s="3">
        <f>SUMIF('[1]OS PE서열1공장'!$A$4:$A$2000,$C1044,'[1]OS PE서열1공장'!$R$4:$R$2000)</f>
        <v>0</v>
      </c>
      <c r="R1044" s="3">
        <f t="shared" si="73"/>
        <v>0</v>
      </c>
      <c r="S1044" s="62"/>
    </row>
    <row r="1045" spans="1:19" ht="13.5" customHeight="1">
      <c r="A1045" s="62" t="s">
        <v>857</v>
      </c>
      <c r="B1045" s="69" t="s">
        <v>304</v>
      </c>
      <c r="C1045" s="70" t="s">
        <v>1067</v>
      </c>
      <c r="D1045" s="3">
        <f>SUMIF('[1]OS PE서열1공장'!$A$4:$A$2000,$C1045,'[1]OS PE서열1공장'!$B$4:$B$2000)</f>
        <v>0</v>
      </c>
      <c r="E1045" s="3">
        <f>SUMIF('[1]OS PE서열1공장'!$A$4:$A$2000,$C1045,'[1]OS PE서열1공장'!$F$4:$F$2000)</f>
        <v>0</v>
      </c>
      <c r="F1045" s="3">
        <f>SUMIF('[1]OS PE서열1공장'!$A$4:$A$2000,$C1045,'[1]OS PE서열1공장'!$G$4:$G$2000)</f>
        <v>0</v>
      </c>
      <c r="G1045" s="3">
        <f>SUMIF('[1]OS PE서열1공장'!$A$4:$A$2000,$C1045,'[1]OS PE서열1공장'!$H$4:$H$2000)</f>
        <v>0</v>
      </c>
      <c r="H1045" s="3">
        <f>SUMIF('[1]OS PE서열1공장'!$A$4:$A$2000,$C1045,'[1]OS PE서열1공장'!$I$4:$I$2000)</f>
        <v>0</v>
      </c>
      <c r="I1045" s="3">
        <f>SUMIF('[1]OS PE서열1공장'!$A$4:$A$2000,$C1045,'[1]OS PE서열1공장'!$J$4:$J$2000)</f>
        <v>0</v>
      </c>
      <c r="J1045" s="3">
        <f>SUMIF('[1]OS PE서열1공장'!$A$4:$A$2000,$C1045,'[1]OS PE서열1공장'!$K$4:$K$2000)</f>
        <v>0</v>
      </c>
      <c r="K1045" s="3">
        <f>SUMIF('[1]OS PE서열1공장'!$A$4:$A$2000,$C1045,'[1]OS PE서열1공장'!$L$4:$L$2000)</f>
        <v>0</v>
      </c>
      <c r="L1045" s="3">
        <f>SUMIF('[1]OS PE서열1공장'!$A$4:$A$2000,$C1045,'[1]OS PE서열1공장'!$M$4:$M$2000)</f>
        <v>0</v>
      </c>
      <c r="M1045" s="3">
        <f>SUMIF('[1]OS PE서열1공장'!$A$4:$A$2000,$C1045,'[1]OS PE서열1공장'!$N$4:$N$2000)</f>
        <v>0</v>
      </c>
      <c r="N1045" s="3">
        <f>SUMIF('[1]OS PE서열1공장'!$A$4:$A$2000,$C1045,'[1]OS PE서열1공장'!$O$4:$O$2000)</f>
        <v>0</v>
      </c>
      <c r="O1045" s="3">
        <f>SUMIF('[1]OS PE서열1공장'!$A$4:$A$2000,$C1045,'[1]OS PE서열1공장'!$P$4:$P$2000)</f>
        <v>0</v>
      </c>
      <c r="P1045" s="3">
        <f>SUMIF('[1]OS PE서열1공장'!$A$4:$A$2000,$C1045,'[1]OS PE서열1공장'!$Q$4:$Q$2000)</f>
        <v>0</v>
      </c>
      <c r="Q1045" s="3">
        <f>SUMIF('[1]OS PE서열1공장'!$A$4:$A$2000,$C1045,'[1]OS PE서열1공장'!$R$4:$R$2000)</f>
        <v>0</v>
      </c>
      <c r="R1045" s="3">
        <f t="shared" si="73"/>
        <v>0</v>
      </c>
      <c r="S1045" s="62"/>
    </row>
    <row r="1046" spans="1:19" ht="13.5" customHeight="1">
      <c r="A1046" s="62" t="s">
        <v>857</v>
      </c>
      <c r="B1046" s="69" t="s">
        <v>304</v>
      </c>
      <c r="C1046" s="70" t="s">
        <v>1068</v>
      </c>
      <c r="D1046" s="3">
        <f>SUMIF('[1]OS PE서열1공장'!$A$4:$A$2000,$C1046,'[1]OS PE서열1공장'!$B$4:$B$2000)</f>
        <v>0</v>
      </c>
      <c r="E1046" s="3">
        <f>SUMIF('[1]OS PE서열1공장'!$A$4:$A$2000,$C1046,'[1]OS PE서열1공장'!$F$4:$F$2000)</f>
        <v>0</v>
      </c>
      <c r="F1046" s="3">
        <f>SUMIF('[1]OS PE서열1공장'!$A$4:$A$2000,$C1046,'[1]OS PE서열1공장'!$G$4:$G$2000)</f>
        <v>0</v>
      </c>
      <c r="G1046" s="3">
        <f>SUMIF('[1]OS PE서열1공장'!$A$4:$A$2000,$C1046,'[1]OS PE서열1공장'!$H$4:$H$2000)</f>
        <v>0</v>
      </c>
      <c r="H1046" s="3">
        <f>SUMIF('[1]OS PE서열1공장'!$A$4:$A$2000,$C1046,'[1]OS PE서열1공장'!$I$4:$I$2000)</f>
        <v>0</v>
      </c>
      <c r="I1046" s="3">
        <f>SUMIF('[1]OS PE서열1공장'!$A$4:$A$2000,$C1046,'[1]OS PE서열1공장'!$J$4:$J$2000)</f>
        <v>0</v>
      </c>
      <c r="J1046" s="3">
        <f>SUMIF('[1]OS PE서열1공장'!$A$4:$A$2000,$C1046,'[1]OS PE서열1공장'!$K$4:$K$2000)</f>
        <v>0</v>
      </c>
      <c r="K1046" s="3">
        <f>SUMIF('[1]OS PE서열1공장'!$A$4:$A$2000,$C1046,'[1]OS PE서열1공장'!$L$4:$L$2000)</f>
        <v>0</v>
      </c>
      <c r="L1046" s="3">
        <f>SUMIF('[1]OS PE서열1공장'!$A$4:$A$2000,$C1046,'[1]OS PE서열1공장'!$M$4:$M$2000)</f>
        <v>0</v>
      </c>
      <c r="M1046" s="3">
        <f>SUMIF('[1]OS PE서열1공장'!$A$4:$A$2000,$C1046,'[1]OS PE서열1공장'!$N$4:$N$2000)</f>
        <v>0</v>
      </c>
      <c r="N1046" s="3">
        <f>SUMIF('[1]OS PE서열1공장'!$A$4:$A$2000,$C1046,'[1]OS PE서열1공장'!$O$4:$O$2000)</f>
        <v>0</v>
      </c>
      <c r="O1046" s="3">
        <f>SUMIF('[1]OS PE서열1공장'!$A$4:$A$2000,$C1046,'[1]OS PE서열1공장'!$P$4:$P$2000)</f>
        <v>0</v>
      </c>
      <c r="P1046" s="3">
        <f>SUMIF('[1]OS PE서열1공장'!$A$4:$A$2000,$C1046,'[1]OS PE서열1공장'!$Q$4:$Q$2000)</f>
        <v>0</v>
      </c>
      <c r="Q1046" s="3">
        <f>SUMIF('[1]OS PE서열1공장'!$A$4:$A$2000,$C1046,'[1]OS PE서열1공장'!$R$4:$R$2000)</f>
        <v>0</v>
      </c>
      <c r="R1046" s="3">
        <f t="shared" si="73"/>
        <v>0</v>
      </c>
      <c r="S1046" s="62"/>
    </row>
    <row r="1047" spans="1:19" ht="13.5" customHeight="1">
      <c r="A1047" s="62" t="s">
        <v>857</v>
      </c>
      <c r="B1047" s="71" t="s">
        <v>304</v>
      </c>
      <c r="C1047" s="70" t="s">
        <v>1069</v>
      </c>
      <c r="D1047" s="3">
        <f>SUMIF('[1]OS PE서열1공장'!$A$4:$A$2000,$C1047,'[1]OS PE서열1공장'!$B$4:$B$2000)</f>
        <v>0</v>
      </c>
      <c r="E1047" s="3">
        <f>SUMIF('[1]OS PE서열1공장'!$A$4:$A$2000,$C1047,'[1]OS PE서열1공장'!$F$4:$F$2000)</f>
        <v>0</v>
      </c>
      <c r="F1047" s="3">
        <f>SUMIF('[1]OS PE서열1공장'!$A$4:$A$2000,$C1047,'[1]OS PE서열1공장'!$G$4:$G$2000)</f>
        <v>0</v>
      </c>
      <c r="G1047" s="3">
        <f>SUMIF('[1]OS PE서열1공장'!$A$4:$A$2000,$C1047,'[1]OS PE서열1공장'!$H$4:$H$2000)</f>
        <v>0</v>
      </c>
      <c r="H1047" s="3">
        <f>SUMIF('[1]OS PE서열1공장'!$A$4:$A$2000,$C1047,'[1]OS PE서열1공장'!$I$4:$I$2000)</f>
        <v>0</v>
      </c>
      <c r="I1047" s="3">
        <f>SUMIF('[1]OS PE서열1공장'!$A$4:$A$2000,$C1047,'[1]OS PE서열1공장'!$J$4:$J$2000)</f>
        <v>0</v>
      </c>
      <c r="J1047" s="3">
        <f>SUMIF('[1]OS PE서열1공장'!$A$4:$A$2000,$C1047,'[1]OS PE서열1공장'!$K$4:$K$2000)</f>
        <v>0</v>
      </c>
      <c r="K1047" s="3">
        <f>SUMIF('[1]OS PE서열1공장'!$A$4:$A$2000,$C1047,'[1]OS PE서열1공장'!$L$4:$L$2000)</f>
        <v>0</v>
      </c>
      <c r="L1047" s="3">
        <f>SUMIF('[1]OS PE서열1공장'!$A$4:$A$2000,$C1047,'[1]OS PE서열1공장'!$M$4:$M$2000)</f>
        <v>0</v>
      </c>
      <c r="M1047" s="3">
        <f>SUMIF('[1]OS PE서열1공장'!$A$4:$A$2000,$C1047,'[1]OS PE서열1공장'!$N$4:$N$2000)</f>
        <v>0</v>
      </c>
      <c r="N1047" s="3">
        <f>SUMIF('[1]OS PE서열1공장'!$A$4:$A$2000,$C1047,'[1]OS PE서열1공장'!$O$4:$O$2000)</f>
        <v>0</v>
      </c>
      <c r="O1047" s="3">
        <f>SUMIF('[1]OS PE서열1공장'!$A$4:$A$2000,$C1047,'[1]OS PE서열1공장'!$P$4:$P$2000)</f>
        <v>0</v>
      </c>
      <c r="P1047" s="3">
        <f>SUMIF('[1]OS PE서열1공장'!$A$4:$A$2000,$C1047,'[1]OS PE서열1공장'!$Q$4:$Q$2000)</f>
        <v>0</v>
      </c>
      <c r="Q1047" s="3">
        <f>SUMIF('[1]OS PE서열1공장'!$A$4:$A$2000,$C1047,'[1]OS PE서열1공장'!$R$4:$R$2000)</f>
        <v>0</v>
      </c>
      <c r="R1047" s="3">
        <f t="shared" si="73"/>
        <v>0</v>
      </c>
      <c r="S1047" s="62"/>
    </row>
    <row r="1048" spans="1:19" ht="13.5" customHeight="1">
      <c r="A1048" s="62" t="s">
        <v>857</v>
      </c>
      <c r="B1048" s="71" t="s">
        <v>304</v>
      </c>
      <c r="C1048" s="70" t="s">
        <v>1070</v>
      </c>
      <c r="D1048" s="3">
        <f>SUMIF('[1]OS PE서열1공장'!$A$4:$A$2000,$C1048,'[1]OS PE서열1공장'!$B$4:$B$2000)</f>
        <v>0</v>
      </c>
      <c r="E1048" s="3">
        <f>SUMIF('[1]OS PE서열1공장'!$A$4:$A$2000,$C1048,'[1]OS PE서열1공장'!$F$4:$F$2000)</f>
        <v>0</v>
      </c>
      <c r="F1048" s="3">
        <f>SUMIF('[1]OS PE서열1공장'!$A$4:$A$2000,$C1048,'[1]OS PE서열1공장'!$G$4:$G$2000)</f>
        <v>0</v>
      </c>
      <c r="G1048" s="3">
        <f>SUMIF('[1]OS PE서열1공장'!$A$4:$A$2000,$C1048,'[1]OS PE서열1공장'!$H$4:$H$2000)</f>
        <v>0</v>
      </c>
      <c r="H1048" s="3">
        <f>SUMIF('[1]OS PE서열1공장'!$A$4:$A$2000,$C1048,'[1]OS PE서열1공장'!$I$4:$I$2000)</f>
        <v>0</v>
      </c>
      <c r="I1048" s="3">
        <f>SUMIF('[1]OS PE서열1공장'!$A$4:$A$2000,$C1048,'[1]OS PE서열1공장'!$J$4:$J$2000)</f>
        <v>0</v>
      </c>
      <c r="J1048" s="3">
        <f>SUMIF('[1]OS PE서열1공장'!$A$4:$A$2000,$C1048,'[1]OS PE서열1공장'!$K$4:$K$2000)</f>
        <v>0</v>
      </c>
      <c r="K1048" s="3">
        <f>SUMIF('[1]OS PE서열1공장'!$A$4:$A$2000,$C1048,'[1]OS PE서열1공장'!$L$4:$L$2000)</f>
        <v>0</v>
      </c>
      <c r="L1048" s="3">
        <f>SUMIF('[1]OS PE서열1공장'!$A$4:$A$2000,$C1048,'[1]OS PE서열1공장'!$M$4:$M$2000)</f>
        <v>0</v>
      </c>
      <c r="M1048" s="3">
        <f>SUMIF('[1]OS PE서열1공장'!$A$4:$A$2000,$C1048,'[1]OS PE서열1공장'!$N$4:$N$2000)</f>
        <v>0</v>
      </c>
      <c r="N1048" s="3">
        <f>SUMIF('[1]OS PE서열1공장'!$A$4:$A$2000,$C1048,'[1]OS PE서열1공장'!$O$4:$O$2000)</f>
        <v>0</v>
      </c>
      <c r="O1048" s="3">
        <f>SUMIF('[1]OS PE서열1공장'!$A$4:$A$2000,$C1048,'[1]OS PE서열1공장'!$P$4:$P$2000)</f>
        <v>0</v>
      </c>
      <c r="P1048" s="3">
        <f>SUMIF('[1]OS PE서열1공장'!$A$4:$A$2000,$C1048,'[1]OS PE서열1공장'!$Q$4:$Q$2000)</f>
        <v>0</v>
      </c>
      <c r="Q1048" s="3">
        <f>SUMIF('[1]OS PE서열1공장'!$A$4:$A$2000,$C1048,'[1]OS PE서열1공장'!$R$4:$R$2000)</f>
        <v>0</v>
      </c>
      <c r="R1048" s="3">
        <f t="shared" si="73"/>
        <v>0</v>
      </c>
      <c r="S1048" s="62"/>
    </row>
    <row r="1049" spans="1:19" ht="13.5" customHeight="1">
      <c r="A1049" s="62" t="s">
        <v>857</v>
      </c>
      <c r="B1049" s="71" t="s">
        <v>304</v>
      </c>
      <c r="C1049" s="70" t="s">
        <v>1071</v>
      </c>
      <c r="D1049" s="3">
        <f>SUMIF('[1]OS PE서열1공장'!$A$4:$A$2000,$C1049,'[1]OS PE서열1공장'!$B$4:$B$2000)</f>
        <v>0</v>
      </c>
      <c r="E1049" s="3">
        <f>SUMIF('[1]OS PE서열1공장'!$A$4:$A$2000,$C1049,'[1]OS PE서열1공장'!$F$4:$F$2000)</f>
        <v>0</v>
      </c>
      <c r="F1049" s="3">
        <f>SUMIF('[1]OS PE서열1공장'!$A$4:$A$2000,$C1049,'[1]OS PE서열1공장'!$G$4:$G$2000)</f>
        <v>0</v>
      </c>
      <c r="G1049" s="3">
        <f>SUMIF('[1]OS PE서열1공장'!$A$4:$A$2000,$C1049,'[1]OS PE서열1공장'!$H$4:$H$2000)</f>
        <v>0</v>
      </c>
      <c r="H1049" s="3">
        <f>SUMIF('[1]OS PE서열1공장'!$A$4:$A$2000,$C1049,'[1]OS PE서열1공장'!$I$4:$I$2000)</f>
        <v>0</v>
      </c>
      <c r="I1049" s="3">
        <f>SUMIF('[1]OS PE서열1공장'!$A$4:$A$2000,$C1049,'[1]OS PE서열1공장'!$J$4:$J$2000)</f>
        <v>0</v>
      </c>
      <c r="J1049" s="3">
        <f>SUMIF('[1]OS PE서열1공장'!$A$4:$A$2000,$C1049,'[1]OS PE서열1공장'!$K$4:$K$2000)</f>
        <v>0</v>
      </c>
      <c r="K1049" s="3">
        <f>SUMIF('[1]OS PE서열1공장'!$A$4:$A$2000,$C1049,'[1]OS PE서열1공장'!$L$4:$L$2000)</f>
        <v>0</v>
      </c>
      <c r="L1049" s="3">
        <f>SUMIF('[1]OS PE서열1공장'!$A$4:$A$2000,$C1049,'[1]OS PE서열1공장'!$M$4:$M$2000)</f>
        <v>0</v>
      </c>
      <c r="M1049" s="3">
        <f>SUMIF('[1]OS PE서열1공장'!$A$4:$A$2000,$C1049,'[1]OS PE서열1공장'!$N$4:$N$2000)</f>
        <v>0</v>
      </c>
      <c r="N1049" s="3">
        <f>SUMIF('[1]OS PE서열1공장'!$A$4:$A$2000,$C1049,'[1]OS PE서열1공장'!$O$4:$O$2000)</f>
        <v>0</v>
      </c>
      <c r="O1049" s="3">
        <f>SUMIF('[1]OS PE서열1공장'!$A$4:$A$2000,$C1049,'[1]OS PE서열1공장'!$P$4:$P$2000)</f>
        <v>0</v>
      </c>
      <c r="P1049" s="3">
        <f>SUMIF('[1]OS PE서열1공장'!$A$4:$A$2000,$C1049,'[1]OS PE서열1공장'!$Q$4:$Q$2000)</f>
        <v>0</v>
      </c>
      <c r="Q1049" s="3">
        <f>SUMIF('[1]OS PE서열1공장'!$A$4:$A$2000,$C1049,'[1]OS PE서열1공장'!$R$4:$R$2000)</f>
        <v>0</v>
      </c>
      <c r="R1049" s="3">
        <f t="shared" si="73"/>
        <v>0</v>
      </c>
      <c r="S1049" s="62"/>
    </row>
    <row r="1050" spans="1:19" ht="13.5" customHeight="1">
      <c r="A1050" s="62" t="s">
        <v>857</v>
      </c>
      <c r="B1050" s="71" t="s">
        <v>304</v>
      </c>
      <c r="C1050" s="70" t="s">
        <v>1072</v>
      </c>
      <c r="D1050" s="3">
        <f>SUMIF('[1]OS PE서열1공장'!$A$4:$A$2000,$C1050,'[1]OS PE서열1공장'!$B$4:$B$2000)</f>
        <v>0</v>
      </c>
      <c r="E1050" s="3">
        <f>SUMIF('[1]OS PE서열1공장'!$A$4:$A$2000,$C1050,'[1]OS PE서열1공장'!$F$4:$F$2000)</f>
        <v>0</v>
      </c>
      <c r="F1050" s="3">
        <f>SUMIF('[1]OS PE서열1공장'!$A$4:$A$2000,$C1050,'[1]OS PE서열1공장'!$G$4:$G$2000)</f>
        <v>0</v>
      </c>
      <c r="G1050" s="3">
        <f>SUMIF('[1]OS PE서열1공장'!$A$4:$A$2000,$C1050,'[1]OS PE서열1공장'!$H$4:$H$2000)</f>
        <v>0</v>
      </c>
      <c r="H1050" s="3">
        <f>SUMIF('[1]OS PE서열1공장'!$A$4:$A$2000,$C1050,'[1]OS PE서열1공장'!$I$4:$I$2000)</f>
        <v>0</v>
      </c>
      <c r="I1050" s="3">
        <f>SUMIF('[1]OS PE서열1공장'!$A$4:$A$2000,$C1050,'[1]OS PE서열1공장'!$J$4:$J$2000)</f>
        <v>0</v>
      </c>
      <c r="J1050" s="3">
        <f>SUMIF('[1]OS PE서열1공장'!$A$4:$A$2000,$C1050,'[1]OS PE서열1공장'!$K$4:$K$2000)</f>
        <v>0</v>
      </c>
      <c r="K1050" s="3">
        <f>SUMIF('[1]OS PE서열1공장'!$A$4:$A$2000,$C1050,'[1]OS PE서열1공장'!$L$4:$L$2000)</f>
        <v>0</v>
      </c>
      <c r="L1050" s="3">
        <f>SUMIF('[1]OS PE서열1공장'!$A$4:$A$2000,$C1050,'[1]OS PE서열1공장'!$M$4:$M$2000)</f>
        <v>0</v>
      </c>
      <c r="M1050" s="3">
        <f>SUMIF('[1]OS PE서열1공장'!$A$4:$A$2000,$C1050,'[1]OS PE서열1공장'!$N$4:$N$2000)</f>
        <v>0</v>
      </c>
      <c r="N1050" s="3">
        <f>SUMIF('[1]OS PE서열1공장'!$A$4:$A$2000,$C1050,'[1]OS PE서열1공장'!$O$4:$O$2000)</f>
        <v>0</v>
      </c>
      <c r="O1050" s="3">
        <f>SUMIF('[1]OS PE서열1공장'!$A$4:$A$2000,$C1050,'[1]OS PE서열1공장'!$P$4:$P$2000)</f>
        <v>0</v>
      </c>
      <c r="P1050" s="3">
        <f>SUMIF('[1]OS PE서열1공장'!$A$4:$A$2000,$C1050,'[1]OS PE서열1공장'!$Q$4:$Q$2000)</f>
        <v>0</v>
      </c>
      <c r="Q1050" s="3">
        <f>SUMIF('[1]OS PE서열1공장'!$A$4:$A$2000,$C1050,'[1]OS PE서열1공장'!$R$4:$R$2000)</f>
        <v>0</v>
      </c>
      <c r="R1050" s="3">
        <f t="shared" si="73"/>
        <v>0</v>
      </c>
      <c r="S1050" s="62"/>
    </row>
    <row r="1051" spans="1:19" ht="13.5" customHeight="1">
      <c r="A1051" s="62" t="s">
        <v>857</v>
      </c>
      <c r="B1051" s="71" t="s">
        <v>304</v>
      </c>
      <c r="C1051" s="70" t="s">
        <v>1073</v>
      </c>
      <c r="D1051" s="3">
        <f>SUMIF('[1]OS PE서열1공장'!$A$4:$A$2000,$C1051,'[1]OS PE서열1공장'!$B$4:$B$2000)</f>
        <v>0</v>
      </c>
      <c r="E1051" s="3">
        <f>SUMIF('[1]OS PE서열1공장'!$A$4:$A$2000,$C1051,'[1]OS PE서열1공장'!$F$4:$F$2000)</f>
        <v>0</v>
      </c>
      <c r="F1051" s="3">
        <f>SUMIF('[1]OS PE서열1공장'!$A$4:$A$2000,$C1051,'[1]OS PE서열1공장'!$G$4:$G$2000)</f>
        <v>0</v>
      </c>
      <c r="G1051" s="3">
        <f>SUMIF('[1]OS PE서열1공장'!$A$4:$A$2000,$C1051,'[1]OS PE서열1공장'!$H$4:$H$2000)</f>
        <v>0</v>
      </c>
      <c r="H1051" s="3">
        <f>SUMIF('[1]OS PE서열1공장'!$A$4:$A$2000,$C1051,'[1]OS PE서열1공장'!$I$4:$I$2000)</f>
        <v>0</v>
      </c>
      <c r="I1051" s="3">
        <f>SUMIF('[1]OS PE서열1공장'!$A$4:$A$2000,$C1051,'[1]OS PE서열1공장'!$J$4:$J$2000)</f>
        <v>0</v>
      </c>
      <c r="J1051" s="3">
        <f>SUMIF('[1]OS PE서열1공장'!$A$4:$A$2000,$C1051,'[1]OS PE서열1공장'!$K$4:$K$2000)</f>
        <v>0</v>
      </c>
      <c r="K1051" s="3">
        <f>SUMIF('[1]OS PE서열1공장'!$A$4:$A$2000,$C1051,'[1]OS PE서열1공장'!$L$4:$L$2000)</f>
        <v>0</v>
      </c>
      <c r="L1051" s="3">
        <f>SUMIF('[1]OS PE서열1공장'!$A$4:$A$2000,$C1051,'[1]OS PE서열1공장'!$M$4:$M$2000)</f>
        <v>0</v>
      </c>
      <c r="M1051" s="3">
        <f>SUMIF('[1]OS PE서열1공장'!$A$4:$A$2000,$C1051,'[1]OS PE서열1공장'!$N$4:$N$2000)</f>
        <v>0</v>
      </c>
      <c r="N1051" s="3">
        <f>SUMIF('[1]OS PE서열1공장'!$A$4:$A$2000,$C1051,'[1]OS PE서열1공장'!$O$4:$O$2000)</f>
        <v>0</v>
      </c>
      <c r="O1051" s="3">
        <f>SUMIF('[1]OS PE서열1공장'!$A$4:$A$2000,$C1051,'[1]OS PE서열1공장'!$P$4:$P$2000)</f>
        <v>0</v>
      </c>
      <c r="P1051" s="3">
        <f>SUMIF('[1]OS PE서열1공장'!$A$4:$A$2000,$C1051,'[1]OS PE서열1공장'!$Q$4:$Q$2000)</f>
        <v>0</v>
      </c>
      <c r="Q1051" s="3">
        <f>SUMIF('[1]OS PE서열1공장'!$A$4:$A$2000,$C1051,'[1]OS PE서열1공장'!$R$4:$R$2000)</f>
        <v>0</v>
      </c>
      <c r="R1051" s="3">
        <f t="shared" si="73"/>
        <v>0</v>
      </c>
      <c r="S1051" s="62"/>
    </row>
    <row r="1052" spans="1:19" ht="13.5" customHeight="1">
      <c r="A1052" s="62" t="s">
        <v>857</v>
      </c>
      <c r="B1052" s="71" t="s">
        <v>304</v>
      </c>
      <c r="C1052" s="70" t="s">
        <v>1074</v>
      </c>
      <c r="D1052" s="3">
        <f>SUMIF('[1]OS PE서열1공장'!$A$4:$A$2000,$C1052,'[1]OS PE서열1공장'!$B$4:$B$2000)</f>
        <v>0</v>
      </c>
      <c r="E1052" s="3">
        <f>SUMIF('[1]OS PE서열1공장'!$A$4:$A$2000,$C1052,'[1]OS PE서열1공장'!$F$4:$F$2000)</f>
        <v>0</v>
      </c>
      <c r="F1052" s="3">
        <f>SUMIF('[1]OS PE서열1공장'!$A$4:$A$2000,$C1052,'[1]OS PE서열1공장'!$G$4:$G$2000)</f>
        <v>0</v>
      </c>
      <c r="G1052" s="3">
        <f>SUMIF('[1]OS PE서열1공장'!$A$4:$A$2000,$C1052,'[1]OS PE서열1공장'!$H$4:$H$2000)</f>
        <v>0</v>
      </c>
      <c r="H1052" s="3">
        <f>SUMIF('[1]OS PE서열1공장'!$A$4:$A$2000,$C1052,'[1]OS PE서열1공장'!$I$4:$I$2000)</f>
        <v>0</v>
      </c>
      <c r="I1052" s="3">
        <f>SUMIF('[1]OS PE서열1공장'!$A$4:$A$2000,$C1052,'[1]OS PE서열1공장'!$J$4:$J$2000)</f>
        <v>0</v>
      </c>
      <c r="J1052" s="3">
        <f>SUMIF('[1]OS PE서열1공장'!$A$4:$A$2000,$C1052,'[1]OS PE서열1공장'!$K$4:$K$2000)</f>
        <v>0</v>
      </c>
      <c r="K1052" s="3">
        <f>SUMIF('[1]OS PE서열1공장'!$A$4:$A$2000,$C1052,'[1]OS PE서열1공장'!$L$4:$L$2000)</f>
        <v>0</v>
      </c>
      <c r="L1052" s="3">
        <f>SUMIF('[1]OS PE서열1공장'!$A$4:$A$2000,$C1052,'[1]OS PE서열1공장'!$M$4:$M$2000)</f>
        <v>0</v>
      </c>
      <c r="M1052" s="3">
        <f>SUMIF('[1]OS PE서열1공장'!$A$4:$A$2000,$C1052,'[1]OS PE서열1공장'!$N$4:$N$2000)</f>
        <v>0</v>
      </c>
      <c r="N1052" s="3">
        <f>SUMIF('[1]OS PE서열1공장'!$A$4:$A$2000,$C1052,'[1]OS PE서열1공장'!$O$4:$O$2000)</f>
        <v>0</v>
      </c>
      <c r="O1052" s="3">
        <f>SUMIF('[1]OS PE서열1공장'!$A$4:$A$2000,$C1052,'[1]OS PE서열1공장'!$P$4:$P$2000)</f>
        <v>0</v>
      </c>
      <c r="P1052" s="3">
        <f>SUMIF('[1]OS PE서열1공장'!$A$4:$A$2000,$C1052,'[1]OS PE서열1공장'!$Q$4:$Q$2000)</f>
        <v>0</v>
      </c>
      <c r="Q1052" s="3">
        <f>SUMIF('[1]OS PE서열1공장'!$A$4:$A$2000,$C1052,'[1]OS PE서열1공장'!$R$4:$R$2000)</f>
        <v>0</v>
      </c>
      <c r="R1052" s="3">
        <f t="shared" si="73"/>
        <v>0</v>
      </c>
      <c r="S1052" s="62"/>
    </row>
    <row r="1053" spans="1:19" ht="13.5" customHeight="1">
      <c r="A1053" s="62" t="s">
        <v>857</v>
      </c>
      <c r="B1053" s="71" t="s">
        <v>304</v>
      </c>
      <c r="C1053" s="70" t="s">
        <v>1075</v>
      </c>
      <c r="D1053" s="3">
        <f>SUMIF('[1]OS PE서열1공장'!$A$4:$A$2000,$C1053,'[1]OS PE서열1공장'!$B$4:$B$2000)</f>
        <v>0</v>
      </c>
      <c r="E1053" s="3">
        <f>SUMIF('[1]OS PE서열1공장'!$A$4:$A$2000,$C1053,'[1]OS PE서열1공장'!$F$4:$F$2000)</f>
        <v>0</v>
      </c>
      <c r="F1053" s="3">
        <f>SUMIF('[1]OS PE서열1공장'!$A$4:$A$2000,$C1053,'[1]OS PE서열1공장'!$G$4:$G$2000)</f>
        <v>0</v>
      </c>
      <c r="G1053" s="3">
        <f>SUMIF('[1]OS PE서열1공장'!$A$4:$A$2000,$C1053,'[1]OS PE서열1공장'!$H$4:$H$2000)</f>
        <v>0</v>
      </c>
      <c r="H1053" s="3">
        <f>SUMIF('[1]OS PE서열1공장'!$A$4:$A$2000,$C1053,'[1]OS PE서열1공장'!$I$4:$I$2000)</f>
        <v>0</v>
      </c>
      <c r="I1053" s="3">
        <f>SUMIF('[1]OS PE서열1공장'!$A$4:$A$2000,$C1053,'[1]OS PE서열1공장'!$J$4:$J$2000)</f>
        <v>0</v>
      </c>
      <c r="J1053" s="3">
        <f>SUMIF('[1]OS PE서열1공장'!$A$4:$A$2000,$C1053,'[1]OS PE서열1공장'!$K$4:$K$2000)</f>
        <v>0</v>
      </c>
      <c r="K1053" s="3">
        <f>SUMIF('[1]OS PE서열1공장'!$A$4:$A$2000,$C1053,'[1]OS PE서열1공장'!$L$4:$L$2000)</f>
        <v>0</v>
      </c>
      <c r="L1053" s="3">
        <f>SUMIF('[1]OS PE서열1공장'!$A$4:$A$2000,$C1053,'[1]OS PE서열1공장'!$M$4:$M$2000)</f>
        <v>0</v>
      </c>
      <c r="M1053" s="3">
        <f>SUMIF('[1]OS PE서열1공장'!$A$4:$A$2000,$C1053,'[1]OS PE서열1공장'!$N$4:$N$2000)</f>
        <v>0</v>
      </c>
      <c r="N1053" s="3">
        <f>SUMIF('[1]OS PE서열1공장'!$A$4:$A$2000,$C1053,'[1]OS PE서열1공장'!$O$4:$O$2000)</f>
        <v>0</v>
      </c>
      <c r="O1053" s="3">
        <f>SUMIF('[1]OS PE서열1공장'!$A$4:$A$2000,$C1053,'[1]OS PE서열1공장'!$P$4:$P$2000)</f>
        <v>0</v>
      </c>
      <c r="P1053" s="3">
        <f>SUMIF('[1]OS PE서열1공장'!$A$4:$A$2000,$C1053,'[1]OS PE서열1공장'!$Q$4:$Q$2000)</f>
        <v>0</v>
      </c>
      <c r="Q1053" s="3">
        <f>SUMIF('[1]OS PE서열1공장'!$A$4:$A$2000,$C1053,'[1]OS PE서열1공장'!$R$4:$R$2000)</f>
        <v>0</v>
      </c>
      <c r="R1053" s="3">
        <f t="shared" si="73"/>
        <v>0</v>
      </c>
      <c r="S1053" s="62"/>
    </row>
    <row r="1054" spans="1:19" ht="13.5" customHeight="1">
      <c r="A1054" s="62" t="s">
        <v>857</v>
      </c>
      <c r="B1054" s="71" t="s">
        <v>304</v>
      </c>
      <c r="C1054" s="70" t="s">
        <v>1076</v>
      </c>
      <c r="D1054" s="3">
        <f>SUMIF('[1]OS PE서열1공장'!$A$4:$A$2000,$C1054,'[1]OS PE서열1공장'!$B$4:$B$2000)</f>
        <v>0</v>
      </c>
      <c r="E1054" s="3">
        <f>SUMIF('[1]OS PE서열1공장'!$A$4:$A$2000,$C1054,'[1]OS PE서열1공장'!$F$4:$F$2000)</f>
        <v>0</v>
      </c>
      <c r="F1054" s="3">
        <f>SUMIF('[1]OS PE서열1공장'!$A$4:$A$2000,$C1054,'[1]OS PE서열1공장'!$G$4:$G$2000)</f>
        <v>0</v>
      </c>
      <c r="G1054" s="3">
        <f>SUMIF('[1]OS PE서열1공장'!$A$4:$A$2000,$C1054,'[1]OS PE서열1공장'!$H$4:$H$2000)</f>
        <v>0</v>
      </c>
      <c r="H1054" s="3">
        <f>SUMIF('[1]OS PE서열1공장'!$A$4:$A$2000,$C1054,'[1]OS PE서열1공장'!$I$4:$I$2000)</f>
        <v>0</v>
      </c>
      <c r="I1054" s="3">
        <f>SUMIF('[1]OS PE서열1공장'!$A$4:$A$2000,$C1054,'[1]OS PE서열1공장'!$J$4:$J$2000)</f>
        <v>0</v>
      </c>
      <c r="J1054" s="3">
        <f>SUMIF('[1]OS PE서열1공장'!$A$4:$A$2000,$C1054,'[1]OS PE서열1공장'!$K$4:$K$2000)</f>
        <v>0</v>
      </c>
      <c r="K1054" s="3">
        <f>SUMIF('[1]OS PE서열1공장'!$A$4:$A$2000,$C1054,'[1]OS PE서열1공장'!$L$4:$L$2000)</f>
        <v>0</v>
      </c>
      <c r="L1054" s="3">
        <f>SUMIF('[1]OS PE서열1공장'!$A$4:$A$2000,$C1054,'[1]OS PE서열1공장'!$M$4:$M$2000)</f>
        <v>0</v>
      </c>
      <c r="M1054" s="3">
        <f>SUMIF('[1]OS PE서열1공장'!$A$4:$A$2000,$C1054,'[1]OS PE서열1공장'!$N$4:$N$2000)</f>
        <v>0</v>
      </c>
      <c r="N1054" s="3">
        <f>SUMIF('[1]OS PE서열1공장'!$A$4:$A$2000,$C1054,'[1]OS PE서열1공장'!$O$4:$O$2000)</f>
        <v>0</v>
      </c>
      <c r="O1054" s="3">
        <f>SUMIF('[1]OS PE서열1공장'!$A$4:$A$2000,$C1054,'[1]OS PE서열1공장'!$P$4:$P$2000)</f>
        <v>0</v>
      </c>
      <c r="P1054" s="3">
        <f>SUMIF('[1]OS PE서열1공장'!$A$4:$A$2000,$C1054,'[1]OS PE서열1공장'!$Q$4:$Q$2000)</f>
        <v>0</v>
      </c>
      <c r="Q1054" s="3">
        <f>SUMIF('[1]OS PE서열1공장'!$A$4:$A$2000,$C1054,'[1]OS PE서열1공장'!$R$4:$R$2000)</f>
        <v>0</v>
      </c>
      <c r="R1054" s="3">
        <f t="shared" si="73"/>
        <v>0</v>
      </c>
      <c r="S1054" s="62"/>
    </row>
    <row r="1055" spans="1:19" ht="13.5" customHeight="1">
      <c r="A1055" s="62" t="s">
        <v>857</v>
      </c>
      <c r="B1055" s="71" t="s">
        <v>304</v>
      </c>
      <c r="C1055" s="70" t="s">
        <v>1077</v>
      </c>
      <c r="D1055" s="3">
        <f>SUMIF('[1]OS PE서열1공장'!$A$4:$A$2000,$C1055,'[1]OS PE서열1공장'!$B$4:$B$2000)</f>
        <v>0</v>
      </c>
      <c r="E1055" s="3">
        <f>SUMIF('[1]OS PE서열1공장'!$A$4:$A$2000,$C1055,'[1]OS PE서열1공장'!$F$4:$F$2000)</f>
        <v>0</v>
      </c>
      <c r="F1055" s="3">
        <f>SUMIF('[1]OS PE서열1공장'!$A$4:$A$2000,$C1055,'[1]OS PE서열1공장'!$G$4:$G$2000)</f>
        <v>0</v>
      </c>
      <c r="G1055" s="3">
        <f>SUMIF('[1]OS PE서열1공장'!$A$4:$A$2000,$C1055,'[1]OS PE서열1공장'!$H$4:$H$2000)</f>
        <v>0</v>
      </c>
      <c r="H1055" s="3">
        <f>SUMIF('[1]OS PE서열1공장'!$A$4:$A$2000,$C1055,'[1]OS PE서열1공장'!$I$4:$I$2000)</f>
        <v>0</v>
      </c>
      <c r="I1055" s="3">
        <f>SUMIF('[1]OS PE서열1공장'!$A$4:$A$2000,$C1055,'[1]OS PE서열1공장'!$J$4:$J$2000)</f>
        <v>0</v>
      </c>
      <c r="J1055" s="3">
        <f>SUMIF('[1]OS PE서열1공장'!$A$4:$A$2000,$C1055,'[1]OS PE서열1공장'!$K$4:$K$2000)</f>
        <v>0</v>
      </c>
      <c r="K1055" s="3">
        <f>SUMIF('[1]OS PE서열1공장'!$A$4:$A$2000,$C1055,'[1]OS PE서열1공장'!$L$4:$L$2000)</f>
        <v>0</v>
      </c>
      <c r="L1055" s="3">
        <f>SUMIF('[1]OS PE서열1공장'!$A$4:$A$2000,$C1055,'[1]OS PE서열1공장'!$M$4:$M$2000)</f>
        <v>0</v>
      </c>
      <c r="M1055" s="3">
        <f>SUMIF('[1]OS PE서열1공장'!$A$4:$A$2000,$C1055,'[1]OS PE서열1공장'!$N$4:$N$2000)</f>
        <v>0</v>
      </c>
      <c r="N1055" s="3">
        <f>SUMIF('[1]OS PE서열1공장'!$A$4:$A$2000,$C1055,'[1]OS PE서열1공장'!$O$4:$O$2000)</f>
        <v>0</v>
      </c>
      <c r="O1055" s="3">
        <f>SUMIF('[1]OS PE서열1공장'!$A$4:$A$2000,$C1055,'[1]OS PE서열1공장'!$P$4:$P$2000)</f>
        <v>0</v>
      </c>
      <c r="P1055" s="3">
        <f>SUMIF('[1]OS PE서열1공장'!$A$4:$A$2000,$C1055,'[1]OS PE서열1공장'!$Q$4:$Q$2000)</f>
        <v>0</v>
      </c>
      <c r="Q1055" s="3">
        <f>SUMIF('[1]OS PE서열1공장'!$A$4:$A$2000,$C1055,'[1]OS PE서열1공장'!$R$4:$R$2000)</f>
        <v>0</v>
      </c>
      <c r="R1055" s="3">
        <f t="shared" si="73"/>
        <v>0</v>
      </c>
      <c r="S1055" s="62"/>
    </row>
    <row r="1056" spans="1:19" ht="13.5" customHeight="1">
      <c r="A1056" s="62" t="s">
        <v>857</v>
      </c>
      <c r="B1056" s="71" t="s">
        <v>304</v>
      </c>
      <c r="C1056" s="70" t="s">
        <v>1078</v>
      </c>
      <c r="D1056" s="3">
        <f>SUMIF('[1]OS PE서열1공장'!$A$4:$A$2000,$C1056,'[1]OS PE서열1공장'!$B$4:$B$2000)</f>
        <v>0</v>
      </c>
      <c r="E1056" s="3">
        <f>SUMIF('[1]OS PE서열1공장'!$A$4:$A$2000,$C1056,'[1]OS PE서열1공장'!$F$4:$F$2000)</f>
        <v>0</v>
      </c>
      <c r="F1056" s="3">
        <f>SUMIF('[1]OS PE서열1공장'!$A$4:$A$2000,$C1056,'[1]OS PE서열1공장'!$G$4:$G$2000)</f>
        <v>0</v>
      </c>
      <c r="G1056" s="3">
        <f>SUMIF('[1]OS PE서열1공장'!$A$4:$A$2000,$C1056,'[1]OS PE서열1공장'!$H$4:$H$2000)</f>
        <v>0</v>
      </c>
      <c r="H1056" s="3">
        <f>SUMIF('[1]OS PE서열1공장'!$A$4:$A$2000,$C1056,'[1]OS PE서열1공장'!$I$4:$I$2000)</f>
        <v>0</v>
      </c>
      <c r="I1056" s="3">
        <f>SUMIF('[1]OS PE서열1공장'!$A$4:$A$2000,$C1056,'[1]OS PE서열1공장'!$J$4:$J$2000)</f>
        <v>0</v>
      </c>
      <c r="J1056" s="3">
        <f>SUMIF('[1]OS PE서열1공장'!$A$4:$A$2000,$C1056,'[1]OS PE서열1공장'!$K$4:$K$2000)</f>
        <v>0</v>
      </c>
      <c r="K1056" s="3">
        <f>SUMIF('[1]OS PE서열1공장'!$A$4:$A$2000,$C1056,'[1]OS PE서열1공장'!$L$4:$L$2000)</f>
        <v>0</v>
      </c>
      <c r="L1056" s="3">
        <f>SUMIF('[1]OS PE서열1공장'!$A$4:$A$2000,$C1056,'[1]OS PE서열1공장'!$M$4:$M$2000)</f>
        <v>0</v>
      </c>
      <c r="M1056" s="3">
        <f>SUMIF('[1]OS PE서열1공장'!$A$4:$A$2000,$C1056,'[1]OS PE서열1공장'!$N$4:$N$2000)</f>
        <v>0</v>
      </c>
      <c r="N1056" s="3">
        <f>SUMIF('[1]OS PE서열1공장'!$A$4:$A$2000,$C1056,'[1]OS PE서열1공장'!$O$4:$O$2000)</f>
        <v>0</v>
      </c>
      <c r="O1056" s="3">
        <f>SUMIF('[1]OS PE서열1공장'!$A$4:$A$2000,$C1056,'[1]OS PE서열1공장'!$P$4:$P$2000)</f>
        <v>0</v>
      </c>
      <c r="P1056" s="3">
        <f>SUMIF('[1]OS PE서열1공장'!$A$4:$A$2000,$C1056,'[1]OS PE서열1공장'!$Q$4:$Q$2000)</f>
        <v>0</v>
      </c>
      <c r="Q1056" s="3">
        <f>SUMIF('[1]OS PE서열1공장'!$A$4:$A$2000,$C1056,'[1]OS PE서열1공장'!$R$4:$R$2000)</f>
        <v>0</v>
      </c>
      <c r="R1056" s="3">
        <f t="shared" si="73"/>
        <v>0</v>
      </c>
      <c r="S1056" s="62"/>
    </row>
    <row r="1057" spans="1:19" ht="13.5" customHeight="1">
      <c r="A1057" s="62" t="s">
        <v>857</v>
      </c>
      <c r="B1057" s="71" t="s">
        <v>304</v>
      </c>
      <c r="C1057" s="70" t="s">
        <v>1079</v>
      </c>
      <c r="D1057" s="3">
        <f>SUMIF('[1]OS PE서열1공장'!$A$4:$A$2000,$C1057,'[1]OS PE서열1공장'!$B$4:$B$2000)</f>
        <v>0</v>
      </c>
      <c r="E1057" s="3">
        <f>SUMIF('[1]OS PE서열1공장'!$A$4:$A$2000,$C1057,'[1]OS PE서열1공장'!$F$4:$F$2000)</f>
        <v>0</v>
      </c>
      <c r="F1057" s="3">
        <f>SUMIF('[1]OS PE서열1공장'!$A$4:$A$2000,$C1057,'[1]OS PE서열1공장'!$G$4:$G$2000)</f>
        <v>0</v>
      </c>
      <c r="G1057" s="3">
        <f>SUMIF('[1]OS PE서열1공장'!$A$4:$A$2000,$C1057,'[1]OS PE서열1공장'!$H$4:$H$2000)</f>
        <v>0</v>
      </c>
      <c r="H1057" s="3">
        <f>SUMIF('[1]OS PE서열1공장'!$A$4:$A$2000,$C1057,'[1]OS PE서열1공장'!$I$4:$I$2000)</f>
        <v>0</v>
      </c>
      <c r="I1057" s="3">
        <f>SUMIF('[1]OS PE서열1공장'!$A$4:$A$2000,$C1057,'[1]OS PE서열1공장'!$J$4:$J$2000)</f>
        <v>0</v>
      </c>
      <c r="J1057" s="3">
        <f>SUMIF('[1]OS PE서열1공장'!$A$4:$A$2000,$C1057,'[1]OS PE서열1공장'!$K$4:$K$2000)</f>
        <v>0</v>
      </c>
      <c r="K1057" s="3">
        <f>SUMIF('[1]OS PE서열1공장'!$A$4:$A$2000,$C1057,'[1]OS PE서열1공장'!$L$4:$L$2000)</f>
        <v>0</v>
      </c>
      <c r="L1057" s="3">
        <f>SUMIF('[1]OS PE서열1공장'!$A$4:$A$2000,$C1057,'[1]OS PE서열1공장'!$M$4:$M$2000)</f>
        <v>0</v>
      </c>
      <c r="M1057" s="3">
        <f>SUMIF('[1]OS PE서열1공장'!$A$4:$A$2000,$C1057,'[1]OS PE서열1공장'!$N$4:$N$2000)</f>
        <v>0</v>
      </c>
      <c r="N1057" s="3">
        <f>SUMIF('[1]OS PE서열1공장'!$A$4:$A$2000,$C1057,'[1]OS PE서열1공장'!$O$4:$O$2000)</f>
        <v>0</v>
      </c>
      <c r="O1057" s="3">
        <f>SUMIF('[1]OS PE서열1공장'!$A$4:$A$2000,$C1057,'[1]OS PE서열1공장'!$P$4:$P$2000)</f>
        <v>0</v>
      </c>
      <c r="P1057" s="3">
        <f>SUMIF('[1]OS PE서열1공장'!$A$4:$A$2000,$C1057,'[1]OS PE서열1공장'!$Q$4:$Q$2000)</f>
        <v>0</v>
      </c>
      <c r="Q1057" s="3">
        <f>SUMIF('[1]OS PE서열1공장'!$A$4:$A$2000,$C1057,'[1]OS PE서열1공장'!$R$4:$R$2000)</f>
        <v>0</v>
      </c>
      <c r="R1057" s="3">
        <f t="shared" si="73"/>
        <v>0</v>
      </c>
      <c r="S1057" s="62"/>
    </row>
    <row r="1058" spans="1:19" ht="13.5" customHeight="1">
      <c r="A1058" s="62" t="s">
        <v>857</v>
      </c>
      <c r="B1058" s="71" t="s">
        <v>304</v>
      </c>
      <c r="C1058" s="70" t="s">
        <v>1080</v>
      </c>
      <c r="D1058" s="3">
        <f>SUMIF('[1]OS PE서열1공장'!$A$4:$A$2000,$C1058,'[1]OS PE서열1공장'!$B$4:$B$2000)</f>
        <v>0</v>
      </c>
      <c r="E1058" s="3">
        <f>SUMIF('[1]OS PE서열1공장'!$A$4:$A$2000,$C1058,'[1]OS PE서열1공장'!$F$4:$F$2000)</f>
        <v>0</v>
      </c>
      <c r="F1058" s="3">
        <f>SUMIF('[1]OS PE서열1공장'!$A$4:$A$2000,$C1058,'[1]OS PE서열1공장'!$G$4:$G$2000)</f>
        <v>0</v>
      </c>
      <c r="G1058" s="3">
        <f>SUMIF('[1]OS PE서열1공장'!$A$4:$A$2000,$C1058,'[1]OS PE서열1공장'!$H$4:$H$2000)</f>
        <v>0</v>
      </c>
      <c r="H1058" s="3">
        <f>SUMIF('[1]OS PE서열1공장'!$A$4:$A$2000,$C1058,'[1]OS PE서열1공장'!$I$4:$I$2000)</f>
        <v>0</v>
      </c>
      <c r="I1058" s="3">
        <f>SUMIF('[1]OS PE서열1공장'!$A$4:$A$2000,$C1058,'[1]OS PE서열1공장'!$J$4:$J$2000)</f>
        <v>0</v>
      </c>
      <c r="J1058" s="3">
        <f>SUMIF('[1]OS PE서열1공장'!$A$4:$A$2000,$C1058,'[1]OS PE서열1공장'!$K$4:$K$2000)</f>
        <v>0</v>
      </c>
      <c r="K1058" s="3">
        <f>SUMIF('[1]OS PE서열1공장'!$A$4:$A$2000,$C1058,'[1]OS PE서열1공장'!$L$4:$L$2000)</f>
        <v>0</v>
      </c>
      <c r="L1058" s="3">
        <f>SUMIF('[1]OS PE서열1공장'!$A$4:$A$2000,$C1058,'[1]OS PE서열1공장'!$M$4:$M$2000)</f>
        <v>0</v>
      </c>
      <c r="M1058" s="3">
        <f>SUMIF('[1]OS PE서열1공장'!$A$4:$A$2000,$C1058,'[1]OS PE서열1공장'!$N$4:$N$2000)</f>
        <v>0</v>
      </c>
      <c r="N1058" s="3">
        <f>SUMIF('[1]OS PE서열1공장'!$A$4:$A$2000,$C1058,'[1]OS PE서열1공장'!$O$4:$O$2000)</f>
        <v>0</v>
      </c>
      <c r="O1058" s="3">
        <f>SUMIF('[1]OS PE서열1공장'!$A$4:$A$2000,$C1058,'[1]OS PE서열1공장'!$P$4:$P$2000)</f>
        <v>0</v>
      </c>
      <c r="P1058" s="3">
        <f>SUMIF('[1]OS PE서열1공장'!$A$4:$A$2000,$C1058,'[1]OS PE서열1공장'!$Q$4:$Q$2000)</f>
        <v>0</v>
      </c>
      <c r="Q1058" s="3">
        <f>SUMIF('[1]OS PE서열1공장'!$A$4:$A$2000,$C1058,'[1]OS PE서열1공장'!$R$4:$R$2000)</f>
        <v>0</v>
      </c>
      <c r="R1058" s="3">
        <f t="shared" si="73"/>
        <v>0</v>
      </c>
      <c r="S1058" s="62"/>
    </row>
    <row r="1059" spans="1:19" ht="13.5" customHeight="1">
      <c r="A1059" s="62" t="s">
        <v>126</v>
      </c>
      <c r="B1059" s="67" t="s">
        <v>304</v>
      </c>
      <c r="C1059" s="70" t="s">
        <v>1081</v>
      </c>
      <c r="D1059" s="3">
        <f>SUMIF('[1]OS PE서열1공장'!$A$4:$A$2000,$C1059,'[1]OS PE서열1공장'!$B$4:$B$2000)</f>
        <v>0</v>
      </c>
      <c r="E1059" s="3">
        <f>SUMIF('[1]OS PE서열1공장'!$A$4:$A$2000,$C1059,'[1]OS PE서열1공장'!$F$4:$F$2000)</f>
        <v>0</v>
      </c>
      <c r="F1059" s="3">
        <f>SUMIF('[1]OS PE서열1공장'!$A$4:$A$2000,$C1059,'[1]OS PE서열1공장'!$G$4:$G$2000)</f>
        <v>0</v>
      </c>
      <c r="G1059" s="3">
        <f>SUMIF('[1]OS PE서열1공장'!$A$4:$A$2000,$C1059,'[1]OS PE서열1공장'!$H$4:$H$2000)</f>
        <v>0</v>
      </c>
      <c r="H1059" s="3">
        <f>SUMIF('[1]OS PE서열1공장'!$A$4:$A$2000,$C1059,'[1]OS PE서열1공장'!$I$4:$I$2000)</f>
        <v>0</v>
      </c>
      <c r="I1059" s="3">
        <f>SUMIF('[1]OS PE서열1공장'!$A$4:$A$2000,$C1059,'[1]OS PE서열1공장'!$J$4:$J$2000)</f>
        <v>0</v>
      </c>
      <c r="J1059" s="3">
        <f>SUMIF('[1]OS PE서열1공장'!$A$4:$A$2000,$C1059,'[1]OS PE서열1공장'!$K$4:$K$2000)</f>
        <v>0</v>
      </c>
      <c r="K1059" s="3">
        <f>SUMIF('[1]OS PE서열1공장'!$A$4:$A$2000,$C1059,'[1]OS PE서열1공장'!$L$4:$L$2000)</f>
        <v>0</v>
      </c>
      <c r="L1059" s="3">
        <f>SUMIF('[1]OS PE서열1공장'!$A$4:$A$2000,$C1059,'[1]OS PE서열1공장'!$M$4:$M$2000)</f>
        <v>0</v>
      </c>
      <c r="M1059" s="3">
        <f>SUMIF('[1]OS PE서열1공장'!$A$4:$A$2000,$C1059,'[1]OS PE서열1공장'!$N$4:$N$2000)</f>
        <v>0</v>
      </c>
      <c r="N1059" s="3">
        <f>SUMIF('[1]OS PE서열1공장'!$A$4:$A$2000,$C1059,'[1]OS PE서열1공장'!$O$4:$O$2000)</f>
        <v>0</v>
      </c>
      <c r="O1059" s="3">
        <f>SUMIF('[1]OS PE서열1공장'!$A$4:$A$2000,$C1059,'[1]OS PE서열1공장'!$P$4:$P$2000)</f>
        <v>0</v>
      </c>
      <c r="P1059" s="3">
        <f>SUMIF('[1]OS PE서열1공장'!$A$4:$A$2000,$C1059,'[1]OS PE서열1공장'!$Q$4:$Q$2000)</f>
        <v>0</v>
      </c>
      <c r="Q1059" s="3">
        <f>SUMIF('[1]OS PE서열1공장'!$A$4:$A$2000,$C1059,'[1]OS PE서열1공장'!$R$4:$R$2000)</f>
        <v>0</v>
      </c>
      <c r="R1059" s="3">
        <f t="shared" si="73"/>
        <v>0</v>
      </c>
      <c r="S1059" s="62"/>
    </row>
    <row r="1060" spans="1:19" ht="13.5" customHeight="1">
      <c r="A1060" s="62" t="s">
        <v>126</v>
      </c>
      <c r="B1060" s="67" t="s">
        <v>304</v>
      </c>
      <c r="C1060" s="70" t="s">
        <v>1082</v>
      </c>
      <c r="D1060" s="3">
        <f>SUMIF('[1]OS PE서열1공장'!$A$4:$A$2000,$C1060,'[1]OS PE서열1공장'!$B$4:$B$2000)</f>
        <v>0</v>
      </c>
      <c r="E1060" s="3">
        <f>SUMIF('[1]OS PE서열1공장'!$A$4:$A$2000,$C1060,'[1]OS PE서열1공장'!$F$4:$F$2000)</f>
        <v>0</v>
      </c>
      <c r="F1060" s="3">
        <f>SUMIF('[1]OS PE서열1공장'!$A$4:$A$2000,$C1060,'[1]OS PE서열1공장'!$G$4:$G$2000)</f>
        <v>0</v>
      </c>
      <c r="G1060" s="3">
        <f>SUMIF('[1]OS PE서열1공장'!$A$4:$A$2000,$C1060,'[1]OS PE서열1공장'!$H$4:$H$2000)</f>
        <v>0</v>
      </c>
      <c r="H1060" s="3">
        <f>SUMIF('[1]OS PE서열1공장'!$A$4:$A$2000,$C1060,'[1]OS PE서열1공장'!$I$4:$I$2000)</f>
        <v>0</v>
      </c>
      <c r="I1060" s="3">
        <f>SUMIF('[1]OS PE서열1공장'!$A$4:$A$2000,$C1060,'[1]OS PE서열1공장'!$J$4:$J$2000)</f>
        <v>0</v>
      </c>
      <c r="J1060" s="3">
        <f>SUMIF('[1]OS PE서열1공장'!$A$4:$A$2000,$C1060,'[1]OS PE서열1공장'!$K$4:$K$2000)</f>
        <v>0</v>
      </c>
      <c r="K1060" s="3">
        <f>SUMIF('[1]OS PE서열1공장'!$A$4:$A$2000,$C1060,'[1]OS PE서열1공장'!$L$4:$L$2000)</f>
        <v>0</v>
      </c>
      <c r="L1060" s="3">
        <f>SUMIF('[1]OS PE서열1공장'!$A$4:$A$2000,$C1060,'[1]OS PE서열1공장'!$M$4:$M$2000)</f>
        <v>0</v>
      </c>
      <c r="M1060" s="3">
        <f>SUMIF('[1]OS PE서열1공장'!$A$4:$A$2000,$C1060,'[1]OS PE서열1공장'!$N$4:$N$2000)</f>
        <v>0</v>
      </c>
      <c r="N1060" s="3">
        <f>SUMIF('[1]OS PE서열1공장'!$A$4:$A$2000,$C1060,'[1]OS PE서열1공장'!$O$4:$O$2000)</f>
        <v>0</v>
      </c>
      <c r="O1060" s="3">
        <f>SUMIF('[1]OS PE서열1공장'!$A$4:$A$2000,$C1060,'[1]OS PE서열1공장'!$P$4:$P$2000)</f>
        <v>0</v>
      </c>
      <c r="P1060" s="3">
        <f>SUMIF('[1]OS PE서열1공장'!$A$4:$A$2000,$C1060,'[1]OS PE서열1공장'!$Q$4:$Q$2000)</f>
        <v>0</v>
      </c>
      <c r="Q1060" s="3">
        <f>SUMIF('[1]OS PE서열1공장'!$A$4:$A$2000,$C1060,'[1]OS PE서열1공장'!$R$4:$R$2000)</f>
        <v>0</v>
      </c>
      <c r="R1060" s="3">
        <f t="shared" si="73"/>
        <v>0</v>
      </c>
      <c r="S1060" s="62"/>
    </row>
    <row r="1061" spans="1:19" ht="13.5" customHeight="1">
      <c r="A1061" s="62" t="s">
        <v>126</v>
      </c>
      <c r="B1061" s="71" t="s">
        <v>304</v>
      </c>
      <c r="C1061" s="70" t="s">
        <v>1083</v>
      </c>
      <c r="D1061" s="3">
        <f>SUMIF('[1]OS PE서열1공장'!$A$4:$A$2000,$C1061,'[1]OS PE서열1공장'!$B$4:$B$2000)</f>
        <v>0</v>
      </c>
      <c r="E1061" s="3">
        <f>SUMIF('[1]OS PE서열1공장'!$A$4:$A$2000,$C1061,'[1]OS PE서열1공장'!$F$4:$F$2000)</f>
        <v>0</v>
      </c>
      <c r="F1061" s="3">
        <f>SUMIF('[1]OS PE서열1공장'!$A$4:$A$2000,$C1061,'[1]OS PE서열1공장'!$G$4:$G$2000)</f>
        <v>0</v>
      </c>
      <c r="G1061" s="3">
        <f>SUMIF('[1]OS PE서열1공장'!$A$4:$A$2000,$C1061,'[1]OS PE서열1공장'!$H$4:$H$2000)</f>
        <v>0</v>
      </c>
      <c r="H1061" s="3">
        <f>SUMIF('[1]OS PE서열1공장'!$A$4:$A$2000,$C1061,'[1]OS PE서열1공장'!$I$4:$I$2000)</f>
        <v>0</v>
      </c>
      <c r="I1061" s="3">
        <f>SUMIF('[1]OS PE서열1공장'!$A$4:$A$2000,$C1061,'[1]OS PE서열1공장'!$J$4:$J$2000)</f>
        <v>0</v>
      </c>
      <c r="J1061" s="3">
        <f>SUMIF('[1]OS PE서열1공장'!$A$4:$A$2000,$C1061,'[1]OS PE서열1공장'!$K$4:$K$2000)</f>
        <v>0</v>
      </c>
      <c r="K1061" s="3">
        <f>SUMIF('[1]OS PE서열1공장'!$A$4:$A$2000,$C1061,'[1]OS PE서열1공장'!$L$4:$L$2000)</f>
        <v>0</v>
      </c>
      <c r="L1061" s="3">
        <f>SUMIF('[1]OS PE서열1공장'!$A$4:$A$2000,$C1061,'[1]OS PE서열1공장'!$M$4:$M$2000)</f>
        <v>0</v>
      </c>
      <c r="M1061" s="3">
        <f>SUMIF('[1]OS PE서열1공장'!$A$4:$A$2000,$C1061,'[1]OS PE서열1공장'!$N$4:$N$2000)</f>
        <v>0</v>
      </c>
      <c r="N1061" s="3">
        <f>SUMIF('[1]OS PE서열1공장'!$A$4:$A$2000,$C1061,'[1]OS PE서열1공장'!$O$4:$O$2000)</f>
        <v>0</v>
      </c>
      <c r="O1061" s="3">
        <f>SUMIF('[1]OS PE서열1공장'!$A$4:$A$2000,$C1061,'[1]OS PE서열1공장'!$P$4:$P$2000)</f>
        <v>0</v>
      </c>
      <c r="P1061" s="3">
        <f>SUMIF('[1]OS PE서열1공장'!$A$4:$A$2000,$C1061,'[1]OS PE서열1공장'!$Q$4:$Q$2000)</f>
        <v>0</v>
      </c>
      <c r="Q1061" s="3">
        <f>SUMIF('[1]OS PE서열1공장'!$A$4:$A$2000,$C1061,'[1]OS PE서열1공장'!$R$4:$R$2000)</f>
        <v>0</v>
      </c>
      <c r="R1061" s="3">
        <f t="shared" si="73"/>
        <v>0</v>
      </c>
      <c r="S1061" s="62"/>
    </row>
    <row r="1062" spans="1:19" ht="13.5" customHeight="1">
      <c r="A1062" s="62" t="s">
        <v>126</v>
      </c>
      <c r="B1062" s="71" t="s">
        <v>304</v>
      </c>
      <c r="C1062" s="70" t="s">
        <v>1084</v>
      </c>
      <c r="D1062" s="3">
        <f>SUMIF('[1]OS PE서열1공장'!$A$4:$A$2000,$C1062,'[1]OS PE서열1공장'!$B$4:$B$2000)</f>
        <v>0</v>
      </c>
      <c r="E1062" s="3">
        <f>SUMIF('[1]OS PE서열1공장'!$A$4:$A$2000,$C1062,'[1]OS PE서열1공장'!$F$4:$F$2000)</f>
        <v>0</v>
      </c>
      <c r="F1062" s="3">
        <f>SUMIF('[1]OS PE서열1공장'!$A$4:$A$2000,$C1062,'[1]OS PE서열1공장'!$G$4:$G$2000)</f>
        <v>0</v>
      </c>
      <c r="G1062" s="3">
        <f>SUMIF('[1]OS PE서열1공장'!$A$4:$A$2000,$C1062,'[1]OS PE서열1공장'!$H$4:$H$2000)</f>
        <v>0</v>
      </c>
      <c r="H1062" s="3">
        <f>SUMIF('[1]OS PE서열1공장'!$A$4:$A$2000,$C1062,'[1]OS PE서열1공장'!$I$4:$I$2000)</f>
        <v>0</v>
      </c>
      <c r="I1062" s="3">
        <f>SUMIF('[1]OS PE서열1공장'!$A$4:$A$2000,$C1062,'[1]OS PE서열1공장'!$J$4:$J$2000)</f>
        <v>0</v>
      </c>
      <c r="J1062" s="3">
        <f>SUMIF('[1]OS PE서열1공장'!$A$4:$A$2000,$C1062,'[1]OS PE서열1공장'!$K$4:$K$2000)</f>
        <v>0</v>
      </c>
      <c r="K1062" s="3">
        <f>SUMIF('[1]OS PE서열1공장'!$A$4:$A$2000,$C1062,'[1]OS PE서열1공장'!$L$4:$L$2000)</f>
        <v>0</v>
      </c>
      <c r="L1062" s="3">
        <f>SUMIF('[1]OS PE서열1공장'!$A$4:$A$2000,$C1062,'[1]OS PE서열1공장'!$M$4:$M$2000)</f>
        <v>0</v>
      </c>
      <c r="M1062" s="3">
        <f>SUMIF('[1]OS PE서열1공장'!$A$4:$A$2000,$C1062,'[1]OS PE서열1공장'!$N$4:$N$2000)</f>
        <v>0</v>
      </c>
      <c r="N1062" s="3">
        <f>SUMIF('[1]OS PE서열1공장'!$A$4:$A$2000,$C1062,'[1]OS PE서열1공장'!$O$4:$O$2000)</f>
        <v>0</v>
      </c>
      <c r="O1062" s="3">
        <f>SUMIF('[1]OS PE서열1공장'!$A$4:$A$2000,$C1062,'[1]OS PE서열1공장'!$P$4:$P$2000)</f>
        <v>0</v>
      </c>
      <c r="P1062" s="3">
        <f>SUMIF('[1]OS PE서열1공장'!$A$4:$A$2000,$C1062,'[1]OS PE서열1공장'!$Q$4:$Q$2000)</f>
        <v>0</v>
      </c>
      <c r="Q1062" s="3">
        <f>SUMIF('[1]OS PE서열1공장'!$A$4:$A$2000,$C1062,'[1]OS PE서열1공장'!$R$4:$R$2000)</f>
        <v>0</v>
      </c>
      <c r="R1062" s="3">
        <f t="shared" si="73"/>
        <v>0</v>
      </c>
      <c r="S1062" s="62"/>
    </row>
    <row r="1063" spans="1:19" ht="13.5" customHeight="1">
      <c r="A1063" s="62" t="s">
        <v>126</v>
      </c>
      <c r="B1063" s="71" t="s">
        <v>304</v>
      </c>
      <c r="C1063" s="70" t="s">
        <v>1085</v>
      </c>
      <c r="D1063" s="3">
        <f>SUMIF('[1]OS PE서열1공장'!$A$4:$A$2000,$C1063,'[1]OS PE서열1공장'!$B$4:$B$2000)</f>
        <v>0</v>
      </c>
      <c r="E1063" s="3">
        <f>SUMIF('[1]OS PE서열1공장'!$A$4:$A$2000,$C1063,'[1]OS PE서열1공장'!$F$4:$F$2000)</f>
        <v>0</v>
      </c>
      <c r="F1063" s="3">
        <f>SUMIF('[1]OS PE서열1공장'!$A$4:$A$2000,$C1063,'[1]OS PE서열1공장'!$G$4:$G$2000)</f>
        <v>0</v>
      </c>
      <c r="G1063" s="3">
        <f>SUMIF('[1]OS PE서열1공장'!$A$4:$A$2000,$C1063,'[1]OS PE서열1공장'!$H$4:$H$2000)</f>
        <v>0</v>
      </c>
      <c r="H1063" s="3">
        <f>SUMIF('[1]OS PE서열1공장'!$A$4:$A$2000,$C1063,'[1]OS PE서열1공장'!$I$4:$I$2000)</f>
        <v>0</v>
      </c>
      <c r="I1063" s="3">
        <f>SUMIF('[1]OS PE서열1공장'!$A$4:$A$2000,$C1063,'[1]OS PE서열1공장'!$J$4:$J$2000)</f>
        <v>0</v>
      </c>
      <c r="J1063" s="3">
        <f>SUMIF('[1]OS PE서열1공장'!$A$4:$A$2000,$C1063,'[1]OS PE서열1공장'!$K$4:$K$2000)</f>
        <v>0</v>
      </c>
      <c r="K1063" s="3">
        <f>SUMIF('[1]OS PE서열1공장'!$A$4:$A$2000,$C1063,'[1]OS PE서열1공장'!$L$4:$L$2000)</f>
        <v>0</v>
      </c>
      <c r="L1063" s="3">
        <f>SUMIF('[1]OS PE서열1공장'!$A$4:$A$2000,$C1063,'[1]OS PE서열1공장'!$M$4:$M$2000)</f>
        <v>0</v>
      </c>
      <c r="M1063" s="3">
        <f>SUMIF('[1]OS PE서열1공장'!$A$4:$A$2000,$C1063,'[1]OS PE서열1공장'!$N$4:$N$2000)</f>
        <v>0</v>
      </c>
      <c r="N1063" s="3">
        <f>SUMIF('[1]OS PE서열1공장'!$A$4:$A$2000,$C1063,'[1]OS PE서열1공장'!$O$4:$O$2000)</f>
        <v>0</v>
      </c>
      <c r="O1063" s="3">
        <f>SUMIF('[1]OS PE서열1공장'!$A$4:$A$2000,$C1063,'[1]OS PE서열1공장'!$P$4:$P$2000)</f>
        <v>0</v>
      </c>
      <c r="P1063" s="3">
        <f>SUMIF('[1]OS PE서열1공장'!$A$4:$A$2000,$C1063,'[1]OS PE서열1공장'!$Q$4:$Q$2000)</f>
        <v>0</v>
      </c>
      <c r="Q1063" s="3">
        <f>SUMIF('[1]OS PE서열1공장'!$A$4:$A$2000,$C1063,'[1]OS PE서열1공장'!$R$4:$R$2000)</f>
        <v>0</v>
      </c>
      <c r="R1063" s="3">
        <f t="shared" si="73"/>
        <v>0</v>
      </c>
      <c r="S1063" s="62"/>
    </row>
    <row r="1064" spans="1:19" ht="13.5" customHeight="1">
      <c r="A1064" s="62" t="s">
        <v>126</v>
      </c>
      <c r="B1064" s="71" t="s">
        <v>304</v>
      </c>
      <c r="C1064" s="70" t="s">
        <v>1086</v>
      </c>
      <c r="D1064" s="3">
        <f>SUMIF('[1]OS PE서열1공장'!$A$4:$A$2000,$C1064,'[1]OS PE서열1공장'!$B$4:$B$2000)</f>
        <v>0</v>
      </c>
      <c r="E1064" s="3">
        <f>SUMIF('[1]OS PE서열1공장'!$A$4:$A$2000,$C1064,'[1]OS PE서열1공장'!$F$4:$F$2000)</f>
        <v>0</v>
      </c>
      <c r="F1064" s="3">
        <f>SUMIF('[1]OS PE서열1공장'!$A$4:$A$2000,$C1064,'[1]OS PE서열1공장'!$G$4:$G$2000)</f>
        <v>0</v>
      </c>
      <c r="G1064" s="3">
        <f>SUMIF('[1]OS PE서열1공장'!$A$4:$A$2000,$C1064,'[1]OS PE서열1공장'!$H$4:$H$2000)</f>
        <v>0</v>
      </c>
      <c r="H1064" s="3">
        <f>SUMIF('[1]OS PE서열1공장'!$A$4:$A$2000,$C1064,'[1]OS PE서열1공장'!$I$4:$I$2000)</f>
        <v>0</v>
      </c>
      <c r="I1064" s="3">
        <f>SUMIF('[1]OS PE서열1공장'!$A$4:$A$2000,$C1064,'[1]OS PE서열1공장'!$J$4:$J$2000)</f>
        <v>0</v>
      </c>
      <c r="J1064" s="3">
        <f>SUMIF('[1]OS PE서열1공장'!$A$4:$A$2000,$C1064,'[1]OS PE서열1공장'!$K$4:$K$2000)</f>
        <v>0</v>
      </c>
      <c r="K1064" s="3">
        <f>SUMIF('[1]OS PE서열1공장'!$A$4:$A$2000,$C1064,'[1]OS PE서열1공장'!$L$4:$L$2000)</f>
        <v>0</v>
      </c>
      <c r="L1064" s="3">
        <f>SUMIF('[1]OS PE서열1공장'!$A$4:$A$2000,$C1064,'[1]OS PE서열1공장'!$M$4:$M$2000)</f>
        <v>0</v>
      </c>
      <c r="M1064" s="3">
        <f>SUMIF('[1]OS PE서열1공장'!$A$4:$A$2000,$C1064,'[1]OS PE서열1공장'!$N$4:$N$2000)</f>
        <v>0</v>
      </c>
      <c r="N1064" s="3">
        <f>SUMIF('[1]OS PE서열1공장'!$A$4:$A$2000,$C1064,'[1]OS PE서열1공장'!$O$4:$O$2000)</f>
        <v>0</v>
      </c>
      <c r="O1064" s="3">
        <f>SUMIF('[1]OS PE서열1공장'!$A$4:$A$2000,$C1064,'[1]OS PE서열1공장'!$P$4:$P$2000)</f>
        <v>0</v>
      </c>
      <c r="P1064" s="3">
        <f>SUMIF('[1]OS PE서열1공장'!$A$4:$A$2000,$C1064,'[1]OS PE서열1공장'!$Q$4:$Q$2000)</f>
        <v>0</v>
      </c>
      <c r="Q1064" s="3">
        <f>SUMIF('[1]OS PE서열1공장'!$A$4:$A$2000,$C1064,'[1]OS PE서열1공장'!$R$4:$R$2000)</f>
        <v>0</v>
      </c>
      <c r="R1064" s="3">
        <f t="shared" si="73"/>
        <v>0</v>
      </c>
      <c r="S1064" s="62"/>
    </row>
    <row r="1065" spans="1:19" ht="13.5" customHeight="1">
      <c r="A1065" s="62" t="s">
        <v>126</v>
      </c>
      <c r="B1065" s="71" t="s">
        <v>304</v>
      </c>
      <c r="C1065" s="70" t="s">
        <v>1087</v>
      </c>
      <c r="D1065" s="3">
        <f>SUMIF('[1]OS PE서열1공장'!$A$4:$A$2000,$C1065,'[1]OS PE서열1공장'!$B$4:$B$2000)</f>
        <v>0</v>
      </c>
      <c r="E1065" s="3">
        <f>SUMIF('[1]OS PE서열1공장'!$A$4:$A$2000,$C1065,'[1]OS PE서열1공장'!$F$4:$F$2000)</f>
        <v>0</v>
      </c>
      <c r="F1065" s="3">
        <f>SUMIF('[1]OS PE서열1공장'!$A$4:$A$2000,$C1065,'[1]OS PE서열1공장'!$G$4:$G$2000)</f>
        <v>0</v>
      </c>
      <c r="G1065" s="3">
        <f>SUMIF('[1]OS PE서열1공장'!$A$4:$A$2000,$C1065,'[1]OS PE서열1공장'!$H$4:$H$2000)</f>
        <v>0</v>
      </c>
      <c r="H1065" s="3">
        <f>SUMIF('[1]OS PE서열1공장'!$A$4:$A$2000,$C1065,'[1]OS PE서열1공장'!$I$4:$I$2000)</f>
        <v>0</v>
      </c>
      <c r="I1065" s="3">
        <f>SUMIF('[1]OS PE서열1공장'!$A$4:$A$2000,$C1065,'[1]OS PE서열1공장'!$J$4:$J$2000)</f>
        <v>0</v>
      </c>
      <c r="J1065" s="3">
        <f>SUMIF('[1]OS PE서열1공장'!$A$4:$A$2000,$C1065,'[1]OS PE서열1공장'!$K$4:$K$2000)</f>
        <v>0</v>
      </c>
      <c r="K1065" s="3">
        <f>SUMIF('[1]OS PE서열1공장'!$A$4:$A$2000,$C1065,'[1]OS PE서열1공장'!$L$4:$L$2000)</f>
        <v>0</v>
      </c>
      <c r="L1065" s="3">
        <f>SUMIF('[1]OS PE서열1공장'!$A$4:$A$2000,$C1065,'[1]OS PE서열1공장'!$M$4:$M$2000)</f>
        <v>0</v>
      </c>
      <c r="M1065" s="3">
        <f>SUMIF('[1]OS PE서열1공장'!$A$4:$A$2000,$C1065,'[1]OS PE서열1공장'!$N$4:$N$2000)</f>
        <v>0</v>
      </c>
      <c r="N1065" s="3">
        <f>SUMIF('[1]OS PE서열1공장'!$A$4:$A$2000,$C1065,'[1]OS PE서열1공장'!$O$4:$O$2000)</f>
        <v>0</v>
      </c>
      <c r="O1065" s="3">
        <f>SUMIF('[1]OS PE서열1공장'!$A$4:$A$2000,$C1065,'[1]OS PE서열1공장'!$P$4:$P$2000)</f>
        <v>0</v>
      </c>
      <c r="P1065" s="3">
        <f>SUMIF('[1]OS PE서열1공장'!$A$4:$A$2000,$C1065,'[1]OS PE서열1공장'!$Q$4:$Q$2000)</f>
        <v>0</v>
      </c>
      <c r="Q1065" s="3">
        <f>SUMIF('[1]OS PE서열1공장'!$A$4:$A$2000,$C1065,'[1]OS PE서열1공장'!$R$4:$R$2000)</f>
        <v>0</v>
      </c>
      <c r="R1065" s="3">
        <f t="shared" si="73"/>
        <v>0</v>
      </c>
      <c r="S1065" s="62"/>
    </row>
    <row r="1066" spans="1:19" ht="13.5" customHeight="1">
      <c r="A1066" s="62" t="s">
        <v>126</v>
      </c>
      <c r="B1066" s="71" t="s">
        <v>304</v>
      </c>
      <c r="C1066" s="70" t="s">
        <v>1088</v>
      </c>
      <c r="D1066" s="3">
        <f>SUMIF('[1]OS PE서열1공장'!$A$4:$A$2000,$C1066,'[1]OS PE서열1공장'!$B$4:$B$2000)</f>
        <v>0</v>
      </c>
      <c r="E1066" s="3">
        <f>SUMIF('[1]OS PE서열1공장'!$A$4:$A$2000,$C1066,'[1]OS PE서열1공장'!$F$4:$F$2000)</f>
        <v>0</v>
      </c>
      <c r="F1066" s="3">
        <f>SUMIF('[1]OS PE서열1공장'!$A$4:$A$2000,$C1066,'[1]OS PE서열1공장'!$G$4:$G$2000)</f>
        <v>0</v>
      </c>
      <c r="G1066" s="3">
        <f>SUMIF('[1]OS PE서열1공장'!$A$4:$A$2000,$C1066,'[1]OS PE서열1공장'!$H$4:$H$2000)</f>
        <v>0</v>
      </c>
      <c r="H1066" s="3">
        <f>SUMIF('[1]OS PE서열1공장'!$A$4:$A$2000,$C1066,'[1]OS PE서열1공장'!$I$4:$I$2000)</f>
        <v>0</v>
      </c>
      <c r="I1066" s="3">
        <f>SUMIF('[1]OS PE서열1공장'!$A$4:$A$2000,$C1066,'[1]OS PE서열1공장'!$J$4:$J$2000)</f>
        <v>0</v>
      </c>
      <c r="J1066" s="3">
        <f>SUMIF('[1]OS PE서열1공장'!$A$4:$A$2000,$C1066,'[1]OS PE서열1공장'!$K$4:$K$2000)</f>
        <v>0</v>
      </c>
      <c r="K1066" s="3">
        <f>SUMIF('[1]OS PE서열1공장'!$A$4:$A$2000,$C1066,'[1]OS PE서열1공장'!$L$4:$L$2000)</f>
        <v>0</v>
      </c>
      <c r="L1066" s="3">
        <f>SUMIF('[1]OS PE서열1공장'!$A$4:$A$2000,$C1066,'[1]OS PE서열1공장'!$M$4:$M$2000)</f>
        <v>0</v>
      </c>
      <c r="M1066" s="3">
        <f>SUMIF('[1]OS PE서열1공장'!$A$4:$A$2000,$C1066,'[1]OS PE서열1공장'!$N$4:$N$2000)</f>
        <v>0</v>
      </c>
      <c r="N1066" s="3">
        <f>SUMIF('[1]OS PE서열1공장'!$A$4:$A$2000,$C1066,'[1]OS PE서열1공장'!$O$4:$O$2000)</f>
        <v>0</v>
      </c>
      <c r="O1066" s="3">
        <f>SUMIF('[1]OS PE서열1공장'!$A$4:$A$2000,$C1066,'[1]OS PE서열1공장'!$P$4:$P$2000)</f>
        <v>0</v>
      </c>
      <c r="P1066" s="3">
        <f>SUMIF('[1]OS PE서열1공장'!$A$4:$A$2000,$C1066,'[1]OS PE서열1공장'!$Q$4:$Q$2000)</f>
        <v>0</v>
      </c>
      <c r="Q1066" s="3">
        <f>SUMIF('[1]OS PE서열1공장'!$A$4:$A$2000,$C1066,'[1]OS PE서열1공장'!$R$4:$R$2000)</f>
        <v>0</v>
      </c>
      <c r="R1066" s="3">
        <f t="shared" si="73"/>
        <v>0</v>
      </c>
      <c r="S1066" s="62"/>
    </row>
    <row r="1067" spans="1:19" ht="13.5" customHeight="1">
      <c r="A1067" s="62" t="s">
        <v>126</v>
      </c>
      <c r="B1067" s="71" t="s">
        <v>304</v>
      </c>
      <c r="C1067" s="70" t="s">
        <v>1089</v>
      </c>
      <c r="D1067" s="3">
        <f>SUMIF('[1]OS PE서열1공장'!$A$4:$A$2000,$C1067,'[1]OS PE서열1공장'!$B$4:$B$2000)</f>
        <v>0</v>
      </c>
      <c r="E1067" s="3">
        <f>SUMIF('[1]OS PE서열1공장'!$A$4:$A$2000,$C1067,'[1]OS PE서열1공장'!$F$4:$F$2000)</f>
        <v>0</v>
      </c>
      <c r="F1067" s="3">
        <f>SUMIF('[1]OS PE서열1공장'!$A$4:$A$2000,$C1067,'[1]OS PE서열1공장'!$G$4:$G$2000)</f>
        <v>0</v>
      </c>
      <c r="G1067" s="3">
        <f>SUMIF('[1]OS PE서열1공장'!$A$4:$A$2000,$C1067,'[1]OS PE서열1공장'!$H$4:$H$2000)</f>
        <v>0</v>
      </c>
      <c r="H1067" s="3">
        <f>SUMIF('[1]OS PE서열1공장'!$A$4:$A$2000,$C1067,'[1]OS PE서열1공장'!$I$4:$I$2000)</f>
        <v>0</v>
      </c>
      <c r="I1067" s="3">
        <f>SUMIF('[1]OS PE서열1공장'!$A$4:$A$2000,$C1067,'[1]OS PE서열1공장'!$J$4:$J$2000)</f>
        <v>0</v>
      </c>
      <c r="J1067" s="3">
        <f>SUMIF('[1]OS PE서열1공장'!$A$4:$A$2000,$C1067,'[1]OS PE서열1공장'!$K$4:$K$2000)</f>
        <v>0</v>
      </c>
      <c r="K1067" s="3">
        <f>SUMIF('[1]OS PE서열1공장'!$A$4:$A$2000,$C1067,'[1]OS PE서열1공장'!$L$4:$L$2000)</f>
        <v>0</v>
      </c>
      <c r="L1067" s="3">
        <f>SUMIF('[1]OS PE서열1공장'!$A$4:$A$2000,$C1067,'[1]OS PE서열1공장'!$M$4:$M$2000)</f>
        <v>0</v>
      </c>
      <c r="M1067" s="3">
        <f>SUMIF('[1]OS PE서열1공장'!$A$4:$A$2000,$C1067,'[1]OS PE서열1공장'!$N$4:$N$2000)</f>
        <v>0</v>
      </c>
      <c r="N1067" s="3">
        <f>SUMIF('[1]OS PE서열1공장'!$A$4:$A$2000,$C1067,'[1]OS PE서열1공장'!$O$4:$O$2000)</f>
        <v>0</v>
      </c>
      <c r="O1067" s="3">
        <f>SUMIF('[1]OS PE서열1공장'!$A$4:$A$2000,$C1067,'[1]OS PE서열1공장'!$P$4:$P$2000)</f>
        <v>0</v>
      </c>
      <c r="P1067" s="3">
        <f>SUMIF('[1]OS PE서열1공장'!$A$4:$A$2000,$C1067,'[1]OS PE서열1공장'!$Q$4:$Q$2000)</f>
        <v>0</v>
      </c>
      <c r="Q1067" s="3">
        <f>SUMIF('[1]OS PE서열1공장'!$A$4:$A$2000,$C1067,'[1]OS PE서열1공장'!$R$4:$R$2000)</f>
        <v>0</v>
      </c>
      <c r="R1067" s="3">
        <f t="shared" si="73"/>
        <v>0</v>
      </c>
      <c r="S1067" s="62"/>
    </row>
    <row r="1068" spans="1:19" ht="13.5" customHeight="1">
      <c r="A1068" s="62" t="s">
        <v>126</v>
      </c>
      <c r="B1068" s="71" t="s">
        <v>304</v>
      </c>
      <c r="C1068" s="70" t="s">
        <v>1090</v>
      </c>
      <c r="D1068" s="3">
        <f>SUMIF('[1]OS PE서열1공장'!$A$4:$A$2000,$C1068,'[1]OS PE서열1공장'!$B$4:$B$2000)</f>
        <v>0</v>
      </c>
      <c r="E1068" s="3">
        <f>SUMIF('[1]OS PE서열1공장'!$A$4:$A$2000,$C1068,'[1]OS PE서열1공장'!$F$4:$F$2000)</f>
        <v>0</v>
      </c>
      <c r="F1068" s="3">
        <f>SUMIF('[1]OS PE서열1공장'!$A$4:$A$2000,$C1068,'[1]OS PE서열1공장'!$G$4:$G$2000)</f>
        <v>0</v>
      </c>
      <c r="G1068" s="3">
        <f>SUMIF('[1]OS PE서열1공장'!$A$4:$A$2000,$C1068,'[1]OS PE서열1공장'!$H$4:$H$2000)</f>
        <v>0</v>
      </c>
      <c r="H1068" s="3">
        <f>SUMIF('[1]OS PE서열1공장'!$A$4:$A$2000,$C1068,'[1]OS PE서열1공장'!$I$4:$I$2000)</f>
        <v>0</v>
      </c>
      <c r="I1068" s="3">
        <f>SUMIF('[1]OS PE서열1공장'!$A$4:$A$2000,$C1068,'[1]OS PE서열1공장'!$J$4:$J$2000)</f>
        <v>0</v>
      </c>
      <c r="J1068" s="3">
        <f>SUMIF('[1]OS PE서열1공장'!$A$4:$A$2000,$C1068,'[1]OS PE서열1공장'!$K$4:$K$2000)</f>
        <v>0</v>
      </c>
      <c r="K1068" s="3">
        <f>SUMIF('[1]OS PE서열1공장'!$A$4:$A$2000,$C1068,'[1]OS PE서열1공장'!$L$4:$L$2000)</f>
        <v>0</v>
      </c>
      <c r="L1068" s="3">
        <f>SUMIF('[1]OS PE서열1공장'!$A$4:$A$2000,$C1068,'[1]OS PE서열1공장'!$M$4:$M$2000)</f>
        <v>0</v>
      </c>
      <c r="M1068" s="3">
        <f>SUMIF('[1]OS PE서열1공장'!$A$4:$A$2000,$C1068,'[1]OS PE서열1공장'!$N$4:$N$2000)</f>
        <v>0</v>
      </c>
      <c r="N1068" s="3">
        <f>SUMIF('[1]OS PE서열1공장'!$A$4:$A$2000,$C1068,'[1]OS PE서열1공장'!$O$4:$O$2000)</f>
        <v>0</v>
      </c>
      <c r="O1068" s="3">
        <f>SUMIF('[1]OS PE서열1공장'!$A$4:$A$2000,$C1068,'[1]OS PE서열1공장'!$P$4:$P$2000)</f>
        <v>0</v>
      </c>
      <c r="P1068" s="3">
        <f>SUMIF('[1]OS PE서열1공장'!$A$4:$A$2000,$C1068,'[1]OS PE서열1공장'!$Q$4:$Q$2000)</f>
        <v>0</v>
      </c>
      <c r="Q1068" s="3">
        <f>SUMIF('[1]OS PE서열1공장'!$A$4:$A$2000,$C1068,'[1]OS PE서열1공장'!$R$4:$R$2000)</f>
        <v>0</v>
      </c>
      <c r="R1068" s="3">
        <f t="shared" si="73"/>
        <v>0</v>
      </c>
      <c r="S1068" s="62"/>
    </row>
    <row r="1069" spans="1:19" ht="13.5" customHeight="1">
      <c r="A1069" s="62" t="s">
        <v>126</v>
      </c>
      <c r="B1069" s="69" t="s">
        <v>304</v>
      </c>
      <c r="C1069" s="70" t="s">
        <v>1091</v>
      </c>
      <c r="D1069" s="3">
        <f>SUMIF('[1]OS PE서열1공장'!$A$4:$A$2000,$C1069,'[1]OS PE서열1공장'!$B$4:$B$2000)</f>
        <v>0</v>
      </c>
      <c r="E1069" s="3">
        <f>SUMIF('[1]OS PE서열1공장'!$A$4:$A$2000,$C1069,'[1]OS PE서열1공장'!$F$4:$F$2000)</f>
        <v>0</v>
      </c>
      <c r="F1069" s="3">
        <f>SUMIF('[1]OS PE서열1공장'!$A$4:$A$2000,$C1069,'[1]OS PE서열1공장'!$G$4:$G$2000)</f>
        <v>0</v>
      </c>
      <c r="G1069" s="3">
        <f>SUMIF('[1]OS PE서열1공장'!$A$4:$A$2000,$C1069,'[1]OS PE서열1공장'!$H$4:$H$2000)</f>
        <v>0</v>
      </c>
      <c r="H1069" s="3">
        <f>SUMIF('[1]OS PE서열1공장'!$A$4:$A$2000,$C1069,'[1]OS PE서열1공장'!$I$4:$I$2000)</f>
        <v>0</v>
      </c>
      <c r="I1069" s="3">
        <f>SUMIF('[1]OS PE서열1공장'!$A$4:$A$2000,$C1069,'[1]OS PE서열1공장'!$J$4:$J$2000)</f>
        <v>0</v>
      </c>
      <c r="J1069" s="3">
        <f>SUMIF('[1]OS PE서열1공장'!$A$4:$A$2000,$C1069,'[1]OS PE서열1공장'!$K$4:$K$2000)</f>
        <v>0</v>
      </c>
      <c r="K1069" s="3">
        <f>SUMIF('[1]OS PE서열1공장'!$A$4:$A$2000,$C1069,'[1]OS PE서열1공장'!$L$4:$L$2000)</f>
        <v>0</v>
      </c>
      <c r="L1069" s="3">
        <f>SUMIF('[1]OS PE서열1공장'!$A$4:$A$2000,$C1069,'[1]OS PE서열1공장'!$M$4:$M$2000)</f>
        <v>0</v>
      </c>
      <c r="M1069" s="3">
        <f>SUMIF('[1]OS PE서열1공장'!$A$4:$A$2000,$C1069,'[1]OS PE서열1공장'!$N$4:$N$2000)</f>
        <v>0</v>
      </c>
      <c r="N1069" s="3">
        <f>SUMIF('[1]OS PE서열1공장'!$A$4:$A$2000,$C1069,'[1]OS PE서열1공장'!$O$4:$O$2000)</f>
        <v>0</v>
      </c>
      <c r="O1069" s="3">
        <f>SUMIF('[1]OS PE서열1공장'!$A$4:$A$2000,$C1069,'[1]OS PE서열1공장'!$P$4:$P$2000)</f>
        <v>0</v>
      </c>
      <c r="P1069" s="3">
        <f>SUMIF('[1]OS PE서열1공장'!$A$4:$A$2000,$C1069,'[1]OS PE서열1공장'!$Q$4:$Q$2000)</f>
        <v>0</v>
      </c>
      <c r="Q1069" s="3">
        <f>SUMIF('[1]OS PE서열1공장'!$A$4:$A$2000,$C1069,'[1]OS PE서열1공장'!$R$4:$R$2000)</f>
        <v>0</v>
      </c>
      <c r="R1069" s="3">
        <f t="shared" si="73"/>
        <v>0</v>
      </c>
      <c r="S1069" s="62"/>
    </row>
    <row r="1070" spans="1:19" ht="13.5" customHeight="1">
      <c r="A1070" s="62" t="s">
        <v>126</v>
      </c>
      <c r="B1070" s="69" t="s">
        <v>304</v>
      </c>
      <c r="C1070" s="70" t="s">
        <v>1092</v>
      </c>
      <c r="D1070" s="3">
        <f>SUMIF('[1]OS PE서열1공장'!$A$4:$A$2000,$C1070,'[1]OS PE서열1공장'!$B$4:$B$2000)</f>
        <v>0</v>
      </c>
      <c r="E1070" s="3">
        <f>SUMIF('[1]OS PE서열1공장'!$A$4:$A$2000,$C1070,'[1]OS PE서열1공장'!$F$4:$F$2000)</f>
        <v>0</v>
      </c>
      <c r="F1070" s="3">
        <f>SUMIF('[1]OS PE서열1공장'!$A$4:$A$2000,$C1070,'[1]OS PE서열1공장'!$G$4:$G$2000)</f>
        <v>0</v>
      </c>
      <c r="G1070" s="3">
        <f>SUMIF('[1]OS PE서열1공장'!$A$4:$A$2000,$C1070,'[1]OS PE서열1공장'!$H$4:$H$2000)</f>
        <v>0</v>
      </c>
      <c r="H1070" s="3">
        <f>SUMIF('[1]OS PE서열1공장'!$A$4:$A$2000,$C1070,'[1]OS PE서열1공장'!$I$4:$I$2000)</f>
        <v>0</v>
      </c>
      <c r="I1070" s="3">
        <f>SUMIF('[1]OS PE서열1공장'!$A$4:$A$2000,$C1070,'[1]OS PE서열1공장'!$J$4:$J$2000)</f>
        <v>0</v>
      </c>
      <c r="J1070" s="3">
        <f>SUMIF('[1]OS PE서열1공장'!$A$4:$A$2000,$C1070,'[1]OS PE서열1공장'!$K$4:$K$2000)</f>
        <v>0</v>
      </c>
      <c r="K1070" s="3">
        <f>SUMIF('[1]OS PE서열1공장'!$A$4:$A$2000,$C1070,'[1]OS PE서열1공장'!$L$4:$L$2000)</f>
        <v>0</v>
      </c>
      <c r="L1070" s="3">
        <f>SUMIF('[1]OS PE서열1공장'!$A$4:$A$2000,$C1070,'[1]OS PE서열1공장'!$M$4:$M$2000)</f>
        <v>0</v>
      </c>
      <c r="M1070" s="3">
        <f>SUMIF('[1]OS PE서열1공장'!$A$4:$A$2000,$C1070,'[1]OS PE서열1공장'!$N$4:$N$2000)</f>
        <v>0</v>
      </c>
      <c r="N1070" s="3">
        <f>SUMIF('[1]OS PE서열1공장'!$A$4:$A$2000,$C1070,'[1]OS PE서열1공장'!$O$4:$O$2000)</f>
        <v>0</v>
      </c>
      <c r="O1070" s="3">
        <f>SUMIF('[1]OS PE서열1공장'!$A$4:$A$2000,$C1070,'[1]OS PE서열1공장'!$P$4:$P$2000)</f>
        <v>0</v>
      </c>
      <c r="P1070" s="3">
        <f>SUMIF('[1]OS PE서열1공장'!$A$4:$A$2000,$C1070,'[1]OS PE서열1공장'!$Q$4:$Q$2000)</f>
        <v>0</v>
      </c>
      <c r="Q1070" s="3">
        <f>SUMIF('[1]OS PE서열1공장'!$A$4:$A$2000,$C1070,'[1]OS PE서열1공장'!$R$4:$R$2000)</f>
        <v>0</v>
      </c>
      <c r="R1070" s="3">
        <f t="shared" si="73"/>
        <v>0</v>
      </c>
      <c r="S1070" s="62"/>
    </row>
    <row r="1071" spans="1:19" ht="13.5" customHeight="1">
      <c r="A1071" s="62" t="s">
        <v>126</v>
      </c>
      <c r="B1071" s="69" t="s">
        <v>304</v>
      </c>
      <c r="C1071" s="70" t="s">
        <v>1093</v>
      </c>
      <c r="D1071" s="3">
        <f>SUMIF('[1]OS PE서열1공장'!$A$4:$A$2000,$C1071,'[1]OS PE서열1공장'!$B$4:$B$2000)</f>
        <v>0</v>
      </c>
      <c r="E1071" s="3">
        <f>SUMIF('[1]OS PE서열1공장'!$A$4:$A$2000,$C1071,'[1]OS PE서열1공장'!$F$4:$F$2000)</f>
        <v>0</v>
      </c>
      <c r="F1071" s="3">
        <f>SUMIF('[1]OS PE서열1공장'!$A$4:$A$2000,$C1071,'[1]OS PE서열1공장'!$G$4:$G$2000)</f>
        <v>0</v>
      </c>
      <c r="G1071" s="3">
        <f>SUMIF('[1]OS PE서열1공장'!$A$4:$A$2000,$C1071,'[1]OS PE서열1공장'!$H$4:$H$2000)</f>
        <v>0</v>
      </c>
      <c r="H1071" s="3">
        <f>SUMIF('[1]OS PE서열1공장'!$A$4:$A$2000,$C1071,'[1]OS PE서열1공장'!$I$4:$I$2000)</f>
        <v>0</v>
      </c>
      <c r="I1071" s="3">
        <f>SUMIF('[1]OS PE서열1공장'!$A$4:$A$2000,$C1071,'[1]OS PE서열1공장'!$J$4:$J$2000)</f>
        <v>0</v>
      </c>
      <c r="J1071" s="3">
        <f>SUMIF('[1]OS PE서열1공장'!$A$4:$A$2000,$C1071,'[1]OS PE서열1공장'!$K$4:$K$2000)</f>
        <v>0</v>
      </c>
      <c r="K1071" s="3">
        <f>SUMIF('[1]OS PE서열1공장'!$A$4:$A$2000,$C1071,'[1]OS PE서열1공장'!$L$4:$L$2000)</f>
        <v>0</v>
      </c>
      <c r="L1071" s="3">
        <f>SUMIF('[1]OS PE서열1공장'!$A$4:$A$2000,$C1071,'[1]OS PE서열1공장'!$M$4:$M$2000)</f>
        <v>0</v>
      </c>
      <c r="M1071" s="3">
        <f>SUMIF('[1]OS PE서열1공장'!$A$4:$A$2000,$C1071,'[1]OS PE서열1공장'!$N$4:$N$2000)</f>
        <v>0</v>
      </c>
      <c r="N1071" s="3">
        <f>SUMIF('[1]OS PE서열1공장'!$A$4:$A$2000,$C1071,'[1]OS PE서열1공장'!$O$4:$O$2000)</f>
        <v>0</v>
      </c>
      <c r="O1071" s="3">
        <f>SUMIF('[1]OS PE서열1공장'!$A$4:$A$2000,$C1071,'[1]OS PE서열1공장'!$P$4:$P$2000)</f>
        <v>0</v>
      </c>
      <c r="P1071" s="3">
        <f>SUMIF('[1]OS PE서열1공장'!$A$4:$A$2000,$C1071,'[1]OS PE서열1공장'!$Q$4:$Q$2000)</f>
        <v>0</v>
      </c>
      <c r="Q1071" s="3">
        <f>SUMIF('[1]OS PE서열1공장'!$A$4:$A$2000,$C1071,'[1]OS PE서열1공장'!$R$4:$R$2000)</f>
        <v>0</v>
      </c>
      <c r="R1071" s="3">
        <f t="shared" si="73"/>
        <v>0</v>
      </c>
      <c r="S1071" s="62"/>
    </row>
    <row r="1072" spans="1:19" ht="13.5" customHeight="1">
      <c r="A1072" s="62" t="s">
        <v>126</v>
      </c>
      <c r="B1072" s="69" t="s">
        <v>304</v>
      </c>
      <c r="C1072" s="70" t="s">
        <v>1094</v>
      </c>
      <c r="D1072" s="3">
        <f>SUMIF('[1]OS PE서열1공장'!$A$4:$A$2000,$C1072,'[1]OS PE서열1공장'!$B$4:$B$2000)</f>
        <v>0</v>
      </c>
      <c r="E1072" s="3">
        <f>SUMIF('[1]OS PE서열1공장'!$A$4:$A$2000,$C1072,'[1]OS PE서열1공장'!$F$4:$F$2000)</f>
        <v>0</v>
      </c>
      <c r="F1072" s="3">
        <f>SUMIF('[1]OS PE서열1공장'!$A$4:$A$2000,$C1072,'[1]OS PE서열1공장'!$G$4:$G$2000)</f>
        <v>0</v>
      </c>
      <c r="G1072" s="3">
        <f>SUMIF('[1]OS PE서열1공장'!$A$4:$A$2000,$C1072,'[1]OS PE서열1공장'!$H$4:$H$2000)</f>
        <v>0</v>
      </c>
      <c r="H1072" s="3">
        <f>SUMIF('[1]OS PE서열1공장'!$A$4:$A$2000,$C1072,'[1]OS PE서열1공장'!$I$4:$I$2000)</f>
        <v>0</v>
      </c>
      <c r="I1072" s="3">
        <f>SUMIF('[1]OS PE서열1공장'!$A$4:$A$2000,$C1072,'[1]OS PE서열1공장'!$J$4:$J$2000)</f>
        <v>0</v>
      </c>
      <c r="J1072" s="3">
        <f>SUMIF('[1]OS PE서열1공장'!$A$4:$A$2000,$C1072,'[1]OS PE서열1공장'!$K$4:$K$2000)</f>
        <v>0</v>
      </c>
      <c r="K1072" s="3">
        <f>SUMIF('[1]OS PE서열1공장'!$A$4:$A$2000,$C1072,'[1]OS PE서열1공장'!$L$4:$L$2000)</f>
        <v>0</v>
      </c>
      <c r="L1072" s="3">
        <f>SUMIF('[1]OS PE서열1공장'!$A$4:$A$2000,$C1072,'[1]OS PE서열1공장'!$M$4:$M$2000)</f>
        <v>0</v>
      </c>
      <c r="M1072" s="3">
        <f>SUMIF('[1]OS PE서열1공장'!$A$4:$A$2000,$C1072,'[1]OS PE서열1공장'!$N$4:$N$2000)</f>
        <v>0</v>
      </c>
      <c r="N1072" s="3">
        <f>SUMIF('[1]OS PE서열1공장'!$A$4:$A$2000,$C1072,'[1]OS PE서열1공장'!$O$4:$O$2000)</f>
        <v>0</v>
      </c>
      <c r="O1072" s="3">
        <f>SUMIF('[1]OS PE서열1공장'!$A$4:$A$2000,$C1072,'[1]OS PE서열1공장'!$P$4:$P$2000)</f>
        <v>0</v>
      </c>
      <c r="P1072" s="3">
        <f>SUMIF('[1]OS PE서열1공장'!$A$4:$A$2000,$C1072,'[1]OS PE서열1공장'!$Q$4:$Q$2000)</f>
        <v>0</v>
      </c>
      <c r="Q1072" s="3">
        <f>SUMIF('[1]OS PE서열1공장'!$A$4:$A$2000,$C1072,'[1]OS PE서열1공장'!$R$4:$R$2000)</f>
        <v>0</v>
      </c>
      <c r="R1072" s="3">
        <f t="shared" si="73"/>
        <v>0</v>
      </c>
      <c r="S1072" s="62"/>
    </row>
    <row r="1073" spans="1:19" ht="13.5" customHeight="1">
      <c r="A1073" s="62" t="s">
        <v>126</v>
      </c>
      <c r="B1073" s="69" t="s">
        <v>304</v>
      </c>
      <c r="C1073" s="70" t="s">
        <v>1095</v>
      </c>
      <c r="D1073" s="3">
        <f>SUMIF('[1]OS PE서열1공장'!$A$4:$A$2000,$C1073,'[1]OS PE서열1공장'!$B$4:$B$2000)</f>
        <v>0</v>
      </c>
      <c r="E1073" s="3">
        <f>SUMIF('[1]OS PE서열1공장'!$A$4:$A$2000,$C1073,'[1]OS PE서열1공장'!$F$4:$F$2000)</f>
        <v>0</v>
      </c>
      <c r="F1073" s="3">
        <f>SUMIF('[1]OS PE서열1공장'!$A$4:$A$2000,$C1073,'[1]OS PE서열1공장'!$G$4:$G$2000)</f>
        <v>0</v>
      </c>
      <c r="G1073" s="3">
        <f>SUMIF('[1]OS PE서열1공장'!$A$4:$A$2000,$C1073,'[1]OS PE서열1공장'!$H$4:$H$2000)</f>
        <v>0</v>
      </c>
      <c r="H1073" s="3">
        <f>SUMIF('[1]OS PE서열1공장'!$A$4:$A$2000,$C1073,'[1]OS PE서열1공장'!$I$4:$I$2000)</f>
        <v>0</v>
      </c>
      <c r="I1073" s="3">
        <f>SUMIF('[1]OS PE서열1공장'!$A$4:$A$2000,$C1073,'[1]OS PE서열1공장'!$J$4:$J$2000)</f>
        <v>0</v>
      </c>
      <c r="J1073" s="3">
        <f>SUMIF('[1]OS PE서열1공장'!$A$4:$A$2000,$C1073,'[1]OS PE서열1공장'!$K$4:$K$2000)</f>
        <v>0</v>
      </c>
      <c r="K1073" s="3">
        <f>SUMIF('[1]OS PE서열1공장'!$A$4:$A$2000,$C1073,'[1]OS PE서열1공장'!$L$4:$L$2000)</f>
        <v>0</v>
      </c>
      <c r="L1073" s="3">
        <f>SUMIF('[1]OS PE서열1공장'!$A$4:$A$2000,$C1073,'[1]OS PE서열1공장'!$M$4:$M$2000)</f>
        <v>0</v>
      </c>
      <c r="M1073" s="3">
        <f>SUMIF('[1]OS PE서열1공장'!$A$4:$A$2000,$C1073,'[1]OS PE서열1공장'!$N$4:$N$2000)</f>
        <v>0</v>
      </c>
      <c r="N1073" s="3">
        <f>SUMIF('[1]OS PE서열1공장'!$A$4:$A$2000,$C1073,'[1]OS PE서열1공장'!$O$4:$O$2000)</f>
        <v>0</v>
      </c>
      <c r="O1073" s="3">
        <f>SUMIF('[1]OS PE서열1공장'!$A$4:$A$2000,$C1073,'[1]OS PE서열1공장'!$P$4:$P$2000)</f>
        <v>0</v>
      </c>
      <c r="P1073" s="3">
        <f>SUMIF('[1]OS PE서열1공장'!$A$4:$A$2000,$C1073,'[1]OS PE서열1공장'!$Q$4:$Q$2000)</f>
        <v>0</v>
      </c>
      <c r="Q1073" s="3">
        <f>SUMIF('[1]OS PE서열1공장'!$A$4:$A$2000,$C1073,'[1]OS PE서열1공장'!$R$4:$R$2000)</f>
        <v>0</v>
      </c>
      <c r="R1073" s="3">
        <f t="shared" si="73"/>
        <v>0</v>
      </c>
      <c r="S1073" s="62"/>
    </row>
    <row r="1074" spans="1:19" ht="13.5" customHeight="1">
      <c r="A1074" s="62" t="s">
        <v>126</v>
      </c>
      <c r="B1074" s="69" t="s">
        <v>304</v>
      </c>
      <c r="C1074" s="70" t="s">
        <v>1096</v>
      </c>
      <c r="D1074" s="3">
        <f>SUMIF('[1]OS PE서열1공장'!$A$4:$A$2000,$C1074,'[1]OS PE서열1공장'!$B$4:$B$2000)</f>
        <v>0</v>
      </c>
      <c r="E1074" s="3">
        <f>SUMIF('[1]OS PE서열1공장'!$A$4:$A$2000,$C1074,'[1]OS PE서열1공장'!$F$4:$F$2000)</f>
        <v>0</v>
      </c>
      <c r="F1074" s="3">
        <f>SUMIF('[1]OS PE서열1공장'!$A$4:$A$2000,$C1074,'[1]OS PE서열1공장'!$G$4:$G$2000)</f>
        <v>0</v>
      </c>
      <c r="G1074" s="3">
        <f>SUMIF('[1]OS PE서열1공장'!$A$4:$A$2000,$C1074,'[1]OS PE서열1공장'!$H$4:$H$2000)</f>
        <v>0</v>
      </c>
      <c r="H1074" s="3">
        <f>SUMIF('[1]OS PE서열1공장'!$A$4:$A$2000,$C1074,'[1]OS PE서열1공장'!$I$4:$I$2000)</f>
        <v>0</v>
      </c>
      <c r="I1074" s="3">
        <f>SUMIF('[1]OS PE서열1공장'!$A$4:$A$2000,$C1074,'[1]OS PE서열1공장'!$J$4:$J$2000)</f>
        <v>0</v>
      </c>
      <c r="J1074" s="3">
        <f>SUMIF('[1]OS PE서열1공장'!$A$4:$A$2000,$C1074,'[1]OS PE서열1공장'!$K$4:$K$2000)</f>
        <v>0</v>
      </c>
      <c r="K1074" s="3">
        <f>SUMIF('[1]OS PE서열1공장'!$A$4:$A$2000,$C1074,'[1]OS PE서열1공장'!$L$4:$L$2000)</f>
        <v>0</v>
      </c>
      <c r="L1074" s="3">
        <f>SUMIF('[1]OS PE서열1공장'!$A$4:$A$2000,$C1074,'[1]OS PE서열1공장'!$M$4:$M$2000)</f>
        <v>0</v>
      </c>
      <c r="M1074" s="3">
        <f>SUMIF('[1]OS PE서열1공장'!$A$4:$A$2000,$C1074,'[1]OS PE서열1공장'!$N$4:$N$2000)</f>
        <v>0</v>
      </c>
      <c r="N1074" s="3">
        <f>SUMIF('[1]OS PE서열1공장'!$A$4:$A$2000,$C1074,'[1]OS PE서열1공장'!$O$4:$O$2000)</f>
        <v>0</v>
      </c>
      <c r="O1074" s="3">
        <f>SUMIF('[1]OS PE서열1공장'!$A$4:$A$2000,$C1074,'[1]OS PE서열1공장'!$P$4:$P$2000)</f>
        <v>0</v>
      </c>
      <c r="P1074" s="3">
        <f>SUMIF('[1]OS PE서열1공장'!$A$4:$A$2000,$C1074,'[1]OS PE서열1공장'!$Q$4:$Q$2000)</f>
        <v>0</v>
      </c>
      <c r="Q1074" s="3">
        <f>SUMIF('[1]OS PE서열1공장'!$A$4:$A$2000,$C1074,'[1]OS PE서열1공장'!$R$4:$R$2000)</f>
        <v>0</v>
      </c>
      <c r="R1074" s="3">
        <f t="shared" si="73"/>
        <v>0</v>
      </c>
      <c r="S1074" s="62"/>
    </row>
    <row r="1075" spans="1:19" ht="13.5" customHeight="1">
      <c r="A1075" s="62" t="s">
        <v>126</v>
      </c>
      <c r="B1075" s="69" t="s">
        <v>304</v>
      </c>
      <c r="C1075" s="70" t="s">
        <v>1097</v>
      </c>
      <c r="D1075" s="3">
        <f>SUMIF('[1]OS PE서열1공장'!$A$4:$A$2000,$C1075,'[1]OS PE서열1공장'!$B$4:$B$2000)</f>
        <v>0</v>
      </c>
      <c r="E1075" s="3">
        <f>SUMIF('[1]OS PE서열1공장'!$A$4:$A$2000,$C1075,'[1]OS PE서열1공장'!$F$4:$F$2000)</f>
        <v>0</v>
      </c>
      <c r="F1075" s="3">
        <f>SUMIF('[1]OS PE서열1공장'!$A$4:$A$2000,$C1075,'[1]OS PE서열1공장'!$G$4:$G$2000)</f>
        <v>0</v>
      </c>
      <c r="G1075" s="3">
        <f>SUMIF('[1]OS PE서열1공장'!$A$4:$A$2000,$C1075,'[1]OS PE서열1공장'!$H$4:$H$2000)</f>
        <v>0</v>
      </c>
      <c r="H1075" s="3">
        <f>SUMIF('[1]OS PE서열1공장'!$A$4:$A$2000,$C1075,'[1]OS PE서열1공장'!$I$4:$I$2000)</f>
        <v>0</v>
      </c>
      <c r="I1075" s="3">
        <f>SUMIF('[1]OS PE서열1공장'!$A$4:$A$2000,$C1075,'[1]OS PE서열1공장'!$J$4:$J$2000)</f>
        <v>0</v>
      </c>
      <c r="J1075" s="3">
        <f>SUMIF('[1]OS PE서열1공장'!$A$4:$A$2000,$C1075,'[1]OS PE서열1공장'!$K$4:$K$2000)</f>
        <v>0</v>
      </c>
      <c r="K1075" s="3">
        <f>SUMIF('[1]OS PE서열1공장'!$A$4:$A$2000,$C1075,'[1]OS PE서열1공장'!$L$4:$L$2000)</f>
        <v>0</v>
      </c>
      <c r="L1075" s="3">
        <f>SUMIF('[1]OS PE서열1공장'!$A$4:$A$2000,$C1075,'[1]OS PE서열1공장'!$M$4:$M$2000)</f>
        <v>0</v>
      </c>
      <c r="M1075" s="3">
        <f>SUMIF('[1]OS PE서열1공장'!$A$4:$A$2000,$C1075,'[1]OS PE서열1공장'!$N$4:$N$2000)</f>
        <v>0</v>
      </c>
      <c r="N1075" s="3">
        <f>SUMIF('[1]OS PE서열1공장'!$A$4:$A$2000,$C1075,'[1]OS PE서열1공장'!$O$4:$O$2000)</f>
        <v>0</v>
      </c>
      <c r="O1075" s="3">
        <f>SUMIF('[1]OS PE서열1공장'!$A$4:$A$2000,$C1075,'[1]OS PE서열1공장'!$P$4:$P$2000)</f>
        <v>0</v>
      </c>
      <c r="P1075" s="3">
        <f>SUMIF('[1]OS PE서열1공장'!$A$4:$A$2000,$C1075,'[1]OS PE서열1공장'!$Q$4:$Q$2000)</f>
        <v>0</v>
      </c>
      <c r="Q1075" s="3">
        <f>SUMIF('[1]OS PE서열1공장'!$A$4:$A$2000,$C1075,'[1]OS PE서열1공장'!$R$4:$R$2000)</f>
        <v>0</v>
      </c>
      <c r="R1075" s="3">
        <f t="shared" si="73"/>
        <v>0</v>
      </c>
      <c r="S1075" s="62"/>
    </row>
    <row r="1076" spans="1:19" ht="13.5" customHeight="1">
      <c r="A1076" s="62" t="s">
        <v>126</v>
      </c>
      <c r="B1076" s="69" t="s">
        <v>304</v>
      </c>
      <c r="C1076" s="70" t="s">
        <v>1098</v>
      </c>
      <c r="D1076" s="3">
        <f>SUMIF('[1]OS PE서열1공장'!$A$4:$A$2000,$C1076,'[1]OS PE서열1공장'!$B$4:$B$2000)</f>
        <v>0</v>
      </c>
      <c r="E1076" s="3">
        <f>SUMIF('[1]OS PE서열1공장'!$A$4:$A$2000,$C1076,'[1]OS PE서열1공장'!$F$4:$F$2000)</f>
        <v>0</v>
      </c>
      <c r="F1076" s="3">
        <f>SUMIF('[1]OS PE서열1공장'!$A$4:$A$2000,$C1076,'[1]OS PE서열1공장'!$G$4:$G$2000)</f>
        <v>0</v>
      </c>
      <c r="G1076" s="3">
        <f>SUMIF('[1]OS PE서열1공장'!$A$4:$A$2000,$C1076,'[1]OS PE서열1공장'!$H$4:$H$2000)</f>
        <v>0</v>
      </c>
      <c r="H1076" s="3">
        <f>SUMIF('[1]OS PE서열1공장'!$A$4:$A$2000,$C1076,'[1]OS PE서열1공장'!$I$4:$I$2000)</f>
        <v>0</v>
      </c>
      <c r="I1076" s="3">
        <f>SUMIF('[1]OS PE서열1공장'!$A$4:$A$2000,$C1076,'[1]OS PE서열1공장'!$J$4:$J$2000)</f>
        <v>0</v>
      </c>
      <c r="J1076" s="3">
        <f>SUMIF('[1]OS PE서열1공장'!$A$4:$A$2000,$C1076,'[1]OS PE서열1공장'!$K$4:$K$2000)</f>
        <v>0</v>
      </c>
      <c r="K1076" s="3">
        <f>SUMIF('[1]OS PE서열1공장'!$A$4:$A$2000,$C1076,'[1]OS PE서열1공장'!$L$4:$L$2000)</f>
        <v>0</v>
      </c>
      <c r="L1076" s="3">
        <f>SUMIF('[1]OS PE서열1공장'!$A$4:$A$2000,$C1076,'[1]OS PE서열1공장'!$M$4:$M$2000)</f>
        <v>0</v>
      </c>
      <c r="M1076" s="3">
        <f>SUMIF('[1]OS PE서열1공장'!$A$4:$A$2000,$C1076,'[1]OS PE서열1공장'!$N$4:$N$2000)</f>
        <v>0</v>
      </c>
      <c r="N1076" s="3">
        <f>SUMIF('[1]OS PE서열1공장'!$A$4:$A$2000,$C1076,'[1]OS PE서열1공장'!$O$4:$O$2000)</f>
        <v>0</v>
      </c>
      <c r="O1076" s="3">
        <f>SUMIF('[1]OS PE서열1공장'!$A$4:$A$2000,$C1076,'[1]OS PE서열1공장'!$P$4:$P$2000)</f>
        <v>0</v>
      </c>
      <c r="P1076" s="3">
        <f>SUMIF('[1]OS PE서열1공장'!$A$4:$A$2000,$C1076,'[1]OS PE서열1공장'!$Q$4:$Q$2000)</f>
        <v>0</v>
      </c>
      <c r="Q1076" s="3">
        <f>SUMIF('[1]OS PE서열1공장'!$A$4:$A$2000,$C1076,'[1]OS PE서열1공장'!$R$4:$R$2000)</f>
        <v>0</v>
      </c>
      <c r="R1076" s="3">
        <f t="shared" si="73"/>
        <v>0</v>
      </c>
      <c r="S1076" s="62"/>
    </row>
    <row r="1077" spans="1:19" ht="13.5" customHeight="1">
      <c r="A1077" s="62" t="s">
        <v>126</v>
      </c>
      <c r="B1077" s="69" t="s">
        <v>304</v>
      </c>
      <c r="C1077" s="70" t="s">
        <v>1099</v>
      </c>
      <c r="D1077" s="3">
        <f>SUMIF('[1]OS PE서열1공장'!$A$4:$A$2000,$C1077,'[1]OS PE서열1공장'!$B$4:$B$2000)</f>
        <v>0</v>
      </c>
      <c r="E1077" s="3">
        <f>SUMIF('[1]OS PE서열1공장'!$A$4:$A$2000,$C1077,'[1]OS PE서열1공장'!$F$4:$F$2000)</f>
        <v>0</v>
      </c>
      <c r="F1077" s="3">
        <f>SUMIF('[1]OS PE서열1공장'!$A$4:$A$2000,$C1077,'[1]OS PE서열1공장'!$G$4:$G$2000)</f>
        <v>0</v>
      </c>
      <c r="G1077" s="3">
        <f>SUMIF('[1]OS PE서열1공장'!$A$4:$A$2000,$C1077,'[1]OS PE서열1공장'!$H$4:$H$2000)</f>
        <v>0</v>
      </c>
      <c r="H1077" s="3">
        <f>SUMIF('[1]OS PE서열1공장'!$A$4:$A$2000,$C1077,'[1]OS PE서열1공장'!$I$4:$I$2000)</f>
        <v>0</v>
      </c>
      <c r="I1077" s="3">
        <f>SUMIF('[1]OS PE서열1공장'!$A$4:$A$2000,$C1077,'[1]OS PE서열1공장'!$J$4:$J$2000)</f>
        <v>0</v>
      </c>
      <c r="J1077" s="3">
        <f>SUMIF('[1]OS PE서열1공장'!$A$4:$A$2000,$C1077,'[1]OS PE서열1공장'!$K$4:$K$2000)</f>
        <v>0</v>
      </c>
      <c r="K1077" s="3">
        <f>SUMIF('[1]OS PE서열1공장'!$A$4:$A$2000,$C1077,'[1]OS PE서열1공장'!$L$4:$L$2000)</f>
        <v>0</v>
      </c>
      <c r="L1077" s="3">
        <f>SUMIF('[1]OS PE서열1공장'!$A$4:$A$2000,$C1077,'[1]OS PE서열1공장'!$M$4:$M$2000)</f>
        <v>0</v>
      </c>
      <c r="M1077" s="3">
        <f>SUMIF('[1]OS PE서열1공장'!$A$4:$A$2000,$C1077,'[1]OS PE서열1공장'!$N$4:$N$2000)</f>
        <v>0</v>
      </c>
      <c r="N1077" s="3">
        <f>SUMIF('[1]OS PE서열1공장'!$A$4:$A$2000,$C1077,'[1]OS PE서열1공장'!$O$4:$O$2000)</f>
        <v>0</v>
      </c>
      <c r="O1077" s="3">
        <f>SUMIF('[1]OS PE서열1공장'!$A$4:$A$2000,$C1077,'[1]OS PE서열1공장'!$P$4:$P$2000)</f>
        <v>0</v>
      </c>
      <c r="P1077" s="3">
        <f>SUMIF('[1]OS PE서열1공장'!$A$4:$A$2000,$C1077,'[1]OS PE서열1공장'!$Q$4:$Q$2000)</f>
        <v>0</v>
      </c>
      <c r="Q1077" s="3">
        <f>SUMIF('[1]OS PE서열1공장'!$A$4:$A$2000,$C1077,'[1]OS PE서열1공장'!$R$4:$R$2000)</f>
        <v>0</v>
      </c>
      <c r="R1077" s="3">
        <f t="shared" si="73"/>
        <v>0</v>
      </c>
      <c r="S1077" s="62"/>
    </row>
    <row r="1078" spans="1:19" ht="13.5" customHeight="1">
      <c r="A1078" s="62" t="s">
        <v>126</v>
      </c>
      <c r="B1078" s="69" t="s">
        <v>304</v>
      </c>
      <c r="C1078" s="70" t="s">
        <v>1100</v>
      </c>
      <c r="D1078" s="3">
        <f>SUMIF('[1]OS PE서열1공장'!$A$4:$A$2000,$C1078,'[1]OS PE서열1공장'!$B$4:$B$2000)</f>
        <v>0</v>
      </c>
      <c r="E1078" s="3">
        <f>SUMIF('[1]OS PE서열1공장'!$A$4:$A$2000,$C1078,'[1]OS PE서열1공장'!$F$4:$F$2000)</f>
        <v>0</v>
      </c>
      <c r="F1078" s="3">
        <f>SUMIF('[1]OS PE서열1공장'!$A$4:$A$2000,$C1078,'[1]OS PE서열1공장'!$G$4:$G$2000)</f>
        <v>0</v>
      </c>
      <c r="G1078" s="3">
        <f>SUMIF('[1]OS PE서열1공장'!$A$4:$A$2000,$C1078,'[1]OS PE서열1공장'!$H$4:$H$2000)</f>
        <v>0</v>
      </c>
      <c r="H1078" s="3">
        <f>SUMIF('[1]OS PE서열1공장'!$A$4:$A$2000,$C1078,'[1]OS PE서열1공장'!$I$4:$I$2000)</f>
        <v>0</v>
      </c>
      <c r="I1078" s="3">
        <f>SUMIF('[1]OS PE서열1공장'!$A$4:$A$2000,$C1078,'[1]OS PE서열1공장'!$J$4:$J$2000)</f>
        <v>0</v>
      </c>
      <c r="J1078" s="3">
        <f>SUMIF('[1]OS PE서열1공장'!$A$4:$A$2000,$C1078,'[1]OS PE서열1공장'!$K$4:$K$2000)</f>
        <v>0</v>
      </c>
      <c r="K1078" s="3">
        <f>SUMIF('[1]OS PE서열1공장'!$A$4:$A$2000,$C1078,'[1]OS PE서열1공장'!$L$4:$L$2000)</f>
        <v>0</v>
      </c>
      <c r="L1078" s="3">
        <f>SUMIF('[1]OS PE서열1공장'!$A$4:$A$2000,$C1078,'[1]OS PE서열1공장'!$M$4:$M$2000)</f>
        <v>0</v>
      </c>
      <c r="M1078" s="3">
        <f>SUMIF('[1]OS PE서열1공장'!$A$4:$A$2000,$C1078,'[1]OS PE서열1공장'!$N$4:$N$2000)</f>
        <v>0</v>
      </c>
      <c r="N1078" s="3">
        <f>SUMIF('[1]OS PE서열1공장'!$A$4:$A$2000,$C1078,'[1]OS PE서열1공장'!$O$4:$O$2000)</f>
        <v>0</v>
      </c>
      <c r="O1078" s="3">
        <f>SUMIF('[1]OS PE서열1공장'!$A$4:$A$2000,$C1078,'[1]OS PE서열1공장'!$P$4:$P$2000)</f>
        <v>0</v>
      </c>
      <c r="P1078" s="3">
        <f>SUMIF('[1]OS PE서열1공장'!$A$4:$A$2000,$C1078,'[1]OS PE서열1공장'!$Q$4:$Q$2000)</f>
        <v>0</v>
      </c>
      <c r="Q1078" s="3">
        <f>SUMIF('[1]OS PE서열1공장'!$A$4:$A$2000,$C1078,'[1]OS PE서열1공장'!$R$4:$R$2000)</f>
        <v>0</v>
      </c>
      <c r="R1078" s="3">
        <f t="shared" si="73"/>
        <v>0</v>
      </c>
      <c r="S1078" s="62"/>
    </row>
    <row r="1079" spans="1:19" ht="13.5" customHeight="1">
      <c r="A1079" s="62" t="s">
        <v>126</v>
      </c>
      <c r="B1079" s="69" t="s">
        <v>304</v>
      </c>
      <c r="C1079" s="70" t="s">
        <v>1101</v>
      </c>
      <c r="D1079" s="3">
        <f>SUMIF('[1]OS PE서열1공장'!$A$4:$A$2000,$C1079,'[1]OS PE서열1공장'!$B$4:$B$2000)</f>
        <v>0</v>
      </c>
      <c r="E1079" s="3">
        <f>SUMIF('[1]OS PE서열1공장'!$A$4:$A$2000,$C1079,'[1]OS PE서열1공장'!$F$4:$F$2000)</f>
        <v>0</v>
      </c>
      <c r="F1079" s="3">
        <f>SUMIF('[1]OS PE서열1공장'!$A$4:$A$2000,$C1079,'[1]OS PE서열1공장'!$G$4:$G$2000)</f>
        <v>0</v>
      </c>
      <c r="G1079" s="3">
        <f>SUMIF('[1]OS PE서열1공장'!$A$4:$A$2000,$C1079,'[1]OS PE서열1공장'!$H$4:$H$2000)</f>
        <v>0</v>
      </c>
      <c r="H1079" s="3">
        <f>SUMIF('[1]OS PE서열1공장'!$A$4:$A$2000,$C1079,'[1]OS PE서열1공장'!$I$4:$I$2000)</f>
        <v>0</v>
      </c>
      <c r="I1079" s="3">
        <f>SUMIF('[1]OS PE서열1공장'!$A$4:$A$2000,$C1079,'[1]OS PE서열1공장'!$J$4:$J$2000)</f>
        <v>0</v>
      </c>
      <c r="J1079" s="3">
        <f>SUMIF('[1]OS PE서열1공장'!$A$4:$A$2000,$C1079,'[1]OS PE서열1공장'!$K$4:$K$2000)</f>
        <v>0</v>
      </c>
      <c r="K1079" s="3">
        <f>SUMIF('[1]OS PE서열1공장'!$A$4:$A$2000,$C1079,'[1]OS PE서열1공장'!$L$4:$L$2000)</f>
        <v>0</v>
      </c>
      <c r="L1079" s="3">
        <f>SUMIF('[1]OS PE서열1공장'!$A$4:$A$2000,$C1079,'[1]OS PE서열1공장'!$M$4:$M$2000)</f>
        <v>0</v>
      </c>
      <c r="M1079" s="3">
        <f>SUMIF('[1]OS PE서열1공장'!$A$4:$A$2000,$C1079,'[1]OS PE서열1공장'!$N$4:$N$2000)</f>
        <v>0</v>
      </c>
      <c r="N1079" s="3">
        <f>SUMIF('[1]OS PE서열1공장'!$A$4:$A$2000,$C1079,'[1]OS PE서열1공장'!$O$4:$O$2000)</f>
        <v>0</v>
      </c>
      <c r="O1079" s="3">
        <f>SUMIF('[1]OS PE서열1공장'!$A$4:$A$2000,$C1079,'[1]OS PE서열1공장'!$P$4:$P$2000)</f>
        <v>0</v>
      </c>
      <c r="P1079" s="3">
        <f>SUMIF('[1]OS PE서열1공장'!$A$4:$A$2000,$C1079,'[1]OS PE서열1공장'!$Q$4:$Q$2000)</f>
        <v>0</v>
      </c>
      <c r="Q1079" s="3">
        <f>SUMIF('[1]OS PE서열1공장'!$A$4:$A$2000,$C1079,'[1]OS PE서열1공장'!$R$4:$R$2000)</f>
        <v>0</v>
      </c>
      <c r="R1079" s="3">
        <f t="shared" si="73"/>
        <v>0</v>
      </c>
      <c r="S1079" s="62"/>
    </row>
    <row r="1080" spans="1:19" ht="13.5" customHeight="1">
      <c r="A1080" s="62" t="s">
        <v>126</v>
      </c>
      <c r="B1080" s="69" t="s">
        <v>304</v>
      </c>
      <c r="C1080" s="70" t="s">
        <v>1102</v>
      </c>
      <c r="D1080" s="3">
        <f>SUMIF('[1]OS PE서열1공장'!$A$4:$A$2000,$C1080,'[1]OS PE서열1공장'!$B$4:$B$2000)</f>
        <v>0</v>
      </c>
      <c r="E1080" s="3">
        <f>SUMIF('[1]OS PE서열1공장'!$A$4:$A$2000,$C1080,'[1]OS PE서열1공장'!$F$4:$F$2000)</f>
        <v>0</v>
      </c>
      <c r="F1080" s="3">
        <f>SUMIF('[1]OS PE서열1공장'!$A$4:$A$2000,$C1080,'[1]OS PE서열1공장'!$G$4:$G$2000)</f>
        <v>0</v>
      </c>
      <c r="G1080" s="3">
        <f>SUMIF('[1]OS PE서열1공장'!$A$4:$A$2000,$C1080,'[1]OS PE서열1공장'!$H$4:$H$2000)</f>
        <v>0</v>
      </c>
      <c r="H1080" s="3">
        <f>SUMIF('[1]OS PE서열1공장'!$A$4:$A$2000,$C1080,'[1]OS PE서열1공장'!$I$4:$I$2000)</f>
        <v>0</v>
      </c>
      <c r="I1080" s="3">
        <f>SUMIF('[1]OS PE서열1공장'!$A$4:$A$2000,$C1080,'[1]OS PE서열1공장'!$J$4:$J$2000)</f>
        <v>0</v>
      </c>
      <c r="J1080" s="3">
        <f>SUMIF('[1]OS PE서열1공장'!$A$4:$A$2000,$C1080,'[1]OS PE서열1공장'!$K$4:$K$2000)</f>
        <v>0</v>
      </c>
      <c r="K1080" s="3">
        <f>SUMIF('[1]OS PE서열1공장'!$A$4:$A$2000,$C1080,'[1]OS PE서열1공장'!$L$4:$L$2000)</f>
        <v>0</v>
      </c>
      <c r="L1080" s="3">
        <f>SUMIF('[1]OS PE서열1공장'!$A$4:$A$2000,$C1080,'[1]OS PE서열1공장'!$M$4:$M$2000)</f>
        <v>0</v>
      </c>
      <c r="M1080" s="3">
        <f>SUMIF('[1]OS PE서열1공장'!$A$4:$A$2000,$C1080,'[1]OS PE서열1공장'!$N$4:$N$2000)</f>
        <v>0</v>
      </c>
      <c r="N1080" s="3">
        <f>SUMIF('[1]OS PE서열1공장'!$A$4:$A$2000,$C1080,'[1]OS PE서열1공장'!$O$4:$O$2000)</f>
        <v>0</v>
      </c>
      <c r="O1080" s="3">
        <f>SUMIF('[1]OS PE서열1공장'!$A$4:$A$2000,$C1080,'[1]OS PE서열1공장'!$P$4:$P$2000)</f>
        <v>0</v>
      </c>
      <c r="P1080" s="3">
        <f>SUMIF('[1]OS PE서열1공장'!$A$4:$A$2000,$C1080,'[1]OS PE서열1공장'!$Q$4:$Q$2000)</f>
        <v>0</v>
      </c>
      <c r="Q1080" s="3">
        <f>SUMIF('[1]OS PE서열1공장'!$A$4:$A$2000,$C1080,'[1]OS PE서열1공장'!$R$4:$R$2000)</f>
        <v>0</v>
      </c>
      <c r="R1080" s="3">
        <f t="shared" si="73"/>
        <v>0</v>
      </c>
      <c r="S1080" s="62"/>
    </row>
    <row r="1081" spans="1:19" ht="13.5" customHeight="1">
      <c r="A1081" s="62" t="s">
        <v>126</v>
      </c>
      <c r="B1081" s="67" t="s">
        <v>304</v>
      </c>
      <c r="C1081" s="70" t="s">
        <v>1103</v>
      </c>
      <c r="D1081" s="3">
        <f>SUMIF('[1]OS PE서열1공장'!$A$4:$A$2000,$C1081,'[1]OS PE서열1공장'!$B$4:$B$2000)</f>
        <v>0</v>
      </c>
      <c r="E1081" s="3">
        <f>SUMIF('[1]OS PE서열1공장'!$A$4:$A$2000,$C1081,'[1]OS PE서열1공장'!$F$4:$F$2000)</f>
        <v>0</v>
      </c>
      <c r="F1081" s="3">
        <f>SUMIF('[1]OS PE서열1공장'!$A$4:$A$2000,$C1081,'[1]OS PE서열1공장'!$G$4:$G$2000)</f>
        <v>0</v>
      </c>
      <c r="G1081" s="3">
        <f>SUMIF('[1]OS PE서열1공장'!$A$4:$A$2000,$C1081,'[1]OS PE서열1공장'!$H$4:$H$2000)</f>
        <v>0</v>
      </c>
      <c r="H1081" s="3">
        <f>SUMIF('[1]OS PE서열1공장'!$A$4:$A$2000,$C1081,'[1]OS PE서열1공장'!$I$4:$I$2000)</f>
        <v>0</v>
      </c>
      <c r="I1081" s="3">
        <f>SUMIF('[1]OS PE서열1공장'!$A$4:$A$2000,$C1081,'[1]OS PE서열1공장'!$J$4:$J$2000)</f>
        <v>0</v>
      </c>
      <c r="J1081" s="3">
        <f>SUMIF('[1]OS PE서열1공장'!$A$4:$A$2000,$C1081,'[1]OS PE서열1공장'!$K$4:$K$2000)</f>
        <v>0</v>
      </c>
      <c r="K1081" s="3">
        <f>SUMIF('[1]OS PE서열1공장'!$A$4:$A$2000,$C1081,'[1]OS PE서열1공장'!$L$4:$L$2000)</f>
        <v>0</v>
      </c>
      <c r="L1081" s="3">
        <f>SUMIF('[1]OS PE서열1공장'!$A$4:$A$2000,$C1081,'[1]OS PE서열1공장'!$M$4:$M$2000)</f>
        <v>0</v>
      </c>
      <c r="M1081" s="3">
        <f>SUMIF('[1]OS PE서열1공장'!$A$4:$A$2000,$C1081,'[1]OS PE서열1공장'!$N$4:$N$2000)</f>
        <v>0</v>
      </c>
      <c r="N1081" s="3">
        <f>SUMIF('[1]OS PE서열1공장'!$A$4:$A$2000,$C1081,'[1]OS PE서열1공장'!$O$4:$O$2000)</f>
        <v>0</v>
      </c>
      <c r="O1081" s="3">
        <f>SUMIF('[1]OS PE서열1공장'!$A$4:$A$2000,$C1081,'[1]OS PE서열1공장'!$P$4:$P$2000)</f>
        <v>0</v>
      </c>
      <c r="P1081" s="3">
        <f>SUMIF('[1]OS PE서열1공장'!$A$4:$A$2000,$C1081,'[1]OS PE서열1공장'!$Q$4:$Q$2000)</f>
        <v>0</v>
      </c>
      <c r="Q1081" s="3">
        <f>SUMIF('[1]OS PE서열1공장'!$A$4:$A$2000,$C1081,'[1]OS PE서열1공장'!$R$4:$R$2000)</f>
        <v>0</v>
      </c>
      <c r="R1081" s="3">
        <f t="shared" si="73"/>
        <v>0</v>
      </c>
      <c r="S1081" s="62"/>
    </row>
    <row r="1082" spans="1:19" ht="13.5" customHeight="1">
      <c r="A1082" s="62" t="s">
        <v>126</v>
      </c>
      <c r="B1082" s="67" t="s">
        <v>304</v>
      </c>
      <c r="C1082" s="70" t="s">
        <v>1104</v>
      </c>
      <c r="D1082" s="3">
        <f>SUMIF('[1]OS PE서열1공장'!$A$4:$A$2000,$C1082,'[1]OS PE서열1공장'!$B$4:$B$2000)</f>
        <v>0</v>
      </c>
      <c r="E1082" s="3">
        <f>SUMIF('[1]OS PE서열1공장'!$A$4:$A$2000,$C1082,'[1]OS PE서열1공장'!$F$4:$F$2000)</f>
        <v>0</v>
      </c>
      <c r="F1082" s="3">
        <f>SUMIF('[1]OS PE서열1공장'!$A$4:$A$2000,$C1082,'[1]OS PE서열1공장'!$G$4:$G$2000)</f>
        <v>0</v>
      </c>
      <c r="G1082" s="3">
        <f>SUMIF('[1]OS PE서열1공장'!$A$4:$A$2000,$C1082,'[1]OS PE서열1공장'!$H$4:$H$2000)</f>
        <v>0</v>
      </c>
      <c r="H1082" s="3">
        <f>SUMIF('[1]OS PE서열1공장'!$A$4:$A$2000,$C1082,'[1]OS PE서열1공장'!$I$4:$I$2000)</f>
        <v>0</v>
      </c>
      <c r="I1082" s="3">
        <f>SUMIF('[1]OS PE서열1공장'!$A$4:$A$2000,$C1082,'[1]OS PE서열1공장'!$J$4:$J$2000)</f>
        <v>0</v>
      </c>
      <c r="J1082" s="3">
        <f>SUMIF('[1]OS PE서열1공장'!$A$4:$A$2000,$C1082,'[1]OS PE서열1공장'!$K$4:$K$2000)</f>
        <v>0</v>
      </c>
      <c r="K1082" s="3">
        <f>SUMIF('[1]OS PE서열1공장'!$A$4:$A$2000,$C1082,'[1]OS PE서열1공장'!$L$4:$L$2000)</f>
        <v>0</v>
      </c>
      <c r="L1082" s="3">
        <f>SUMIF('[1]OS PE서열1공장'!$A$4:$A$2000,$C1082,'[1]OS PE서열1공장'!$M$4:$M$2000)</f>
        <v>0</v>
      </c>
      <c r="M1082" s="3">
        <f>SUMIF('[1]OS PE서열1공장'!$A$4:$A$2000,$C1082,'[1]OS PE서열1공장'!$N$4:$N$2000)</f>
        <v>0</v>
      </c>
      <c r="N1082" s="3">
        <f>SUMIF('[1]OS PE서열1공장'!$A$4:$A$2000,$C1082,'[1]OS PE서열1공장'!$O$4:$O$2000)</f>
        <v>0</v>
      </c>
      <c r="O1082" s="3">
        <f>SUMIF('[1]OS PE서열1공장'!$A$4:$A$2000,$C1082,'[1]OS PE서열1공장'!$P$4:$P$2000)</f>
        <v>0</v>
      </c>
      <c r="P1082" s="3">
        <f>SUMIF('[1]OS PE서열1공장'!$A$4:$A$2000,$C1082,'[1]OS PE서열1공장'!$Q$4:$Q$2000)</f>
        <v>0</v>
      </c>
      <c r="Q1082" s="3">
        <f>SUMIF('[1]OS PE서열1공장'!$A$4:$A$2000,$C1082,'[1]OS PE서열1공장'!$R$4:$R$2000)</f>
        <v>0</v>
      </c>
      <c r="R1082" s="3">
        <f t="shared" si="73"/>
        <v>0</v>
      </c>
      <c r="S1082" s="62"/>
    </row>
    <row r="1083" spans="1:19" ht="13.5" customHeight="1">
      <c r="A1083" s="62" t="s">
        <v>126</v>
      </c>
      <c r="B1083" s="71" t="s">
        <v>304</v>
      </c>
      <c r="C1083" s="70" t="s">
        <v>1105</v>
      </c>
      <c r="D1083" s="3">
        <f>SUMIF('[1]OS PE서열1공장'!$A$4:$A$2000,$C1083,'[1]OS PE서열1공장'!$B$4:$B$2000)</f>
        <v>0</v>
      </c>
      <c r="E1083" s="3">
        <f>SUMIF('[1]OS PE서열1공장'!$A$4:$A$2000,$C1083,'[1]OS PE서열1공장'!$F$4:$F$2000)</f>
        <v>0</v>
      </c>
      <c r="F1083" s="3">
        <f>SUMIF('[1]OS PE서열1공장'!$A$4:$A$2000,$C1083,'[1]OS PE서열1공장'!$G$4:$G$2000)</f>
        <v>0</v>
      </c>
      <c r="G1083" s="3">
        <f>SUMIF('[1]OS PE서열1공장'!$A$4:$A$2000,$C1083,'[1]OS PE서열1공장'!$H$4:$H$2000)</f>
        <v>0</v>
      </c>
      <c r="H1083" s="3">
        <f>SUMIF('[1]OS PE서열1공장'!$A$4:$A$2000,$C1083,'[1]OS PE서열1공장'!$I$4:$I$2000)</f>
        <v>0</v>
      </c>
      <c r="I1083" s="3">
        <f>SUMIF('[1]OS PE서열1공장'!$A$4:$A$2000,$C1083,'[1]OS PE서열1공장'!$J$4:$J$2000)</f>
        <v>0</v>
      </c>
      <c r="J1083" s="3">
        <f>SUMIF('[1]OS PE서열1공장'!$A$4:$A$2000,$C1083,'[1]OS PE서열1공장'!$K$4:$K$2000)</f>
        <v>0</v>
      </c>
      <c r="K1083" s="3">
        <f>SUMIF('[1]OS PE서열1공장'!$A$4:$A$2000,$C1083,'[1]OS PE서열1공장'!$L$4:$L$2000)</f>
        <v>0</v>
      </c>
      <c r="L1083" s="3">
        <f>SUMIF('[1]OS PE서열1공장'!$A$4:$A$2000,$C1083,'[1]OS PE서열1공장'!$M$4:$M$2000)</f>
        <v>0</v>
      </c>
      <c r="M1083" s="3">
        <f>SUMIF('[1]OS PE서열1공장'!$A$4:$A$2000,$C1083,'[1]OS PE서열1공장'!$N$4:$N$2000)</f>
        <v>0</v>
      </c>
      <c r="N1083" s="3">
        <f>SUMIF('[1]OS PE서열1공장'!$A$4:$A$2000,$C1083,'[1]OS PE서열1공장'!$O$4:$O$2000)</f>
        <v>0</v>
      </c>
      <c r="O1083" s="3">
        <f>SUMIF('[1]OS PE서열1공장'!$A$4:$A$2000,$C1083,'[1]OS PE서열1공장'!$P$4:$P$2000)</f>
        <v>0</v>
      </c>
      <c r="P1083" s="3">
        <f>SUMIF('[1]OS PE서열1공장'!$A$4:$A$2000,$C1083,'[1]OS PE서열1공장'!$Q$4:$Q$2000)</f>
        <v>0</v>
      </c>
      <c r="Q1083" s="3">
        <f>SUMIF('[1]OS PE서열1공장'!$A$4:$A$2000,$C1083,'[1]OS PE서열1공장'!$R$4:$R$2000)</f>
        <v>0</v>
      </c>
      <c r="R1083" s="3">
        <f t="shared" si="73"/>
        <v>0</v>
      </c>
      <c r="S1083" s="62"/>
    </row>
    <row r="1084" spans="1:19" ht="13.5" customHeight="1">
      <c r="A1084" s="62" t="s">
        <v>126</v>
      </c>
      <c r="B1084" s="71" t="s">
        <v>304</v>
      </c>
      <c r="C1084" s="70" t="s">
        <v>1106</v>
      </c>
      <c r="D1084" s="3">
        <f>SUMIF('[1]OS PE서열1공장'!$A$4:$A$2000,$C1084,'[1]OS PE서열1공장'!$B$4:$B$2000)</f>
        <v>0</v>
      </c>
      <c r="E1084" s="3">
        <f>SUMIF('[1]OS PE서열1공장'!$A$4:$A$2000,$C1084,'[1]OS PE서열1공장'!$F$4:$F$2000)</f>
        <v>0</v>
      </c>
      <c r="F1084" s="3">
        <f>SUMIF('[1]OS PE서열1공장'!$A$4:$A$2000,$C1084,'[1]OS PE서열1공장'!$G$4:$G$2000)</f>
        <v>0</v>
      </c>
      <c r="G1084" s="3">
        <f>SUMIF('[1]OS PE서열1공장'!$A$4:$A$2000,$C1084,'[1]OS PE서열1공장'!$H$4:$H$2000)</f>
        <v>0</v>
      </c>
      <c r="H1084" s="3">
        <f>SUMIF('[1]OS PE서열1공장'!$A$4:$A$2000,$C1084,'[1]OS PE서열1공장'!$I$4:$I$2000)</f>
        <v>0</v>
      </c>
      <c r="I1084" s="3">
        <f>SUMIF('[1]OS PE서열1공장'!$A$4:$A$2000,$C1084,'[1]OS PE서열1공장'!$J$4:$J$2000)</f>
        <v>0</v>
      </c>
      <c r="J1084" s="3">
        <f>SUMIF('[1]OS PE서열1공장'!$A$4:$A$2000,$C1084,'[1]OS PE서열1공장'!$K$4:$K$2000)</f>
        <v>0</v>
      </c>
      <c r="K1084" s="3">
        <f>SUMIF('[1]OS PE서열1공장'!$A$4:$A$2000,$C1084,'[1]OS PE서열1공장'!$L$4:$L$2000)</f>
        <v>0</v>
      </c>
      <c r="L1084" s="3">
        <f>SUMIF('[1]OS PE서열1공장'!$A$4:$A$2000,$C1084,'[1]OS PE서열1공장'!$M$4:$M$2000)</f>
        <v>0</v>
      </c>
      <c r="M1084" s="3">
        <f>SUMIF('[1]OS PE서열1공장'!$A$4:$A$2000,$C1084,'[1]OS PE서열1공장'!$N$4:$N$2000)</f>
        <v>0</v>
      </c>
      <c r="N1084" s="3">
        <f>SUMIF('[1]OS PE서열1공장'!$A$4:$A$2000,$C1084,'[1]OS PE서열1공장'!$O$4:$O$2000)</f>
        <v>0</v>
      </c>
      <c r="O1084" s="3">
        <f>SUMIF('[1]OS PE서열1공장'!$A$4:$A$2000,$C1084,'[1]OS PE서열1공장'!$P$4:$P$2000)</f>
        <v>0</v>
      </c>
      <c r="P1084" s="3">
        <f>SUMIF('[1]OS PE서열1공장'!$A$4:$A$2000,$C1084,'[1]OS PE서열1공장'!$Q$4:$Q$2000)</f>
        <v>0</v>
      </c>
      <c r="Q1084" s="3">
        <f>SUMIF('[1]OS PE서열1공장'!$A$4:$A$2000,$C1084,'[1]OS PE서열1공장'!$R$4:$R$2000)</f>
        <v>0</v>
      </c>
      <c r="R1084" s="3">
        <f t="shared" si="73"/>
        <v>0</v>
      </c>
      <c r="S1084" s="62"/>
    </row>
    <row r="1085" spans="1:19" ht="13.5" customHeight="1">
      <c r="A1085" s="62" t="s">
        <v>126</v>
      </c>
      <c r="B1085" s="71" t="s">
        <v>304</v>
      </c>
      <c r="C1085" s="70" t="s">
        <v>1107</v>
      </c>
      <c r="D1085" s="3">
        <f>SUMIF('[1]OS PE서열1공장'!$A$4:$A$2000,$C1085,'[1]OS PE서열1공장'!$B$4:$B$2000)</f>
        <v>0</v>
      </c>
      <c r="E1085" s="3">
        <f>SUMIF('[1]OS PE서열1공장'!$A$4:$A$2000,$C1085,'[1]OS PE서열1공장'!$F$4:$F$2000)</f>
        <v>0</v>
      </c>
      <c r="F1085" s="3">
        <f>SUMIF('[1]OS PE서열1공장'!$A$4:$A$2000,$C1085,'[1]OS PE서열1공장'!$G$4:$G$2000)</f>
        <v>0</v>
      </c>
      <c r="G1085" s="3">
        <f>SUMIF('[1]OS PE서열1공장'!$A$4:$A$2000,$C1085,'[1]OS PE서열1공장'!$H$4:$H$2000)</f>
        <v>0</v>
      </c>
      <c r="H1085" s="3">
        <f>SUMIF('[1]OS PE서열1공장'!$A$4:$A$2000,$C1085,'[1]OS PE서열1공장'!$I$4:$I$2000)</f>
        <v>0</v>
      </c>
      <c r="I1085" s="3">
        <f>SUMIF('[1]OS PE서열1공장'!$A$4:$A$2000,$C1085,'[1]OS PE서열1공장'!$J$4:$J$2000)</f>
        <v>0</v>
      </c>
      <c r="J1085" s="3">
        <f>SUMIF('[1]OS PE서열1공장'!$A$4:$A$2000,$C1085,'[1]OS PE서열1공장'!$K$4:$K$2000)</f>
        <v>0</v>
      </c>
      <c r="K1085" s="3">
        <f>SUMIF('[1]OS PE서열1공장'!$A$4:$A$2000,$C1085,'[1]OS PE서열1공장'!$L$4:$L$2000)</f>
        <v>0</v>
      </c>
      <c r="L1085" s="3">
        <f>SUMIF('[1]OS PE서열1공장'!$A$4:$A$2000,$C1085,'[1]OS PE서열1공장'!$M$4:$M$2000)</f>
        <v>0</v>
      </c>
      <c r="M1085" s="3">
        <f>SUMIF('[1]OS PE서열1공장'!$A$4:$A$2000,$C1085,'[1]OS PE서열1공장'!$N$4:$N$2000)</f>
        <v>0</v>
      </c>
      <c r="N1085" s="3">
        <f>SUMIF('[1]OS PE서열1공장'!$A$4:$A$2000,$C1085,'[1]OS PE서열1공장'!$O$4:$O$2000)</f>
        <v>0</v>
      </c>
      <c r="O1085" s="3">
        <f>SUMIF('[1]OS PE서열1공장'!$A$4:$A$2000,$C1085,'[1]OS PE서열1공장'!$P$4:$P$2000)</f>
        <v>0</v>
      </c>
      <c r="P1085" s="3">
        <f>SUMIF('[1]OS PE서열1공장'!$A$4:$A$2000,$C1085,'[1]OS PE서열1공장'!$Q$4:$Q$2000)</f>
        <v>0</v>
      </c>
      <c r="Q1085" s="3">
        <f>SUMIF('[1]OS PE서열1공장'!$A$4:$A$2000,$C1085,'[1]OS PE서열1공장'!$R$4:$R$2000)</f>
        <v>0</v>
      </c>
      <c r="R1085" s="3">
        <f t="shared" si="73"/>
        <v>0</v>
      </c>
      <c r="S1085" s="62"/>
    </row>
    <row r="1086" spans="1:19" ht="13.5" customHeight="1">
      <c r="A1086" s="62" t="s">
        <v>126</v>
      </c>
      <c r="B1086" s="71" t="s">
        <v>304</v>
      </c>
      <c r="C1086" s="70" t="s">
        <v>1108</v>
      </c>
      <c r="D1086" s="3">
        <f>SUMIF('[1]OS PE서열1공장'!$A$4:$A$2000,$C1086,'[1]OS PE서열1공장'!$B$4:$B$2000)</f>
        <v>0</v>
      </c>
      <c r="E1086" s="3">
        <f>SUMIF('[1]OS PE서열1공장'!$A$4:$A$2000,$C1086,'[1]OS PE서열1공장'!$F$4:$F$2000)</f>
        <v>0</v>
      </c>
      <c r="F1086" s="3">
        <f>SUMIF('[1]OS PE서열1공장'!$A$4:$A$2000,$C1086,'[1]OS PE서열1공장'!$G$4:$G$2000)</f>
        <v>0</v>
      </c>
      <c r="G1086" s="3">
        <f>SUMIF('[1]OS PE서열1공장'!$A$4:$A$2000,$C1086,'[1]OS PE서열1공장'!$H$4:$H$2000)</f>
        <v>0</v>
      </c>
      <c r="H1086" s="3">
        <f>SUMIF('[1]OS PE서열1공장'!$A$4:$A$2000,$C1086,'[1]OS PE서열1공장'!$I$4:$I$2000)</f>
        <v>0</v>
      </c>
      <c r="I1086" s="3">
        <f>SUMIF('[1]OS PE서열1공장'!$A$4:$A$2000,$C1086,'[1]OS PE서열1공장'!$J$4:$J$2000)</f>
        <v>0</v>
      </c>
      <c r="J1086" s="3">
        <f>SUMIF('[1]OS PE서열1공장'!$A$4:$A$2000,$C1086,'[1]OS PE서열1공장'!$K$4:$K$2000)</f>
        <v>0</v>
      </c>
      <c r="K1086" s="3">
        <f>SUMIF('[1]OS PE서열1공장'!$A$4:$A$2000,$C1086,'[1]OS PE서열1공장'!$L$4:$L$2000)</f>
        <v>0</v>
      </c>
      <c r="L1086" s="3">
        <f>SUMIF('[1]OS PE서열1공장'!$A$4:$A$2000,$C1086,'[1]OS PE서열1공장'!$M$4:$M$2000)</f>
        <v>0</v>
      </c>
      <c r="M1086" s="3">
        <f>SUMIF('[1]OS PE서열1공장'!$A$4:$A$2000,$C1086,'[1]OS PE서열1공장'!$N$4:$N$2000)</f>
        <v>0</v>
      </c>
      <c r="N1086" s="3">
        <f>SUMIF('[1]OS PE서열1공장'!$A$4:$A$2000,$C1086,'[1]OS PE서열1공장'!$O$4:$O$2000)</f>
        <v>0</v>
      </c>
      <c r="O1086" s="3">
        <f>SUMIF('[1]OS PE서열1공장'!$A$4:$A$2000,$C1086,'[1]OS PE서열1공장'!$P$4:$P$2000)</f>
        <v>0</v>
      </c>
      <c r="P1086" s="3">
        <f>SUMIF('[1]OS PE서열1공장'!$A$4:$A$2000,$C1086,'[1]OS PE서열1공장'!$Q$4:$Q$2000)</f>
        <v>0</v>
      </c>
      <c r="Q1086" s="3">
        <f>SUMIF('[1]OS PE서열1공장'!$A$4:$A$2000,$C1086,'[1]OS PE서열1공장'!$R$4:$R$2000)</f>
        <v>0</v>
      </c>
      <c r="R1086" s="3">
        <f t="shared" si="73"/>
        <v>0</v>
      </c>
      <c r="S1086" s="62"/>
    </row>
    <row r="1087" spans="1:19" ht="13.5" customHeight="1">
      <c r="A1087" s="62" t="s">
        <v>126</v>
      </c>
      <c r="B1087" s="71" t="s">
        <v>304</v>
      </c>
      <c r="C1087" s="70" t="s">
        <v>1109</v>
      </c>
      <c r="D1087" s="3">
        <f>SUMIF('[1]OS PE서열1공장'!$A$4:$A$2000,$C1087,'[1]OS PE서열1공장'!$B$4:$B$2000)</f>
        <v>0</v>
      </c>
      <c r="E1087" s="3">
        <f>SUMIF('[1]OS PE서열1공장'!$A$4:$A$2000,$C1087,'[1]OS PE서열1공장'!$F$4:$F$2000)</f>
        <v>0</v>
      </c>
      <c r="F1087" s="3">
        <f>SUMIF('[1]OS PE서열1공장'!$A$4:$A$2000,$C1087,'[1]OS PE서열1공장'!$G$4:$G$2000)</f>
        <v>0</v>
      </c>
      <c r="G1087" s="3">
        <f>SUMIF('[1]OS PE서열1공장'!$A$4:$A$2000,$C1087,'[1]OS PE서열1공장'!$H$4:$H$2000)</f>
        <v>0</v>
      </c>
      <c r="H1087" s="3">
        <f>SUMIF('[1]OS PE서열1공장'!$A$4:$A$2000,$C1087,'[1]OS PE서열1공장'!$I$4:$I$2000)</f>
        <v>0</v>
      </c>
      <c r="I1087" s="3">
        <f>SUMIF('[1]OS PE서열1공장'!$A$4:$A$2000,$C1087,'[1]OS PE서열1공장'!$J$4:$J$2000)</f>
        <v>0</v>
      </c>
      <c r="J1087" s="3">
        <f>SUMIF('[1]OS PE서열1공장'!$A$4:$A$2000,$C1087,'[1]OS PE서열1공장'!$K$4:$K$2000)</f>
        <v>0</v>
      </c>
      <c r="K1087" s="3">
        <f>SUMIF('[1]OS PE서열1공장'!$A$4:$A$2000,$C1087,'[1]OS PE서열1공장'!$L$4:$L$2000)</f>
        <v>0</v>
      </c>
      <c r="L1087" s="3">
        <f>SUMIF('[1]OS PE서열1공장'!$A$4:$A$2000,$C1087,'[1]OS PE서열1공장'!$M$4:$M$2000)</f>
        <v>0</v>
      </c>
      <c r="M1087" s="3">
        <f>SUMIF('[1]OS PE서열1공장'!$A$4:$A$2000,$C1087,'[1]OS PE서열1공장'!$N$4:$N$2000)</f>
        <v>0</v>
      </c>
      <c r="N1087" s="3">
        <f>SUMIF('[1]OS PE서열1공장'!$A$4:$A$2000,$C1087,'[1]OS PE서열1공장'!$O$4:$O$2000)</f>
        <v>0</v>
      </c>
      <c r="O1087" s="3">
        <f>SUMIF('[1]OS PE서열1공장'!$A$4:$A$2000,$C1087,'[1]OS PE서열1공장'!$P$4:$P$2000)</f>
        <v>0</v>
      </c>
      <c r="P1087" s="3">
        <f>SUMIF('[1]OS PE서열1공장'!$A$4:$A$2000,$C1087,'[1]OS PE서열1공장'!$Q$4:$Q$2000)</f>
        <v>0</v>
      </c>
      <c r="Q1087" s="3">
        <f>SUMIF('[1]OS PE서열1공장'!$A$4:$A$2000,$C1087,'[1]OS PE서열1공장'!$R$4:$R$2000)</f>
        <v>0</v>
      </c>
      <c r="R1087" s="3">
        <f t="shared" si="73"/>
        <v>0</v>
      </c>
      <c r="S1087" s="62"/>
    </row>
    <row r="1088" spans="1:19" ht="13.5" customHeight="1">
      <c r="A1088" s="62" t="s">
        <v>126</v>
      </c>
      <c r="B1088" s="71" t="s">
        <v>304</v>
      </c>
      <c r="C1088" s="70" t="s">
        <v>1110</v>
      </c>
      <c r="D1088" s="3">
        <f>SUMIF('[1]OS PE서열1공장'!$A$4:$A$2000,$C1088,'[1]OS PE서열1공장'!$B$4:$B$2000)</f>
        <v>0</v>
      </c>
      <c r="E1088" s="3">
        <f>SUMIF('[1]OS PE서열1공장'!$A$4:$A$2000,$C1088,'[1]OS PE서열1공장'!$F$4:$F$2000)</f>
        <v>0</v>
      </c>
      <c r="F1088" s="3">
        <f>SUMIF('[1]OS PE서열1공장'!$A$4:$A$2000,$C1088,'[1]OS PE서열1공장'!$G$4:$G$2000)</f>
        <v>0</v>
      </c>
      <c r="G1088" s="3">
        <f>SUMIF('[1]OS PE서열1공장'!$A$4:$A$2000,$C1088,'[1]OS PE서열1공장'!$H$4:$H$2000)</f>
        <v>0</v>
      </c>
      <c r="H1088" s="3">
        <f>SUMIF('[1]OS PE서열1공장'!$A$4:$A$2000,$C1088,'[1]OS PE서열1공장'!$I$4:$I$2000)</f>
        <v>0</v>
      </c>
      <c r="I1088" s="3">
        <f>SUMIF('[1]OS PE서열1공장'!$A$4:$A$2000,$C1088,'[1]OS PE서열1공장'!$J$4:$J$2000)</f>
        <v>0</v>
      </c>
      <c r="J1088" s="3">
        <f>SUMIF('[1]OS PE서열1공장'!$A$4:$A$2000,$C1088,'[1]OS PE서열1공장'!$K$4:$K$2000)</f>
        <v>0</v>
      </c>
      <c r="K1088" s="3">
        <f>SUMIF('[1]OS PE서열1공장'!$A$4:$A$2000,$C1088,'[1]OS PE서열1공장'!$L$4:$L$2000)</f>
        <v>0</v>
      </c>
      <c r="L1088" s="3">
        <f>SUMIF('[1]OS PE서열1공장'!$A$4:$A$2000,$C1088,'[1]OS PE서열1공장'!$M$4:$M$2000)</f>
        <v>0</v>
      </c>
      <c r="M1088" s="3">
        <f>SUMIF('[1]OS PE서열1공장'!$A$4:$A$2000,$C1088,'[1]OS PE서열1공장'!$N$4:$N$2000)</f>
        <v>0</v>
      </c>
      <c r="N1088" s="3">
        <f>SUMIF('[1]OS PE서열1공장'!$A$4:$A$2000,$C1088,'[1]OS PE서열1공장'!$O$4:$O$2000)</f>
        <v>0</v>
      </c>
      <c r="O1088" s="3">
        <f>SUMIF('[1]OS PE서열1공장'!$A$4:$A$2000,$C1088,'[1]OS PE서열1공장'!$P$4:$P$2000)</f>
        <v>0</v>
      </c>
      <c r="P1088" s="3">
        <f>SUMIF('[1]OS PE서열1공장'!$A$4:$A$2000,$C1088,'[1]OS PE서열1공장'!$Q$4:$Q$2000)</f>
        <v>0</v>
      </c>
      <c r="Q1088" s="3">
        <f>SUMIF('[1]OS PE서열1공장'!$A$4:$A$2000,$C1088,'[1]OS PE서열1공장'!$R$4:$R$2000)</f>
        <v>0</v>
      </c>
      <c r="R1088" s="3">
        <f t="shared" si="73"/>
        <v>0</v>
      </c>
      <c r="S1088" s="62"/>
    </row>
    <row r="1089" spans="1:19" ht="13.5" customHeight="1">
      <c r="A1089" s="62" t="s">
        <v>126</v>
      </c>
      <c r="B1089" s="71" t="s">
        <v>304</v>
      </c>
      <c r="C1089" s="70" t="s">
        <v>1111</v>
      </c>
      <c r="D1089" s="3">
        <f>SUMIF('[1]OS PE서열1공장'!$A$4:$A$2000,$C1089,'[1]OS PE서열1공장'!$B$4:$B$2000)</f>
        <v>0</v>
      </c>
      <c r="E1089" s="3">
        <f>SUMIF('[1]OS PE서열1공장'!$A$4:$A$2000,$C1089,'[1]OS PE서열1공장'!$F$4:$F$2000)</f>
        <v>0</v>
      </c>
      <c r="F1089" s="3">
        <f>SUMIF('[1]OS PE서열1공장'!$A$4:$A$2000,$C1089,'[1]OS PE서열1공장'!$G$4:$G$2000)</f>
        <v>0</v>
      </c>
      <c r="G1089" s="3">
        <f>SUMIF('[1]OS PE서열1공장'!$A$4:$A$2000,$C1089,'[1]OS PE서열1공장'!$H$4:$H$2000)</f>
        <v>0</v>
      </c>
      <c r="H1089" s="3">
        <f>SUMIF('[1]OS PE서열1공장'!$A$4:$A$2000,$C1089,'[1]OS PE서열1공장'!$I$4:$I$2000)</f>
        <v>0</v>
      </c>
      <c r="I1089" s="3">
        <f>SUMIF('[1]OS PE서열1공장'!$A$4:$A$2000,$C1089,'[1]OS PE서열1공장'!$J$4:$J$2000)</f>
        <v>0</v>
      </c>
      <c r="J1089" s="3">
        <f>SUMIF('[1]OS PE서열1공장'!$A$4:$A$2000,$C1089,'[1]OS PE서열1공장'!$K$4:$K$2000)</f>
        <v>0</v>
      </c>
      <c r="K1089" s="3">
        <f>SUMIF('[1]OS PE서열1공장'!$A$4:$A$2000,$C1089,'[1]OS PE서열1공장'!$L$4:$L$2000)</f>
        <v>0</v>
      </c>
      <c r="L1089" s="3">
        <f>SUMIF('[1]OS PE서열1공장'!$A$4:$A$2000,$C1089,'[1]OS PE서열1공장'!$M$4:$M$2000)</f>
        <v>0</v>
      </c>
      <c r="M1089" s="3">
        <f>SUMIF('[1]OS PE서열1공장'!$A$4:$A$2000,$C1089,'[1]OS PE서열1공장'!$N$4:$N$2000)</f>
        <v>0</v>
      </c>
      <c r="N1089" s="3">
        <f>SUMIF('[1]OS PE서열1공장'!$A$4:$A$2000,$C1089,'[1]OS PE서열1공장'!$O$4:$O$2000)</f>
        <v>0</v>
      </c>
      <c r="O1089" s="3">
        <f>SUMIF('[1]OS PE서열1공장'!$A$4:$A$2000,$C1089,'[1]OS PE서열1공장'!$P$4:$P$2000)</f>
        <v>0</v>
      </c>
      <c r="P1089" s="3">
        <f>SUMIF('[1]OS PE서열1공장'!$A$4:$A$2000,$C1089,'[1]OS PE서열1공장'!$Q$4:$Q$2000)</f>
        <v>0</v>
      </c>
      <c r="Q1089" s="3">
        <f>SUMIF('[1]OS PE서열1공장'!$A$4:$A$2000,$C1089,'[1]OS PE서열1공장'!$R$4:$R$2000)</f>
        <v>0</v>
      </c>
      <c r="R1089" s="3">
        <f t="shared" si="73"/>
        <v>0</v>
      </c>
      <c r="S1089" s="62"/>
    </row>
    <row r="1090" spans="1:19" ht="13.5" customHeight="1">
      <c r="A1090" s="62" t="s">
        <v>126</v>
      </c>
      <c r="B1090" s="71" t="s">
        <v>304</v>
      </c>
      <c r="C1090" s="70" t="s">
        <v>1112</v>
      </c>
      <c r="D1090" s="3">
        <f>SUMIF('[1]OS PE서열1공장'!$A$4:$A$2000,$C1090,'[1]OS PE서열1공장'!$B$4:$B$2000)</f>
        <v>0</v>
      </c>
      <c r="E1090" s="3">
        <f>SUMIF('[1]OS PE서열1공장'!$A$4:$A$2000,$C1090,'[1]OS PE서열1공장'!$F$4:$F$2000)</f>
        <v>0</v>
      </c>
      <c r="F1090" s="3">
        <f>SUMIF('[1]OS PE서열1공장'!$A$4:$A$2000,$C1090,'[1]OS PE서열1공장'!$G$4:$G$2000)</f>
        <v>0</v>
      </c>
      <c r="G1090" s="3">
        <f>SUMIF('[1]OS PE서열1공장'!$A$4:$A$2000,$C1090,'[1]OS PE서열1공장'!$H$4:$H$2000)</f>
        <v>0</v>
      </c>
      <c r="H1090" s="3">
        <f>SUMIF('[1]OS PE서열1공장'!$A$4:$A$2000,$C1090,'[1]OS PE서열1공장'!$I$4:$I$2000)</f>
        <v>0</v>
      </c>
      <c r="I1090" s="3">
        <f>SUMIF('[1]OS PE서열1공장'!$A$4:$A$2000,$C1090,'[1]OS PE서열1공장'!$J$4:$J$2000)</f>
        <v>0</v>
      </c>
      <c r="J1090" s="3">
        <f>SUMIF('[1]OS PE서열1공장'!$A$4:$A$2000,$C1090,'[1]OS PE서열1공장'!$K$4:$K$2000)</f>
        <v>0</v>
      </c>
      <c r="K1090" s="3">
        <f>SUMIF('[1]OS PE서열1공장'!$A$4:$A$2000,$C1090,'[1]OS PE서열1공장'!$L$4:$L$2000)</f>
        <v>0</v>
      </c>
      <c r="L1090" s="3">
        <f>SUMIF('[1]OS PE서열1공장'!$A$4:$A$2000,$C1090,'[1]OS PE서열1공장'!$M$4:$M$2000)</f>
        <v>0</v>
      </c>
      <c r="M1090" s="3">
        <f>SUMIF('[1]OS PE서열1공장'!$A$4:$A$2000,$C1090,'[1]OS PE서열1공장'!$N$4:$N$2000)</f>
        <v>0</v>
      </c>
      <c r="N1090" s="3">
        <f>SUMIF('[1]OS PE서열1공장'!$A$4:$A$2000,$C1090,'[1]OS PE서열1공장'!$O$4:$O$2000)</f>
        <v>0</v>
      </c>
      <c r="O1090" s="3">
        <f>SUMIF('[1]OS PE서열1공장'!$A$4:$A$2000,$C1090,'[1]OS PE서열1공장'!$P$4:$P$2000)</f>
        <v>0</v>
      </c>
      <c r="P1090" s="3">
        <f>SUMIF('[1]OS PE서열1공장'!$A$4:$A$2000,$C1090,'[1]OS PE서열1공장'!$Q$4:$Q$2000)</f>
        <v>0</v>
      </c>
      <c r="Q1090" s="3">
        <f>SUMIF('[1]OS PE서열1공장'!$A$4:$A$2000,$C1090,'[1]OS PE서열1공장'!$R$4:$R$2000)</f>
        <v>0</v>
      </c>
      <c r="R1090" s="3">
        <f t="shared" ref="R1090:R1153" si="74">SUM(D1090:Q1090)</f>
        <v>0</v>
      </c>
      <c r="S1090" s="62"/>
    </row>
    <row r="1091" spans="1:19" ht="13.5" customHeight="1">
      <c r="A1091" s="62" t="s">
        <v>126</v>
      </c>
      <c r="B1091" s="69" t="s">
        <v>304</v>
      </c>
      <c r="C1091" s="70" t="s">
        <v>1113</v>
      </c>
      <c r="D1091" s="3">
        <f>SUMIF('[1]OS PE서열1공장'!$A$4:$A$2000,$C1091,'[1]OS PE서열1공장'!$B$4:$B$2000)</f>
        <v>0</v>
      </c>
      <c r="E1091" s="3">
        <f>SUMIF('[1]OS PE서열1공장'!$A$4:$A$2000,$C1091,'[1]OS PE서열1공장'!$F$4:$F$2000)</f>
        <v>0</v>
      </c>
      <c r="F1091" s="3">
        <f>SUMIF('[1]OS PE서열1공장'!$A$4:$A$2000,$C1091,'[1]OS PE서열1공장'!$G$4:$G$2000)</f>
        <v>0</v>
      </c>
      <c r="G1091" s="3">
        <f>SUMIF('[1]OS PE서열1공장'!$A$4:$A$2000,$C1091,'[1]OS PE서열1공장'!$H$4:$H$2000)</f>
        <v>0</v>
      </c>
      <c r="H1091" s="3">
        <f>SUMIF('[1]OS PE서열1공장'!$A$4:$A$2000,$C1091,'[1]OS PE서열1공장'!$I$4:$I$2000)</f>
        <v>0</v>
      </c>
      <c r="I1091" s="3">
        <f>SUMIF('[1]OS PE서열1공장'!$A$4:$A$2000,$C1091,'[1]OS PE서열1공장'!$J$4:$J$2000)</f>
        <v>0</v>
      </c>
      <c r="J1091" s="3">
        <f>SUMIF('[1]OS PE서열1공장'!$A$4:$A$2000,$C1091,'[1]OS PE서열1공장'!$K$4:$K$2000)</f>
        <v>0</v>
      </c>
      <c r="K1091" s="3">
        <f>SUMIF('[1]OS PE서열1공장'!$A$4:$A$2000,$C1091,'[1]OS PE서열1공장'!$L$4:$L$2000)</f>
        <v>0</v>
      </c>
      <c r="L1091" s="3">
        <f>SUMIF('[1]OS PE서열1공장'!$A$4:$A$2000,$C1091,'[1]OS PE서열1공장'!$M$4:$M$2000)</f>
        <v>0</v>
      </c>
      <c r="M1091" s="3">
        <f>SUMIF('[1]OS PE서열1공장'!$A$4:$A$2000,$C1091,'[1]OS PE서열1공장'!$N$4:$N$2000)</f>
        <v>0</v>
      </c>
      <c r="N1091" s="3">
        <f>SUMIF('[1]OS PE서열1공장'!$A$4:$A$2000,$C1091,'[1]OS PE서열1공장'!$O$4:$O$2000)</f>
        <v>0</v>
      </c>
      <c r="O1091" s="3">
        <f>SUMIF('[1]OS PE서열1공장'!$A$4:$A$2000,$C1091,'[1]OS PE서열1공장'!$P$4:$P$2000)</f>
        <v>0</v>
      </c>
      <c r="P1091" s="3">
        <f>SUMIF('[1]OS PE서열1공장'!$A$4:$A$2000,$C1091,'[1]OS PE서열1공장'!$Q$4:$Q$2000)</f>
        <v>0</v>
      </c>
      <c r="Q1091" s="3">
        <f>SUMIF('[1]OS PE서열1공장'!$A$4:$A$2000,$C1091,'[1]OS PE서열1공장'!$R$4:$R$2000)</f>
        <v>0</v>
      </c>
      <c r="R1091" s="3">
        <f t="shared" si="74"/>
        <v>0</v>
      </c>
      <c r="S1091" s="62"/>
    </row>
    <row r="1092" spans="1:19" ht="13.5" customHeight="1">
      <c r="A1092" s="62" t="s">
        <v>126</v>
      </c>
      <c r="B1092" s="69" t="s">
        <v>304</v>
      </c>
      <c r="C1092" s="70" t="s">
        <v>1114</v>
      </c>
      <c r="D1092" s="3">
        <f>SUMIF('[1]OS PE서열1공장'!$A$4:$A$2000,$C1092,'[1]OS PE서열1공장'!$B$4:$B$2000)</f>
        <v>0</v>
      </c>
      <c r="E1092" s="3">
        <f>SUMIF('[1]OS PE서열1공장'!$A$4:$A$2000,$C1092,'[1]OS PE서열1공장'!$F$4:$F$2000)</f>
        <v>0</v>
      </c>
      <c r="F1092" s="3">
        <f>SUMIF('[1]OS PE서열1공장'!$A$4:$A$2000,$C1092,'[1]OS PE서열1공장'!$G$4:$G$2000)</f>
        <v>0</v>
      </c>
      <c r="G1092" s="3">
        <f>SUMIF('[1]OS PE서열1공장'!$A$4:$A$2000,$C1092,'[1]OS PE서열1공장'!$H$4:$H$2000)</f>
        <v>0</v>
      </c>
      <c r="H1092" s="3">
        <f>SUMIF('[1]OS PE서열1공장'!$A$4:$A$2000,$C1092,'[1]OS PE서열1공장'!$I$4:$I$2000)</f>
        <v>0</v>
      </c>
      <c r="I1092" s="3">
        <f>SUMIF('[1]OS PE서열1공장'!$A$4:$A$2000,$C1092,'[1]OS PE서열1공장'!$J$4:$J$2000)</f>
        <v>0</v>
      </c>
      <c r="J1092" s="3">
        <f>SUMIF('[1]OS PE서열1공장'!$A$4:$A$2000,$C1092,'[1]OS PE서열1공장'!$K$4:$K$2000)</f>
        <v>0</v>
      </c>
      <c r="K1092" s="3">
        <f>SUMIF('[1]OS PE서열1공장'!$A$4:$A$2000,$C1092,'[1]OS PE서열1공장'!$L$4:$L$2000)</f>
        <v>0</v>
      </c>
      <c r="L1092" s="3">
        <f>SUMIF('[1]OS PE서열1공장'!$A$4:$A$2000,$C1092,'[1]OS PE서열1공장'!$M$4:$M$2000)</f>
        <v>0</v>
      </c>
      <c r="M1092" s="3">
        <f>SUMIF('[1]OS PE서열1공장'!$A$4:$A$2000,$C1092,'[1]OS PE서열1공장'!$N$4:$N$2000)</f>
        <v>0</v>
      </c>
      <c r="N1092" s="3">
        <f>SUMIF('[1]OS PE서열1공장'!$A$4:$A$2000,$C1092,'[1]OS PE서열1공장'!$O$4:$O$2000)</f>
        <v>0</v>
      </c>
      <c r="O1092" s="3">
        <f>SUMIF('[1]OS PE서열1공장'!$A$4:$A$2000,$C1092,'[1]OS PE서열1공장'!$P$4:$P$2000)</f>
        <v>0</v>
      </c>
      <c r="P1092" s="3">
        <f>SUMIF('[1]OS PE서열1공장'!$A$4:$A$2000,$C1092,'[1]OS PE서열1공장'!$Q$4:$Q$2000)</f>
        <v>0</v>
      </c>
      <c r="Q1092" s="3">
        <f>SUMIF('[1]OS PE서열1공장'!$A$4:$A$2000,$C1092,'[1]OS PE서열1공장'!$R$4:$R$2000)</f>
        <v>0</v>
      </c>
      <c r="R1092" s="3">
        <f t="shared" si="74"/>
        <v>0</v>
      </c>
      <c r="S1092" s="62"/>
    </row>
    <row r="1093" spans="1:19" ht="13.5" customHeight="1">
      <c r="A1093" s="62" t="s">
        <v>126</v>
      </c>
      <c r="B1093" s="69" t="s">
        <v>304</v>
      </c>
      <c r="C1093" s="70" t="s">
        <v>1115</v>
      </c>
      <c r="D1093" s="3">
        <f>SUMIF('[1]OS PE서열1공장'!$A$4:$A$2000,$C1093,'[1]OS PE서열1공장'!$B$4:$B$2000)</f>
        <v>0</v>
      </c>
      <c r="E1093" s="3">
        <f>SUMIF('[1]OS PE서열1공장'!$A$4:$A$2000,$C1093,'[1]OS PE서열1공장'!$F$4:$F$2000)</f>
        <v>0</v>
      </c>
      <c r="F1093" s="3">
        <f>SUMIF('[1]OS PE서열1공장'!$A$4:$A$2000,$C1093,'[1]OS PE서열1공장'!$G$4:$G$2000)</f>
        <v>0</v>
      </c>
      <c r="G1093" s="3">
        <f>SUMIF('[1]OS PE서열1공장'!$A$4:$A$2000,$C1093,'[1]OS PE서열1공장'!$H$4:$H$2000)</f>
        <v>0</v>
      </c>
      <c r="H1093" s="3">
        <f>SUMIF('[1]OS PE서열1공장'!$A$4:$A$2000,$C1093,'[1]OS PE서열1공장'!$I$4:$I$2000)</f>
        <v>0</v>
      </c>
      <c r="I1093" s="3">
        <f>SUMIF('[1]OS PE서열1공장'!$A$4:$A$2000,$C1093,'[1]OS PE서열1공장'!$J$4:$J$2000)</f>
        <v>0</v>
      </c>
      <c r="J1093" s="3">
        <f>SUMIF('[1]OS PE서열1공장'!$A$4:$A$2000,$C1093,'[1]OS PE서열1공장'!$K$4:$K$2000)</f>
        <v>0</v>
      </c>
      <c r="K1093" s="3">
        <f>SUMIF('[1]OS PE서열1공장'!$A$4:$A$2000,$C1093,'[1]OS PE서열1공장'!$L$4:$L$2000)</f>
        <v>0</v>
      </c>
      <c r="L1093" s="3">
        <f>SUMIF('[1]OS PE서열1공장'!$A$4:$A$2000,$C1093,'[1]OS PE서열1공장'!$M$4:$M$2000)</f>
        <v>0</v>
      </c>
      <c r="M1093" s="3">
        <f>SUMIF('[1]OS PE서열1공장'!$A$4:$A$2000,$C1093,'[1]OS PE서열1공장'!$N$4:$N$2000)</f>
        <v>0</v>
      </c>
      <c r="N1093" s="3">
        <f>SUMIF('[1]OS PE서열1공장'!$A$4:$A$2000,$C1093,'[1]OS PE서열1공장'!$O$4:$O$2000)</f>
        <v>0</v>
      </c>
      <c r="O1093" s="3">
        <f>SUMIF('[1]OS PE서열1공장'!$A$4:$A$2000,$C1093,'[1]OS PE서열1공장'!$P$4:$P$2000)</f>
        <v>0</v>
      </c>
      <c r="P1093" s="3">
        <f>SUMIF('[1]OS PE서열1공장'!$A$4:$A$2000,$C1093,'[1]OS PE서열1공장'!$Q$4:$Q$2000)</f>
        <v>0</v>
      </c>
      <c r="Q1093" s="3">
        <f>SUMIF('[1]OS PE서열1공장'!$A$4:$A$2000,$C1093,'[1]OS PE서열1공장'!$R$4:$R$2000)</f>
        <v>0</v>
      </c>
      <c r="R1093" s="3">
        <f t="shared" si="74"/>
        <v>0</v>
      </c>
      <c r="S1093" s="62"/>
    </row>
    <row r="1094" spans="1:19" ht="13.5" customHeight="1">
      <c r="A1094" s="62" t="s">
        <v>126</v>
      </c>
      <c r="B1094" s="69" t="s">
        <v>304</v>
      </c>
      <c r="C1094" s="70" t="s">
        <v>1116</v>
      </c>
      <c r="D1094" s="3">
        <f>SUMIF('[1]OS PE서열1공장'!$A$4:$A$2000,$C1094,'[1]OS PE서열1공장'!$B$4:$B$2000)</f>
        <v>0</v>
      </c>
      <c r="E1094" s="3">
        <f>SUMIF('[1]OS PE서열1공장'!$A$4:$A$2000,$C1094,'[1]OS PE서열1공장'!$F$4:$F$2000)</f>
        <v>0</v>
      </c>
      <c r="F1094" s="3">
        <f>SUMIF('[1]OS PE서열1공장'!$A$4:$A$2000,$C1094,'[1]OS PE서열1공장'!$G$4:$G$2000)</f>
        <v>0</v>
      </c>
      <c r="G1094" s="3">
        <f>SUMIF('[1]OS PE서열1공장'!$A$4:$A$2000,$C1094,'[1]OS PE서열1공장'!$H$4:$H$2000)</f>
        <v>0</v>
      </c>
      <c r="H1094" s="3">
        <f>SUMIF('[1]OS PE서열1공장'!$A$4:$A$2000,$C1094,'[1]OS PE서열1공장'!$I$4:$I$2000)</f>
        <v>0</v>
      </c>
      <c r="I1094" s="3">
        <f>SUMIF('[1]OS PE서열1공장'!$A$4:$A$2000,$C1094,'[1]OS PE서열1공장'!$J$4:$J$2000)</f>
        <v>0</v>
      </c>
      <c r="J1094" s="3">
        <f>SUMIF('[1]OS PE서열1공장'!$A$4:$A$2000,$C1094,'[1]OS PE서열1공장'!$K$4:$K$2000)</f>
        <v>0</v>
      </c>
      <c r="K1094" s="3">
        <f>SUMIF('[1]OS PE서열1공장'!$A$4:$A$2000,$C1094,'[1]OS PE서열1공장'!$L$4:$L$2000)</f>
        <v>0</v>
      </c>
      <c r="L1094" s="3">
        <f>SUMIF('[1]OS PE서열1공장'!$A$4:$A$2000,$C1094,'[1]OS PE서열1공장'!$M$4:$M$2000)</f>
        <v>0</v>
      </c>
      <c r="M1094" s="3">
        <f>SUMIF('[1]OS PE서열1공장'!$A$4:$A$2000,$C1094,'[1]OS PE서열1공장'!$N$4:$N$2000)</f>
        <v>0</v>
      </c>
      <c r="N1094" s="3">
        <f>SUMIF('[1]OS PE서열1공장'!$A$4:$A$2000,$C1094,'[1]OS PE서열1공장'!$O$4:$O$2000)</f>
        <v>0</v>
      </c>
      <c r="O1094" s="3">
        <f>SUMIF('[1]OS PE서열1공장'!$A$4:$A$2000,$C1094,'[1]OS PE서열1공장'!$P$4:$P$2000)</f>
        <v>0</v>
      </c>
      <c r="P1094" s="3">
        <f>SUMIF('[1]OS PE서열1공장'!$A$4:$A$2000,$C1094,'[1]OS PE서열1공장'!$Q$4:$Q$2000)</f>
        <v>0</v>
      </c>
      <c r="Q1094" s="3">
        <f>SUMIF('[1]OS PE서열1공장'!$A$4:$A$2000,$C1094,'[1]OS PE서열1공장'!$R$4:$R$2000)</f>
        <v>0</v>
      </c>
      <c r="R1094" s="3">
        <f t="shared" si="74"/>
        <v>0</v>
      </c>
      <c r="S1094" s="62"/>
    </row>
    <row r="1095" spans="1:19" ht="13.5" customHeight="1">
      <c r="A1095" s="62" t="s">
        <v>126</v>
      </c>
      <c r="B1095" s="69" t="s">
        <v>304</v>
      </c>
      <c r="C1095" s="70" t="s">
        <v>1117</v>
      </c>
      <c r="D1095" s="3">
        <f>SUMIF('[1]OS PE서열1공장'!$A$4:$A$2000,$C1095,'[1]OS PE서열1공장'!$B$4:$B$2000)</f>
        <v>0</v>
      </c>
      <c r="E1095" s="3">
        <f>SUMIF('[1]OS PE서열1공장'!$A$4:$A$2000,$C1095,'[1]OS PE서열1공장'!$F$4:$F$2000)</f>
        <v>0</v>
      </c>
      <c r="F1095" s="3">
        <f>SUMIF('[1]OS PE서열1공장'!$A$4:$A$2000,$C1095,'[1]OS PE서열1공장'!$G$4:$G$2000)</f>
        <v>0</v>
      </c>
      <c r="G1095" s="3">
        <f>SUMIF('[1]OS PE서열1공장'!$A$4:$A$2000,$C1095,'[1]OS PE서열1공장'!$H$4:$H$2000)</f>
        <v>0</v>
      </c>
      <c r="H1095" s="3">
        <f>SUMIF('[1]OS PE서열1공장'!$A$4:$A$2000,$C1095,'[1]OS PE서열1공장'!$I$4:$I$2000)</f>
        <v>0</v>
      </c>
      <c r="I1095" s="3">
        <f>SUMIF('[1]OS PE서열1공장'!$A$4:$A$2000,$C1095,'[1]OS PE서열1공장'!$J$4:$J$2000)</f>
        <v>0</v>
      </c>
      <c r="J1095" s="3">
        <f>SUMIF('[1]OS PE서열1공장'!$A$4:$A$2000,$C1095,'[1]OS PE서열1공장'!$K$4:$K$2000)</f>
        <v>0</v>
      </c>
      <c r="K1095" s="3">
        <f>SUMIF('[1]OS PE서열1공장'!$A$4:$A$2000,$C1095,'[1]OS PE서열1공장'!$L$4:$L$2000)</f>
        <v>0</v>
      </c>
      <c r="L1095" s="3">
        <f>SUMIF('[1]OS PE서열1공장'!$A$4:$A$2000,$C1095,'[1]OS PE서열1공장'!$M$4:$M$2000)</f>
        <v>0</v>
      </c>
      <c r="M1095" s="3">
        <f>SUMIF('[1]OS PE서열1공장'!$A$4:$A$2000,$C1095,'[1]OS PE서열1공장'!$N$4:$N$2000)</f>
        <v>0</v>
      </c>
      <c r="N1095" s="3">
        <f>SUMIF('[1]OS PE서열1공장'!$A$4:$A$2000,$C1095,'[1]OS PE서열1공장'!$O$4:$O$2000)</f>
        <v>0</v>
      </c>
      <c r="O1095" s="3">
        <f>SUMIF('[1]OS PE서열1공장'!$A$4:$A$2000,$C1095,'[1]OS PE서열1공장'!$P$4:$P$2000)</f>
        <v>0</v>
      </c>
      <c r="P1095" s="3">
        <f>SUMIF('[1]OS PE서열1공장'!$A$4:$A$2000,$C1095,'[1]OS PE서열1공장'!$Q$4:$Q$2000)</f>
        <v>0</v>
      </c>
      <c r="Q1095" s="3">
        <f>SUMIF('[1]OS PE서열1공장'!$A$4:$A$2000,$C1095,'[1]OS PE서열1공장'!$R$4:$R$2000)</f>
        <v>0</v>
      </c>
      <c r="R1095" s="3">
        <f t="shared" si="74"/>
        <v>0</v>
      </c>
      <c r="S1095" s="62"/>
    </row>
    <row r="1096" spans="1:19" ht="13.5" customHeight="1">
      <c r="A1096" s="62" t="s">
        <v>126</v>
      </c>
      <c r="B1096" s="69" t="s">
        <v>304</v>
      </c>
      <c r="C1096" s="70" t="s">
        <v>1118</v>
      </c>
      <c r="D1096" s="3">
        <f>SUMIF('[1]OS PE서열1공장'!$A$4:$A$2000,$C1096,'[1]OS PE서열1공장'!$B$4:$B$2000)</f>
        <v>0</v>
      </c>
      <c r="E1096" s="3">
        <f>SUMIF('[1]OS PE서열1공장'!$A$4:$A$2000,$C1096,'[1]OS PE서열1공장'!$F$4:$F$2000)</f>
        <v>0</v>
      </c>
      <c r="F1096" s="3">
        <f>SUMIF('[1]OS PE서열1공장'!$A$4:$A$2000,$C1096,'[1]OS PE서열1공장'!$G$4:$G$2000)</f>
        <v>0</v>
      </c>
      <c r="G1096" s="3">
        <f>SUMIF('[1]OS PE서열1공장'!$A$4:$A$2000,$C1096,'[1]OS PE서열1공장'!$H$4:$H$2000)</f>
        <v>0</v>
      </c>
      <c r="H1096" s="3">
        <f>SUMIF('[1]OS PE서열1공장'!$A$4:$A$2000,$C1096,'[1]OS PE서열1공장'!$I$4:$I$2000)</f>
        <v>0</v>
      </c>
      <c r="I1096" s="3">
        <f>SUMIF('[1]OS PE서열1공장'!$A$4:$A$2000,$C1096,'[1]OS PE서열1공장'!$J$4:$J$2000)</f>
        <v>0</v>
      </c>
      <c r="J1096" s="3">
        <f>SUMIF('[1]OS PE서열1공장'!$A$4:$A$2000,$C1096,'[1]OS PE서열1공장'!$K$4:$K$2000)</f>
        <v>0</v>
      </c>
      <c r="K1096" s="3">
        <f>SUMIF('[1]OS PE서열1공장'!$A$4:$A$2000,$C1096,'[1]OS PE서열1공장'!$L$4:$L$2000)</f>
        <v>0</v>
      </c>
      <c r="L1096" s="3">
        <f>SUMIF('[1]OS PE서열1공장'!$A$4:$A$2000,$C1096,'[1]OS PE서열1공장'!$M$4:$M$2000)</f>
        <v>0</v>
      </c>
      <c r="M1096" s="3">
        <f>SUMIF('[1]OS PE서열1공장'!$A$4:$A$2000,$C1096,'[1]OS PE서열1공장'!$N$4:$N$2000)</f>
        <v>0</v>
      </c>
      <c r="N1096" s="3">
        <f>SUMIF('[1]OS PE서열1공장'!$A$4:$A$2000,$C1096,'[1]OS PE서열1공장'!$O$4:$O$2000)</f>
        <v>0</v>
      </c>
      <c r="O1096" s="3">
        <f>SUMIF('[1]OS PE서열1공장'!$A$4:$A$2000,$C1096,'[1]OS PE서열1공장'!$P$4:$P$2000)</f>
        <v>0</v>
      </c>
      <c r="P1096" s="3">
        <f>SUMIF('[1]OS PE서열1공장'!$A$4:$A$2000,$C1096,'[1]OS PE서열1공장'!$Q$4:$Q$2000)</f>
        <v>0</v>
      </c>
      <c r="Q1096" s="3">
        <f>SUMIF('[1]OS PE서열1공장'!$A$4:$A$2000,$C1096,'[1]OS PE서열1공장'!$R$4:$R$2000)</f>
        <v>0</v>
      </c>
      <c r="R1096" s="3">
        <f t="shared" si="74"/>
        <v>0</v>
      </c>
      <c r="S1096" s="62"/>
    </row>
    <row r="1097" spans="1:19" ht="13.5" customHeight="1">
      <c r="A1097" s="62" t="s">
        <v>126</v>
      </c>
      <c r="B1097" s="69" t="s">
        <v>304</v>
      </c>
      <c r="C1097" s="70" t="s">
        <v>1119</v>
      </c>
      <c r="D1097" s="3">
        <f>SUMIF('[1]OS PE서열1공장'!$A$4:$A$2000,$C1097,'[1]OS PE서열1공장'!$B$4:$B$2000)</f>
        <v>0</v>
      </c>
      <c r="E1097" s="3">
        <f>SUMIF('[1]OS PE서열1공장'!$A$4:$A$2000,$C1097,'[1]OS PE서열1공장'!$F$4:$F$2000)</f>
        <v>0</v>
      </c>
      <c r="F1097" s="3">
        <f>SUMIF('[1]OS PE서열1공장'!$A$4:$A$2000,$C1097,'[1]OS PE서열1공장'!$G$4:$G$2000)</f>
        <v>0</v>
      </c>
      <c r="G1097" s="3">
        <f>SUMIF('[1]OS PE서열1공장'!$A$4:$A$2000,$C1097,'[1]OS PE서열1공장'!$H$4:$H$2000)</f>
        <v>0</v>
      </c>
      <c r="H1097" s="3">
        <f>SUMIF('[1]OS PE서열1공장'!$A$4:$A$2000,$C1097,'[1]OS PE서열1공장'!$I$4:$I$2000)</f>
        <v>0</v>
      </c>
      <c r="I1097" s="3">
        <f>SUMIF('[1]OS PE서열1공장'!$A$4:$A$2000,$C1097,'[1]OS PE서열1공장'!$J$4:$J$2000)</f>
        <v>0</v>
      </c>
      <c r="J1097" s="3">
        <f>SUMIF('[1]OS PE서열1공장'!$A$4:$A$2000,$C1097,'[1]OS PE서열1공장'!$K$4:$K$2000)</f>
        <v>0</v>
      </c>
      <c r="K1097" s="3">
        <f>SUMIF('[1]OS PE서열1공장'!$A$4:$A$2000,$C1097,'[1]OS PE서열1공장'!$L$4:$L$2000)</f>
        <v>0</v>
      </c>
      <c r="L1097" s="3">
        <f>SUMIF('[1]OS PE서열1공장'!$A$4:$A$2000,$C1097,'[1]OS PE서열1공장'!$M$4:$M$2000)</f>
        <v>0</v>
      </c>
      <c r="M1097" s="3">
        <f>SUMIF('[1]OS PE서열1공장'!$A$4:$A$2000,$C1097,'[1]OS PE서열1공장'!$N$4:$N$2000)</f>
        <v>0</v>
      </c>
      <c r="N1097" s="3">
        <f>SUMIF('[1]OS PE서열1공장'!$A$4:$A$2000,$C1097,'[1]OS PE서열1공장'!$O$4:$O$2000)</f>
        <v>0</v>
      </c>
      <c r="O1097" s="3">
        <f>SUMIF('[1]OS PE서열1공장'!$A$4:$A$2000,$C1097,'[1]OS PE서열1공장'!$P$4:$P$2000)</f>
        <v>0</v>
      </c>
      <c r="P1097" s="3">
        <f>SUMIF('[1]OS PE서열1공장'!$A$4:$A$2000,$C1097,'[1]OS PE서열1공장'!$Q$4:$Q$2000)</f>
        <v>0</v>
      </c>
      <c r="Q1097" s="3">
        <f>SUMIF('[1]OS PE서열1공장'!$A$4:$A$2000,$C1097,'[1]OS PE서열1공장'!$R$4:$R$2000)</f>
        <v>0</v>
      </c>
      <c r="R1097" s="3">
        <f t="shared" si="74"/>
        <v>0</v>
      </c>
      <c r="S1097" s="62"/>
    </row>
    <row r="1098" spans="1:19" ht="13.5" customHeight="1">
      <c r="A1098" s="62" t="s">
        <v>126</v>
      </c>
      <c r="B1098" s="69" t="s">
        <v>304</v>
      </c>
      <c r="C1098" s="70" t="s">
        <v>1120</v>
      </c>
      <c r="D1098" s="3">
        <f>SUMIF('[1]OS PE서열1공장'!$A$4:$A$2000,$C1098,'[1]OS PE서열1공장'!$B$4:$B$2000)</f>
        <v>0</v>
      </c>
      <c r="E1098" s="3">
        <f>SUMIF('[1]OS PE서열1공장'!$A$4:$A$2000,$C1098,'[1]OS PE서열1공장'!$F$4:$F$2000)</f>
        <v>0</v>
      </c>
      <c r="F1098" s="3">
        <f>SUMIF('[1]OS PE서열1공장'!$A$4:$A$2000,$C1098,'[1]OS PE서열1공장'!$G$4:$G$2000)</f>
        <v>0</v>
      </c>
      <c r="G1098" s="3">
        <f>SUMIF('[1]OS PE서열1공장'!$A$4:$A$2000,$C1098,'[1]OS PE서열1공장'!$H$4:$H$2000)</f>
        <v>0</v>
      </c>
      <c r="H1098" s="3">
        <f>SUMIF('[1]OS PE서열1공장'!$A$4:$A$2000,$C1098,'[1]OS PE서열1공장'!$I$4:$I$2000)</f>
        <v>0</v>
      </c>
      <c r="I1098" s="3">
        <f>SUMIF('[1]OS PE서열1공장'!$A$4:$A$2000,$C1098,'[1]OS PE서열1공장'!$J$4:$J$2000)</f>
        <v>0</v>
      </c>
      <c r="J1098" s="3">
        <f>SUMIF('[1]OS PE서열1공장'!$A$4:$A$2000,$C1098,'[1]OS PE서열1공장'!$K$4:$K$2000)</f>
        <v>0</v>
      </c>
      <c r="K1098" s="3">
        <f>SUMIF('[1]OS PE서열1공장'!$A$4:$A$2000,$C1098,'[1]OS PE서열1공장'!$L$4:$L$2000)</f>
        <v>0</v>
      </c>
      <c r="L1098" s="3">
        <f>SUMIF('[1]OS PE서열1공장'!$A$4:$A$2000,$C1098,'[1]OS PE서열1공장'!$M$4:$M$2000)</f>
        <v>0</v>
      </c>
      <c r="M1098" s="3">
        <f>SUMIF('[1]OS PE서열1공장'!$A$4:$A$2000,$C1098,'[1]OS PE서열1공장'!$N$4:$N$2000)</f>
        <v>0</v>
      </c>
      <c r="N1098" s="3">
        <f>SUMIF('[1]OS PE서열1공장'!$A$4:$A$2000,$C1098,'[1]OS PE서열1공장'!$O$4:$O$2000)</f>
        <v>0</v>
      </c>
      <c r="O1098" s="3">
        <f>SUMIF('[1]OS PE서열1공장'!$A$4:$A$2000,$C1098,'[1]OS PE서열1공장'!$P$4:$P$2000)</f>
        <v>0</v>
      </c>
      <c r="P1098" s="3">
        <f>SUMIF('[1]OS PE서열1공장'!$A$4:$A$2000,$C1098,'[1]OS PE서열1공장'!$Q$4:$Q$2000)</f>
        <v>0</v>
      </c>
      <c r="Q1098" s="3">
        <f>SUMIF('[1]OS PE서열1공장'!$A$4:$A$2000,$C1098,'[1]OS PE서열1공장'!$R$4:$R$2000)</f>
        <v>0</v>
      </c>
      <c r="R1098" s="3">
        <f t="shared" si="74"/>
        <v>0</v>
      </c>
      <c r="S1098" s="62"/>
    </row>
    <row r="1099" spans="1:19" ht="13.5" customHeight="1">
      <c r="A1099" s="62" t="s">
        <v>126</v>
      </c>
      <c r="B1099" s="69" t="s">
        <v>304</v>
      </c>
      <c r="C1099" s="70" t="s">
        <v>1121</v>
      </c>
      <c r="D1099" s="3">
        <f>SUMIF('[1]OS PE서열1공장'!$A$4:$A$2000,$C1099,'[1]OS PE서열1공장'!$B$4:$B$2000)</f>
        <v>0</v>
      </c>
      <c r="E1099" s="3">
        <f>SUMIF('[1]OS PE서열1공장'!$A$4:$A$2000,$C1099,'[1]OS PE서열1공장'!$F$4:$F$2000)</f>
        <v>0</v>
      </c>
      <c r="F1099" s="3">
        <f>SUMIF('[1]OS PE서열1공장'!$A$4:$A$2000,$C1099,'[1]OS PE서열1공장'!$G$4:$G$2000)</f>
        <v>0</v>
      </c>
      <c r="G1099" s="3">
        <f>SUMIF('[1]OS PE서열1공장'!$A$4:$A$2000,$C1099,'[1]OS PE서열1공장'!$H$4:$H$2000)</f>
        <v>0</v>
      </c>
      <c r="H1099" s="3">
        <f>SUMIF('[1]OS PE서열1공장'!$A$4:$A$2000,$C1099,'[1]OS PE서열1공장'!$I$4:$I$2000)</f>
        <v>0</v>
      </c>
      <c r="I1099" s="3">
        <f>SUMIF('[1]OS PE서열1공장'!$A$4:$A$2000,$C1099,'[1]OS PE서열1공장'!$J$4:$J$2000)</f>
        <v>0</v>
      </c>
      <c r="J1099" s="3">
        <f>SUMIF('[1]OS PE서열1공장'!$A$4:$A$2000,$C1099,'[1]OS PE서열1공장'!$K$4:$K$2000)</f>
        <v>0</v>
      </c>
      <c r="K1099" s="3">
        <f>SUMIF('[1]OS PE서열1공장'!$A$4:$A$2000,$C1099,'[1]OS PE서열1공장'!$L$4:$L$2000)</f>
        <v>0</v>
      </c>
      <c r="L1099" s="3">
        <f>SUMIF('[1]OS PE서열1공장'!$A$4:$A$2000,$C1099,'[1]OS PE서열1공장'!$M$4:$M$2000)</f>
        <v>0</v>
      </c>
      <c r="M1099" s="3">
        <f>SUMIF('[1]OS PE서열1공장'!$A$4:$A$2000,$C1099,'[1]OS PE서열1공장'!$N$4:$N$2000)</f>
        <v>0</v>
      </c>
      <c r="N1099" s="3">
        <f>SUMIF('[1]OS PE서열1공장'!$A$4:$A$2000,$C1099,'[1]OS PE서열1공장'!$O$4:$O$2000)</f>
        <v>0</v>
      </c>
      <c r="O1099" s="3">
        <f>SUMIF('[1]OS PE서열1공장'!$A$4:$A$2000,$C1099,'[1]OS PE서열1공장'!$P$4:$P$2000)</f>
        <v>0</v>
      </c>
      <c r="P1099" s="3">
        <f>SUMIF('[1]OS PE서열1공장'!$A$4:$A$2000,$C1099,'[1]OS PE서열1공장'!$Q$4:$Q$2000)</f>
        <v>0</v>
      </c>
      <c r="Q1099" s="3">
        <f>SUMIF('[1]OS PE서열1공장'!$A$4:$A$2000,$C1099,'[1]OS PE서열1공장'!$R$4:$R$2000)</f>
        <v>0</v>
      </c>
      <c r="R1099" s="3">
        <f t="shared" si="74"/>
        <v>0</v>
      </c>
      <c r="S1099" s="62"/>
    </row>
    <row r="1100" spans="1:19" ht="13.5" customHeight="1">
      <c r="A1100" s="62" t="s">
        <v>126</v>
      </c>
      <c r="B1100" s="69" t="s">
        <v>304</v>
      </c>
      <c r="C1100" s="70" t="s">
        <v>1122</v>
      </c>
      <c r="D1100" s="3">
        <f>SUMIF('[1]OS PE서열1공장'!$A$4:$A$2000,$C1100,'[1]OS PE서열1공장'!$B$4:$B$2000)</f>
        <v>0</v>
      </c>
      <c r="E1100" s="3">
        <f>SUMIF('[1]OS PE서열1공장'!$A$4:$A$2000,$C1100,'[1]OS PE서열1공장'!$F$4:$F$2000)</f>
        <v>0</v>
      </c>
      <c r="F1100" s="3">
        <f>SUMIF('[1]OS PE서열1공장'!$A$4:$A$2000,$C1100,'[1]OS PE서열1공장'!$G$4:$G$2000)</f>
        <v>0</v>
      </c>
      <c r="G1100" s="3">
        <f>SUMIF('[1]OS PE서열1공장'!$A$4:$A$2000,$C1100,'[1]OS PE서열1공장'!$H$4:$H$2000)</f>
        <v>0</v>
      </c>
      <c r="H1100" s="3">
        <f>SUMIF('[1]OS PE서열1공장'!$A$4:$A$2000,$C1100,'[1]OS PE서열1공장'!$I$4:$I$2000)</f>
        <v>0</v>
      </c>
      <c r="I1100" s="3">
        <f>SUMIF('[1]OS PE서열1공장'!$A$4:$A$2000,$C1100,'[1]OS PE서열1공장'!$J$4:$J$2000)</f>
        <v>0</v>
      </c>
      <c r="J1100" s="3">
        <f>SUMIF('[1]OS PE서열1공장'!$A$4:$A$2000,$C1100,'[1]OS PE서열1공장'!$K$4:$K$2000)</f>
        <v>0</v>
      </c>
      <c r="K1100" s="3">
        <f>SUMIF('[1]OS PE서열1공장'!$A$4:$A$2000,$C1100,'[1]OS PE서열1공장'!$L$4:$L$2000)</f>
        <v>0</v>
      </c>
      <c r="L1100" s="3">
        <f>SUMIF('[1]OS PE서열1공장'!$A$4:$A$2000,$C1100,'[1]OS PE서열1공장'!$M$4:$M$2000)</f>
        <v>0</v>
      </c>
      <c r="M1100" s="3">
        <f>SUMIF('[1]OS PE서열1공장'!$A$4:$A$2000,$C1100,'[1]OS PE서열1공장'!$N$4:$N$2000)</f>
        <v>0</v>
      </c>
      <c r="N1100" s="3">
        <f>SUMIF('[1]OS PE서열1공장'!$A$4:$A$2000,$C1100,'[1]OS PE서열1공장'!$O$4:$O$2000)</f>
        <v>0</v>
      </c>
      <c r="O1100" s="3">
        <f>SUMIF('[1]OS PE서열1공장'!$A$4:$A$2000,$C1100,'[1]OS PE서열1공장'!$P$4:$P$2000)</f>
        <v>0</v>
      </c>
      <c r="P1100" s="3">
        <f>SUMIF('[1]OS PE서열1공장'!$A$4:$A$2000,$C1100,'[1]OS PE서열1공장'!$Q$4:$Q$2000)</f>
        <v>0</v>
      </c>
      <c r="Q1100" s="3">
        <f>SUMIF('[1]OS PE서열1공장'!$A$4:$A$2000,$C1100,'[1]OS PE서열1공장'!$R$4:$R$2000)</f>
        <v>0</v>
      </c>
      <c r="R1100" s="3">
        <f t="shared" si="74"/>
        <v>0</v>
      </c>
      <c r="S1100" s="62"/>
    </row>
    <row r="1101" spans="1:19" ht="13.5" customHeight="1">
      <c r="A1101" s="62" t="s">
        <v>126</v>
      </c>
      <c r="B1101" s="69" t="s">
        <v>304</v>
      </c>
      <c r="C1101" s="70" t="s">
        <v>1123</v>
      </c>
      <c r="D1101" s="3">
        <f>SUMIF('[1]OS PE서열1공장'!$A$4:$A$2000,$C1101,'[1]OS PE서열1공장'!$B$4:$B$2000)</f>
        <v>0</v>
      </c>
      <c r="E1101" s="3">
        <f>SUMIF('[1]OS PE서열1공장'!$A$4:$A$2000,$C1101,'[1]OS PE서열1공장'!$F$4:$F$2000)</f>
        <v>0</v>
      </c>
      <c r="F1101" s="3">
        <f>SUMIF('[1]OS PE서열1공장'!$A$4:$A$2000,$C1101,'[1]OS PE서열1공장'!$G$4:$G$2000)</f>
        <v>0</v>
      </c>
      <c r="G1101" s="3">
        <f>SUMIF('[1]OS PE서열1공장'!$A$4:$A$2000,$C1101,'[1]OS PE서열1공장'!$H$4:$H$2000)</f>
        <v>0</v>
      </c>
      <c r="H1101" s="3">
        <f>SUMIF('[1]OS PE서열1공장'!$A$4:$A$2000,$C1101,'[1]OS PE서열1공장'!$I$4:$I$2000)</f>
        <v>0</v>
      </c>
      <c r="I1101" s="3">
        <f>SUMIF('[1]OS PE서열1공장'!$A$4:$A$2000,$C1101,'[1]OS PE서열1공장'!$J$4:$J$2000)</f>
        <v>0</v>
      </c>
      <c r="J1101" s="3">
        <f>SUMIF('[1]OS PE서열1공장'!$A$4:$A$2000,$C1101,'[1]OS PE서열1공장'!$K$4:$K$2000)</f>
        <v>0</v>
      </c>
      <c r="K1101" s="3">
        <f>SUMIF('[1]OS PE서열1공장'!$A$4:$A$2000,$C1101,'[1]OS PE서열1공장'!$L$4:$L$2000)</f>
        <v>0</v>
      </c>
      <c r="L1101" s="3">
        <f>SUMIF('[1]OS PE서열1공장'!$A$4:$A$2000,$C1101,'[1]OS PE서열1공장'!$M$4:$M$2000)</f>
        <v>0</v>
      </c>
      <c r="M1101" s="3">
        <f>SUMIF('[1]OS PE서열1공장'!$A$4:$A$2000,$C1101,'[1]OS PE서열1공장'!$N$4:$N$2000)</f>
        <v>0</v>
      </c>
      <c r="N1101" s="3">
        <f>SUMIF('[1]OS PE서열1공장'!$A$4:$A$2000,$C1101,'[1]OS PE서열1공장'!$O$4:$O$2000)</f>
        <v>0</v>
      </c>
      <c r="O1101" s="3">
        <f>SUMIF('[1]OS PE서열1공장'!$A$4:$A$2000,$C1101,'[1]OS PE서열1공장'!$P$4:$P$2000)</f>
        <v>0</v>
      </c>
      <c r="P1101" s="3">
        <f>SUMIF('[1]OS PE서열1공장'!$A$4:$A$2000,$C1101,'[1]OS PE서열1공장'!$Q$4:$Q$2000)</f>
        <v>0</v>
      </c>
      <c r="Q1101" s="3">
        <f>SUMIF('[1]OS PE서열1공장'!$A$4:$A$2000,$C1101,'[1]OS PE서열1공장'!$R$4:$R$2000)</f>
        <v>0</v>
      </c>
      <c r="R1101" s="3">
        <f t="shared" si="74"/>
        <v>0</v>
      </c>
      <c r="S1101" s="62"/>
    </row>
    <row r="1102" spans="1:19" ht="13.5" customHeight="1">
      <c r="A1102" s="62" t="s">
        <v>126</v>
      </c>
      <c r="B1102" s="69" t="s">
        <v>304</v>
      </c>
      <c r="C1102" s="70" t="s">
        <v>1124</v>
      </c>
      <c r="D1102" s="3">
        <f>SUMIF('[1]OS PE서열1공장'!$A$4:$A$2000,$C1102,'[1]OS PE서열1공장'!$B$4:$B$2000)</f>
        <v>0</v>
      </c>
      <c r="E1102" s="3">
        <f>SUMIF('[1]OS PE서열1공장'!$A$4:$A$2000,$C1102,'[1]OS PE서열1공장'!$F$4:$F$2000)</f>
        <v>0</v>
      </c>
      <c r="F1102" s="3">
        <f>SUMIF('[1]OS PE서열1공장'!$A$4:$A$2000,$C1102,'[1]OS PE서열1공장'!$G$4:$G$2000)</f>
        <v>0</v>
      </c>
      <c r="G1102" s="3">
        <f>SUMIF('[1]OS PE서열1공장'!$A$4:$A$2000,$C1102,'[1]OS PE서열1공장'!$H$4:$H$2000)</f>
        <v>0</v>
      </c>
      <c r="H1102" s="3">
        <f>SUMIF('[1]OS PE서열1공장'!$A$4:$A$2000,$C1102,'[1]OS PE서열1공장'!$I$4:$I$2000)</f>
        <v>0</v>
      </c>
      <c r="I1102" s="3">
        <f>SUMIF('[1]OS PE서열1공장'!$A$4:$A$2000,$C1102,'[1]OS PE서열1공장'!$J$4:$J$2000)</f>
        <v>0</v>
      </c>
      <c r="J1102" s="3">
        <f>SUMIF('[1]OS PE서열1공장'!$A$4:$A$2000,$C1102,'[1]OS PE서열1공장'!$K$4:$K$2000)</f>
        <v>0</v>
      </c>
      <c r="K1102" s="3">
        <f>SUMIF('[1]OS PE서열1공장'!$A$4:$A$2000,$C1102,'[1]OS PE서열1공장'!$L$4:$L$2000)</f>
        <v>0</v>
      </c>
      <c r="L1102" s="3">
        <f>SUMIF('[1]OS PE서열1공장'!$A$4:$A$2000,$C1102,'[1]OS PE서열1공장'!$M$4:$M$2000)</f>
        <v>0</v>
      </c>
      <c r="M1102" s="3">
        <f>SUMIF('[1]OS PE서열1공장'!$A$4:$A$2000,$C1102,'[1]OS PE서열1공장'!$N$4:$N$2000)</f>
        <v>0</v>
      </c>
      <c r="N1102" s="3">
        <f>SUMIF('[1]OS PE서열1공장'!$A$4:$A$2000,$C1102,'[1]OS PE서열1공장'!$O$4:$O$2000)</f>
        <v>0</v>
      </c>
      <c r="O1102" s="3">
        <f>SUMIF('[1]OS PE서열1공장'!$A$4:$A$2000,$C1102,'[1]OS PE서열1공장'!$P$4:$P$2000)</f>
        <v>0</v>
      </c>
      <c r="P1102" s="3">
        <f>SUMIF('[1]OS PE서열1공장'!$A$4:$A$2000,$C1102,'[1]OS PE서열1공장'!$Q$4:$Q$2000)</f>
        <v>0</v>
      </c>
      <c r="Q1102" s="3">
        <f>SUMIF('[1]OS PE서열1공장'!$A$4:$A$2000,$C1102,'[1]OS PE서열1공장'!$R$4:$R$2000)</f>
        <v>0</v>
      </c>
      <c r="R1102" s="3">
        <f t="shared" si="74"/>
        <v>0</v>
      </c>
      <c r="S1102" s="62"/>
    </row>
    <row r="1103" spans="1:19" ht="13.5" customHeight="1">
      <c r="A1103" s="62"/>
      <c r="B1103" s="69"/>
      <c r="C1103" s="70"/>
      <c r="D1103" s="3">
        <f>SUMIF('[1]OS PE서열1공장'!$A$4:$A$2000,$C1103,'[1]OS PE서열1공장'!$B$4:$B$2000)</f>
        <v>0</v>
      </c>
      <c r="E1103" s="3">
        <f>SUMIF('[1]OS PE서열1공장'!$A$4:$A$2000,$C1103,'[1]OS PE서열1공장'!$F$4:$F$2000)</f>
        <v>0</v>
      </c>
      <c r="F1103" s="3">
        <f>SUMIF('[1]OS PE서열1공장'!$A$4:$A$2000,$C1103,'[1]OS PE서열1공장'!$G$4:$G$2000)</f>
        <v>0</v>
      </c>
      <c r="G1103" s="3">
        <f>SUMIF('[1]OS PE서열1공장'!$A$4:$A$2000,$C1103,'[1]OS PE서열1공장'!$H$4:$H$2000)</f>
        <v>0</v>
      </c>
      <c r="H1103" s="3">
        <f>SUMIF('[1]OS PE서열1공장'!$A$4:$A$2000,$C1103,'[1]OS PE서열1공장'!$I$4:$I$2000)</f>
        <v>0</v>
      </c>
      <c r="I1103" s="3">
        <f>SUMIF('[1]OS PE서열1공장'!$A$4:$A$2000,$C1103,'[1]OS PE서열1공장'!$J$4:$J$2000)</f>
        <v>0</v>
      </c>
      <c r="J1103" s="3">
        <f>SUMIF('[1]OS PE서열1공장'!$A$4:$A$2000,$C1103,'[1]OS PE서열1공장'!$K$4:$K$2000)</f>
        <v>0</v>
      </c>
      <c r="K1103" s="3">
        <f>SUMIF('[1]OS PE서열1공장'!$A$4:$A$2000,$C1103,'[1]OS PE서열1공장'!$L$4:$L$2000)</f>
        <v>0</v>
      </c>
      <c r="L1103" s="3">
        <f>SUMIF('[1]OS PE서열1공장'!$A$4:$A$2000,$C1103,'[1]OS PE서열1공장'!$M$4:$M$2000)</f>
        <v>0</v>
      </c>
      <c r="M1103" s="3">
        <f>SUMIF('[1]OS PE서열1공장'!$A$4:$A$2000,$C1103,'[1]OS PE서열1공장'!$N$4:$N$2000)</f>
        <v>0</v>
      </c>
      <c r="N1103" s="3">
        <f>SUMIF('[1]OS PE서열1공장'!$A$4:$A$2000,$C1103,'[1]OS PE서열1공장'!$O$4:$O$2000)</f>
        <v>0</v>
      </c>
      <c r="O1103" s="3">
        <f>SUMIF('[1]OS PE서열1공장'!$A$4:$A$2000,$C1103,'[1]OS PE서열1공장'!$P$4:$P$2000)</f>
        <v>0</v>
      </c>
      <c r="P1103" s="3">
        <f>SUMIF('[1]OS PE서열1공장'!$A$4:$A$2000,$C1103,'[1]OS PE서열1공장'!$Q$4:$Q$2000)</f>
        <v>0</v>
      </c>
      <c r="Q1103" s="3">
        <f>SUMIF('[1]OS PE서열1공장'!$A$4:$A$2000,$C1103,'[1]OS PE서열1공장'!$R$4:$R$2000)</f>
        <v>0</v>
      </c>
      <c r="R1103" s="3">
        <f t="shared" si="74"/>
        <v>0</v>
      </c>
      <c r="S1103" s="62"/>
    </row>
    <row r="1104" spans="1:19" ht="13.5" customHeight="1">
      <c r="A1104" s="62" t="s">
        <v>83</v>
      </c>
      <c r="B1104" s="69" t="s">
        <v>393</v>
      </c>
      <c r="C1104" s="70" t="s">
        <v>1125</v>
      </c>
      <c r="D1104" s="3">
        <f>SUMIF('[1]OS PE서열1공장'!$A$4:$A$2000,$C1104,'[1]OS PE서열1공장'!$B$4:$B$2000)</f>
        <v>0</v>
      </c>
      <c r="E1104" s="3">
        <f>SUMIF('[1]OS PE서열1공장'!$A$4:$A$2000,$C1104,'[1]OS PE서열1공장'!$F$4:$F$2000)</f>
        <v>0</v>
      </c>
      <c r="F1104" s="3">
        <f>SUMIF('[1]OS PE서열1공장'!$A$4:$A$2000,$C1104,'[1]OS PE서열1공장'!$G$4:$G$2000)</f>
        <v>0</v>
      </c>
      <c r="G1104" s="3">
        <f>SUMIF('[1]OS PE서열1공장'!$A$4:$A$2000,$C1104,'[1]OS PE서열1공장'!$H$4:$H$2000)</f>
        <v>0</v>
      </c>
      <c r="H1104" s="3">
        <f>SUMIF('[1]OS PE서열1공장'!$A$4:$A$2000,$C1104,'[1]OS PE서열1공장'!$I$4:$I$2000)</f>
        <v>0</v>
      </c>
      <c r="I1104" s="3">
        <f>SUMIF('[1]OS PE서열1공장'!$A$4:$A$2000,$C1104,'[1]OS PE서열1공장'!$J$4:$J$2000)</f>
        <v>0</v>
      </c>
      <c r="J1104" s="3">
        <f>SUMIF('[1]OS PE서열1공장'!$A$4:$A$2000,$C1104,'[1]OS PE서열1공장'!$K$4:$K$2000)</f>
        <v>0</v>
      </c>
      <c r="K1104" s="3">
        <f>SUMIF('[1]OS PE서열1공장'!$A$4:$A$2000,$C1104,'[1]OS PE서열1공장'!$L$4:$L$2000)</f>
        <v>0</v>
      </c>
      <c r="L1104" s="3">
        <f>SUMIF('[1]OS PE서열1공장'!$A$4:$A$2000,$C1104,'[1]OS PE서열1공장'!$M$4:$M$2000)</f>
        <v>0</v>
      </c>
      <c r="M1104" s="3">
        <f>SUMIF('[1]OS PE서열1공장'!$A$4:$A$2000,$C1104,'[1]OS PE서열1공장'!$N$4:$N$2000)</f>
        <v>0</v>
      </c>
      <c r="N1104" s="3">
        <f>SUMIF('[1]OS PE서열1공장'!$A$4:$A$2000,$C1104,'[1]OS PE서열1공장'!$O$4:$O$2000)</f>
        <v>0</v>
      </c>
      <c r="O1104" s="3">
        <f>SUMIF('[1]OS PE서열1공장'!$A$4:$A$2000,$C1104,'[1]OS PE서열1공장'!$P$4:$P$2000)</f>
        <v>0</v>
      </c>
      <c r="P1104" s="3">
        <f>SUMIF('[1]OS PE서열1공장'!$A$4:$A$2000,$C1104,'[1]OS PE서열1공장'!$Q$4:$Q$2000)</f>
        <v>0</v>
      </c>
      <c r="Q1104" s="3">
        <f>SUMIF('[1]OS PE서열1공장'!$A$4:$A$2000,$C1104,'[1]OS PE서열1공장'!$R$4:$R$2000)</f>
        <v>0</v>
      </c>
      <c r="R1104" s="3">
        <f t="shared" si="74"/>
        <v>0</v>
      </c>
      <c r="S1104" s="62"/>
    </row>
    <row r="1105" spans="1:19" ht="13.5" customHeight="1">
      <c r="A1105" s="62" t="s">
        <v>83</v>
      </c>
      <c r="B1105" s="67" t="s">
        <v>393</v>
      </c>
      <c r="C1105" s="70" t="s">
        <v>1126</v>
      </c>
      <c r="D1105" s="3">
        <f>SUMIF('[1]OS PE서열1공장'!$A$4:$A$2000,$C1105,'[1]OS PE서열1공장'!$B$4:$B$2000)</f>
        <v>0</v>
      </c>
      <c r="E1105" s="3">
        <f>SUMIF('[1]OS PE서열1공장'!$A$4:$A$2000,$C1105,'[1]OS PE서열1공장'!$F$4:$F$2000)</f>
        <v>0</v>
      </c>
      <c r="F1105" s="3">
        <f>SUMIF('[1]OS PE서열1공장'!$A$4:$A$2000,$C1105,'[1]OS PE서열1공장'!$G$4:$G$2000)</f>
        <v>0</v>
      </c>
      <c r="G1105" s="3">
        <f>SUMIF('[1]OS PE서열1공장'!$A$4:$A$2000,$C1105,'[1]OS PE서열1공장'!$H$4:$H$2000)</f>
        <v>0</v>
      </c>
      <c r="H1105" s="3">
        <f>SUMIF('[1]OS PE서열1공장'!$A$4:$A$2000,$C1105,'[1]OS PE서열1공장'!$I$4:$I$2000)</f>
        <v>0</v>
      </c>
      <c r="I1105" s="3">
        <f>SUMIF('[1]OS PE서열1공장'!$A$4:$A$2000,$C1105,'[1]OS PE서열1공장'!$J$4:$J$2000)</f>
        <v>0</v>
      </c>
      <c r="J1105" s="3">
        <f>SUMIF('[1]OS PE서열1공장'!$A$4:$A$2000,$C1105,'[1]OS PE서열1공장'!$K$4:$K$2000)</f>
        <v>0</v>
      </c>
      <c r="K1105" s="3">
        <f>SUMIF('[1]OS PE서열1공장'!$A$4:$A$2000,$C1105,'[1]OS PE서열1공장'!$L$4:$L$2000)</f>
        <v>0</v>
      </c>
      <c r="L1105" s="3">
        <f>SUMIF('[1]OS PE서열1공장'!$A$4:$A$2000,$C1105,'[1]OS PE서열1공장'!$M$4:$M$2000)</f>
        <v>0</v>
      </c>
      <c r="M1105" s="3">
        <f>SUMIF('[1]OS PE서열1공장'!$A$4:$A$2000,$C1105,'[1]OS PE서열1공장'!$N$4:$N$2000)</f>
        <v>0</v>
      </c>
      <c r="N1105" s="3">
        <f>SUMIF('[1]OS PE서열1공장'!$A$4:$A$2000,$C1105,'[1]OS PE서열1공장'!$O$4:$O$2000)</f>
        <v>0</v>
      </c>
      <c r="O1105" s="3">
        <f>SUMIF('[1]OS PE서열1공장'!$A$4:$A$2000,$C1105,'[1]OS PE서열1공장'!$P$4:$P$2000)</f>
        <v>0</v>
      </c>
      <c r="P1105" s="3">
        <f>SUMIF('[1]OS PE서열1공장'!$A$4:$A$2000,$C1105,'[1]OS PE서열1공장'!$Q$4:$Q$2000)</f>
        <v>0</v>
      </c>
      <c r="Q1105" s="3">
        <f>SUMIF('[1]OS PE서열1공장'!$A$4:$A$2000,$C1105,'[1]OS PE서열1공장'!$R$4:$R$2000)</f>
        <v>0</v>
      </c>
      <c r="R1105" s="3">
        <f t="shared" si="74"/>
        <v>0</v>
      </c>
      <c r="S1105" s="62"/>
    </row>
    <row r="1106" spans="1:19" ht="13.5" customHeight="1">
      <c r="A1106" s="62" t="s">
        <v>83</v>
      </c>
      <c r="B1106" s="67" t="s">
        <v>393</v>
      </c>
      <c r="C1106" s="70" t="s">
        <v>1127</v>
      </c>
      <c r="D1106" s="3">
        <f>SUMIF('[1]OS PE서열1공장'!$A$4:$A$2000,$C1106,'[1]OS PE서열1공장'!$B$4:$B$2000)</f>
        <v>0</v>
      </c>
      <c r="E1106" s="3">
        <f>SUMIF('[1]OS PE서열1공장'!$A$4:$A$2000,$C1106,'[1]OS PE서열1공장'!$F$4:$F$2000)</f>
        <v>0</v>
      </c>
      <c r="F1106" s="3">
        <f>SUMIF('[1]OS PE서열1공장'!$A$4:$A$2000,$C1106,'[1]OS PE서열1공장'!$G$4:$G$2000)</f>
        <v>0</v>
      </c>
      <c r="G1106" s="3">
        <f>SUMIF('[1]OS PE서열1공장'!$A$4:$A$2000,$C1106,'[1]OS PE서열1공장'!$H$4:$H$2000)</f>
        <v>0</v>
      </c>
      <c r="H1106" s="3">
        <f>SUMIF('[1]OS PE서열1공장'!$A$4:$A$2000,$C1106,'[1]OS PE서열1공장'!$I$4:$I$2000)</f>
        <v>0</v>
      </c>
      <c r="I1106" s="3">
        <f>SUMIF('[1]OS PE서열1공장'!$A$4:$A$2000,$C1106,'[1]OS PE서열1공장'!$J$4:$J$2000)</f>
        <v>0</v>
      </c>
      <c r="J1106" s="3">
        <f>SUMIF('[1]OS PE서열1공장'!$A$4:$A$2000,$C1106,'[1]OS PE서열1공장'!$K$4:$K$2000)</f>
        <v>0</v>
      </c>
      <c r="K1106" s="3">
        <f>SUMIF('[1]OS PE서열1공장'!$A$4:$A$2000,$C1106,'[1]OS PE서열1공장'!$L$4:$L$2000)</f>
        <v>0</v>
      </c>
      <c r="L1106" s="3">
        <f>SUMIF('[1]OS PE서열1공장'!$A$4:$A$2000,$C1106,'[1]OS PE서열1공장'!$M$4:$M$2000)</f>
        <v>0</v>
      </c>
      <c r="M1106" s="3">
        <f>SUMIF('[1]OS PE서열1공장'!$A$4:$A$2000,$C1106,'[1]OS PE서열1공장'!$N$4:$N$2000)</f>
        <v>0</v>
      </c>
      <c r="N1106" s="3">
        <f>SUMIF('[1]OS PE서열1공장'!$A$4:$A$2000,$C1106,'[1]OS PE서열1공장'!$O$4:$O$2000)</f>
        <v>0</v>
      </c>
      <c r="O1106" s="3">
        <f>SUMIF('[1]OS PE서열1공장'!$A$4:$A$2000,$C1106,'[1]OS PE서열1공장'!$P$4:$P$2000)</f>
        <v>0</v>
      </c>
      <c r="P1106" s="3">
        <f>SUMIF('[1]OS PE서열1공장'!$A$4:$A$2000,$C1106,'[1]OS PE서열1공장'!$Q$4:$Q$2000)</f>
        <v>0</v>
      </c>
      <c r="Q1106" s="3">
        <f>SUMIF('[1]OS PE서열1공장'!$A$4:$A$2000,$C1106,'[1]OS PE서열1공장'!$R$4:$R$2000)</f>
        <v>0</v>
      </c>
      <c r="R1106" s="3">
        <f t="shared" si="74"/>
        <v>0</v>
      </c>
      <c r="S1106" s="62"/>
    </row>
    <row r="1107" spans="1:19" ht="13.5" customHeight="1">
      <c r="A1107" s="62" t="s">
        <v>83</v>
      </c>
      <c r="B1107" s="72" t="s">
        <v>393</v>
      </c>
      <c r="C1107" s="73" t="s">
        <v>1128</v>
      </c>
      <c r="D1107" s="3">
        <f>SUMIF('[1]OS PE서열1공장'!$A$4:$A$2000,$C1107,'[1]OS PE서열1공장'!$B$4:$B$2000)</f>
        <v>0</v>
      </c>
      <c r="E1107" s="3">
        <f>SUMIF('[1]OS PE서열1공장'!$A$4:$A$2000,$C1107,'[1]OS PE서열1공장'!$F$4:$F$2000)</f>
        <v>0</v>
      </c>
      <c r="F1107" s="3">
        <f>SUMIF('[1]OS PE서열1공장'!$A$4:$A$2000,$C1107,'[1]OS PE서열1공장'!$G$4:$G$2000)</f>
        <v>0</v>
      </c>
      <c r="G1107" s="3">
        <f>SUMIF('[1]OS PE서열1공장'!$A$4:$A$2000,$C1107,'[1]OS PE서열1공장'!$H$4:$H$2000)</f>
        <v>0</v>
      </c>
      <c r="H1107" s="3">
        <f>SUMIF('[1]OS PE서열1공장'!$A$4:$A$2000,$C1107,'[1]OS PE서열1공장'!$I$4:$I$2000)</f>
        <v>0</v>
      </c>
      <c r="I1107" s="3">
        <f>SUMIF('[1]OS PE서열1공장'!$A$4:$A$2000,$C1107,'[1]OS PE서열1공장'!$J$4:$J$2000)</f>
        <v>0</v>
      </c>
      <c r="J1107" s="3">
        <f>SUMIF('[1]OS PE서열1공장'!$A$4:$A$2000,$C1107,'[1]OS PE서열1공장'!$K$4:$K$2000)</f>
        <v>0</v>
      </c>
      <c r="K1107" s="3">
        <f>SUMIF('[1]OS PE서열1공장'!$A$4:$A$2000,$C1107,'[1]OS PE서열1공장'!$L$4:$L$2000)</f>
        <v>0</v>
      </c>
      <c r="L1107" s="3">
        <f>SUMIF('[1]OS PE서열1공장'!$A$4:$A$2000,$C1107,'[1]OS PE서열1공장'!$M$4:$M$2000)</f>
        <v>0</v>
      </c>
      <c r="M1107" s="3">
        <f>SUMIF('[1]OS PE서열1공장'!$A$4:$A$2000,$C1107,'[1]OS PE서열1공장'!$N$4:$N$2000)</f>
        <v>0</v>
      </c>
      <c r="N1107" s="3">
        <f>SUMIF('[1]OS PE서열1공장'!$A$4:$A$2000,$C1107,'[1]OS PE서열1공장'!$O$4:$O$2000)</f>
        <v>0</v>
      </c>
      <c r="O1107" s="3">
        <f>SUMIF('[1]OS PE서열1공장'!$A$4:$A$2000,$C1107,'[1]OS PE서열1공장'!$P$4:$P$2000)</f>
        <v>0</v>
      </c>
      <c r="P1107" s="3">
        <f>SUMIF('[1]OS PE서열1공장'!$A$4:$A$2000,$C1107,'[1]OS PE서열1공장'!$Q$4:$Q$2000)</f>
        <v>0</v>
      </c>
      <c r="Q1107" s="3">
        <f>SUMIF('[1]OS PE서열1공장'!$A$4:$A$2000,$C1107,'[1]OS PE서열1공장'!$R$4:$R$2000)</f>
        <v>0</v>
      </c>
      <c r="R1107" s="3">
        <f t="shared" si="74"/>
        <v>0</v>
      </c>
      <c r="S1107" s="62"/>
    </row>
    <row r="1108" spans="1:19" ht="13.5" customHeight="1">
      <c r="A1108" s="62" t="s">
        <v>83</v>
      </c>
      <c r="B1108" s="72" t="s">
        <v>393</v>
      </c>
      <c r="C1108" s="73" t="s">
        <v>1129</v>
      </c>
      <c r="D1108" s="3">
        <f>SUMIF('[1]OS PE서열1공장'!$A$4:$A$2000,$C1108,'[1]OS PE서열1공장'!$B$4:$B$2000)</f>
        <v>0</v>
      </c>
      <c r="E1108" s="3">
        <f>SUMIF('[1]OS PE서열1공장'!$A$4:$A$2000,$C1108,'[1]OS PE서열1공장'!$F$4:$F$2000)</f>
        <v>0</v>
      </c>
      <c r="F1108" s="3">
        <f>SUMIF('[1]OS PE서열1공장'!$A$4:$A$2000,$C1108,'[1]OS PE서열1공장'!$G$4:$G$2000)</f>
        <v>0</v>
      </c>
      <c r="G1108" s="3">
        <f>SUMIF('[1]OS PE서열1공장'!$A$4:$A$2000,$C1108,'[1]OS PE서열1공장'!$H$4:$H$2000)</f>
        <v>0</v>
      </c>
      <c r="H1108" s="3">
        <f>SUMIF('[1]OS PE서열1공장'!$A$4:$A$2000,$C1108,'[1]OS PE서열1공장'!$I$4:$I$2000)</f>
        <v>0</v>
      </c>
      <c r="I1108" s="3">
        <f>SUMIF('[1]OS PE서열1공장'!$A$4:$A$2000,$C1108,'[1]OS PE서열1공장'!$J$4:$J$2000)</f>
        <v>0</v>
      </c>
      <c r="J1108" s="3">
        <f>SUMIF('[1]OS PE서열1공장'!$A$4:$A$2000,$C1108,'[1]OS PE서열1공장'!$K$4:$K$2000)</f>
        <v>0</v>
      </c>
      <c r="K1108" s="3">
        <f>SUMIF('[1]OS PE서열1공장'!$A$4:$A$2000,$C1108,'[1]OS PE서열1공장'!$L$4:$L$2000)</f>
        <v>0</v>
      </c>
      <c r="L1108" s="3">
        <f>SUMIF('[1]OS PE서열1공장'!$A$4:$A$2000,$C1108,'[1]OS PE서열1공장'!$M$4:$M$2000)</f>
        <v>0</v>
      </c>
      <c r="M1108" s="3">
        <f>SUMIF('[1]OS PE서열1공장'!$A$4:$A$2000,$C1108,'[1]OS PE서열1공장'!$N$4:$N$2000)</f>
        <v>0</v>
      </c>
      <c r="N1108" s="3">
        <f>SUMIF('[1]OS PE서열1공장'!$A$4:$A$2000,$C1108,'[1]OS PE서열1공장'!$O$4:$O$2000)</f>
        <v>0</v>
      </c>
      <c r="O1108" s="3">
        <f>SUMIF('[1]OS PE서열1공장'!$A$4:$A$2000,$C1108,'[1]OS PE서열1공장'!$P$4:$P$2000)</f>
        <v>0</v>
      </c>
      <c r="P1108" s="3">
        <f>SUMIF('[1]OS PE서열1공장'!$A$4:$A$2000,$C1108,'[1]OS PE서열1공장'!$Q$4:$Q$2000)</f>
        <v>0</v>
      </c>
      <c r="Q1108" s="3">
        <f>SUMIF('[1]OS PE서열1공장'!$A$4:$A$2000,$C1108,'[1]OS PE서열1공장'!$R$4:$R$2000)</f>
        <v>0</v>
      </c>
      <c r="R1108" s="3">
        <f t="shared" si="74"/>
        <v>0</v>
      </c>
      <c r="S1108" s="62"/>
    </row>
    <row r="1109" spans="1:19" ht="13.5" customHeight="1">
      <c r="A1109" s="62" t="s">
        <v>83</v>
      </c>
      <c r="B1109" s="72" t="s">
        <v>393</v>
      </c>
      <c r="C1109" s="73" t="s">
        <v>1130</v>
      </c>
      <c r="D1109" s="3">
        <f>SUMIF('[1]OS PE서열1공장'!$A$4:$A$2000,$C1109,'[1]OS PE서열1공장'!$B$4:$B$2000)</f>
        <v>0</v>
      </c>
      <c r="E1109" s="3">
        <f>SUMIF('[1]OS PE서열1공장'!$A$4:$A$2000,$C1109,'[1]OS PE서열1공장'!$F$4:$F$2000)</f>
        <v>0</v>
      </c>
      <c r="F1109" s="3">
        <f>SUMIF('[1]OS PE서열1공장'!$A$4:$A$2000,$C1109,'[1]OS PE서열1공장'!$G$4:$G$2000)</f>
        <v>0</v>
      </c>
      <c r="G1109" s="3">
        <f>SUMIF('[1]OS PE서열1공장'!$A$4:$A$2000,$C1109,'[1]OS PE서열1공장'!$H$4:$H$2000)</f>
        <v>0</v>
      </c>
      <c r="H1109" s="3">
        <f>SUMIF('[1]OS PE서열1공장'!$A$4:$A$2000,$C1109,'[1]OS PE서열1공장'!$I$4:$I$2000)</f>
        <v>0</v>
      </c>
      <c r="I1109" s="3">
        <f>SUMIF('[1]OS PE서열1공장'!$A$4:$A$2000,$C1109,'[1]OS PE서열1공장'!$J$4:$J$2000)</f>
        <v>0</v>
      </c>
      <c r="J1109" s="3">
        <f>SUMIF('[1]OS PE서열1공장'!$A$4:$A$2000,$C1109,'[1]OS PE서열1공장'!$K$4:$K$2000)</f>
        <v>0</v>
      </c>
      <c r="K1109" s="3">
        <f>SUMIF('[1]OS PE서열1공장'!$A$4:$A$2000,$C1109,'[1]OS PE서열1공장'!$L$4:$L$2000)</f>
        <v>0</v>
      </c>
      <c r="L1109" s="3">
        <f>SUMIF('[1]OS PE서열1공장'!$A$4:$A$2000,$C1109,'[1]OS PE서열1공장'!$M$4:$M$2000)</f>
        <v>0</v>
      </c>
      <c r="M1109" s="3">
        <f>SUMIF('[1]OS PE서열1공장'!$A$4:$A$2000,$C1109,'[1]OS PE서열1공장'!$N$4:$N$2000)</f>
        <v>0</v>
      </c>
      <c r="N1109" s="3">
        <f>SUMIF('[1]OS PE서열1공장'!$A$4:$A$2000,$C1109,'[1]OS PE서열1공장'!$O$4:$O$2000)</f>
        <v>0</v>
      </c>
      <c r="O1109" s="3">
        <f>SUMIF('[1]OS PE서열1공장'!$A$4:$A$2000,$C1109,'[1]OS PE서열1공장'!$P$4:$P$2000)</f>
        <v>0</v>
      </c>
      <c r="P1109" s="3">
        <f>SUMIF('[1]OS PE서열1공장'!$A$4:$A$2000,$C1109,'[1]OS PE서열1공장'!$Q$4:$Q$2000)</f>
        <v>0</v>
      </c>
      <c r="Q1109" s="3">
        <f>SUMIF('[1]OS PE서열1공장'!$A$4:$A$2000,$C1109,'[1]OS PE서열1공장'!$R$4:$R$2000)</f>
        <v>0</v>
      </c>
      <c r="R1109" s="3">
        <f t="shared" si="74"/>
        <v>0</v>
      </c>
      <c r="S1109" s="62"/>
    </row>
    <row r="1110" spans="1:19" ht="13.5" customHeight="1">
      <c r="A1110" s="62" t="s">
        <v>83</v>
      </c>
      <c r="B1110" s="72" t="s">
        <v>393</v>
      </c>
      <c r="C1110" s="73" t="s">
        <v>1131</v>
      </c>
      <c r="D1110" s="3">
        <f>SUMIF('[1]OS PE서열1공장'!$A$4:$A$2000,$C1110,'[1]OS PE서열1공장'!$B$4:$B$2000)</f>
        <v>0</v>
      </c>
      <c r="E1110" s="3">
        <f>SUMIF('[1]OS PE서열1공장'!$A$4:$A$2000,$C1110,'[1]OS PE서열1공장'!$F$4:$F$2000)</f>
        <v>0</v>
      </c>
      <c r="F1110" s="3">
        <f>SUMIF('[1]OS PE서열1공장'!$A$4:$A$2000,$C1110,'[1]OS PE서열1공장'!$G$4:$G$2000)</f>
        <v>0</v>
      </c>
      <c r="G1110" s="3">
        <f>SUMIF('[1]OS PE서열1공장'!$A$4:$A$2000,$C1110,'[1]OS PE서열1공장'!$H$4:$H$2000)</f>
        <v>0</v>
      </c>
      <c r="H1110" s="3">
        <f>SUMIF('[1]OS PE서열1공장'!$A$4:$A$2000,$C1110,'[1]OS PE서열1공장'!$I$4:$I$2000)</f>
        <v>0</v>
      </c>
      <c r="I1110" s="3">
        <f>SUMIF('[1]OS PE서열1공장'!$A$4:$A$2000,$C1110,'[1]OS PE서열1공장'!$J$4:$J$2000)</f>
        <v>0</v>
      </c>
      <c r="J1110" s="3">
        <f>SUMIF('[1]OS PE서열1공장'!$A$4:$A$2000,$C1110,'[1]OS PE서열1공장'!$K$4:$K$2000)</f>
        <v>0</v>
      </c>
      <c r="K1110" s="3">
        <f>SUMIF('[1]OS PE서열1공장'!$A$4:$A$2000,$C1110,'[1]OS PE서열1공장'!$L$4:$L$2000)</f>
        <v>0</v>
      </c>
      <c r="L1110" s="3">
        <f>SUMIF('[1]OS PE서열1공장'!$A$4:$A$2000,$C1110,'[1]OS PE서열1공장'!$M$4:$M$2000)</f>
        <v>0</v>
      </c>
      <c r="M1110" s="3">
        <f>SUMIF('[1]OS PE서열1공장'!$A$4:$A$2000,$C1110,'[1]OS PE서열1공장'!$N$4:$N$2000)</f>
        <v>0</v>
      </c>
      <c r="N1110" s="3">
        <f>SUMIF('[1]OS PE서열1공장'!$A$4:$A$2000,$C1110,'[1]OS PE서열1공장'!$O$4:$O$2000)</f>
        <v>0</v>
      </c>
      <c r="O1110" s="3">
        <f>SUMIF('[1]OS PE서열1공장'!$A$4:$A$2000,$C1110,'[1]OS PE서열1공장'!$P$4:$P$2000)</f>
        <v>0</v>
      </c>
      <c r="P1110" s="3">
        <f>SUMIF('[1]OS PE서열1공장'!$A$4:$A$2000,$C1110,'[1]OS PE서열1공장'!$Q$4:$Q$2000)</f>
        <v>0</v>
      </c>
      <c r="Q1110" s="3">
        <f>SUMIF('[1]OS PE서열1공장'!$A$4:$A$2000,$C1110,'[1]OS PE서열1공장'!$R$4:$R$2000)</f>
        <v>0</v>
      </c>
      <c r="R1110" s="3">
        <f t="shared" si="74"/>
        <v>0</v>
      </c>
      <c r="S1110" s="62"/>
    </row>
    <row r="1111" spans="1:19" ht="13.5" customHeight="1">
      <c r="A1111" s="62" t="s">
        <v>83</v>
      </c>
      <c r="B1111" s="72" t="s">
        <v>393</v>
      </c>
      <c r="C1111" s="73" t="s">
        <v>1132</v>
      </c>
      <c r="D1111" s="3">
        <f>SUMIF('[1]OS PE서열1공장'!$A$4:$A$2000,$C1111,'[1]OS PE서열1공장'!$B$4:$B$2000)</f>
        <v>0</v>
      </c>
      <c r="E1111" s="3">
        <f>SUMIF('[1]OS PE서열1공장'!$A$4:$A$2000,$C1111,'[1]OS PE서열1공장'!$F$4:$F$2000)</f>
        <v>0</v>
      </c>
      <c r="F1111" s="3">
        <f>SUMIF('[1]OS PE서열1공장'!$A$4:$A$2000,$C1111,'[1]OS PE서열1공장'!$G$4:$G$2000)</f>
        <v>0</v>
      </c>
      <c r="G1111" s="3">
        <f>SUMIF('[1]OS PE서열1공장'!$A$4:$A$2000,$C1111,'[1]OS PE서열1공장'!$H$4:$H$2000)</f>
        <v>0</v>
      </c>
      <c r="H1111" s="3">
        <f>SUMIF('[1]OS PE서열1공장'!$A$4:$A$2000,$C1111,'[1]OS PE서열1공장'!$I$4:$I$2000)</f>
        <v>0</v>
      </c>
      <c r="I1111" s="3">
        <f>SUMIF('[1]OS PE서열1공장'!$A$4:$A$2000,$C1111,'[1]OS PE서열1공장'!$J$4:$J$2000)</f>
        <v>0</v>
      </c>
      <c r="J1111" s="3">
        <f>SUMIF('[1]OS PE서열1공장'!$A$4:$A$2000,$C1111,'[1]OS PE서열1공장'!$K$4:$K$2000)</f>
        <v>0</v>
      </c>
      <c r="K1111" s="3">
        <f>SUMIF('[1]OS PE서열1공장'!$A$4:$A$2000,$C1111,'[1]OS PE서열1공장'!$L$4:$L$2000)</f>
        <v>0</v>
      </c>
      <c r="L1111" s="3">
        <f>SUMIF('[1]OS PE서열1공장'!$A$4:$A$2000,$C1111,'[1]OS PE서열1공장'!$M$4:$M$2000)</f>
        <v>0</v>
      </c>
      <c r="M1111" s="3">
        <f>SUMIF('[1]OS PE서열1공장'!$A$4:$A$2000,$C1111,'[1]OS PE서열1공장'!$N$4:$N$2000)</f>
        <v>0</v>
      </c>
      <c r="N1111" s="3">
        <f>SUMIF('[1]OS PE서열1공장'!$A$4:$A$2000,$C1111,'[1]OS PE서열1공장'!$O$4:$O$2000)</f>
        <v>0</v>
      </c>
      <c r="O1111" s="3">
        <f>SUMIF('[1]OS PE서열1공장'!$A$4:$A$2000,$C1111,'[1]OS PE서열1공장'!$P$4:$P$2000)</f>
        <v>0</v>
      </c>
      <c r="P1111" s="3">
        <f>SUMIF('[1]OS PE서열1공장'!$A$4:$A$2000,$C1111,'[1]OS PE서열1공장'!$Q$4:$Q$2000)</f>
        <v>0</v>
      </c>
      <c r="Q1111" s="3">
        <f>SUMIF('[1]OS PE서열1공장'!$A$4:$A$2000,$C1111,'[1]OS PE서열1공장'!$R$4:$R$2000)</f>
        <v>0</v>
      </c>
      <c r="R1111" s="3">
        <f t="shared" si="74"/>
        <v>0</v>
      </c>
      <c r="S1111" s="62"/>
    </row>
    <row r="1112" spans="1:19" ht="13.5" customHeight="1">
      <c r="A1112" s="62" t="s">
        <v>83</v>
      </c>
      <c r="B1112" s="72" t="s">
        <v>393</v>
      </c>
      <c r="C1112" s="73" t="s">
        <v>1133</v>
      </c>
      <c r="D1112" s="3">
        <f>SUMIF('[1]OS PE서열1공장'!$A$4:$A$2000,$C1112,'[1]OS PE서열1공장'!$B$4:$B$2000)</f>
        <v>0</v>
      </c>
      <c r="E1112" s="3">
        <f>SUMIF('[1]OS PE서열1공장'!$A$4:$A$2000,$C1112,'[1]OS PE서열1공장'!$F$4:$F$2000)</f>
        <v>0</v>
      </c>
      <c r="F1112" s="3">
        <f>SUMIF('[1]OS PE서열1공장'!$A$4:$A$2000,$C1112,'[1]OS PE서열1공장'!$G$4:$G$2000)</f>
        <v>0</v>
      </c>
      <c r="G1112" s="3">
        <f>SUMIF('[1]OS PE서열1공장'!$A$4:$A$2000,$C1112,'[1]OS PE서열1공장'!$H$4:$H$2000)</f>
        <v>0</v>
      </c>
      <c r="H1112" s="3">
        <f>SUMIF('[1]OS PE서열1공장'!$A$4:$A$2000,$C1112,'[1]OS PE서열1공장'!$I$4:$I$2000)</f>
        <v>0</v>
      </c>
      <c r="I1112" s="3">
        <f>SUMIF('[1]OS PE서열1공장'!$A$4:$A$2000,$C1112,'[1]OS PE서열1공장'!$J$4:$J$2000)</f>
        <v>0</v>
      </c>
      <c r="J1112" s="3">
        <f>SUMIF('[1]OS PE서열1공장'!$A$4:$A$2000,$C1112,'[1]OS PE서열1공장'!$K$4:$K$2000)</f>
        <v>0</v>
      </c>
      <c r="K1112" s="3">
        <f>SUMIF('[1]OS PE서열1공장'!$A$4:$A$2000,$C1112,'[1]OS PE서열1공장'!$L$4:$L$2000)</f>
        <v>0</v>
      </c>
      <c r="L1112" s="3">
        <f>SUMIF('[1]OS PE서열1공장'!$A$4:$A$2000,$C1112,'[1]OS PE서열1공장'!$M$4:$M$2000)</f>
        <v>0</v>
      </c>
      <c r="M1112" s="3">
        <f>SUMIF('[1]OS PE서열1공장'!$A$4:$A$2000,$C1112,'[1]OS PE서열1공장'!$N$4:$N$2000)</f>
        <v>0</v>
      </c>
      <c r="N1112" s="3">
        <f>SUMIF('[1]OS PE서열1공장'!$A$4:$A$2000,$C1112,'[1]OS PE서열1공장'!$O$4:$O$2000)</f>
        <v>0</v>
      </c>
      <c r="O1112" s="3">
        <f>SUMIF('[1]OS PE서열1공장'!$A$4:$A$2000,$C1112,'[1]OS PE서열1공장'!$P$4:$P$2000)</f>
        <v>0</v>
      </c>
      <c r="P1112" s="3">
        <f>SUMIF('[1]OS PE서열1공장'!$A$4:$A$2000,$C1112,'[1]OS PE서열1공장'!$Q$4:$Q$2000)</f>
        <v>0</v>
      </c>
      <c r="Q1112" s="3">
        <f>SUMIF('[1]OS PE서열1공장'!$A$4:$A$2000,$C1112,'[1]OS PE서열1공장'!$R$4:$R$2000)</f>
        <v>0</v>
      </c>
      <c r="R1112" s="3">
        <f t="shared" si="74"/>
        <v>0</v>
      </c>
      <c r="S1112" s="62"/>
    </row>
    <row r="1113" spans="1:19" ht="13.5" customHeight="1">
      <c r="A1113" s="62" t="s">
        <v>83</v>
      </c>
      <c r="B1113" s="72" t="s">
        <v>393</v>
      </c>
      <c r="C1113" s="74" t="s">
        <v>1134</v>
      </c>
      <c r="D1113" s="3">
        <f>SUMIF('[1]OS PE서열1공장'!$A$4:$A$2000,$C1113,'[1]OS PE서열1공장'!$B$4:$B$2000)</f>
        <v>0</v>
      </c>
      <c r="E1113" s="3">
        <f>SUMIF('[1]OS PE서열1공장'!$A$4:$A$2000,$C1113,'[1]OS PE서열1공장'!$F$4:$F$2000)</f>
        <v>0</v>
      </c>
      <c r="F1113" s="3">
        <f>SUMIF('[1]OS PE서열1공장'!$A$4:$A$2000,$C1113,'[1]OS PE서열1공장'!$G$4:$G$2000)</f>
        <v>0</v>
      </c>
      <c r="G1113" s="3">
        <f>SUMIF('[1]OS PE서열1공장'!$A$4:$A$2000,$C1113,'[1]OS PE서열1공장'!$H$4:$H$2000)</f>
        <v>0</v>
      </c>
      <c r="H1113" s="3">
        <f>SUMIF('[1]OS PE서열1공장'!$A$4:$A$2000,$C1113,'[1]OS PE서열1공장'!$I$4:$I$2000)</f>
        <v>0</v>
      </c>
      <c r="I1113" s="3">
        <f>SUMIF('[1]OS PE서열1공장'!$A$4:$A$2000,$C1113,'[1]OS PE서열1공장'!$J$4:$J$2000)</f>
        <v>0</v>
      </c>
      <c r="J1113" s="3">
        <f>SUMIF('[1]OS PE서열1공장'!$A$4:$A$2000,$C1113,'[1]OS PE서열1공장'!$K$4:$K$2000)</f>
        <v>0</v>
      </c>
      <c r="K1113" s="3">
        <f>SUMIF('[1]OS PE서열1공장'!$A$4:$A$2000,$C1113,'[1]OS PE서열1공장'!$L$4:$L$2000)</f>
        <v>0</v>
      </c>
      <c r="L1113" s="3">
        <f>SUMIF('[1]OS PE서열1공장'!$A$4:$A$2000,$C1113,'[1]OS PE서열1공장'!$M$4:$M$2000)</f>
        <v>0</v>
      </c>
      <c r="M1113" s="3">
        <f>SUMIF('[1]OS PE서열1공장'!$A$4:$A$2000,$C1113,'[1]OS PE서열1공장'!$N$4:$N$2000)</f>
        <v>0</v>
      </c>
      <c r="N1113" s="3">
        <f>SUMIF('[1]OS PE서열1공장'!$A$4:$A$2000,$C1113,'[1]OS PE서열1공장'!$O$4:$O$2000)</f>
        <v>0</v>
      </c>
      <c r="O1113" s="3">
        <f>SUMIF('[1]OS PE서열1공장'!$A$4:$A$2000,$C1113,'[1]OS PE서열1공장'!$P$4:$P$2000)</f>
        <v>0</v>
      </c>
      <c r="P1113" s="3">
        <f>SUMIF('[1]OS PE서열1공장'!$A$4:$A$2000,$C1113,'[1]OS PE서열1공장'!$Q$4:$Q$2000)</f>
        <v>0</v>
      </c>
      <c r="Q1113" s="3">
        <f>SUMIF('[1]OS PE서열1공장'!$A$4:$A$2000,$C1113,'[1]OS PE서열1공장'!$R$4:$R$2000)</f>
        <v>0</v>
      </c>
      <c r="R1113" s="3">
        <f t="shared" si="74"/>
        <v>0</v>
      </c>
      <c r="S1113" s="62"/>
    </row>
    <row r="1114" spans="1:19" ht="13.5" customHeight="1">
      <c r="A1114" s="62" t="s">
        <v>83</v>
      </c>
      <c r="B1114" s="72" t="s">
        <v>393</v>
      </c>
      <c r="C1114" s="74" t="s">
        <v>1135</v>
      </c>
      <c r="D1114" s="3">
        <f>SUMIF('[1]OS PE서열1공장'!$A$4:$A$2000,$C1114,'[1]OS PE서열1공장'!$B$4:$B$2000)</f>
        <v>0</v>
      </c>
      <c r="E1114" s="3">
        <f>SUMIF('[1]OS PE서열1공장'!$A$4:$A$2000,$C1114,'[1]OS PE서열1공장'!$F$4:$F$2000)</f>
        <v>0</v>
      </c>
      <c r="F1114" s="3">
        <f>SUMIF('[1]OS PE서열1공장'!$A$4:$A$2000,$C1114,'[1]OS PE서열1공장'!$G$4:$G$2000)</f>
        <v>0</v>
      </c>
      <c r="G1114" s="3">
        <f>SUMIF('[1]OS PE서열1공장'!$A$4:$A$2000,$C1114,'[1]OS PE서열1공장'!$H$4:$H$2000)</f>
        <v>0</v>
      </c>
      <c r="H1114" s="3">
        <f>SUMIF('[1]OS PE서열1공장'!$A$4:$A$2000,$C1114,'[1]OS PE서열1공장'!$I$4:$I$2000)</f>
        <v>0</v>
      </c>
      <c r="I1114" s="3">
        <f>SUMIF('[1]OS PE서열1공장'!$A$4:$A$2000,$C1114,'[1]OS PE서열1공장'!$J$4:$J$2000)</f>
        <v>0</v>
      </c>
      <c r="J1114" s="3">
        <f>SUMIF('[1]OS PE서열1공장'!$A$4:$A$2000,$C1114,'[1]OS PE서열1공장'!$K$4:$K$2000)</f>
        <v>0</v>
      </c>
      <c r="K1114" s="3">
        <f>SUMIF('[1]OS PE서열1공장'!$A$4:$A$2000,$C1114,'[1]OS PE서열1공장'!$L$4:$L$2000)</f>
        <v>0</v>
      </c>
      <c r="L1114" s="3">
        <f>SUMIF('[1]OS PE서열1공장'!$A$4:$A$2000,$C1114,'[1]OS PE서열1공장'!$M$4:$M$2000)</f>
        <v>0</v>
      </c>
      <c r="M1114" s="3">
        <f>SUMIF('[1]OS PE서열1공장'!$A$4:$A$2000,$C1114,'[1]OS PE서열1공장'!$N$4:$N$2000)</f>
        <v>0</v>
      </c>
      <c r="N1114" s="3">
        <f>SUMIF('[1]OS PE서열1공장'!$A$4:$A$2000,$C1114,'[1]OS PE서열1공장'!$O$4:$O$2000)</f>
        <v>0</v>
      </c>
      <c r="O1114" s="3">
        <f>SUMIF('[1]OS PE서열1공장'!$A$4:$A$2000,$C1114,'[1]OS PE서열1공장'!$P$4:$P$2000)</f>
        <v>0</v>
      </c>
      <c r="P1114" s="3">
        <f>SUMIF('[1]OS PE서열1공장'!$A$4:$A$2000,$C1114,'[1]OS PE서열1공장'!$Q$4:$Q$2000)</f>
        <v>0</v>
      </c>
      <c r="Q1114" s="3">
        <f>SUMIF('[1]OS PE서열1공장'!$A$4:$A$2000,$C1114,'[1]OS PE서열1공장'!$R$4:$R$2000)</f>
        <v>0</v>
      </c>
      <c r="R1114" s="3">
        <f t="shared" si="74"/>
        <v>0</v>
      </c>
      <c r="S1114" s="62"/>
    </row>
    <row r="1115" spans="1:19" ht="13.5" customHeight="1">
      <c r="A1115" s="62" t="s">
        <v>83</v>
      </c>
      <c r="B1115" s="72" t="s">
        <v>393</v>
      </c>
      <c r="C1115" s="74" t="s">
        <v>1136</v>
      </c>
      <c r="D1115" s="3">
        <f>SUMIF('[1]OS PE서열1공장'!$A$4:$A$2000,$C1115,'[1]OS PE서열1공장'!$B$4:$B$2000)</f>
        <v>0</v>
      </c>
      <c r="E1115" s="3">
        <f>SUMIF('[1]OS PE서열1공장'!$A$4:$A$2000,$C1115,'[1]OS PE서열1공장'!$F$4:$F$2000)</f>
        <v>0</v>
      </c>
      <c r="F1115" s="3">
        <f>SUMIF('[1]OS PE서열1공장'!$A$4:$A$2000,$C1115,'[1]OS PE서열1공장'!$G$4:$G$2000)</f>
        <v>0</v>
      </c>
      <c r="G1115" s="3">
        <f>SUMIF('[1]OS PE서열1공장'!$A$4:$A$2000,$C1115,'[1]OS PE서열1공장'!$H$4:$H$2000)</f>
        <v>0</v>
      </c>
      <c r="H1115" s="3">
        <f>SUMIF('[1]OS PE서열1공장'!$A$4:$A$2000,$C1115,'[1]OS PE서열1공장'!$I$4:$I$2000)</f>
        <v>0</v>
      </c>
      <c r="I1115" s="3">
        <f>SUMIF('[1]OS PE서열1공장'!$A$4:$A$2000,$C1115,'[1]OS PE서열1공장'!$J$4:$J$2000)</f>
        <v>0</v>
      </c>
      <c r="J1115" s="3">
        <f>SUMIF('[1]OS PE서열1공장'!$A$4:$A$2000,$C1115,'[1]OS PE서열1공장'!$K$4:$K$2000)</f>
        <v>0</v>
      </c>
      <c r="K1115" s="3">
        <f>SUMIF('[1]OS PE서열1공장'!$A$4:$A$2000,$C1115,'[1]OS PE서열1공장'!$L$4:$L$2000)</f>
        <v>0</v>
      </c>
      <c r="L1115" s="3">
        <f>SUMIF('[1]OS PE서열1공장'!$A$4:$A$2000,$C1115,'[1]OS PE서열1공장'!$M$4:$M$2000)</f>
        <v>0</v>
      </c>
      <c r="M1115" s="3">
        <f>SUMIF('[1]OS PE서열1공장'!$A$4:$A$2000,$C1115,'[1]OS PE서열1공장'!$N$4:$N$2000)</f>
        <v>0</v>
      </c>
      <c r="N1115" s="3">
        <f>SUMIF('[1]OS PE서열1공장'!$A$4:$A$2000,$C1115,'[1]OS PE서열1공장'!$O$4:$O$2000)</f>
        <v>0</v>
      </c>
      <c r="O1115" s="3">
        <f>SUMIF('[1]OS PE서열1공장'!$A$4:$A$2000,$C1115,'[1]OS PE서열1공장'!$P$4:$P$2000)</f>
        <v>0</v>
      </c>
      <c r="P1115" s="3">
        <f>SUMIF('[1]OS PE서열1공장'!$A$4:$A$2000,$C1115,'[1]OS PE서열1공장'!$Q$4:$Q$2000)</f>
        <v>0</v>
      </c>
      <c r="Q1115" s="3">
        <f>SUMIF('[1]OS PE서열1공장'!$A$4:$A$2000,$C1115,'[1]OS PE서열1공장'!$R$4:$R$2000)</f>
        <v>0</v>
      </c>
      <c r="R1115" s="3">
        <f t="shared" si="74"/>
        <v>0</v>
      </c>
      <c r="S1115" s="62"/>
    </row>
    <row r="1116" spans="1:19" ht="13.5" customHeight="1">
      <c r="A1116" s="62" t="s">
        <v>83</v>
      </c>
      <c r="B1116" s="72" t="s">
        <v>393</v>
      </c>
      <c r="C1116" s="74" t="s">
        <v>1137</v>
      </c>
      <c r="D1116" s="3">
        <f>SUMIF('[1]OS PE서열1공장'!$A$4:$A$2000,$C1116,'[1]OS PE서열1공장'!$B$4:$B$2000)</f>
        <v>0</v>
      </c>
      <c r="E1116" s="3">
        <f>SUMIF('[1]OS PE서열1공장'!$A$4:$A$2000,$C1116,'[1]OS PE서열1공장'!$F$4:$F$2000)</f>
        <v>0</v>
      </c>
      <c r="F1116" s="3">
        <f>SUMIF('[1]OS PE서열1공장'!$A$4:$A$2000,$C1116,'[1]OS PE서열1공장'!$G$4:$G$2000)</f>
        <v>0</v>
      </c>
      <c r="G1116" s="3">
        <f>SUMIF('[1]OS PE서열1공장'!$A$4:$A$2000,$C1116,'[1]OS PE서열1공장'!$H$4:$H$2000)</f>
        <v>0</v>
      </c>
      <c r="H1116" s="3">
        <f>SUMIF('[1]OS PE서열1공장'!$A$4:$A$2000,$C1116,'[1]OS PE서열1공장'!$I$4:$I$2000)</f>
        <v>0</v>
      </c>
      <c r="I1116" s="3">
        <f>SUMIF('[1]OS PE서열1공장'!$A$4:$A$2000,$C1116,'[1]OS PE서열1공장'!$J$4:$J$2000)</f>
        <v>0</v>
      </c>
      <c r="J1116" s="3">
        <f>SUMIF('[1]OS PE서열1공장'!$A$4:$A$2000,$C1116,'[1]OS PE서열1공장'!$K$4:$K$2000)</f>
        <v>0</v>
      </c>
      <c r="K1116" s="3">
        <f>SUMIF('[1]OS PE서열1공장'!$A$4:$A$2000,$C1116,'[1]OS PE서열1공장'!$L$4:$L$2000)</f>
        <v>0</v>
      </c>
      <c r="L1116" s="3">
        <f>SUMIF('[1]OS PE서열1공장'!$A$4:$A$2000,$C1116,'[1]OS PE서열1공장'!$M$4:$M$2000)</f>
        <v>0</v>
      </c>
      <c r="M1116" s="3">
        <f>SUMIF('[1]OS PE서열1공장'!$A$4:$A$2000,$C1116,'[1]OS PE서열1공장'!$N$4:$N$2000)</f>
        <v>0</v>
      </c>
      <c r="N1116" s="3">
        <f>SUMIF('[1]OS PE서열1공장'!$A$4:$A$2000,$C1116,'[1]OS PE서열1공장'!$O$4:$O$2000)</f>
        <v>0</v>
      </c>
      <c r="O1116" s="3">
        <f>SUMIF('[1]OS PE서열1공장'!$A$4:$A$2000,$C1116,'[1]OS PE서열1공장'!$P$4:$P$2000)</f>
        <v>0</v>
      </c>
      <c r="P1116" s="3">
        <f>SUMIF('[1]OS PE서열1공장'!$A$4:$A$2000,$C1116,'[1]OS PE서열1공장'!$Q$4:$Q$2000)</f>
        <v>0</v>
      </c>
      <c r="Q1116" s="3">
        <f>SUMIF('[1]OS PE서열1공장'!$A$4:$A$2000,$C1116,'[1]OS PE서열1공장'!$R$4:$R$2000)</f>
        <v>0</v>
      </c>
      <c r="R1116" s="3">
        <f t="shared" si="74"/>
        <v>0</v>
      </c>
      <c r="S1116" s="62"/>
    </row>
    <row r="1117" spans="1:19" ht="13.5" customHeight="1">
      <c r="A1117" s="62" t="s">
        <v>83</v>
      </c>
      <c r="B1117" s="75" t="s">
        <v>393</v>
      </c>
      <c r="C1117" s="74" t="s">
        <v>1138</v>
      </c>
      <c r="D1117" s="3">
        <f>SUMIF('[1]OS PE서열1공장'!$A$4:$A$2000,$C1117,'[1]OS PE서열1공장'!$B$4:$B$2000)</f>
        <v>0</v>
      </c>
      <c r="E1117" s="3">
        <f>SUMIF('[1]OS PE서열1공장'!$A$4:$A$2000,$C1117,'[1]OS PE서열1공장'!$F$4:$F$2000)</f>
        <v>0</v>
      </c>
      <c r="F1117" s="3">
        <f>SUMIF('[1]OS PE서열1공장'!$A$4:$A$2000,$C1117,'[1]OS PE서열1공장'!$G$4:$G$2000)</f>
        <v>0</v>
      </c>
      <c r="G1117" s="3">
        <f>SUMIF('[1]OS PE서열1공장'!$A$4:$A$2000,$C1117,'[1]OS PE서열1공장'!$H$4:$H$2000)</f>
        <v>0</v>
      </c>
      <c r="H1117" s="3">
        <f>SUMIF('[1]OS PE서열1공장'!$A$4:$A$2000,$C1117,'[1]OS PE서열1공장'!$I$4:$I$2000)</f>
        <v>0</v>
      </c>
      <c r="I1117" s="3">
        <f>SUMIF('[1]OS PE서열1공장'!$A$4:$A$2000,$C1117,'[1]OS PE서열1공장'!$J$4:$J$2000)</f>
        <v>0</v>
      </c>
      <c r="J1117" s="3">
        <f>SUMIF('[1]OS PE서열1공장'!$A$4:$A$2000,$C1117,'[1]OS PE서열1공장'!$K$4:$K$2000)</f>
        <v>0</v>
      </c>
      <c r="K1117" s="3">
        <f>SUMIF('[1]OS PE서열1공장'!$A$4:$A$2000,$C1117,'[1]OS PE서열1공장'!$L$4:$L$2000)</f>
        <v>0</v>
      </c>
      <c r="L1117" s="3">
        <f>SUMIF('[1]OS PE서열1공장'!$A$4:$A$2000,$C1117,'[1]OS PE서열1공장'!$M$4:$M$2000)</f>
        <v>0</v>
      </c>
      <c r="M1117" s="3">
        <f>SUMIF('[1]OS PE서열1공장'!$A$4:$A$2000,$C1117,'[1]OS PE서열1공장'!$N$4:$N$2000)</f>
        <v>0</v>
      </c>
      <c r="N1117" s="3">
        <f>SUMIF('[1]OS PE서열1공장'!$A$4:$A$2000,$C1117,'[1]OS PE서열1공장'!$O$4:$O$2000)</f>
        <v>0</v>
      </c>
      <c r="O1117" s="3">
        <f>SUMIF('[1]OS PE서열1공장'!$A$4:$A$2000,$C1117,'[1]OS PE서열1공장'!$P$4:$P$2000)</f>
        <v>0</v>
      </c>
      <c r="P1117" s="3">
        <f>SUMIF('[1]OS PE서열1공장'!$A$4:$A$2000,$C1117,'[1]OS PE서열1공장'!$Q$4:$Q$2000)</f>
        <v>0</v>
      </c>
      <c r="Q1117" s="3">
        <f>SUMIF('[1]OS PE서열1공장'!$A$4:$A$2000,$C1117,'[1]OS PE서열1공장'!$R$4:$R$2000)</f>
        <v>0</v>
      </c>
      <c r="R1117" s="3">
        <f t="shared" si="74"/>
        <v>0</v>
      </c>
      <c r="S1117" s="62"/>
    </row>
    <row r="1118" spans="1:19" ht="13.5" customHeight="1">
      <c r="A1118" s="62" t="s">
        <v>83</v>
      </c>
      <c r="B1118" s="75" t="s">
        <v>393</v>
      </c>
      <c r="C1118" s="74" t="s">
        <v>1139</v>
      </c>
      <c r="D1118" s="3">
        <f>SUMIF('[1]OS PE서열1공장'!$A$4:$A$2000,$C1118,'[1]OS PE서열1공장'!$B$4:$B$2000)</f>
        <v>0</v>
      </c>
      <c r="E1118" s="3">
        <f>SUMIF('[1]OS PE서열1공장'!$A$4:$A$2000,$C1118,'[1]OS PE서열1공장'!$F$4:$F$2000)</f>
        <v>0</v>
      </c>
      <c r="F1118" s="3">
        <f>SUMIF('[1]OS PE서열1공장'!$A$4:$A$2000,$C1118,'[1]OS PE서열1공장'!$G$4:$G$2000)</f>
        <v>0</v>
      </c>
      <c r="G1118" s="3">
        <f>SUMIF('[1]OS PE서열1공장'!$A$4:$A$2000,$C1118,'[1]OS PE서열1공장'!$H$4:$H$2000)</f>
        <v>0</v>
      </c>
      <c r="H1118" s="3">
        <f>SUMIF('[1]OS PE서열1공장'!$A$4:$A$2000,$C1118,'[1]OS PE서열1공장'!$I$4:$I$2000)</f>
        <v>0</v>
      </c>
      <c r="I1118" s="3">
        <f>SUMIF('[1]OS PE서열1공장'!$A$4:$A$2000,$C1118,'[1]OS PE서열1공장'!$J$4:$J$2000)</f>
        <v>0</v>
      </c>
      <c r="J1118" s="3">
        <f>SUMIF('[1]OS PE서열1공장'!$A$4:$A$2000,$C1118,'[1]OS PE서열1공장'!$K$4:$K$2000)</f>
        <v>0</v>
      </c>
      <c r="K1118" s="3">
        <f>SUMIF('[1]OS PE서열1공장'!$A$4:$A$2000,$C1118,'[1]OS PE서열1공장'!$L$4:$L$2000)</f>
        <v>0</v>
      </c>
      <c r="L1118" s="3">
        <f>SUMIF('[1]OS PE서열1공장'!$A$4:$A$2000,$C1118,'[1]OS PE서열1공장'!$M$4:$M$2000)</f>
        <v>0</v>
      </c>
      <c r="M1118" s="3">
        <f>SUMIF('[1]OS PE서열1공장'!$A$4:$A$2000,$C1118,'[1]OS PE서열1공장'!$N$4:$N$2000)</f>
        <v>0</v>
      </c>
      <c r="N1118" s="3">
        <f>SUMIF('[1]OS PE서열1공장'!$A$4:$A$2000,$C1118,'[1]OS PE서열1공장'!$O$4:$O$2000)</f>
        <v>0</v>
      </c>
      <c r="O1118" s="3">
        <f>SUMIF('[1]OS PE서열1공장'!$A$4:$A$2000,$C1118,'[1]OS PE서열1공장'!$P$4:$P$2000)</f>
        <v>0</v>
      </c>
      <c r="P1118" s="3">
        <f>SUMIF('[1]OS PE서열1공장'!$A$4:$A$2000,$C1118,'[1]OS PE서열1공장'!$Q$4:$Q$2000)</f>
        <v>0</v>
      </c>
      <c r="Q1118" s="3">
        <f>SUMIF('[1]OS PE서열1공장'!$A$4:$A$2000,$C1118,'[1]OS PE서열1공장'!$R$4:$R$2000)</f>
        <v>0</v>
      </c>
      <c r="R1118" s="3">
        <f t="shared" si="74"/>
        <v>0</v>
      </c>
      <c r="S1118" s="62"/>
    </row>
    <row r="1119" spans="1:19" ht="13.5" customHeight="1">
      <c r="A1119" s="62" t="s">
        <v>83</v>
      </c>
      <c r="B1119" s="75" t="s">
        <v>393</v>
      </c>
      <c r="C1119" s="74" t="s">
        <v>1140</v>
      </c>
      <c r="D1119" s="3">
        <f>SUMIF('[1]OS PE서열1공장'!$A$4:$A$2000,$C1119,'[1]OS PE서열1공장'!$B$4:$B$2000)</f>
        <v>0</v>
      </c>
      <c r="E1119" s="3">
        <f>SUMIF('[1]OS PE서열1공장'!$A$4:$A$2000,$C1119,'[1]OS PE서열1공장'!$F$4:$F$2000)</f>
        <v>0</v>
      </c>
      <c r="F1119" s="3">
        <f>SUMIF('[1]OS PE서열1공장'!$A$4:$A$2000,$C1119,'[1]OS PE서열1공장'!$G$4:$G$2000)</f>
        <v>0</v>
      </c>
      <c r="G1119" s="3">
        <f>SUMIF('[1]OS PE서열1공장'!$A$4:$A$2000,$C1119,'[1]OS PE서열1공장'!$H$4:$H$2000)</f>
        <v>0</v>
      </c>
      <c r="H1119" s="3">
        <f>SUMIF('[1]OS PE서열1공장'!$A$4:$A$2000,$C1119,'[1]OS PE서열1공장'!$I$4:$I$2000)</f>
        <v>0</v>
      </c>
      <c r="I1119" s="3">
        <f>SUMIF('[1]OS PE서열1공장'!$A$4:$A$2000,$C1119,'[1]OS PE서열1공장'!$J$4:$J$2000)</f>
        <v>0</v>
      </c>
      <c r="J1119" s="3">
        <f>SUMIF('[1]OS PE서열1공장'!$A$4:$A$2000,$C1119,'[1]OS PE서열1공장'!$K$4:$K$2000)</f>
        <v>0</v>
      </c>
      <c r="K1119" s="3">
        <f>SUMIF('[1]OS PE서열1공장'!$A$4:$A$2000,$C1119,'[1]OS PE서열1공장'!$L$4:$L$2000)</f>
        <v>0</v>
      </c>
      <c r="L1119" s="3">
        <f>SUMIF('[1]OS PE서열1공장'!$A$4:$A$2000,$C1119,'[1]OS PE서열1공장'!$M$4:$M$2000)</f>
        <v>0</v>
      </c>
      <c r="M1119" s="3">
        <f>SUMIF('[1]OS PE서열1공장'!$A$4:$A$2000,$C1119,'[1]OS PE서열1공장'!$N$4:$N$2000)</f>
        <v>0</v>
      </c>
      <c r="N1119" s="3">
        <f>SUMIF('[1]OS PE서열1공장'!$A$4:$A$2000,$C1119,'[1]OS PE서열1공장'!$O$4:$O$2000)</f>
        <v>0</v>
      </c>
      <c r="O1119" s="3">
        <f>SUMIF('[1]OS PE서열1공장'!$A$4:$A$2000,$C1119,'[1]OS PE서열1공장'!$P$4:$P$2000)</f>
        <v>0</v>
      </c>
      <c r="P1119" s="3">
        <f>SUMIF('[1]OS PE서열1공장'!$A$4:$A$2000,$C1119,'[1]OS PE서열1공장'!$Q$4:$Q$2000)</f>
        <v>0</v>
      </c>
      <c r="Q1119" s="3">
        <f>SUMIF('[1]OS PE서열1공장'!$A$4:$A$2000,$C1119,'[1]OS PE서열1공장'!$R$4:$R$2000)</f>
        <v>0</v>
      </c>
      <c r="R1119" s="3">
        <f t="shared" si="74"/>
        <v>0</v>
      </c>
      <c r="S1119" s="62"/>
    </row>
    <row r="1120" spans="1:19" ht="13.5" customHeight="1">
      <c r="A1120" s="62" t="s">
        <v>83</v>
      </c>
      <c r="B1120" s="75" t="s">
        <v>393</v>
      </c>
      <c r="C1120" s="74" t="s">
        <v>1141</v>
      </c>
      <c r="D1120" s="3">
        <f>SUMIF('[1]OS PE서열1공장'!$A$4:$A$2000,$C1120,'[1]OS PE서열1공장'!$B$4:$B$2000)</f>
        <v>0</v>
      </c>
      <c r="E1120" s="3">
        <f>SUMIF('[1]OS PE서열1공장'!$A$4:$A$2000,$C1120,'[1]OS PE서열1공장'!$F$4:$F$2000)</f>
        <v>0</v>
      </c>
      <c r="F1120" s="3">
        <f>SUMIF('[1]OS PE서열1공장'!$A$4:$A$2000,$C1120,'[1]OS PE서열1공장'!$G$4:$G$2000)</f>
        <v>0</v>
      </c>
      <c r="G1120" s="3">
        <f>SUMIF('[1]OS PE서열1공장'!$A$4:$A$2000,$C1120,'[1]OS PE서열1공장'!$H$4:$H$2000)</f>
        <v>0</v>
      </c>
      <c r="H1120" s="3">
        <f>SUMIF('[1]OS PE서열1공장'!$A$4:$A$2000,$C1120,'[1]OS PE서열1공장'!$I$4:$I$2000)</f>
        <v>0</v>
      </c>
      <c r="I1120" s="3">
        <f>SUMIF('[1]OS PE서열1공장'!$A$4:$A$2000,$C1120,'[1]OS PE서열1공장'!$J$4:$J$2000)</f>
        <v>0</v>
      </c>
      <c r="J1120" s="3">
        <f>SUMIF('[1]OS PE서열1공장'!$A$4:$A$2000,$C1120,'[1]OS PE서열1공장'!$K$4:$K$2000)</f>
        <v>0</v>
      </c>
      <c r="K1120" s="3">
        <f>SUMIF('[1]OS PE서열1공장'!$A$4:$A$2000,$C1120,'[1]OS PE서열1공장'!$L$4:$L$2000)</f>
        <v>0</v>
      </c>
      <c r="L1120" s="3">
        <f>SUMIF('[1]OS PE서열1공장'!$A$4:$A$2000,$C1120,'[1]OS PE서열1공장'!$M$4:$M$2000)</f>
        <v>0</v>
      </c>
      <c r="M1120" s="3">
        <f>SUMIF('[1]OS PE서열1공장'!$A$4:$A$2000,$C1120,'[1]OS PE서열1공장'!$N$4:$N$2000)</f>
        <v>0</v>
      </c>
      <c r="N1120" s="3">
        <f>SUMIF('[1]OS PE서열1공장'!$A$4:$A$2000,$C1120,'[1]OS PE서열1공장'!$O$4:$O$2000)</f>
        <v>0</v>
      </c>
      <c r="O1120" s="3">
        <f>SUMIF('[1]OS PE서열1공장'!$A$4:$A$2000,$C1120,'[1]OS PE서열1공장'!$P$4:$P$2000)</f>
        <v>0</v>
      </c>
      <c r="P1120" s="3">
        <f>SUMIF('[1]OS PE서열1공장'!$A$4:$A$2000,$C1120,'[1]OS PE서열1공장'!$Q$4:$Q$2000)</f>
        <v>0</v>
      </c>
      <c r="Q1120" s="3">
        <f>SUMIF('[1]OS PE서열1공장'!$A$4:$A$2000,$C1120,'[1]OS PE서열1공장'!$R$4:$R$2000)</f>
        <v>0</v>
      </c>
      <c r="R1120" s="3">
        <f t="shared" si="74"/>
        <v>0</v>
      </c>
      <c r="S1120" s="62"/>
    </row>
    <row r="1121" spans="1:19" ht="13.5" customHeight="1">
      <c r="A1121" s="62" t="s">
        <v>83</v>
      </c>
      <c r="B1121" s="75" t="s">
        <v>393</v>
      </c>
      <c r="C1121" s="74" t="s">
        <v>1142</v>
      </c>
      <c r="D1121" s="3">
        <f>SUMIF('[1]OS PE서열1공장'!$A$4:$A$2000,$C1121,'[1]OS PE서열1공장'!$B$4:$B$2000)</f>
        <v>0</v>
      </c>
      <c r="E1121" s="3">
        <f>SUMIF('[1]OS PE서열1공장'!$A$4:$A$2000,$C1121,'[1]OS PE서열1공장'!$F$4:$F$2000)</f>
        <v>0</v>
      </c>
      <c r="F1121" s="3">
        <f>SUMIF('[1]OS PE서열1공장'!$A$4:$A$2000,$C1121,'[1]OS PE서열1공장'!$G$4:$G$2000)</f>
        <v>0</v>
      </c>
      <c r="G1121" s="3">
        <f>SUMIF('[1]OS PE서열1공장'!$A$4:$A$2000,$C1121,'[1]OS PE서열1공장'!$H$4:$H$2000)</f>
        <v>0</v>
      </c>
      <c r="H1121" s="3">
        <f>SUMIF('[1]OS PE서열1공장'!$A$4:$A$2000,$C1121,'[1]OS PE서열1공장'!$I$4:$I$2000)</f>
        <v>0</v>
      </c>
      <c r="I1121" s="3">
        <f>SUMIF('[1]OS PE서열1공장'!$A$4:$A$2000,$C1121,'[1]OS PE서열1공장'!$J$4:$J$2000)</f>
        <v>0</v>
      </c>
      <c r="J1121" s="3">
        <f>SUMIF('[1]OS PE서열1공장'!$A$4:$A$2000,$C1121,'[1]OS PE서열1공장'!$K$4:$K$2000)</f>
        <v>0</v>
      </c>
      <c r="K1121" s="3">
        <f>SUMIF('[1]OS PE서열1공장'!$A$4:$A$2000,$C1121,'[1]OS PE서열1공장'!$L$4:$L$2000)</f>
        <v>0</v>
      </c>
      <c r="L1121" s="3">
        <f>SUMIF('[1]OS PE서열1공장'!$A$4:$A$2000,$C1121,'[1]OS PE서열1공장'!$M$4:$M$2000)</f>
        <v>0</v>
      </c>
      <c r="M1121" s="3">
        <f>SUMIF('[1]OS PE서열1공장'!$A$4:$A$2000,$C1121,'[1]OS PE서열1공장'!$N$4:$N$2000)</f>
        <v>0</v>
      </c>
      <c r="N1121" s="3">
        <f>SUMIF('[1]OS PE서열1공장'!$A$4:$A$2000,$C1121,'[1]OS PE서열1공장'!$O$4:$O$2000)</f>
        <v>0</v>
      </c>
      <c r="O1121" s="3">
        <f>SUMIF('[1]OS PE서열1공장'!$A$4:$A$2000,$C1121,'[1]OS PE서열1공장'!$P$4:$P$2000)</f>
        <v>0</v>
      </c>
      <c r="P1121" s="3">
        <f>SUMIF('[1]OS PE서열1공장'!$A$4:$A$2000,$C1121,'[1]OS PE서열1공장'!$Q$4:$Q$2000)</f>
        <v>0</v>
      </c>
      <c r="Q1121" s="3">
        <f>SUMIF('[1]OS PE서열1공장'!$A$4:$A$2000,$C1121,'[1]OS PE서열1공장'!$R$4:$R$2000)</f>
        <v>0</v>
      </c>
      <c r="R1121" s="3">
        <f t="shared" si="74"/>
        <v>0</v>
      </c>
      <c r="S1121" s="62"/>
    </row>
    <row r="1122" spans="1:19" ht="13.5" customHeight="1">
      <c r="A1122" s="62" t="s">
        <v>83</v>
      </c>
      <c r="B1122" s="75" t="s">
        <v>393</v>
      </c>
      <c r="C1122" s="74" t="s">
        <v>1143</v>
      </c>
      <c r="D1122" s="3">
        <f>SUMIF('[1]OS PE서열1공장'!$A$4:$A$2000,$C1122,'[1]OS PE서열1공장'!$B$4:$B$2000)</f>
        <v>0</v>
      </c>
      <c r="E1122" s="3">
        <f>SUMIF('[1]OS PE서열1공장'!$A$4:$A$2000,$C1122,'[1]OS PE서열1공장'!$F$4:$F$2000)</f>
        <v>0</v>
      </c>
      <c r="F1122" s="3">
        <f>SUMIF('[1]OS PE서열1공장'!$A$4:$A$2000,$C1122,'[1]OS PE서열1공장'!$G$4:$G$2000)</f>
        <v>0</v>
      </c>
      <c r="G1122" s="3">
        <f>SUMIF('[1]OS PE서열1공장'!$A$4:$A$2000,$C1122,'[1]OS PE서열1공장'!$H$4:$H$2000)</f>
        <v>0</v>
      </c>
      <c r="H1122" s="3">
        <f>SUMIF('[1]OS PE서열1공장'!$A$4:$A$2000,$C1122,'[1]OS PE서열1공장'!$I$4:$I$2000)</f>
        <v>0</v>
      </c>
      <c r="I1122" s="3">
        <f>SUMIF('[1]OS PE서열1공장'!$A$4:$A$2000,$C1122,'[1]OS PE서열1공장'!$J$4:$J$2000)</f>
        <v>0</v>
      </c>
      <c r="J1122" s="3">
        <f>SUMIF('[1]OS PE서열1공장'!$A$4:$A$2000,$C1122,'[1]OS PE서열1공장'!$K$4:$K$2000)</f>
        <v>0</v>
      </c>
      <c r="K1122" s="3">
        <f>SUMIF('[1]OS PE서열1공장'!$A$4:$A$2000,$C1122,'[1]OS PE서열1공장'!$L$4:$L$2000)</f>
        <v>0</v>
      </c>
      <c r="L1122" s="3">
        <f>SUMIF('[1]OS PE서열1공장'!$A$4:$A$2000,$C1122,'[1]OS PE서열1공장'!$M$4:$M$2000)</f>
        <v>0</v>
      </c>
      <c r="M1122" s="3">
        <f>SUMIF('[1]OS PE서열1공장'!$A$4:$A$2000,$C1122,'[1]OS PE서열1공장'!$N$4:$N$2000)</f>
        <v>0</v>
      </c>
      <c r="N1122" s="3">
        <f>SUMIF('[1]OS PE서열1공장'!$A$4:$A$2000,$C1122,'[1]OS PE서열1공장'!$O$4:$O$2000)</f>
        <v>0</v>
      </c>
      <c r="O1122" s="3">
        <f>SUMIF('[1]OS PE서열1공장'!$A$4:$A$2000,$C1122,'[1]OS PE서열1공장'!$P$4:$P$2000)</f>
        <v>0</v>
      </c>
      <c r="P1122" s="3">
        <f>SUMIF('[1]OS PE서열1공장'!$A$4:$A$2000,$C1122,'[1]OS PE서열1공장'!$Q$4:$Q$2000)</f>
        <v>0</v>
      </c>
      <c r="Q1122" s="3">
        <f>SUMIF('[1]OS PE서열1공장'!$A$4:$A$2000,$C1122,'[1]OS PE서열1공장'!$R$4:$R$2000)</f>
        <v>0</v>
      </c>
      <c r="R1122" s="3">
        <f t="shared" si="74"/>
        <v>0</v>
      </c>
      <c r="S1122" s="62"/>
    </row>
    <row r="1123" spans="1:19" ht="13.5" customHeight="1">
      <c r="A1123" s="62" t="s">
        <v>83</v>
      </c>
      <c r="B1123" s="75" t="s">
        <v>393</v>
      </c>
      <c r="C1123" s="74" t="s">
        <v>1144</v>
      </c>
      <c r="D1123" s="3">
        <f>SUMIF('[1]OS PE서열1공장'!$A$4:$A$2000,$C1123,'[1]OS PE서열1공장'!$B$4:$B$2000)</f>
        <v>0</v>
      </c>
      <c r="E1123" s="3">
        <f>SUMIF('[1]OS PE서열1공장'!$A$4:$A$2000,$C1123,'[1]OS PE서열1공장'!$F$4:$F$2000)</f>
        <v>3</v>
      </c>
      <c r="F1123" s="3">
        <f>SUMIF('[1]OS PE서열1공장'!$A$4:$A$2000,$C1123,'[1]OS PE서열1공장'!$G$4:$G$2000)</f>
        <v>0</v>
      </c>
      <c r="G1123" s="3">
        <f>SUMIF('[1]OS PE서열1공장'!$A$4:$A$2000,$C1123,'[1]OS PE서열1공장'!$H$4:$H$2000)</f>
        <v>0</v>
      </c>
      <c r="H1123" s="3">
        <f>SUMIF('[1]OS PE서열1공장'!$A$4:$A$2000,$C1123,'[1]OS PE서열1공장'!$I$4:$I$2000)</f>
        <v>0</v>
      </c>
      <c r="I1123" s="3">
        <f>SUMIF('[1]OS PE서열1공장'!$A$4:$A$2000,$C1123,'[1]OS PE서열1공장'!$J$4:$J$2000)</f>
        <v>0</v>
      </c>
      <c r="J1123" s="3">
        <f>SUMIF('[1]OS PE서열1공장'!$A$4:$A$2000,$C1123,'[1]OS PE서열1공장'!$K$4:$K$2000)</f>
        <v>1</v>
      </c>
      <c r="K1123" s="3">
        <f>SUMIF('[1]OS PE서열1공장'!$A$4:$A$2000,$C1123,'[1]OS PE서열1공장'!$L$4:$L$2000)</f>
        <v>2</v>
      </c>
      <c r="L1123" s="3">
        <f>SUMIF('[1]OS PE서열1공장'!$A$4:$A$2000,$C1123,'[1]OS PE서열1공장'!$M$4:$M$2000)</f>
        <v>0</v>
      </c>
      <c r="M1123" s="3">
        <f>SUMIF('[1]OS PE서열1공장'!$A$4:$A$2000,$C1123,'[1]OS PE서열1공장'!$N$4:$N$2000)</f>
        <v>0</v>
      </c>
      <c r="N1123" s="3">
        <f>SUMIF('[1]OS PE서열1공장'!$A$4:$A$2000,$C1123,'[1]OS PE서열1공장'!$O$4:$O$2000)</f>
        <v>0</v>
      </c>
      <c r="O1123" s="3">
        <f>SUMIF('[1]OS PE서열1공장'!$A$4:$A$2000,$C1123,'[1]OS PE서열1공장'!$P$4:$P$2000)</f>
        <v>0</v>
      </c>
      <c r="P1123" s="3">
        <f>SUMIF('[1]OS PE서열1공장'!$A$4:$A$2000,$C1123,'[1]OS PE서열1공장'!$Q$4:$Q$2000)</f>
        <v>2</v>
      </c>
      <c r="Q1123" s="3">
        <f>SUMIF('[1]OS PE서열1공장'!$A$4:$A$2000,$C1123,'[1]OS PE서열1공장'!$R$4:$R$2000)</f>
        <v>1</v>
      </c>
      <c r="R1123" s="3">
        <f t="shared" si="74"/>
        <v>9</v>
      </c>
      <c r="S1123" s="62"/>
    </row>
    <row r="1124" spans="1:19" ht="13.5" customHeight="1">
      <c r="A1124" s="62" t="s">
        <v>83</v>
      </c>
      <c r="B1124" s="75" t="s">
        <v>414</v>
      </c>
      <c r="C1124" s="74" t="s">
        <v>1145</v>
      </c>
      <c r="D1124" s="3">
        <f>SUMIF('[1]OS PE서열1공장'!$A$4:$A$2000,$C1124,'[1]OS PE서열1공장'!$B$4:$B$2000)</f>
        <v>0</v>
      </c>
      <c r="E1124" s="3">
        <f>SUMIF('[1]OS PE서열1공장'!$A$4:$A$2000,$C1124,'[1]OS PE서열1공장'!$F$4:$F$2000)</f>
        <v>0</v>
      </c>
      <c r="F1124" s="3">
        <f>SUMIF('[1]OS PE서열1공장'!$A$4:$A$2000,$C1124,'[1]OS PE서열1공장'!$G$4:$G$2000)</f>
        <v>0</v>
      </c>
      <c r="G1124" s="3">
        <f>SUMIF('[1]OS PE서열1공장'!$A$4:$A$2000,$C1124,'[1]OS PE서열1공장'!$H$4:$H$2000)</f>
        <v>0</v>
      </c>
      <c r="H1124" s="3">
        <f>SUMIF('[1]OS PE서열1공장'!$A$4:$A$2000,$C1124,'[1]OS PE서열1공장'!$I$4:$I$2000)</f>
        <v>0</v>
      </c>
      <c r="I1124" s="3">
        <f>SUMIF('[1]OS PE서열1공장'!$A$4:$A$2000,$C1124,'[1]OS PE서열1공장'!$J$4:$J$2000)</f>
        <v>0</v>
      </c>
      <c r="J1124" s="3">
        <f>SUMIF('[1]OS PE서열1공장'!$A$4:$A$2000,$C1124,'[1]OS PE서열1공장'!$K$4:$K$2000)</f>
        <v>0</v>
      </c>
      <c r="K1124" s="3">
        <f>SUMIF('[1]OS PE서열1공장'!$A$4:$A$2000,$C1124,'[1]OS PE서열1공장'!$L$4:$L$2000)</f>
        <v>0</v>
      </c>
      <c r="L1124" s="3">
        <f>SUMIF('[1]OS PE서열1공장'!$A$4:$A$2000,$C1124,'[1]OS PE서열1공장'!$M$4:$M$2000)</f>
        <v>0</v>
      </c>
      <c r="M1124" s="3">
        <f>SUMIF('[1]OS PE서열1공장'!$A$4:$A$2000,$C1124,'[1]OS PE서열1공장'!$N$4:$N$2000)</f>
        <v>0</v>
      </c>
      <c r="N1124" s="3">
        <f>SUMIF('[1]OS PE서열1공장'!$A$4:$A$2000,$C1124,'[1]OS PE서열1공장'!$O$4:$O$2000)</f>
        <v>0</v>
      </c>
      <c r="O1124" s="3">
        <f>SUMIF('[1]OS PE서열1공장'!$A$4:$A$2000,$C1124,'[1]OS PE서열1공장'!$P$4:$P$2000)</f>
        <v>0</v>
      </c>
      <c r="P1124" s="3">
        <f>SUMIF('[1]OS PE서열1공장'!$A$4:$A$2000,$C1124,'[1]OS PE서열1공장'!$Q$4:$Q$2000)</f>
        <v>0</v>
      </c>
      <c r="Q1124" s="3">
        <f>SUMIF('[1]OS PE서열1공장'!$A$4:$A$2000,$C1124,'[1]OS PE서열1공장'!$R$4:$R$2000)</f>
        <v>0</v>
      </c>
      <c r="R1124" s="3">
        <f t="shared" si="74"/>
        <v>0</v>
      </c>
      <c r="S1124" s="62"/>
    </row>
    <row r="1125" spans="1:19" ht="13.5" customHeight="1">
      <c r="A1125" s="62" t="s">
        <v>83</v>
      </c>
      <c r="B1125" s="72" t="s">
        <v>414</v>
      </c>
      <c r="C1125" s="74" t="s">
        <v>1146</v>
      </c>
      <c r="D1125" s="3">
        <f>SUMIF('[1]OS PE서열1공장'!$A$4:$A$2000,$C1125,'[1]OS PE서열1공장'!$B$4:$B$2000)</f>
        <v>0</v>
      </c>
      <c r="E1125" s="3">
        <f>SUMIF('[1]OS PE서열1공장'!$A$4:$A$2000,$C1125,'[1]OS PE서열1공장'!$F$4:$F$2000)</f>
        <v>0</v>
      </c>
      <c r="F1125" s="3">
        <f>SUMIF('[1]OS PE서열1공장'!$A$4:$A$2000,$C1125,'[1]OS PE서열1공장'!$G$4:$G$2000)</f>
        <v>0</v>
      </c>
      <c r="G1125" s="3">
        <f>SUMIF('[1]OS PE서열1공장'!$A$4:$A$2000,$C1125,'[1]OS PE서열1공장'!$H$4:$H$2000)</f>
        <v>0</v>
      </c>
      <c r="H1125" s="3">
        <f>SUMIF('[1]OS PE서열1공장'!$A$4:$A$2000,$C1125,'[1]OS PE서열1공장'!$I$4:$I$2000)</f>
        <v>0</v>
      </c>
      <c r="I1125" s="3">
        <f>SUMIF('[1]OS PE서열1공장'!$A$4:$A$2000,$C1125,'[1]OS PE서열1공장'!$J$4:$J$2000)</f>
        <v>0</v>
      </c>
      <c r="J1125" s="3">
        <f>SUMIF('[1]OS PE서열1공장'!$A$4:$A$2000,$C1125,'[1]OS PE서열1공장'!$K$4:$K$2000)</f>
        <v>0</v>
      </c>
      <c r="K1125" s="3">
        <f>SUMIF('[1]OS PE서열1공장'!$A$4:$A$2000,$C1125,'[1]OS PE서열1공장'!$L$4:$L$2000)</f>
        <v>0</v>
      </c>
      <c r="L1125" s="3">
        <f>SUMIF('[1]OS PE서열1공장'!$A$4:$A$2000,$C1125,'[1]OS PE서열1공장'!$M$4:$M$2000)</f>
        <v>0</v>
      </c>
      <c r="M1125" s="3">
        <f>SUMIF('[1]OS PE서열1공장'!$A$4:$A$2000,$C1125,'[1]OS PE서열1공장'!$N$4:$N$2000)</f>
        <v>0</v>
      </c>
      <c r="N1125" s="3">
        <f>SUMIF('[1]OS PE서열1공장'!$A$4:$A$2000,$C1125,'[1]OS PE서열1공장'!$O$4:$O$2000)</f>
        <v>0</v>
      </c>
      <c r="O1125" s="3">
        <f>SUMIF('[1]OS PE서열1공장'!$A$4:$A$2000,$C1125,'[1]OS PE서열1공장'!$P$4:$P$2000)</f>
        <v>0</v>
      </c>
      <c r="P1125" s="3">
        <f>SUMIF('[1]OS PE서열1공장'!$A$4:$A$2000,$C1125,'[1]OS PE서열1공장'!$Q$4:$Q$2000)</f>
        <v>0</v>
      </c>
      <c r="Q1125" s="3">
        <f>SUMIF('[1]OS PE서열1공장'!$A$4:$A$2000,$C1125,'[1]OS PE서열1공장'!$R$4:$R$2000)</f>
        <v>0</v>
      </c>
      <c r="R1125" s="3">
        <f t="shared" si="74"/>
        <v>0</v>
      </c>
      <c r="S1125" s="62"/>
    </row>
    <row r="1126" spans="1:19" ht="13.5" customHeight="1">
      <c r="A1126" s="62" t="s">
        <v>83</v>
      </c>
      <c r="B1126" s="72" t="s">
        <v>414</v>
      </c>
      <c r="C1126" s="74" t="s">
        <v>1147</v>
      </c>
      <c r="D1126" s="3">
        <f>SUMIF('[1]OS PE서열1공장'!$A$4:$A$2000,$C1126,'[1]OS PE서열1공장'!$B$4:$B$2000)</f>
        <v>0</v>
      </c>
      <c r="E1126" s="3">
        <f>SUMIF('[1]OS PE서열1공장'!$A$4:$A$2000,$C1126,'[1]OS PE서열1공장'!$F$4:$F$2000)</f>
        <v>0</v>
      </c>
      <c r="F1126" s="3">
        <f>SUMIF('[1]OS PE서열1공장'!$A$4:$A$2000,$C1126,'[1]OS PE서열1공장'!$G$4:$G$2000)</f>
        <v>0</v>
      </c>
      <c r="G1126" s="3">
        <f>SUMIF('[1]OS PE서열1공장'!$A$4:$A$2000,$C1126,'[1]OS PE서열1공장'!$H$4:$H$2000)</f>
        <v>0</v>
      </c>
      <c r="H1126" s="3">
        <f>SUMIF('[1]OS PE서열1공장'!$A$4:$A$2000,$C1126,'[1]OS PE서열1공장'!$I$4:$I$2000)</f>
        <v>0</v>
      </c>
      <c r="I1126" s="3">
        <f>SUMIF('[1]OS PE서열1공장'!$A$4:$A$2000,$C1126,'[1]OS PE서열1공장'!$J$4:$J$2000)</f>
        <v>0</v>
      </c>
      <c r="J1126" s="3">
        <f>SUMIF('[1]OS PE서열1공장'!$A$4:$A$2000,$C1126,'[1]OS PE서열1공장'!$K$4:$K$2000)</f>
        <v>0</v>
      </c>
      <c r="K1126" s="3">
        <f>SUMIF('[1]OS PE서열1공장'!$A$4:$A$2000,$C1126,'[1]OS PE서열1공장'!$L$4:$L$2000)</f>
        <v>0</v>
      </c>
      <c r="L1126" s="3">
        <f>SUMIF('[1]OS PE서열1공장'!$A$4:$A$2000,$C1126,'[1]OS PE서열1공장'!$M$4:$M$2000)</f>
        <v>0</v>
      </c>
      <c r="M1126" s="3">
        <f>SUMIF('[1]OS PE서열1공장'!$A$4:$A$2000,$C1126,'[1]OS PE서열1공장'!$N$4:$N$2000)</f>
        <v>0</v>
      </c>
      <c r="N1126" s="3">
        <f>SUMIF('[1]OS PE서열1공장'!$A$4:$A$2000,$C1126,'[1]OS PE서열1공장'!$O$4:$O$2000)</f>
        <v>0</v>
      </c>
      <c r="O1126" s="3">
        <f>SUMIF('[1]OS PE서열1공장'!$A$4:$A$2000,$C1126,'[1]OS PE서열1공장'!$P$4:$P$2000)</f>
        <v>0</v>
      </c>
      <c r="P1126" s="3">
        <f>SUMIF('[1]OS PE서열1공장'!$A$4:$A$2000,$C1126,'[1]OS PE서열1공장'!$Q$4:$Q$2000)</f>
        <v>0</v>
      </c>
      <c r="Q1126" s="3">
        <f>SUMIF('[1]OS PE서열1공장'!$A$4:$A$2000,$C1126,'[1]OS PE서열1공장'!$R$4:$R$2000)</f>
        <v>0</v>
      </c>
      <c r="R1126" s="3">
        <f t="shared" si="74"/>
        <v>0</v>
      </c>
      <c r="S1126" s="62"/>
    </row>
    <row r="1127" spans="1:19" ht="13.5" customHeight="1">
      <c r="A1127" s="62" t="s">
        <v>83</v>
      </c>
      <c r="B1127" s="72" t="s">
        <v>414</v>
      </c>
      <c r="C1127" s="74" t="s">
        <v>1148</v>
      </c>
      <c r="D1127" s="3">
        <f>SUMIF('[1]OS PE서열1공장'!$A$4:$A$2000,$C1127,'[1]OS PE서열1공장'!$B$4:$B$2000)</f>
        <v>0</v>
      </c>
      <c r="E1127" s="3">
        <f>SUMIF('[1]OS PE서열1공장'!$A$4:$A$2000,$C1127,'[1]OS PE서열1공장'!$F$4:$F$2000)</f>
        <v>0</v>
      </c>
      <c r="F1127" s="3">
        <f>SUMIF('[1]OS PE서열1공장'!$A$4:$A$2000,$C1127,'[1]OS PE서열1공장'!$G$4:$G$2000)</f>
        <v>0</v>
      </c>
      <c r="G1127" s="3">
        <f>SUMIF('[1]OS PE서열1공장'!$A$4:$A$2000,$C1127,'[1]OS PE서열1공장'!$H$4:$H$2000)</f>
        <v>0</v>
      </c>
      <c r="H1127" s="3">
        <f>SUMIF('[1]OS PE서열1공장'!$A$4:$A$2000,$C1127,'[1]OS PE서열1공장'!$I$4:$I$2000)</f>
        <v>0</v>
      </c>
      <c r="I1127" s="3">
        <f>SUMIF('[1]OS PE서열1공장'!$A$4:$A$2000,$C1127,'[1]OS PE서열1공장'!$J$4:$J$2000)</f>
        <v>0</v>
      </c>
      <c r="J1127" s="3">
        <f>SUMIF('[1]OS PE서열1공장'!$A$4:$A$2000,$C1127,'[1]OS PE서열1공장'!$K$4:$K$2000)</f>
        <v>0</v>
      </c>
      <c r="K1127" s="3">
        <f>SUMIF('[1]OS PE서열1공장'!$A$4:$A$2000,$C1127,'[1]OS PE서열1공장'!$L$4:$L$2000)</f>
        <v>0</v>
      </c>
      <c r="L1127" s="3">
        <f>SUMIF('[1]OS PE서열1공장'!$A$4:$A$2000,$C1127,'[1]OS PE서열1공장'!$M$4:$M$2000)</f>
        <v>0</v>
      </c>
      <c r="M1127" s="3">
        <f>SUMIF('[1]OS PE서열1공장'!$A$4:$A$2000,$C1127,'[1]OS PE서열1공장'!$N$4:$N$2000)</f>
        <v>0</v>
      </c>
      <c r="N1127" s="3">
        <f>SUMIF('[1]OS PE서열1공장'!$A$4:$A$2000,$C1127,'[1]OS PE서열1공장'!$O$4:$O$2000)</f>
        <v>0</v>
      </c>
      <c r="O1127" s="3">
        <f>SUMIF('[1]OS PE서열1공장'!$A$4:$A$2000,$C1127,'[1]OS PE서열1공장'!$P$4:$P$2000)</f>
        <v>0</v>
      </c>
      <c r="P1127" s="3">
        <f>SUMIF('[1]OS PE서열1공장'!$A$4:$A$2000,$C1127,'[1]OS PE서열1공장'!$Q$4:$Q$2000)</f>
        <v>0</v>
      </c>
      <c r="Q1127" s="3">
        <f>SUMIF('[1]OS PE서열1공장'!$A$4:$A$2000,$C1127,'[1]OS PE서열1공장'!$R$4:$R$2000)</f>
        <v>0</v>
      </c>
      <c r="R1127" s="3">
        <f t="shared" si="74"/>
        <v>0</v>
      </c>
      <c r="S1127" s="62"/>
    </row>
    <row r="1128" spans="1:19" ht="13.5" customHeight="1">
      <c r="A1128" s="62" t="s">
        <v>83</v>
      </c>
      <c r="B1128" s="72" t="s">
        <v>414</v>
      </c>
      <c r="C1128" s="74" t="s">
        <v>1149</v>
      </c>
      <c r="D1128" s="3">
        <f>SUMIF('[1]OS PE서열1공장'!$A$4:$A$2000,$C1128,'[1]OS PE서열1공장'!$B$4:$B$2000)</f>
        <v>0</v>
      </c>
      <c r="E1128" s="3">
        <f>SUMIF('[1]OS PE서열1공장'!$A$4:$A$2000,$C1128,'[1]OS PE서열1공장'!$F$4:$F$2000)</f>
        <v>0</v>
      </c>
      <c r="F1128" s="3">
        <f>SUMIF('[1]OS PE서열1공장'!$A$4:$A$2000,$C1128,'[1]OS PE서열1공장'!$G$4:$G$2000)</f>
        <v>0</v>
      </c>
      <c r="G1128" s="3">
        <f>SUMIF('[1]OS PE서열1공장'!$A$4:$A$2000,$C1128,'[1]OS PE서열1공장'!$H$4:$H$2000)</f>
        <v>0</v>
      </c>
      <c r="H1128" s="3">
        <f>SUMIF('[1]OS PE서열1공장'!$A$4:$A$2000,$C1128,'[1]OS PE서열1공장'!$I$4:$I$2000)</f>
        <v>0</v>
      </c>
      <c r="I1128" s="3">
        <f>SUMIF('[1]OS PE서열1공장'!$A$4:$A$2000,$C1128,'[1]OS PE서열1공장'!$J$4:$J$2000)</f>
        <v>0</v>
      </c>
      <c r="J1128" s="3">
        <f>SUMIF('[1]OS PE서열1공장'!$A$4:$A$2000,$C1128,'[1]OS PE서열1공장'!$K$4:$K$2000)</f>
        <v>0</v>
      </c>
      <c r="K1128" s="3">
        <f>SUMIF('[1]OS PE서열1공장'!$A$4:$A$2000,$C1128,'[1]OS PE서열1공장'!$L$4:$L$2000)</f>
        <v>0</v>
      </c>
      <c r="L1128" s="3">
        <f>SUMIF('[1]OS PE서열1공장'!$A$4:$A$2000,$C1128,'[1]OS PE서열1공장'!$M$4:$M$2000)</f>
        <v>0</v>
      </c>
      <c r="M1128" s="3">
        <f>SUMIF('[1]OS PE서열1공장'!$A$4:$A$2000,$C1128,'[1]OS PE서열1공장'!$N$4:$N$2000)</f>
        <v>0</v>
      </c>
      <c r="N1128" s="3">
        <f>SUMIF('[1]OS PE서열1공장'!$A$4:$A$2000,$C1128,'[1]OS PE서열1공장'!$O$4:$O$2000)</f>
        <v>0</v>
      </c>
      <c r="O1128" s="3">
        <f>SUMIF('[1]OS PE서열1공장'!$A$4:$A$2000,$C1128,'[1]OS PE서열1공장'!$P$4:$P$2000)</f>
        <v>0</v>
      </c>
      <c r="P1128" s="3">
        <f>SUMIF('[1]OS PE서열1공장'!$A$4:$A$2000,$C1128,'[1]OS PE서열1공장'!$Q$4:$Q$2000)</f>
        <v>0</v>
      </c>
      <c r="Q1128" s="3">
        <f>SUMIF('[1]OS PE서열1공장'!$A$4:$A$2000,$C1128,'[1]OS PE서열1공장'!$R$4:$R$2000)</f>
        <v>0</v>
      </c>
      <c r="R1128" s="3">
        <f t="shared" si="74"/>
        <v>0</v>
      </c>
      <c r="S1128" s="62"/>
    </row>
    <row r="1129" spans="1:19" ht="13.5" customHeight="1">
      <c r="A1129" s="62" t="s">
        <v>83</v>
      </c>
      <c r="B1129" s="76" t="s">
        <v>414</v>
      </c>
      <c r="C1129" s="74" t="s">
        <v>1150</v>
      </c>
      <c r="D1129" s="3">
        <f>SUMIF('[1]OS PE서열1공장'!$A$4:$A$2000,$C1129,'[1]OS PE서열1공장'!$B$4:$B$2000)</f>
        <v>0</v>
      </c>
      <c r="E1129" s="3">
        <f>SUMIF('[1]OS PE서열1공장'!$A$4:$A$2000,$C1129,'[1]OS PE서열1공장'!$F$4:$F$2000)</f>
        <v>0</v>
      </c>
      <c r="F1129" s="3">
        <f>SUMIF('[1]OS PE서열1공장'!$A$4:$A$2000,$C1129,'[1]OS PE서열1공장'!$G$4:$G$2000)</f>
        <v>0</v>
      </c>
      <c r="G1129" s="3">
        <f>SUMIF('[1]OS PE서열1공장'!$A$4:$A$2000,$C1129,'[1]OS PE서열1공장'!$H$4:$H$2000)</f>
        <v>0</v>
      </c>
      <c r="H1129" s="3">
        <f>SUMIF('[1]OS PE서열1공장'!$A$4:$A$2000,$C1129,'[1]OS PE서열1공장'!$I$4:$I$2000)</f>
        <v>0</v>
      </c>
      <c r="I1129" s="3">
        <f>SUMIF('[1]OS PE서열1공장'!$A$4:$A$2000,$C1129,'[1]OS PE서열1공장'!$J$4:$J$2000)</f>
        <v>0</v>
      </c>
      <c r="J1129" s="3">
        <f>SUMIF('[1]OS PE서열1공장'!$A$4:$A$2000,$C1129,'[1]OS PE서열1공장'!$K$4:$K$2000)</f>
        <v>0</v>
      </c>
      <c r="K1129" s="3">
        <f>SUMIF('[1]OS PE서열1공장'!$A$4:$A$2000,$C1129,'[1]OS PE서열1공장'!$L$4:$L$2000)</f>
        <v>0</v>
      </c>
      <c r="L1129" s="3">
        <f>SUMIF('[1]OS PE서열1공장'!$A$4:$A$2000,$C1129,'[1]OS PE서열1공장'!$M$4:$M$2000)</f>
        <v>0</v>
      </c>
      <c r="M1129" s="3">
        <f>SUMIF('[1]OS PE서열1공장'!$A$4:$A$2000,$C1129,'[1]OS PE서열1공장'!$N$4:$N$2000)</f>
        <v>0</v>
      </c>
      <c r="N1129" s="3">
        <f>SUMIF('[1]OS PE서열1공장'!$A$4:$A$2000,$C1129,'[1]OS PE서열1공장'!$O$4:$O$2000)</f>
        <v>0</v>
      </c>
      <c r="O1129" s="3">
        <f>SUMIF('[1]OS PE서열1공장'!$A$4:$A$2000,$C1129,'[1]OS PE서열1공장'!$P$4:$P$2000)</f>
        <v>0</v>
      </c>
      <c r="P1129" s="3">
        <f>SUMIF('[1]OS PE서열1공장'!$A$4:$A$2000,$C1129,'[1]OS PE서열1공장'!$Q$4:$Q$2000)</f>
        <v>0</v>
      </c>
      <c r="Q1129" s="3">
        <f>SUMIF('[1]OS PE서열1공장'!$A$4:$A$2000,$C1129,'[1]OS PE서열1공장'!$R$4:$R$2000)</f>
        <v>0</v>
      </c>
      <c r="R1129" s="3">
        <f t="shared" si="74"/>
        <v>0</v>
      </c>
      <c r="S1129" s="62"/>
    </row>
    <row r="1130" spans="1:19" ht="13.5" customHeight="1">
      <c r="A1130" s="62" t="s">
        <v>83</v>
      </c>
      <c r="B1130" s="76" t="s">
        <v>414</v>
      </c>
      <c r="C1130" s="74" t="s">
        <v>1151</v>
      </c>
      <c r="D1130" s="3">
        <f>SUMIF('[1]OS PE서열1공장'!$A$4:$A$2000,$C1130,'[1]OS PE서열1공장'!$B$4:$B$2000)</f>
        <v>0</v>
      </c>
      <c r="E1130" s="3">
        <f>SUMIF('[1]OS PE서열1공장'!$A$4:$A$2000,$C1130,'[1]OS PE서열1공장'!$F$4:$F$2000)</f>
        <v>0</v>
      </c>
      <c r="F1130" s="3">
        <f>SUMIF('[1]OS PE서열1공장'!$A$4:$A$2000,$C1130,'[1]OS PE서열1공장'!$G$4:$G$2000)</f>
        <v>0</v>
      </c>
      <c r="G1130" s="3">
        <f>SUMIF('[1]OS PE서열1공장'!$A$4:$A$2000,$C1130,'[1]OS PE서열1공장'!$H$4:$H$2000)</f>
        <v>0</v>
      </c>
      <c r="H1130" s="3">
        <f>SUMIF('[1]OS PE서열1공장'!$A$4:$A$2000,$C1130,'[1]OS PE서열1공장'!$I$4:$I$2000)</f>
        <v>0</v>
      </c>
      <c r="I1130" s="3">
        <f>SUMIF('[1]OS PE서열1공장'!$A$4:$A$2000,$C1130,'[1]OS PE서열1공장'!$J$4:$J$2000)</f>
        <v>0</v>
      </c>
      <c r="J1130" s="3">
        <f>SUMIF('[1]OS PE서열1공장'!$A$4:$A$2000,$C1130,'[1]OS PE서열1공장'!$K$4:$K$2000)</f>
        <v>0</v>
      </c>
      <c r="K1130" s="3">
        <f>SUMIF('[1]OS PE서열1공장'!$A$4:$A$2000,$C1130,'[1]OS PE서열1공장'!$L$4:$L$2000)</f>
        <v>0</v>
      </c>
      <c r="L1130" s="3">
        <f>SUMIF('[1]OS PE서열1공장'!$A$4:$A$2000,$C1130,'[1]OS PE서열1공장'!$M$4:$M$2000)</f>
        <v>0</v>
      </c>
      <c r="M1130" s="3">
        <f>SUMIF('[1]OS PE서열1공장'!$A$4:$A$2000,$C1130,'[1]OS PE서열1공장'!$N$4:$N$2000)</f>
        <v>0</v>
      </c>
      <c r="N1130" s="3">
        <f>SUMIF('[1]OS PE서열1공장'!$A$4:$A$2000,$C1130,'[1]OS PE서열1공장'!$O$4:$O$2000)</f>
        <v>0</v>
      </c>
      <c r="O1130" s="3">
        <f>SUMIF('[1]OS PE서열1공장'!$A$4:$A$2000,$C1130,'[1]OS PE서열1공장'!$P$4:$P$2000)</f>
        <v>0</v>
      </c>
      <c r="P1130" s="3">
        <f>SUMIF('[1]OS PE서열1공장'!$A$4:$A$2000,$C1130,'[1]OS PE서열1공장'!$Q$4:$Q$2000)</f>
        <v>0</v>
      </c>
      <c r="Q1130" s="3">
        <f>SUMIF('[1]OS PE서열1공장'!$A$4:$A$2000,$C1130,'[1]OS PE서열1공장'!$R$4:$R$2000)</f>
        <v>0</v>
      </c>
      <c r="R1130" s="3">
        <f t="shared" si="74"/>
        <v>0</v>
      </c>
      <c r="S1130" s="62"/>
    </row>
    <row r="1131" spans="1:19" ht="13.5" customHeight="1">
      <c r="A1131" s="62" t="s">
        <v>83</v>
      </c>
      <c r="B1131" s="75" t="s">
        <v>414</v>
      </c>
      <c r="C1131" s="74" t="s">
        <v>1152</v>
      </c>
      <c r="D1131" s="3">
        <f>SUMIF('[1]OS PE서열1공장'!$A$4:$A$2000,$C1131,'[1]OS PE서열1공장'!$B$4:$B$2000)</f>
        <v>0</v>
      </c>
      <c r="E1131" s="3">
        <f>SUMIF('[1]OS PE서열1공장'!$A$4:$A$2000,$C1131,'[1]OS PE서열1공장'!$F$4:$F$2000)</f>
        <v>0</v>
      </c>
      <c r="F1131" s="3">
        <f>SUMIF('[1]OS PE서열1공장'!$A$4:$A$2000,$C1131,'[1]OS PE서열1공장'!$G$4:$G$2000)</f>
        <v>0</v>
      </c>
      <c r="G1131" s="3">
        <f>SUMIF('[1]OS PE서열1공장'!$A$4:$A$2000,$C1131,'[1]OS PE서열1공장'!$H$4:$H$2000)</f>
        <v>0</v>
      </c>
      <c r="H1131" s="3">
        <f>SUMIF('[1]OS PE서열1공장'!$A$4:$A$2000,$C1131,'[1]OS PE서열1공장'!$I$4:$I$2000)</f>
        <v>0</v>
      </c>
      <c r="I1131" s="3">
        <f>SUMIF('[1]OS PE서열1공장'!$A$4:$A$2000,$C1131,'[1]OS PE서열1공장'!$J$4:$J$2000)</f>
        <v>0</v>
      </c>
      <c r="J1131" s="3">
        <f>SUMIF('[1]OS PE서열1공장'!$A$4:$A$2000,$C1131,'[1]OS PE서열1공장'!$K$4:$K$2000)</f>
        <v>0</v>
      </c>
      <c r="K1131" s="3">
        <f>SUMIF('[1]OS PE서열1공장'!$A$4:$A$2000,$C1131,'[1]OS PE서열1공장'!$L$4:$L$2000)</f>
        <v>0</v>
      </c>
      <c r="L1131" s="3">
        <f>SUMIF('[1]OS PE서열1공장'!$A$4:$A$2000,$C1131,'[1]OS PE서열1공장'!$M$4:$M$2000)</f>
        <v>0</v>
      </c>
      <c r="M1131" s="3">
        <f>SUMIF('[1]OS PE서열1공장'!$A$4:$A$2000,$C1131,'[1]OS PE서열1공장'!$N$4:$N$2000)</f>
        <v>0</v>
      </c>
      <c r="N1131" s="3">
        <f>SUMIF('[1]OS PE서열1공장'!$A$4:$A$2000,$C1131,'[1]OS PE서열1공장'!$O$4:$O$2000)</f>
        <v>0</v>
      </c>
      <c r="O1131" s="3">
        <f>SUMIF('[1]OS PE서열1공장'!$A$4:$A$2000,$C1131,'[1]OS PE서열1공장'!$P$4:$P$2000)</f>
        <v>0</v>
      </c>
      <c r="P1131" s="3">
        <f>SUMIF('[1]OS PE서열1공장'!$A$4:$A$2000,$C1131,'[1]OS PE서열1공장'!$Q$4:$Q$2000)</f>
        <v>0</v>
      </c>
      <c r="Q1131" s="3">
        <f>SUMIF('[1]OS PE서열1공장'!$A$4:$A$2000,$C1131,'[1]OS PE서열1공장'!$R$4:$R$2000)</f>
        <v>0</v>
      </c>
      <c r="R1131" s="3">
        <f t="shared" si="74"/>
        <v>0</v>
      </c>
      <c r="S1131" s="62"/>
    </row>
    <row r="1132" spans="1:19" ht="13.5" customHeight="1">
      <c r="A1132" s="62" t="s">
        <v>83</v>
      </c>
      <c r="B1132" s="75" t="s">
        <v>414</v>
      </c>
      <c r="C1132" s="74" t="s">
        <v>1153</v>
      </c>
      <c r="D1132" s="3">
        <f>SUMIF('[1]OS PE서열1공장'!$A$4:$A$2000,$C1132,'[1]OS PE서열1공장'!$B$4:$B$2000)</f>
        <v>0</v>
      </c>
      <c r="E1132" s="3">
        <f>SUMIF('[1]OS PE서열1공장'!$A$4:$A$2000,$C1132,'[1]OS PE서열1공장'!$F$4:$F$2000)</f>
        <v>0</v>
      </c>
      <c r="F1132" s="3">
        <f>SUMIF('[1]OS PE서열1공장'!$A$4:$A$2000,$C1132,'[1]OS PE서열1공장'!$G$4:$G$2000)</f>
        <v>0</v>
      </c>
      <c r="G1132" s="3">
        <f>SUMIF('[1]OS PE서열1공장'!$A$4:$A$2000,$C1132,'[1]OS PE서열1공장'!$H$4:$H$2000)</f>
        <v>0</v>
      </c>
      <c r="H1132" s="3">
        <f>SUMIF('[1]OS PE서열1공장'!$A$4:$A$2000,$C1132,'[1]OS PE서열1공장'!$I$4:$I$2000)</f>
        <v>0</v>
      </c>
      <c r="I1132" s="3">
        <f>SUMIF('[1]OS PE서열1공장'!$A$4:$A$2000,$C1132,'[1]OS PE서열1공장'!$J$4:$J$2000)</f>
        <v>0</v>
      </c>
      <c r="J1132" s="3">
        <f>SUMIF('[1]OS PE서열1공장'!$A$4:$A$2000,$C1132,'[1]OS PE서열1공장'!$K$4:$K$2000)</f>
        <v>0</v>
      </c>
      <c r="K1132" s="3">
        <f>SUMIF('[1]OS PE서열1공장'!$A$4:$A$2000,$C1132,'[1]OS PE서열1공장'!$L$4:$L$2000)</f>
        <v>0</v>
      </c>
      <c r="L1132" s="3">
        <f>SUMIF('[1]OS PE서열1공장'!$A$4:$A$2000,$C1132,'[1]OS PE서열1공장'!$M$4:$M$2000)</f>
        <v>0</v>
      </c>
      <c r="M1132" s="3">
        <f>SUMIF('[1]OS PE서열1공장'!$A$4:$A$2000,$C1132,'[1]OS PE서열1공장'!$N$4:$N$2000)</f>
        <v>0</v>
      </c>
      <c r="N1132" s="3">
        <f>SUMIF('[1]OS PE서열1공장'!$A$4:$A$2000,$C1132,'[1]OS PE서열1공장'!$O$4:$O$2000)</f>
        <v>0</v>
      </c>
      <c r="O1132" s="3">
        <f>SUMIF('[1]OS PE서열1공장'!$A$4:$A$2000,$C1132,'[1]OS PE서열1공장'!$P$4:$P$2000)</f>
        <v>0</v>
      </c>
      <c r="P1132" s="3">
        <f>SUMIF('[1]OS PE서열1공장'!$A$4:$A$2000,$C1132,'[1]OS PE서열1공장'!$Q$4:$Q$2000)</f>
        <v>0</v>
      </c>
      <c r="Q1132" s="3">
        <f>SUMIF('[1]OS PE서열1공장'!$A$4:$A$2000,$C1132,'[1]OS PE서열1공장'!$R$4:$R$2000)</f>
        <v>0</v>
      </c>
      <c r="R1132" s="3">
        <f t="shared" si="74"/>
        <v>0</v>
      </c>
      <c r="S1132" s="62"/>
    </row>
    <row r="1133" spans="1:19" ht="13.5" customHeight="1">
      <c r="A1133" s="62" t="s">
        <v>83</v>
      </c>
      <c r="B1133" s="75" t="s">
        <v>414</v>
      </c>
      <c r="C1133" s="74" t="s">
        <v>1154</v>
      </c>
      <c r="D1133" s="3">
        <f>SUMIF('[1]OS PE서열1공장'!$A$4:$A$2000,$C1133,'[1]OS PE서열1공장'!$B$4:$B$2000)</f>
        <v>0</v>
      </c>
      <c r="E1133" s="3">
        <f>SUMIF('[1]OS PE서열1공장'!$A$4:$A$2000,$C1133,'[1]OS PE서열1공장'!$F$4:$F$2000)</f>
        <v>0</v>
      </c>
      <c r="F1133" s="3">
        <f>SUMIF('[1]OS PE서열1공장'!$A$4:$A$2000,$C1133,'[1]OS PE서열1공장'!$G$4:$G$2000)</f>
        <v>0</v>
      </c>
      <c r="G1133" s="3">
        <f>SUMIF('[1]OS PE서열1공장'!$A$4:$A$2000,$C1133,'[1]OS PE서열1공장'!$H$4:$H$2000)</f>
        <v>0</v>
      </c>
      <c r="H1133" s="3">
        <f>SUMIF('[1]OS PE서열1공장'!$A$4:$A$2000,$C1133,'[1]OS PE서열1공장'!$I$4:$I$2000)</f>
        <v>0</v>
      </c>
      <c r="I1133" s="3">
        <f>SUMIF('[1]OS PE서열1공장'!$A$4:$A$2000,$C1133,'[1]OS PE서열1공장'!$J$4:$J$2000)</f>
        <v>0</v>
      </c>
      <c r="J1133" s="3">
        <f>SUMIF('[1]OS PE서열1공장'!$A$4:$A$2000,$C1133,'[1]OS PE서열1공장'!$K$4:$K$2000)</f>
        <v>0</v>
      </c>
      <c r="K1133" s="3">
        <f>SUMIF('[1]OS PE서열1공장'!$A$4:$A$2000,$C1133,'[1]OS PE서열1공장'!$L$4:$L$2000)</f>
        <v>0</v>
      </c>
      <c r="L1133" s="3">
        <f>SUMIF('[1]OS PE서열1공장'!$A$4:$A$2000,$C1133,'[1]OS PE서열1공장'!$M$4:$M$2000)</f>
        <v>0</v>
      </c>
      <c r="M1133" s="3">
        <f>SUMIF('[1]OS PE서열1공장'!$A$4:$A$2000,$C1133,'[1]OS PE서열1공장'!$N$4:$N$2000)</f>
        <v>0</v>
      </c>
      <c r="N1133" s="3">
        <f>SUMIF('[1]OS PE서열1공장'!$A$4:$A$2000,$C1133,'[1]OS PE서열1공장'!$O$4:$O$2000)</f>
        <v>0</v>
      </c>
      <c r="O1133" s="3">
        <f>SUMIF('[1]OS PE서열1공장'!$A$4:$A$2000,$C1133,'[1]OS PE서열1공장'!$P$4:$P$2000)</f>
        <v>0</v>
      </c>
      <c r="P1133" s="3">
        <f>SUMIF('[1]OS PE서열1공장'!$A$4:$A$2000,$C1133,'[1]OS PE서열1공장'!$Q$4:$Q$2000)</f>
        <v>0</v>
      </c>
      <c r="Q1133" s="3">
        <f>SUMIF('[1]OS PE서열1공장'!$A$4:$A$2000,$C1133,'[1]OS PE서열1공장'!$R$4:$R$2000)</f>
        <v>0</v>
      </c>
      <c r="R1133" s="3">
        <f t="shared" si="74"/>
        <v>0</v>
      </c>
      <c r="S1133" s="62"/>
    </row>
    <row r="1134" spans="1:19" ht="13.5" customHeight="1">
      <c r="A1134" s="62" t="s">
        <v>83</v>
      </c>
      <c r="B1134" s="75" t="s">
        <v>414</v>
      </c>
      <c r="C1134" s="74" t="s">
        <v>1155</v>
      </c>
      <c r="D1134" s="3">
        <f>SUMIF('[1]OS PE서열1공장'!$A$4:$A$2000,$C1134,'[1]OS PE서열1공장'!$B$4:$B$2000)</f>
        <v>0</v>
      </c>
      <c r="E1134" s="3">
        <f>SUMIF('[1]OS PE서열1공장'!$A$4:$A$2000,$C1134,'[1]OS PE서열1공장'!$F$4:$F$2000)</f>
        <v>0</v>
      </c>
      <c r="F1134" s="3">
        <f>SUMIF('[1]OS PE서열1공장'!$A$4:$A$2000,$C1134,'[1]OS PE서열1공장'!$G$4:$G$2000)</f>
        <v>0</v>
      </c>
      <c r="G1134" s="3">
        <f>SUMIF('[1]OS PE서열1공장'!$A$4:$A$2000,$C1134,'[1]OS PE서열1공장'!$H$4:$H$2000)</f>
        <v>0</v>
      </c>
      <c r="H1134" s="3">
        <f>SUMIF('[1]OS PE서열1공장'!$A$4:$A$2000,$C1134,'[1]OS PE서열1공장'!$I$4:$I$2000)</f>
        <v>0</v>
      </c>
      <c r="I1134" s="3">
        <f>SUMIF('[1]OS PE서열1공장'!$A$4:$A$2000,$C1134,'[1]OS PE서열1공장'!$J$4:$J$2000)</f>
        <v>0</v>
      </c>
      <c r="J1134" s="3">
        <f>SUMIF('[1]OS PE서열1공장'!$A$4:$A$2000,$C1134,'[1]OS PE서열1공장'!$K$4:$K$2000)</f>
        <v>0</v>
      </c>
      <c r="K1134" s="3">
        <f>SUMIF('[1]OS PE서열1공장'!$A$4:$A$2000,$C1134,'[1]OS PE서열1공장'!$L$4:$L$2000)</f>
        <v>0</v>
      </c>
      <c r="L1134" s="3">
        <f>SUMIF('[1]OS PE서열1공장'!$A$4:$A$2000,$C1134,'[1]OS PE서열1공장'!$M$4:$M$2000)</f>
        <v>0</v>
      </c>
      <c r="M1134" s="3">
        <f>SUMIF('[1]OS PE서열1공장'!$A$4:$A$2000,$C1134,'[1]OS PE서열1공장'!$N$4:$N$2000)</f>
        <v>0</v>
      </c>
      <c r="N1134" s="3">
        <f>SUMIF('[1]OS PE서열1공장'!$A$4:$A$2000,$C1134,'[1]OS PE서열1공장'!$O$4:$O$2000)</f>
        <v>0</v>
      </c>
      <c r="O1134" s="3">
        <f>SUMIF('[1]OS PE서열1공장'!$A$4:$A$2000,$C1134,'[1]OS PE서열1공장'!$P$4:$P$2000)</f>
        <v>0</v>
      </c>
      <c r="P1134" s="3">
        <f>SUMIF('[1]OS PE서열1공장'!$A$4:$A$2000,$C1134,'[1]OS PE서열1공장'!$Q$4:$Q$2000)</f>
        <v>0</v>
      </c>
      <c r="Q1134" s="3">
        <f>SUMIF('[1]OS PE서열1공장'!$A$4:$A$2000,$C1134,'[1]OS PE서열1공장'!$R$4:$R$2000)</f>
        <v>0</v>
      </c>
      <c r="R1134" s="3">
        <f t="shared" si="74"/>
        <v>0</v>
      </c>
      <c r="S1134" s="62"/>
    </row>
    <row r="1135" spans="1:19" ht="13.5" customHeight="1">
      <c r="A1135" s="62" t="s">
        <v>83</v>
      </c>
      <c r="B1135" s="72" t="s">
        <v>414</v>
      </c>
      <c r="C1135" s="74" t="s">
        <v>1156</v>
      </c>
      <c r="D1135" s="3">
        <f>SUMIF('[1]OS PE서열1공장'!$A$4:$A$2000,$C1135,'[1]OS PE서열1공장'!$B$4:$B$2000)</f>
        <v>0</v>
      </c>
      <c r="E1135" s="3">
        <f>SUMIF('[1]OS PE서열1공장'!$A$4:$A$2000,$C1135,'[1]OS PE서열1공장'!$F$4:$F$2000)</f>
        <v>0</v>
      </c>
      <c r="F1135" s="3">
        <f>SUMIF('[1]OS PE서열1공장'!$A$4:$A$2000,$C1135,'[1]OS PE서열1공장'!$G$4:$G$2000)</f>
        <v>0</v>
      </c>
      <c r="G1135" s="3">
        <f>SUMIF('[1]OS PE서열1공장'!$A$4:$A$2000,$C1135,'[1]OS PE서열1공장'!$H$4:$H$2000)</f>
        <v>0</v>
      </c>
      <c r="H1135" s="3">
        <f>SUMIF('[1]OS PE서열1공장'!$A$4:$A$2000,$C1135,'[1]OS PE서열1공장'!$I$4:$I$2000)</f>
        <v>0</v>
      </c>
      <c r="I1135" s="3">
        <f>SUMIF('[1]OS PE서열1공장'!$A$4:$A$2000,$C1135,'[1]OS PE서열1공장'!$J$4:$J$2000)</f>
        <v>0</v>
      </c>
      <c r="J1135" s="3">
        <f>SUMIF('[1]OS PE서열1공장'!$A$4:$A$2000,$C1135,'[1]OS PE서열1공장'!$K$4:$K$2000)</f>
        <v>0</v>
      </c>
      <c r="K1135" s="3">
        <f>SUMIF('[1]OS PE서열1공장'!$A$4:$A$2000,$C1135,'[1]OS PE서열1공장'!$L$4:$L$2000)</f>
        <v>0</v>
      </c>
      <c r="L1135" s="3">
        <f>SUMIF('[1]OS PE서열1공장'!$A$4:$A$2000,$C1135,'[1]OS PE서열1공장'!$M$4:$M$2000)</f>
        <v>0</v>
      </c>
      <c r="M1135" s="3">
        <f>SUMIF('[1]OS PE서열1공장'!$A$4:$A$2000,$C1135,'[1]OS PE서열1공장'!$N$4:$N$2000)</f>
        <v>0</v>
      </c>
      <c r="N1135" s="3">
        <f>SUMIF('[1]OS PE서열1공장'!$A$4:$A$2000,$C1135,'[1]OS PE서열1공장'!$O$4:$O$2000)</f>
        <v>0</v>
      </c>
      <c r="O1135" s="3">
        <f>SUMIF('[1]OS PE서열1공장'!$A$4:$A$2000,$C1135,'[1]OS PE서열1공장'!$P$4:$P$2000)</f>
        <v>0</v>
      </c>
      <c r="P1135" s="3">
        <f>SUMIF('[1]OS PE서열1공장'!$A$4:$A$2000,$C1135,'[1]OS PE서열1공장'!$Q$4:$Q$2000)</f>
        <v>0</v>
      </c>
      <c r="Q1135" s="3">
        <f>SUMIF('[1]OS PE서열1공장'!$A$4:$A$2000,$C1135,'[1]OS PE서열1공장'!$R$4:$R$2000)</f>
        <v>0</v>
      </c>
      <c r="R1135" s="3">
        <f t="shared" si="74"/>
        <v>0</v>
      </c>
      <c r="S1135" s="62"/>
    </row>
    <row r="1136" spans="1:19" ht="13.5" customHeight="1">
      <c r="A1136" s="62" t="s">
        <v>83</v>
      </c>
      <c r="B1136" s="72" t="s">
        <v>414</v>
      </c>
      <c r="C1136" s="74" t="s">
        <v>1157</v>
      </c>
      <c r="D1136" s="3">
        <f>SUMIF('[1]OS PE서열1공장'!$A$4:$A$2000,$C1136,'[1]OS PE서열1공장'!$B$4:$B$2000)</f>
        <v>0</v>
      </c>
      <c r="E1136" s="3">
        <f>SUMIF('[1]OS PE서열1공장'!$A$4:$A$2000,$C1136,'[1]OS PE서열1공장'!$F$4:$F$2000)</f>
        <v>0</v>
      </c>
      <c r="F1136" s="3">
        <f>SUMIF('[1]OS PE서열1공장'!$A$4:$A$2000,$C1136,'[1]OS PE서열1공장'!$G$4:$G$2000)</f>
        <v>0</v>
      </c>
      <c r="G1136" s="3">
        <f>SUMIF('[1]OS PE서열1공장'!$A$4:$A$2000,$C1136,'[1]OS PE서열1공장'!$H$4:$H$2000)</f>
        <v>0</v>
      </c>
      <c r="H1136" s="3">
        <f>SUMIF('[1]OS PE서열1공장'!$A$4:$A$2000,$C1136,'[1]OS PE서열1공장'!$I$4:$I$2000)</f>
        <v>0</v>
      </c>
      <c r="I1136" s="3">
        <f>SUMIF('[1]OS PE서열1공장'!$A$4:$A$2000,$C1136,'[1]OS PE서열1공장'!$J$4:$J$2000)</f>
        <v>0</v>
      </c>
      <c r="J1136" s="3">
        <f>SUMIF('[1]OS PE서열1공장'!$A$4:$A$2000,$C1136,'[1]OS PE서열1공장'!$K$4:$K$2000)</f>
        <v>0</v>
      </c>
      <c r="K1136" s="3">
        <f>SUMIF('[1]OS PE서열1공장'!$A$4:$A$2000,$C1136,'[1]OS PE서열1공장'!$L$4:$L$2000)</f>
        <v>0</v>
      </c>
      <c r="L1136" s="3">
        <f>SUMIF('[1]OS PE서열1공장'!$A$4:$A$2000,$C1136,'[1]OS PE서열1공장'!$M$4:$M$2000)</f>
        <v>0</v>
      </c>
      <c r="M1136" s="3">
        <f>SUMIF('[1]OS PE서열1공장'!$A$4:$A$2000,$C1136,'[1]OS PE서열1공장'!$N$4:$N$2000)</f>
        <v>0</v>
      </c>
      <c r="N1136" s="3">
        <f>SUMIF('[1]OS PE서열1공장'!$A$4:$A$2000,$C1136,'[1]OS PE서열1공장'!$O$4:$O$2000)</f>
        <v>0</v>
      </c>
      <c r="O1136" s="3">
        <f>SUMIF('[1]OS PE서열1공장'!$A$4:$A$2000,$C1136,'[1]OS PE서열1공장'!$P$4:$P$2000)</f>
        <v>0</v>
      </c>
      <c r="P1136" s="3">
        <f>SUMIF('[1]OS PE서열1공장'!$A$4:$A$2000,$C1136,'[1]OS PE서열1공장'!$Q$4:$Q$2000)</f>
        <v>0</v>
      </c>
      <c r="Q1136" s="3">
        <f>SUMIF('[1]OS PE서열1공장'!$A$4:$A$2000,$C1136,'[1]OS PE서열1공장'!$R$4:$R$2000)</f>
        <v>0</v>
      </c>
      <c r="R1136" s="3">
        <f t="shared" si="74"/>
        <v>0</v>
      </c>
      <c r="S1136" s="62"/>
    </row>
    <row r="1137" spans="1:19" ht="13.5" customHeight="1">
      <c r="A1137" s="62" t="s">
        <v>83</v>
      </c>
      <c r="B1137" s="72" t="s">
        <v>414</v>
      </c>
      <c r="C1137" s="74" t="s">
        <v>1158</v>
      </c>
      <c r="D1137" s="3">
        <f>SUMIF('[1]OS PE서열1공장'!$A$4:$A$2000,$C1137,'[1]OS PE서열1공장'!$B$4:$B$2000)</f>
        <v>0</v>
      </c>
      <c r="E1137" s="3">
        <f>SUMIF('[1]OS PE서열1공장'!$A$4:$A$2000,$C1137,'[1]OS PE서열1공장'!$F$4:$F$2000)</f>
        <v>0</v>
      </c>
      <c r="F1137" s="3">
        <f>SUMIF('[1]OS PE서열1공장'!$A$4:$A$2000,$C1137,'[1]OS PE서열1공장'!$G$4:$G$2000)</f>
        <v>0</v>
      </c>
      <c r="G1137" s="3">
        <f>SUMIF('[1]OS PE서열1공장'!$A$4:$A$2000,$C1137,'[1]OS PE서열1공장'!$H$4:$H$2000)</f>
        <v>0</v>
      </c>
      <c r="H1137" s="3">
        <f>SUMIF('[1]OS PE서열1공장'!$A$4:$A$2000,$C1137,'[1]OS PE서열1공장'!$I$4:$I$2000)</f>
        <v>0</v>
      </c>
      <c r="I1137" s="3">
        <f>SUMIF('[1]OS PE서열1공장'!$A$4:$A$2000,$C1137,'[1]OS PE서열1공장'!$J$4:$J$2000)</f>
        <v>0</v>
      </c>
      <c r="J1137" s="3">
        <f>SUMIF('[1]OS PE서열1공장'!$A$4:$A$2000,$C1137,'[1]OS PE서열1공장'!$K$4:$K$2000)</f>
        <v>0</v>
      </c>
      <c r="K1137" s="3">
        <f>SUMIF('[1]OS PE서열1공장'!$A$4:$A$2000,$C1137,'[1]OS PE서열1공장'!$L$4:$L$2000)</f>
        <v>0</v>
      </c>
      <c r="L1137" s="3">
        <f>SUMIF('[1]OS PE서열1공장'!$A$4:$A$2000,$C1137,'[1]OS PE서열1공장'!$M$4:$M$2000)</f>
        <v>0</v>
      </c>
      <c r="M1137" s="3">
        <f>SUMIF('[1]OS PE서열1공장'!$A$4:$A$2000,$C1137,'[1]OS PE서열1공장'!$N$4:$N$2000)</f>
        <v>0</v>
      </c>
      <c r="N1137" s="3">
        <f>SUMIF('[1]OS PE서열1공장'!$A$4:$A$2000,$C1137,'[1]OS PE서열1공장'!$O$4:$O$2000)</f>
        <v>0</v>
      </c>
      <c r="O1137" s="3">
        <f>SUMIF('[1]OS PE서열1공장'!$A$4:$A$2000,$C1137,'[1]OS PE서열1공장'!$P$4:$P$2000)</f>
        <v>0</v>
      </c>
      <c r="P1137" s="3">
        <f>SUMIF('[1]OS PE서열1공장'!$A$4:$A$2000,$C1137,'[1]OS PE서열1공장'!$Q$4:$Q$2000)</f>
        <v>0</v>
      </c>
      <c r="Q1137" s="3">
        <f>SUMIF('[1]OS PE서열1공장'!$A$4:$A$2000,$C1137,'[1]OS PE서열1공장'!$R$4:$R$2000)</f>
        <v>0</v>
      </c>
      <c r="R1137" s="3">
        <f t="shared" si="74"/>
        <v>0</v>
      </c>
      <c r="S1137" s="62"/>
    </row>
    <row r="1138" spans="1:19" ht="13.5" customHeight="1">
      <c r="A1138" s="62" t="s">
        <v>83</v>
      </c>
      <c r="B1138" s="72" t="s">
        <v>414</v>
      </c>
      <c r="C1138" s="74" t="s">
        <v>1159</v>
      </c>
      <c r="D1138" s="3">
        <f>SUMIF('[1]OS PE서열1공장'!$A$4:$A$2000,$C1138,'[1]OS PE서열1공장'!$B$4:$B$2000)</f>
        <v>0</v>
      </c>
      <c r="E1138" s="3">
        <f>SUMIF('[1]OS PE서열1공장'!$A$4:$A$2000,$C1138,'[1]OS PE서열1공장'!$F$4:$F$2000)</f>
        <v>0</v>
      </c>
      <c r="F1138" s="3">
        <f>SUMIF('[1]OS PE서열1공장'!$A$4:$A$2000,$C1138,'[1]OS PE서열1공장'!$G$4:$G$2000)</f>
        <v>0</v>
      </c>
      <c r="G1138" s="3">
        <f>SUMIF('[1]OS PE서열1공장'!$A$4:$A$2000,$C1138,'[1]OS PE서열1공장'!$H$4:$H$2000)</f>
        <v>0</v>
      </c>
      <c r="H1138" s="3">
        <f>SUMIF('[1]OS PE서열1공장'!$A$4:$A$2000,$C1138,'[1]OS PE서열1공장'!$I$4:$I$2000)</f>
        <v>0</v>
      </c>
      <c r="I1138" s="3">
        <f>SUMIF('[1]OS PE서열1공장'!$A$4:$A$2000,$C1138,'[1]OS PE서열1공장'!$J$4:$J$2000)</f>
        <v>0</v>
      </c>
      <c r="J1138" s="3">
        <f>SUMIF('[1]OS PE서열1공장'!$A$4:$A$2000,$C1138,'[1]OS PE서열1공장'!$K$4:$K$2000)</f>
        <v>0</v>
      </c>
      <c r="K1138" s="3">
        <f>SUMIF('[1]OS PE서열1공장'!$A$4:$A$2000,$C1138,'[1]OS PE서열1공장'!$L$4:$L$2000)</f>
        <v>0</v>
      </c>
      <c r="L1138" s="3">
        <f>SUMIF('[1]OS PE서열1공장'!$A$4:$A$2000,$C1138,'[1]OS PE서열1공장'!$M$4:$M$2000)</f>
        <v>0</v>
      </c>
      <c r="M1138" s="3">
        <f>SUMIF('[1]OS PE서열1공장'!$A$4:$A$2000,$C1138,'[1]OS PE서열1공장'!$N$4:$N$2000)</f>
        <v>0</v>
      </c>
      <c r="N1138" s="3">
        <f>SUMIF('[1]OS PE서열1공장'!$A$4:$A$2000,$C1138,'[1]OS PE서열1공장'!$O$4:$O$2000)</f>
        <v>0</v>
      </c>
      <c r="O1138" s="3">
        <f>SUMIF('[1]OS PE서열1공장'!$A$4:$A$2000,$C1138,'[1]OS PE서열1공장'!$P$4:$P$2000)</f>
        <v>0</v>
      </c>
      <c r="P1138" s="3">
        <f>SUMIF('[1]OS PE서열1공장'!$A$4:$A$2000,$C1138,'[1]OS PE서열1공장'!$Q$4:$Q$2000)</f>
        <v>0</v>
      </c>
      <c r="Q1138" s="3">
        <f>SUMIF('[1]OS PE서열1공장'!$A$4:$A$2000,$C1138,'[1]OS PE서열1공장'!$R$4:$R$2000)</f>
        <v>0</v>
      </c>
      <c r="R1138" s="3">
        <f t="shared" si="74"/>
        <v>0</v>
      </c>
      <c r="S1138" s="62"/>
    </row>
    <row r="1139" spans="1:19" ht="13.5" customHeight="1">
      <c r="A1139" s="62" t="s">
        <v>83</v>
      </c>
      <c r="B1139" s="72" t="s">
        <v>414</v>
      </c>
      <c r="C1139" s="74" t="s">
        <v>1160</v>
      </c>
      <c r="D1139" s="3">
        <f>SUMIF('[1]OS PE서열1공장'!$A$4:$A$2000,$C1139,'[1]OS PE서열1공장'!$B$4:$B$2000)</f>
        <v>0</v>
      </c>
      <c r="E1139" s="3">
        <f>SUMIF('[1]OS PE서열1공장'!$A$4:$A$2000,$C1139,'[1]OS PE서열1공장'!$F$4:$F$2000)</f>
        <v>0</v>
      </c>
      <c r="F1139" s="3">
        <f>SUMIF('[1]OS PE서열1공장'!$A$4:$A$2000,$C1139,'[1]OS PE서열1공장'!$G$4:$G$2000)</f>
        <v>0</v>
      </c>
      <c r="G1139" s="3">
        <f>SUMIF('[1]OS PE서열1공장'!$A$4:$A$2000,$C1139,'[1]OS PE서열1공장'!$H$4:$H$2000)</f>
        <v>0</v>
      </c>
      <c r="H1139" s="3">
        <f>SUMIF('[1]OS PE서열1공장'!$A$4:$A$2000,$C1139,'[1]OS PE서열1공장'!$I$4:$I$2000)</f>
        <v>0</v>
      </c>
      <c r="I1139" s="3">
        <f>SUMIF('[1]OS PE서열1공장'!$A$4:$A$2000,$C1139,'[1]OS PE서열1공장'!$J$4:$J$2000)</f>
        <v>0</v>
      </c>
      <c r="J1139" s="3">
        <f>SUMIF('[1]OS PE서열1공장'!$A$4:$A$2000,$C1139,'[1]OS PE서열1공장'!$K$4:$K$2000)</f>
        <v>0</v>
      </c>
      <c r="K1139" s="3">
        <f>SUMIF('[1]OS PE서열1공장'!$A$4:$A$2000,$C1139,'[1]OS PE서열1공장'!$L$4:$L$2000)</f>
        <v>0</v>
      </c>
      <c r="L1139" s="3">
        <f>SUMIF('[1]OS PE서열1공장'!$A$4:$A$2000,$C1139,'[1]OS PE서열1공장'!$M$4:$M$2000)</f>
        <v>0</v>
      </c>
      <c r="M1139" s="3">
        <f>SUMIF('[1]OS PE서열1공장'!$A$4:$A$2000,$C1139,'[1]OS PE서열1공장'!$N$4:$N$2000)</f>
        <v>0</v>
      </c>
      <c r="N1139" s="3">
        <f>SUMIF('[1]OS PE서열1공장'!$A$4:$A$2000,$C1139,'[1]OS PE서열1공장'!$O$4:$O$2000)</f>
        <v>0</v>
      </c>
      <c r="O1139" s="3">
        <f>SUMIF('[1]OS PE서열1공장'!$A$4:$A$2000,$C1139,'[1]OS PE서열1공장'!$P$4:$P$2000)</f>
        <v>0</v>
      </c>
      <c r="P1139" s="3">
        <f>SUMIF('[1]OS PE서열1공장'!$A$4:$A$2000,$C1139,'[1]OS PE서열1공장'!$Q$4:$Q$2000)</f>
        <v>0</v>
      </c>
      <c r="Q1139" s="3">
        <f>SUMIF('[1]OS PE서열1공장'!$A$4:$A$2000,$C1139,'[1]OS PE서열1공장'!$R$4:$R$2000)</f>
        <v>0</v>
      </c>
      <c r="R1139" s="3">
        <f t="shared" si="74"/>
        <v>0</v>
      </c>
      <c r="S1139" s="62"/>
    </row>
    <row r="1140" spans="1:19" ht="13.5" customHeight="1">
      <c r="A1140" s="62" t="s">
        <v>83</v>
      </c>
      <c r="B1140" s="72" t="s">
        <v>414</v>
      </c>
      <c r="C1140" s="74" t="s">
        <v>1161</v>
      </c>
      <c r="D1140" s="3">
        <f>SUMIF('[1]OS PE서열1공장'!$A$4:$A$2000,$C1140,'[1]OS PE서열1공장'!$B$4:$B$2000)</f>
        <v>0</v>
      </c>
      <c r="E1140" s="3">
        <f>SUMIF('[1]OS PE서열1공장'!$A$4:$A$2000,$C1140,'[1]OS PE서열1공장'!$F$4:$F$2000)</f>
        <v>0</v>
      </c>
      <c r="F1140" s="3">
        <f>SUMIF('[1]OS PE서열1공장'!$A$4:$A$2000,$C1140,'[1]OS PE서열1공장'!$G$4:$G$2000)</f>
        <v>0</v>
      </c>
      <c r="G1140" s="3">
        <f>SUMIF('[1]OS PE서열1공장'!$A$4:$A$2000,$C1140,'[1]OS PE서열1공장'!$H$4:$H$2000)</f>
        <v>0</v>
      </c>
      <c r="H1140" s="3">
        <f>SUMIF('[1]OS PE서열1공장'!$A$4:$A$2000,$C1140,'[1]OS PE서열1공장'!$I$4:$I$2000)</f>
        <v>0</v>
      </c>
      <c r="I1140" s="3">
        <f>SUMIF('[1]OS PE서열1공장'!$A$4:$A$2000,$C1140,'[1]OS PE서열1공장'!$J$4:$J$2000)</f>
        <v>0</v>
      </c>
      <c r="J1140" s="3">
        <f>SUMIF('[1]OS PE서열1공장'!$A$4:$A$2000,$C1140,'[1]OS PE서열1공장'!$K$4:$K$2000)</f>
        <v>0</v>
      </c>
      <c r="K1140" s="3">
        <f>SUMIF('[1]OS PE서열1공장'!$A$4:$A$2000,$C1140,'[1]OS PE서열1공장'!$L$4:$L$2000)</f>
        <v>0</v>
      </c>
      <c r="L1140" s="3">
        <f>SUMIF('[1]OS PE서열1공장'!$A$4:$A$2000,$C1140,'[1]OS PE서열1공장'!$M$4:$M$2000)</f>
        <v>0</v>
      </c>
      <c r="M1140" s="3">
        <f>SUMIF('[1]OS PE서열1공장'!$A$4:$A$2000,$C1140,'[1]OS PE서열1공장'!$N$4:$N$2000)</f>
        <v>0</v>
      </c>
      <c r="N1140" s="3">
        <f>SUMIF('[1]OS PE서열1공장'!$A$4:$A$2000,$C1140,'[1]OS PE서열1공장'!$O$4:$O$2000)</f>
        <v>0</v>
      </c>
      <c r="O1140" s="3">
        <f>SUMIF('[1]OS PE서열1공장'!$A$4:$A$2000,$C1140,'[1]OS PE서열1공장'!$P$4:$P$2000)</f>
        <v>0</v>
      </c>
      <c r="P1140" s="3">
        <f>SUMIF('[1]OS PE서열1공장'!$A$4:$A$2000,$C1140,'[1]OS PE서열1공장'!$Q$4:$Q$2000)</f>
        <v>0</v>
      </c>
      <c r="Q1140" s="3">
        <f>SUMIF('[1]OS PE서열1공장'!$A$4:$A$2000,$C1140,'[1]OS PE서열1공장'!$R$4:$R$2000)</f>
        <v>0</v>
      </c>
      <c r="R1140" s="3">
        <f t="shared" si="74"/>
        <v>0</v>
      </c>
      <c r="S1140" s="62"/>
    </row>
    <row r="1141" spans="1:19" ht="13.5" customHeight="1">
      <c r="A1141" s="62" t="s">
        <v>83</v>
      </c>
      <c r="B1141" s="72" t="s">
        <v>414</v>
      </c>
      <c r="C1141" s="74" t="s">
        <v>1162</v>
      </c>
      <c r="D1141" s="3">
        <f>SUMIF('[1]OS PE서열1공장'!$A$4:$A$2000,$C1141,'[1]OS PE서열1공장'!$B$4:$B$2000)</f>
        <v>0</v>
      </c>
      <c r="E1141" s="3">
        <f>SUMIF('[1]OS PE서열1공장'!$A$4:$A$2000,$C1141,'[1]OS PE서열1공장'!$F$4:$F$2000)</f>
        <v>0</v>
      </c>
      <c r="F1141" s="3">
        <f>SUMIF('[1]OS PE서열1공장'!$A$4:$A$2000,$C1141,'[1]OS PE서열1공장'!$G$4:$G$2000)</f>
        <v>0</v>
      </c>
      <c r="G1141" s="3">
        <f>SUMIF('[1]OS PE서열1공장'!$A$4:$A$2000,$C1141,'[1]OS PE서열1공장'!$H$4:$H$2000)</f>
        <v>0</v>
      </c>
      <c r="H1141" s="3">
        <f>SUMIF('[1]OS PE서열1공장'!$A$4:$A$2000,$C1141,'[1]OS PE서열1공장'!$I$4:$I$2000)</f>
        <v>0</v>
      </c>
      <c r="I1141" s="3">
        <f>SUMIF('[1]OS PE서열1공장'!$A$4:$A$2000,$C1141,'[1]OS PE서열1공장'!$J$4:$J$2000)</f>
        <v>0</v>
      </c>
      <c r="J1141" s="3">
        <f>SUMIF('[1]OS PE서열1공장'!$A$4:$A$2000,$C1141,'[1]OS PE서열1공장'!$K$4:$K$2000)</f>
        <v>0</v>
      </c>
      <c r="K1141" s="3">
        <f>SUMIF('[1]OS PE서열1공장'!$A$4:$A$2000,$C1141,'[1]OS PE서열1공장'!$L$4:$L$2000)</f>
        <v>0</v>
      </c>
      <c r="L1141" s="3">
        <f>SUMIF('[1]OS PE서열1공장'!$A$4:$A$2000,$C1141,'[1]OS PE서열1공장'!$M$4:$M$2000)</f>
        <v>0</v>
      </c>
      <c r="M1141" s="3">
        <f>SUMIF('[1]OS PE서열1공장'!$A$4:$A$2000,$C1141,'[1]OS PE서열1공장'!$N$4:$N$2000)</f>
        <v>0</v>
      </c>
      <c r="N1141" s="3">
        <f>SUMIF('[1]OS PE서열1공장'!$A$4:$A$2000,$C1141,'[1]OS PE서열1공장'!$O$4:$O$2000)</f>
        <v>0</v>
      </c>
      <c r="O1141" s="3">
        <f>SUMIF('[1]OS PE서열1공장'!$A$4:$A$2000,$C1141,'[1]OS PE서열1공장'!$P$4:$P$2000)</f>
        <v>0</v>
      </c>
      <c r="P1141" s="3">
        <f>SUMIF('[1]OS PE서열1공장'!$A$4:$A$2000,$C1141,'[1]OS PE서열1공장'!$Q$4:$Q$2000)</f>
        <v>0</v>
      </c>
      <c r="Q1141" s="3">
        <f>SUMIF('[1]OS PE서열1공장'!$A$4:$A$2000,$C1141,'[1]OS PE서열1공장'!$R$4:$R$2000)</f>
        <v>0</v>
      </c>
      <c r="R1141" s="3">
        <f t="shared" si="74"/>
        <v>0</v>
      </c>
      <c r="S1141" s="62"/>
    </row>
    <row r="1142" spans="1:19" ht="13.5" customHeight="1">
      <c r="A1142" s="62" t="s">
        <v>83</v>
      </c>
      <c r="B1142" s="72" t="s">
        <v>414</v>
      </c>
      <c r="C1142" s="74" t="s">
        <v>1163</v>
      </c>
      <c r="D1142" s="3">
        <f>SUMIF('[1]OS PE서열1공장'!$A$4:$A$2000,$C1142,'[1]OS PE서열1공장'!$B$4:$B$2000)</f>
        <v>0</v>
      </c>
      <c r="E1142" s="3">
        <f>SUMIF('[1]OS PE서열1공장'!$A$4:$A$2000,$C1142,'[1]OS PE서열1공장'!$F$4:$F$2000)</f>
        <v>0</v>
      </c>
      <c r="F1142" s="3">
        <f>SUMIF('[1]OS PE서열1공장'!$A$4:$A$2000,$C1142,'[1]OS PE서열1공장'!$G$4:$G$2000)</f>
        <v>0</v>
      </c>
      <c r="G1142" s="3">
        <f>SUMIF('[1]OS PE서열1공장'!$A$4:$A$2000,$C1142,'[1]OS PE서열1공장'!$H$4:$H$2000)</f>
        <v>0</v>
      </c>
      <c r="H1142" s="3">
        <f>SUMIF('[1]OS PE서열1공장'!$A$4:$A$2000,$C1142,'[1]OS PE서열1공장'!$I$4:$I$2000)</f>
        <v>0</v>
      </c>
      <c r="I1142" s="3">
        <f>SUMIF('[1]OS PE서열1공장'!$A$4:$A$2000,$C1142,'[1]OS PE서열1공장'!$J$4:$J$2000)</f>
        <v>0</v>
      </c>
      <c r="J1142" s="3">
        <f>SUMIF('[1]OS PE서열1공장'!$A$4:$A$2000,$C1142,'[1]OS PE서열1공장'!$K$4:$K$2000)</f>
        <v>0</v>
      </c>
      <c r="K1142" s="3">
        <f>SUMIF('[1]OS PE서열1공장'!$A$4:$A$2000,$C1142,'[1]OS PE서열1공장'!$L$4:$L$2000)</f>
        <v>0</v>
      </c>
      <c r="L1142" s="3">
        <f>SUMIF('[1]OS PE서열1공장'!$A$4:$A$2000,$C1142,'[1]OS PE서열1공장'!$M$4:$M$2000)</f>
        <v>0</v>
      </c>
      <c r="M1142" s="3">
        <f>SUMIF('[1]OS PE서열1공장'!$A$4:$A$2000,$C1142,'[1]OS PE서열1공장'!$N$4:$N$2000)</f>
        <v>0</v>
      </c>
      <c r="N1142" s="3">
        <f>SUMIF('[1]OS PE서열1공장'!$A$4:$A$2000,$C1142,'[1]OS PE서열1공장'!$O$4:$O$2000)</f>
        <v>0</v>
      </c>
      <c r="O1142" s="3">
        <f>SUMIF('[1]OS PE서열1공장'!$A$4:$A$2000,$C1142,'[1]OS PE서열1공장'!$P$4:$P$2000)</f>
        <v>0</v>
      </c>
      <c r="P1142" s="3">
        <f>SUMIF('[1]OS PE서열1공장'!$A$4:$A$2000,$C1142,'[1]OS PE서열1공장'!$Q$4:$Q$2000)</f>
        <v>0</v>
      </c>
      <c r="Q1142" s="3">
        <f>SUMIF('[1]OS PE서열1공장'!$A$4:$A$2000,$C1142,'[1]OS PE서열1공장'!$R$4:$R$2000)</f>
        <v>0</v>
      </c>
      <c r="R1142" s="3">
        <f t="shared" si="74"/>
        <v>0</v>
      </c>
      <c r="S1142" s="62"/>
    </row>
    <row r="1143" spans="1:19" ht="13.5" customHeight="1">
      <c r="A1143" s="62" t="s">
        <v>83</v>
      </c>
      <c r="B1143" s="75" t="s">
        <v>414</v>
      </c>
      <c r="C1143" s="74" t="s">
        <v>1164</v>
      </c>
      <c r="D1143" s="3">
        <f>SUMIF('[1]OS PE서열1공장'!$A$4:$A$2000,$C1143,'[1]OS PE서열1공장'!$B$4:$B$2000)</f>
        <v>1</v>
      </c>
      <c r="E1143" s="3">
        <f>SUMIF('[1]OS PE서열1공장'!$A$4:$A$2000,$C1143,'[1]OS PE서열1공장'!$F$4:$F$2000)</f>
        <v>0</v>
      </c>
      <c r="F1143" s="3">
        <f>SUMIF('[1]OS PE서열1공장'!$A$4:$A$2000,$C1143,'[1]OS PE서열1공장'!$G$4:$G$2000)</f>
        <v>2</v>
      </c>
      <c r="G1143" s="3">
        <f>SUMIF('[1]OS PE서열1공장'!$A$4:$A$2000,$C1143,'[1]OS PE서열1공장'!$H$4:$H$2000)</f>
        <v>2</v>
      </c>
      <c r="H1143" s="3">
        <f>SUMIF('[1]OS PE서열1공장'!$A$4:$A$2000,$C1143,'[1]OS PE서열1공장'!$I$4:$I$2000)</f>
        <v>0</v>
      </c>
      <c r="I1143" s="3">
        <f>SUMIF('[1]OS PE서열1공장'!$A$4:$A$2000,$C1143,'[1]OS PE서열1공장'!$J$4:$J$2000)</f>
        <v>2</v>
      </c>
      <c r="J1143" s="3">
        <f>SUMIF('[1]OS PE서열1공장'!$A$4:$A$2000,$C1143,'[1]OS PE서열1공장'!$K$4:$K$2000)</f>
        <v>0</v>
      </c>
      <c r="K1143" s="3">
        <f>SUMIF('[1]OS PE서열1공장'!$A$4:$A$2000,$C1143,'[1]OS PE서열1공장'!$L$4:$L$2000)</f>
        <v>1</v>
      </c>
      <c r="L1143" s="3">
        <f>SUMIF('[1]OS PE서열1공장'!$A$4:$A$2000,$C1143,'[1]OS PE서열1공장'!$M$4:$M$2000)</f>
        <v>0</v>
      </c>
      <c r="M1143" s="3">
        <f>SUMIF('[1]OS PE서열1공장'!$A$4:$A$2000,$C1143,'[1]OS PE서열1공장'!$N$4:$N$2000)</f>
        <v>0</v>
      </c>
      <c r="N1143" s="3">
        <f>SUMIF('[1]OS PE서열1공장'!$A$4:$A$2000,$C1143,'[1]OS PE서열1공장'!$O$4:$O$2000)</f>
        <v>0</v>
      </c>
      <c r="O1143" s="3">
        <f>SUMIF('[1]OS PE서열1공장'!$A$4:$A$2000,$C1143,'[1]OS PE서열1공장'!$P$4:$P$2000)</f>
        <v>0</v>
      </c>
      <c r="P1143" s="3">
        <f>SUMIF('[1]OS PE서열1공장'!$A$4:$A$2000,$C1143,'[1]OS PE서열1공장'!$Q$4:$Q$2000)</f>
        <v>0</v>
      </c>
      <c r="Q1143" s="3">
        <f>SUMIF('[1]OS PE서열1공장'!$A$4:$A$2000,$C1143,'[1]OS PE서열1공장'!$R$4:$R$2000)</f>
        <v>0</v>
      </c>
      <c r="R1143" s="3">
        <f t="shared" si="74"/>
        <v>8</v>
      </c>
      <c r="S1143" s="62"/>
    </row>
    <row r="1144" spans="1:19" ht="13.5" customHeight="1">
      <c r="A1144" s="62"/>
      <c r="B1144" s="75"/>
      <c r="C1144" s="74"/>
      <c r="D1144" s="3">
        <f>SUMIF('[1]OS PE서열1공장'!$A$4:$A$2000,$C1144,'[1]OS PE서열1공장'!$B$4:$B$2000)</f>
        <v>0</v>
      </c>
      <c r="E1144" s="3">
        <f>SUMIF('[1]OS PE서열1공장'!$A$4:$A$2000,$C1144,'[1]OS PE서열1공장'!$F$4:$F$2000)</f>
        <v>0</v>
      </c>
      <c r="F1144" s="3">
        <f>SUMIF('[1]OS PE서열1공장'!$A$4:$A$2000,$C1144,'[1]OS PE서열1공장'!$G$4:$G$2000)</f>
        <v>0</v>
      </c>
      <c r="G1144" s="3">
        <f>SUMIF('[1]OS PE서열1공장'!$A$4:$A$2000,$C1144,'[1]OS PE서열1공장'!$H$4:$H$2000)</f>
        <v>0</v>
      </c>
      <c r="H1144" s="3">
        <f>SUMIF('[1]OS PE서열1공장'!$A$4:$A$2000,$C1144,'[1]OS PE서열1공장'!$I$4:$I$2000)</f>
        <v>0</v>
      </c>
      <c r="I1144" s="3">
        <f>SUMIF('[1]OS PE서열1공장'!$A$4:$A$2000,$C1144,'[1]OS PE서열1공장'!$J$4:$J$2000)</f>
        <v>0</v>
      </c>
      <c r="J1144" s="3">
        <f>SUMIF('[1]OS PE서열1공장'!$A$4:$A$2000,$C1144,'[1]OS PE서열1공장'!$K$4:$K$2000)</f>
        <v>0</v>
      </c>
      <c r="K1144" s="3">
        <f>SUMIF('[1]OS PE서열1공장'!$A$4:$A$2000,$C1144,'[1]OS PE서열1공장'!$L$4:$L$2000)</f>
        <v>0</v>
      </c>
      <c r="L1144" s="3">
        <f>SUMIF('[1]OS PE서열1공장'!$A$4:$A$2000,$C1144,'[1]OS PE서열1공장'!$M$4:$M$2000)</f>
        <v>0</v>
      </c>
      <c r="M1144" s="3">
        <f>SUMIF('[1]OS PE서열1공장'!$A$4:$A$2000,$C1144,'[1]OS PE서열1공장'!$N$4:$N$2000)</f>
        <v>0</v>
      </c>
      <c r="N1144" s="3">
        <f>SUMIF('[1]OS PE서열1공장'!$A$4:$A$2000,$C1144,'[1]OS PE서열1공장'!$O$4:$O$2000)</f>
        <v>0</v>
      </c>
      <c r="O1144" s="3">
        <f>SUMIF('[1]OS PE서열1공장'!$A$4:$A$2000,$C1144,'[1]OS PE서열1공장'!$P$4:$P$2000)</f>
        <v>0</v>
      </c>
      <c r="P1144" s="3">
        <f>SUMIF('[1]OS PE서열1공장'!$A$4:$A$2000,$C1144,'[1]OS PE서열1공장'!$Q$4:$Q$2000)</f>
        <v>0</v>
      </c>
      <c r="Q1144" s="3">
        <f>SUMIF('[1]OS PE서열1공장'!$A$4:$A$2000,$C1144,'[1]OS PE서열1공장'!$R$4:$R$2000)</f>
        <v>0</v>
      </c>
      <c r="R1144" s="3">
        <f t="shared" si="74"/>
        <v>0</v>
      </c>
      <c r="S1144" s="62"/>
    </row>
    <row r="1145" spans="1:19" ht="13.5" customHeight="1">
      <c r="A1145" s="62" t="s">
        <v>83</v>
      </c>
      <c r="B1145" s="75" t="s">
        <v>456</v>
      </c>
      <c r="C1145" s="74" t="s">
        <v>1165</v>
      </c>
      <c r="D1145" s="3">
        <f>SUMIF('[1]OS PE서열1공장'!$A$4:$A$2000,$C1145,'[1]OS PE서열1공장'!$B$4:$B$2000)</f>
        <v>0</v>
      </c>
      <c r="E1145" s="3">
        <f>SUMIF('[1]OS PE서열1공장'!$A$4:$A$2000,$C1145,'[1]OS PE서열1공장'!$F$4:$F$2000)</f>
        <v>0</v>
      </c>
      <c r="F1145" s="3">
        <f>SUMIF('[1]OS PE서열1공장'!$A$4:$A$2000,$C1145,'[1]OS PE서열1공장'!$G$4:$G$2000)</f>
        <v>0</v>
      </c>
      <c r="G1145" s="3">
        <f>SUMIF('[1]OS PE서열1공장'!$A$4:$A$2000,$C1145,'[1]OS PE서열1공장'!$H$4:$H$2000)</f>
        <v>0</v>
      </c>
      <c r="H1145" s="3">
        <f>SUMIF('[1]OS PE서열1공장'!$A$4:$A$2000,$C1145,'[1]OS PE서열1공장'!$I$4:$I$2000)</f>
        <v>0</v>
      </c>
      <c r="I1145" s="3">
        <f>SUMIF('[1]OS PE서열1공장'!$A$4:$A$2000,$C1145,'[1]OS PE서열1공장'!$J$4:$J$2000)</f>
        <v>0</v>
      </c>
      <c r="J1145" s="3">
        <f>SUMIF('[1]OS PE서열1공장'!$A$4:$A$2000,$C1145,'[1]OS PE서열1공장'!$K$4:$K$2000)</f>
        <v>0</v>
      </c>
      <c r="K1145" s="3">
        <f>SUMIF('[1]OS PE서열1공장'!$A$4:$A$2000,$C1145,'[1]OS PE서열1공장'!$L$4:$L$2000)</f>
        <v>0</v>
      </c>
      <c r="L1145" s="3">
        <f>SUMIF('[1]OS PE서열1공장'!$A$4:$A$2000,$C1145,'[1]OS PE서열1공장'!$M$4:$M$2000)</f>
        <v>0</v>
      </c>
      <c r="M1145" s="3">
        <f>SUMIF('[1]OS PE서열1공장'!$A$4:$A$2000,$C1145,'[1]OS PE서열1공장'!$N$4:$N$2000)</f>
        <v>0</v>
      </c>
      <c r="N1145" s="3">
        <f>SUMIF('[1]OS PE서열1공장'!$A$4:$A$2000,$C1145,'[1]OS PE서열1공장'!$O$4:$O$2000)</f>
        <v>0</v>
      </c>
      <c r="O1145" s="3">
        <f>SUMIF('[1]OS PE서열1공장'!$A$4:$A$2000,$C1145,'[1]OS PE서열1공장'!$P$4:$P$2000)</f>
        <v>0</v>
      </c>
      <c r="P1145" s="3">
        <f>SUMIF('[1]OS PE서열1공장'!$A$4:$A$2000,$C1145,'[1]OS PE서열1공장'!$Q$4:$Q$2000)</f>
        <v>0</v>
      </c>
      <c r="Q1145" s="3">
        <f>SUMIF('[1]OS PE서열1공장'!$A$4:$A$2000,$C1145,'[1]OS PE서열1공장'!$R$4:$R$2000)</f>
        <v>0</v>
      </c>
      <c r="R1145" s="3">
        <f t="shared" si="74"/>
        <v>0</v>
      </c>
      <c r="S1145" s="62"/>
    </row>
    <row r="1146" spans="1:19" ht="13.5" customHeight="1">
      <c r="A1146" s="62" t="s">
        <v>83</v>
      </c>
      <c r="B1146" s="75" t="s">
        <v>456</v>
      </c>
      <c r="C1146" s="74" t="s">
        <v>1166</v>
      </c>
      <c r="D1146" s="3">
        <f>SUMIF('[1]OS PE서열1공장'!$A$4:$A$2000,$C1146,'[1]OS PE서열1공장'!$B$4:$B$2000)</f>
        <v>0</v>
      </c>
      <c r="E1146" s="3">
        <f>SUMIF('[1]OS PE서열1공장'!$A$4:$A$2000,$C1146,'[1]OS PE서열1공장'!$F$4:$F$2000)</f>
        <v>0</v>
      </c>
      <c r="F1146" s="3">
        <f>SUMIF('[1]OS PE서열1공장'!$A$4:$A$2000,$C1146,'[1]OS PE서열1공장'!$G$4:$G$2000)</f>
        <v>0</v>
      </c>
      <c r="G1146" s="3">
        <f>SUMIF('[1]OS PE서열1공장'!$A$4:$A$2000,$C1146,'[1]OS PE서열1공장'!$H$4:$H$2000)</f>
        <v>0</v>
      </c>
      <c r="H1146" s="3">
        <f>SUMIF('[1]OS PE서열1공장'!$A$4:$A$2000,$C1146,'[1]OS PE서열1공장'!$I$4:$I$2000)</f>
        <v>0</v>
      </c>
      <c r="I1146" s="3">
        <f>SUMIF('[1]OS PE서열1공장'!$A$4:$A$2000,$C1146,'[1]OS PE서열1공장'!$J$4:$J$2000)</f>
        <v>0</v>
      </c>
      <c r="J1146" s="3">
        <f>SUMIF('[1]OS PE서열1공장'!$A$4:$A$2000,$C1146,'[1]OS PE서열1공장'!$K$4:$K$2000)</f>
        <v>0</v>
      </c>
      <c r="K1146" s="3">
        <f>SUMIF('[1]OS PE서열1공장'!$A$4:$A$2000,$C1146,'[1]OS PE서열1공장'!$L$4:$L$2000)</f>
        <v>0</v>
      </c>
      <c r="L1146" s="3">
        <f>SUMIF('[1]OS PE서열1공장'!$A$4:$A$2000,$C1146,'[1]OS PE서열1공장'!$M$4:$M$2000)</f>
        <v>0</v>
      </c>
      <c r="M1146" s="3">
        <f>SUMIF('[1]OS PE서열1공장'!$A$4:$A$2000,$C1146,'[1]OS PE서열1공장'!$N$4:$N$2000)</f>
        <v>0</v>
      </c>
      <c r="N1146" s="3">
        <f>SUMIF('[1]OS PE서열1공장'!$A$4:$A$2000,$C1146,'[1]OS PE서열1공장'!$O$4:$O$2000)</f>
        <v>0</v>
      </c>
      <c r="O1146" s="3">
        <f>SUMIF('[1]OS PE서열1공장'!$A$4:$A$2000,$C1146,'[1]OS PE서열1공장'!$P$4:$P$2000)</f>
        <v>0</v>
      </c>
      <c r="P1146" s="3">
        <f>SUMIF('[1]OS PE서열1공장'!$A$4:$A$2000,$C1146,'[1]OS PE서열1공장'!$Q$4:$Q$2000)</f>
        <v>0</v>
      </c>
      <c r="Q1146" s="3">
        <f>SUMIF('[1]OS PE서열1공장'!$A$4:$A$2000,$C1146,'[1]OS PE서열1공장'!$R$4:$R$2000)</f>
        <v>0</v>
      </c>
      <c r="R1146" s="3">
        <f t="shared" si="74"/>
        <v>0</v>
      </c>
      <c r="S1146" s="62"/>
    </row>
    <row r="1147" spans="1:19" ht="13.5" customHeight="1">
      <c r="A1147" s="62" t="s">
        <v>83</v>
      </c>
      <c r="B1147" s="76" t="s">
        <v>456</v>
      </c>
      <c r="C1147" s="74" t="s">
        <v>1167</v>
      </c>
      <c r="D1147" s="3">
        <f>SUMIF('[1]OS PE서열1공장'!$A$4:$A$2000,$C1147,'[1]OS PE서열1공장'!$B$4:$B$2000)</f>
        <v>0</v>
      </c>
      <c r="E1147" s="3">
        <f>SUMIF('[1]OS PE서열1공장'!$A$4:$A$2000,$C1147,'[1]OS PE서열1공장'!$F$4:$F$2000)</f>
        <v>0</v>
      </c>
      <c r="F1147" s="3">
        <f>SUMIF('[1]OS PE서열1공장'!$A$4:$A$2000,$C1147,'[1]OS PE서열1공장'!$G$4:$G$2000)</f>
        <v>0</v>
      </c>
      <c r="G1147" s="3">
        <f>SUMIF('[1]OS PE서열1공장'!$A$4:$A$2000,$C1147,'[1]OS PE서열1공장'!$H$4:$H$2000)</f>
        <v>0</v>
      </c>
      <c r="H1147" s="3">
        <f>SUMIF('[1]OS PE서열1공장'!$A$4:$A$2000,$C1147,'[1]OS PE서열1공장'!$I$4:$I$2000)</f>
        <v>0</v>
      </c>
      <c r="I1147" s="3">
        <f>SUMIF('[1]OS PE서열1공장'!$A$4:$A$2000,$C1147,'[1]OS PE서열1공장'!$J$4:$J$2000)</f>
        <v>0</v>
      </c>
      <c r="J1147" s="3">
        <f>SUMIF('[1]OS PE서열1공장'!$A$4:$A$2000,$C1147,'[1]OS PE서열1공장'!$K$4:$K$2000)</f>
        <v>0</v>
      </c>
      <c r="K1147" s="3">
        <f>SUMIF('[1]OS PE서열1공장'!$A$4:$A$2000,$C1147,'[1]OS PE서열1공장'!$L$4:$L$2000)</f>
        <v>0</v>
      </c>
      <c r="L1147" s="3">
        <f>SUMIF('[1]OS PE서열1공장'!$A$4:$A$2000,$C1147,'[1]OS PE서열1공장'!$M$4:$M$2000)</f>
        <v>0</v>
      </c>
      <c r="M1147" s="3">
        <f>SUMIF('[1]OS PE서열1공장'!$A$4:$A$2000,$C1147,'[1]OS PE서열1공장'!$N$4:$N$2000)</f>
        <v>0</v>
      </c>
      <c r="N1147" s="3">
        <f>SUMIF('[1]OS PE서열1공장'!$A$4:$A$2000,$C1147,'[1]OS PE서열1공장'!$O$4:$O$2000)</f>
        <v>0</v>
      </c>
      <c r="O1147" s="3">
        <f>SUMIF('[1]OS PE서열1공장'!$A$4:$A$2000,$C1147,'[1]OS PE서열1공장'!$P$4:$P$2000)</f>
        <v>0</v>
      </c>
      <c r="P1147" s="3">
        <f>SUMIF('[1]OS PE서열1공장'!$A$4:$A$2000,$C1147,'[1]OS PE서열1공장'!$Q$4:$Q$2000)</f>
        <v>0</v>
      </c>
      <c r="Q1147" s="3">
        <f>SUMIF('[1]OS PE서열1공장'!$A$4:$A$2000,$C1147,'[1]OS PE서열1공장'!$R$4:$R$2000)</f>
        <v>0</v>
      </c>
      <c r="R1147" s="3">
        <f t="shared" si="74"/>
        <v>0</v>
      </c>
      <c r="S1147" s="62"/>
    </row>
    <row r="1148" spans="1:19" ht="13.5" customHeight="1">
      <c r="A1148" s="62" t="s">
        <v>83</v>
      </c>
      <c r="B1148" s="76" t="s">
        <v>456</v>
      </c>
      <c r="C1148" s="74" t="s">
        <v>1168</v>
      </c>
      <c r="D1148" s="3">
        <f>SUMIF('[1]OS PE서열1공장'!$A$4:$A$2000,$C1148,'[1]OS PE서열1공장'!$B$4:$B$2000)</f>
        <v>0</v>
      </c>
      <c r="E1148" s="3">
        <f>SUMIF('[1]OS PE서열1공장'!$A$4:$A$2000,$C1148,'[1]OS PE서열1공장'!$F$4:$F$2000)</f>
        <v>0</v>
      </c>
      <c r="F1148" s="3">
        <f>SUMIF('[1]OS PE서열1공장'!$A$4:$A$2000,$C1148,'[1]OS PE서열1공장'!$G$4:$G$2000)</f>
        <v>0</v>
      </c>
      <c r="G1148" s="3">
        <f>SUMIF('[1]OS PE서열1공장'!$A$4:$A$2000,$C1148,'[1]OS PE서열1공장'!$H$4:$H$2000)</f>
        <v>0</v>
      </c>
      <c r="H1148" s="3">
        <f>SUMIF('[1]OS PE서열1공장'!$A$4:$A$2000,$C1148,'[1]OS PE서열1공장'!$I$4:$I$2000)</f>
        <v>0</v>
      </c>
      <c r="I1148" s="3">
        <f>SUMIF('[1]OS PE서열1공장'!$A$4:$A$2000,$C1148,'[1]OS PE서열1공장'!$J$4:$J$2000)</f>
        <v>0</v>
      </c>
      <c r="J1148" s="3">
        <f>SUMIF('[1]OS PE서열1공장'!$A$4:$A$2000,$C1148,'[1]OS PE서열1공장'!$K$4:$K$2000)</f>
        <v>0</v>
      </c>
      <c r="K1148" s="3">
        <f>SUMIF('[1]OS PE서열1공장'!$A$4:$A$2000,$C1148,'[1]OS PE서열1공장'!$L$4:$L$2000)</f>
        <v>0</v>
      </c>
      <c r="L1148" s="3">
        <f>SUMIF('[1]OS PE서열1공장'!$A$4:$A$2000,$C1148,'[1]OS PE서열1공장'!$M$4:$M$2000)</f>
        <v>0</v>
      </c>
      <c r="M1148" s="3">
        <f>SUMIF('[1]OS PE서열1공장'!$A$4:$A$2000,$C1148,'[1]OS PE서열1공장'!$N$4:$N$2000)</f>
        <v>0</v>
      </c>
      <c r="N1148" s="3">
        <f>SUMIF('[1]OS PE서열1공장'!$A$4:$A$2000,$C1148,'[1]OS PE서열1공장'!$O$4:$O$2000)</f>
        <v>0</v>
      </c>
      <c r="O1148" s="3">
        <f>SUMIF('[1]OS PE서열1공장'!$A$4:$A$2000,$C1148,'[1]OS PE서열1공장'!$P$4:$P$2000)</f>
        <v>0</v>
      </c>
      <c r="P1148" s="3">
        <f>SUMIF('[1]OS PE서열1공장'!$A$4:$A$2000,$C1148,'[1]OS PE서열1공장'!$Q$4:$Q$2000)</f>
        <v>0</v>
      </c>
      <c r="Q1148" s="3">
        <f>SUMIF('[1]OS PE서열1공장'!$A$4:$A$2000,$C1148,'[1]OS PE서열1공장'!$R$4:$R$2000)</f>
        <v>0</v>
      </c>
      <c r="R1148" s="3">
        <f t="shared" si="74"/>
        <v>0</v>
      </c>
      <c r="S1148" s="62"/>
    </row>
    <row r="1149" spans="1:19" ht="13.5" customHeight="1">
      <c r="A1149" s="62" t="s">
        <v>83</v>
      </c>
      <c r="B1149" s="75" t="s">
        <v>456</v>
      </c>
      <c r="C1149" s="73" t="s">
        <v>1169</v>
      </c>
      <c r="D1149" s="3">
        <f>SUMIF('[1]OS PE서열1공장'!$A$4:$A$2000,$C1149,'[1]OS PE서열1공장'!$B$4:$B$2000)</f>
        <v>0</v>
      </c>
      <c r="E1149" s="3">
        <f>SUMIF('[1]OS PE서열1공장'!$A$4:$A$2000,$C1149,'[1]OS PE서열1공장'!$F$4:$F$2000)</f>
        <v>0</v>
      </c>
      <c r="F1149" s="3">
        <f>SUMIF('[1]OS PE서열1공장'!$A$4:$A$2000,$C1149,'[1]OS PE서열1공장'!$G$4:$G$2000)</f>
        <v>0</v>
      </c>
      <c r="G1149" s="3">
        <f>SUMIF('[1]OS PE서열1공장'!$A$4:$A$2000,$C1149,'[1]OS PE서열1공장'!$H$4:$H$2000)</f>
        <v>0</v>
      </c>
      <c r="H1149" s="3">
        <f>SUMIF('[1]OS PE서열1공장'!$A$4:$A$2000,$C1149,'[1]OS PE서열1공장'!$I$4:$I$2000)</f>
        <v>0</v>
      </c>
      <c r="I1149" s="3">
        <f>SUMIF('[1]OS PE서열1공장'!$A$4:$A$2000,$C1149,'[1]OS PE서열1공장'!$J$4:$J$2000)</f>
        <v>0</v>
      </c>
      <c r="J1149" s="3">
        <f>SUMIF('[1]OS PE서열1공장'!$A$4:$A$2000,$C1149,'[1]OS PE서열1공장'!$K$4:$K$2000)</f>
        <v>0</v>
      </c>
      <c r="K1149" s="3">
        <f>SUMIF('[1]OS PE서열1공장'!$A$4:$A$2000,$C1149,'[1]OS PE서열1공장'!$L$4:$L$2000)</f>
        <v>0</v>
      </c>
      <c r="L1149" s="3">
        <f>SUMIF('[1]OS PE서열1공장'!$A$4:$A$2000,$C1149,'[1]OS PE서열1공장'!$M$4:$M$2000)</f>
        <v>0</v>
      </c>
      <c r="M1149" s="3">
        <f>SUMIF('[1]OS PE서열1공장'!$A$4:$A$2000,$C1149,'[1]OS PE서열1공장'!$N$4:$N$2000)</f>
        <v>0</v>
      </c>
      <c r="N1149" s="3">
        <f>SUMIF('[1]OS PE서열1공장'!$A$4:$A$2000,$C1149,'[1]OS PE서열1공장'!$O$4:$O$2000)</f>
        <v>0</v>
      </c>
      <c r="O1149" s="3">
        <f>SUMIF('[1]OS PE서열1공장'!$A$4:$A$2000,$C1149,'[1]OS PE서열1공장'!$P$4:$P$2000)</f>
        <v>0</v>
      </c>
      <c r="P1149" s="3">
        <f>SUMIF('[1]OS PE서열1공장'!$A$4:$A$2000,$C1149,'[1]OS PE서열1공장'!$Q$4:$Q$2000)</f>
        <v>0</v>
      </c>
      <c r="Q1149" s="3">
        <f>SUMIF('[1]OS PE서열1공장'!$A$4:$A$2000,$C1149,'[1]OS PE서열1공장'!$R$4:$R$2000)</f>
        <v>0</v>
      </c>
      <c r="R1149" s="3">
        <f t="shared" si="74"/>
        <v>0</v>
      </c>
      <c r="S1149" s="62"/>
    </row>
    <row r="1150" spans="1:19" ht="13.5" customHeight="1">
      <c r="A1150" s="62" t="s">
        <v>83</v>
      </c>
      <c r="B1150" s="75" t="s">
        <v>456</v>
      </c>
      <c r="C1150" s="73" t="s">
        <v>1170</v>
      </c>
      <c r="D1150" s="3">
        <f>SUMIF('[1]OS PE서열1공장'!$A$4:$A$2000,$C1150,'[1]OS PE서열1공장'!$B$4:$B$2000)</f>
        <v>0</v>
      </c>
      <c r="E1150" s="3">
        <f>SUMIF('[1]OS PE서열1공장'!$A$4:$A$2000,$C1150,'[1]OS PE서열1공장'!$F$4:$F$2000)</f>
        <v>0</v>
      </c>
      <c r="F1150" s="3">
        <f>SUMIF('[1]OS PE서열1공장'!$A$4:$A$2000,$C1150,'[1]OS PE서열1공장'!$G$4:$G$2000)</f>
        <v>0</v>
      </c>
      <c r="G1150" s="3">
        <f>SUMIF('[1]OS PE서열1공장'!$A$4:$A$2000,$C1150,'[1]OS PE서열1공장'!$H$4:$H$2000)</f>
        <v>0</v>
      </c>
      <c r="H1150" s="3">
        <f>SUMIF('[1]OS PE서열1공장'!$A$4:$A$2000,$C1150,'[1]OS PE서열1공장'!$I$4:$I$2000)</f>
        <v>0</v>
      </c>
      <c r="I1150" s="3">
        <f>SUMIF('[1]OS PE서열1공장'!$A$4:$A$2000,$C1150,'[1]OS PE서열1공장'!$J$4:$J$2000)</f>
        <v>0</v>
      </c>
      <c r="J1150" s="3">
        <f>SUMIF('[1]OS PE서열1공장'!$A$4:$A$2000,$C1150,'[1]OS PE서열1공장'!$K$4:$K$2000)</f>
        <v>0</v>
      </c>
      <c r="K1150" s="3">
        <f>SUMIF('[1]OS PE서열1공장'!$A$4:$A$2000,$C1150,'[1]OS PE서열1공장'!$L$4:$L$2000)</f>
        <v>0</v>
      </c>
      <c r="L1150" s="3">
        <f>SUMIF('[1]OS PE서열1공장'!$A$4:$A$2000,$C1150,'[1]OS PE서열1공장'!$M$4:$M$2000)</f>
        <v>0</v>
      </c>
      <c r="M1150" s="3">
        <f>SUMIF('[1]OS PE서열1공장'!$A$4:$A$2000,$C1150,'[1]OS PE서열1공장'!$N$4:$N$2000)</f>
        <v>0</v>
      </c>
      <c r="N1150" s="3">
        <f>SUMIF('[1]OS PE서열1공장'!$A$4:$A$2000,$C1150,'[1]OS PE서열1공장'!$O$4:$O$2000)</f>
        <v>0</v>
      </c>
      <c r="O1150" s="3">
        <f>SUMIF('[1]OS PE서열1공장'!$A$4:$A$2000,$C1150,'[1]OS PE서열1공장'!$P$4:$P$2000)</f>
        <v>0</v>
      </c>
      <c r="P1150" s="3">
        <f>SUMIF('[1]OS PE서열1공장'!$A$4:$A$2000,$C1150,'[1]OS PE서열1공장'!$Q$4:$Q$2000)</f>
        <v>0</v>
      </c>
      <c r="Q1150" s="3">
        <f>SUMIF('[1]OS PE서열1공장'!$A$4:$A$2000,$C1150,'[1]OS PE서열1공장'!$R$4:$R$2000)</f>
        <v>0</v>
      </c>
      <c r="R1150" s="3">
        <f t="shared" si="74"/>
        <v>0</v>
      </c>
      <c r="S1150" s="62"/>
    </row>
    <row r="1151" spans="1:19" ht="13.5" customHeight="1">
      <c r="A1151" s="62" t="s">
        <v>83</v>
      </c>
      <c r="B1151" s="72" t="s">
        <v>456</v>
      </c>
      <c r="C1151" s="74" t="s">
        <v>1171</v>
      </c>
      <c r="D1151" s="3">
        <f>SUMIF('[1]OS PE서열1공장'!$A$4:$A$2000,$C1151,'[1]OS PE서열1공장'!$B$4:$B$2000)</f>
        <v>0</v>
      </c>
      <c r="E1151" s="3">
        <f>SUMIF('[1]OS PE서열1공장'!$A$4:$A$2000,$C1151,'[1]OS PE서열1공장'!$F$4:$F$2000)</f>
        <v>0</v>
      </c>
      <c r="F1151" s="3">
        <f>SUMIF('[1]OS PE서열1공장'!$A$4:$A$2000,$C1151,'[1]OS PE서열1공장'!$G$4:$G$2000)</f>
        <v>0</v>
      </c>
      <c r="G1151" s="3">
        <f>SUMIF('[1]OS PE서열1공장'!$A$4:$A$2000,$C1151,'[1]OS PE서열1공장'!$H$4:$H$2000)</f>
        <v>0</v>
      </c>
      <c r="H1151" s="3">
        <f>SUMIF('[1]OS PE서열1공장'!$A$4:$A$2000,$C1151,'[1]OS PE서열1공장'!$I$4:$I$2000)</f>
        <v>0</v>
      </c>
      <c r="I1151" s="3">
        <f>SUMIF('[1]OS PE서열1공장'!$A$4:$A$2000,$C1151,'[1]OS PE서열1공장'!$J$4:$J$2000)</f>
        <v>0</v>
      </c>
      <c r="J1151" s="3">
        <f>SUMIF('[1]OS PE서열1공장'!$A$4:$A$2000,$C1151,'[1]OS PE서열1공장'!$K$4:$K$2000)</f>
        <v>0</v>
      </c>
      <c r="K1151" s="3">
        <f>SUMIF('[1]OS PE서열1공장'!$A$4:$A$2000,$C1151,'[1]OS PE서열1공장'!$L$4:$L$2000)</f>
        <v>0</v>
      </c>
      <c r="L1151" s="3">
        <f>SUMIF('[1]OS PE서열1공장'!$A$4:$A$2000,$C1151,'[1]OS PE서열1공장'!$M$4:$M$2000)</f>
        <v>0</v>
      </c>
      <c r="M1151" s="3">
        <f>SUMIF('[1]OS PE서열1공장'!$A$4:$A$2000,$C1151,'[1]OS PE서열1공장'!$N$4:$N$2000)</f>
        <v>0</v>
      </c>
      <c r="N1151" s="3">
        <f>SUMIF('[1]OS PE서열1공장'!$A$4:$A$2000,$C1151,'[1]OS PE서열1공장'!$O$4:$O$2000)</f>
        <v>0</v>
      </c>
      <c r="O1151" s="3">
        <f>SUMIF('[1]OS PE서열1공장'!$A$4:$A$2000,$C1151,'[1]OS PE서열1공장'!$P$4:$P$2000)</f>
        <v>0</v>
      </c>
      <c r="P1151" s="3">
        <f>SUMIF('[1]OS PE서열1공장'!$A$4:$A$2000,$C1151,'[1]OS PE서열1공장'!$Q$4:$Q$2000)</f>
        <v>0</v>
      </c>
      <c r="Q1151" s="3">
        <f>SUMIF('[1]OS PE서열1공장'!$A$4:$A$2000,$C1151,'[1]OS PE서열1공장'!$R$4:$R$2000)</f>
        <v>0</v>
      </c>
      <c r="R1151" s="3">
        <f t="shared" si="74"/>
        <v>0</v>
      </c>
      <c r="S1151" s="62"/>
    </row>
    <row r="1152" spans="1:19" ht="13.5" customHeight="1">
      <c r="A1152" s="62" t="s">
        <v>83</v>
      </c>
      <c r="B1152" s="72" t="s">
        <v>456</v>
      </c>
      <c r="C1152" s="74" t="s">
        <v>1172</v>
      </c>
      <c r="D1152" s="3">
        <f>SUMIF('[1]OS PE서열1공장'!$A$4:$A$2000,$C1152,'[1]OS PE서열1공장'!$B$4:$B$2000)</f>
        <v>0</v>
      </c>
      <c r="E1152" s="3">
        <f>SUMIF('[1]OS PE서열1공장'!$A$4:$A$2000,$C1152,'[1]OS PE서열1공장'!$F$4:$F$2000)</f>
        <v>0</v>
      </c>
      <c r="F1152" s="3">
        <f>SUMIF('[1]OS PE서열1공장'!$A$4:$A$2000,$C1152,'[1]OS PE서열1공장'!$G$4:$G$2000)</f>
        <v>0</v>
      </c>
      <c r="G1152" s="3">
        <f>SUMIF('[1]OS PE서열1공장'!$A$4:$A$2000,$C1152,'[1]OS PE서열1공장'!$H$4:$H$2000)</f>
        <v>0</v>
      </c>
      <c r="H1152" s="3">
        <f>SUMIF('[1]OS PE서열1공장'!$A$4:$A$2000,$C1152,'[1]OS PE서열1공장'!$I$4:$I$2000)</f>
        <v>0</v>
      </c>
      <c r="I1152" s="3">
        <f>SUMIF('[1]OS PE서열1공장'!$A$4:$A$2000,$C1152,'[1]OS PE서열1공장'!$J$4:$J$2000)</f>
        <v>0</v>
      </c>
      <c r="J1152" s="3">
        <f>SUMIF('[1]OS PE서열1공장'!$A$4:$A$2000,$C1152,'[1]OS PE서열1공장'!$K$4:$K$2000)</f>
        <v>0</v>
      </c>
      <c r="K1152" s="3">
        <f>SUMIF('[1]OS PE서열1공장'!$A$4:$A$2000,$C1152,'[1]OS PE서열1공장'!$L$4:$L$2000)</f>
        <v>0</v>
      </c>
      <c r="L1152" s="3">
        <f>SUMIF('[1]OS PE서열1공장'!$A$4:$A$2000,$C1152,'[1]OS PE서열1공장'!$M$4:$M$2000)</f>
        <v>0</v>
      </c>
      <c r="M1152" s="3">
        <f>SUMIF('[1]OS PE서열1공장'!$A$4:$A$2000,$C1152,'[1]OS PE서열1공장'!$N$4:$N$2000)</f>
        <v>0</v>
      </c>
      <c r="N1152" s="3">
        <f>SUMIF('[1]OS PE서열1공장'!$A$4:$A$2000,$C1152,'[1]OS PE서열1공장'!$O$4:$O$2000)</f>
        <v>0</v>
      </c>
      <c r="O1152" s="3">
        <f>SUMIF('[1]OS PE서열1공장'!$A$4:$A$2000,$C1152,'[1]OS PE서열1공장'!$P$4:$P$2000)</f>
        <v>0</v>
      </c>
      <c r="P1152" s="3">
        <f>SUMIF('[1]OS PE서열1공장'!$A$4:$A$2000,$C1152,'[1]OS PE서열1공장'!$Q$4:$Q$2000)</f>
        <v>0</v>
      </c>
      <c r="Q1152" s="3">
        <f>SUMIF('[1]OS PE서열1공장'!$A$4:$A$2000,$C1152,'[1]OS PE서열1공장'!$R$4:$R$2000)</f>
        <v>0</v>
      </c>
      <c r="R1152" s="3">
        <f t="shared" si="74"/>
        <v>0</v>
      </c>
      <c r="S1152" s="62"/>
    </row>
    <row r="1153" spans="1:19" ht="13.5" customHeight="1">
      <c r="A1153" s="62" t="s">
        <v>83</v>
      </c>
      <c r="B1153" s="72" t="s">
        <v>456</v>
      </c>
      <c r="C1153" s="74" t="s">
        <v>1173</v>
      </c>
      <c r="D1153" s="3">
        <f>SUMIF('[1]OS PE서열1공장'!$A$4:$A$2000,$C1153,'[1]OS PE서열1공장'!$B$4:$B$2000)</f>
        <v>0</v>
      </c>
      <c r="E1153" s="3">
        <f>SUMIF('[1]OS PE서열1공장'!$A$4:$A$2000,$C1153,'[1]OS PE서열1공장'!$F$4:$F$2000)</f>
        <v>0</v>
      </c>
      <c r="F1153" s="3">
        <f>SUMIF('[1]OS PE서열1공장'!$A$4:$A$2000,$C1153,'[1]OS PE서열1공장'!$G$4:$G$2000)</f>
        <v>0</v>
      </c>
      <c r="G1153" s="3">
        <f>SUMIF('[1]OS PE서열1공장'!$A$4:$A$2000,$C1153,'[1]OS PE서열1공장'!$H$4:$H$2000)</f>
        <v>0</v>
      </c>
      <c r="H1153" s="3">
        <f>SUMIF('[1]OS PE서열1공장'!$A$4:$A$2000,$C1153,'[1]OS PE서열1공장'!$I$4:$I$2000)</f>
        <v>0</v>
      </c>
      <c r="I1153" s="3">
        <f>SUMIF('[1]OS PE서열1공장'!$A$4:$A$2000,$C1153,'[1]OS PE서열1공장'!$J$4:$J$2000)</f>
        <v>0</v>
      </c>
      <c r="J1153" s="3">
        <f>SUMIF('[1]OS PE서열1공장'!$A$4:$A$2000,$C1153,'[1]OS PE서열1공장'!$K$4:$K$2000)</f>
        <v>0</v>
      </c>
      <c r="K1153" s="3">
        <f>SUMIF('[1]OS PE서열1공장'!$A$4:$A$2000,$C1153,'[1]OS PE서열1공장'!$L$4:$L$2000)</f>
        <v>0</v>
      </c>
      <c r="L1153" s="3">
        <f>SUMIF('[1]OS PE서열1공장'!$A$4:$A$2000,$C1153,'[1]OS PE서열1공장'!$M$4:$M$2000)</f>
        <v>0</v>
      </c>
      <c r="M1153" s="3">
        <f>SUMIF('[1]OS PE서열1공장'!$A$4:$A$2000,$C1153,'[1]OS PE서열1공장'!$N$4:$N$2000)</f>
        <v>0</v>
      </c>
      <c r="N1153" s="3">
        <f>SUMIF('[1]OS PE서열1공장'!$A$4:$A$2000,$C1153,'[1]OS PE서열1공장'!$O$4:$O$2000)</f>
        <v>0</v>
      </c>
      <c r="O1153" s="3">
        <f>SUMIF('[1]OS PE서열1공장'!$A$4:$A$2000,$C1153,'[1]OS PE서열1공장'!$P$4:$P$2000)</f>
        <v>0</v>
      </c>
      <c r="P1153" s="3">
        <f>SUMIF('[1]OS PE서열1공장'!$A$4:$A$2000,$C1153,'[1]OS PE서열1공장'!$Q$4:$Q$2000)</f>
        <v>0</v>
      </c>
      <c r="Q1153" s="3">
        <f>SUMIF('[1]OS PE서열1공장'!$A$4:$A$2000,$C1153,'[1]OS PE서열1공장'!$R$4:$R$2000)</f>
        <v>0</v>
      </c>
      <c r="R1153" s="3">
        <f t="shared" si="74"/>
        <v>0</v>
      </c>
      <c r="S1153" s="62"/>
    </row>
    <row r="1154" spans="1:19" ht="13.5" customHeight="1">
      <c r="A1154" s="62" t="s">
        <v>83</v>
      </c>
      <c r="B1154" s="72" t="s">
        <v>456</v>
      </c>
      <c r="C1154" s="74" t="s">
        <v>1174</v>
      </c>
      <c r="D1154" s="3">
        <f>SUMIF('[1]OS PE서열1공장'!$A$4:$A$2000,$C1154,'[1]OS PE서열1공장'!$B$4:$B$2000)</f>
        <v>0</v>
      </c>
      <c r="E1154" s="3">
        <f>SUMIF('[1]OS PE서열1공장'!$A$4:$A$2000,$C1154,'[1]OS PE서열1공장'!$F$4:$F$2000)</f>
        <v>0</v>
      </c>
      <c r="F1154" s="3">
        <f>SUMIF('[1]OS PE서열1공장'!$A$4:$A$2000,$C1154,'[1]OS PE서열1공장'!$G$4:$G$2000)</f>
        <v>0</v>
      </c>
      <c r="G1154" s="3">
        <f>SUMIF('[1]OS PE서열1공장'!$A$4:$A$2000,$C1154,'[1]OS PE서열1공장'!$H$4:$H$2000)</f>
        <v>0</v>
      </c>
      <c r="H1154" s="3">
        <f>SUMIF('[1]OS PE서열1공장'!$A$4:$A$2000,$C1154,'[1]OS PE서열1공장'!$I$4:$I$2000)</f>
        <v>0</v>
      </c>
      <c r="I1154" s="3">
        <f>SUMIF('[1]OS PE서열1공장'!$A$4:$A$2000,$C1154,'[1]OS PE서열1공장'!$J$4:$J$2000)</f>
        <v>0</v>
      </c>
      <c r="J1154" s="3">
        <f>SUMIF('[1]OS PE서열1공장'!$A$4:$A$2000,$C1154,'[1]OS PE서열1공장'!$K$4:$K$2000)</f>
        <v>0</v>
      </c>
      <c r="K1154" s="3">
        <f>SUMIF('[1]OS PE서열1공장'!$A$4:$A$2000,$C1154,'[1]OS PE서열1공장'!$L$4:$L$2000)</f>
        <v>0</v>
      </c>
      <c r="L1154" s="3">
        <f>SUMIF('[1]OS PE서열1공장'!$A$4:$A$2000,$C1154,'[1]OS PE서열1공장'!$M$4:$M$2000)</f>
        <v>0</v>
      </c>
      <c r="M1154" s="3">
        <f>SUMIF('[1]OS PE서열1공장'!$A$4:$A$2000,$C1154,'[1]OS PE서열1공장'!$N$4:$N$2000)</f>
        <v>0</v>
      </c>
      <c r="N1154" s="3">
        <f>SUMIF('[1]OS PE서열1공장'!$A$4:$A$2000,$C1154,'[1]OS PE서열1공장'!$O$4:$O$2000)</f>
        <v>0</v>
      </c>
      <c r="O1154" s="3">
        <f>SUMIF('[1]OS PE서열1공장'!$A$4:$A$2000,$C1154,'[1]OS PE서열1공장'!$P$4:$P$2000)</f>
        <v>0</v>
      </c>
      <c r="P1154" s="3">
        <f>SUMIF('[1]OS PE서열1공장'!$A$4:$A$2000,$C1154,'[1]OS PE서열1공장'!$Q$4:$Q$2000)</f>
        <v>0</v>
      </c>
      <c r="Q1154" s="3">
        <f>SUMIF('[1]OS PE서열1공장'!$A$4:$A$2000,$C1154,'[1]OS PE서열1공장'!$R$4:$R$2000)</f>
        <v>0</v>
      </c>
      <c r="R1154" s="3">
        <f t="shared" ref="R1154:R1217" si="75">SUM(D1154:Q1154)</f>
        <v>0</v>
      </c>
      <c r="S1154" s="62"/>
    </row>
    <row r="1155" spans="1:19" ht="13.5" customHeight="1">
      <c r="A1155" s="62" t="s">
        <v>83</v>
      </c>
      <c r="B1155" s="75" t="s">
        <v>456</v>
      </c>
      <c r="C1155" s="74" t="s">
        <v>1175</v>
      </c>
      <c r="D1155" s="3">
        <f>SUMIF('[1]OS PE서열1공장'!$A$4:$A$2000,$C1155,'[1]OS PE서열1공장'!$B$4:$B$2000)</f>
        <v>0</v>
      </c>
      <c r="E1155" s="3">
        <f>SUMIF('[1]OS PE서열1공장'!$A$4:$A$2000,$C1155,'[1]OS PE서열1공장'!$F$4:$F$2000)</f>
        <v>0</v>
      </c>
      <c r="F1155" s="3">
        <f>SUMIF('[1]OS PE서열1공장'!$A$4:$A$2000,$C1155,'[1]OS PE서열1공장'!$G$4:$G$2000)</f>
        <v>0</v>
      </c>
      <c r="G1155" s="3">
        <f>SUMIF('[1]OS PE서열1공장'!$A$4:$A$2000,$C1155,'[1]OS PE서열1공장'!$H$4:$H$2000)</f>
        <v>0</v>
      </c>
      <c r="H1155" s="3">
        <f>SUMIF('[1]OS PE서열1공장'!$A$4:$A$2000,$C1155,'[1]OS PE서열1공장'!$I$4:$I$2000)</f>
        <v>0</v>
      </c>
      <c r="I1155" s="3">
        <f>SUMIF('[1]OS PE서열1공장'!$A$4:$A$2000,$C1155,'[1]OS PE서열1공장'!$J$4:$J$2000)</f>
        <v>0</v>
      </c>
      <c r="J1155" s="3">
        <f>SUMIF('[1]OS PE서열1공장'!$A$4:$A$2000,$C1155,'[1]OS PE서열1공장'!$K$4:$K$2000)</f>
        <v>0</v>
      </c>
      <c r="K1155" s="3">
        <f>SUMIF('[1]OS PE서열1공장'!$A$4:$A$2000,$C1155,'[1]OS PE서열1공장'!$L$4:$L$2000)</f>
        <v>0</v>
      </c>
      <c r="L1155" s="3">
        <f>SUMIF('[1]OS PE서열1공장'!$A$4:$A$2000,$C1155,'[1]OS PE서열1공장'!$M$4:$M$2000)</f>
        <v>0</v>
      </c>
      <c r="M1155" s="3">
        <f>SUMIF('[1]OS PE서열1공장'!$A$4:$A$2000,$C1155,'[1]OS PE서열1공장'!$N$4:$N$2000)</f>
        <v>0</v>
      </c>
      <c r="N1155" s="3">
        <f>SUMIF('[1]OS PE서열1공장'!$A$4:$A$2000,$C1155,'[1]OS PE서열1공장'!$O$4:$O$2000)</f>
        <v>0</v>
      </c>
      <c r="O1155" s="3">
        <f>SUMIF('[1]OS PE서열1공장'!$A$4:$A$2000,$C1155,'[1]OS PE서열1공장'!$P$4:$P$2000)</f>
        <v>0</v>
      </c>
      <c r="P1155" s="3">
        <f>SUMIF('[1]OS PE서열1공장'!$A$4:$A$2000,$C1155,'[1]OS PE서열1공장'!$Q$4:$Q$2000)</f>
        <v>0</v>
      </c>
      <c r="Q1155" s="3">
        <f>SUMIF('[1]OS PE서열1공장'!$A$4:$A$2000,$C1155,'[1]OS PE서열1공장'!$R$4:$R$2000)</f>
        <v>0</v>
      </c>
      <c r="R1155" s="3">
        <f t="shared" si="75"/>
        <v>0</v>
      </c>
      <c r="S1155" s="62"/>
    </row>
    <row r="1156" spans="1:19" ht="13.5" customHeight="1">
      <c r="A1156" s="62" t="s">
        <v>83</v>
      </c>
      <c r="B1156" s="75" t="s">
        <v>456</v>
      </c>
      <c r="C1156" s="74" t="s">
        <v>1176</v>
      </c>
      <c r="D1156" s="3">
        <f>SUMIF('[1]OS PE서열1공장'!$A$4:$A$2000,$C1156,'[1]OS PE서열1공장'!$B$4:$B$2000)</f>
        <v>0</v>
      </c>
      <c r="E1156" s="3">
        <f>SUMIF('[1]OS PE서열1공장'!$A$4:$A$2000,$C1156,'[1]OS PE서열1공장'!$F$4:$F$2000)</f>
        <v>0</v>
      </c>
      <c r="F1156" s="3">
        <f>SUMIF('[1]OS PE서열1공장'!$A$4:$A$2000,$C1156,'[1]OS PE서열1공장'!$G$4:$G$2000)</f>
        <v>0</v>
      </c>
      <c r="G1156" s="3">
        <f>SUMIF('[1]OS PE서열1공장'!$A$4:$A$2000,$C1156,'[1]OS PE서열1공장'!$H$4:$H$2000)</f>
        <v>0</v>
      </c>
      <c r="H1156" s="3">
        <f>SUMIF('[1]OS PE서열1공장'!$A$4:$A$2000,$C1156,'[1]OS PE서열1공장'!$I$4:$I$2000)</f>
        <v>0</v>
      </c>
      <c r="I1156" s="3">
        <f>SUMIF('[1]OS PE서열1공장'!$A$4:$A$2000,$C1156,'[1]OS PE서열1공장'!$J$4:$J$2000)</f>
        <v>0</v>
      </c>
      <c r="J1156" s="3">
        <f>SUMIF('[1]OS PE서열1공장'!$A$4:$A$2000,$C1156,'[1]OS PE서열1공장'!$K$4:$K$2000)</f>
        <v>0</v>
      </c>
      <c r="K1156" s="3">
        <f>SUMIF('[1]OS PE서열1공장'!$A$4:$A$2000,$C1156,'[1]OS PE서열1공장'!$L$4:$L$2000)</f>
        <v>0</v>
      </c>
      <c r="L1156" s="3">
        <f>SUMIF('[1]OS PE서열1공장'!$A$4:$A$2000,$C1156,'[1]OS PE서열1공장'!$M$4:$M$2000)</f>
        <v>0</v>
      </c>
      <c r="M1156" s="3">
        <f>SUMIF('[1]OS PE서열1공장'!$A$4:$A$2000,$C1156,'[1]OS PE서열1공장'!$N$4:$N$2000)</f>
        <v>0</v>
      </c>
      <c r="N1156" s="3">
        <f>SUMIF('[1]OS PE서열1공장'!$A$4:$A$2000,$C1156,'[1]OS PE서열1공장'!$O$4:$O$2000)</f>
        <v>0</v>
      </c>
      <c r="O1156" s="3">
        <f>SUMIF('[1]OS PE서열1공장'!$A$4:$A$2000,$C1156,'[1]OS PE서열1공장'!$P$4:$P$2000)</f>
        <v>0</v>
      </c>
      <c r="P1156" s="3">
        <f>SUMIF('[1]OS PE서열1공장'!$A$4:$A$2000,$C1156,'[1]OS PE서열1공장'!$Q$4:$Q$2000)</f>
        <v>0</v>
      </c>
      <c r="Q1156" s="3">
        <f>SUMIF('[1]OS PE서열1공장'!$A$4:$A$2000,$C1156,'[1]OS PE서열1공장'!$R$4:$R$2000)</f>
        <v>0</v>
      </c>
      <c r="R1156" s="3">
        <f t="shared" si="75"/>
        <v>0</v>
      </c>
      <c r="S1156" s="62"/>
    </row>
    <row r="1157" spans="1:19" ht="13.5" customHeight="1">
      <c r="A1157" s="62" t="s">
        <v>83</v>
      </c>
      <c r="B1157" s="75" t="s">
        <v>456</v>
      </c>
      <c r="C1157" s="74" t="s">
        <v>1177</v>
      </c>
      <c r="D1157" s="3">
        <f>SUMIF('[1]OS PE서열1공장'!$A$4:$A$2000,$C1157,'[1]OS PE서열1공장'!$B$4:$B$2000)</f>
        <v>0</v>
      </c>
      <c r="E1157" s="3">
        <f>SUMIF('[1]OS PE서열1공장'!$A$4:$A$2000,$C1157,'[1]OS PE서열1공장'!$F$4:$F$2000)</f>
        <v>0</v>
      </c>
      <c r="F1157" s="3">
        <f>SUMIF('[1]OS PE서열1공장'!$A$4:$A$2000,$C1157,'[1]OS PE서열1공장'!$G$4:$G$2000)</f>
        <v>0</v>
      </c>
      <c r="G1157" s="3">
        <f>SUMIF('[1]OS PE서열1공장'!$A$4:$A$2000,$C1157,'[1]OS PE서열1공장'!$H$4:$H$2000)</f>
        <v>0</v>
      </c>
      <c r="H1157" s="3">
        <f>SUMIF('[1]OS PE서열1공장'!$A$4:$A$2000,$C1157,'[1]OS PE서열1공장'!$I$4:$I$2000)</f>
        <v>0</v>
      </c>
      <c r="I1157" s="3">
        <f>SUMIF('[1]OS PE서열1공장'!$A$4:$A$2000,$C1157,'[1]OS PE서열1공장'!$J$4:$J$2000)</f>
        <v>0</v>
      </c>
      <c r="J1157" s="3">
        <f>SUMIF('[1]OS PE서열1공장'!$A$4:$A$2000,$C1157,'[1]OS PE서열1공장'!$K$4:$K$2000)</f>
        <v>0</v>
      </c>
      <c r="K1157" s="3">
        <f>SUMIF('[1]OS PE서열1공장'!$A$4:$A$2000,$C1157,'[1]OS PE서열1공장'!$L$4:$L$2000)</f>
        <v>0</v>
      </c>
      <c r="L1157" s="3">
        <f>SUMIF('[1]OS PE서열1공장'!$A$4:$A$2000,$C1157,'[1]OS PE서열1공장'!$M$4:$M$2000)</f>
        <v>0</v>
      </c>
      <c r="M1157" s="3">
        <f>SUMIF('[1]OS PE서열1공장'!$A$4:$A$2000,$C1157,'[1]OS PE서열1공장'!$N$4:$N$2000)</f>
        <v>0</v>
      </c>
      <c r="N1157" s="3">
        <f>SUMIF('[1]OS PE서열1공장'!$A$4:$A$2000,$C1157,'[1]OS PE서열1공장'!$O$4:$O$2000)</f>
        <v>0</v>
      </c>
      <c r="O1157" s="3">
        <f>SUMIF('[1]OS PE서열1공장'!$A$4:$A$2000,$C1157,'[1]OS PE서열1공장'!$P$4:$P$2000)</f>
        <v>0</v>
      </c>
      <c r="P1157" s="3">
        <f>SUMIF('[1]OS PE서열1공장'!$A$4:$A$2000,$C1157,'[1]OS PE서열1공장'!$Q$4:$Q$2000)</f>
        <v>0</v>
      </c>
      <c r="Q1157" s="3">
        <f>SUMIF('[1]OS PE서열1공장'!$A$4:$A$2000,$C1157,'[1]OS PE서열1공장'!$R$4:$R$2000)</f>
        <v>0</v>
      </c>
      <c r="R1157" s="3">
        <f t="shared" si="75"/>
        <v>0</v>
      </c>
      <c r="S1157" s="62"/>
    </row>
    <row r="1158" spans="1:19" ht="13.5" customHeight="1">
      <c r="A1158" s="62" t="s">
        <v>83</v>
      </c>
      <c r="B1158" s="75" t="s">
        <v>456</v>
      </c>
      <c r="C1158" s="74" t="s">
        <v>1178</v>
      </c>
      <c r="D1158" s="3">
        <f>SUMIF('[1]OS PE서열1공장'!$A$4:$A$2000,$C1158,'[1]OS PE서열1공장'!$B$4:$B$2000)</f>
        <v>0</v>
      </c>
      <c r="E1158" s="3">
        <f>SUMIF('[1]OS PE서열1공장'!$A$4:$A$2000,$C1158,'[1]OS PE서열1공장'!$F$4:$F$2000)</f>
        <v>0</v>
      </c>
      <c r="F1158" s="3">
        <f>SUMIF('[1]OS PE서열1공장'!$A$4:$A$2000,$C1158,'[1]OS PE서열1공장'!$G$4:$G$2000)</f>
        <v>0</v>
      </c>
      <c r="G1158" s="3">
        <f>SUMIF('[1]OS PE서열1공장'!$A$4:$A$2000,$C1158,'[1]OS PE서열1공장'!$H$4:$H$2000)</f>
        <v>0</v>
      </c>
      <c r="H1158" s="3">
        <f>SUMIF('[1]OS PE서열1공장'!$A$4:$A$2000,$C1158,'[1]OS PE서열1공장'!$I$4:$I$2000)</f>
        <v>0</v>
      </c>
      <c r="I1158" s="3">
        <f>SUMIF('[1]OS PE서열1공장'!$A$4:$A$2000,$C1158,'[1]OS PE서열1공장'!$J$4:$J$2000)</f>
        <v>0</v>
      </c>
      <c r="J1158" s="3">
        <f>SUMIF('[1]OS PE서열1공장'!$A$4:$A$2000,$C1158,'[1]OS PE서열1공장'!$K$4:$K$2000)</f>
        <v>0</v>
      </c>
      <c r="K1158" s="3">
        <f>SUMIF('[1]OS PE서열1공장'!$A$4:$A$2000,$C1158,'[1]OS PE서열1공장'!$L$4:$L$2000)</f>
        <v>0</v>
      </c>
      <c r="L1158" s="3">
        <f>SUMIF('[1]OS PE서열1공장'!$A$4:$A$2000,$C1158,'[1]OS PE서열1공장'!$M$4:$M$2000)</f>
        <v>0</v>
      </c>
      <c r="M1158" s="3">
        <f>SUMIF('[1]OS PE서열1공장'!$A$4:$A$2000,$C1158,'[1]OS PE서열1공장'!$N$4:$N$2000)</f>
        <v>0</v>
      </c>
      <c r="N1158" s="3">
        <f>SUMIF('[1]OS PE서열1공장'!$A$4:$A$2000,$C1158,'[1]OS PE서열1공장'!$O$4:$O$2000)</f>
        <v>0</v>
      </c>
      <c r="O1158" s="3">
        <f>SUMIF('[1]OS PE서열1공장'!$A$4:$A$2000,$C1158,'[1]OS PE서열1공장'!$P$4:$P$2000)</f>
        <v>0</v>
      </c>
      <c r="P1158" s="3">
        <f>SUMIF('[1]OS PE서열1공장'!$A$4:$A$2000,$C1158,'[1]OS PE서열1공장'!$Q$4:$Q$2000)</f>
        <v>0</v>
      </c>
      <c r="Q1158" s="3">
        <f>SUMIF('[1]OS PE서열1공장'!$A$4:$A$2000,$C1158,'[1]OS PE서열1공장'!$R$4:$R$2000)</f>
        <v>0</v>
      </c>
      <c r="R1158" s="3">
        <f t="shared" si="75"/>
        <v>0</v>
      </c>
    </row>
    <row r="1159" spans="1:19" ht="13.5" customHeight="1">
      <c r="A1159" s="62" t="s">
        <v>83</v>
      </c>
      <c r="B1159" s="75" t="s">
        <v>456</v>
      </c>
      <c r="C1159" s="74" t="s">
        <v>1179</v>
      </c>
      <c r="D1159" s="3">
        <f>SUMIF('[1]OS PE서열1공장'!$A$4:$A$2000,$C1159,'[1]OS PE서열1공장'!$B$4:$B$2000)</f>
        <v>0</v>
      </c>
      <c r="E1159" s="3">
        <f>SUMIF('[1]OS PE서열1공장'!$A$4:$A$2000,$C1159,'[1]OS PE서열1공장'!$F$4:$F$2000)</f>
        <v>0</v>
      </c>
      <c r="F1159" s="3">
        <f>SUMIF('[1]OS PE서열1공장'!$A$4:$A$2000,$C1159,'[1]OS PE서열1공장'!$G$4:$G$2000)</f>
        <v>0</v>
      </c>
      <c r="G1159" s="3">
        <f>SUMIF('[1]OS PE서열1공장'!$A$4:$A$2000,$C1159,'[1]OS PE서열1공장'!$H$4:$H$2000)</f>
        <v>0</v>
      </c>
      <c r="H1159" s="3">
        <f>SUMIF('[1]OS PE서열1공장'!$A$4:$A$2000,$C1159,'[1]OS PE서열1공장'!$I$4:$I$2000)</f>
        <v>0</v>
      </c>
      <c r="I1159" s="3">
        <f>SUMIF('[1]OS PE서열1공장'!$A$4:$A$2000,$C1159,'[1]OS PE서열1공장'!$J$4:$J$2000)</f>
        <v>0</v>
      </c>
      <c r="J1159" s="3">
        <f>SUMIF('[1]OS PE서열1공장'!$A$4:$A$2000,$C1159,'[1]OS PE서열1공장'!$K$4:$K$2000)</f>
        <v>0</v>
      </c>
      <c r="K1159" s="3">
        <f>SUMIF('[1]OS PE서열1공장'!$A$4:$A$2000,$C1159,'[1]OS PE서열1공장'!$L$4:$L$2000)</f>
        <v>0</v>
      </c>
      <c r="L1159" s="3">
        <f>SUMIF('[1]OS PE서열1공장'!$A$4:$A$2000,$C1159,'[1]OS PE서열1공장'!$M$4:$M$2000)</f>
        <v>0</v>
      </c>
      <c r="M1159" s="3">
        <f>SUMIF('[1]OS PE서열1공장'!$A$4:$A$2000,$C1159,'[1]OS PE서열1공장'!$N$4:$N$2000)</f>
        <v>0</v>
      </c>
      <c r="N1159" s="3">
        <f>SUMIF('[1]OS PE서열1공장'!$A$4:$A$2000,$C1159,'[1]OS PE서열1공장'!$O$4:$O$2000)</f>
        <v>0</v>
      </c>
      <c r="O1159" s="3">
        <f>SUMIF('[1]OS PE서열1공장'!$A$4:$A$2000,$C1159,'[1]OS PE서열1공장'!$P$4:$P$2000)</f>
        <v>0</v>
      </c>
      <c r="P1159" s="3">
        <f>SUMIF('[1]OS PE서열1공장'!$A$4:$A$2000,$C1159,'[1]OS PE서열1공장'!$Q$4:$Q$2000)</f>
        <v>0</v>
      </c>
      <c r="Q1159" s="3">
        <f>SUMIF('[1]OS PE서열1공장'!$A$4:$A$2000,$C1159,'[1]OS PE서열1공장'!$R$4:$R$2000)</f>
        <v>0</v>
      </c>
      <c r="R1159" s="3">
        <f t="shared" si="75"/>
        <v>0</v>
      </c>
    </row>
    <row r="1160" spans="1:19" ht="13.5" customHeight="1">
      <c r="A1160" s="62" t="s">
        <v>83</v>
      </c>
      <c r="B1160" s="75" t="s">
        <v>456</v>
      </c>
      <c r="C1160" s="74" t="s">
        <v>1180</v>
      </c>
      <c r="D1160" s="3">
        <f>SUMIF('[1]OS PE서열1공장'!$A$4:$A$2000,$C1160,'[1]OS PE서열1공장'!$B$4:$B$2000)</f>
        <v>0</v>
      </c>
      <c r="E1160" s="3">
        <f>SUMIF('[1]OS PE서열1공장'!$A$4:$A$2000,$C1160,'[1]OS PE서열1공장'!$F$4:$F$2000)</f>
        <v>0</v>
      </c>
      <c r="F1160" s="3">
        <f>SUMIF('[1]OS PE서열1공장'!$A$4:$A$2000,$C1160,'[1]OS PE서열1공장'!$G$4:$G$2000)</f>
        <v>0</v>
      </c>
      <c r="G1160" s="3">
        <f>SUMIF('[1]OS PE서열1공장'!$A$4:$A$2000,$C1160,'[1]OS PE서열1공장'!$H$4:$H$2000)</f>
        <v>0</v>
      </c>
      <c r="H1160" s="3">
        <f>SUMIF('[1]OS PE서열1공장'!$A$4:$A$2000,$C1160,'[1]OS PE서열1공장'!$I$4:$I$2000)</f>
        <v>0</v>
      </c>
      <c r="I1160" s="3">
        <f>SUMIF('[1]OS PE서열1공장'!$A$4:$A$2000,$C1160,'[1]OS PE서열1공장'!$J$4:$J$2000)</f>
        <v>0</v>
      </c>
      <c r="J1160" s="3">
        <f>SUMIF('[1]OS PE서열1공장'!$A$4:$A$2000,$C1160,'[1]OS PE서열1공장'!$K$4:$K$2000)</f>
        <v>0</v>
      </c>
      <c r="K1160" s="3">
        <f>SUMIF('[1]OS PE서열1공장'!$A$4:$A$2000,$C1160,'[1]OS PE서열1공장'!$L$4:$L$2000)</f>
        <v>0</v>
      </c>
      <c r="L1160" s="3">
        <f>SUMIF('[1]OS PE서열1공장'!$A$4:$A$2000,$C1160,'[1]OS PE서열1공장'!$M$4:$M$2000)</f>
        <v>0</v>
      </c>
      <c r="M1160" s="3">
        <f>SUMIF('[1]OS PE서열1공장'!$A$4:$A$2000,$C1160,'[1]OS PE서열1공장'!$N$4:$N$2000)</f>
        <v>0</v>
      </c>
      <c r="N1160" s="3">
        <f>SUMIF('[1]OS PE서열1공장'!$A$4:$A$2000,$C1160,'[1]OS PE서열1공장'!$O$4:$O$2000)</f>
        <v>0</v>
      </c>
      <c r="O1160" s="3">
        <f>SUMIF('[1]OS PE서열1공장'!$A$4:$A$2000,$C1160,'[1]OS PE서열1공장'!$P$4:$P$2000)</f>
        <v>0</v>
      </c>
      <c r="P1160" s="3">
        <f>SUMIF('[1]OS PE서열1공장'!$A$4:$A$2000,$C1160,'[1]OS PE서열1공장'!$Q$4:$Q$2000)</f>
        <v>0</v>
      </c>
      <c r="Q1160" s="3">
        <f>SUMIF('[1]OS PE서열1공장'!$A$4:$A$2000,$C1160,'[1]OS PE서열1공장'!$R$4:$R$2000)</f>
        <v>0</v>
      </c>
      <c r="R1160" s="3">
        <f t="shared" si="75"/>
        <v>0</v>
      </c>
    </row>
    <row r="1161" spans="1:19" ht="13.5" customHeight="1">
      <c r="A1161" s="62" t="s">
        <v>83</v>
      </c>
      <c r="B1161" s="75" t="s">
        <v>456</v>
      </c>
      <c r="C1161" s="74" t="s">
        <v>1181</v>
      </c>
      <c r="D1161" s="3">
        <f>SUMIF('[1]OS PE서열1공장'!$A$4:$A$2000,$C1161,'[1]OS PE서열1공장'!$B$4:$B$2000)</f>
        <v>0</v>
      </c>
      <c r="E1161" s="3">
        <f>SUMIF('[1]OS PE서열1공장'!$A$4:$A$2000,$C1161,'[1]OS PE서열1공장'!$F$4:$F$2000)</f>
        <v>0</v>
      </c>
      <c r="F1161" s="3">
        <f>SUMIF('[1]OS PE서열1공장'!$A$4:$A$2000,$C1161,'[1]OS PE서열1공장'!$G$4:$G$2000)</f>
        <v>0</v>
      </c>
      <c r="G1161" s="3">
        <f>SUMIF('[1]OS PE서열1공장'!$A$4:$A$2000,$C1161,'[1]OS PE서열1공장'!$H$4:$H$2000)</f>
        <v>0</v>
      </c>
      <c r="H1161" s="3">
        <f>SUMIF('[1]OS PE서열1공장'!$A$4:$A$2000,$C1161,'[1]OS PE서열1공장'!$I$4:$I$2000)</f>
        <v>0</v>
      </c>
      <c r="I1161" s="3">
        <f>SUMIF('[1]OS PE서열1공장'!$A$4:$A$2000,$C1161,'[1]OS PE서열1공장'!$J$4:$J$2000)</f>
        <v>0</v>
      </c>
      <c r="J1161" s="3">
        <f>SUMIF('[1]OS PE서열1공장'!$A$4:$A$2000,$C1161,'[1]OS PE서열1공장'!$K$4:$K$2000)</f>
        <v>0</v>
      </c>
      <c r="K1161" s="3">
        <f>SUMIF('[1]OS PE서열1공장'!$A$4:$A$2000,$C1161,'[1]OS PE서열1공장'!$L$4:$L$2000)</f>
        <v>0</v>
      </c>
      <c r="L1161" s="3">
        <f>SUMIF('[1]OS PE서열1공장'!$A$4:$A$2000,$C1161,'[1]OS PE서열1공장'!$M$4:$M$2000)</f>
        <v>0</v>
      </c>
      <c r="M1161" s="3">
        <f>SUMIF('[1]OS PE서열1공장'!$A$4:$A$2000,$C1161,'[1]OS PE서열1공장'!$N$4:$N$2000)</f>
        <v>0</v>
      </c>
      <c r="N1161" s="3">
        <f>SUMIF('[1]OS PE서열1공장'!$A$4:$A$2000,$C1161,'[1]OS PE서열1공장'!$O$4:$O$2000)</f>
        <v>0</v>
      </c>
      <c r="O1161" s="3">
        <f>SUMIF('[1]OS PE서열1공장'!$A$4:$A$2000,$C1161,'[1]OS PE서열1공장'!$P$4:$P$2000)</f>
        <v>0</v>
      </c>
      <c r="P1161" s="3">
        <f>SUMIF('[1]OS PE서열1공장'!$A$4:$A$2000,$C1161,'[1]OS PE서열1공장'!$Q$4:$Q$2000)</f>
        <v>0</v>
      </c>
      <c r="Q1161" s="3">
        <f>SUMIF('[1]OS PE서열1공장'!$A$4:$A$2000,$C1161,'[1]OS PE서열1공장'!$R$4:$R$2000)</f>
        <v>0</v>
      </c>
      <c r="R1161" s="3">
        <f t="shared" si="75"/>
        <v>0</v>
      </c>
    </row>
    <row r="1162" spans="1:19" ht="13.5" customHeight="1">
      <c r="A1162" s="62" t="s">
        <v>83</v>
      </c>
      <c r="B1162" s="75" t="s">
        <v>456</v>
      </c>
      <c r="C1162" s="74" t="s">
        <v>1182</v>
      </c>
      <c r="D1162" s="3">
        <f>SUMIF('[1]OS PE서열1공장'!$A$4:$A$2000,$C1162,'[1]OS PE서열1공장'!$B$4:$B$2000)</f>
        <v>0</v>
      </c>
      <c r="E1162" s="3">
        <f>SUMIF('[1]OS PE서열1공장'!$A$4:$A$2000,$C1162,'[1]OS PE서열1공장'!$F$4:$F$2000)</f>
        <v>0</v>
      </c>
      <c r="F1162" s="3">
        <f>SUMIF('[1]OS PE서열1공장'!$A$4:$A$2000,$C1162,'[1]OS PE서열1공장'!$G$4:$G$2000)</f>
        <v>0</v>
      </c>
      <c r="G1162" s="3">
        <f>SUMIF('[1]OS PE서열1공장'!$A$4:$A$2000,$C1162,'[1]OS PE서열1공장'!$H$4:$H$2000)</f>
        <v>0</v>
      </c>
      <c r="H1162" s="3">
        <f>SUMIF('[1]OS PE서열1공장'!$A$4:$A$2000,$C1162,'[1]OS PE서열1공장'!$I$4:$I$2000)</f>
        <v>0</v>
      </c>
      <c r="I1162" s="3">
        <f>SUMIF('[1]OS PE서열1공장'!$A$4:$A$2000,$C1162,'[1]OS PE서열1공장'!$J$4:$J$2000)</f>
        <v>0</v>
      </c>
      <c r="J1162" s="3">
        <f>SUMIF('[1]OS PE서열1공장'!$A$4:$A$2000,$C1162,'[1]OS PE서열1공장'!$K$4:$K$2000)</f>
        <v>0</v>
      </c>
      <c r="K1162" s="3">
        <f>SUMIF('[1]OS PE서열1공장'!$A$4:$A$2000,$C1162,'[1]OS PE서열1공장'!$L$4:$L$2000)</f>
        <v>0</v>
      </c>
      <c r="L1162" s="3">
        <f>SUMIF('[1]OS PE서열1공장'!$A$4:$A$2000,$C1162,'[1]OS PE서열1공장'!$M$4:$M$2000)</f>
        <v>0</v>
      </c>
      <c r="M1162" s="3">
        <f>SUMIF('[1]OS PE서열1공장'!$A$4:$A$2000,$C1162,'[1]OS PE서열1공장'!$N$4:$N$2000)</f>
        <v>0</v>
      </c>
      <c r="N1162" s="3">
        <f>SUMIF('[1]OS PE서열1공장'!$A$4:$A$2000,$C1162,'[1]OS PE서열1공장'!$O$4:$O$2000)</f>
        <v>0</v>
      </c>
      <c r="O1162" s="3">
        <f>SUMIF('[1]OS PE서열1공장'!$A$4:$A$2000,$C1162,'[1]OS PE서열1공장'!$P$4:$P$2000)</f>
        <v>0</v>
      </c>
      <c r="P1162" s="3">
        <f>SUMIF('[1]OS PE서열1공장'!$A$4:$A$2000,$C1162,'[1]OS PE서열1공장'!$Q$4:$Q$2000)</f>
        <v>0</v>
      </c>
      <c r="Q1162" s="3">
        <f>SUMIF('[1]OS PE서열1공장'!$A$4:$A$2000,$C1162,'[1]OS PE서열1공장'!$R$4:$R$2000)</f>
        <v>0</v>
      </c>
      <c r="R1162" s="3">
        <f t="shared" si="75"/>
        <v>0</v>
      </c>
    </row>
    <row r="1163" spans="1:19" ht="13.5" customHeight="1">
      <c r="A1163" s="62" t="s">
        <v>83</v>
      </c>
      <c r="B1163" s="72" t="s">
        <v>456</v>
      </c>
      <c r="C1163" s="74" t="s">
        <v>1183</v>
      </c>
      <c r="D1163" s="3">
        <f>SUMIF('[1]OS PE서열1공장'!$A$4:$A$2000,$C1163,'[1]OS PE서열1공장'!$B$4:$B$2000)</f>
        <v>0</v>
      </c>
      <c r="E1163" s="3">
        <f>SUMIF('[1]OS PE서열1공장'!$A$4:$A$2000,$C1163,'[1]OS PE서열1공장'!$F$4:$F$2000)</f>
        <v>0</v>
      </c>
      <c r="F1163" s="3">
        <f>SUMIF('[1]OS PE서열1공장'!$A$4:$A$2000,$C1163,'[1]OS PE서열1공장'!$G$4:$G$2000)</f>
        <v>0</v>
      </c>
      <c r="G1163" s="3">
        <f>SUMIF('[1]OS PE서열1공장'!$A$4:$A$2000,$C1163,'[1]OS PE서열1공장'!$H$4:$H$2000)</f>
        <v>0</v>
      </c>
      <c r="H1163" s="3">
        <f>SUMIF('[1]OS PE서열1공장'!$A$4:$A$2000,$C1163,'[1]OS PE서열1공장'!$I$4:$I$2000)</f>
        <v>0</v>
      </c>
      <c r="I1163" s="3">
        <f>SUMIF('[1]OS PE서열1공장'!$A$4:$A$2000,$C1163,'[1]OS PE서열1공장'!$J$4:$J$2000)</f>
        <v>0</v>
      </c>
      <c r="J1163" s="3">
        <f>SUMIF('[1]OS PE서열1공장'!$A$4:$A$2000,$C1163,'[1]OS PE서열1공장'!$K$4:$K$2000)</f>
        <v>0</v>
      </c>
      <c r="K1163" s="3">
        <f>SUMIF('[1]OS PE서열1공장'!$A$4:$A$2000,$C1163,'[1]OS PE서열1공장'!$L$4:$L$2000)</f>
        <v>0</v>
      </c>
      <c r="L1163" s="3">
        <f>SUMIF('[1]OS PE서열1공장'!$A$4:$A$2000,$C1163,'[1]OS PE서열1공장'!$M$4:$M$2000)</f>
        <v>0</v>
      </c>
      <c r="M1163" s="3">
        <f>SUMIF('[1]OS PE서열1공장'!$A$4:$A$2000,$C1163,'[1]OS PE서열1공장'!$N$4:$N$2000)</f>
        <v>0</v>
      </c>
      <c r="N1163" s="3">
        <f>SUMIF('[1]OS PE서열1공장'!$A$4:$A$2000,$C1163,'[1]OS PE서열1공장'!$O$4:$O$2000)</f>
        <v>0</v>
      </c>
      <c r="O1163" s="3">
        <f>SUMIF('[1]OS PE서열1공장'!$A$4:$A$2000,$C1163,'[1]OS PE서열1공장'!$P$4:$P$2000)</f>
        <v>0</v>
      </c>
      <c r="P1163" s="3">
        <f>SUMIF('[1]OS PE서열1공장'!$A$4:$A$2000,$C1163,'[1]OS PE서열1공장'!$Q$4:$Q$2000)</f>
        <v>0</v>
      </c>
      <c r="Q1163" s="3">
        <f>SUMIF('[1]OS PE서열1공장'!$A$4:$A$2000,$C1163,'[1]OS PE서열1공장'!$R$4:$R$2000)</f>
        <v>0</v>
      </c>
      <c r="R1163" s="3">
        <f t="shared" si="75"/>
        <v>0</v>
      </c>
    </row>
    <row r="1164" spans="1:19" ht="13.5" customHeight="1">
      <c r="A1164" s="62" t="s">
        <v>83</v>
      </c>
      <c r="B1164" s="72" t="s">
        <v>456</v>
      </c>
      <c r="C1164" s="74" t="s">
        <v>1184</v>
      </c>
      <c r="D1164" s="3">
        <f>SUMIF('[1]OS PE서열1공장'!$A$4:$A$2000,$C1164,'[1]OS PE서열1공장'!$B$4:$B$2000)</f>
        <v>1</v>
      </c>
      <c r="E1164" s="3">
        <f>SUMIF('[1]OS PE서열1공장'!$A$4:$A$2000,$C1164,'[1]OS PE서열1공장'!$F$4:$F$2000)</f>
        <v>0</v>
      </c>
      <c r="F1164" s="3">
        <f>SUMIF('[1]OS PE서열1공장'!$A$4:$A$2000,$C1164,'[1]OS PE서열1공장'!$G$4:$G$2000)</f>
        <v>0</v>
      </c>
      <c r="G1164" s="3">
        <f>SUMIF('[1]OS PE서열1공장'!$A$4:$A$2000,$C1164,'[1]OS PE서열1공장'!$H$4:$H$2000)</f>
        <v>0</v>
      </c>
      <c r="H1164" s="3">
        <f>SUMIF('[1]OS PE서열1공장'!$A$4:$A$2000,$C1164,'[1]OS PE서열1공장'!$I$4:$I$2000)</f>
        <v>0</v>
      </c>
      <c r="I1164" s="3">
        <f>SUMIF('[1]OS PE서열1공장'!$A$4:$A$2000,$C1164,'[1]OS PE서열1공장'!$J$4:$J$2000)</f>
        <v>0</v>
      </c>
      <c r="J1164" s="3">
        <f>SUMIF('[1]OS PE서열1공장'!$A$4:$A$2000,$C1164,'[1]OS PE서열1공장'!$K$4:$K$2000)</f>
        <v>0</v>
      </c>
      <c r="K1164" s="3">
        <f>SUMIF('[1]OS PE서열1공장'!$A$4:$A$2000,$C1164,'[1]OS PE서열1공장'!$L$4:$L$2000)</f>
        <v>1</v>
      </c>
      <c r="L1164" s="3">
        <f>SUMIF('[1]OS PE서열1공장'!$A$4:$A$2000,$C1164,'[1]OS PE서열1공장'!$M$4:$M$2000)</f>
        <v>0</v>
      </c>
      <c r="M1164" s="3">
        <f>SUMIF('[1]OS PE서열1공장'!$A$4:$A$2000,$C1164,'[1]OS PE서열1공장'!$N$4:$N$2000)</f>
        <v>0</v>
      </c>
      <c r="N1164" s="3">
        <f>SUMIF('[1]OS PE서열1공장'!$A$4:$A$2000,$C1164,'[1]OS PE서열1공장'!$O$4:$O$2000)</f>
        <v>0</v>
      </c>
      <c r="O1164" s="3">
        <f>SUMIF('[1]OS PE서열1공장'!$A$4:$A$2000,$C1164,'[1]OS PE서열1공장'!$P$4:$P$2000)</f>
        <v>0</v>
      </c>
      <c r="P1164" s="3">
        <f>SUMIF('[1]OS PE서열1공장'!$A$4:$A$2000,$C1164,'[1]OS PE서열1공장'!$Q$4:$Q$2000)</f>
        <v>0</v>
      </c>
      <c r="Q1164" s="3">
        <f>SUMIF('[1]OS PE서열1공장'!$A$4:$A$2000,$C1164,'[1]OS PE서열1공장'!$R$4:$R$2000)</f>
        <v>1</v>
      </c>
      <c r="R1164" s="3">
        <f t="shared" si="75"/>
        <v>3</v>
      </c>
    </row>
    <row r="1165" spans="1:19" ht="13.5" customHeight="1">
      <c r="A1165" s="62" t="s">
        <v>83</v>
      </c>
      <c r="B1165" s="72" t="s">
        <v>435</v>
      </c>
      <c r="C1165" s="74" t="s">
        <v>1185</v>
      </c>
      <c r="D1165" s="3">
        <f>SUMIF('[1]OS PE서열1공장'!$A$4:$A$2000,$C1165,'[1]OS PE서열1공장'!$B$4:$B$2000)</f>
        <v>0</v>
      </c>
      <c r="E1165" s="3">
        <f>SUMIF('[1]OS PE서열1공장'!$A$4:$A$2000,$C1165,'[1]OS PE서열1공장'!$F$4:$F$2000)</f>
        <v>0</v>
      </c>
      <c r="F1165" s="3">
        <f>SUMIF('[1]OS PE서열1공장'!$A$4:$A$2000,$C1165,'[1]OS PE서열1공장'!$G$4:$G$2000)</f>
        <v>0</v>
      </c>
      <c r="G1165" s="3">
        <f>SUMIF('[1]OS PE서열1공장'!$A$4:$A$2000,$C1165,'[1]OS PE서열1공장'!$H$4:$H$2000)</f>
        <v>0</v>
      </c>
      <c r="H1165" s="3">
        <f>SUMIF('[1]OS PE서열1공장'!$A$4:$A$2000,$C1165,'[1]OS PE서열1공장'!$I$4:$I$2000)</f>
        <v>0</v>
      </c>
      <c r="I1165" s="3">
        <f>SUMIF('[1]OS PE서열1공장'!$A$4:$A$2000,$C1165,'[1]OS PE서열1공장'!$J$4:$J$2000)</f>
        <v>0</v>
      </c>
      <c r="J1165" s="3">
        <f>SUMIF('[1]OS PE서열1공장'!$A$4:$A$2000,$C1165,'[1]OS PE서열1공장'!$K$4:$K$2000)</f>
        <v>0</v>
      </c>
      <c r="K1165" s="3">
        <f>SUMIF('[1]OS PE서열1공장'!$A$4:$A$2000,$C1165,'[1]OS PE서열1공장'!$L$4:$L$2000)</f>
        <v>0</v>
      </c>
      <c r="L1165" s="3">
        <f>SUMIF('[1]OS PE서열1공장'!$A$4:$A$2000,$C1165,'[1]OS PE서열1공장'!$M$4:$M$2000)</f>
        <v>0</v>
      </c>
      <c r="M1165" s="3">
        <f>SUMIF('[1]OS PE서열1공장'!$A$4:$A$2000,$C1165,'[1]OS PE서열1공장'!$N$4:$N$2000)</f>
        <v>0</v>
      </c>
      <c r="N1165" s="3">
        <f>SUMIF('[1]OS PE서열1공장'!$A$4:$A$2000,$C1165,'[1]OS PE서열1공장'!$O$4:$O$2000)</f>
        <v>0</v>
      </c>
      <c r="O1165" s="3">
        <f>SUMIF('[1]OS PE서열1공장'!$A$4:$A$2000,$C1165,'[1]OS PE서열1공장'!$P$4:$P$2000)</f>
        <v>0</v>
      </c>
      <c r="P1165" s="3">
        <f>SUMIF('[1]OS PE서열1공장'!$A$4:$A$2000,$C1165,'[1]OS PE서열1공장'!$Q$4:$Q$2000)</f>
        <v>0</v>
      </c>
      <c r="Q1165" s="3">
        <f>SUMIF('[1]OS PE서열1공장'!$A$4:$A$2000,$C1165,'[1]OS PE서열1공장'!$R$4:$R$2000)</f>
        <v>0</v>
      </c>
      <c r="R1165" s="3">
        <f t="shared" si="75"/>
        <v>0</v>
      </c>
    </row>
    <row r="1166" spans="1:19" ht="13.5" customHeight="1">
      <c r="A1166" s="62" t="s">
        <v>83</v>
      </c>
      <c r="B1166" s="72" t="s">
        <v>435</v>
      </c>
      <c r="C1166" s="74" t="s">
        <v>1186</v>
      </c>
      <c r="D1166" s="3">
        <f>SUMIF('[1]OS PE서열1공장'!$A$4:$A$2000,$C1166,'[1]OS PE서열1공장'!$B$4:$B$2000)</f>
        <v>0</v>
      </c>
      <c r="E1166" s="3">
        <f>SUMIF('[1]OS PE서열1공장'!$A$4:$A$2000,$C1166,'[1]OS PE서열1공장'!$F$4:$F$2000)</f>
        <v>0</v>
      </c>
      <c r="F1166" s="3">
        <f>SUMIF('[1]OS PE서열1공장'!$A$4:$A$2000,$C1166,'[1]OS PE서열1공장'!$G$4:$G$2000)</f>
        <v>0</v>
      </c>
      <c r="G1166" s="3">
        <f>SUMIF('[1]OS PE서열1공장'!$A$4:$A$2000,$C1166,'[1]OS PE서열1공장'!$H$4:$H$2000)</f>
        <v>0</v>
      </c>
      <c r="H1166" s="3">
        <f>SUMIF('[1]OS PE서열1공장'!$A$4:$A$2000,$C1166,'[1]OS PE서열1공장'!$I$4:$I$2000)</f>
        <v>0</v>
      </c>
      <c r="I1166" s="3">
        <f>SUMIF('[1]OS PE서열1공장'!$A$4:$A$2000,$C1166,'[1]OS PE서열1공장'!$J$4:$J$2000)</f>
        <v>0</v>
      </c>
      <c r="J1166" s="3">
        <f>SUMIF('[1]OS PE서열1공장'!$A$4:$A$2000,$C1166,'[1]OS PE서열1공장'!$K$4:$K$2000)</f>
        <v>0</v>
      </c>
      <c r="K1166" s="3">
        <f>SUMIF('[1]OS PE서열1공장'!$A$4:$A$2000,$C1166,'[1]OS PE서열1공장'!$L$4:$L$2000)</f>
        <v>0</v>
      </c>
      <c r="L1166" s="3">
        <f>SUMIF('[1]OS PE서열1공장'!$A$4:$A$2000,$C1166,'[1]OS PE서열1공장'!$M$4:$M$2000)</f>
        <v>0</v>
      </c>
      <c r="M1166" s="3">
        <f>SUMIF('[1]OS PE서열1공장'!$A$4:$A$2000,$C1166,'[1]OS PE서열1공장'!$N$4:$N$2000)</f>
        <v>0</v>
      </c>
      <c r="N1166" s="3">
        <f>SUMIF('[1]OS PE서열1공장'!$A$4:$A$2000,$C1166,'[1]OS PE서열1공장'!$O$4:$O$2000)</f>
        <v>0</v>
      </c>
      <c r="O1166" s="3">
        <f>SUMIF('[1]OS PE서열1공장'!$A$4:$A$2000,$C1166,'[1]OS PE서열1공장'!$P$4:$P$2000)</f>
        <v>0</v>
      </c>
      <c r="P1166" s="3">
        <f>SUMIF('[1]OS PE서열1공장'!$A$4:$A$2000,$C1166,'[1]OS PE서열1공장'!$Q$4:$Q$2000)</f>
        <v>0</v>
      </c>
      <c r="Q1166" s="3">
        <f>SUMIF('[1]OS PE서열1공장'!$A$4:$A$2000,$C1166,'[1]OS PE서열1공장'!$R$4:$R$2000)</f>
        <v>0</v>
      </c>
      <c r="R1166" s="3">
        <f t="shared" si="75"/>
        <v>0</v>
      </c>
    </row>
    <row r="1167" spans="1:19" ht="13.5" customHeight="1">
      <c r="A1167" s="62" t="s">
        <v>83</v>
      </c>
      <c r="B1167" s="76" t="s">
        <v>435</v>
      </c>
      <c r="C1167" s="74" t="s">
        <v>1187</v>
      </c>
      <c r="D1167" s="3">
        <f>SUMIF('[1]OS PE서열1공장'!$A$4:$A$2000,$C1167,'[1]OS PE서열1공장'!$B$4:$B$2000)</f>
        <v>0</v>
      </c>
      <c r="E1167" s="3">
        <f>SUMIF('[1]OS PE서열1공장'!$A$4:$A$2000,$C1167,'[1]OS PE서열1공장'!$F$4:$F$2000)</f>
        <v>0</v>
      </c>
      <c r="F1167" s="3">
        <f>SUMIF('[1]OS PE서열1공장'!$A$4:$A$2000,$C1167,'[1]OS PE서열1공장'!$G$4:$G$2000)</f>
        <v>0</v>
      </c>
      <c r="G1167" s="3">
        <f>SUMIF('[1]OS PE서열1공장'!$A$4:$A$2000,$C1167,'[1]OS PE서열1공장'!$H$4:$H$2000)</f>
        <v>0</v>
      </c>
      <c r="H1167" s="3">
        <f>SUMIF('[1]OS PE서열1공장'!$A$4:$A$2000,$C1167,'[1]OS PE서열1공장'!$I$4:$I$2000)</f>
        <v>0</v>
      </c>
      <c r="I1167" s="3">
        <f>SUMIF('[1]OS PE서열1공장'!$A$4:$A$2000,$C1167,'[1]OS PE서열1공장'!$J$4:$J$2000)</f>
        <v>0</v>
      </c>
      <c r="J1167" s="3">
        <f>SUMIF('[1]OS PE서열1공장'!$A$4:$A$2000,$C1167,'[1]OS PE서열1공장'!$K$4:$K$2000)</f>
        <v>0</v>
      </c>
      <c r="K1167" s="3">
        <f>SUMIF('[1]OS PE서열1공장'!$A$4:$A$2000,$C1167,'[1]OS PE서열1공장'!$L$4:$L$2000)</f>
        <v>0</v>
      </c>
      <c r="L1167" s="3">
        <f>SUMIF('[1]OS PE서열1공장'!$A$4:$A$2000,$C1167,'[1]OS PE서열1공장'!$M$4:$M$2000)</f>
        <v>0</v>
      </c>
      <c r="M1167" s="3">
        <f>SUMIF('[1]OS PE서열1공장'!$A$4:$A$2000,$C1167,'[1]OS PE서열1공장'!$N$4:$N$2000)</f>
        <v>0</v>
      </c>
      <c r="N1167" s="3">
        <f>SUMIF('[1]OS PE서열1공장'!$A$4:$A$2000,$C1167,'[1]OS PE서열1공장'!$O$4:$O$2000)</f>
        <v>0</v>
      </c>
      <c r="O1167" s="3">
        <f>SUMIF('[1]OS PE서열1공장'!$A$4:$A$2000,$C1167,'[1]OS PE서열1공장'!$P$4:$P$2000)</f>
        <v>0</v>
      </c>
      <c r="P1167" s="3">
        <f>SUMIF('[1]OS PE서열1공장'!$A$4:$A$2000,$C1167,'[1]OS PE서열1공장'!$Q$4:$Q$2000)</f>
        <v>0</v>
      </c>
      <c r="Q1167" s="3">
        <f>SUMIF('[1]OS PE서열1공장'!$A$4:$A$2000,$C1167,'[1]OS PE서열1공장'!$R$4:$R$2000)</f>
        <v>0</v>
      </c>
      <c r="R1167" s="3">
        <f t="shared" si="75"/>
        <v>0</v>
      </c>
    </row>
    <row r="1168" spans="1:19" ht="13.5" customHeight="1">
      <c r="A1168" s="62" t="s">
        <v>83</v>
      </c>
      <c r="B1168" s="76" t="s">
        <v>435</v>
      </c>
      <c r="C1168" s="74" t="s">
        <v>1188</v>
      </c>
      <c r="D1168" s="3">
        <f>SUMIF('[1]OS PE서열1공장'!$A$4:$A$2000,$C1168,'[1]OS PE서열1공장'!$B$4:$B$2000)</f>
        <v>0</v>
      </c>
      <c r="E1168" s="3">
        <f>SUMIF('[1]OS PE서열1공장'!$A$4:$A$2000,$C1168,'[1]OS PE서열1공장'!$F$4:$F$2000)</f>
        <v>0</v>
      </c>
      <c r="F1168" s="3">
        <f>SUMIF('[1]OS PE서열1공장'!$A$4:$A$2000,$C1168,'[1]OS PE서열1공장'!$G$4:$G$2000)</f>
        <v>0</v>
      </c>
      <c r="G1168" s="3">
        <f>SUMIF('[1]OS PE서열1공장'!$A$4:$A$2000,$C1168,'[1]OS PE서열1공장'!$H$4:$H$2000)</f>
        <v>0</v>
      </c>
      <c r="H1168" s="3">
        <f>SUMIF('[1]OS PE서열1공장'!$A$4:$A$2000,$C1168,'[1]OS PE서열1공장'!$I$4:$I$2000)</f>
        <v>0</v>
      </c>
      <c r="I1168" s="3">
        <f>SUMIF('[1]OS PE서열1공장'!$A$4:$A$2000,$C1168,'[1]OS PE서열1공장'!$J$4:$J$2000)</f>
        <v>0</v>
      </c>
      <c r="J1168" s="3">
        <f>SUMIF('[1]OS PE서열1공장'!$A$4:$A$2000,$C1168,'[1]OS PE서열1공장'!$K$4:$K$2000)</f>
        <v>0</v>
      </c>
      <c r="K1168" s="3">
        <f>SUMIF('[1]OS PE서열1공장'!$A$4:$A$2000,$C1168,'[1]OS PE서열1공장'!$L$4:$L$2000)</f>
        <v>0</v>
      </c>
      <c r="L1168" s="3">
        <f>SUMIF('[1]OS PE서열1공장'!$A$4:$A$2000,$C1168,'[1]OS PE서열1공장'!$M$4:$M$2000)</f>
        <v>0</v>
      </c>
      <c r="M1168" s="3">
        <f>SUMIF('[1]OS PE서열1공장'!$A$4:$A$2000,$C1168,'[1]OS PE서열1공장'!$N$4:$N$2000)</f>
        <v>0</v>
      </c>
      <c r="N1168" s="3">
        <f>SUMIF('[1]OS PE서열1공장'!$A$4:$A$2000,$C1168,'[1]OS PE서열1공장'!$O$4:$O$2000)</f>
        <v>0</v>
      </c>
      <c r="O1168" s="3">
        <f>SUMIF('[1]OS PE서열1공장'!$A$4:$A$2000,$C1168,'[1]OS PE서열1공장'!$P$4:$P$2000)</f>
        <v>0</v>
      </c>
      <c r="P1168" s="3">
        <f>SUMIF('[1]OS PE서열1공장'!$A$4:$A$2000,$C1168,'[1]OS PE서열1공장'!$Q$4:$Q$2000)</f>
        <v>0</v>
      </c>
      <c r="Q1168" s="3">
        <f>SUMIF('[1]OS PE서열1공장'!$A$4:$A$2000,$C1168,'[1]OS PE서열1공장'!$R$4:$R$2000)</f>
        <v>0</v>
      </c>
      <c r="R1168" s="3">
        <f t="shared" si="75"/>
        <v>0</v>
      </c>
    </row>
    <row r="1169" spans="1:18" ht="13.5" customHeight="1">
      <c r="A1169" s="62" t="s">
        <v>83</v>
      </c>
      <c r="B1169" s="72" t="s">
        <v>435</v>
      </c>
      <c r="C1169" s="73" t="s">
        <v>1189</v>
      </c>
      <c r="D1169" s="3">
        <f>SUMIF('[1]OS PE서열1공장'!$A$4:$A$2000,$C1169,'[1]OS PE서열1공장'!$B$4:$B$2000)</f>
        <v>0</v>
      </c>
      <c r="E1169" s="3">
        <f>SUMIF('[1]OS PE서열1공장'!$A$4:$A$2000,$C1169,'[1]OS PE서열1공장'!$F$4:$F$2000)</f>
        <v>0</v>
      </c>
      <c r="F1169" s="3">
        <f>SUMIF('[1]OS PE서열1공장'!$A$4:$A$2000,$C1169,'[1]OS PE서열1공장'!$G$4:$G$2000)</f>
        <v>0</v>
      </c>
      <c r="G1169" s="3">
        <f>SUMIF('[1]OS PE서열1공장'!$A$4:$A$2000,$C1169,'[1]OS PE서열1공장'!$H$4:$H$2000)</f>
        <v>0</v>
      </c>
      <c r="H1169" s="3">
        <f>SUMIF('[1]OS PE서열1공장'!$A$4:$A$2000,$C1169,'[1]OS PE서열1공장'!$I$4:$I$2000)</f>
        <v>0</v>
      </c>
      <c r="I1169" s="3">
        <f>SUMIF('[1]OS PE서열1공장'!$A$4:$A$2000,$C1169,'[1]OS PE서열1공장'!$J$4:$J$2000)</f>
        <v>0</v>
      </c>
      <c r="J1169" s="3">
        <f>SUMIF('[1]OS PE서열1공장'!$A$4:$A$2000,$C1169,'[1]OS PE서열1공장'!$K$4:$K$2000)</f>
        <v>0</v>
      </c>
      <c r="K1169" s="3">
        <f>SUMIF('[1]OS PE서열1공장'!$A$4:$A$2000,$C1169,'[1]OS PE서열1공장'!$L$4:$L$2000)</f>
        <v>0</v>
      </c>
      <c r="L1169" s="3">
        <f>SUMIF('[1]OS PE서열1공장'!$A$4:$A$2000,$C1169,'[1]OS PE서열1공장'!$M$4:$M$2000)</f>
        <v>0</v>
      </c>
      <c r="M1169" s="3">
        <f>SUMIF('[1]OS PE서열1공장'!$A$4:$A$2000,$C1169,'[1]OS PE서열1공장'!$N$4:$N$2000)</f>
        <v>0</v>
      </c>
      <c r="N1169" s="3">
        <f>SUMIF('[1]OS PE서열1공장'!$A$4:$A$2000,$C1169,'[1]OS PE서열1공장'!$O$4:$O$2000)</f>
        <v>0</v>
      </c>
      <c r="O1169" s="3">
        <f>SUMIF('[1]OS PE서열1공장'!$A$4:$A$2000,$C1169,'[1]OS PE서열1공장'!$P$4:$P$2000)</f>
        <v>0</v>
      </c>
      <c r="P1169" s="3">
        <f>SUMIF('[1]OS PE서열1공장'!$A$4:$A$2000,$C1169,'[1]OS PE서열1공장'!$Q$4:$Q$2000)</f>
        <v>0</v>
      </c>
      <c r="Q1169" s="3">
        <f>SUMIF('[1]OS PE서열1공장'!$A$4:$A$2000,$C1169,'[1]OS PE서열1공장'!$R$4:$R$2000)</f>
        <v>0</v>
      </c>
      <c r="R1169" s="3">
        <f t="shared" si="75"/>
        <v>0</v>
      </c>
    </row>
    <row r="1170" spans="1:18" ht="13.5" customHeight="1">
      <c r="A1170" s="62" t="s">
        <v>83</v>
      </c>
      <c r="B1170" s="72" t="s">
        <v>435</v>
      </c>
      <c r="C1170" s="73" t="s">
        <v>1190</v>
      </c>
      <c r="D1170" s="3">
        <f>SUMIF('[1]OS PE서열1공장'!$A$4:$A$2000,$C1170,'[1]OS PE서열1공장'!$B$4:$B$2000)</f>
        <v>0</v>
      </c>
      <c r="E1170" s="3">
        <f>SUMIF('[1]OS PE서열1공장'!$A$4:$A$2000,$C1170,'[1]OS PE서열1공장'!$F$4:$F$2000)</f>
        <v>0</v>
      </c>
      <c r="F1170" s="3">
        <f>SUMIF('[1]OS PE서열1공장'!$A$4:$A$2000,$C1170,'[1]OS PE서열1공장'!$G$4:$G$2000)</f>
        <v>0</v>
      </c>
      <c r="G1170" s="3">
        <f>SUMIF('[1]OS PE서열1공장'!$A$4:$A$2000,$C1170,'[1]OS PE서열1공장'!$H$4:$H$2000)</f>
        <v>0</v>
      </c>
      <c r="H1170" s="3">
        <f>SUMIF('[1]OS PE서열1공장'!$A$4:$A$2000,$C1170,'[1]OS PE서열1공장'!$I$4:$I$2000)</f>
        <v>0</v>
      </c>
      <c r="I1170" s="3">
        <f>SUMIF('[1]OS PE서열1공장'!$A$4:$A$2000,$C1170,'[1]OS PE서열1공장'!$J$4:$J$2000)</f>
        <v>0</v>
      </c>
      <c r="J1170" s="3">
        <f>SUMIF('[1]OS PE서열1공장'!$A$4:$A$2000,$C1170,'[1]OS PE서열1공장'!$K$4:$K$2000)</f>
        <v>0</v>
      </c>
      <c r="K1170" s="3">
        <f>SUMIF('[1]OS PE서열1공장'!$A$4:$A$2000,$C1170,'[1]OS PE서열1공장'!$L$4:$L$2000)</f>
        <v>0</v>
      </c>
      <c r="L1170" s="3">
        <f>SUMIF('[1]OS PE서열1공장'!$A$4:$A$2000,$C1170,'[1]OS PE서열1공장'!$M$4:$M$2000)</f>
        <v>0</v>
      </c>
      <c r="M1170" s="3">
        <f>SUMIF('[1]OS PE서열1공장'!$A$4:$A$2000,$C1170,'[1]OS PE서열1공장'!$N$4:$N$2000)</f>
        <v>0</v>
      </c>
      <c r="N1170" s="3">
        <f>SUMIF('[1]OS PE서열1공장'!$A$4:$A$2000,$C1170,'[1]OS PE서열1공장'!$O$4:$O$2000)</f>
        <v>0</v>
      </c>
      <c r="O1170" s="3">
        <f>SUMIF('[1]OS PE서열1공장'!$A$4:$A$2000,$C1170,'[1]OS PE서열1공장'!$P$4:$P$2000)</f>
        <v>0</v>
      </c>
      <c r="P1170" s="3">
        <f>SUMIF('[1]OS PE서열1공장'!$A$4:$A$2000,$C1170,'[1]OS PE서열1공장'!$Q$4:$Q$2000)</f>
        <v>0</v>
      </c>
      <c r="Q1170" s="3">
        <f>SUMIF('[1]OS PE서열1공장'!$A$4:$A$2000,$C1170,'[1]OS PE서열1공장'!$R$4:$R$2000)</f>
        <v>0</v>
      </c>
      <c r="R1170" s="3">
        <f t="shared" si="75"/>
        <v>0</v>
      </c>
    </row>
    <row r="1171" spans="1:18" ht="13.5" customHeight="1">
      <c r="A1171" s="62" t="s">
        <v>83</v>
      </c>
      <c r="B1171" s="75" t="s">
        <v>435</v>
      </c>
      <c r="C1171" s="74" t="s">
        <v>1191</v>
      </c>
      <c r="D1171" s="3">
        <f>SUMIF('[1]OS PE서열1공장'!$A$4:$A$2000,$C1171,'[1]OS PE서열1공장'!$B$4:$B$2000)</f>
        <v>0</v>
      </c>
      <c r="E1171" s="3">
        <f>SUMIF('[1]OS PE서열1공장'!$A$4:$A$2000,$C1171,'[1]OS PE서열1공장'!$F$4:$F$2000)</f>
        <v>0</v>
      </c>
      <c r="F1171" s="3">
        <f>SUMIF('[1]OS PE서열1공장'!$A$4:$A$2000,$C1171,'[1]OS PE서열1공장'!$G$4:$G$2000)</f>
        <v>0</v>
      </c>
      <c r="G1171" s="3">
        <f>SUMIF('[1]OS PE서열1공장'!$A$4:$A$2000,$C1171,'[1]OS PE서열1공장'!$H$4:$H$2000)</f>
        <v>0</v>
      </c>
      <c r="H1171" s="3">
        <f>SUMIF('[1]OS PE서열1공장'!$A$4:$A$2000,$C1171,'[1]OS PE서열1공장'!$I$4:$I$2000)</f>
        <v>0</v>
      </c>
      <c r="I1171" s="3">
        <f>SUMIF('[1]OS PE서열1공장'!$A$4:$A$2000,$C1171,'[1]OS PE서열1공장'!$J$4:$J$2000)</f>
        <v>0</v>
      </c>
      <c r="J1171" s="3">
        <f>SUMIF('[1]OS PE서열1공장'!$A$4:$A$2000,$C1171,'[1]OS PE서열1공장'!$K$4:$K$2000)</f>
        <v>0</v>
      </c>
      <c r="K1171" s="3">
        <f>SUMIF('[1]OS PE서열1공장'!$A$4:$A$2000,$C1171,'[1]OS PE서열1공장'!$L$4:$L$2000)</f>
        <v>0</v>
      </c>
      <c r="L1171" s="3">
        <f>SUMIF('[1]OS PE서열1공장'!$A$4:$A$2000,$C1171,'[1]OS PE서열1공장'!$M$4:$M$2000)</f>
        <v>0</v>
      </c>
      <c r="M1171" s="3">
        <f>SUMIF('[1]OS PE서열1공장'!$A$4:$A$2000,$C1171,'[1]OS PE서열1공장'!$N$4:$N$2000)</f>
        <v>0</v>
      </c>
      <c r="N1171" s="3">
        <f>SUMIF('[1]OS PE서열1공장'!$A$4:$A$2000,$C1171,'[1]OS PE서열1공장'!$O$4:$O$2000)</f>
        <v>0</v>
      </c>
      <c r="O1171" s="3">
        <f>SUMIF('[1]OS PE서열1공장'!$A$4:$A$2000,$C1171,'[1]OS PE서열1공장'!$P$4:$P$2000)</f>
        <v>0</v>
      </c>
      <c r="P1171" s="3">
        <f>SUMIF('[1]OS PE서열1공장'!$A$4:$A$2000,$C1171,'[1]OS PE서열1공장'!$Q$4:$Q$2000)</f>
        <v>0</v>
      </c>
      <c r="Q1171" s="3">
        <f>SUMIF('[1]OS PE서열1공장'!$A$4:$A$2000,$C1171,'[1]OS PE서열1공장'!$R$4:$R$2000)</f>
        <v>0</v>
      </c>
      <c r="R1171" s="3">
        <f t="shared" si="75"/>
        <v>0</v>
      </c>
    </row>
    <row r="1172" spans="1:18" ht="13.5" customHeight="1">
      <c r="A1172" s="62" t="s">
        <v>83</v>
      </c>
      <c r="B1172" s="75" t="s">
        <v>435</v>
      </c>
      <c r="C1172" s="74" t="s">
        <v>1192</v>
      </c>
      <c r="D1172" s="3">
        <f>SUMIF('[1]OS PE서열1공장'!$A$4:$A$2000,$C1172,'[1]OS PE서열1공장'!$B$4:$B$2000)</f>
        <v>0</v>
      </c>
      <c r="E1172" s="3">
        <f>SUMIF('[1]OS PE서열1공장'!$A$4:$A$2000,$C1172,'[1]OS PE서열1공장'!$F$4:$F$2000)</f>
        <v>0</v>
      </c>
      <c r="F1172" s="3">
        <f>SUMIF('[1]OS PE서열1공장'!$A$4:$A$2000,$C1172,'[1]OS PE서열1공장'!$G$4:$G$2000)</f>
        <v>0</v>
      </c>
      <c r="G1172" s="3">
        <f>SUMIF('[1]OS PE서열1공장'!$A$4:$A$2000,$C1172,'[1]OS PE서열1공장'!$H$4:$H$2000)</f>
        <v>0</v>
      </c>
      <c r="H1172" s="3">
        <f>SUMIF('[1]OS PE서열1공장'!$A$4:$A$2000,$C1172,'[1]OS PE서열1공장'!$I$4:$I$2000)</f>
        <v>0</v>
      </c>
      <c r="I1172" s="3">
        <f>SUMIF('[1]OS PE서열1공장'!$A$4:$A$2000,$C1172,'[1]OS PE서열1공장'!$J$4:$J$2000)</f>
        <v>0</v>
      </c>
      <c r="J1172" s="3">
        <f>SUMIF('[1]OS PE서열1공장'!$A$4:$A$2000,$C1172,'[1]OS PE서열1공장'!$K$4:$K$2000)</f>
        <v>0</v>
      </c>
      <c r="K1172" s="3">
        <f>SUMIF('[1]OS PE서열1공장'!$A$4:$A$2000,$C1172,'[1]OS PE서열1공장'!$L$4:$L$2000)</f>
        <v>0</v>
      </c>
      <c r="L1172" s="3">
        <f>SUMIF('[1]OS PE서열1공장'!$A$4:$A$2000,$C1172,'[1]OS PE서열1공장'!$M$4:$M$2000)</f>
        <v>0</v>
      </c>
      <c r="M1172" s="3">
        <f>SUMIF('[1]OS PE서열1공장'!$A$4:$A$2000,$C1172,'[1]OS PE서열1공장'!$N$4:$N$2000)</f>
        <v>0</v>
      </c>
      <c r="N1172" s="3">
        <f>SUMIF('[1]OS PE서열1공장'!$A$4:$A$2000,$C1172,'[1]OS PE서열1공장'!$O$4:$O$2000)</f>
        <v>0</v>
      </c>
      <c r="O1172" s="3">
        <f>SUMIF('[1]OS PE서열1공장'!$A$4:$A$2000,$C1172,'[1]OS PE서열1공장'!$P$4:$P$2000)</f>
        <v>0</v>
      </c>
      <c r="P1172" s="3">
        <f>SUMIF('[1]OS PE서열1공장'!$A$4:$A$2000,$C1172,'[1]OS PE서열1공장'!$Q$4:$Q$2000)</f>
        <v>0</v>
      </c>
      <c r="Q1172" s="3">
        <f>SUMIF('[1]OS PE서열1공장'!$A$4:$A$2000,$C1172,'[1]OS PE서열1공장'!$R$4:$R$2000)</f>
        <v>0</v>
      </c>
      <c r="R1172" s="3">
        <f t="shared" si="75"/>
        <v>0</v>
      </c>
    </row>
    <row r="1173" spans="1:18" ht="13.5" customHeight="1">
      <c r="A1173" s="62" t="s">
        <v>83</v>
      </c>
      <c r="B1173" s="75" t="s">
        <v>435</v>
      </c>
      <c r="C1173" s="74" t="s">
        <v>1193</v>
      </c>
      <c r="D1173" s="3">
        <f>SUMIF('[1]OS PE서열1공장'!$A$4:$A$2000,$C1173,'[1]OS PE서열1공장'!$B$4:$B$2000)</f>
        <v>0</v>
      </c>
      <c r="E1173" s="3">
        <f>SUMIF('[1]OS PE서열1공장'!$A$4:$A$2000,$C1173,'[1]OS PE서열1공장'!$F$4:$F$2000)</f>
        <v>0</v>
      </c>
      <c r="F1173" s="3">
        <f>SUMIF('[1]OS PE서열1공장'!$A$4:$A$2000,$C1173,'[1]OS PE서열1공장'!$G$4:$G$2000)</f>
        <v>0</v>
      </c>
      <c r="G1173" s="3">
        <f>SUMIF('[1]OS PE서열1공장'!$A$4:$A$2000,$C1173,'[1]OS PE서열1공장'!$H$4:$H$2000)</f>
        <v>0</v>
      </c>
      <c r="H1173" s="3">
        <f>SUMIF('[1]OS PE서열1공장'!$A$4:$A$2000,$C1173,'[1]OS PE서열1공장'!$I$4:$I$2000)</f>
        <v>0</v>
      </c>
      <c r="I1173" s="3">
        <f>SUMIF('[1]OS PE서열1공장'!$A$4:$A$2000,$C1173,'[1]OS PE서열1공장'!$J$4:$J$2000)</f>
        <v>0</v>
      </c>
      <c r="J1173" s="3">
        <f>SUMIF('[1]OS PE서열1공장'!$A$4:$A$2000,$C1173,'[1]OS PE서열1공장'!$K$4:$K$2000)</f>
        <v>0</v>
      </c>
      <c r="K1173" s="3">
        <f>SUMIF('[1]OS PE서열1공장'!$A$4:$A$2000,$C1173,'[1]OS PE서열1공장'!$L$4:$L$2000)</f>
        <v>0</v>
      </c>
      <c r="L1173" s="3">
        <f>SUMIF('[1]OS PE서열1공장'!$A$4:$A$2000,$C1173,'[1]OS PE서열1공장'!$M$4:$M$2000)</f>
        <v>0</v>
      </c>
      <c r="M1173" s="3">
        <f>SUMIF('[1]OS PE서열1공장'!$A$4:$A$2000,$C1173,'[1]OS PE서열1공장'!$N$4:$N$2000)</f>
        <v>0</v>
      </c>
      <c r="N1173" s="3">
        <f>SUMIF('[1]OS PE서열1공장'!$A$4:$A$2000,$C1173,'[1]OS PE서열1공장'!$O$4:$O$2000)</f>
        <v>0</v>
      </c>
      <c r="O1173" s="3">
        <f>SUMIF('[1]OS PE서열1공장'!$A$4:$A$2000,$C1173,'[1]OS PE서열1공장'!$P$4:$P$2000)</f>
        <v>0</v>
      </c>
      <c r="P1173" s="3">
        <f>SUMIF('[1]OS PE서열1공장'!$A$4:$A$2000,$C1173,'[1]OS PE서열1공장'!$Q$4:$Q$2000)</f>
        <v>0</v>
      </c>
      <c r="Q1173" s="3">
        <f>SUMIF('[1]OS PE서열1공장'!$A$4:$A$2000,$C1173,'[1]OS PE서열1공장'!$R$4:$R$2000)</f>
        <v>0</v>
      </c>
      <c r="R1173" s="3">
        <f t="shared" si="75"/>
        <v>0</v>
      </c>
    </row>
    <row r="1174" spans="1:18" ht="13.5" customHeight="1">
      <c r="A1174" s="62" t="s">
        <v>83</v>
      </c>
      <c r="B1174" s="75" t="s">
        <v>435</v>
      </c>
      <c r="C1174" s="74" t="s">
        <v>1194</v>
      </c>
      <c r="D1174" s="3">
        <f>SUMIF('[1]OS PE서열1공장'!$A$4:$A$2000,$C1174,'[1]OS PE서열1공장'!$B$4:$B$2000)</f>
        <v>0</v>
      </c>
      <c r="E1174" s="3">
        <f>SUMIF('[1]OS PE서열1공장'!$A$4:$A$2000,$C1174,'[1]OS PE서열1공장'!$F$4:$F$2000)</f>
        <v>0</v>
      </c>
      <c r="F1174" s="3">
        <f>SUMIF('[1]OS PE서열1공장'!$A$4:$A$2000,$C1174,'[1]OS PE서열1공장'!$G$4:$G$2000)</f>
        <v>0</v>
      </c>
      <c r="G1174" s="3">
        <f>SUMIF('[1]OS PE서열1공장'!$A$4:$A$2000,$C1174,'[1]OS PE서열1공장'!$H$4:$H$2000)</f>
        <v>0</v>
      </c>
      <c r="H1174" s="3">
        <f>SUMIF('[1]OS PE서열1공장'!$A$4:$A$2000,$C1174,'[1]OS PE서열1공장'!$I$4:$I$2000)</f>
        <v>0</v>
      </c>
      <c r="I1174" s="3">
        <f>SUMIF('[1]OS PE서열1공장'!$A$4:$A$2000,$C1174,'[1]OS PE서열1공장'!$J$4:$J$2000)</f>
        <v>0</v>
      </c>
      <c r="J1174" s="3">
        <f>SUMIF('[1]OS PE서열1공장'!$A$4:$A$2000,$C1174,'[1]OS PE서열1공장'!$K$4:$K$2000)</f>
        <v>0</v>
      </c>
      <c r="K1174" s="3">
        <f>SUMIF('[1]OS PE서열1공장'!$A$4:$A$2000,$C1174,'[1]OS PE서열1공장'!$L$4:$L$2000)</f>
        <v>0</v>
      </c>
      <c r="L1174" s="3">
        <f>SUMIF('[1]OS PE서열1공장'!$A$4:$A$2000,$C1174,'[1]OS PE서열1공장'!$M$4:$M$2000)</f>
        <v>0</v>
      </c>
      <c r="M1174" s="3">
        <f>SUMIF('[1]OS PE서열1공장'!$A$4:$A$2000,$C1174,'[1]OS PE서열1공장'!$N$4:$N$2000)</f>
        <v>0</v>
      </c>
      <c r="N1174" s="3">
        <f>SUMIF('[1]OS PE서열1공장'!$A$4:$A$2000,$C1174,'[1]OS PE서열1공장'!$O$4:$O$2000)</f>
        <v>0</v>
      </c>
      <c r="O1174" s="3">
        <f>SUMIF('[1]OS PE서열1공장'!$A$4:$A$2000,$C1174,'[1]OS PE서열1공장'!$P$4:$P$2000)</f>
        <v>0</v>
      </c>
      <c r="P1174" s="3">
        <f>SUMIF('[1]OS PE서열1공장'!$A$4:$A$2000,$C1174,'[1]OS PE서열1공장'!$Q$4:$Q$2000)</f>
        <v>0</v>
      </c>
      <c r="Q1174" s="3">
        <f>SUMIF('[1]OS PE서열1공장'!$A$4:$A$2000,$C1174,'[1]OS PE서열1공장'!$R$4:$R$2000)</f>
        <v>0</v>
      </c>
      <c r="R1174" s="3">
        <f t="shared" si="75"/>
        <v>0</v>
      </c>
    </row>
    <row r="1175" spans="1:18" ht="13.5" customHeight="1">
      <c r="A1175" s="62" t="s">
        <v>83</v>
      </c>
      <c r="B1175" s="72" t="s">
        <v>435</v>
      </c>
      <c r="C1175" s="74" t="s">
        <v>1195</v>
      </c>
      <c r="D1175" s="3">
        <f>SUMIF('[1]OS PE서열1공장'!$A$4:$A$2000,$C1175,'[1]OS PE서열1공장'!$B$4:$B$2000)</f>
        <v>0</v>
      </c>
      <c r="E1175" s="3">
        <f>SUMIF('[1]OS PE서열1공장'!$A$4:$A$2000,$C1175,'[1]OS PE서열1공장'!$F$4:$F$2000)</f>
        <v>0</v>
      </c>
      <c r="F1175" s="3">
        <f>SUMIF('[1]OS PE서열1공장'!$A$4:$A$2000,$C1175,'[1]OS PE서열1공장'!$G$4:$G$2000)</f>
        <v>0</v>
      </c>
      <c r="G1175" s="3">
        <f>SUMIF('[1]OS PE서열1공장'!$A$4:$A$2000,$C1175,'[1]OS PE서열1공장'!$H$4:$H$2000)</f>
        <v>0</v>
      </c>
      <c r="H1175" s="3">
        <f>SUMIF('[1]OS PE서열1공장'!$A$4:$A$2000,$C1175,'[1]OS PE서열1공장'!$I$4:$I$2000)</f>
        <v>0</v>
      </c>
      <c r="I1175" s="3">
        <f>SUMIF('[1]OS PE서열1공장'!$A$4:$A$2000,$C1175,'[1]OS PE서열1공장'!$J$4:$J$2000)</f>
        <v>0</v>
      </c>
      <c r="J1175" s="3">
        <f>SUMIF('[1]OS PE서열1공장'!$A$4:$A$2000,$C1175,'[1]OS PE서열1공장'!$K$4:$K$2000)</f>
        <v>0</v>
      </c>
      <c r="K1175" s="3">
        <f>SUMIF('[1]OS PE서열1공장'!$A$4:$A$2000,$C1175,'[1]OS PE서열1공장'!$L$4:$L$2000)</f>
        <v>0</v>
      </c>
      <c r="L1175" s="3">
        <f>SUMIF('[1]OS PE서열1공장'!$A$4:$A$2000,$C1175,'[1]OS PE서열1공장'!$M$4:$M$2000)</f>
        <v>0</v>
      </c>
      <c r="M1175" s="3">
        <f>SUMIF('[1]OS PE서열1공장'!$A$4:$A$2000,$C1175,'[1]OS PE서열1공장'!$N$4:$N$2000)</f>
        <v>0</v>
      </c>
      <c r="N1175" s="3">
        <f>SUMIF('[1]OS PE서열1공장'!$A$4:$A$2000,$C1175,'[1]OS PE서열1공장'!$O$4:$O$2000)</f>
        <v>0</v>
      </c>
      <c r="O1175" s="3">
        <f>SUMIF('[1]OS PE서열1공장'!$A$4:$A$2000,$C1175,'[1]OS PE서열1공장'!$P$4:$P$2000)</f>
        <v>0</v>
      </c>
      <c r="P1175" s="3">
        <f>SUMIF('[1]OS PE서열1공장'!$A$4:$A$2000,$C1175,'[1]OS PE서열1공장'!$Q$4:$Q$2000)</f>
        <v>0</v>
      </c>
      <c r="Q1175" s="3">
        <f>SUMIF('[1]OS PE서열1공장'!$A$4:$A$2000,$C1175,'[1]OS PE서열1공장'!$R$4:$R$2000)</f>
        <v>0</v>
      </c>
      <c r="R1175" s="3">
        <f t="shared" si="75"/>
        <v>0</v>
      </c>
    </row>
    <row r="1176" spans="1:18" ht="13.5" customHeight="1">
      <c r="A1176" s="62" t="s">
        <v>83</v>
      </c>
      <c r="B1176" s="72" t="s">
        <v>435</v>
      </c>
      <c r="C1176" s="74" t="s">
        <v>1196</v>
      </c>
      <c r="D1176" s="3">
        <f>SUMIF('[1]OS PE서열1공장'!$A$4:$A$2000,$C1176,'[1]OS PE서열1공장'!$B$4:$B$2000)</f>
        <v>0</v>
      </c>
      <c r="E1176" s="3">
        <f>SUMIF('[1]OS PE서열1공장'!$A$4:$A$2000,$C1176,'[1]OS PE서열1공장'!$F$4:$F$2000)</f>
        <v>0</v>
      </c>
      <c r="F1176" s="3">
        <f>SUMIF('[1]OS PE서열1공장'!$A$4:$A$2000,$C1176,'[1]OS PE서열1공장'!$G$4:$G$2000)</f>
        <v>0</v>
      </c>
      <c r="G1176" s="3">
        <f>SUMIF('[1]OS PE서열1공장'!$A$4:$A$2000,$C1176,'[1]OS PE서열1공장'!$H$4:$H$2000)</f>
        <v>0</v>
      </c>
      <c r="H1176" s="3">
        <f>SUMIF('[1]OS PE서열1공장'!$A$4:$A$2000,$C1176,'[1]OS PE서열1공장'!$I$4:$I$2000)</f>
        <v>0</v>
      </c>
      <c r="I1176" s="3">
        <f>SUMIF('[1]OS PE서열1공장'!$A$4:$A$2000,$C1176,'[1]OS PE서열1공장'!$J$4:$J$2000)</f>
        <v>0</v>
      </c>
      <c r="J1176" s="3">
        <f>SUMIF('[1]OS PE서열1공장'!$A$4:$A$2000,$C1176,'[1]OS PE서열1공장'!$K$4:$K$2000)</f>
        <v>0</v>
      </c>
      <c r="K1176" s="3">
        <f>SUMIF('[1]OS PE서열1공장'!$A$4:$A$2000,$C1176,'[1]OS PE서열1공장'!$L$4:$L$2000)</f>
        <v>0</v>
      </c>
      <c r="L1176" s="3">
        <f>SUMIF('[1]OS PE서열1공장'!$A$4:$A$2000,$C1176,'[1]OS PE서열1공장'!$M$4:$M$2000)</f>
        <v>0</v>
      </c>
      <c r="M1176" s="3">
        <f>SUMIF('[1]OS PE서열1공장'!$A$4:$A$2000,$C1176,'[1]OS PE서열1공장'!$N$4:$N$2000)</f>
        <v>0</v>
      </c>
      <c r="N1176" s="3">
        <f>SUMIF('[1]OS PE서열1공장'!$A$4:$A$2000,$C1176,'[1]OS PE서열1공장'!$O$4:$O$2000)</f>
        <v>0</v>
      </c>
      <c r="O1176" s="3">
        <f>SUMIF('[1]OS PE서열1공장'!$A$4:$A$2000,$C1176,'[1]OS PE서열1공장'!$P$4:$P$2000)</f>
        <v>0</v>
      </c>
      <c r="P1176" s="3">
        <f>SUMIF('[1]OS PE서열1공장'!$A$4:$A$2000,$C1176,'[1]OS PE서열1공장'!$Q$4:$Q$2000)</f>
        <v>0</v>
      </c>
      <c r="Q1176" s="3">
        <f>SUMIF('[1]OS PE서열1공장'!$A$4:$A$2000,$C1176,'[1]OS PE서열1공장'!$R$4:$R$2000)</f>
        <v>0</v>
      </c>
      <c r="R1176" s="3">
        <f t="shared" si="75"/>
        <v>0</v>
      </c>
    </row>
    <row r="1177" spans="1:18" ht="13.5" customHeight="1">
      <c r="A1177" s="62" t="s">
        <v>83</v>
      </c>
      <c r="B1177" s="72" t="s">
        <v>435</v>
      </c>
      <c r="C1177" s="74" t="s">
        <v>1197</v>
      </c>
      <c r="D1177" s="3">
        <f>SUMIF('[1]OS PE서열1공장'!$A$4:$A$2000,$C1177,'[1]OS PE서열1공장'!$B$4:$B$2000)</f>
        <v>0</v>
      </c>
      <c r="E1177" s="3">
        <f>SUMIF('[1]OS PE서열1공장'!$A$4:$A$2000,$C1177,'[1]OS PE서열1공장'!$F$4:$F$2000)</f>
        <v>0</v>
      </c>
      <c r="F1177" s="3">
        <f>SUMIF('[1]OS PE서열1공장'!$A$4:$A$2000,$C1177,'[1]OS PE서열1공장'!$G$4:$G$2000)</f>
        <v>0</v>
      </c>
      <c r="G1177" s="3">
        <f>SUMIF('[1]OS PE서열1공장'!$A$4:$A$2000,$C1177,'[1]OS PE서열1공장'!$H$4:$H$2000)</f>
        <v>0</v>
      </c>
      <c r="H1177" s="3">
        <f>SUMIF('[1]OS PE서열1공장'!$A$4:$A$2000,$C1177,'[1]OS PE서열1공장'!$I$4:$I$2000)</f>
        <v>0</v>
      </c>
      <c r="I1177" s="3">
        <f>SUMIF('[1]OS PE서열1공장'!$A$4:$A$2000,$C1177,'[1]OS PE서열1공장'!$J$4:$J$2000)</f>
        <v>0</v>
      </c>
      <c r="J1177" s="3">
        <f>SUMIF('[1]OS PE서열1공장'!$A$4:$A$2000,$C1177,'[1]OS PE서열1공장'!$K$4:$K$2000)</f>
        <v>0</v>
      </c>
      <c r="K1177" s="3">
        <f>SUMIF('[1]OS PE서열1공장'!$A$4:$A$2000,$C1177,'[1]OS PE서열1공장'!$L$4:$L$2000)</f>
        <v>0</v>
      </c>
      <c r="L1177" s="3">
        <f>SUMIF('[1]OS PE서열1공장'!$A$4:$A$2000,$C1177,'[1]OS PE서열1공장'!$M$4:$M$2000)</f>
        <v>0</v>
      </c>
      <c r="M1177" s="3">
        <f>SUMIF('[1]OS PE서열1공장'!$A$4:$A$2000,$C1177,'[1]OS PE서열1공장'!$N$4:$N$2000)</f>
        <v>0</v>
      </c>
      <c r="N1177" s="3">
        <f>SUMIF('[1]OS PE서열1공장'!$A$4:$A$2000,$C1177,'[1]OS PE서열1공장'!$O$4:$O$2000)</f>
        <v>0</v>
      </c>
      <c r="O1177" s="3">
        <f>SUMIF('[1]OS PE서열1공장'!$A$4:$A$2000,$C1177,'[1]OS PE서열1공장'!$P$4:$P$2000)</f>
        <v>0</v>
      </c>
      <c r="P1177" s="3">
        <f>SUMIF('[1]OS PE서열1공장'!$A$4:$A$2000,$C1177,'[1]OS PE서열1공장'!$Q$4:$Q$2000)</f>
        <v>0</v>
      </c>
      <c r="Q1177" s="3">
        <f>SUMIF('[1]OS PE서열1공장'!$A$4:$A$2000,$C1177,'[1]OS PE서열1공장'!$R$4:$R$2000)</f>
        <v>0</v>
      </c>
      <c r="R1177" s="3">
        <f t="shared" si="75"/>
        <v>0</v>
      </c>
    </row>
    <row r="1178" spans="1:18" ht="13.5" customHeight="1">
      <c r="A1178" s="62" t="s">
        <v>83</v>
      </c>
      <c r="B1178" s="72" t="s">
        <v>435</v>
      </c>
      <c r="C1178" s="74" t="s">
        <v>1198</v>
      </c>
      <c r="D1178" s="3">
        <f>SUMIF('[1]OS PE서열1공장'!$A$4:$A$2000,$C1178,'[1]OS PE서열1공장'!$B$4:$B$2000)</f>
        <v>0</v>
      </c>
      <c r="E1178" s="3">
        <f>SUMIF('[1]OS PE서열1공장'!$A$4:$A$2000,$C1178,'[1]OS PE서열1공장'!$F$4:$F$2000)</f>
        <v>0</v>
      </c>
      <c r="F1178" s="3">
        <f>SUMIF('[1]OS PE서열1공장'!$A$4:$A$2000,$C1178,'[1]OS PE서열1공장'!$G$4:$G$2000)</f>
        <v>0</v>
      </c>
      <c r="G1178" s="3">
        <f>SUMIF('[1]OS PE서열1공장'!$A$4:$A$2000,$C1178,'[1]OS PE서열1공장'!$H$4:$H$2000)</f>
        <v>0</v>
      </c>
      <c r="H1178" s="3">
        <f>SUMIF('[1]OS PE서열1공장'!$A$4:$A$2000,$C1178,'[1]OS PE서열1공장'!$I$4:$I$2000)</f>
        <v>0</v>
      </c>
      <c r="I1178" s="3">
        <f>SUMIF('[1]OS PE서열1공장'!$A$4:$A$2000,$C1178,'[1]OS PE서열1공장'!$J$4:$J$2000)</f>
        <v>0</v>
      </c>
      <c r="J1178" s="3">
        <f>SUMIF('[1]OS PE서열1공장'!$A$4:$A$2000,$C1178,'[1]OS PE서열1공장'!$K$4:$K$2000)</f>
        <v>0</v>
      </c>
      <c r="K1178" s="3">
        <f>SUMIF('[1]OS PE서열1공장'!$A$4:$A$2000,$C1178,'[1]OS PE서열1공장'!$L$4:$L$2000)</f>
        <v>0</v>
      </c>
      <c r="L1178" s="3">
        <f>SUMIF('[1]OS PE서열1공장'!$A$4:$A$2000,$C1178,'[1]OS PE서열1공장'!$M$4:$M$2000)</f>
        <v>0</v>
      </c>
      <c r="M1178" s="3">
        <f>SUMIF('[1]OS PE서열1공장'!$A$4:$A$2000,$C1178,'[1]OS PE서열1공장'!$N$4:$N$2000)</f>
        <v>0</v>
      </c>
      <c r="N1178" s="3">
        <f>SUMIF('[1]OS PE서열1공장'!$A$4:$A$2000,$C1178,'[1]OS PE서열1공장'!$O$4:$O$2000)</f>
        <v>0</v>
      </c>
      <c r="O1178" s="3">
        <f>SUMIF('[1]OS PE서열1공장'!$A$4:$A$2000,$C1178,'[1]OS PE서열1공장'!$P$4:$P$2000)</f>
        <v>0</v>
      </c>
      <c r="P1178" s="3">
        <f>SUMIF('[1]OS PE서열1공장'!$A$4:$A$2000,$C1178,'[1]OS PE서열1공장'!$Q$4:$Q$2000)</f>
        <v>0</v>
      </c>
      <c r="Q1178" s="3">
        <f>SUMIF('[1]OS PE서열1공장'!$A$4:$A$2000,$C1178,'[1]OS PE서열1공장'!$R$4:$R$2000)</f>
        <v>0</v>
      </c>
      <c r="R1178" s="3">
        <f t="shared" si="75"/>
        <v>0</v>
      </c>
    </row>
    <row r="1179" spans="1:18" ht="13.5" customHeight="1">
      <c r="A1179" s="62" t="s">
        <v>83</v>
      </c>
      <c r="B1179" s="72" t="s">
        <v>435</v>
      </c>
      <c r="C1179" s="74" t="s">
        <v>1199</v>
      </c>
      <c r="D1179" s="3">
        <f>SUMIF('[1]OS PE서열1공장'!$A$4:$A$2000,$C1179,'[1]OS PE서열1공장'!$B$4:$B$2000)</f>
        <v>0</v>
      </c>
      <c r="E1179" s="3">
        <f>SUMIF('[1]OS PE서열1공장'!$A$4:$A$2000,$C1179,'[1]OS PE서열1공장'!$F$4:$F$2000)</f>
        <v>0</v>
      </c>
      <c r="F1179" s="3">
        <f>SUMIF('[1]OS PE서열1공장'!$A$4:$A$2000,$C1179,'[1]OS PE서열1공장'!$G$4:$G$2000)</f>
        <v>0</v>
      </c>
      <c r="G1179" s="3">
        <f>SUMIF('[1]OS PE서열1공장'!$A$4:$A$2000,$C1179,'[1]OS PE서열1공장'!$H$4:$H$2000)</f>
        <v>0</v>
      </c>
      <c r="H1179" s="3">
        <f>SUMIF('[1]OS PE서열1공장'!$A$4:$A$2000,$C1179,'[1]OS PE서열1공장'!$I$4:$I$2000)</f>
        <v>0</v>
      </c>
      <c r="I1179" s="3">
        <f>SUMIF('[1]OS PE서열1공장'!$A$4:$A$2000,$C1179,'[1]OS PE서열1공장'!$J$4:$J$2000)</f>
        <v>0</v>
      </c>
      <c r="J1179" s="3">
        <f>SUMIF('[1]OS PE서열1공장'!$A$4:$A$2000,$C1179,'[1]OS PE서열1공장'!$K$4:$K$2000)</f>
        <v>0</v>
      </c>
      <c r="K1179" s="3">
        <f>SUMIF('[1]OS PE서열1공장'!$A$4:$A$2000,$C1179,'[1]OS PE서열1공장'!$L$4:$L$2000)</f>
        <v>0</v>
      </c>
      <c r="L1179" s="3">
        <f>SUMIF('[1]OS PE서열1공장'!$A$4:$A$2000,$C1179,'[1]OS PE서열1공장'!$M$4:$M$2000)</f>
        <v>0</v>
      </c>
      <c r="M1179" s="3">
        <f>SUMIF('[1]OS PE서열1공장'!$A$4:$A$2000,$C1179,'[1]OS PE서열1공장'!$N$4:$N$2000)</f>
        <v>0</v>
      </c>
      <c r="N1179" s="3">
        <f>SUMIF('[1]OS PE서열1공장'!$A$4:$A$2000,$C1179,'[1]OS PE서열1공장'!$O$4:$O$2000)</f>
        <v>0</v>
      </c>
      <c r="O1179" s="3">
        <f>SUMIF('[1]OS PE서열1공장'!$A$4:$A$2000,$C1179,'[1]OS PE서열1공장'!$P$4:$P$2000)</f>
        <v>0</v>
      </c>
      <c r="P1179" s="3">
        <f>SUMIF('[1]OS PE서열1공장'!$A$4:$A$2000,$C1179,'[1]OS PE서열1공장'!$Q$4:$Q$2000)</f>
        <v>0</v>
      </c>
      <c r="Q1179" s="3">
        <f>SUMIF('[1]OS PE서열1공장'!$A$4:$A$2000,$C1179,'[1]OS PE서열1공장'!$R$4:$R$2000)</f>
        <v>0</v>
      </c>
      <c r="R1179" s="3">
        <f t="shared" si="75"/>
        <v>0</v>
      </c>
    </row>
    <row r="1180" spans="1:18" ht="13.5" customHeight="1">
      <c r="A1180" s="62" t="s">
        <v>83</v>
      </c>
      <c r="B1180" s="72" t="s">
        <v>435</v>
      </c>
      <c r="C1180" s="74" t="s">
        <v>1200</v>
      </c>
      <c r="D1180" s="3">
        <f>SUMIF('[1]OS PE서열1공장'!$A$4:$A$2000,$C1180,'[1]OS PE서열1공장'!$B$4:$B$2000)</f>
        <v>0</v>
      </c>
      <c r="E1180" s="3">
        <f>SUMIF('[1]OS PE서열1공장'!$A$4:$A$2000,$C1180,'[1]OS PE서열1공장'!$F$4:$F$2000)</f>
        <v>0</v>
      </c>
      <c r="F1180" s="3">
        <f>SUMIF('[1]OS PE서열1공장'!$A$4:$A$2000,$C1180,'[1]OS PE서열1공장'!$G$4:$G$2000)</f>
        <v>0</v>
      </c>
      <c r="G1180" s="3">
        <f>SUMIF('[1]OS PE서열1공장'!$A$4:$A$2000,$C1180,'[1]OS PE서열1공장'!$H$4:$H$2000)</f>
        <v>0</v>
      </c>
      <c r="H1180" s="3">
        <f>SUMIF('[1]OS PE서열1공장'!$A$4:$A$2000,$C1180,'[1]OS PE서열1공장'!$I$4:$I$2000)</f>
        <v>0</v>
      </c>
      <c r="I1180" s="3">
        <f>SUMIF('[1]OS PE서열1공장'!$A$4:$A$2000,$C1180,'[1]OS PE서열1공장'!$J$4:$J$2000)</f>
        <v>0</v>
      </c>
      <c r="J1180" s="3">
        <f>SUMIF('[1]OS PE서열1공장'!$A$4:$A$2000,$C1180,'[1]OS PE서열1공장'!$K$4:$K$2000)</f>
        <v>0</v>
      </c>
      <c r="K1180" s="3">
        <f>SUMIF('[1]OS PE서열1공장'!$A$4:$A$2000,$C1180,'[1]OS PE서열1공장'!$L$4:$L$2000)</f>
        <v>0</v>
      </c>
      <c r="L1180" s="3">
        <f>SUMIF('[1]OS PE서열1공장'!$A$4:$A$2000,$C1180,'[1]OS PE서열1공장'!$M$4:$M$2000)</f>
        <v>0</v>
      </c>
      <c r="M1180" s="3">
        <f>SUMIF('[1]OS PE서열1공장'!$A$4:$A$2000,$C1180,'[1]OS PE서열1공장'!$N$4:$N$2000)</f>
        <v>0</v>
      </c>
      <c r="N1180" s="3">
        <f>SUMIF('[1]OS PE서열1공장'!$A$4:$A$2000,$C1180,'[1]OS PE서열1공장'!$O$4:$O$2000)</f>
        <v>0</v>
      </c>
      <c r="O1180" s="3">
        <f>SUMIF('[1]OS PE서열1공장'!$A$4:$A$2000,$C1180,'[1]OS PE서열1공장'!$P$4:$P$2000)</f>
        <v>0</v>
      </c>
      <c r="P1180" s="3">
        <f>SUMIF('[1]OS PE서열1공장'!$A$4:$A$2000,$C1180,'[1]OS PE서열1공장'!$Q$4:$Q$2000)</f>
        <v>0</v>
      </c>
      <c r="Q1180" s="3">
        <f>SUMIF('[1]OS PE서열1공장'!$A$4:$A$2000,$C1180,'[1]OS PE서열1공장'!$R$4:$R$2000)</f>
        <v>0</v>
      </c>
      <c r="R1180" s="3">
        <f t="shared" si="75"/>
        <v>0</v>
      </c>
    </row>
    <row r="1181" spans="1:18" ht="13.5" customHeight="1">
      <c r="A1181" s="62" t="s">
        <v>83</v>
      </c>
      <c r="B1181" s="72" t="s">
        <v>435</v>
      </c>
      <c r="C1181" s="74" t="s">
        <v>1201</v>
      </c>
      <c r="D1181" s="3">
        <f>SUMIF('[1]OS PE서열1공장'!$A$4:$A$2000,$C1181,'[1]OS PE서열1공장'!$B$4:$B$2000)</f>
        <v>0</v>
      </c>
      <c r="E1181" s="3">
        <f>SUMIF('[1]OS PE서열1공장'!$A$4:$A$2000,$C1181,'[1]OS PE서열1공장'!$F$4:$F$2000)</f>
        <v>0</v>
      </c>
      <c r="F1181" s="3">
        <f>SUMIF('[1]OS PE서열1공장'!$A$4:$A$2000,$C1181,'[1]OS PE서열1공장'!$G$4:$G$2000)</f>
        <v>0</v>
      </c>
      <c r="G1181" s="3">
        <f>SUMIF('[1]OS PE서열1공장'!$A$4:$A$2000,$C1181,'[1]OS PE서열1공장'!$H$4:$H$2000)</f>
        <v>0</v>
      </c>
      <c r="H1181" s="3">
        <f>SUMIF('[1]OS PE서열1공장'!$A$4:$A$2000,$C1181,'[1]OS PE서열1공장'!$I$4:$I$2000)</f>
        <v>0</v>
      </c>
      <c r="I1181" s="3">
        <f>SUMIF('[1]OS PE서열1공장'!$A$4:$A$2000,$C1181,'[1]OS PE서열1공장'!$J$4:$J$2000)</f>
        <v>0</v>
      </c>
      <c r="J1181" s="3">
        <f>SUMIF('[1]OS PE서열1공장'!$A$4:$A$2000,$C1181,'[1]OS PE서열1공장'!$K$4:$K$2000)</f>
        <v>0</v>
      </c>
      <c r="K1181" s="3">
        <f>SUMIF('[1]OS PE서열1공장'!$A$4:$A$2000,$C1181,'[1]OS PE서열1공장'!$L$4:$L$2000)</f>
        <v>0</v>
      </c>
      <c r="L1181" s="3">
        <f>SUMIF('[1]OS PE서열1공장'!$A$4:$A$2000,$C1181,'[1]OS PE서열1공장'!$M$4:$M$2000)</f>
        <v>0</v>
      </c>
      <c r="M1181" s="3">
        <f>SUMIF('[1]OS PE서열1공장'!$A$4:$A$2000,$C1181,'[1]OS PE서열1공장'!$N$4:$N$2000)</f>
        <v>0</v>
      </c>
      <c r="N1181" s="3">
        <f>SUMIF('[1]OS PE서열1공장'!$A$4:$A$2000,$C1181,'[1]OS PE서열1공장'!$O$4:$O$2000)</f>
        <v>0</v>
      </c>
      <c r="O1181" s="3">
        <f>SUMIF('[1]OS PE서열1공장'!$A$4:$A$2000,$C1181,'[1]OS PE서열1공장'!$P$4:$P$2000)</f>
        <v>0</v>
      </c>
      <c r="P1181" s="3">
        <f>SUMIF('[1]OS PE서열1공장'!$A$4:$A$2000,$C1181,'[1]OS PE서열1공장'!$Q$4:$Q$2000)</f>
        <v>0</v>
      </c>
      <c r="Q1181" s="3">
        <f>SUMIF('[1]OS PE서열1공장'!$A$4:$A$2000,$C1181,'[1]OS PE서열1공장'!$R$4:$R$2000)</f>
        <v>0</v>
      </c>
      <c r="R1181" s="3">
        <f t="shared" si="75"/>
        <v>0</v>
      </c>
    </row>
    <row r="1182" spans="1:18" ht="13.5" customHeight="1">
      <c r="A1182" s="62" t="s">
        <v>83</v>
      </c>
      <c r="B1182" s="72" t="s">
        <v>435</v>
      </c>
      <c r="C1182" s="74" t="s">
        <v>1202</v>
      </c>
      <c r="D1182" s="3">
        <f>SUMIF('[1]OS PE서열1공장'!$A$4:$A$2000,$C1182,'[1]OS PE서열1공장'!$B$4:$B$2000)</f>
        <v>0</v>
      </c>
      <c r="E1182" s="3">
        <f>SUMIF('[1]OS PE서열1공장'!$A$4:$A$2000,$C1182,'[1]OS PE서열1공장'!$F$4:$F$2000)</f>
        <v>0</v>
      </c>
      <c r="F1182" s="3">
        <f>SUMIF('[1]OS PE서열1공장'!$A$4:$A$2000,$C1182,'[1]OS PE서열1공장'!$G$4:$G$2000)</f>
        <v>0</v>
      </c>
      <c r="G1182" s="3">
        <f>SUMIF('[1]OS PE서열1공장'!$A$4:$A$2000,$C1182,'[1]OS PE서열1공장'!$H$4:$H$2000)</f>
        <v>0</v>
      </c>
      <c r="H1182" s="3">
        <f>SUMIF('[1]OS PE서열1공장'!$A$4:$A$2000,$C1182,'[1]OS PE서열1공장'!$I$4:$I$2000)</f>
        <v>0</v>
      </c>
      <c r="I1182" s="3">
        <f>SUMIF('[1]OS PE서열1공장'!$A$4:$A$2000,$C1182,'[1]OS PE서열1공장'!$J$4:$J$2000)</f>
        <v>0</v>
      </c>
      <c r="J1182" s="3">
        <f>SUMIF('[1]OS PE서열1공장'!$A$4:$A$2000,$C1182,'[1]OS PE서열1공장'!$K$4:$K$2000)</f>
        <v>0</v>
      </c>
      <c r="K1182" s="3">
        <f>SUMIF('[1]OS PE서열1공장'!$A$4:$A$2000,$C1182,'[1]OS PE서열1공장'!$L$4:$L$2000)</f>
        <v>0</v>
      </c>
      <c r="L1182" s="3">
        <f>SUMIF('[1]OS PE서열1공장'!$A$4:$A$2000,$C1182,'[1]OS PE서열1공장'!$M$4:$M$2000)</f>
        <v>0</v>
      </c>
      <c r="M1182" s="3">
        <f>SUMIF('[1]OS PE서열1공장'!$A$4:$A$2000,$C1182,'[1]OS PE서열1공장'!$N$4:$N$2000)</f>
        <v>0</v>
      </c>
      <c r="N1182" s="3">
        <f>SUMIF('[1]OS PE서열1공장'!$A$4:$A$2000,$C1182,'[1]OS PE서열1공장'!$O$4:$O$2000)</f>
        <v>0</v>
      </c>
      <c r="O1182" s="3">
        <f>SUMIF('[1]OS PE서열1공장'!$A$4:$A$2000,$C1182,'[1]OS PE서열1공장'!$P$4:$P$2000)</f>
        <v>0</v>
      </c>
      <c r="P1182" s="3">
        <f>SUMIF('[1]OS PE서열1공장'!$A$4:$A$2000,$C1182,'[1]OS PE서열1공장'!$Q$4:$Q$2000)</f>
        <v>0</v>
      </c>
      <c r="Q1182" s="3">
        <f>SUMIF('[1]OS PE서열1공장'!$A$4:$A$2000,$C1182,'[1]OS PE서열1공장'!$R$4:$R$2000)</f>
        <v>0</v>
      </c>
      <c r="R1182" s="3">
        <f t="shared" si="75"/>
        <v>0</v>
      </c>
    </row>
    <row r="1183" spans="1:18" ht="13.5" customHeight="1">
      <c r="A1183" s="62" t="s">
        <v>83</v>
      </c>
      <c r="B1183" s="75" t="s">
        <v>435</v>
      </c>
      <c r="C1183" s="74" t="s">
        <v>1203</v>
      </c>
      <c r="D1183" s="3">
        <f>SUMIF('[1]OS PE서열1공장'!$A$4:$A$2000,$C1183,'[1]OS PE서열1공장'!$B$4:$B$2000)</f>
        <v>0</v>
      </c>
      <c r="E1183" s="3">
        <f>SUMIF('[1]OS PE서열1공장'!$A$4:$A$2000,$C1183,'[1]OS PE서열1공장'!$F$4:$F$2000)</f>
        <v>0</v>
      </c>
      <c r="F1183" s="3">
        <f>SUMIF('[1]OS PE서열1공장'!$A$4:$A$2000,$C1183,'[1]OS PE서열1공장'!$G$4:$G$2000)</f>
        <v>0</v>
      </c>
      <c r="G1183" s="3">
        <f>SUMIF('[1]OS PE서열1공장'!$A$4:$A$2000,$C1183,'[1]OS PE서열1공장'!$H$4:$H$2000)</f>
        <v>0</v>
      </c>
      <c r="H1183" s="3">
        <f>SUMIF('[1]OS PE서열1공장'!$A$4:$A$2000,$C1183,'[1]OS PE서열1공장'!$I$4:$I$2000)</f>
        <v>0</v>
      </c>
      <c r="I1183" s="3">
        <f>SUMIF('[1]OS PE서열1공장'!$A$4:$A$2000,$C1183,'[1]OS PE서열1공장'!$J$4:$J$2000)</f>
        <v>0</v>
      </c>
      <c r="J1183" s="3">
        <f>SUMIF('[1]OS PE서열1공장'!$A$4:$A$2000,$C1183,'[1]OS PE서열1공장'!$K$4:$K$2000)</f>
        <v>0</v>
      </c>
      <c r="K1183" s="3">
        <f>SUMIF('[1]OS PE서열1공장'!$A$4:$A$2000,$C1183,'[1]OS PE서열1공장'!$L$4:$L$2000)</f>
        <v>0</v>
      </c>
      <c r="L1183" s="3">
        <f>SUMIF('[1]OS PE서열1공장'!$A$4:$A$2000,$C1183,'[1]OS PE서열1공장'!$M$4:$M$2000)</f>
        <v>0</v>
      </c>
      <c r="M1183" s="3">
        <f>SUMIF('[1]OS PE서열1공장'!$A$4:$A$2000,$C1183,'[1]OS PE서열1공장'!$N$4:$N$2000)</f>
        <v>0</v>
      </c>
      <c r="N1183" s="3">
        <f>SUMIF('[1]OS PE서열1공장'!$A$4:$A$2000,$C1183,'[1]OS PE서열1공장'!$O$4:$O$2000)</f>
        <v>0</v>
      </c>
      <c r="O1183" s="3">
        <f>SUMIF('[1]OS PE서열1공장'!$A$4:$A$2000,$C1183,'[1]OS PE서열1공장'!$P$4:$P$2000)</f>
        <v>0</v>
      </c>
      <c r="P1183" s="3">
        <f>SUMIF('[1]OS PE서열1공장'!$A$4:$A$2000,$C1183,'[1]OS PE서열1공장'!$Q$4:$Q$2000)</f>
        <v>0</v>
      </c>
      <c r="Q1183" s="3">
        <f>SUMIF('[1]OS PE서열1공장'!$A$4:$A$2000,$C1183,'[1]OS PE서열1공장'!$R$4:$R$2000)</f>
        <v>0</v>
      </c>
      <c r="R1183" s="3">
        <f t="shared" si="75"/>
        <v>0</v>
      </c>
    </row>
    <row r="1184" spans="1:18" ht="13.5" customHeight="1">
      <c r="A1184" s="62" t="s">
        <v>83</v>
      </c>
      <c r="B1184" s="75" t="s">
        <v>435</v>
      </c>
      <c r="C1184" s="74" t="s">
        <v>1204</v>
      </c>
      <c r="D1184" s="3">
        <f>SUMIF('[1]OS PE서열1공장'!$A$4:$A$2000,$C1184,'[1]OS PE서열1공장'!$B$4:$B$2000)</f>
        <v>0</v>
      </c>
      <c r="E1184" s="3">
        <f>SUMIF('[1]OS PE서열1공장'!$A$4:$A$2000,$C1184,'[1]OS PE서열1공장'!$F$4:$F$2000)</f>
        <v>2</v>
      </c>
      <c r="F1184" s="3">
        <f>SUMIF('[1]OS PE서열1공장'!$A$4:$A$2000,$C1184,'[1]OS PE서열1공장'!$G$4:$G$2000)</f>
        <v>1</v>
      </c>
      <c r="G1184" s="3">
        <f>SUMIF('[1]OS PE서열1공장'!$A$4:$A$2000,$C1184,'[1]OS PE서열1공장'!$H$4:$H$2000)</f>
        <v>1</v>
      </c>
      <c r="H1184" s="3">
        <f>SUMIF('[1]OS PE서열1공장'!$A$4:$A$2000,$C1184,'[1]OS PE서열1공장'!$I$4:$I$2000)</f>
        <v>0</v>
      </c>
      <c r="I1184" s="3">
        <f>SUMIF('[1]OS PE서열1공장'!$A$4:$A$2000,$C1184,'[1]OS PE서열1공장'!$J$4:$J$2000)</f>
        <v>1</v>
      </c>
      <c r="J1184" s="3">
        <f>SUMIF('[1]OS PE서열1공장'!$A$4:$A$2000,$C1184,'[1]OS PE서열1공장'!$K$4:$K$2000)</f>
        <v>0</v>
      </c>
      <c r="K1184" s="3">
        <f>SUMIF('[1]OS PE서열1공장'!$A$4:$A$2000,$C1184,'[1]OS PE서열1공장'!$L$4:$L$2000)</f>
        <v>0</v>
      </c>
      <c r="L1184" s="3">
        <f>SUMIF('[1]OS PE서열1공장'!$A$4:$A$2000,$C1184,'[1]OS PE서열1공장'!$M$4:$M$2000)</f>
        <v>0</v>
      </c>
      <c r="M1184" s="3">
        <f>SUMIF('[1]OS PE서열1공장'!$A$4:$A$2000,$C1184,'[1]OS PE서열1공장'!$N$4:$N$2000)</f>
        <v>1</v>
      </c>
      <c r="N1184" s="3">
        <f>SUMIF('[1]OS PE서열1공장'!$A$4:$A$2000,$C1184,'[1]OS PE서열1공장'!$O$4:$O$2000)</f>
        <v>0</v>
      </c>
      <c r="O1184" s="3">
        <f>SUMIF('[1]OS PE서열1공장'!$A$4:$A$2000,$C1184,'[1]OS PE서열1공장'!$P$4:$P$2000)</f>
        <v>0</v>
      </c>
      <c r="P1184" s="3">
        <f>SUMIF('[1]OS PE서열1공장'!$A$4:$A$2000,$C1184,'[1]OS PE서열1공장'!$Q$4:$Q$2000)</f>
        <v>0</v>
      </c>
      <c r="Q1184" s="3">
        <f>SUMIF('[1]OS PE서열1공장'!$A$4:$A$2000,$C1184,'[1]OS PE서열1공장'!$R$4:$R$2000)</f>
        <v>0</v>
      </c>
      <c r="R1184" s="3">
        <f t="shared" si="75"/>
        <v>6</v>
      </c>
    </row>
    <row r="1185" spans="1:18" ht="13.5" customHeight="1">
      <c r="B1185" s="75"/>
      <c r="C1185" s="74"/>
      <c r="D1185" s="3">
        <f>SUMIF('[1]OS PE서열1공장'!$A$4:$A$2000,$C1185,'[1]OS PE서열1공장'!$B$4:$B$2000)</f>
        <v>0</v>
      </c>
      <c r="E1185" s="3">
        <f>SUMIF('[1]OS PE서열1공장'!$A$4:$A$2000,$C1185,'[1]OS PE서열1공장'!$F$4:$F$2000)</f>
        <v>0</v>
      </c>
      <c r="F1185" s="3">
        <f>SUMIF('[1]OS PE서열1공장'!$A$4:$A$2000,$C1185,'[1]OS PE서열1공장'!$G$4:$G$2000)</f>
        <v>0</v>
      </c>
      <c r="G1185" s="3">
        <f>SUMIF('[1]OS PE서열1공장'!$A$4:$A$2000,$C1185,'[1]OS PE서열1공장'!$H$4:$H$2000)</f>
        <v>0</v>
      </c>
      <c r="H1185" s="3">
        <f>SUMIF('[1]OS PE서열1공장'!$A$4:$A$2000,$C1185,'[1]OS PE서열1공장'!$I$4:$I$2000)</f>
        <v>0</v>
      </c>
      <c r="I1185" s="3">
        <f>SUMIF('[1]OS PE서열1공장'!$A$4:$A$2000,$C1185,'[1]OS PE서열1공장'!$J$4:$J$2000)</f>
        <v>0</v>
      </c>
      <c r="J1185" s="3">
        <f>SUMIF('[1]OS PE서열1공장'!$A$4:$A$2000,$C1185,'[1]OS PE서열1공장'!$K$4:$K$2000)</f>
        <v>0</v>
      </c>
      <c r="K1185" s="3">
        <f>SUMIF('[1]OS PE서열1공장'!$A$4:$A$2000,$C1185,'[1]OS PE서열1공장'!$L$4:$L$2000)</f>
        <v>0</v>
      </c>
      <c r="L1185" s="3">
        <f>SUMIF('[1]OS PE서열1공장'!$A$4:$A$2000,$C1185,'[1]OS PE서열1공장'!$M$4:$M$2000)</f>
        <v>0</v>
      </c>
      <c r="M1185" s="3">
        <f>SUMIF('[1]OS PE서열1공장'!$A$4:$A$2000,$C1185,'[1]OS PE서열1공장'!$N$4:$N$2000)</f>
        <v>0</v>
      </c>
      <c r="N1185" s="3">
        <f>SUMIF('[1]OS PE서열1공장'!$A$4:$A$2000,$C1185,'[1]OS PE서열1공장'!$O$4:$O$2000)</f>
        <v>0</v>
      </c>
      <c r="O1185" s="3">
        <f>SUMIF('[1]OS PE서열1공장'!$A$4:$A$2000,$C1185,'[1]OS PE서열1공장'!$P$4:$P$2000)</f>
        <v>0</v>
      </c>
      <c r="P1185" s="3">
        <f>SUMIF('[1]OS PE서열1공장'!$A$4:$A$2000,$C1185,'[1]OS PE서열1공장'!$Q$4:$Q$2000)</f>
        <v>0</v>
      </c>
      <c r="Q1185" s="3">
        <f>SUMIF('[1]OS PE서열1공장'!$A$4:$A$2000,$C1185,'[1]OS PE서열1공장'!$R$4:$R$2000)</f>
        <v>0</v>
      </c>
      <c r="R1185" s="3">
        <f t="shared" si="75"/>
        <v>0</v>
      </c>
    </row>
    <row r="1186" spans="1:18" ht="13.5" customHeight="1">
      <c r="A1186" s="3" t="s">
        <v>83</v>
      </c>
      <c r="B1186" s="75" t="s">
        <v>477</v>
      </c>
      <c r="C1186" s="74" t="s">
        <v>1205</v>
      </c>
      <c r="D1186" s="3">
        <f>SUMIF('[1]OS PE서열1공장'!$A$4:$A$2000,$C1186,'[1]OS PE서열1공장'!$B$4:$B$2000)</f>
        <v>0</v>
      </c>
      <c r="E1186" s="3">
        <f>SUMIF('[1]OS PE서열1공장'!$A$4:$A$2000,$C1186,'[1]OS PE서열1공장'!$F$4:$F$2000)</f>
        <v>0</v>
      </c>
      <c r="F1186" s="3">
        <f>SUMIF('[1]OS PE서열1공장'!$A$4:$A$2000,$C1186,'[1]OS PE서열1공장'!$G$4:$G$2000)</f>
        <v>0</v>
      </c>
      <c r="G1186" s="3">
        <f>SUMIF('[1]OS PE서열1공장'!$A$4:$A$2000,$C1186,'[1]OS PE서열1공장'!$H$4:$H$2000)</f>
        <v>0</v>
      </c>
      <c r="H1186" s="3">
        <f>SUMIF('[1]OS PE서열1공장'!$A$4:$A$2000,$C1186,'[1]OS PE서열1공장'!$I$4:$I$2000)</f>
        <v>0</v>
      </c>
      <c r="I1186" s="3">
        <f>SUMIF('[1]OS PE서열1공장'!$A$4:$A$2000,$C1186,'[1]OS PE서열1공장'!$J$4:$J$2000)</f>
        <v>0</v>
      </c>
      <c r="J1186" s="3">
        <f>SUMIF('[1]OS PE서열1공장'!$A$4:$A$2000,$C1186,'[1]OS PE서열1공장'!$K$4:$K$2000)</f>
        <v>0</v>
      </c>
      <c r="K1186" s="3">
        <f>SUMIF('[1]OS PE서열1공장'!$A$4:$A$2000,$C1186,'[1]OS PE서열1공장'!$L$4:$L$2000)</f>
        <v>0</v>
      </c>
      <c r="L1186" s="3">
        <f>SUMIF('[1]OS PE서열1공장'!$A$4:$A$2000,$C1186,'[1]OS PE서열1공장'!$M$4:$M$2000)</f>
        <v>0</v>
      </c>
      <c r="M1186" s="3">
        <f>SUMIF('[1]OS PE서열1공장'!$A$4:$A$2000,$C1186,'[1]OS PE서열1공장'!$N$4:$N$2000)</f>
        <v>0</v>
      </c>
      <c r="N1186" s="3">
        <f>SUMIF('[1]OS PE서열1공장'!$A$4:$A$2000,$C1186,'[1]OS PE서열1공장'!$O$4:$O$2000)</f>
        <v>0</v>
      </c>
      <c r="O1186" s="3">
        <f>SUMIF('[1]OS PE서열1공장'!$A$4:$A$2000,$C1186,'[1]OS PE서열1공장'!$P$4:$P$2000)</f>
        <v>0</v>
      </c>
      <c r="P1186" s="3">
        <f>SUMIF('[1]OS PE서열1공장'!$A$4:$A$2000,$C1186,'[1]OS PE서열1공장'!$Q$4:$Q$2000)</f>
        <v>0</v>
      </c>
      <c r="Q1186" s="3">
        <f>SUMIF('[1]OS PE서열1공장'!$A$4:$A$2000,$C1186,'[1]OS PE서열1공장'!$R$4:$R$2000)</f>
        <v>0</v>
      </c>
      <c r="R1186" s="3">
        <f t="shared" si="75"/>
        <v>0</v>
      </c>
    </row>
    <row r="1187" spans="1:18" ht="13.5" customHeight="1">
      <c r="A1187" s="3" t="s">
        <v>83</v>
      </c>
      <c r="B1187" s="76" t="s">
        <v>477</v>
      </c>
      <c r="C1187" s="74" t="s">
        <v>1206</v>
      </c>
      <c r="D1187" s="3">
        <f>SUMIF('[1]OS PE서열1공장'!$A$4:$A$2000,$C1187,'[1]OS PE서열1공장'!$B$4:$B$2000)</f>
        <v>0</v>
      </c>
      <c r="E1187" s="3">
        <f>SUMIF('[1]OS PE서열1공장'!$A$4:$A$2000,$C1187,'[1]OS PE서열1공장'!$F$4:$F$2000)</f>
        <v>0</v>
      </c>
      <c r="F1187" s="3">
        <f>SUMIF('[1]OS PE서열1공장'!$A$4:$A$2000,$C1187,'[1]OS PE서열1공장'!$G$4:$G$2000)</f>
        <v>0</v>
      </c>
      <c r="G1187" s="3">
        <f>SUMIF('[1]OS PE서열1공장'!$A$4:$A$2000,$C1187,'[1]OS PE서열1공장'!$H$4:$H$2000)</f>
        <v>0</v>
      </c>
      <c r="H1187" s="3">
        <f>SUMIF('[1]OS PE서열1공장'!$A$4:$A$2000,$C1187,'[1]OS PE서열1공장'!$I$4:$I$2000)</f>
        <v>0</v>
      </c>
      <c r="I1187" s="3">
        <f>SUMIF('[1]OS PE서열1공장'!$A$4:$A$2000,$C1187,'[1]OS PE서열1공장'!$J$4:$J$2000)</f>
        <v>0</v>
      </c>
      <c r="J1187" s="3">
        <f>SUMIF('[1]OS PE서열1공장'!$A$4:$A$2000,$C1187,'[1]OS PE서열1공장'!$K$4:$K$2000)</f>
        <v>0</v>
      </c>
      <c r="K1187" s="3">
        <f>SUMIF('[1]OS PE서열1공장'!$A$4:$A$2000,$C1187,'[1]OS PE서열1공장'!$L$4:$L$2000)</f>
        <v>0</v>
      </c>
      <c r="L1187" s="3">
        <f>SUMIF('[1]OS PE서열1공장'!$A$4:$A$2000,$C1187,'[1]OS PE서열1공장'!$M$4:$M$2000)</f>
        <v>0</v>
      </c>
      <c r="M1187" s="3">
        <f>SUMIF('[1]OS PE서열1공장'!$A$4:$A$2000,$C1187,'[1]OS PE서열1공장'!$N$4:$N$2000)</f>
        <v>0</v>
      </c>
      <c r="N1187" s="3">
        <f>SUMIF('[1]OS PE서열1공장'!$A$4:$A$2000,$C1187,'[1]OS PE서열1공장'!$O$4:$O$2000)</f>
        <v>0</v>
      </c>
      <c r="O1187" s="3">
        <f>SUMIF('[1]OS PE서열1공장'!$A$4:$A$2000,$C1187,'[1]OS PE서열1공장'!$P$4:$P$2000)</f>
        <v>0</v>
      </c>
      <c r="P1187" s="3">
        <f>SUMIF('[1]OS PE서열1공장'!$A$4:$A$2000,$C1187,'[1]OS PE서열1공장'!$Q$4:$Q$2000)</f>
        <v>0</v>
      </c>
      <c r="Q1187" s="3">
        <f>SUMIF('[1]OS PE서열1공장'!$A$4:$A$2000,$C1187,'[1]OS PE서열1공장'!$R$4:$R$2000)</f>
        <v>0</v>
      </c>
      <c r="R1187" s="3">
        <f t="shared" si="75"/>
        <v>0</v>
      </c>
    </row>
    <row r="1188" spans="1:18" ht="13.5" customHeight="1">
      <c r="A1188" s="3" t="s">
        <v>83</v>
      </c>
      <c r="B1188" s="76" t="s">
        <v>477</v>
      </c>
      <c r="C1188" s="74" t="s">
        <v>1207</v>
      </c>
      <c r="D1188" s="3">
        <f>SUMIF('[1]OS PE서열1공장'!$A$4:$A$2000,$C1188,'[1]OS PE서열1공장'!$B$4:$B$2000)</f>
        <v>0</v>
      </c>
      <c r="E1188" s="3">
        <f>SUMIF('[1]OS PE서열1공장'!$A$4:$A$2000,$C1188,'[1]OS PE서열1공장'!$F$4:$F$2000)</f>
        <v>0</v>
      </c>
      <c r="F1188" s="3">
        <f>SUMIF('[1]OS PE서열1공장'!$A$4:$A$2000,$C1188,'[1]OS PE서열1공장'!$G$4:$G$2000)</f>
        <v>0</v>
      </c>
      <c r="G1188" s="3">
        <f>SUMIF('[1]OS PE서열1공장'!$A$4:$A$2000,$C1188,'[1]OS PE서열1공장'!$H$4:$H$2000)</f>
        <v>0</v>
      </c>
      <c r="H1188" s="3">
        <f>SUMIF('[1]OS PE서열1공장'!$A$4:$A$2000,$C1188,'[1]OS PE서열1공장'!$I$4:$I$2000)</f>
        <v>0</v>
      </c>
      <c r="I1188" s="3">
        <f>SUMIF('[1]OS PE서열1공장'!$A$4:$A$2000,$C1188,'[1]OS PE서열1공장'!$J$4:$J$2000)</f>
        <v>0</v>
      </c>
      <c r="J1188" s="3">
        <f>SUMIF('[1]OS PE서열1공장'!$A$4:$A$2000,$C1188,'[1]OS PE서열1공장'!$K$4:$K$2000)</f>
        <v>0</v>
      </c>
      <c r="K1188" s="3">
        <f>SUMIF('[1]OS PE서열1공장'!$A$4:$A$2000,$C1188,'[1]OS PE서열1공장'!$L$4:$L$2000)</f>
        <v>0</v>
      </c>
      <c r="L1188" s="3">
        <f>SUMIF('[1]OS PE서열1공장'!$A$4:$A$2000,$C1188,'[1]OS PE서열1공장'!$M$4:$M$2000)</f>
        <v>0</v>
      </c>
      <c r="M1188" s="3">
        <f>SUMIF('[1]OS PE서열1공장'!$A$4:$A$2000,$C1188,'[1]OS PE서열1공장'!$N$4:$N$2000)</f>
        <v>0</v>
      </c>
      <c r="N1188" s="3">
        <f>SUMIF('[1]OS PE서열1공장'!$A$4:$A$2000,$C1188,'[1]OS PE서열1공장'!$O$4:$O$2000)</f>
        <v>0</v>
      </c>
      <c r="O1188" s="3">
        <f>SUMIF('[1]OS PE서열1공장'!$A$4:$A$2000,$C1188,'[1]OS PE서열1공장'!$P$4:$P$2000)</f>
        <v>0</v>
      </c>
      <c r="P1188" s="3">
        <f>SUMIF('[1]OS PE서열1공장'!$A$4:$A$2000,$C1188,'[1]OS PE서열1공장'!$Q$4:$Q$2000)</f>
        <v>0</v>
      </c>
      <c r="Q1188" s="3">
        <f>SUMIF('[1]OS PE서열1공장'!$A$4:$A$2000,$C1188,'[1]OS PE서열1공장'!$R$4:$R$2000)</f>
        <v>0</v>
      </c>
      <c r="R1188" s="3">
        <f t="shared" si="75"/>
        <v>0</v>
      </c>
    </row>
    <row r="1189" spans="1:18" ht="13.5" customHeight="1">
      <c r="A1189" s="3" t="s">
        <v>83</v>
      </c>
      <c r="B1189" s="72" t="s">
        <v>477</v>
      </c>
      <c r="C1189" s="74" t="s">
        <v>1208</v>
      </c>
      <c r="D1189" s="3">
        <f>SUMIF('[1]OS PE서열1공장'!$A$4:$A$2000,$C1189,'[1]OS PE서열1공장'!$B$4:$B$2000)</f>
        <v>0</v>
      </c>
      <c r="E1189" s="3">
        <f>SUMIF('[1]OS PE서열1공장'!$A$4:$A$2000,$C1189,'[1]OS PE서열1공장'!$F$4:$F$2000)</f>
        <v>0</v>
      </c>
      <c r="F1189" s="3">
        <f>SUMIF('[1]OS PE서열1공장'!$A$4:$A$2000,$C1189,'[1]OS PE서열1공장'!$G$4:$G$2000)</f>
        <v>0</v>
      </c>
      <c r="G1189" s="3">
        <f>SUMIF('[1]OS PE서열1공장'!$A$4:$A$2000,$C1189,'[1]OS PE서열1공장'!$H$4:$H$2000)</f>
        <v>0</v>
      </c>
      <c r="H1189" s="3">
        <f>SUMIF('[1]OS PE서열1공장'!$A$4:$A$2000,$C1189,'[1]OS PE서열1공장'!$I$4:$I$2000)</f>
        <v>0</v>
      </c>
      <c r="I1189" s="3">
        <f>SUMIF('[1]OS PE서열1공장'!$A$4:$A$2000,$C1189,'[1]OS PE서열1공장'!$J$4:$J$2000)</f>
        <v>0</v>
      </c>
      <c r="J1189" s="3">
        <f>SUMIF('[1]OS PE서열1공장'!$A$4:$A$2000,$C1189,'[1]OS PE서열1공장'!$K$4:$K$2000)</f>
        <v>0</v>
      </c>
      <c r="K1189" s="3">
        <f>SUMIF('[1]OS PE서열1공장'!$A$4:$A$2000,$C1189,'[1]OS PE서열1공장'!$L$4:$L$2000)</f>
        <v>0</v>
      </c>
      <c r="L1189" s="3">
        <f>SUMIF('[1]OS PE서열1공장'!$A$4:$A$2000,$C1189,'[1]OS PE서열1공장'!$M$4:$M$2000)</f>
        <v>0</v>
      </c>
      <c r="M1189" s="3">
        <f>SUMIF('[1]OS PE서열1공장'!$A$4:$A$2000,$C1189,'[1]OS PE서열1공장'!$N$4:$N$2000)</f>
        <v>0</v>
      </c>
      <c r="N1189" s="3">
        <f>SUMIF('[1]OS PE서열1공장'!$A$4:$A$2000,$C1189,'[1]OS PE서열1공장'!$O$4:$O$2000)</f>
        <v>0</v>
      </c>
      <c r="O1189" s="3">
        <f>SUMIF('[1]OS PE서열1공장'!$A$4:$A$2000,$C1189,'[1]OS PE서열1공장'!$P$4:$P$2000)</f>
        <v>0</v>
      </c>
      <c r="P1189" s="3">
        <f>SUMIF('[1]OS PE서열1공장'!$A$4:$A$2000,$C1189,'[1]OS PE서열1공장'!$Q$4:$Q$2000)</f>
        <v>0</v>
      </c>
      <c r="Q1189" s="3">
        <f>SUMIF('[1]OS PE서열1공장'!$A$4:$A$2000,$C1189,'[1]OS PE서열1공장'!$R$4:$R$2000)</f>
        <v>0</v>
      </c>
      <c r="R1189" s="3">
        <f t="shared" si="75"/>
        <v>0</v>
      </c>
    </row>
    <row r="1190" spans="1:18" ht="13.5" customHeight="1">
      <c r="A1190" s="3" t="s">
        <v>83</v>
      </c>
      <c r="B1190" s="72" t="s">
        <v>477</v>
      </c>
      <c r="C1190" s="74" t="s">
        <v>1209</v>
      </c>
      <c r="D1190" s="3">
        <f>SUMIF('[1]OS PE서열1공장'!$A$4:$A$2000,$C1190,'[1]OS PE서열1공장'!$B$4:$B$2000)</f>
        <v>0</v>
      </c>
      <c r="E1190" s="3">
        <f>SUMIF('[1]OS PE서열1공장'!$A$4:$A$2000,$C1190,'[1]OS PE서열1공장'!$F$4:$F$2000)</f>
        <v>0</v>
      </c>
      <c r="F1190" s="3">
        <f>SUMIF('[1]OS PE서열1공장'!$A$4:$A$2000,$C1190,'[1]OS PE서열1공장'!$G$4:$G$2000)</f>
        <v>0</v>
      </c>
      <c r="G1190" s="3">
        <f>SUMIF('[1]OS PE서열1공장'!$A$4:$A$2000,$C1190,'[1]OS PE서열1공장'!$H$4:$H$2000)</f>
        <v>0</v>
      </c>
      <c r="H1190" s="3">
        <f>SUMIF('[1]OS PE서열1공장'!$A$4:$A$2000,$C1190,'[1]OS PE서열1공장'!$I$4:$I$2000)</f>
        <v>0</v>
      </c>
      <c r="I1190" s="3">
        <f>SUMIF('[1]OS PE서열1공장'!$A$4:$A$2000,$C1190,'[1]OS PE서열1공장'!$J$4:$J$2000)</f>
        <v>0</v>
      </c>
      <c r="J1190" s="3">
        <f>SUMIF('[1]OS PE서열1공장'!$A$4:$A$2000,$C1190,'[1]OS PE서열1공장'!$K$4:$K$2000)</f>
        <v>0</v>
      </c>
      <c r="K1190" s="3">
        <f>SUMIF('[1]OS PE서열1공장'!$A$4:$A$2000,$C1190,'[1]OS PE서열1공장'!$L$4:$L$2000)</f>
        <v>0</v>
      </c>
      <c r="L1190" s="3">
        <f>SUMIF('[1]OS PE서열1공장'!$A$4:$A$2000,$C1190,'[1]OS PE서열1공장'!$M$4:$M$2000)</f>
        <v>0</v>
      </c>
      <c r="M1190" s="3">
        <f>SUMIF('[1]OS PE서열1공장'!$A$4:$A$2000,$C1190,'[1]OS PE서열1공장'!$N$4:$N$2000)</f>
        <v>0</v>
      </c>
      <c r="N1190" s="3">
        <f>SUMIF('[1]OS PE서열1공장'!$A$4:$A$2000,$C1190,'[1]OS PE서열1공장'!$O$4:$O$2000)</f>
        <v>0</v>
      </c>
      <c r="O1190" s="3">
        <f>SUMIF('[1]OS PE서열1공장'!$A$4:$A$2000,$C1190,'[1]OS PE서열1공장'!$P$4:$P$2000)</f>
        <v>0</v>
      </c>
      <c r="P1190" s="3">
        <f>SUMIF('[1]OS PE서열1공장'!$A$4:$A$2000,$C1190,'[1]OS PE서열1공장'!$Q$4:$Q$2000)</f>
        <v>0</v>
      </c>
      <c r="Q1190" s="3">
        <f>SUMIF('[1]OS PE서열1공장'!$A$4:$A$2000,$C1190,'[1]OS PE서열1공장'!$R$4:$R$2000)</f>
        <v>0</v>
      </c>
      <c r="R1190" s="3">
        <f t="shared" si="75"/>
        <v>0</v>
      </c>
    </row>
    <row r="1191" spans="1:18" ht="13.5" customHeight="1">
      <c r="A1191" s="3" t="s">
        <v>83</v>
      </c>
      <c r="B1191" s="72" t="s">
        <v>477</v>
      </c>
      <c r="C1191" s="74" t="s">
        <v>1210</v>
      </c>
      <c r="D1191" s="3">
        <f>SUMIF('[1]OS PE서열1공장'!$A$4:$A$2000,$C1191,'[1]OS PE서열1공장'!$B$4:$B$2000)</f>
        <v>0</v>
      </c>
      <c r="E1191" s="3">
        <f>SUMIF('[1]OS PE서열1공장'!$A$4:$A$2000,$C1191,'[1]OS PE서열1공장'!$F$4:$F$2000)</f>
        <v>0</v>
      </c>
      <c r="F1191" s="3">
        <f>SUMIF('[1]OS PE서열1공장'!$A$4:$A$2000,$C1191,'[1]OS PE서열1공장'!$G$4:$G$2000)</f>
        <v>0</v>
      </c>
      <c r="G1191" s="3">
        <f>SUMIF('[1]OS PE서열1공장'!$A$4:$A$2000,$C1191,'[1]OS PE서열1공장'!$H$4:$H$2000)</f>
        <v>0</v>
      </c>
      <c r="H1191" s="3">
        <f>SUMIF('[1]OS PE서열1공장'!$A$4:$A$2000,$C1191,'[1]OS PE서열1공장'!$I$4:$I$2000)</f>
        <v>0</v>
      </c>
      <c r="I1191" s="3">
        <f>SUMIF('[1]OS PE서열1공장'!$A$4:$A$2000,$C1191,'[1]OS PE서열1공장'!$J$4:$J$2000)</f>
        <v>0</v>
      </c>
      <c r="J1191" s="3">
        <f>SUMIF('[1]OS PE서열1공장'!$A$4:$A$2000,$C1191,'[1]OS PE서열1공장'!$K$4:$K$2000)</f>
        <v>0</v>
      </c>
      <c r="K1191" s="3">
        <f>SUMIF('[1]OS PE서열1공장'!$A$4:$A$2000,$C1191,'[1]OS PE서열1공장'!$L$4:$L$2000)</f>
        <v>0</v>
      </c>
      <c r="L1191" s="3">
        <f>SUMIF('[1]OS PE서열1공장'!$A$4:$A$2000,$C1191,'[1]OS PE서열1공장'!$M$4:$M$2000)</f>
        <v>0</v>
      </c>
      <c r="M1191" s="3">
        <f>SUMIF('[1]OS PE서열1공장'!$A$4:$A$2000,$C1191,'[1]OS PE서열1공장'!$N$4:$N$2000)</f>
        <v>0</v>
      </c>
      <c r="N1191" s="3">
        <f>SUMIF('[1]OS PE서열1공장'!$A$4:$A$2000,$C1191,'[1]OS PE서열1공장'!$O$4:$O$2000)</f>
        <v>0</v>
      </c>
      <c r="O1191" s="3">
        <f>SUMIF('[1]OS PE서열1공장'!$A$4:$A$2000,$C1191,'[1]OS PE서열1공장'!$P$4:$P$2000)</f>
        <v>0</v>
      </c>
      <c r="P1191" s="3">
        <f>SUMIF('[1]OS PE서열1공장'!$A$4:$A$2000,$C1191,'[1]OS PE서열1공장'!$Q$4:$Q$2000)</f>
        <v>0</v>
      </c>
      <c r="Q1191" s="3">
        <f>SUMIF('[1]OS PE서열1공장'!$A$4:$A$2000,$C1191,'[1]OS PE서열1공장'!$R$4:$R$2000)</f>
        <v>0</v>
      </c>
      <c r="R1191" s="3">
        <f t="shared" si="75"/>
        <v>0</v>
      </c>
    </row>
    <row r="1192" spans="1:18" ht="13.5" customHeight="1">
      <c r="A1192" s="3" t="s">
        <v>83</v>
      </c>
      <c r="B1192" s="72" t="s">
        <v>477</v>
      </c>
      <c r="C1192" s="74" t="s">
        <v>1211</v>
      </c>
      <c r="D1192" s="3">
        <f>SUMIF('[1]OS PE서열1공장'!$A$4:$A$2000,$C1192,'[1]OS PE서열1공장'!$B$4:$B$2000)</f>
        <v>0</v>
      </c>
      <c r="E1192" s="3">
        <f>SUMIF('[1]OS PE서열1공장'!$A$4:$A$2000,$C1192,'[1]OS PE서열1공장'!$F$4:$F$2000)</f>
        <v>0</v>
      </c>
      <c r="F1192" s="3">
        <f>SUMIF('[1]OS PE서열1공장'!$A$4:$A$2000,$C1192,'[1]OS PE서열1공장'!$G$4:$G$2000)</f>
        <v>0</v>
      </c>
      <c r="G1192" s="3">
        <f>SUMIF('[1]OS PE서열1공장'!$A$4:$A$2000,$C1192,'[1]OS PE서열1공장'!$H$4:$H$2000)</f>
        <v>0</v>
      </c>
      <c r="H1192" s="3">
        <f>SUMIF('[1]OS PE서열1공장'!$A$4:$A$2000,$C1192,'[1]OS PE서열1공장'!$I$4:$I$2000)</f>
        <v>0</v>
      </c>
      <c r="I1192" s="3">
        <f>SUMIF('[1]OS PE서열1공장'!$A$4:$A$2000,$C1192,'[1]OS PE서열1공장'!$J$4:$J$2000)</f>
        <v>0</v>
      </c>
      <c r="J1192" s="3">
        <f>SUMIF('[1]OS PE서열1공장'!$A$4:$A$2000,$C1192,'[1]OS PE서열1공장'!$K$4:$K$2000)</f>
        <v>0</v>
      </c>
      <c r="K1192" s="3">
        <f>SUMIF('[1]OS PE서열1공장'!$A$4:$A$2000,$C1192,'[1]OS PE서열1공장'!$L$4:$L$2000)</f>
        <v>0</v>
      </c>
      <c r="L1192" s="3">
        <f>SUMIF('[1]OS PE서열1공장'!$A$4:$A$2000,$C1192,'[1]OS PE서열1공장'!$M$4:$M$2000)</f>
        <v>0</v>
      </c>
      <c r="M1192" s="3">
        <f>SUMIF('[1]OS PE서열1공장'!$A$4:$A$2000,$C1192,'[1]OS PE서열1공장'!$N$4:$N$2000)</f>
        <v>0</v>
      </c>
      <c r="N1192" s="3">
        <f>SUMIF('[1]OS PE서열1공장'!$A$4:$A$2000,$C1192,'[1]OS PE서열1공장'!$O$4:$O$2000)</f>
        <v>0</v>
      </c>
      <c r="O1192" s="3">
        <f>SUMIF('[1]OS PE서열1공장'!$A$4:$A$2000,$C1192,'[1]OS PE서열1공장'!$P$4:$P$2000)</f>
        <v>0</v>
      </c>
      <c r="P1192" s="3">
        <f>SUMIF('[1]OS PE서열1공장'!$A$4:$A$2000,$C1192,'[1]OS PE서열1공장'!$Q$4:$Q$2000)</f>
        <v>0</v>
      </c>
      <c r="Q1192" s="3">
        <f>SUMIF('[1]OS PE서열1공장'!$A$4:$A$2000,$C1192,'[1]OS PE서열1공장'!$R$4:$R$2000)</f>
        <v>0</v>
      </c>
      <c r="R1192" s="3">
        <f t="shared" si="75"/>
        <v>0</v>
      </c>
    </row>
    <row r="1193" spans="1:18" ht="13.5" customHeight="1">
      <c r="A1193" s="3" t="s">
        <v>83</v>
      </c>
      <c r="B1193" s="75" t="s">
        <v>477</v>
      </c>
      <c r="C1193" s="74" t="s">
        <v>1212</v>
      </c>
      <c r="D1193" s="3">
        <f>SUMIF('[1]OS PE서열1공장'!$A$4:$A$2000,$C1193,'[1]OS PE서열1공장'!$B$4:$B$2000)</f>
        <v>0</v>
      </c>
      <c r="E1193" s="3">
        <f>SUMIF('[1]OS PE서열1공장'!$A$4:$A$2000,$C1193,'[1]OS PE서열1공장'!$F$4:$F$2000)</f>
        <v>0</v>
      </c>
      <c r="F1193" s="3">
        <f>SUMIF('[1]OS PE서열1공장'!$A$4:$A$2000,$C1193,'[1]OS PE서열1공장'!$G$4:$G$2000)</f>
        <v>0</v>
      </c>
      <c r="G1193" s="3">
        <f>SUMIF('[1]OS PE서열1공장'!$A$4:$A$2000,$C1193,'[1]OS PE서열1공장'!$H$4:$H$2000)</f>
        <v>0</v>
      </c>
      <c r="H1193" s="3">
        <f>SUMIF('[1]OS PE서열1공장'!$A$4:$A$2000,$C1193,'[1]OS PE서열1공장'!$I$4:$I$2000)</f>
        <v>0</v>
      </c>
      <c r="I1193" s="3">
        <f>SUMIF('[1]OS PE서열1공장'!$A$4:$A$2000,$C1193,'[1]OS PE서열1공장'!$J$4:$J$2000)</f>
        <v>0</v>
      </c>
      <c r="J1193" s="3">
        <f>SUMIF('[1]OS PE서열1공장'!$A$4:$A$2000,$C1193,'[1]OS PE서열1공장'!$K$4:$K$2000)</f>
        <v>0</v>
      </c>
      <c r="K1193" s="3">
        <f>SUMIF('[1]OS PE서열1공장'!$A$4:$A$2000,$C1193,'[1]OS PE서열1공장'!$L$4:$L$2000)</f>
        <v>0</v>
      </c>
      <c r="L1193" s="3">
        <f>SUMIF('[1]OS PE서열1공장'!$A$4:$A$2000,$C1193,'[1]OS PE서열1공장'!$M$4:$M$2000)</f>
        <v>0</v>
      </c>
      <c r="M1193" s="3">
        <f>SUMIF('[1]OS PE서열1공장'!$A$4:$A$2000,$C1193,'[1]OS PE서열1공장'!$N$4:$N$2000)</f>
        <v>0</v>
      </c>
      <c r="N1193" s="3">
        <f>SUMIF('[1]OS PE서열1공장'!$A$4:$A$2000,$C1193,'[1]OS PE서열1공장'!$O$4:$O$2000)</f>
        <v>0</v>
      </c>
      <c r="O1193" s="3">
        <f>SUMIF('[1]OS PE서열1공장'!$A$4:$A$2000,$C1193,'[1]OS PE서열1공장'!$P$4:$P$2000)</f>
        <v>0</v>
      </c>
      <c r="P1193" s="3">
        <f>SUMIF('[1]OS PE서열1공장'!$A$4:$A$2000,$C1193,'[1]OS PE서열1공장'!$Q$4:$Q$2000)</f>
        <v>0</v>
      </c>
      <c r="Q1193" s="3">
        <f>SUMIF('[1]OS PE서열1공장'!$A$4:$A$2000,$C1193,'[1]OS PE서열1공장'!$R$4:$R$2000)</f>
        <v>0</v>
      </c>
      <c r="R1193" s="3">
        <f t="shared" si="75"/>
        <v>0</v>
      </c>
    </row>
    <row r="1194" spans="1:18" ht="13.5" customHeight="1">
      <c r="A1194" s="3" t="s">
        <v>83</v>
      </c>
      <c r="B1194" s="75" t="s">
        <v>477</v>
      </c>
      <c r="C1194" s="74" t="s">
        <v>1213</v>
      </c>
      <c r="D1194" s="3">
        <f>SUMIF('[1]OS PE서열1공장'!$A$4:$A$2000,$C1194,'[1]OS PE서열1공장'!$B$4:$B$2000)</f>
        <v>0</v>
      </c>
      <c r="E1194" s="3">
        <f>SUMIF('[1]OS PE서열1공장'!$A$4:$A$2000,$C1194,'[1]OS PE서열1공장'!$F$4:$F$2000)</f>
        <v>0</v>
      </c>
      <c r="F1194" s="3">
        <f>SUMIF('[1]OS PE서열1공장'!$A$4:$A$2000,$C1194,'[1]OS PE서열1공장'!$G$4:$G$2000)</f>
        <v>0</v>
      </c>
      <c r="G1194" s="3">
        <f>SUMIF('[1]OS PE서열1공장'!$A$4:$A$2000,$C1194,'[1]OS PE서열1공장'!$H$4:$H$2000)</f>
        <v>0</v>
      </c>
      <c r="H1194" s="3">
        <f>SUMIF('[1]OS PE서열1공장'!$A$4:$A$2000,$C1194,'[1]OS PE서열1공장'!$I$4:$I$2000)</f>
        <v>0</v>
      </c>
      <c r="I1194" s="3">
        <f>SUMIF('[1]OS PE서열1공장'!$A$4:$A$2000,$C1194,'[1]OS PE서열1공장'!$J$4:$J$2000)</f>
        <v>0</v>
      </c>
      <c r="J1194" s="3">
        <f>SUMIF('[1]OS PE서열1공장'!$A$4:$A$2000,$C1194,'[1]OS PE서열1공장'!$K$4:$K$2000)</f>
        <v>0</v>
      </c>
      <c r="K1194" s="3">
        <f>SUMIF('[1]OS PE서열1공장'!$A$4:$A$2000,$C1194,'[1]OS PE서열1공장'!$L$4:$L$2000)</f>
        <v>0</v>
      </c>
      <c r="L1194" s="3">
        <f>SUMIF('[1]OS PE서열1공장'!$A$4:$A$2000,$C1194,'[1]OS PE서열1공장'!$M$4:$M$2000)</f>
        <v>0</v>
      </c>
      <c r="M1194" s="3">
        <f>SUMIF('[1]OS PE서열1공장'!$A$4:$A$2000,$C1194,'[1]OS PE서열1공장'!$N$4:$N$2000)</f>
        <v>0</v>
      </c>
      <c r="N1194" s="3">
        <f>SUMIF('[1]OS PE서열1공장'!$A$4:$A$2000,$C1194,'[1]OS PE서열1공장'!$O$4:$O$2000)</f>
        <v>0</v>
      </c>
      <c r="O1194" s="3">
        <f>SUMIF('[1]OS PE서열1공장'!$A$4:$A$2000,$C1194,'[1]OS PE서열1공장'!$P$4:$P$2000)</f>
        <v>0</v>
      </c>
      <c r="P1194" s="3">
        <f>SUMIF('[1]OS PE서열1공장'!$A$4:$A$2000,$C1194,'[1]OS PE서열1공장'!$Q$4:$Q$2000)</f>
        <v>0</v>
      </c>
      <c r="Q1194" s="3">
        <f>SUMIF('[1]OS PE서열1공장'!$A$4:$A$2000,$C1194,'[1]OS PE서열1공장'!$R$4:$R$2000)</f>
        <v>0</v>
      </c>
      <c r="R1194" s="3">
        <f t="shared" si="75"/>
        <v>0</v>
      </c>
    </row>
    <row r="1195" spans="1:18" ht="13.5" customHeight="1">
      <c r="A1195" s="3" t="s">
        <v>83</v>
      </c>
      <c r="B1195" s="75" t="s">
        <v>477</v>
      </c>
      <c r="C1195" s="74" t="s">
        <v>1214</v>
      </c>
      <c r="D1195" s="3">
        <f>SUMIF('[1]OS PE서열1공장'!$A$4:$A$2000,$C1195,'[1]OS PE서열1공장'!$B$4:$B$2000)</f>
        <v>0</v>
      </c>
      <c r="E1195" s="3">
        <f>SUMIF('[1]OS PE서열1공장'!$A$4:$A$2000,$C1195,'[1]OS PE서열1공장'!$F$4:$F$2000)</f>
        <v>0</v>
      </c>
      <c r="F1195" s="3">
        <f>SUMIF('[1]OS PE서열1공장'!$A$4:$A$2000,$C1195,'[1]OS PE서열1공장'!$G$4:$G$2000)</f>
        <v>0</v>
      </c>
      <c r="G1195" s="3">
        <f>SUMIF('[1]OS PE서열1공장'!$A$4:$A$2000,$C1195,'[1]OS PE서열1공장'!$H$4:$H$2000)</f>
        <v>0</v>
      </c>
      <c r="H1195" s="3">
        <f>SUMIF('[1]OS PE서열1공장'!$A$4:$A$2000,$C1195,'[1]OS PE서열1공장'!$I$4:$I$2000)</f>
        <v>0</v>
      </c>
      <c r="I1195" s="3">
        <f>SUMIF('[1]OS PE서열1공장'!$A$4:$A$2000,$C1195,'[1]OS PE서열1공장'!$J$4:$J$2000)</f>
        <v>0</v>
      </c>
      <c r="J1195" s="3">
        <f>SUMIF('[1]OS PE서열1공장'!$A$4:$A$2000,$C1195,'[1]OS PE서열1공장'!$K$4:$K$2000)</f>
        <v>0</v>
      </c>
      <c r="K1195" s="3">
        <f>SUMIF('[1]OS PE서열1공장'!$A$4:$A$2000,$C1195,'[1]OS PE서열1공장'!$L$4:$L$2000)</f>
        <v>0</v>
      </c>
      <c r="L1195" s="3">
        <f>SUMIF('[1]OS PE서열1공장'!$A$4:$A$2000,$C1195,'[1]OS PE서열1공장'!$M$4:$M$2000)</f>
        <v>0</v>
      </c>
      <c r="M1195" s="3">
        <f>SUMIF('[1]OS PE서열1공장'!$A$4:$A$2000,$C1195,'[1]OS PE서열1공장'!$N$4:$N$2000)</f>
        <v>0</v>
      </c>
      <c r="N1195" s="3">
        <f>SUMIF('[1]OS PE서열1공장'!$A$4:$A$2000,$C1195,'[1]OS PE서열1공장'!$O$4:$O$2000)</f>
        <v>0</v>
      </c>
      <c r="O1195" s="3">
        <f>SUMIF('[1]OS PE서열1공장'!$A$4:$A$2000,$C1195,'[1]OS PE서열1공장'!$P$4:$P$2000)</f>
        <v>0</v>
      </c>
      <c r="P1195" s="3">
        <f>SUMIF('[1]OS PE서열1공장'!$A$4:$A$2000,$C1195,'[1]OS PE서열1공장'!$Q$4:$Q$2000)</f>
        <v>0</v>
      </c>
      <c r="Q1195" s="3">
        <f>SUMIF('[1]OS PE서열1공장'!$A$4:$A$2000,$C1195,'[1]OS PE서열1공장'!$R$4:$R$2000)</f>
        <v>0</v>
      </c>
      <c r="R1195" s="3">
        <f t="shared" si="75"/>
        <v>0</v>
      </c>
    </row>
    <row r="1196" spans="1:18" ht="13.5" customHeight="1">
      <c r="A1196" s="3" t="s">
        <v>83</v>
      </c>
      <c r="B1196" s="75" t="s">
        <v>477</v>
      </c>
      <c r="C1196" s="74" t="s">
        <v>1215</v>
      </c>
      <c r="D1196" s="3">
        <f>SUMIF('[1]OS PE서열1공장'!$A$4:$A$2000,$C1196,'[1]OS PE서열1공장'!$B$4:$B$2000)</f>
        <v>0</v>
      </c>
      <c r="E1196" s="3">
        <f>SUMIF('[1]OS PE서열1공장'!$A$4:$A$2000,$C1196,'[1]OS PE서열1공장'!$F$4:$F$2000)</f>
        <v>0</v>
      </c>
      <c r="F1196" s="3">
        <f>SUMIF('[1]OS PE서열1공장'!$A$4:$A$2000,$C1196,'[1]OS PE서열1공장'!$G$4:$G$2000)</f>
        <v>0</v>
      </c>
      <c r="G1196" s="3">
        <f>SUMIF('[1]OS PE서열1공장'!$A$4:$A$2000,$C1196,'[1]OS PE서열1공장'!$H$4:$H$2000)</f>
        <v>0</v>
      </c>
      <c r="H1196" s="3">
        <f>SUMIF('[1]OS PE서열1공장'!$A$4:$A$2000,$C1196,'[1]OS PE서열1공장'!$I$4:$I$2000)</f>
        <v>0</v>
      </c>
      <c r="I1196" s="3">
        <f>SUMIF('[1]OS PE서열1공장'!$A$4:$A$2000,$C1196,'[1]OS PE서열1공장'!$J$4:$J$2000)</f>
        <v>0</v>
      </c>
      <c r="J1196" s="3">
        <f>SUMIF('[1]OS PE서열1공장'!$A$4:$A$2000,$C1196,'[1]OS PE서열1공장'!$K$4:$K$2000)</f>
        <v>0</v>
      </c>
      <c r="K1196" s="3">
        <f>SUMIF('[1]OS PE서열1공장'!$A$4:$A$2000,$C1196,'[1]OS PE서열1공장'!$L$4:$L$2000)</f>
        <v>0</v>
      </c>
      <c r="L1196" s="3">
        <f>SUMIF('[1]OS PE서열1공장'!$A$4:$A$2000,$C1196,'[1]OS PE서열1공장'!$M$4:$M$2000)</f>
        <v>0</v>
      </c>
      <c r="M1196" s="3">
        <f>SUMIF('[1]OS PE서열1공장'!$A$4:$A$2000,$C1196,'[1]OS PE서열1공장'!$N$4:$N$2000)</f>
        <v>0</v>
      </c>
      <c r="N1196" s="3">
        <f>SUMIF('[1]OS PE서열1공장'!$A$4:$A$2000,$C1196,'[1]OS PE서열1공장'!$O$4:$O$2000)</f>
        <v>0</v>
      </c>
      <c r="O1196" s="3">
        <f>SUMIF('[1]OS PE서열1공장'!$A$4:$A$2000,$C1196,'[1]OS PE서열1공장'!$P$4:$P$2000)</f>
        <v>0</v>
      </c>
      <c r="P1196" s="3">
        <f>SUMIF('[1]OS PE서열1공장'!$A$4:$A$2000,$C1196,'[1]OS PE서열1공장'!$Q$4:$Q$2000)</f>
        <v>0</v>
      </c>
      <c r="Q1196" s="3">
        <f>SUMIF('[1]OS PE서열1공장'!$A$4:$A$2000,$C1196,'[1]OS PE서열1공장'!$R$4:$R$2000)</f>
        <v>0</v>
      </c>
      <c r="R1196" s="3">
        <f t="shared" si="75"/>
        <v>0</v>
      </c>
    </row>
    <row r="1197" spans="1:18" ht="13.5" customHeight="1">
      <c r="A1197" s="3" t="s">
        <v>83</v>
      </c>
      <c r="B1197" s="72" t="s">
        <v>477</v>
      </c>
      <c r="C1197" s="74" t="s">
        <v>1216</v>
      </c>
      <c r="D1197" s="3">
        <f>SUMIF('[1]OS PE서열1공장'!$A$4:$A$2000,$C1197,'[1]OS PE서열1공장'!$B$4:$B$2000)</f>
        <v>0</v>
      </c>
      <c r="E1197" s="3">
        <f>SUMIF('[1]OS PE서열1공장'!$A$4:$A$2000,$C1197,'[1]OS PE서열1공장'!$F$4:$F$2000)</f>
        <v>0</v>
      </c>
      <c r="F1197" s="3">
        <f>SUMIF('[1]OS PE서열1공장'!$A$4:$A$2000,$C1197,'[1]OS PE서열1공장'!$G$4:$G$2000)</f>
        <v>0</v>
      </c>
      <c r="G1197" s="3">
        <f>SUMIF('[1]OS PE서열1공장'!$A$4:$A$2000,$C1197,'[1]OS PE서열1공장'!$H$4:$H$2000)</f>
        <v>0</v>
      </c>
      <c r="H1197" s="3">
        <f>SUMIF('[1]OS PE서열1공장'!$A$4:$A$2000,$C1197,'[1]OS PE서열1공장'!$I$4:$I$2000)</f>
        <v>0</v>
      </c>
      <c r="I1197" s="3">
        <f>SUMIF('[1]OS PE서열1공장'!$A$4:$A$2000,$C1197,'[1]OS PE서열1공장'!$J$4:$J$2000)</f>
        <v>0</v>
      </c>
      <c r="J1197" s="3">
        <f>SUMIF('[1]OS PE서열1공장'!$A$4:$A$2000,$C1197,'[1]OS PE서열1공장'!$K$4:$K$2000)</f>
        <v>0</v>
      </c>
      <c r="K1197" s="3">
        <f>SUMIF('[1]OS PE서열1공장'!$A$4:$A$2000,$C1197,'[1]OS PE서열1공장'!$L$4:$L$2000)</f>
        <v>0</v>
      </c>
      <c r="L1197" s="3">
        <f>SUMIF('[1]OS PE서열1공장'!$A$4:$A$2000,$C1197,'[1]OS PE서열1공장'!$M$4:$M$2000)</f>
        <v>0</v>
      </c>
      <c r="M1197" s="3">
        <f>SUMIF('[1]OS PE서열1공장'!$A$4:$A$2000,$C1197,'[1]OS PE서열1공장'!$N$4:$N$2000)</f>
        <v>0</v>
      </c>
      <c r="N1197" s="3">
        <f>SUMIF('[1]OS PE서열1공장'!$A$4:$A$2000,$C1197,'[1]OS PE서열1공장'!$O$4:$O$2000)</f>
        <v>0</v>
      </c>
      <c r="O1197" s="3">
        <f>SUMIF('[1]OS PE서열1공장'!$A$4:$A$2000,$C1197,'[1]OS PE서열1공장'!$P$4:$P$2000)</f>
        <v>0</v>
      </c>
      <c r="P1197" s="3">
        <f>SUMIF('[1]OS PE서열1공장'!$A$4:$A$2000,$C1197,'[1]OS PE서열1공장'!$Q$4:$Q$2000)</f>
        <v>0</v>
      </c>
      <c r="Q1197" s="3">
        <f>SUMIF('[1]OS PE서열1공장'!$A$4:$A$2000,$C1197,'[1]OS PE서열1공장'!$R$4:$R$2000)</f>
        <v>0</v>
      </c>
      <c r="R1197" s="3">
        <f t="shared" si="75"/>
        <v>0</v>
      </c>
    </row>
    <row r="1198" spans="1:18" ht="13.5" customHeight="1">
      <c r="A1198" s="3" t="s">
        <v>83</v>
      </c>
      <c r="B1198" s="72" t="s">
        <v>477</v>
      </c>
      <c r="C1198" s="74" t="s">
        <v>1217</v>
      </c>
      <c r="D1198" s="3">
        <f>SUMIF('[1]OS PE서열1공장'!$A$4:$A$2000,$C1198,'[1]OS PE서열1공장'!$B$4:$B$2000)</f>
        <v>0</v>
      </c>
      <c r="E1198" s="3">
        <f>SUMIF('[1]OS PE서열1공장'!$A$4:$A$2000,$C1198,'[1]OS PE서열1공장'!$F$4:$F$2000)</f>
        <v>0</v>
      </c>
      <c r="F1198" s="3">
        <f>SUMIF('[1]OS PE서열1공장'!$A$4:$A$2000,$C1198,'[1]OS PE서열1공장'!$G$4:$G$2000)</f>
        <v>0</v>
      </c>
      <c r="G1198" s="3">
        <f>SUMIF('[1]OS PE서열1공장'!$A$4:$A$2000,$C1198,'[1]OS PE서열1공장'!$H$4:$H$2000)</f>
        <v>0</v>
      </c>
      <c r="H1198" s="3">
        <f>SUMIF('[1]OS PE서열1공장'!$A$4:$A$2000,$C1198,'[1]OS PE서열1공장'!$I$4:$I$2000)</f>
        <v>0</v>
      </c>
      <c r="I1198" s="3">
        <f>SUMIF('[1]OS PE서열1공장'!$A$4:$A$2000,$C1198,'[1]OS PE서열1공장'!$J$4:$J$2000)</f>
        <v>0</v>
      </c>
      <c r="J1198" s="3">
        <f>SUMIF('[1]OS PE서열1공장'!$A$4:$A$2000,$C1198,'[1]OS PE서열1공장'!$K$4:$K$2000)</f>
        <v>0</v>
      </c>
      <c r="K1198" s="3">
        <f>SUMIF('[1]OS PE서열1공장'!$A$4:$A$2000,$C1198,'[1]OS PE서열1공장'!$L$4:$L$2000)</f>
        <v>0</v>
      </c>
      <c r="L1198" s="3">
        <f>SUMIF('[1]OS PE서열1공장'!$A$4:$A$2000,$C1198,'[1]OS PE서열1공장'!$M$4:$M$2000)</f>
        <v>0</v>
      </c>
      <c r="M1198" s="3">
        <f>SUMIF('[1]OS PE서열1공장'!$A$4:$A$2000,$C1198,'[1]OS PE서열1공장'!$N$4:$N$2000)</f>
        <v>0</v>
      </c>
      <c r="N1198" s="3">
        <f>SUMIF('[1]OS PE서열1공장'!$A$4:$A$2000,$C1198,'[1]OS PE서열1공장'!$O$4:$O$2000)</f>
        <v>0</v>
      </c>
      <c r="O1198" s="3">
        <f>SUMIF('[1]OS PE서열1공장'!$A$4:$A$2000,$C1198,'[1]OS PE서열1공장'!$P$4:$P$2000)</f>
        <v>0</v>
      </c>
      <c r="P1198" s="3">
        <f>SUMIF('[1]OS PE서열1공장'!$A$4:$A$2000,$C1198,'[1]OS PE서열1공장'!$Q$4:$Q$2000)</f>
        <v>0</v>
      </c>
      <c r="Q1198" s="3">
        <f>SUMIF('[1]OS PE서열1공장'!$A$4:$A$2000,$C1198,'[1]OS PE서열1공장'!$R$4:$R$2000)</f>
        <v>0</v>
      </c>
      <c r="R1198" s="3">
        <f t="shared" si="75"/>
        <v>0</v>
      </c>
    </row>
    <row r="1199" spans="1:18" ht="13.5" customHeight="1">
      <c r="A1199" s="3" t="s">
        <v>83</v>
      </c>
      <c r="B1199" s="72" t="s">
        <v>477</v>
      </c>
      <c r="C1199" s="74" t="s">
        <v>1218</v>
      </c>
      <c r="D1199" s="3">
        <f>SUMIF('[1]OS PE서열1공장'!$A$4:$A$2000,$C1199,'[1]OS PE서열1공장'!$B$4:$B$2000)</f>
        <v>0</v>
      </c>
      <c r="E1199" s="3">
        <f>SUMIF('[1]OS PE서열1공장'!$A$4:$A$2000,$C1199,'[1]OS PE서열1공장'!$F$4:$F$2000)</f>
        <v>0</v>
      </c>
      <c r="F1199" s="3">
        <f>SUMIF('[1]OS PE서열1공장'!$A$4:$A$2000,$C1199,'[1]OS PE서열1공장'!$G$4:$G$2000)</f>
        <v>0</v>
      </c>
      <c r="G1199" s="3">
        <f>SUMIF('[1]OS PE서열1공장'!$A$4:$A$2000,$C1199,'[1]OS PE서열1공장'!$H$4:$H$2000)</f>
        <v>0</v>
      </c>
      <c r="H1199" s="3">
        <f>SUMIF('[1]OS PE서열1공장'!$A$4:$A$2000,$C1199,'[1]OS PE서열1공장'!$I$4:$I$2000)</f>
        <v>0</v>
      </c>
      <c r="I1199" s="3">
        <f>SUMIF('[1]OS PE서열1공장'!$A$4:$A$2000,$C1199,'[1]OS PE서열1공장'!$J$4:$J$2000)</f>
        <v>0</v>
      </c>
      <c r="J1199" s="3">
        <f>SUMIF('[1]OS PE서열1공장'!$A$4:$A$2000,$C1199,'[1]OS PE서열1공장'!$K$4:$K$2000)</f>
        <v>0</v>
      </c>
      <c r="K1199" s="3">
        <f>SUMIF('[1]OS PE서열1공장'!$A$4:$A$2000,$C1199,'[1]OS PE서열1공장'!$L$4:$L$2000)</f>
        <v>0</v>
      </c>
      <c r="L1199" s="3">
        <f>SUMIF('[1]OS PE서열1공장'!$A$4:$A$2000,$C1199,'[1]OS PE서열1공장'!$M$4:$M$2000)</f>
        <v>0</v>
      </c>
      <c r="M1199" s="3">
        <f>SUMIF('[1]OS PE서열1공장'!$A$4:$A$2000,$C1199,'[1]OS PE서열1공장'!$N$4:$N$2000)</f>
        <v>0</v>
      </c>
      <c r="N1199" s="3">
        <f>SUMIF('[1]OS PE서열1공장'!$A$4:$A$2000,$C1199,'[1]OS PE서열1공장'!$O$4:$O$2000)</f>
        <v>0</v>
      </c>
      <c r="O1199" s="3">
        <f>SUMIF('[1]OS PE서열1공장'!$A$4:$A$2000,$C1199,'[1]OS PE서열1공장'!$P$4:$P$2000)</f>
        <v>0</v>
      </c>
      <c r="P1199" s="3">
        <f>SUMIF('[1]OS PE서열1공장'!$A$4:$A$2000,$C1199,'[1]OS PE서열1공장'!$Q$4:$Q$2000)</f>
        <v>0</v>
      </c>
      <c r="Q1199" s="3">
        <f>SUMIF('[1]OS PE서열1공장'!$A$4:$A$2000,$C1199,'[1]OS PE서열1공장'!$R$4:$R$2000)</f>
        <v>0</v>
      </c>
      <c r="R1199" s="3">
        <f t="shared" si="75"/>
        <v>0</v>
      </c>
    </row>
    <row r="1200" spans="1:18" ht="13.5" customHeight="1">
      <c r="A1200" s="3" t="s">
        <v>83</v>
      </c>
      <c r="B1200" s="72" t="s">
        <v>477</v>
      </c>
      <c r="C1200" s="74" t="s">
        <v>1219</v>
      </c>
      <c r="D1200" s="3">
        <f>SUMIF('[1]OS PE서열1공장'!$A$4:$A$2000,$C1200,'[1]OS PE서열1공장'!$B$4:$B$2000)</f>
        <v>0</v>
      </c>
      <c r="E1200" s="3">
        <f>SUMIF('[1]OS PE서열1공장'!$A$4:$A$2000,$C1200,'[1]OS PE서열1공장'!$F$4:$F$2000)</f>
        <v>0</v>
      </c>
      <c r="F1200" s="3">
        <f>SUMIF('[1]OS PE서열1공장'!$A$4:$A$2000,$C1200,'[1]OS PE서열1공장'!$G$4:$G$2000)</f>
        <v>0</v>
      </c>
      <c r="G1200" s="3">
        <f>SUMIF('[1]OS PE서열1공장'!$A$4:$A$2000,$C1200,'[1]OS PE서열1공장'!$H$4:$H$2000)</f>
        <v>0</v>
      </c>
      <c r="H1200" s="3">
        <f>SUMIF('[1]OS PE서열1공장'!$A$4:$A$2000,$C1200,'[1]OS PE서열1공장'!$I$4:$I$2000)</f>
        <v>0</v>
      </c>
      <c r="I1200" s="3">
        <f>SUMIF('[1]OS PE서열1공장'!$A$4:$A$2000,$C1200,'[1]OS PE서열1공장'!$J$4:$J$2000)</f>
        <v>0</v>
      </c>
      <c r="J1200" s="3">
        <f>SUMIF('[1]OS PE서열1공장'!$A$4:$A$2000,$C1200,'[1]OS PE서열1공장'!$K$4:$K$2000)</f>
        <v>0</v>
      </c>
      <c r="K1200" s="3">
        <f>SUMIF('[1]OS PE서열1공장'!$A$4:$A$2000,$C1200,'[1]OS PE서열1공장'!$L$4:$L$2000)</f>
        <v>0</v>
      </c>
      <c r="L1200" s="3">
        <f>SUMIF('[1]OS PE서열1공장'!$A$4:$A$2000,$C1200,'[1]OS PE서열1공장'!$M$4:$M$2000)</f>
        <v>0</v>
      </c>
      <c r="M1200" s="3">
        <f>SUMIF('[1]OS PE서열1공장'!$A$4:$A$2000,$C1200,'[1]OS PE서열1공장'!$N$4:$N$2000)</f>
        <v>0</v>
      </c>
      <c r="N1200" s="3">
        <f>SUMIF('[1]OS PE서열1공장'!$A$4:$A$2000,$C1200,'[1]OS PE서열1공장'!$O$4:$O$2000)</f>
        <v>0</v>
      </c>
      <c r="O1200" s="3">
        <f>SUMIF('[1]OS PE서열1공장'!$A$4:$A$2000,$C1200,'[1]OS PE서열1공장'!$P$4:$P$2000)</f>
        <v>0</v>
      </c>
      <c r="P1200" s="3">
        <f>SUMIF('[1]OS PE서열1공장'!$A$4:$A$2000,$C1200,'[1]OS PE서열1공장'!$Q$4:$Q$2000)</f>
        <v>0</v>
      </c>
      <c r="Q1200" s="3">
        <f>SUMIF('[1]OS PE서열1공장'!$A$4:$A$2000,$C1200,'[1]OS PE서열1공장'!$R$4:$R$2000)</f>
        <v>0</v>
      </c>
      <c r="R1200" s="3">
        <f t="shared" si="75"/>
        <v>0</v>
      </c>
    </row>
    <row r="1201" spans="1:18" ht="13.5" customHeight="1">
      <c r="A1201" s="3" t="s">
        <v>83</v>
      </c>
      <c r="B1201" s="75" t="s">
        <v>477</v>
      </c>
      <c r="C1201" s="74" t="s">
        <v>1220</v>
      </c>
      <c r="D1201" s="3">
        <f>SUMIF('[1]OS PE서열1공장'!$A$4:$A$2000,$C1201,'[1]OS PE서열1공장'!$B$4:$B$2000)</f>
        <v>0</v>
      </c>
      <c r="E1201" s="3">
        <f>SUMIF('[1]OS PE서열1공장'!$A$4:$A$2000,$C1201,'[1]OS PE서열1공장'!$F$4:$F$2000)</f>
        <v>0</v>
      </c>
      <c r="F1201" s="3">
        <f>SUMIF('[1]OS PE서열1공장'!$A$4:$A$2000,$C1201,'[1]OS PE서열1공장'!$G$4:$G$2000)</f>
        <v>0</v>
      </c>
      <c r="G1201" s="3">
        <f>SUMIF('[1]OS PE서열1공장'!$A$4:$A$2000,$C1201,'[1]OS PE서열1공장'!$H$4:$H$2000)</f>
        <v>0</v>
      </c>
      <c r="H1201" s="3">
        <f>SUMIF('[1]OS PE서열1공장'!$A$4:$A$2000,$C1201,'[1]OS PE서열1공장'!$I$4:$I$2000)</f>
        <v>0</v>
      </c>
      <c r="I1201" s="3">
        <f>SUMIF('[1]OS PE서열1공장'!$A$4:$A$2000,$C1201,'[1]OS PE서열1공장'!$J$4:$J$2000)</f>
        <v>0</v>
      </c>
      <c r="J1201" s="3">
        <f>SUMIF('[1]OS PE서열1공장'!$A$4:$A$2000,$C1201,'[1]OS PE서열1공장'!$K$4:$K$2000)</f>
        <v>0</v>
      </c>
      <c r="K1201" s="3">
        <f>SUMIF('[1]OS PE서열1공장'!$A$4:$A$2000,$C1201,'[1]OS PE서열1공장'!$L$4:$L$2000)</f>
        <v>0</v>
      </c>
      <c r="L1201" s="3">
        <f>SUMIF('[1]OS PE서열1공장'!$A$4:$A$2000,$C1201,'[1]OS PE서열1공장'!$M$4:$M$2000)</f>
        <v>0</v>
      </c>
      <c r="M1201" s="3">
        <f>SUMIF('[1]OS PE서열1공장'!$A$4:$A$2000,$C1201,'[1]OS PE서열1공장'!$N$4:$N$2000)</f>
        <v>0</v>
      </c>
      <c r="N1201" s="3">
        <f>SUMIF('[1]OS PE서열1공장'!$A$4:$A$2000,$C1201,'[1]OS PE서열1공장'!$O$4:$O$2000)</f>
        <v>0</v>
      </c>
      <c r="O1201" s="3">
        <f>SUMIF('[1]OS PE서열1공장'!$A$4:$A$2000,$C1201,'[1]OS PE서열1공장'!$P$4:$P$2000)</f>
        <v>0</v>
      </c>
      <c r="P1201" s="3">
        <f>SUMIF('[1]OS PE서열1공장'!$A$4:$A$2000,$C1201,'[1]OS PE서열1공장'!$Q$4:$Q$2000)</f>
        <v>0</v>
      </c>
      <c r="Q1201" s="3">
        <f>SUMIF('[1]OS PE서열1공장'!$A$4:$A$2000,$C1201,'[1]OS PE서열1공장'!$R$4:$R$2000)</f>
        <v>0</v>
      </c>
      <c r="R1201" s="3">
        <f t="shared" si="75"/>
        <v>0</v>
      </c>
    </row>
    <row r="1202" spans="1:18" ht="13.5" customHeight="1">
      <c r="A1202" s="3" t="s">
        <v>83</v>
      </c>
      <c r="B1202" s="75" t="s">
        <v>477</v>
      </c>
      <c r="C1202" s="74" t="s">
        <v>1221</v>
      </c>
      <c r="D1202" s="3">
        <f>SUMIF('[1]OS PE서열1공장'!$A$4:$A$2000,$C1202,'[1]OS PE서열1공장'!$B$4:$B$2000)</f>
        <v>0</v>
      </c>
      <c r="E1202" s="3">
        <f>SUMIF('[1]OS PE서열1공장'!$A$4:$A$2000,$C1202,'[1]OS PE서열1공장'!$F$4:$F$2000)</f>
        <v>0</v>
      </c>
      <c r="F1202" s="3">
        <f>SUMIF('[1]OS PE서열1공장'!$A$4:$A$2000,$C1202,'[1]OS PE서열1공장'!$G$4:$G$2000)</f>
        <v>0</v>
      </c>
      <c r="G1202" s="3">
        <f>SUMIF('[1]OS PE서열1공장'!$A$4:$A$2000,$C1202,'[1]OS PE서열1공장'!$H$4:$H$2000)</f>
        <v>0</v>
      </c>
      <c r="H1202" s="3">
        <f>SUMIF('[1]OS PE서열1공장'!$A$4:$A$2000,$C1202,'[1]OS PE서열1공장'!$I$4:$I$2000)</f>
        <v>0</v>
      </c>
      <c r="I1202" s="3">
        <f>SUMIF('[1]OS PE서열1공장'!$A$4:$A$2000,$C1202,'[1]OS PE서열1공장'!$J$4:$J$2000)</f>
        <v>0</v>
      </c>
      <c r="J1202" s="3">
        <f>SUMIF('[1]OS PE서열1공장'!$A$4:$A$2000,$C1202,'[1]OS PE서열1공장'!$K$4:$K$2000)</f>
        <v>0</v>
      </c>
      <c r="K1202" s="3">
        <f>SUMIF('[1]OS PE서열1공장'!$A$4:$A$2000,$C1202,'[1]OS PE서열1공장'!$L$4:$L$2000)</f>
        <v>0</v>
      </c>
      <c r="L1202" s="3">
        <f>SUMIF('[1]OS PE서열1공장'!$A$4:$A$2000,$C1202,'[1]OS PE서열1공장'!$M$4:$M$2000)</f>
        <v>0</v>
      </c>
      <c r="M1202" s="3">
        <f>SUMIF('[1]OS PE서열1공장'!$A$4:$A$2000,$C1202,'[1]OS PE서열1공장'!$N$4:$N$2000)</f>
        <v>0</v>
      </c>
      <c r="N1202" s="3">
        <f>SUMIF('[1]OS PE서열1공장'!$A$4:$A$2000,$C1202,'[1]OS PE서열1공장'!$O$4:$O$2000)</f>
        <v>0</v>
      </c>
      <c r="O1202" s="3">
        <f>SUMIF('[1]OS PE서열1공장'!$A$4:$A$2000,$C1202,'[1]OS PE서열1공장'!$P$4:$P$2000)</f>
        <v>0</v>
      </c>
      <c r="P1202" s="3">
        <f>SUMIF('[1]OS PE서열1공장'!$A$4:$A$2000,$C1202,'[1]OS PE서열1공장'!$Q$4:$Q$2000)</f>
        <v>0</v>
      </c>
      <c r="Q1202" s="3">
        <f>SUMIF('[1]OS PE서열1공장'!$A$4:$A$2000,$C1202,'[1]OS PE서열1공장'!$R$4:$R$2000)</f>
        <v>0</v>
      </c>
      <c r="R1202" s="3">
        <f t="shared" si="75"/>
        <v>0</v>
      </c>
    </row>
    <row r="1203" spans="1:18" ht="13.5" customHeight="1">
      <c r="A1203" s="3" t="s">
        <v>83</v>
      </c>
      <c r="B1203" s="75" t="s">
        <v>477</v>
      </c>
      <c r="C1203" s="74" t="s">
        <v>1222</v>
      </c>
      <c r="D1203" s="3">
        <f>SUMIF('[1]OS PE서열1공장'!$A$4:$A$2000,$C1203,'[1]OS PE서열1공장'!$B$4:$B$2000)</f>
        <v>0</v>
      </c>
      <c r="E1203" s="3">
        <f>SUMIF('[1]OS PE서열1공장'!$A$4:$A$2000,$C1203,'[1]OS PE서열1공장'!$F$4:$F$2000)</f>
        <v>0</v>
      </c>
      <c r="F1203" s="3">
        <f>SUMIF('[1]OS PE서열1공장'!$A$4:$A$2000,$C1203,'[1]OS PE서열1공장'!$G$4:$G$2000)</f>
        <v>0</v>
      </c>
      <c r="G1203" s="3">
        <f>SUMIF('[1]OS PE서열1공장'!$A$4:$A$2000,$C1203,'[1]OS PE서열1공장'!$H$4:$H$2000)</f>
        <v>0</v>
      </c>
      <c r="H1203" s="3">
        <f>SUMIF('[1]OS PE서열1공장'!$A$4:$A$2000,$C1203,'[1]OS PE서열1공장'!$I$4:$I$2000)</f>
        <v>0</v>
      </c>
      <c r="I1203" s="3">
        <f>SUMIF('[1]OS PE서열1공장'!$A$4:$A$2000,$C1203,'[1]OS PE서열1공장'!$J$4:$J$2000)</f>
        <v>0</v>
      </c>
      <c r="J1203" s="3">
        <f>SUMIF('[1]OS PE서열1공장'!$A$4:$A$2000,$C1203,'[1]OS PE서열1공장'!$K$4:$K$2000)</f>
        <v>0</v>
      </c>
      <c r="K1203" s="3">
        <f>SUMIF('[1]OS PE서열1공장'!$A$4:$A$2000,$C1203,'[1]OS PE서열1공장'!$L$4:$L$2000)</f>
        <v>0</v>
      </c>
      <c r="L1203" s="3">
        <f>SUMIF('[1]OS PE서열1공장'!$A$4:$A$2000,$C1203,'[1]OS PE서열1공장'!$M$4:$M$2000)</f>
        <v>0</v>
      </c>
      <c r="M1203" s="3">
        <f>SUMIF('[1]OS PE서열1공장'!$A$4:$A$2000,$C1203,'[1]OS PE서열1공장'!$N$4:$N$2000)</f>
        <v>0</v>
      </c>
      <c r="N1203" s="3">
        <f>SUMIF('[1]OS PE서열1공장'!$A$4:$A$2000,$C1203,'[1]OS PE서열1공장'!$O$4:$O$2000)</f>
        <v>0</v>
      </c>
      <c r="O1203" s="3">
        <f>SUMIF('[1]OS PE서열1공장'!$A$4:$A$2000,$C1203,'[1]OS PE서열1공장'!$P$4:$P$2000)</f>
        <v>0</v>
      </c>
      <c r="P1203" s="3">
        <f>SUMIF('[1]OS PE서열1공장'!$A$4:$A$2000,$C1203,'[1]OS PE서열1공장'!$Q$4:$Q$2000)</f>
        <v>0</v>
      </c>
      <c r="Q1203" s="3">
        <f>SUMIF('[1]OS PE서열1공장'!$A$4:$A$2000,$C1203,'[1]OS PE서열1공장'!$R$4:$R$2000)</f>
        <v>0</v>
      </c>
      <c r="R1203" s="3">
        <f t="shared" si="75"/>
        <v>0</v>
      </c>
    </row>
    <row r="1204" spans="1:18" ht="19.5" customHeight="1">
      <c r="A1204" s="3" t="s">
        <v>83</v>
      </c>
      <c r="B1204" s="75" t="s">
        <v>477</v>
      </c>
      <c r="C1204" s="74" t="s">
        <v>1223</v>
      </c>
      <c r="D1204" s="3">
        <f>SUMIF('[1]OS PE서열1공장'!$A$4:$A$2000,$C1204,'[1]OS PE서열1공장'!$B$4:$B$2000)</f>
        <v>0</v>
      </c>
      <c r="E1204" s="3">
        <f>SUMIF('[1]OS PE서열1공장'!$A$4:$A$2000,$C1204,'[1]OS PE서열1공장'!$F$4:$F$2000)</f>
        <v>0</v>
      </c>
      <c r="F1204" s="3">
        <f>SUMIF('[1]OS PE서열1공장'!$A$4:$A$2000,$C1204,'[1]OS PE서열1공장'!$G$4:$G$2000)</f>
        <v>0</v>
      </c>
      <c r="G1204" s="3">
        <f>SUMIF('[1]OS PE서열1공장'!$A$4:$A$2000,$C1204,'[1]OS PE서열1공장'!$H$4:$H$2000)</f>
        <v>0</v>
      </c>
      <c r="H1204" s="3">
        <f>SUMIF('[1]OS PE서열1공장'!$A$4:$A$2000,$C1204,'[1]OS PE서열1공장'!$I$4:$I$2000)</f>
        <v>0</v>
      </c>
      <c r="I1204" s="3">
        <f>SUMIF('[1]OS PE서열1공장'!$A$4:$A$2000,$C1204,'[1]OS PE서열1공장'!$J$4:$J$2000)</f>
        <v>0</v>
      </c>
      <c r="J1204" s="3">
        <f>SUMIF('[1]OS PE서열1공장'!$A$4:$A$2000,$C1204,'[1]OS PE서열1공장'!$K$4:$K$2000)</f>
        <v>0</v>
      </c>
      <c r="K1204" s="3">
        <f>SUMIF('[1]OS PE서열1공장'!$A$4:$A$2000,$C1204,'[1]OS PE서열1공장'!$L$4:$L$2000)</f>
        <v>0</v>
      </c>
      <c r="L1204" s="3">
        <f>SUMIF('[1]OS PE서열1공장'!$A$4:$A$2000,$C1204,'[1]OS PE서열1공장'!$M$4:$M$2000)</f>
        <v>0</v>
      </c>
      <c r="M1204" s="3">
        <f>SUMIF('[1]OS PE서열1공장'!$A$4:$A$2000,$C1204,'[1]OS PE서열1공장'!$N$4:$N$2000)</f>
        <v>0</v>
      </c>
      <c r="N1204" s="3">
        <f>SUMIF('[1]OS PE서열1공장'!$A$4:$A$2000,$C1204,'[1]OS PE서열1공장'!$O$4:$O$2000)</f>
        <v>0</v>
      </c>
      <c r="O1204" s="3">
        <f>SUMIF('[1]OS PE서열1공장'!$A$4:$A$2000,$C1204,'[1]OS PE서열1공장'!$P$4:$P$2000)</f>
        <v>0</v>
      </c>
      <c r="P1204" s="3">
        <f>SUMIF('[1]OS PE서열1공장'!$A$4:$A$2000,$C1204,'[1]OS PE서열1공장'!$Q$4:$Q$2000)</f>
        <v>0</v>
      </c>
      <c r="Q1204" s="3">
        <f>SUMIF('[1]OS PE서열1공장'!$A$4:$A$2000,$C1204,'[1]OS PE서열1공장'!$R$4:$R$2000)</f>
        <v>0</v>
      </c>
      <c r="R1204" s="3">
        <f t="shared" si="75"/>
        <v>0</v>
      </c>
    </row>
    <row r="1205" spans="1:18" ht="13.5" customHeight="1">
      <c r="A1205" s="3" t="s">
        <v>83</v>
      </c>
      <c r="B1205" s="3" t="s">
        <v>477</v>
      </c>
      <c r="C1205" s="3" t="s">
        <v>1224</v>
      </c>
      <c r="D1205" s="3">
        <f>SUMIF('[1]OS PE서열1공장'!$A$4:$A$2000,$C1205,'[1]OS PE서열1공장'!$B$4:$B$2000)</f>
        <v>0</v>
      </c>
      <c r="E1205" s="3">
        <f>SUMIF('[1]OS PE서열1공장'!$A$4:$A$2000,$C1205,'[1]OS PE서열1공장'!$F$4:$F$2000)</f>
        <v>0</v>
      </c>
      <c r="F1205" s="3">
        <f>SUMIF('[1]OS PE서열1공장'!$A$4:$A$2000,$C1205,'[1]OS PE서열1공장'!$G$4:$G$2000)</f>
        <v>0</v>
      </c>
      <c r="G1205" s="3">
        <f>SUMIF('[1]OS PE서열1공장'!$A$4:$A$2000,$C1205,'[1]OS PE서열1공장'!$H$4:$H$2000)</f>
        <v>0</v>
      </c>
      <c r="H1205" s="3">
        <f>SUMIF('[1]OS PE서열1공장'!$A$4:$A$2000,$C1205,'[1]OS PE서열1공장'!$I$4:$I$2000)</f>
        <v>0</v>
      </c>
      <c r="I1205" s="3">
        <f>SUMIF('[1]OS PE서열1공장'!$A$4:$A$2000,$C1205,'[1]OS PE서열1공장'!$J$4:$J$2000)</f>
        <v>0</v>
      </c>
      <c r="J1205" s="3">
        <f>SUMIF('[1]OS PE서열1공장'!$A$4:$A$2000,$C1205,'[1]OS PE서열1공장'!$K$4:$K$2000)</f>
        <v>0</v>
      </c>
      <c r="K1205" s="3">
        <f>SUMIF('[1]OS PE서열1공장'!$A$4:$A$2000,$C1205,'[1]OS PE서열1공장'!$L$4:$L$2000)</f>
        <v>0</v>
      </c>
      <c r="L1205" s="3">
        <f>SUMIF('[1]OS PE서열1공장'!$A$4:$A$2000,$C1205,'[1]OS PE서열1공장'!$M$4:$M$2000)</f>
        <v>0</v>
      </c>
      <c r="M1205" s="3">
        <f>SUMIF('[1]OS PE서열1공장'!$A$4:$A$2000,$C1205,'[1]OS PE서열1공장'!$N$4:$N$2000)</f>
        <v>0</v>
      </c>
      <c r="N1205" s="3">
        <f>SUMIF('[1]OS PE서열1공장'!$A$4:$A$2000,$C1205,'[1]OS PE서열1공장'!$O$4:$O$2000)</f>
        <v>0</v>
      </c>
      <c r="O1205" s="3">
        <f>SUMIF('[1]OS PE서열1공장'!$A$4:$A$2000,$C1205,'[1]OS PE서열1공장'!$P$4:$P$2000)</f>
        <v>0</v>
      </c>
      <c r="P1205" s="3">
        <f>SUMIF('[1]OS PE서열1공장'!$A$4:$A$2000,$C1205,'[1]OS PE서열1공장'!$Q$4:$Q$2000)</f>
        <v>0</v>
      </c>
      <c r="Q1205" s="3">
        <f>SUMIF('[1]OS PE서열1공장'!$A$4:$A$2000,$C1205,'[1]OS PE서열1공장'!$R$4:$R$2000)</f>
        <v>0</v>
      </c>
      <c r="R1205" s="3">
        <f t="shared" si="75"/>
        <v>0</v>
      </c>
    </row>
    <row r="1206" spans="1:18" ht="13.5" customHeight="1">
      <c r="A1206" s="3" t="s">
        <v>83</v>
      </c>
      <c r="B1206" s="3" t="s">
        <v>498</v>
      </c>
      <c r="C1206" s="3" t="s">
        <v>1225</v>
      </c>
      <c r="D1206" s="3">
        <f>SUMIF('[1]OS PE서열1공장'!$A$4:$A$2000,$C1206,'[1]OS PE서열1공장'!$B$4:$B$2000)</f>
        <v>0</v>
      </c>
      <c r="E1206" s="3">
        <f>SUMIF('[1]OS PE서열1공장'!$A$4:$A$2000,$C1206,'[1]OS PE서열1공장'!$F$4:$F$2000)</f>
        <v>0</v>
      </c>
      <c r="F1206" s="3">
        <f>SUMIF('[1]OS PE서열1공장'!$A$4:$A$2000,$C1206,'[1]OS PE서열1공장'!$G$4:$G$2000)</f>
        <v>0</v>
      </c>
      <c r="G1206" s="3">
        <f>SUMIF('[1]OS PE서열1공장'!$A$4:$A$2000,$C1206,'[1]OS PE서열1공장'!$H$4:$H$2000)</f>
        <v>0</v>
      </c>
      <c r="H1206" s="3">
        <f>SUMIF('[1]OS PE서열1공장'!$A$4:$A$2000,$C1206,'[1]OS PE서열1공장'!$I$4:$I$2000)</f>
        <v>0</v>
      </c>
      <c r="I1206" s="3">
        <f>SUMIF('[1]OS PE서열1공장'!$A$4:$A$2000,$C1206,'[1]OS PE서열1공장'!$J$4:$J$2000)</f>
        <v>0</v>
      </c>
      <c r="J1206" s="3">
        <f>SUMIF('[1]OS PE서열1공장'!$A$4:$A$2000,$C1206,'[1]OS PE서열1공장'!$K$4:$K$2000)</f>
        <v>0</v>
      </c>
      <c r="K1206" s="3">
        <f>SUMIF('[1]OS PE서열1공장'!$A$4:$A$2000,$C1206,'[1]OS PE서열1공장'!$L$4:$L$2000)</f>
        <v>0</v>
      </c>
      <c r="L1206" s="3">
        <f>SUMIF('[1]OS PE서열1공장'!$A$4:$A$2000,$C1206,'[1]OS PE서열1공장'!$M$4:$M$2000)</f>
        <v>0</v>
      </c>
      <c r="M1206" s="3">
        <f>SUMIF('[1]OS PE서열1공장'!$A$4:$A$2000,$C1206,'[1]OS PE서열1공장'!$N$4:$N$2000)</f>
        <v>0</v>
      </c>
      <c r="N1206" s="3">
        <f>SUMIF('[1]OS PE서열1공장'!$A$4:$A$2000,$C1206,'[1]OS PE서열1공장'!$O$4:$O$2000)</f>
        <v>0</v>
      </c>
      <c r="O1206" s="3">
        <f>SUMIF('[1]OS PE서열1공장'!$A$4:$A$2000,$C1206,'[1]OS PE서열1공장'!$P$4:$P$2000)</f>
        <v>0</v>
      </c>
      <c r="P1206" s="3">
        <f>SUMIF('[1]OS PE서열1공장'!$A$4:$A$2000,$C1206,'[1]OS PE서열1공장'!$Q$4:$Q$2000)</f>
        <v>0</v>
      </c>
      <c r="Q1206" s="3">
        <f>SUMIF('[1]OS PE서열1공장'!$A$4:$A$2000,$C1206,'[1]OS PE서열1공장'!$R$4:$R$2000)</f>
        <v>0</v>
      </c>
      <c r="R1206" s="3">
        <f t="shared" si="75"/>
        <v>0</v>
      </c>
    </row>
    <row r="1207" spans="1:18" ht="13.5" customHeight="1">
      <c r="A1207" s="3" t="s">
        <v>83</v>
      </c>
      <c r="B1207" s="76" t="s">
        <v>498</v>
      </c>
      <c r="C1207" s="77" t="s">
        <v>1226</v>
      </c>
      <c r="D1207" s="3">
        <f>SUMIF('[1]OS PE서열1공장'!$A$4:$A$2000,$C1207,'[1]OS PE서열1공장'!$B$4:$B$2000)</f>
        <v>0</v>
      </c>
      <c r="E1207" s="3">
        <f>SUMIF('[1]OS PE서열1공장'!$A$4:$A$2000,$C1207,'[1]OS PE서열1공장'!$F$4:$F$2000)</f>
        <v>0</v>
      </c>
      <c r="F1207" s="3">
        <f>SUMIF('[1]OS PE서열1공장'!$A$4:$A$2000,$C1207,'[1]OS PE서열1공장'!$G$4:$G$2000)</f>
        <v>0</v>
      </c>
      <c r="G1207" s="3">
        <f>SUMIF('[1]OS PE서열1공장'!$A$4:$A$2000,$C1207,'[1]OS PE서열1공장'!$H$4:$H$2000)</f>
        <v>0</v>
      </c>
      <c r="H1207" s="3">
        <f>SUMIF('[1]OS PE서열1공장'!$A$4:$A$2000,$C1207,'[1]OS PE서열1공장'!$I$4:$I$2000)</f>
        <v>0</v>
      </c>
      <c r="I1207" s="3">
        <f>SUMIF('[1]OS PE서열1공장'!$A$4:$A$2000,$C1207,'[1]OS PE서열1공장'!$J$4:$J$2000)</f>
        <v>0</v>
      </c>
      <c r="J1207" s="3">
        <f>SUMIF('[1]OS PE서열1공장'!$A$4:$A$2000,$C1207,'[1]OS PE서열1공장'!$K$4:$K$2000)</f>
        <v>0</v>
      </c>
      <c r="K1207" s="3">
        <f>SUMIF('[1]OS PE서열1공장'!$A$4:$A$2000,$C1207,'[1]OS PE서열1공장'!$L$4:$L$2000)</f>
        <v>0</v>
      </c>
      <c r="L1207" s="3">
        <f>SUMIF('[1]OS PE서열1공장'!$A$4:$A$2000,$C1207,'[1]OS PE서열1공장'!$M$4:$M$2000)</f>
        <v>0</v>
      </c>
      <c r="M1207" s="3">
        <f>SUMIF('[1]OS PE서열1공장'!$A$4:$A$2000,$C1207,'[1]OS PE서열1공장'!$N$4:$N$2000)</f>
        <v>0</v>
      </c>
      <c r="N1207" s="3">
        <f>SUMIF('[1]OS PE서열1공장'!$A$4:$A$2000,$C1207,'[1]OS PE서열1공장'!$O$4:$O$2000)</f>
        <v>0</v>
      </c>
      <c r="O1207" s="3">
        <f>SUMIF('[1]OS PE서열1공장'!$A$4:$A$2000,$C1207,'[1]OS PE서열1공장'!$P$4:$P$2000)</f>
        <v>0</v>
      </c>
      <c r="P1207" s="3">
        <f>SUMIF('[1]OS PE서열1공장'!$A$4:$A$2000,$C1207,'[1]OS PE서열1공장'!$Q$4:$Q$2000)</f>
        <v>0</v>
      </c>
      <c r="Q1207" s="3">
        <f>SUMIF('[1]OS PE서열1공장'!$A$4:$A$2000,$C1207,'[1]OS PE서열1공장'!$R$4:$R$2000)</f>
        <v>0</v>
      </c>
      <c r="R1207" s="3">
        <f t="shared" si="75"/>
        <v>0</v>
      </c>
    </row>
    <row r="1208" spans="1:18" ht="13.5" customHeight="1">
      <c r="A1208" s="3" t="s">
        <v>83</v>
      </c>
      <c r="B1208" s="76" t="s">
        <v>498</v>
      </c>
      <c r="C1208" s="77" t="s">
        <v>1227</v>
      </c>
      <c r="D1208" s="3">
        <f>SUMIF('[1]OS PE서열1공장'!$A$4:$A$2000,$C1208,'[1]OS PE서열1공장'!$B$4:$B$2000)</f>
        <v>0</v>
      </c>
      <c r="E1208" s="3">
        <f>SUMIF('[1]OS PE서열1공장'!$A$4:$A$2000,$C1208,'[1]OS PE서열1공장'!$F$4:$F$2000)</f>
        <v>0</v>
      </c>
      <c r="F1208" s="3">
        <f>SUMIF('[1]OS PE서열1공장'!$A$4:$A$2000,$C1208,'[1]OS PE서열1공장'!$G$4:$G$2000)</f>
        <v>0</v>
      </c>
      <c r="G1208" s="3">
        <f>SUMIF('[1]OS PE서열1공장'!$A$4:$A$2000,$C1208,'[1]OS PE서열1공장'!$H$4:$H$2000)</f>
        <v>0</v>
      </c>
      <c r="H1208" s="3">
        <f>SUMIF('[1]OS PE서열1공장'!$A$4:$A$2000,$C1208,'[1]OS PE서열1공장'!$I$4:$I$2000)</f>
        <v>0</v>
      </c>
      <c r="I1208" s="3">
        <f>SUMIF('[1]OS PE서열1공장'!$A$4:$A$2000,$C1208,'[1]OS PE서열1공장'!$J$4:$J$2000)</f>
        <v>0</v>
      </c>
      <c r="J1208" s="3">
        <f>SUMIF('[1]OS PE서열1공장'!$A$4:$A$2000,$C1208,'[1]OS PE서열1공장'!$K$4:$K$2000)</f>
        <v>0</v>
      </c>
      <c r="K1208" s="3">
        <f>SUMIF('[1]OS PE서열1공장'!$A$4:$A$2000,$C1208,'[1]OS PE서열1공장'!$L$4:$L$2000)</f>
        <v>0</v>
      </c>
      <c r="L1208" s="3">
        <f>SUMIF('[1]OS PE서열1공장'!$A$4:$A$2000,$C1208,'[1]OS PE서열1공장'!$M$4:$M$2000)</f>
        <v>0</v>
      </c>
      <c r="M1208" s="3">
        <f>SUMIF('[1]OS PE서열1공장'!$A$4:$A$2000,$C1208,'[1]OS PE서열1공장'!$N$4:$N$2000)</f>
        <v>0</v>
      </c>
      <c r="N1208" s="3">
        <f>SUMIF('[1]OS PE서열1공장'!$A$4:$A$2000,$C1208,'[1]OS PE서열1공장'!$O$4:$O$2000)</f>
        <v>0</v>
      </c>
      <c r="O1208" s="3">
        <f>SUMIF('[1]OS PE서열1공장'!$A$4:$A$2000,$C1208,'[1]OS PE서열1공장'!$P$4:$P$2000)</f>
        <v>0</v>
      </c>
      <c r="P1208" s="3">
        <f>SUMIF('[1]OS PE서열1공장'!$A$4:$A$2000,$C1208,'[1]OS PE서열1공장'!$Q$4:$Q$2000)</f>
        <v>0</v>
      </c>
      <c r="Q1208" s="3">
        <f>SUMIF('[1]OS PE서열1공장'!$A$4:$A$2000,$C1208,'[1]OS PE서열1공장'!$R$4:$R$2000)</f>
        <v>0</v>
      </c>
      <c r="R1208" s="3">
        <f t="shared" si="75"/>
        <v>0</v>
      </c>
    </row>
    <row r="1209" spans="1:18" ht="13.5" customHeight="1">
      <c r="A1209" s="3" t="s">
        <v>83</v>
      </c>
      <c r="B1209" s="76" t="s">
        <v>498</v>
      </c>
      <c r="C1209" s="77" t="s">
        <v>1228</v>
      </c>
      <c r="D1209" s="3">
        <f>SUMIF('[1]OS PE서열1공장'!$A$4:$A$2000,$C1209,'[1]OS PE서열1공장'!$B$4:$B$2000)</f>
        <v>0</v>
      </c>
      <c r="E1209" s="3">
        <f>SUMIF('[1]OS PE서열1공장'!$A$4:$A$2000,$C1209,'[1]OS PE서열1공장'!$F$4:$F$2000)</f>
        <v>0</v>
      </c>
      <c r="F1209" s="3">
        <f>SUMIF('[1]OS PE서열1공장'!$A$4:$A$2000,$C1209,'[1]OS PE서열1공장'!$G$4:$G$2000)</f>
        <v>0</v>
      </c>
      <c r="G1209" s="3">
        <f>SUMIF('[1]OS PE서열1공장'!$A$4:$A$2000,$C1209,'[1]OS PE서열1공장'!$H$4:$H$2000)</f>
        <v>0</v>
      </c>
      <c r="H1209" s="3">
        <f>SUMIF('[1]OS PE서열1공장'!$A$4:$A$2000,$C1209,'[1]OS PE서열1공장'!$I$4:$I$2000)</f>
        <v>0</v>
      </c>
      <c r="I1209" s="3">
        <f>SUMIF('[1]OS PE서열1공장'!$A$4:$A$2000,$C1209,'[1]OS PE서열1공장'!$J$4:$J$2000)</f>
        <v>0</v>
      </c>
      <c r="J1209" s="3">
        <f>SUMIF('[1]OS PE서열1공장'!$A$4:$A$2000,$C1209,'[1]OS PE서열1공장'!$K$4:$K$2000)</f>
        <v>0</v>
      </c>
      <c r="K1209" s="3">
        <f>SUMIF('[1]OS PE서열1공장'!$A$4:$A$2000,$C1209,'[1]OS PE서열1공장'!$L$4:$L$2000)</f>
        <v>0</v>
      </c>
      <c r="L1209" s="3">
        <f>SUMIF('[1]OS PE서열1공장'!$A$4:$A$2000,$C1209,'[1]OS PE서열1공장'!$M$4:$M$2000)</f>
        <v>0</v>
      </c>
      <c r="M1209" s="3">
        <f>SUMIF('[1]OS PE서열1공장'!$A$4:$A$2000,$C1209,'[1]OS PE서열1공장'!$N$4:$N$2000)</f>
        <v>0</v>
      </c>
      <c r="N1209" s="3">
        <f>SUMIF('[1]OS PE서열1공장'!$A$4:$A$2000,$C1209,'[1]OS PE서열1공장'!$O$4:$O$2000)</f>
        <v>0</v>
      </c>
      <c r="O1209" s="3">
        <f>SUMIF('[1]OS PE서열1공장'!$A$4:$A$2000,$C1209,'[1]OS PE서열1공장'!$P$4:$P$2000)</f>
        <v>0</v>
      </c>
      <c r="P1209" s="3">
        <f>SUMIF('[1]OS PE서열1공장'!$A$4:$A$2000,$C1209,'[1]OS PE서열1공장'!$Q$4:$Q$2000)</f>
        <v>0</v>
      </c>
      <c r="Q1209" s="3">
        <f>SUMIF('[1]OS PE서열1공장'!$A$4:$A$2000,$C1209,'[1]OS PE서열1공장'!$R$4:$R$2000)</f>
        <v>0</v>
      </c>
      <c r="R1209" s="3">
        <f t="shared" si="75"/>
        <v>0</v>
      </c>
    </row>
    <row r="1210" spans="1:18" ht="13.5" customHeight="1">
      <c r="A1210" s="3" t="s">
        <v>83</v>
      </c>
      <c r="B1210" s="76" t="s">
        <v>498</v>
      </c>
      <c r="C1210" s="77" t="s">
        <v>1229</v>
      </c>
      <c r="D1210" s="3">
        <f>SUMIF('[1]OS PE서열1공장'!$A$4:$A$2000,$C1210,'[1]OS PE서열1공장'!$B$4:$B$2000)</f>
        <v>0</v>
      </c>
      <c r="E1210" s="3">
        <f>SUMIF('[1]OS PE서열1공장'!$A$4:$A$2000,$C1210,'[1]OS PE서열1공장'!$F$4:$F$2000)</f>
        <v>0</v>
      </c>
      <c r="F1210" s="3">
        <f>SUMIF('[1]OS PE서열1공장'!$A$4:$A$2000,$C1210,'[1]OS PE서열1공장'!$G$4:$G$2000)</f>
        <v>0</v>
      </c>
      <c r="G1210" s="3">
        <f>SUMIF('[1]OS PE서열1공장'!$A$4:$A$2000,$C1210,'[1]OS PE서열1공장'!$H$4:$H$2000)</f>
        <v>0</v>
      </c>
      <c r="H1210" s="3">
        <f>SUMIF('[1]OS PE서열1공장'!$A$4:$A$2000,$C1210,'[1]OS PE서열1공장'!$I$4:$I$2000)</f>
        <v>0</v>
      </c>
      <c r="I1210" s="3">
        <f>SUMIF('[1]OS PE서열1공장'!$A$4:$A$2000,$C1210,'[1]OS PE서열1공장'!$J$4:$J$2000)</f>
        <v>0</v>
      </c>
      <c r="J1210" s="3">
        <f>SUMIF('[1]OS PE서열1공장'!$A$4:$A$2000,$C1210,'[1]OS PE서열1공장'!$K$4:$K$2000)</f>
        <v>0</v>
      </c>
      <c r="K1210" s="3">
        <f>SUMIF('[1]OS PE서열1공장'!$A$4:$A$2000,$C1210,'[1]OS PE서열1공장'!$L$4:$L$2000)</f>
        <v>0</v>
      </c>
      <c r="L1210" s="3">
        <f>SUMIF('[1]OS PE서열1공장'!$A$4:$A$2000,$C1210,'[1]OS PE서열1공장'!$M$4:$M$2000)</f>
        <v>0</v>
      </c>
      <c r="M1210" s="3">
        <f>SUMIF('[1]OS PE서열1공장'!$A$4:$A$2000,$C1210,'[1]OS PE서열1공장'!$N$4:$N$2000)</f>
        <v>0</v>
      </c>
      <c r="N1210" s="3">
        <f>SUMIF('[1]OS PE서열1공장'!$A$4:$A$2000,$C1210,'[1]OS PE서열1공장'!$O$4:$O$2000)</f>
        <v>0</v>
      </c>
      <c r="O1210" s="3">
        <f>SUMIF('[1]OS PE서열1공장'!$A$4:$A$2000,$C1210,'[1]OS PE서열1공장'!$P$4:$P$2000)</f>
        <v>0</v>
      </c>
      <c r="P1210" s="3">
        <f>SUMIF('[1]OS PE서열1공장'!$A$4:$A$2000,$C1210,'[1]OS PE서열1공장'!$Q$4:$Q$2000)</f>
        <v>0</v>
      </c>
      <c r="Q1210" s="3">
        <f>SUMIF('[1]OS PE서열1공장'!$A$4:$A$2000,$C1210,'[1]OS PE서열1공장'!$R$4:$R$2000)</f>
        <v>0</v>
      </c>
      <c r="R1210" s="3">
        <f t="shared" si="75"/>
        <v>0</v>
      </c>
    </row>
    <row r="1211" spans="1:18" ht="13.5" customHeight="1">
      <c r="A1211" s="3" t="s">
        <v>83</v>
      </c>
      <c r="B1211" s="76" t="s">
        <v>498</v>
      </c>
      <c r="C1211" s="77" t="s">
        <v>1230</v>
      </c>
      <c r="D1211" s="3">
        <f>SUMIF('[1]OS PE서열1공장'!$A$4:$A$2000,$C1211,'[1]OS PE서열1공장'!$B$4:$B$2000)</f>
        <v>0</v>
      </c>
      <c r="E1211" s="3">
        <f>SUMIF('[1]OS PE서열1공장'!$A$4:$A$2000,$C1211,'[1]OS PE서열1공장'!$F$4:$F$2000)</f>
        <v>0</v>
      </c>
      <c r="F1211" s="3">
        <f>SUMIF('[1]OS PE서열1공장'!$A$4:$A$2000,$C1211,'[1]OS PE서열1공장'!$G$4:$G$2000)</f>
        <v>0</v>
      </c>
      <c r="G1211" s="3">
        <f>SUMIF('[1]OS PE서열1공장'!$A$4:$A$2000,$C1211,'[1]OS PE서열1공장'!$H$4:$H$2000)</f>
        <v>0</v>
      </c>
      <c r="H1211" s="3">
        <f>SUMIF('[1]OS PE서열1공장'!$A$4:$A$2000,$C1211,'[1]OS PE서열1공장'!$I$4:$I$2000)</f>
        <v>0</v>
      </c>
      <c r="I1211" s="3">
        <f>SUMIF('[1]OS PE서열1공장'!$A$4:$A$2000,$C1211,'[1]OS PE서열1공장'!$J$4:$J$2000)</f>
        <v>0</v>
      </c>
      <c r="J1211" s="3">
        <f>SUMIF('[1]OS PE서열1공장'!$A$4:$A$2000,$C1211,'[1]OS PE서열1공장'!$K$4:$K$2000)</f>
        <v>0</v>
      </c>
      <c r="K1211" s="3">
        <f>SUMIF('[1]OS PE서열1공장'!$A$4:$A$2000,$C1211,'[1]OS PE서열1공장'!$L$4:$L$2000)</f>
        <v>0</v>
      </c>
      <c r="L1211" s="3">
        <f>SUMIF('[1]OS PE서열1공장'!$A$4:$A$2000,$C1211,'[1]OS PE서열1공장'!$M$4:$M$2000)</f>
        <v>0</v>
      </c>
      <c r="M1211" s="3">
        <f>SUMIF('[1]OS PE서열1공장'!$A$4:$A$2000,$C1211,'[1]OS PE서열1공장'!$N$4:$N$2000)</f>
        <v>0</v>
      </c>
      <c r="N1211" s="3">
        <f>SUMIF('[1]OS PE서열1공장'!$A$4:$A$2000,$C1211,'[1]OS PE서열1공장'!$O$4:$O$2000)</f>
        <v>0</v>
      </c>
      <c r="O1211" s="3">
        <f>SUMIF('[1]OS PE서열1공장'!$A$4:$A$2000,$C1211,'[1]OS PE서열1공장'!$P$4:$P$2000)</f>
        <v>0</v>
      </c>
      <c r="P1211" s="3">
        <f>SUMIF('[1]OS PE서열1공장'!$A$4:$A$2000,$C1211,'[1]OS PE서열1공장'!$Q$4:$Q$2000)</f>
        <v>0</v>
      </c>
      <c r="Q1211" s="3">
        <f>SUMIF('[1]OS PE서열1공장'!$A$4:$A$2000,$C1211,'[1]OS PE서열1공장'!$R$4:$R$2000)</f>
        <v>0</v>
      </c>
      <c r="R1211" s="3">
        <f t="shared" si="75"/>
        <v>0</v>
      </c>
    </row>
    <row r="1212" spans="1:18" ht="13.5" customHeight="1">
      <c r="A1212" s="3" t="s">
        <v>83</v>
      </c>
      <c r="B1212" s="76" t="s">
        <v>498</v>
      </c>
      <c r="C1212" s="77" t="s">
        <v>1231</v>
      </c>
      <c r="D1212" s="3">
        <f>SUMIF('[1]OS PE서열1공장'!$A$4:$A$2000,$C1212,'[1]OS PE서열1공장'!$B$4:$B$2000)</f>
        <v>0</v>
      </c>
      <c r="E1212" s="3">
        <f>SUMIF('[1]OS PE서열1공장'!$A$4:$A$2000,$C1212,'[1]OS PE서열1공장'!$F$4:$F$2000)</f>
        <v>0</v>
      </c>
      <c r="F1212" s="3">
        <f>SUMIF('[1]OS PE서열1공장'!$A$4:$A$2000,$C1212,'[1]OS PE서열1공장'!$G$4:$G$2000)</f>
        <v>0</v>
      </c>
      <c r="G1212" s="3">
        <f>SUMIF('[1]OS PE서열1공장'!$A$4:$A$2000,$C1212,'[1]OS PE서열1공장'!$H$4:$H$2000)</f>
        <v>0</v>
      </c>
      <c r="H1212" s="3">
        <f>SUMIF('[1]OS PE서열1공장'!$A$4:$A$2000,$C1212,'[1]OS PE서열1공장'!$I$4:$I$2000)</f>
        <v>0</v>
      </c>
      <c r="I1212" s="3">
        <f>SUMIF('[1]OS PE서열1공장'!$A$4:$A$2000,$C1212,'[1]OS PE서열1공장'!$J$4:$J$2000)</f>
        <v>0</v>
      </c>
      <c r="J1212" s="3">
        <f>SUMIF('[1]OS PE서열1공장'!$A$4:$A$2000,$C1212,'[1]OS PE서열1공장'!$K$4:$K$2000)</f>
        <v>0</v>
      </c>
      <c r="K1212" s="3">
        <f>SUMIF('[1]OS PE서열1공장'!$A$4:$A$2000,$C1212,'[1]OS PE서열1공장'!$L$4:$L$2000)</f>
        <v>0</v>
      </c>
      <c r="L1212" s="3">
        <f>SUMIF('[1]OS PE서열1공장'!$A$4:$A$2000,$C1212,'[1]OS PE서열1공장'!$M$4:$M$2000)</f>
        <v>0</v>
      </c>
      <c r="M1212" s="3">
        <f>SUMIF('[1]OS PE서열1공장'!$A$4:$A$2000,$C1212,'[1]OS PE서열1공장'!$N$4:$N$2000)</f>
        <v>0</v>
      </c>
      <c r="N1212" s="3">
        <f>SUMIF('[1]OS PE서열1공장'!$A$4:$A$2000,$C1212,'[1]OS PE서열1공장'!$O$4:$O$2000)</f>
        <v>0</v>
      </c>
      <c r="O1212" s="3">
        <f>SUMIF('[1]OS PE서열1공장'!$A$4:$A$2000,$C1212,'[1]OS PE서열1공장'!$P$4:$P$2000)</f>
        <v>0</v>
      </c>
      <c r="P1212" s="3">
        <f>SUMIF('[1]OS PE서열1공장'!$A$4:$A$2000,$C1212,'[1]OS PE서열1공장'!$Q$4:$Q$2000)</f>
        <v>0</v>
      </c>
      <c r="Q1212" s="3">
        <f>SUMIF('[1]OS PE서열1공장'!$A$4:$A$2000,$C1212,'[1]OS PE서열1공장'!$R$4:$R$2000)</f>
        <v>0</v>
      </c>
      <c r="R1212" s="3">
        <f t="shared" si="75"/>
        <v>0</v>
      </c>
    </row>
    <row r="1213" spans="1:18" ht="13.5" customHeight="1">
      <c r="A1213" s="3" t="s">
        <v>83</v>
      </c>
      <c r="B1213" s="76" t="s">
        <v>498</v>
      </c>
      <c r="C1213" s="77" t="s">
        <v>1232</v>
      </c>
      <c r="D1213" s="3">
        <f>SUMIF('[1]OS PE서열1공장'!$A$4:$A$2000,$C1213,'[1]OS PE서열1공장'!$B$4:$B$2000)</f>
        <v>0</v>
      </c>
      <c r="E1213" s="3">
        <f>SUMIF('[1]OS PE서열1공장'!$A$4:$A$2000,$C1213,'[1]OS PE서열1공장'!$F$4:$F$2000)</f>
        <v>0</v>
      </c>
      <c r="F1213" s="3">
        <f>SUMIF('[1]OS PE서열1공장'!$A$4:$A$2000,$C1213,'[1]OS PE서열1공장'!$G$4:$G$2000)</f>
        <v>0</v>
      </c>
      <c r="G1213" s="3">
        <f>SUMIF('[1]OS PE서열1공장'!$A$4:$A$2000,$C1213,'[1]OS PE서열1공장'!$H$4:$H$2000)</f>
        <v>0</v>
      </c>
      <c r="H1213" s="3">
        <f>SUMIF('[1]OS PE서열1공장'!$A$4:$A$2000,$C1213,'[1]OS PE서열1공장'!$I$4:$I$2000)</f>
        <v>0</v>
      </c>
      <c r="I1213" s="3">
        <f>SUMIF('[1]OS PE서열1공장'!$A$4:$A$2000,$C1213,'[1]OS PE서열1공장'!$J$4:$J$2000)</f>
        <v>0</v>
      </c>
      <c r="J1213" s="3">
        <f>SUMIF('[1]OS PE서열1공장'!$A$4:$A$2000,$C1213,'[1]OS PE서열1공장'!$K$4:$K$2000)</f>
        <v>0</v>
      </c>
      <c r="K1213" s="3">
        <f>SUMIF('[1]OS PE서열1공장'!$A$4:$A$2000,$C1213,'[1]OS PE서열1공장'!$L$4:$L$2000)</f>
        <v>0</v>
      </c>
      <c r="L1213" s="3">
        <f>SUMIF('[1]OS PE서열1공장'!$A$4:$A$2000,$C1213,'[1]OS PE서열1공장'!$M$4:$M$2000)</f>
        <v>0</v>
      </c>
      <c r="M1213" s="3">
        <f>SUMIF('[1]OS PE서열1공장'!$A$4:$A$2000,$C1213,'[1]OS PE서열1공장'!$N$4:$N$2000)</f>
        <v>0</v>
      </c>
      <c r="N1213" s="3">
        <f>SUMIF('[1]OS PE서열1공장'!$A$4:$A$2000,$C1213,'[1]OS PE서열1공장'!$O$4:$O$2000)</f>
        <v>0</v>
      </c>
      <c r="O1213" s="3">
        <f>SUMIF('[1]OS PE서열1공장'!$A$4:$A$2000,$C1213,'[1]OS PE서열1공장'!$P$4:$P$2000)</f>
        <v>0</v>
      </c>
      <c r="P1213" s="3">
        <f>SUMIF('[1]OS PE서열1공장'!$A$4:$A$2000,$C1213,'[1]OS PE서열1공장'!$Q$4:$Q$2000)</f>
        <v>0</v>
      </c>
      <c r="Q1213" s="3">
        <f>SUMIF('[1]OS PE서열1공장'!$A$4:$A$2000,$C1213,'[1]OS PE서열1공장'!$R$4:$R$2000)</f>
        <v>0</v>
      </c>
      <c r="R1213" s="3">
        <f t="shared" si="75"/>
        <v>0</v>
      </c>
    </row>
    <row r="1214" spans="1:18" ht="13.5" customHeight="1">
      <c r="A1214" s="3" t="s">
        <v>83</v>
      </c>
      <c r="B1214" s="76" t="s">
        <v>498</v>
      </c>
      <c r="C1214" s="77" t="s">
        <v>1233</v>
      </c>
      <c r="D1214" s="3">
        <f>SUMIF('[1]OS PE서열1공장'!$A$4:$A$2000,$C1214,'[1]OS PE서열1공장'!$B$4:$B$2000)</f>
        <v>0</v>
      </c>
      <c r="E1214" s="3">
        <f>SUMIF('[1]OS PE서열1공장'!$A$4:$A$2000,$C1214,'[1]OS PE서열1공장'!$F$4:$F$2000)</f>
        <v>0</v>
      </c>
      <c r="F1214" s="3">
        <f>SUMIF('[1]OS PE서열1공장'!$A$4:$A$2000,$C1214,'[1]OS PE서열1공장'!$G$4:$G$2000)</f>
        <v>0</v>
      </c>
      <c r="G1214" s="3">
        <f>SUMIF('[1]OS PE서열1공장'!$A$4:$A$2000,$C1214,'[1]OS PE서열1공장'!$H$4:$H$2000)</f>
        <v>0</v>
      </c>
      <c r="H1214" s="3">
        <f>SUMIF('[1]OS PE서열1공장'!$A$4:$A$2000,$C1214,'[1]OS PE서열1공장'!$I$4:$I$2000)</f>
        <v>0</v>
      </c>
      <c r="I1214" s="3">
        <f>SUMIF('[1]OS PE서열1공장'!$A$4:$A$2000,$C1214,'[1]OS PE서열1공장'!$J$4:$J$2000)</f>
        <v>0</v>
      </c>
      <c r="J1214" s="3">
        <f>SUMIF('[1]OS PE서열1공장'!$A$4:$A$2000,$C1214,'[1]OS PE서열1공장'!$K$4:$K$2000)</f>
        <v>0</v>
      </c>
      <c r="K1214" s="3">
        <f>SUMIF('[1]OS PE서열1공장'!$A$4:$A$2000,$C1214,'[1]OS PE서열1공장'!$L$4:$L$2000)</f>
        <v>0</v>
      </c>
      <c r="L1214" s="3">
        <f>SUMIF('[1]OS PE서열1공장'!$A$4:$A$2000,$C1214,'[1]OS PE서열1공장'!$M$4:$M$2000)</f>
        <v>0</v>
      </c>
      <c r="M1214" s="3">
        <f>SUMIF('[1]OS PE서열1공장'!$A$4:$A$2000,$C1214,'[1]OS PE서열1공장'!$N$4:$N$2000)</f>
        <v>0</v>
      </c>
      <c r="N1214" s="3">
        <f>SUMIF('[1]OS PE서열1공장'!$A$4:$A$2000,$C1214,'[1]OS PE서열1공장'!$O$4:$O$2000)</f>
        <v>0</v>
      </c>
      <c r="O1214" s="3">
        <f>SUMIF('[1]OS PE서열1공장'!$A$4:$A$2000,$C1214,'[1]OS PE서열1공장'!$P$4:$P$2000)</f>
        <v>0</v>
      </c>
      <c r="P1214" s="3">
        <f>SUMIF('[1]OS PE서열1공장'!$A$4:$A$2000,$C1214,'[1]OS PE서열1공장'!$Q$4:$Q$2000)</f>
        <v>0</v>
      </c>
      <c r="Q1214" s="3">
        <f>SUMIF('[1]OS PE서열1공장'!$A$4:$A$2000,$C1214,'[1]OS PE서열1공장'!$R$4:$R$2000)</f>
        <v>0</v>
      </c>
      <c r="R1214" s="3">
        <f t="shared" si="75"/>
        <v>0</v>
      </c>
    </row>
    <row r="1215" spans="1:18" ht="13.5" customHeight="1">
      <c r="A1215" s="3" t="s">
        <v>83</v>
      </c>
      <c r="B1215" s="76" t="s">
        <v>498</v>
      </c>
      <c r="C1215" s="77" t="s">
        <v>1234</v>
      </c>
      <c r="D1215" s="3">
        <f>SUMIF('[1]OS PE서열1공장'!$A$4:$A$2000,$C1215,'[1]OS PE서열1공장'!$B$4:$B$2000)</f>
        <v>0</v>
      </c>
      <c r="E1215" s="3">
        <f>SUMIF('[1]OS PE서열1공장'!$A$4:$A$2000,$C1215,'[1]OS PE서열1공장'!$F$4:$F$2000)</f>
        <v>0</v>
      </c>
      <c r="F1215" s="3">
        <f>SUMIF('[1]OS PE서열1공장'!$A$4:$A$2000,$C1215,'[1]OS PE서열1공장'!$G$4:$G$2000)</f>
        <v>0</v>
      </c>
      <c r="G1215" s="3">
        <f>SUMIF('[1]OS PE서열1공장'!$A$4:$A$2000,$C1215,'[1]OS PE서열1공장'!$H$4:$H$2000)</f>
        <v>0</v>
      </c>
      <c r="H1215" s="3">
        <f>SUMIF('[1]OS PE서열1공장'!$A$4:$A$2000,$C1215,'[1]OS PE서열1공장'!$I$4:$I$2000)</f>
        <v>0</v>
      </c>
      <c r="I1215" s="3">
        <f>SUMIF('[1]OS PE서열1공장'!$A$4:$A$2000,$C1215,'[1]OS PE서열1공장'!$J$4:$J$2000)</f>
        <v>0</v>
      </c>
      <c r="J1215" s="3">
        <f>SUMIF('[1]OS PE서열1공장'!$A$4:$A$2000,$C1215,'[1]OS PE서열1공장'!$K$4:$K$2000)</f>
        <v>0</v>
      </c>
      <c r="K1215" s="3">
        <f>SUMIF('[1]OS PE서열1공장'!$A$4:$A$2000,$C1215,'[1]OS PE서열1공장'!$L$4:$L$2000)</f>
        <v>0</v>
      </c>
      <c r="L1215" s="3">
        <f>SUMIF('[1]OS PE서열1공장'!$A$4:$A$2000,$C1215,'[1]OS PE서열1공장'!$M$4:$M$2000)</f>
        <v>0</v>
      </c>
      <c r="M1215" s="3">
        <f>SUMIF('[1]OS PE서열1공장'!$A$4:$A$2000,$C1215,'[1]OS PE서열1공장'!$N$4:$N$2000)</f>
        <v>0</v>
      </c>
      <c r="N1215" s="3">
        <f>SUMIF('[1]OS PE서열1공장'!$A$4:$A$2000,$C1215,'[1]OS PE서열1공장'!$O$4:$O$2000)</f>
        <v>0</v>
      </c>
      <c r="O1215" s="3">
        <f>SUMIF('[1]OS PE서열1공장'!$A$4:$A$2000,$C1215,'[1]OS PE서열1공장'!$P$4:$P$2000)</f>
        <v>0</v>
      </c>
      <c r="P1215" s="3">
        <f>SUMIF('[1]OS PE서열1공장'!$A$4:$A$2000,$C1215,'[1]OS PE서열1공장'!$Q$4:$Q$2000)</f>
        <v>0</v>
      </c>
      <c r="Q1215" s="3">
        <f>SUMIF('[1]OS PE서열1공장'!$A$4:$A$2000,$C1215,'[1]OS PE서열1공장'!$R$4:$R$2000)</f>
        <v>0</v>
      </c>
      <c r="R1215" s="3">
        <f t="shared" si="75"/>
        <v>0</v>
      </c>
    </row>
    <row r="1216" spans="1:18" ht="13.5" customHeight="1">
      <c r="A1216" s="3" t="s">
        <v>83</v>
      </c>
      <c r="B1216" s="76" t="s">
        <v>498</v>
      </c>
      <c r="C1216" s="77" t="s">
        <v>1235</v>
      </c>
      <c r="D1216" s="3">
        <f>SUMIF('[1]OS PE서열1공장'!$A$4:$A$2000,$C1216,'[1]OS PE서열1공장'!$B$4:$B$2000)</f>
        <v>0</v>
      </c>
      <c r="E1216" s="3">
        <f>SUMIF('[1]OS PE서열1공장'!$A$4:$A$2000,$C1216,'[1]OS PE서열1공장'!$F$4:$F$2000)</f>
        <v>0</v>
      </c>
      <c r="F1216" s="3">
        <f>SUMIF('[1]OS PE서열1공장'!$A$4:$A$2000,$C1216,'[1]OS PE서열1공장'!$G$4:$G$2000)</f>
        <v>0</v>
      </c>
      <c r="G1216" s="3">
        <f>SUMIF('[1]OS PE서열1공장'!$A$4:$A$2000,$C1216,'[1]OS PE서열1공장'!$H$4:$H$2000)</f>
        <v>0</v>
      </c>
      <c r="H1216" s="3">
        <f>SUMIF('[1]OS PE서열1공장'!$A$4:$A$2000,$C1216,'[1]OS PE서열1공장'!$I$4:$I$2000)</f>
        <v>0</v>
      </c>
      <c r="I1216" s="3">
        <f>SUMIF('[1]OS PE서열1공장'!$A$4:$A$2000,$C1216,'[1]OS PE서열1공장'!$J$4:$J$2000)</f>
        <v>0</v>
      </c>
      <c r="J1216" s="3">
        <f>SUMIF('[1]OS PE서열1공장'!$A$4:$A$2000,$C1216,'[1]OS PE서열1공장'!$K$4:$K$2000)</f>
        <v>0</v>
      </c>
      <c r="K1216" s="3">
        <f>SUMIF('[1]OS PE서열1공장'!$A$4:$A$2000,$C1216,'[1]OS PE서열1공장'!$L$4:$L$2000)</f>
        <v>0</v>
      </c>
      <c r="L1216" s="3">
        <f>SUMIF('[1]OS PE서열1공장'!$A$4:$A$2000,$C1216,'[1]OS PE서열1공장'!$M$4:$M$2000)</f>
        <v>0</v>
      </c>
      <c r="M1216" s="3">
        <f>SUMIF('[1]OS PE서열1공장'!$A$4:$A$2000,$C1216,'[1]OS PE서열1공장'!$N$4:$N$2000)</f>
        <v>0</v>
      </c>
      <c r="N1216" s="3">
        <f>SUMIF('[1]OS PE서열1공장'!$A$4:$A$2000,$C1216,'[1]OS PE서열1공장'!$O$4:$O$2000)</f>
        <v>0</v>
      </c>
      <c r="O1216" s="3">
        <f>SUMIF('[1]OS PE서열1공장'!$A$4:$A$2000,$C1216,'[1]OS PE서열1공장'!$P$4:$P$2000)</f>
        <v>0</v>
      </c>
      <c r="P1216" s="3">
        <f>SUMIF('[1]OS PE서열1공장'!$A$4:$A$2000,$C1216,'[1]OS PE서열1공장'!$Q$4:$Q$2000)</f>
        <v>0</v>
      </c>
      <c r="Q1216" s="3">
        <f>SUMIF('[1]OS PE서열1공장'!$A$4:$A$2000,$C1216,'[1]OS PE서열1공장'!$R$4:$R$2000)</f>
        <v>0</v>
      </c>
      <c r="R1216" s="3">
        <f t="shared" si="75"/>
        <v>0</v>
      </c>
    </row>
    <row r="1217" spans="1:18" ht="13.5" customHeight="1">
      <c r="A1217" s="3" t="s">
        <v>83</v>
      </c>
      <c r="B1217" s="76" t="s">
        <v>498</v>
      </c>
      <c r="C1217" s="77" t="s">
        <v>1236</v>
      </c>
      <c r="D1217" s="3">
        <f>SUMIF('[1]OS PE서열1공장'!$A$4:$A$2000,$C1217,'[1]OS PE서열1공장'!$B$4:$B$2000)</f>
        <v>0</v>
      </c>
      <c r="E1217" s="3">
        <f>SUMIF('[1]OS PE서열1공장'!$A$4:$A$2000,$C1217,'[1]OS PE서열1공장'!$F$4:$F$2000)</f>
        <v>0</v>
      </c>
      <c r="F1217" s="3">
        <f>SUMIF('[1]OS PE서열1공장'!$A$4:$A$2000,$C1217,'[1]OS PE서열1공장'!$G$4:$G$2000)</f>
        <v>0</v>
      </c>
      <c r="G1217" s="3">
        <f>SUMIF('[1]OS PE서열1공장'!$A$4:$A$2000,$C1217,'[1]OS PE서열1공장'!$H$4:$H$2000)</f>
        <v>0</v>
      </c>
      <c r="H1217" s="3">
        <f>SUMIF('[1]OS PE서열1공장'!$A$4:$A$2000,$C1217,'[1]OS PE서열1공장'!$I$4:$I$2000)</f>
        <v>0</v>
      </c>
      <c r="I1217" s="3">
        <f>SUMIF('[1]OS PE서열1공장'!$A$4:$A$2000,$C1217,'[1]OS PE서열1공장'!$J$4:$J$2000)</f>
        <v>0</v>
      </c>
      <c r="J1217" s="3">
        <f>SUMIF('[1]OS PE서열1공장'!$A$4:$A$2000,$C1217,'[1]OS PE서열1공장'!$K$4:$K$2000)</f>
        <v>0</v>
      </c>
      <c r="K1217" s="3">
        <f>SUMIF('[1]OS PE서열1공장'!$A$4:$A$2000,$C1217,'[1]OS PE서열1공장'!$L$4:$L$2000)</f>
        <v>0</v>
      </c>
      <c r="L1217" s="3">
        <f>SUMIF('[1]OS PE서열1공장'!$A$4:$A$2000,$C1217,'[1]OS PE서열1공장'!$M$4:$M$2000)</f>
        <v>0</v>
      </c>
      <c r="M1217" s="3">
        <f>SUMIF('[1]OS PE서열1공장'!$A$4:$A$2000,$C1217,'[1]OS PE서열1공장'!$N$4:$N$2000)</f>
        <v>0</v>
      </c>
      <c r="N1217" s="3">
        <f>SUMIF('[1]OS PE서열1공장'!$A$4:$A$2000,$C1217,'[1]OS PE서열1공장'!$O$4:$O$2000)</f>
        <v>0</v>
      </c>
      <c r="O1217" s="3">
        <f>SUMIF('[1]OS PE서열1공장'!$A$4:$A$2000,$C1217,'[1]OS PE서열1공장'!$P$4:$P$2000)</f>
        <v>0</v>
      </c>
      <c r="P1217" s="3">
        <f>SUMIF('[1]OS PE서열1공장'!$A$4:$A$2000,$C1217,'[1]OS PE서열1공장'!$Q$4:$Q$2000)</f>
        <v>0</v>
      </c>
      <c r="Q1217" s="3">
        <f>SUMIF('[1]OS PE서열1공장'!$A$4:$A$2000,$C1217,'[1]OS PE서열1공장'!$R$4:$R$2000)</f>
        <v>0</v>
      </c>
      <c r="R1217" s="3">
        <f t="shared" si="75"/>
        <v>0</v>
      </c>
    </row>
    <row r="1218" spans="1:18" ht="13.5" customHeight="1">
      <c r="A1218" s="3" t="s">
        <v>83</v>
      </c>
      <c r="B1218" s="76" t="s">
        <v>498</v>
      </c>
      <c r="C1218" s="77" t="s">
        <v>1237</v>
      </c>
      <c r="D1218" s="3">
        <f>SUMIF('[1]OS PE서열1공장'!$A$4:$A$2000,$C1218,'[1]OS PE서열1공장'!$B$4:$B$2000)</f>
        <v>0</v>
      </c>
      <c r="E1218" s="3">
        <f>SUMIF('[1]OS PE서열1공장'!$A$4:$A$2000,$C1218,'[1]OS PE서열1공장'!$F$4:$F$2000)</f>
        <v>0</v>
      </c>
      <c r="F1218" s="3">
        <f>SUMIF('[1]OS PE서열1공장'!$A$4:$A$2000,$C1218,'[1]OS PE서열1공장'!$G$4:$G$2000)</f>
        <v>0</v>
      </c>
      <c r="G1218" s="3">
        <f>SUMIF('[1]OS PE서열1공장'!$A$4:$A$2000,$C1218,'[1]OS PE서열1공장'!$H$4:$H$2000)</f>
        <v>0</v>
      </c>
      <c r="H1218" s="3">
        <f>SUMIF('[1]OS PE서열1공장'!$A$4:$A$2000,$C1218,'[1]OS PE서열1공장'!$I$4:$I$2000)</f>
        <v>0</v>
      </c>
      <c r="I1218" s="3">
        <f>SUMIF('[1]OS PE서열1공장'!$A$4:$A$2000,$C1218,'[1]OS PE서열1공장'!$J$4:$J$2000)</f>
        <v>0</v>
      </c>
      <c r="J1218" s="3">
        <f>SUMIF('[1]OS PE서열1공장'!$A$4:$A$2000,$C1218,'[1]OS PE서열1공장'!$K$4:$K$2000)</f>
        <v>0</v>
      </c>
      <c r="K1218" s="3">
        <f>SUMIF('[1]OS PE서열1공장'!$A$4:$A$2000,$C1218,'[1]OS PE서열1공장'!$L$4:$L$2000)</f>
        <v>0</v>
      </c>
      <c r="L1218" s="3">
        <f>SUMIF('[1]OS PE서열1공장'!$A$4:$A$2000,$C1218,'[1]OS PE서열1공장'!$M$4:$M$2000)</f>
        <v>0</v>
      </c>
      <c r="M1218" s="3">
        <f>SUMIF('[1]OS PE서열1공장'!$A$4:$A$2000,$C1218,'[1]OS PE서열1공장'!$N$4:$N$2000)</f>
        <v>0</v>
      </c>
      <c r="N1218" s="3">
        <f>SUMIF('[1]OS PE서열1공장'!$A$4:$A$2000,$C1218,'[1]OS PE서열1공장'!$O$4:$O$2000)</f>
        <v>0</v>
      </c>
      <c r="O1218" s="3">
        <f>SUMIF('[1]OS PE서열1공장'!$A$4:$A$2000,$C1218,'[1]OS PE서열1공장'!$P$4:$P$2000)</f>
        <v>0</v>
      </c>
      <c r="P1218" s="3">
        <f>SUMIF('[1]OS PE서열1공장'!$A$4:$A$2000,$C1218,'[1]OS PE서열1공장'!$Q$4:$Q$2000)</f>
        <v>0</v>
      </c>
      <c r="Q1218" s="3">
        <f>SUMIF('[1]OS PE서열1공장'!$A$4:$A$2000,$C1218,'[1]OS PE서열1공장'!$R$4:$R$2000)</f>
        <v>0</v>
      </c>
      <c r="R1218" s="3">
        <f t="shared" ref="R1218:R1281" si="76">SUM(D1218:Q1218)</f>
        <v>0</v>
      </c>
    </row>
    <row r="1219" spans="1:18" ht="13.5" customHeight="1">
      <c r="A1219" s="3" t="s">
        <v>83</v>
      </c>
      <c r="B1219" s="76" t="s">
        <v>498</v>
      </c>
      <c r="C1219" s="77" t="s">
        <v>1238</v>
      </c>
      <c r="D1219" s="3">
        <f>SUMIF('[1]OS PE서열1공장'!$A$4:$A$2000,$C1219,'[1]OS PE서열1공장'!$B$4:$B$2000)</f>
        <v>0</v>
      </c>
      <c r="E1219" s="3">
        <f>SUMIF('[1]OS PE서열1공장'!$A$4:$A$2000,$C1219,'[1]OS PE서열1공장'!$F$4:$F$2000)</f>
        <v>0</v>
      </c>
      <c r="F1219" s="3">
        <f>SUMIF('[1]OS PE서열1공장'!$A$4:$A$2000,$C1219,'[1]OS PE서열1공장'!$G$4:$G$2000)</f>
        <v>0</v>
      </c>
      <c r="G1219" s="3">
        <f>SUMIF('[1]OS PE서열1공장'!$A$4:$A$2000,$C1219,'[1]OS PE서열1공장'!$H$4:$H$2000)</f>
        <v>0</v>
      </c>
      <c r="H1219" s="3">
        <f>SUMIF('[1]OS PE서열1공장'!$A$4:$A$2000,$C1219,'[1]OS PE서열1공장'!$I$4:$I$2000)</f>
        <v>0</v>
      </c>
      <c r="I1219" s="3">
        <f>SUMIF('[1]OS PE서열1공장'!$A$4:$A$2000,$C1219,'[1]OS PE서열1공장'!$J$4:$J$2000)</f>
        <v>0</v>
      </c>
      <c r="J1219" s="3">
        <f>SUMIF('[1]OS PE서열1공장'!$A$4:$A$2000,$C1219,'[1]OS PE서열1공장'!$K$4:$K$2000)</f>
        <v>0</v>
      </c>
      <c r="K1219" s="3">
        <f>SUMIF('[1]OS PE서열1공장'!$A$4:$A$2000,$C1219,'[1]OS PE서열1공장'!$L$4:$L$2000)</f>
        <v>0</v>
      </c>
      <c r="L1219" s="3">
        <f>SUMIF('[1]OS PE서열1공장'!$A$4:$A$2000,$C1219,'[1]OS PE서열1공장'!$M$4:$M$2000)</f>
        <v>0</v>
      </c>
      <c r="M1219" s="3">
        <f>SUMIF('[1]OS PE서열1공장'!$A$4:$A$2000,$C1219,'[1]OS PE서열1공장'!$N$4:$N$2000)</f>
        <v>0</v>
      </c>
      <c r="N1219" s="3">
        <f>SUMIF('[1]OS PE서열1공장'!$A$4:$A$2000,$C1219,'[1]OS PE서열1공장'!$O$4:$O$2000)</f>
        <v>0</v>
      </c>
      <c r="O1219" s="3">
        <f>SUMIF('[1]OS PE서열1공장'!$A$4:$A$2000,$C1219,'[1]OS PE서열1공장'!$P$4:$P$2000)</f>
        <v>0</v>
      </c>
      <c r="P1219" s="3">
        <f>SUMIF('[1]OS PE서열1공장'!$A$4:$A$2000,$C1219,'[1]OS PE서열1공장'!$Q$4:$Q$2000)</f>
        <v>0</v>
      </c>
      <c r="Q1219" s="3">
        <f>SUMIF('[1]OS PE서열1공장'!$A$4:$A$2000,$C1219,'[1]OS PE서열1공장'!$R$4:$R$2000)</f>
        <v>0</v>
      </c>
      <c r="R1219" s="3">
        <f t="shared" si="76"/>
        <v>0</v>
      </c>
    </row>
    <row r="1220" spans="1:18" ht="13.5" customHeight="1">
      <c r="A1220" s="3" t="s">
        <v>83</v>
      </c>
      <c r="B1220" s="76" t="s">
        <v>498</v>
      </c>
      <c r="C1220" s="77" t="s">
        <v>1239</v>
      </c>
      <c r="D1220" s="3">
        <f>SUMIF('[1]OS PE서열1공장'!$A$4:$A$2000,$C1220,'[1]OS PE서열1공장'!$B$4:$B$2000)</f>
        <v>0</v>
      </c>
      <c r="E1220" s="3">
        <f>SUMIF('[1]OS PE서열1공장'!$A$4:$A$2000,$C1220,'[1]OS PE서열1공장'!$F$4:$F$2000)</f>
        <v>0</v>
      </c>
      <c r="F1220" s="3">
        <f>SUMIF('[1]OS PE서열1공장'!$A$4:$A$2000,$C1220,'[1]OS PE서열1공장'!$G$4:$G$2000)</f>
        <v>0</v>
      </c>
      <c r="G1220" s="3">
        <f>SUMIF('[1]OS PE서열1공장'!$A$4:$A$2000,$C1220,'[1]OS PE서열1공장'!$H$4:$H$2000)</f>
        <v>0</v>
      </c>
      <c r="H1220" s="3">
        <f>SUMIF('[1]OS PE서열1공장'!$A$4:$A$2000,$C1220,'[1]OS PE서열1공장'!$I$4:$I$2000)</f>
        <v>0</v>
      </c>
      <c r="I1220" s="3">
        <f>SUMIF('[1]OS PE서열1공장'!$A$4:$A$2000,$C1220,'[1]OS PE서열1공장'!$J$4:$J$2000)</f>
        <v>0</v>
      </c>
      <c r="J1220" s="3">
        <f>SUMIF('[1]OS PE서열1공장'!$A$4:$A$2000,$C1220,'[1]OS PE서열1공장'!$K$4:$K$2000)</f>
        <v>0</v>
      </c>
      <c r="K1220" s="3">
        <f>SUMIF('[1]OS PE서열1공장'!$A$4:$A$2000,$C1220,'[1]OS PE서열1공장'!$L$4:$L$2000)</f>
        <v>0</v>
      </c>
      <c r="L1220" s="3">
        <f>SUMIF('[1]OS PE서열1공장'!$A$4:$A$2000,$C1220,'[1]OS PE서열1공장'!$M$4:$M$2000)</f>
        <v>0</v>
      </c>
      <c r="M1220" s="3">
        <f>SUMIF('[1]OS PE서열1공장'!$A$4:$A$2000,$C1220,'[1]OS PE서열1공장'!$N$4:$N$2000)</f>
        <v>0</v>
      </c>
      <c r="N1220" s="3">
        <f>SUMIF('[1]OS PE서열1공장'!$A$4:$A$2000,$C1220,'[1]OS PE서열1공장'!$O$4:$O$2000)</f>
        <v>0</v>
      </c>
      <c r="O1220" s="3">
        <f>SUMIF('[1]OS PE서열1공장'!$A$4:$A$2000,$C1220,'[1]OS PE서열1공장'!$P$4:$P$2000)</f>
        <v>0</v>
      </c>
      <c r="P1220" s="3">
        <f>SUMIF('[1]OS PE서열1공장'!$A$4:$A$2000,$C1220,'[1]OS PE서열1공장'!$Q$4:$Q$2000)</f>
        <v>0</v>
      </c>
      <c r="Q1220" s="3">
        <f>SUMIF('[1]OS PE서열1공장'!$A$4:$A$2000,$C1220,'[1]OS PE서열1공장'!$R$4:$R$2000)</f>
        <v>0</v>
      </c>
      <c r="R1220" s="3">
        <f t="shared" si="76"/>
        <v>0</v>
      </c>
    </row>
    <row r="1221" spans="1:18" ht="13.5" customHeight="1">
      <c r="A1221" s="3" t="s">
        <v>83</v>
      </c>
      <c r="B1221" s="76" t="s">
        <v>498</v>
      </c>
      <c r="C1221" s="77" t="s">
        <v>1240</v>
      </c>
      <c r="D1221" s="3">
        <f>SUMIF('[1]OS PE서열1공장'!$A$4:$A$2000,$C1221,'[1]OS PE서열1공장'!$B$4:$B$2000)</f>
        <v>0</v>
      </c>
      <c r="E1221" s="3">
        <f>SUMIF('[1]OS PE서열1공장'!$A$4:$A$2000,$C1221,'[1]OS PE서열1공장'!$F$4:$F$2000)</f>
        <v>0</v>
      </c>
      <c r="F1221" s="3">
        <f>SUMIF('[1]OS PE서열1공장'!$A$4:$A$2000,$C1221,'[1]OS PE서열1공장'!$G$4:$G$2000)</f>
        <v>0</v>
      </c>
      <c r="G1221" s="3">
        <f>SUMIF('[1]OS PE서열1공장'!$A$4:$A$2000,$C1221,'[1]OS PE서열1공장'!$H$4:$H$2000)</f>
        <v>0</v>
      </c>
      <c r="H1221" s="3">
        <f>SUMIF('[1]OS PE서열1공장'!$A$4:$A$2000,$C1221,'[1]OS PE서열1공장'!$I$4:$I$2000)</f>
        <v>0</v>
      </c>
      <c r="I1221" s="3">
        <f>SUMIF('[1]OS PE서열1공장'!$A$4:$A$2000,$C1221,'[1]OS PE서열1공장'!$J$4:$J$2000)</f>
        <v>0</v>
      </c>
      <c r="J1221" s="3">
        <f>SUMIF('[1]OS PE서열1공장'!$A$4:$A$2000,$C1221,'[1]OS PE서열1공장'!$K$4:$K$2000)</f>
        <v>0</v>
      </c>
      <c r="K1221" s="3">
        <f>SUMIF('[1]OS PE서열1공장'!$A$4:$A$2000,$C1221,'[1]OS PE서열1공장'!$L$4:$L$2000)</f>
        <v>0</v>
      </c>
      <c r="L1221" s="3">
        <f>SUMIF('[1]OS PE서열1공장'!$A$4:$A$2000,$C1221,'[1]OS PE서열1공장'!$M$4:$M$2000)</f>
        <v>0</v>
      </c>
      <c r="M1221" s="3">
        <f>SUMIF('[1]OS PE서열1공장'!$A$4:$A$2000,$C1221,'[1]OS PE서열1공장'!$N$4:$N$2000)</f>
        <v>0</v>
      </c>
      <c r="N1221" s="3">
        <f>SUMIF('[1]OS PE서열1공장'!$A$4:$A$2000,$C1221,'[1]OS PE서열1공장'!$O$4:$O$2000)</f>
        <v>0</v>
      </c>
      <c r="O1221" s="3">
        <f>SUMIF('[1]OS PE서열1공장'!$A$4:$A$2000,$C1221,'[1]OS PE서열1공장'!$P$4:$P$2000)</f>
        <v>0</v>
      </c>
      <c r="P1221" s="3">
        <f>SUMIF('[1]OS PE서열1공장'!$A$4:$A$2000,$C1221,'[1]OS PE서열1공장'!$Q$4:$Q$2000)</f>
        <v>0</v>
      </c>
      <c r="Q1221" s="3">
        <f>SUMIF('[1]OS PE서열1공장'!$A$4:$A$2000,$C1221,'[1]OS PE서열1공장'!$R$4:$R$2000)</f>
        <v>0</v>
      </c>
      <c r="R1221" s="3">
        <f t="shared" si="76"/>
        <v>0</v>
      </c>
    </row>
    <row r="1222" spans="1:18" ht="13.5" customHeight="1">
      <c r="A1222" s="3" t="s">
        <v>83</v>
      </c>
      <c r="B1222" s="76" t="s">
        <v>498</v>
      </c>
      <c r="C1222" s="77" t="s">
        <v>1241</v>
      </c>
      <c r="D1222" s="3">
        <f>SUMIF('[1]OS PE서열1공장'!$A$4:$A$2000,$C1222,'[1]OS PE서열1공장'!$B$4:$B$2000)</f>
        <v>0</v>
      </c>
      <c r="E1222" s="3">
        <f>SUMIF('[1]OS PE서열1공장'!$A$4:$A$2000,$C1222,'[1]OS PE서열1공장'!$F$4:$F$2000)</f>
        <v>0</v>
      </c>
      <c r="F1222" s="3">
        <f>SUMIF('[1]OS PE서열1공장'!$A$4:$A$2000,$C1222,'[1]OS PE서열1공장'!$G$4:$G$2000)</f>
        <v>0</v>
      </c>
      <c r="G1222" s="3">
        <f>SUMIF('[1]OS PE서열1공장'!$A$4:$A$2000,$C1222,'[1]OS PE서열1공장'!$H$4:$H$2000)</f>
        <v>0</v>
      </c>
      <c r="H1222" s="3">
        <f>SUMIF('[1]OS PE서열1공장'!$A$4:$A$2000,$C1222,'[1]OS PE서열1공장'!$I$4:$I$2000)</f>
        <v>0</v>
      </c>
      <c r="I1222" s="3">
        <f>SUMIF('[1]OS PE서열1공장'!$A$4:$A$2000,$C1222,'[1]OS PE서열1공장'!$J$4:$J$2000)</f>
        <v>0</v>
      </c>
      <c r="J1222" s="3">
        <f>SUMIF('[1]OS PE서열1공장'!$A$4:$A$2000,$C1222,'[1]OS PE서열1공장'!$K$4:$K$2000)</f>
        <v>0</v>
      </c>
      <c r="K1222" s="3">
        <f>SUMIF('[1]OS PE서열1공장'!$A$4:$A$2000,$C1222,'[1]OS PE서열1공장'!$L$4:$L$2000)</f>
        <v>0</v>
      </c>
      <c r="L1222" s="3">
        <f>SUMIF('[1]OS PE서열1공장'!$A$4:$A$2000,$C1222,'[1]OS PE서열1공장'!$M$4:$M$2000)</f>
        <v>0</v>
      </c>
      <c r="M1222" s="3">
        <f>SUMIF('[1]OS PE서열1공장'!$A$4:$A$2000,$C1222,'[1]OS PE서열1공장'!$N$4:$N$2000)</f>
        <v>0</v>
      </c>
      <c r="N1222" s="3">
        <f>SUMIF('[1]OS PE서열1공장'!$A$4:$A$2000,$C1222,'[1]OS PE서열1공장'!$O$4:$O$2000)</f>
        <v>0</v>
      </c>
      <c r="O1222" s="3">
        <f>SUMIF('[1]OS PE서열1공장'!$A$4:$A$2000,$C1222,'[1]OS PE서열1공장'!$P$4:$P$2000)</f>
        <v>0</v>
      </c>
      <c r="P1222" s="3">
        <f>SUMIF('[1]OS PE서열1공장'!$A$4:$A$2000,$C1222,'[1]OS PE서열1공장'!$Q$4:$Q$2000)</f>
        <v>0</v>
      </c>
      <c r="Q1222" s="3">
        <f>SUMIF('[1]OS PE서열1공장'!$A$4:$A$2000,$C1222,'[1]OS PE서열1공장'!$R$4:$R$2000)</f>
        <v>0</v>
      </c>
      <c r="R1222" s="3">
        <f t="shared" si="76"/>
        <v>0</v>
      </c>
    </row>
    <row r="1223" spans="1:18" ht="13.5" customHeight="1">
      <c r="A1223" s="3" t="s">
        <v>83</v>
      </c>
      <c r="B1223" s="3" t="s">
        <v>498</v>
      </c>
      <c r="C1223" s="3" t="s">
        <v>1242</v>
      </c>
      <c r="D1223" s="3">
        <f>SUMIF('[1]OS PE서열1공장'!$A$4:$A$2000,$C1223,'[1]OS PE서열1공장'!$B$4:$B$2000)</f>
        <v>0</v>
      </c>
      <c r="E1223" s="3">
        <f>SUMIF('[1]OS PE서열1공장'!$A$4:$A$2000,$C1223,'[1]OS PE서열1공장'!$F$4:$F$2000)</f>
        <v>0</v>
      </c>
      <c r="F1223" s="3">
        <f>SUMIF('[1]OS PE서열1공장'!$A$4:$A$2000,$C1223,'[1]OS PE서열1공장'!$G$4:$G$2000)</f>
        <v>0</v>
      </c>
      <c r="G1223" s="3">
        <f>SUMIF('[1]OS PE서열1공장'!$A$4:$A$2000,$C1223,'[1]OS PE서열1공장'!$H$4:$H$2000)</f>
        <v>0</v>
      </c>
      <c r="H1223" s="3">
        <f>SUMIF('[1]OS PE서열1공장'!$A$4:$A$2000,$C1223,'[1]OS PE서열1공장'!$I$4:$I$2000)</f>
        <v>0</v>
      </c>
      <c r="I1223" s="3">
        <f>SUMIF('[1]OS PE서열1공장'!$A$4:$A$2000,$C1223,'[1]OS PE서열1공장'!$J$4:$J$2000)</f>
        <v>0</v>
      </c>
      <c r="J1223" s="3">
        <f>SUMIF('[1]OS PE서열1공장'!$A$4:$A$2000,$C1223,'[1]OS PE서열1공장'!$K$4:$K$2000)</f>
        <v>0</v>
      </c>
      <c r="K1223" s="3">
        <f>SUMIF('[1]OS PE서열1공장'!$A$4:$A$2000,$C1223,'[1]OS PE서열1공장'!$L$4:$L$2000)</f>
        <v>0</v>
      </c>
      <c r="L1223" s="3">
        <f>SUMIF('[1]OS PE서열1공장'!$A$4:$A$2000,$C1223,'[1]OS PE서열1공장'!$M$4:$M$2000)</f>
        <v>0</v>
      </c>
      <c r="M1223" s="3">
        <f>SUMIF('[1]OS PE서열1공장'!$A$4:$A$2000,$C1223,'[1]OS PE서열1공장'!$N$4:$N$2000)</f>
        <v>0</v>
      </c>
      <c r="N1223" s="3">
        <f>SUMIF('[1]OS PE서열1공장'!$A$4:$A$2000,$C1223,'[1]OS PE서열1공장'!$O$4:$O$2000)</f>
        <v>0</v>
      </c>
      <c r="O1223" s="3">
        <f>SUMIF('[1]OS PE서열1공장'!$A$4:$A$2000,$C1223,'[1]OS PE서열1공장'!$P$4:$P$2000)</f>
        <v>0</v>
      </c>
      <c r="P1223" s="3">
        <f>SUMIF('[1]OS PE서열1공장'!$A$4:$A$2000,$C1223,'[1]OS PE서열1공장'!$Q$4:$Q$2000)</f>
        <v>0</v>
      </c>
      <c r="Q1223" s="3">
        <f>SUMIF('[1]OS PE서열1공장'!$A$4:$A$2000,$C1223,'[1]OS PE서열1공장'!$R$4:$R$2000)</f>
        <v>0</v>
      </c>
      <c r="R1223" s="3">
        <f t="shared" si="76"/>
        <v>0</v>
      </c>
    </row>
    <row r="1224" spans="1:18" ht="13.5" customHeight="1">
      <c r="A1224" s="3" t="s">
        <v>83</v>
      </c>
      <c r="B1224" t="s">
        <v>498</v>
      </c>
      <c r="C1224" t="s">
        <v>1243</v>
      </c>
      <c r="D1224" s="3">
        <f>SUMIF('[1]OS PE서열1공장'!$A$4:$A$2000,$C1224,'[1]OS PE서열1공장'!$B$4:$B$2000)</f>
        <v>0</v>
      </c>
      <c r="E1224" s="3">
        <f>SUMIF('[1]OS PE서열1공장'!$A$4:$A$2000,$C1224,'[1]OS PE서열1공장'!$F$4:$F$2000)</f>
        <v>0</v>
      </c>
      <c r="F1224" s="3">
        <f>SUMIF('[1]OS PE서열1공장'!$A$4:$A$2000,$C1224,'[1]OS PE서열1공장'!$G$4:$G$2000)</f>
        <v>0</v>
      </c>
      <c r="G1224" s="3">
        <f>SUMIF('[1]OS PE서열1공장'!$A$4:$A$2000,$C1224,'[1]OS PE서열1공장'!$H$4:$H$2000)</f>
        <v>0</v>
      </c>
      <c r="H1224" s="3">
        <f>SUMIF('[1]OS PE서열1공장'!$A$4:$A$2000,$C1224,'[1]OS PE서열1공장'!$I$4:$I$2000)</f>
        <v>0</v>
      </c>
      <c r="I1224" s="3">
        <f>SUMIF('[1]OS PE서열1공장'!$A$4:$A$2000,$C1224,'[1]OS PE서열1공장'!$J$4:$J$2000)</f>
        <v>0</v>
      </c>
      <c r="J1224" s="3">
        <f>SUMIF('[1]OS PE서열1공장'!$A$4:$A$2000,$C1224,'[1]OS PE서열1공장'!$K$4:$K$2000)</f>
        <v>0</v>
      </c>
      <c r="K1224" s="3">
        <f>SUMIF('[1]OS PE서열1공장'!$A$4:$A$2000,$C1224,'[1]OS PE서열1공장'!$L$4:$L$2000)</f>
        <v>0</v>
      </c>
      <c r="L1224" s="3">
        <f>SUMIF('[1]OS PE서열1공장'!$A$4:$A$2000,$C1224,'[1]OS PE서열1공장'!$M$4:$M$2000)</f>
        <v>0</v>
      </c>
      <c r="M1224" s="3">
        <f>SUMIF('[1]OS PE서열1공장'!$A$4:$A$2000,$C1224,'[1]OS PE서열1공장'!$N$4:$N$2000)</f>
        <v>0</v>
      </c>
      <c r="N1224" s="3">
        <f>SUMIF('[1]OS PE서열1공장'!$A$4:$A$2000,$C1224,'[1]OS PE서열1공장'!$O$4:$O$2000)</f>
        <v>0</v>
      </c>
      <c r="O1224" s="3">
        <f>SUMIF('[1]OS PE서열1공장'!$A$4:$A$2000,$C1224,'[1]OS PE서열1공장'!$P$4:$P$2000)</f>
        <v>0</v>
      </c>
      <c r="P1224" s="3">
        <f>SUMIF('[1]OS PE서열1공장'!$A$4:$A$2000,$C1224,'[1]OS PE서열1공장'!$Q$4:$Q$2000)</f>
        <v>0</v>
      </c>
      <c r="Q1224" s="3">
        <f>SUMIF('[1]OS PE서열1공장'!$A$4:$A$2000,$C1224,'[1]OS PE서열1공장'!$R$4:$R$2000)</f>
        <v>0</v>
      </c>
      <c r="R1224" s="3">
        <f t="shared" si="76"/>
        <v>0</v>
      </c>
    </row>
    <row r="1225" spans="1:18" ht="13.5" customHeight="1">
      <c r="A1225" s="3" t="s">
        <v>83</v>
      </c>
      <c r="B1225" t="s">
        <v>498</v>
      </c>
      <c r="C1225" t="s">
        <v>1244</v>
      </c>
      <c r="D1225" s="3">
        <f>SUMIF('[1]OS PE서열1공장'!$A$4:$A$2000,$C1225,'[1]OS PE서열1공장'!$B$4:$B$2000)</f>
        <v>0</v>
      </c>
      <c r="E1225" s="3">
        <f>SUMIF('[1]OS PE서열1공장'!$A$4:$A$2000,$C1225,'[1]OS PE서열1공장'!$F$4:$F$2000)</f>
        <v>0</v>
      </c>
      <c r="F1225" s="3">
        <f>SUMIF('[1]OS PE서열1공장'!$A$4:$A$2000,$C1225,'[1]OS PE서열1공장'!$G$4:$G$2000)</f>
        <v>0</v>
      </c>
      <c r="G1225" s="3">
        <f>SUMIF('[1]OS PE서열1공장'!$A$4:$A$2000,$C1225,'[1]OS PE서열1공장'!$H$4:$H$2000)</f>
        <v>0</v>
      </c>
      <c r="H1225" s="3">
        <f>SUMIF('[1]OS PE서열1공장'!$A$4:$A$2000,$C1225,'[1]OS PE서열1공장'!$I$4:$I$2000)</f>
        <v>0</v>
      </c>
      <c r="I1225" s="3">
        <f>SUMIF('[1]OS PE서열1공장'!$A$4:$A$2000,$C1225,'[1]OS PE서열1공장'!$J$4:$J$2000)</f>
        <v>0</v>
      </c>
      <c r="J1225" s="3">
        <f>SUMIF('[1]OS PE서열1공장'!$A$4:$A$2000,$C1225,'[1]OS PE서열1공장'!$K$4:$K$2000)</f>
        <v>0</v>
      </c>
      <c r="K1225" s="3">
        <f>SUMIF('[1]OS PE서열1공장'!$A$4:$A$2000,$C1225,'[1]OS PE서열1공장'!$L$4:$L$2000)</f>
        <v>0</v>
      </c>
      <c r="L1225" s="3">
        <f>SUMIF('[1]OS PE서열1공장'!$A$4:$A$2000,$C1225,'[1]OS PE서열1공장'!$M$4:$M$2000)</f>
        <v>0</v>
      </c>
      <c r="M1225" s="3">
        <f>SUMIF('[1]OS PE서열1공장'!$A$4:$A$2000,$C1225,'[1]OS PE서열1공장'!$N$4:$N$2000)</f>
        <v>0</v>
      </c>
      <c r="N1225" s="3">
        <f>SUMIF('[1]OS PE서열1공장'!$A$4:$A$2000,$C1225,'[1]OS PE서열1공장'!$O$4:$O$2000)</f>
        <v>0</v>
      </c>
      <c r="O1225" s="3">
        <f>SUMIF('[1]OS PE서열1공장'!$A$4:$A$2000,$C1225,'[1]OS PE서열1공장'!$P$4:$P$2000)</f>
        <v>0</v>
      </c>
      <c r="P1225" s="3">
        <f>SUMIF('[1]OS PE서열1공장'!$A$4:$A$2000,$C1225,'[1]OS PE서열1공장'!$Q$4:$Q$2000)</f>
        <v>0</v>
      </c>
      <c r="Q1225" s="3">
        <f>SUMIF('[1]OS PE서열1공장'!$A$4:$A$2000,$C1225,'[1]OS PE서열1공장'!$R$4:$R$2000)</f>
        <v>0</v>
      </c>
      <c r="R1225" s="3">
        <f t="shared" si="76"/>
        <v>0</v>
      </c>
    </row>
    <row r="1226" spans="1:18" ht="13.5" customHeight="1">
      <c r="A1226" s="3" t="s">
        <v>126</v>
      </c>
      <c r="B1226" t="s">
        <v>519</v>
      </c>
      <c r="C1226" t="s">
        <v>1245</v>
      </c>
      <c r="D1226" s="3">
        <f>SUMIF('[1]OS PE서열1공장'!$A$4:$A$2000,$C1226,'[1]OS PE서열1공장'!$B$4:$B$2000)</f>
        <v>0</v>
      </c>
      <c r="E1226" s="3">
        <f>SUMIF('[1]OS PE서열1공장'!$A$4:$A$2000,$C1226,'[1]OS PE서열1공장'!$F$4:$F$2000)</f>
        <v>0</v>
      </c>
      <c r="F1226" s="3">
        <f>SUMIF('[1]OS PE서열1공장'!$A$4:$A$2000,$C1226,'[1]OS PE서열1공장'!$G$4:$G$2000)</f>
        <v>0</v>
      </c>
      <c r="G1226" s="3">
        <f>SUMIF('[1]OS PE서열1공장'!$A$4:$A$2000,$C1226,'[1]OS PE서열1공장'!$H$4:$H$2000)</f>
        <v>0</v>
      </c>
      <c r="H1226" s="3">
        <f>SUMIF('[1]OS PE서열1공장'!$A$4:$A$2000,$C1226,'[1]OS PE서열1공장'!$I$4:$I$2000)</f>
        <v>0</v>
      </c>
      <c r="I1226" s="3">
        <f>SUMIF('[1]OS PE서열1공장'!$A$4:$A$2000,$C1226,'[1]OS PE서열1공장'!$J$4:$J$2000)</f>
        <v>0</v>
      </c>
      <c r="J1226" s="3">
        <f>SUMIF('[1]OS PE서열1공장'!$A$4:$A$2000,$C1226,'[1]OS PE서열1공장'!$K$4:$K$2000)</f>
        <v>0</v>
      </c>
      <c r="K1226" s="3">
        <f>SUMIF('[1]OS PE서열1공장'!$A$4:$A$2000,$C1226,'[1]OS PE서열1공장'!$L$4:$L$2000)</f>
        <v>0</v>
      </c>
      <c r="L1226" s="3">
        <f>SUMIF('[1]OS PE서열1공장'!$A$4:$A$2000,$C1226,'[1]OS PE서열1공장'!$M$4:$M$2000)</f>
        <v>0</v>
      </c>
      <c r="M1226" s="3">
        <f>SUMIF('[1]OS PE서열1공장'!$A$4:$A$2000,$C1226,'[1]OS PE서열1공장'!$N$4:$N$2000)</f>
        <v>0</v>
      </c>
      <c r="N1226" s="3">
        <f>SUMIF('[1]OS PE서열1공장'!$A$4:$A$2000,$C1226,'[1]OS PE서열1공장'!$O$4:$O$2000)</f>
        <v>0</v>
      </c>
      <c r="O1226" s="3">
        <f>SUMIF('[1]OS PE서열1공장'!$A$4:$A$2000,$C1226,'[1]OS PE서열1공장'!$P$4:$P$2000)</f>
        <v>0</v>
      </c>
      <c r="P1226" s="3">
        <f>SUMIF('[1]OS PE서열1공장'!$A$4:$A$2000,$C1226,'[1]OS PE서열1공장'!$Q$4:$Q$2000)</f>
        <v>0</v>
      </c>
      <c r="Q1226" s="3">
        <f>SUMIF('[1]OS PE서열1공장'!$A$4:$A$2000,$C1226,'[1]OS PE서열1공장'!$R$4:$R$2000)</f>
        <v>0</v>
      </c>
      <c r="R1226" s="3">
        <f t="shared" si="76"/>
        <v>0</v>
      </c>
    </row>
    <row r="1227" spans="1:18" ht="13.5" customHeight="1">
      <c r="A1227" s="3" t="s">
        <v>126</v>
      </c>
      <c r="B1227" t="s">
        <v>519</v>
      </c>
      <c r="C1227" t="s">
        <v>1246</v>
      </c>
      <c r="D1227" s="3">
        <f>SUMIF('[1]OS PE서열1공장'!$A$4:$A$2000,$C1227,'[1]OS PE서열1공장'!$B$4:$B$2000)</f>
        <v>0</v>
      </c>
      <c r="E1227" s="3">
        <f>SUMIF('[1]OS PE서열1공장'!$A$4:$A$2000,$C1227,'[1]OS PE서열1공장'!$F$4:$F$2000)</f>
        <v>0</v>
      </c>
      <c r="F1227" s="3">
        <f>SUMIF('[1]OS PE서열1공장'!$A$4:$A$2000,$C1227,'[1]OS PE서열1공장'!$G$4:$G$2000)</f>
        <v>0</v>
      </c>
      <c r="G1227" s="3">
        <f>SUMIF('[1]OS PE서열1공장'!$A$4:$A$2000,$C1227,'[1]OS PE서열1공장'!$H$4:$H$2000)</f>
        <v>0</v>
      </c>
      <c r="H1227" s="3">
        <f>SUMIF('[1]OS PE서열1공장'!$A$4:$A$2000,$C1227,'[1]OS PE서열1공장'!$I$4:$I$2000)</f>
        <v>0</v>
      </c>
      <c r="I1227" s="3">
        <f>SUMIF('[1]OS PE서열1공장'!$A$4:$A$2000,$C1227,'[1]OS PE서열1공장'!$J$4:$J$2000)</f>
        <v>0</v>
      </c>
      <c r="J1227" s="3">
        <f>SUMIF('[1]OS PE서열1공장'!$A$4:$A$2000,$C1227,'[1]OS PE서열1공장'!$K$4:$K$2000)</f>
        <v>0</v>
      </c>
      <c r="K1227" s="3">
        <f>SUMIF('[1]OS PE서열1공장'!$A$4:$A$2000,$C1227,'[1]OS PE서열1공장'!$L$4:$L$2000)</f>
        <v>0</v>
      </c>
      <c r="L1227" s="3">
        <f>SUMIF('[1]OS PE서열1공장'!$A$4:$A$2000,$C1227,'[1]OS PE서열1공장'!$M$4:$M$2000)</f>
        <v>0</v>
      </c>
      <c r="M1227" s="3">
        <f>SUMIF('[1]OS PE서열1공장'!$A$4:$A$2000,$C1227,'[1]OS PE서열1공장'!$N$4:$N$2000)</f>
        <v>0</v>
      </c>
      <c r="N1227" s="3">
        <f>SUMIF('[1]OS PE서열1공장'!$A$4:$A$2000,$C1227,'[1]OS PE서열1공장'!$O$4:$O$2000)</f>
        <v>0</v>
      </c>
      <c r="O1227" s="3">
        <f>SUMIF('[1]OS PE서열1공장'!$A$4:$A$2000,$C1227,'[1]OS PE서열1공장'!$P$4:$P$2000)</f>
        <v>0</v>
      </c>
      <c r="P1227" s="3">
        <f>SUMIF('[1]OS PE서열1공장'!$A$4:$A$2000,$C1227,'[1]OS PE서열1공장'!$Q$4:$Q$2000)</f>
        <v>0</v>
      </c>
      <c r="Q1227" s="3">
        <f>SUMIF('[1]OS PE서열1공장'!$A$4:$A$2000,$C1227,'[1]OS PE서열1공장'!$R$4:$R$2000)</f>
        <v>0</v>
      </c>
      <c r="R1227" s="3">
        <f t="shared" si="76"/>
        <v>0</v>
      </c>
    </row>
    <row r="1228" spans="1:18" ht="13.5" customHeight="1">
      <c r="A1228" s="3" t="s">
        <v>126</v>
      </c>
      <c r="B1228" s="3" t="s">
        <v>519</v>
      </c>
      <c r="C1228" s="3" t="s">
        <v>1247</v>
      </c>
      <c r="D1228" s="3">
        <f>SUMIF('[1]OS PE서열1공장'!$A$4:$A$2000,$C1228,'[1]OS PE서열1공장'!$B$4:$B$2000)</f>
        <v>0</v>
      </c>
      <c r="E1228" s="3">
        <f>SUMIF('[1]OS PE서열1공장'!$A$4:$A$2000,$C1228,'[1]OS PE서열1공장'!$F$4:$F$2000)</f>
        <v>0</v>
      </c>
      <c r="F1228" s="3">
        <f>SUMIF('[1]OS PE서열1공장'!$A$4:$A$2000,$C1228,'[1]OS PE서열1공장'!$G$4:$G$2000)</f>
        <v>0</v>
      </c>
      <c r="G1228" s="3">
        <f>SUMIF('[1]OS PE서열1공장'!$A$4:$A$2000,$C1228,'[1]OS PE서열1공장'!$H$4:$H$2000)</f>
        <v>0</v>
      </c>
      <c r="H1228" s="3">
        <f>SUMIF('[1]OS PE서열1공장'!$A$4:$A$2000,$C1228,'[1]OS PE서열1공장'!$I$4:$I$2000)</f>
        <v>0</v>
      </c>
      <c r="I1228" s="3">
        <f>SUMIF('[1]OS PE서열1공장'!$A$4:$A$2000,$C1228,'[1]OS PE서열1공장'!$J$4:$J$2000)</f>
        <v>0</v>
      </c>
      <c r="J1228" s="3">
        <f>SUMIF('[1]OS PE서열1공장'!$A$4:$A$2000,$C1228,'[1]OS PE서열1공장'!$K$4:$K$2000)</f>
        <v>0</v>
      </c>
      <c r="K1228" s="3">
        <f>SUMIF('[1]OS PE서열1공장'!$A$4:$A$2000,$C1228,'[1]OS PE서열1공장'!$L$4:$L$2000)</f>
        <v>0</v>
      </c>
      <c r="L1228" s="3">
        <f>SUMIF('[1]OS PE서열1공장'!$A$4:$A$2000,$C1228,'[1]OS PE서열1공장'!$M$4:$M$2000)</f>
        <v>0</v>
      </c>
      <c r="M1228" s="3">
        <f>SUMIF('[1]OS PE서열1공장'!$A$4:$A$2000,$C1228,'[1]OS PE서열1공장'!$N$4:$N$2000)</f>
        <v>0</v>
      </c>
      <c r="N1228" s="3">
        <f>SUMIF('[1]OS PE서열1공장'!$A$4:$A$2000,$C1228,'[1]OS PE서열1공장'!$O$4:$O$2000)</f>
        <v>0</v>
      </c>
      <c r="O1228" s="3">
        <f>SUMIF('[1]OS PE서열1공장'!$A$4:$A$2000,$C1228,'[1]OS PE서열1공장'!$P$4:$P$2000)</f>
        <v>0</v>
      </c>
      <c r="P1228" s="3">
        <f>SUMIF('[1]OS PE서열1공장'!$A$4:$A$2000,$C1228,'[1]OS PE서열1공장'!$Q$4:$Q$2000)</f>
        <v>0</v>
      </c>
      <c r="Q1228" s="3">
        <f>SUMIF('[1]OS PE서열1공장'!$A$4:$A$2000,$C1228,'[1]OS PE서열1공장'!$R$4:$R$2000)</f>
        <v>0</v>
      </c>
      <c r="R1228" s="3">
        <f t="shared" si="76"/>
        <v>0</v>
      </c>
    </row>
    <row r="1229" spans="1:18" ht="13.5" customHeight="1">
      <c r="A1229" s="3" t="s">
        <v>126</v>
      </c>
      <c r="B1229" t="s">
        <v>519</v>
      </c>
      <c r="C1229" t="s">
        <v>1248</v>
      </c>
      <c r="D1229" s="3">
        <f>SUMIF('[1]OS PE서열1공장'!$A$4:$A$2000,$C1229,'[1]OS PE서열1공장'!$B$4:$B$2000)</f>
        <v>0</v>
      </c>
      <c r="E1229" s="3">
        <f>SUMIF('[1]OS PE서열1공장'!$A$4:$A$2000,$C1229,'[1]OS PE서열1공장'!$F$4:$F$2000)</f>
        <v>0</v>
      </c>
      <c r="F1229" s="3">
        <f>SUMIF('[1]OS PE서열1공장'!$A$4:$A$2000,$C1229,'[1]OS PE서열1공장'!$G$4:$G$2000)</f>
        <v>0</v>
      </c>
      <c r="G1229" s="3">
        <f>SUMIF('[1]OS PE서열1공장'!$A$4:$A$2000,$C1229,'[1]OS PE서열1공장'!$H$4:$H$2000)</f>
        <v>0</v>
      </c>
      <c r="H1229" s="3">
        <f>SUMIF('[1]OS PE서열1공장'!$A$4:$A$2000,$C1229,'[1]OS PE서열1공장'!$I$4:$I$2000)</f>
        <v>0</v>
      </c>
      <c r="I1229" s="3">
        <f>SUMIF('[1]OS PE서열1공장'!$A$4:$A$2000,$C1229,'[1]OS PE서열1공장'!$J$4:$J$2000)</f>
        <v>0</v>
      </c>
      <c r="J1229" s="3">
        <f>SUMIF('[1]OS PE서열1공장'!$A$4:$A$2000,$C1229,'[1]OS PE서열1공장'!$K$4:$K$2000)</f>
        <v>0</v>
      </c>
      <c r="K1229" s="3">
        <f>SUMIF('[1]OS PE서열1공장'!$A$4:$A$2000,$C1229,'[1]OS PE서열1공장'!$L$4:$L$2000)</f>
        <v>0</v>
      </c>
      <c r="L1229" s="3">
        <f>SUMIF('[1]OS PE서열1공장'!$A$4:$A$2000,$C1229,'[1]OS PE서열1공장'!$M$4:$M$2000)</f>
        <v>0</v>
      </c>
      <c r="M1229" s="3">
        <f>SUMIF('[1]OS PE서열1공장'!$A$4:$A$2000,$C1229,'[1]OS PE서열1공장'!$N$4:$N$2000)</f>
        <v>0</v>
      </c>
      <c r="N1229" s="3">
        <f>SUMIF('[1]OS PE서열1공장'!$A$4:$A$2000,$C1229,'[1]OS PE서열1공장'!$O$4:$O$2000)</f>
        <v>0</v>
      </c>
      <c r="O1229" s="3">
        <f>SUMIF('[1]OS PE서열1공장'!$A$4:$A$2000,$C1229,'[1]OS PE서열1공장'!$P$4:$P$2000)</f>
        <v>0</v>
      </c>
      <c r="P1229" s="3">
        <f>SUMIF('[1]OS PE서열1공장'!$A$4:$A$2000,$C1229,'[1]OS PE서열1공장'!$Q$4:$Q$2000)</f>
        <v>0</v>
      </c>
      <c r="Q1229" s="3">
        <f>SUMIF('[1]OS PE서열1공장'!$A$4:$A$2000,$C1229,'[1]OS PE서열1공장'!$R$4:$R$2000)</f>
        <v>0</v>
      </c>
      <c r="R1229" s="3">
        <f t="shared" si="76"/>
        <v>0</v>
      </c>
    </row>
    <row r="1230" spans="1:18" ht="13.5" customHeight="1">
      <c r="A1230" s="3" t="s">
        <v>126</v>
      </c>
      <c r="B1230" t="s">
        <v>519</v>
      </c>
      <c r="C1230" t="s">
        <v>1249</v>
      </c>
      <c r="D1230" s="3">
        <f>SUMIF('[1]OS PE서열1공장'!$A$4:$A$2000,$C1230,'[1]OS PE서열1공장'!$B$4:$B$2000)</f>
        <v>0</v>
      </c>
      <c r="E1230" s="3">
        <f>SUMIF('[1]OS PE서열1공장'!$A$4:$A$2000,$C1230,'[1]OS PE서열1공장'!$F$4:$F$2000)</f>
        <v>0</v>
      </c>
      <c r="F1230" s="3">
        <f>SUMIF('[1]OS PE서열1공장'!$A$4:$A$2000,$C1230,'[1]OS PE서열1공장'!$G$4:$G$2000)</f>
        <v>0</v>
      </c>
      <c r="G1230" s="3">
        <f>SUMIF('[1]OS PE서열1공장'!$A$4:$A$2000,$C1230,'[1]OS PE서열1공장'!$H$4:$H$2000)</f>
        <v>0</v>
      </c>
      <c r="H1230" s="3">
        <f>SUMIF('[1]OS PE서열1공장'!$A$4:$A$2000,$C1230,'[1]OS PE서열1공장'!$I$4:$I$2000)</f>
        <v>0</v>
      </c>
      <c r="I1230" s="3">
        <f>SUMIF('[1]OS PE서열1공장'!$A$4:$A$2000,$C1230,'[1]OS PE서열1공장'!$J$4:$J$2000)</f>
        <v>0</v>
      </c>
      <c r="J1230" s="3">
        <f>SUMIF('[1]OS PE서열1공장'!$A$4:$A$2000,$C1230,'[1]OS PE서열1공장'!$K$4:$K$2000)</f>
        <v>0</v>
      </c>
      <c r="K1230" s="3">
        <f>SUMIF('[1]OS PE서열1공장'!$A$4:$A$2000,$C1230,'[1]OS PE서열1공장'!$L$4:$L$2000)</f>
        <v>0</v>
      </c>
      <c r="L1230" s="3">
        <f>SUMIF('[1]OS PE서열1공장'!$A$4:$A$2000,$C1230,'[1]OS PE서열1공장'!$M$4:$M$2000)</f>
        <v>0</v>
      </c>
      <c r="M1230" s="3">
        <f>SUMIF('[1]OS PE서열1공장'!$A$4:$A$2000,$C1230,'[1]OS PE서열1공장'!$N$4:$N$2000)</f>
        <v>0</v>
      </c>
      <c r="N1230" s="3">
        <f>SUMIF('[1]OS PE서열1공장'!$A$4:$A$2000,$C1230,'[1]OS PE서열1공장'!$O$4:$O$2000)</f>
        <v>0</v>
      </c>
      <c r="O1230" s="3">
        <f>SUMIF('[1]OS PE서열1공장'!$A$4:$A$2000,$C1230,'[1]OS PE서열1공장'!$P$4:$P$2000)</f>
        <v>0</v>
      </c>
      <c r="P1230" s="3">
        <f>SUMIF('[1]OS PE서열1공장'!$A$4:$A$2000,$C1230,'[1]OS PE서열1공장'!$Q$4:$Q$2000)</f>
        <v>0</v>
      </c>
      <c r="Q1230" s="3">
        <f>SUMIF('[1]OS PE서열1공장'!$A$4:$A$2000,$C1230,'[1]OS PE서열1공장'!$R$4:$R$2000)</f>
        <v>0</v>
      </c>
      <c r="R1230" s="3">
        <f t="shared" si="76"/>
        <v>0</v>
      </c>
    </row>
    <row r="1231" spans="1:18" ht="13.5" customHeight="1">
      <c r="A1231" s="3" t="s">
        <v>126</v>
      </c>
      <c r="B1231" t="s">
        <v>519</v>
      </c>
      <c r="C1231" t="s">
        <v>1250</v>
      </c>
      <c r="D1231" s="3">
        <f>SUMIF('[1]OS PE서열1공장'!$A$4:$A$2000,$C1231,'[1]OS PE서열1공장'!$B$4:$B$2000)</f>
        <v>0</v>
      </c>
      <c r="E1231" s="3">
        <f>SUMIF('[1]OS PE서열1공장'!$A$4:$A$2000,$C1231,'[1]OS PE서열1공장'!$F$4:$F$2000)</f>
        <v>0</v>
      </c>
      <c r="F1231" s="3">
        <f>SUMIF('[1]OS PE서열1공장'!$A$4:$A$2000,$C1231,'[1]OS PE서열1공장'!$G$4:$G$2000)</f>
        <v>0</v>
      </c>
      <c r="G1231" s="3">
        <f>SUMIF('[1]OS PE서열1공장'!$A$4:$A$2000,$C1231,'[1]OS PE서열1공장'!$H$4:$H$2000)</f>
        <v>0</v>
      </c>
      <c r="H1231" s="3">
        <f>SUMIF('[1]OS PE서열1공장'!$A$4:$A$2000,$C1231,'[1]OS PE서열1공장'!$I$4:$I$2000)</f>
        <v>0</v>
      </c>
      <c r="I1231" s="3">
        <f>SUMIF('[1]OS PE서열1공장'!$A$4:$A$2000,$C1231,'[1]OS PE서열1공장'!$J$4:$J$2000)</f>
        <v>0</v>
      </c>
      <c r="J1231" s="3">
        <f>SUMIF('[1]OS PE서열1공장'!$A$4:$A$2000,$C1231,'[1]OS PE서열1공장'!$K$4:$K$2000)</f>
        <v>0</v>
      </c>
      <c r="K1231" s="3">
        <f>SUMIF('[1]OS PE서열1공장'!$A$4:$A$2000,$C1231,'[1]OS PE서열1공장'!$L$4:$L$2000)</f>
        <v>0</v>
      </c>
      <c r="L1231" s="3">
        <f>SUMIF('[1]OS PE서열1공장'!$A$4:$A$2000,$C1231,'[1]OS PE서열1공장'!$M$4:$M$2000)</f>
        <v>0</v>
      </c>
      <c r="M1231" s="3">
        <f>SUMIF('[1]OS PE서열1공장'!$A$4:$A$2000,$C1231,'[1]OS PE서열1공장'!$N$4:$N$2000)</f>
        <v>0</v>
      </c>
      <c r="N1231" s="3">
        <f>SUMIF('[1]OS PE서열1공장'!$A$4:$A$2000,$C1231,'[1]OS PE서열1공장'!$O$4:$O$2000)</f>
        <v>0</v>
      </c>
      <c r="O1231" s="3">
        <f>SUMIF('[1]OS PE서열1공장'!$A$4:$A$2000,$C1231,'[1]OS PE서열1공장'!$P$4:$P$2000)</f>
        <v>0</v>
      </c>
      <c r="P1231" s="3">
        <f>SUMIF('[1]OS PE서열1공장'!$A$4:$A$2000,$C1231,'[1]OS PE서열1공장'!$Q$4:$Q$2000)</f>
        <v>0</v>
      </c>
      <c r="Q1231" s="3">
        <f>SUMIF('[1]OS PE서열1공장'!$A$4:$A$2000,$C1231,'[1]OS PE서열1공장'!$R$4:$R$2000)</f>
        <v>0</v>
      </c>
      <c r="R1231" s="3">
        <f t="shared" si="76"/>
        <v>0</v>
      </c>
    </row>
    <row r="1232" spans="1:18" ht="13.5" customHeight="1">
      <c r="A1232" s="3" t="s">
        <v>126</v>
      </c>
      <c r="B1232" t="s">
        <v>519</v>
      </c>
      <c r="C1232" t="s">
        <v>1251</v>
      </c>
      <c r="D1232" s="3">
        <f>SUMIF('[1]OS PE서열1공장'!$A$4:$A$2000,$C1232,'[1]OS PE서열1공장'!$B$4:$B$2000)</f>
        <v>0</v>
      </c>
      <c r="E1232" s="3">
        <f>SUMIF('[1]OS PE서열1공장'!$A$4:$A$2000,$C1232,'[1]OS PE서열1공장'!$F$4:$F$2000)</f>
        <v>0</v>
      </c>
      <c r="F1232" s="3">
        <f>SUMIF('[1]OS PE서열1공장'!$A$4:$A$2000,$C1232,'[1]OS PE서열1공장'!$G$4:$G$2000)</f>
        <v>0</v>
      </c>
      <c r="G1232" s="3">
        <f>SUMIF('[1]OS PE서열1공장'!$A$4:$A$2000,$C1232,'[1]OS PE서열1공장'!$H$4:$H$2000)</f>
        <v>0</v>
      </c>
      <c r="H1232" s="3">
        <f>SUMIF('[1]OS PE서열1공장'!$A$4:$A$2000,$C1232,'[1]OS PE서열1공장'!$I$4:$I$2000)</f>
        <v>0</v>
      </c>
      <c r="I1232" s="3">
        <f>SUMIF('[1]OS PE서열1공장'!$A$4:$A$2000,$C1232,'[1]OS PE서열1공장'!$J$4:$J$2000)</f>
        <v>0</v>
      </c>
      <c r="J1232" s="3">
        <f>SUMIF('[1]OS PE서열1공장'!$A$4:$A$2000,$C1232,'[1]OS PE서열1공장'!$K$4:$K$2000)</f>
        <v>0</v>
      </c>
      <c r="K1232" s="3">
        <f>SUMIF('[1]OS PE서열1공장'!$A$4:$A$2000,$C1232,'[1]OS PE서열1공장'!$L$4:$L$2000)</f>
        <v>0</v>
      </c>
      <c r="L1232" s="3">
        <f>SUMIF('[1]OS PE서열1공장'!$A$4:$A$2000,$C1232,'[1]OS PE서열1공장'!$M$4:$M$2000)</f>
        <v>0</v>
      </c>
      <c r="M1232" s="3">
        <f>SUMIF('[1]OS PE서열1공장'!$A$4:$A$2000,$C1232,'[1]OS PE서열1공장'!$N$4:$N$2000)</f>
        <v>0</v>
      </c>
      <c r="N1232" s="3">
        <f>SUMIF('[1]OS PE서열1공장'!$A$4:$A$2000,$C1232,'[1]OS PE서열1공장'!$O$4:$O$2000)</f>
        <v>0</v>
      </c>
      <c r="O1232" s="3">
        <f>SUMIF('[1]OS PE서열1공장'!$A$4:$A$2000,$C1232,'[1]OS PE서열1공장'!$P$4:$P$2000)</f>
        <v>0</v>
      </c>
      <c r="P1232" s="3">
        <f>SUMIF('[1]OS PE서열1공장'!$A$4:$A$2000,$C1232,'[1]OS PE서열1공장'!$Q$4:$Q$2000)</f>
        <v>0</v>
      </c>
      <c r="Q1232" s="3">
        <f>SUMIF('[1]OS PE서열1공장'!$A$4:$A$2000,$C1232,'[1]OS PE서열1공장'!$R$4:$R$2000)</f>
        <v>0</v>
      </c>
      <c r="R1232" s="3">
        <f t="shared" si="76"/>
        <v>0</v>
      </c>
    </row>
    <row r="1233" spans="1:18" ht="13.5" customHeight="1">
      <c r="A1233" s="3" t="s">
        <v>126</v>
      </c>
      <c r="B1233" t="s">
        <v>519</v>
      </c>
      <c r="C1233" t="s">
        <v>1252</v>
      </c>
      <c r="D1233" s="3">
        <f>SUMIF('[1]OS PE서열1공장'!$A$4:$A$2000,$C1233,'[1]OS PE서열1공장'!$B$4:$B$2000)</f>
        <v>0</v>
      </c>
      <c r="E1233" s="3">
        <f>SUMIF('[1]OS PE서열1공장'!$A$4:$A$2000,$C1233,'[1]OS PE서열1공장'!$F$4:$F$2000)</f>
        <v>0</v>
      </c>
      <c r="F1233" s="3">
        <f>SUMIF('[1]OS PE서열1공장'!$A$4:$A$2000,$C1233,'[1]OS PE서열1공장'!$G$4:$G$2000)</f>
        <v>0</v>
      </c>
      <c r="G1233" s="3">
        <f>SUMIF('[1]OS PE서열1공장'!$A$4:$A$2000,$C1233,'[1]OS PE서열1공장'!$H$4:$H$2000)</f>
        <v>0</v>
      </c>
      <c r="H1233" s="3">
        <f>SUMIF('[1]OS PE서열1공장'!$A$4:$A$2000,$C1233,'[1]OS PE서열1공장'!$I$4:$I$2000)</f>
        <v>0</v>
      </c>
      <c r="I1233" s="3">
        <f>SUMIF('[1]OS PE서열1공장'!$A$4:$A$2000,$C1233,'[1]OS PE서열1공장'!$J$4:$J$2000)</f>
        <v>0</v>
      </c>
      <c r="J1233" s="3">
        <f>SUMIF('[1]OS PE서열1공장'!$A$4:$A$2000,$C1233,'[1]OS PE서열1공장'!$K$4:$K$2000)</f>
        <v>0</v>
      </c>
      <c r="K1233" s="3">
        <f>SUMIF('[1]OS PE서열1공장'!$A$4:$A$2000,$C1233,'[1]OS PE서열1공장'!$L$4:$L$2000)</f>
        <v>0</v>
      </c>
      <c r="L1233" s="3">
        <f>SUMIF('[1]OS PE서열1공장'!$A$4:$A$2000,$C1233,'[1]OS PE서열1공장'!$M$4:$M$2000)</f>
        <v>0</v>
      </c>
      <c r="M1233" s="3">
        <f>SUMIF('[1]OS PE서열1공장'!$A$4:$A$2000,$C1233,'[1]OS PE서열1공장'!$N$4:$N$2000)</f>
        <v>0</v>
      </c>
      <c r="N1233" s="3">
        <f>SUMIF('[1]OS PE서열1공장'!$A$4:$A$2000,$C1233,'[1]OS PE서열1공장'!$O$4:$O$2000)</f>
        <v>0</v>
      </c>
      <c r="O1233" s="3">
        <f>SUMIF('[1]OS PE서열1공장'!$A$4:$A$2000,$C1233,'[1]OS PE서열1공장'!$P$4:$P$2000)</f>
        <v>0</v>
      </c>
      <c r="P1233" s="3">
        <f>SUMIF('[1]OS PE서열1공장'!$A$4:$A$2000,$C1233,'[1]OS PE서열1공장'!$Q$4:$Q$2000)</f>
        <v>0</v>
      </c>
      <c r="Q1233" s="3">
        <f>SUMIF('[1]OS PE서열1공장'!$A$4:$A$2000,$C1233,'[1]OS PE서열1공장'!$R$4:$R$2000)</f>
        <v>0</v>
      </c>
      <c r="R1233" s="3">
        <f t="shared" si="76"/>
        <v>0</v>
      </c>
    </row>
    <row r="1234" spans="1:18" ht="13.5" customHeight="1">
      <c r="A1234" s="3" t="s">
        <v>126</v>
      </c>
      <c r="B1234" t="s">
        <v>519</v>
      </c>
      <c r="C1234" t="s">
        <v>1253</v>
      </c>
      <c r="D1234" s="3">
        <f>SUMIF('[1]OS PE서열1공장'!$A$4:$A$2000,$C1234,'[1]OS PE서열1공장'!$B$4:$B$2000)</f>
        <v>0</v>
      </c>
      <c r="E1234" s="3">
        <f>SUMIF('[1]OS PE서열1공장'!$A$4:$A$2000,$C1234,'[1]OS PE서열1공장'!$F$4:$F$2000)</f>
        <v>0</v>
      </c>
      <c r="F1234" s="3">
        <f>SUMIF('[1]OS PE서열1공장'!$A$4:$A$2000,$C1234,'[1]OS PE서열1공장'!$G$4:$G$2000)</f>
        <v>0</v>
      </c>
      <c r="G1234" s="3">
        <f>SUMIF('[1]OS PE서열1공장'!$A$4:$A$2000,$C1234,'[1]OS PE서열1공장'!$H$4:$H$2000)</f>
        <v>0</v>
      </c>
      <c r="H1234" s="3">
        <f>SUMIF('[1]OS PE서열1공장'!$A$4:$A$2000,$C1234,'[1]OS PE서열1공장'!$I$4:$I$2000)</f>
        <v>0</v>
      </c>
      <c r="I1234" s="3">
        <f>SUMIF('[1]OS PE서열1공장'!$A$4:$A$2000,$C1234,'[1]OS PE서열1공장'!$J$4:$J$2000)</f>
        <v>0</v>
      </c>
      <c r="J1234" s="3">
        <f>SUMIF('[1]OS PE서열1공장'!$A$4:$A$2000,$C1234,'[1]OS PE서열1공장'!$K$4:$K$2000)</f>
        <v>0</v>
      </c>
      <c r="K1234" s="3">
        <f>SUMIF('[1]OS PE서열1공장'!$A$4:$A$2000,$C1234,'[1]OS PE서열1공장'!$L$4:$L$2000)</f>
        <v>0</v>
      </c>
      <c r="L1234" s="3">
        <f>SUMIF('[1]OS PE서열1공장'!$A$4:$A$2000,$C1234,'[1]OS PE서열1공장'!$M$4:$M$2000)</f>
        <v>0</v>
      </c>
      <c r="M1234" s="3">
        <f>SUMIF('[1]OS PE서열1공장'!$A$4:$A$2000,$C1234,'[1]OS PE서열1공장'!$N$4:$N$2000)</f>
        <v>0</v>
      </c>
      <c r="N1234" s="3">
        <f>SUMIF('[1]OS PE서열1공장'!$A$4:$A$2000,$C1234,'[1]OS PE서열1공장'!$O$4:$O$2000)</f>
        <v>0</v>
      </c>
      <c r="O1234" s="3">
        <f>SUMIF('[1]OS PE서열1공장'!$A$4:$A$2000,$C1234,'[1]OS PE서열1공장'!$P$4:$P$2000)</f>
        <v>0</v>
      </c>
      <c r="P1234" s="3">
        <f>SUMIF('[1]OS PE서열1공장'!$A$4:$A$2000,$C1234,'[1]OS PE서열1공장'!$Q$4:$Q$2000)</f>
        <v>0</v>
      </c>
      <c r="Q1234" s="3">
        <f>SUMIF('[1]OS PE서열1공장'!$A$4:$A$2000,$C1234,'[1]OS PE서열1공장'!$R$4:$R$2000)</f>
        <v>0</v>
      </c>
      <c r="R1234" s="3">
        <f t="shared" si="76"/>
        <v>0</v>
      </c>
    </row>
    <row r="1235" spans="1:18" ht="13.5" customHeight="1">
      <c r="A1235" s="3" t="s">
        <v>126</v>
      </c>
      <c r="B1235" t="s">
        <v>519</v>
      </c>
      <c r="C1235" t="s">
        <v>1254</v>
      </c>
      <c r="D1235" s="3">
        <f>SUMIF('[1]OS PE서열1공장'!$A$4:$A$2000,$C1235,'[1]OS PE서열1공장'!$B$4:$B$2000)</f>
        <v>0</v>
      </c>
      <c r="E1235" s="3">
        <f>SUMIF('[1]OS PE서열1공장'!$A$4:$A$2000,$C1235,'[1]OS PE서열1공장'!$F$4:$F$2000)</f>
        <v>0</v>
      </c>
      <c r="F1235" s="3">
        <f>SUMIF('[1]OS PE서열1공장'!$A$4:$A$2000,$C1235,'[1]OS PE서열1공장'!$G$4:$G$2000)</f>
        <v>0</v>
      </c>
      <c r="G1235" s="3">
        <f>SUMIF('[1]OS PE서열1공장'!$A$4:$A$2000,$C1235,'[1]OS PE서열1공장'!$H$4:$H$2000)</f>
        <v>0</v>
      </c>
      <c r="H1235" s="3">
        <f>SUMIF('[1]OS PE서열1공장'!$A$4:$A$2000,$C1235,'[1]OS PE서열1공장'!$I$4:$I$2000)</f>
        <v>0</v>
      </c>
      <c r="I1235" s="3">
        <f>SUMIF('[1]OS PE서열1공장'!$A$4:$A$2000,$C1235,'[1]OS PE서열1공장'!$J$4:$J$2000)</f>
        <v>0</v>
      </c>
      <c r="J1235" s="3">
        <f>SUMIF('[1]OS PE서열1공장'!$A$4:$A$2000,$C1235,'[1]OS PE서열1공장'!$K$4:$K$2000)</f>
        <v>0</v>
      </c>
      <c r="K1235" s="3">
        <f>SUMIF('[1]OS PE서열1공장'!$A$4:$A$2000,$C1235,'[1]OS PE서열1공장'!$L$4:$L$2000)</f>
        <v>0</v>
      </c>
      <c r="L1235" s="3">
        <f>SUMIF('[1]OS PE서열1공장'!$A$4:$A$2000,$C1235,'[1]OS PE서열1공장'!$M$4:$M$2000)</f>
        <v>0</v>
      </c>
      <c r="M1235" s="3">
        <f>SUMIF('[1]OS PE서열1공장'!$A$4:$A$2000,$C1235,'[1]OS PE서열1공장'!$N$4:$N$2000)</f>
        <v>0</v>
      </c>
      <c r="N1235" s="3">
        <f>SUMIF('[1]OS PE서열1공장'!$A$4:$A$2000,$C1235,'[1]OS PE서열1공장'!$O$4:$O$2000)</f>
        <v>0</v>
      </c>
      <c r="O1235" s="3">
        <f>SUMIF('[1]OS PE서열1공장'!$A$4:$A$2000,$C1235,'[1]OS PE서열1공장'!$P$4:$P$2000)</f>
        <v>0</v>
      </c>
      <c r="P1235" s="3">
        <f>SUMIF('[1]OS PE서열1공장'!$A$4:$A$2000,$C1235,'[1]OS PE서열1공장'!$Q$4:$Q$2000)</f>
        <v>0</v>
      </c>
      <c r="Q1235" s="3">
        <f>SUMIF('[1]OS PE서열1공장'!$A$4:$A$2000,$C1235,'[1]OS PE서열1공장'!$R$4:$R$2000)</f>
        <v>0</v>
      </c>
      <c r="R1235" s="3">
        <f t="shared" si="76"/>
        <v>0</v>
      </c>
    </row>
    <row r="1236" spans="1:18" ht="13.5" customHeight="1">
      <c r="A1236" s="3" t="s">
        <v>126</v>
      </c>
      <c r="B1236" t="s">
        <v>519</v>
      </c>
      <c r="C1236" t="s">
        <v>1255</v>
      </c>
      <c r="D1236" s="3">
        <f>SUMIF('[1]OS PE서열1공장'!$A$4:$A$2000,$C1236,'[1]OS PE서열1공장'!$B$4:$B$2000)</f>
        <v>0</v>
      </c>
      <c r="E1236" s="3">
        <f>SUMIF('[1]OS PE서열1공장'!$A$4:$A$2000,$C1236,'[1]OS PE서열1공장'!$F$4:$F$2000)</f>
        <v>0</v>
      </c>
      <c r="F1236" s="3">
        <f>SUMIF('[1]OS PE서열1공장'!$A$4:$A$2000,$C1236,'[1]OS PE서열1공장'!$G$4:$G$2000)</f>
        <v>0</v>
      </c>
      <c r="G1236" s="3">
        <f>SUMIF('[1]OS PE서열1공장'!$A$4:$A$2000,$C1236,'[1]OS PE서열1공장'!$H$4:$H$2000)</f>
        <v>0</v>
      </c>
      <c r="H1236" s="3">
        <f>SUMIF('[1]OS PE서열1공장'!$A$4:$A$2000,$C1236,'[1]OS PE서열1공장'!$I$4:$I$2000)</f>
        <v>0</v>
      </c>
      <c r="I1236" s="3">
        <f>SUMIF('[1]OS PE서열1공장'!$A$4:$A$2000,$C1236,'[1]OS PE서열1공장'!$J$4:$J$2000)</f>
        <v>0</v>
      </c>
      <c r="J1236" s="3">
        <f>SUMIF('[1]OS PE서열1공장'!$A$4:$A$2000,$C1236,'[1]OS PE서열1공장'!$K$4:$K$2000)</f>
        <v>0</v>
      </c>
      <c r="K1236" s="3">
        <f>SUMIF('[1]OS PE서열1공장'!$A$4:$A$2000,$C1236,'[1]OS PE서열1공장'!$L$4:$L$2000)</f>
        <v>0</v>
      </c>
      <c r="L1236" s="3">
        <f>SUMIF('[1]OS PE서열1공장'!$A$4:$A$2000,$C1236,'[1]OS PE서열1공장'!$M$4:$M$2000)</f>
        <v>0</v>
      </c>
      <c r="M1236" s="3">
        <f>SUMIF('[1]OS PE서열1공장'!$A$4:$A$2000,$C1236,'[1]OS PE서열1공장'!$N$4:$N$2000)</f>
        <v>0</v>
      </c>
      <c r="N1236" s="3">
        <f>SUMIF('[1]OS PE서열1공장'!$A$4:$A$2000,$C1236,'[1]OS PE서열1공장'!$O$4:$O$2000)</f>
        <v>0</v>
      </c>
      <c r="O1236" s="3">
        <f>SUMIF('[1]OS PE서열1공장'!$A$4:$A$2000,$C1236,'[1]OS PE서열1공장'!$P$4:$P$2000)</f>
        <v>0</v>
      </c>
      <c r="P1236" s="3">
        <f>SUMIF('[1]OS PE서열1공장'!$A$4:$A$2000,$C1236,'[1]OS PE서열1공장'!$Q$4:$Q$2000)</f>
        <v>0</v>
      </c>
      <c r="Q1236" s="3">
        <f>SUMIF('[1]OS PE서열1공장'!$A$4:$A$2000,$C1236,'[1]OS PE서열1공장'!$R$4:$R$2000)</f>
        <v>0</v>
      </c>
      <c r="R1236" s="3">
        <f t="shared" si="76"/>
        <v>0</v>
      </c>
    </row>
    <row r="1237" spans="1:18" ht="13.5" customHeight="1">
      <c r="A1237" s="3" t="s">
        <v>126</v>
      </c>
      <c r="B1237" t="s">
        <v>519</v>
      </c>
      <c r="C1237" t="s">
        <v>1256</v>
      </c>
      <c r="D1237" s="3">
        <f>SUMIF('[1]OS PE서열1공장'!$A$4:$A$2000,$C1237,'[1]OS PE서열1공장'!$B$4:$B$2000)</f>
        <v>0</v>
      </c>
      <c r="E1237" s="3">
        <f>SUMIF('[1]OS PE서열1공장'!$A$4:$A$2000,$C1237,'[1]OS PE서열1공장'!$F$4:$F$2000)</f>
        <v>0</v>
      </c>
      <c r="F1237" s="3">
        <f>SUMIF('[1]OS PE서열1공장'!$A$4:$A$2000,$C1237,'[1]OS PE서열1공장'!$G$4:$G$2000)</f>
        <v>0</v>
      </c>
      <c r="G1237" s="3">
        <f>SUMIF('[1]OS PE서열1공장'!$A$4:$A$2000,$C1237,'[1]OS PE서열1공장'!$H$4:$H$2000)</f>
        <v>0</v>
      </c>
      <c r="H1237" s="3">
        <f>SUMIF('[1]OS PE서열1공장'!$A$4:$A$2000,$C1237,'[1]OS PE서열1공장'!$I$4:$I$2000)</f>
        <v>0</v>
      </c>
      <c r="I1237" s="3">
        <f>SUMIF('[1]OS PE서열1공장'!$A$4:$A$2000,$C1237,'[1]OS PE서열1공장'!$J$4:$J$2000)</f>
        <v>0</v>
      </c>
      <c r="J1237" s="3">
        <f>SUMIF('[1]OS PE서열1공장'!$A$4:$A$2000,$C1237,'[1]OS PE서열1공장'!$K$4:$K$2000)</f>
        <v>0</v>
      </c>
      <c r="K1237" s="3">
        <f>SUMIF('[1]OS PE서열1공장'!$A$4:$A$2000,$C1237,'[1]OS PE서열1공장'!$L$4:$L$2000)</f>
        <v>0</v>
      </c>
      <c r="L1237" s="3">
        <f>SUMIF('[1]OS PE서열1공장'!$A$4:$A$2000,$C1237,'[1]OS PE서열1공장'!$M$4:$M$2000)</f>
        <v>0</v>
      </c>
      <c r="M1237" s="3">
        <f>SUMIF('[1]OS PE서열1공장'!$A$4:$A$2000,$C1237,'[1]OS PE서열1공장'!$N$4:$N$2000)</f>
        <v>0</v>
      </c>
      <c r="N1237" s="3">
        <f>SUMIF('[1]OS PE서열1공장'!$A$4:$A$2000,$C1237,'[1]OS PE서열1공장'!$O$4:$O$2000)</f>
        <v>0</v>
      </c>
      <c r="O1237" s="3">
        <f>SUMIF('[1]OS PE서열1공장'!$A$4:$A$2000,$C1237,'[1]OS PE서열1공장'!$P$4:$P$2000)</f>
        <v>0</v>
      </c>
      <c r="P1237" s="3">
        <f>SUMIF('[1]OS PE서열1공장'!$A$4:$A$2000,$C1237,'[1]OS PE서열1공장'!$Q$4:$Q$2000)</f>
        <v>0</v>
      </c>
      <c r="Q1237" s="3">
        <f>SUMIF('[1]OS PE서열1공장'!$A$4:$A$2000,$C1237,'[1]OS PE서열1공장'!$R$4:$R$2000)</f>
        <v>0</v>
      </c>
      <c r="R1237" s="3">
        <f t="shared" si="76"/>
        <v>0</v>
      </c>
    </row>
    <row r="1238" spans="1:18" ht="13.5" customHeight="1">
      <c r="A1238" s="3" t="s">
        <v>126</v>
      </c>
      <c r="B1238" t="s">
        <v>519</v>
      </c>
      <c r="C1238" t="s">
        <v>1257</v>
      </c>
      <c r="D1238" s="3">
        <f>SUMIF('[1]OS PE서열1공장'!$A$4:$A$2000,$C1238,'[1]OS PE서열1공장'!$B$4:$B$2000)</f>
        <v>0</v>
      </c>
      <c r="E1238" s="3">
        <f>SUMIF('[1]OS PE서열1공장'!$A$4:$A$2000,$C1238,'[1]OS PE서열1공장'!$F$4:$F$2000)</f>
        <v>0</v>
      </c>
      <c r="F1238" s="3">
        <f>SUMIF('[1]OS PE서열1공장'!$A$4:$A$2000,$C1238,'[1]OS PE서열1공장'!$G$4:$G$2000)</f>
        <v>0</v>
      </c>
      <c r="G1238" s="3">
        <f>SUMIF('[1]OS PE서열1공장'!$A$4:$A$2000,$C1238,'[1]OS PE서열1공장'!$H$4:$H$2000)</f>
        <v>0</v>
      </c>
      <c r="H1238" s="3">
        <f>SUMIF('[1]OS PE서열1공장'!$A$4:$A$2000,$C1238,'[1]OS PE서열1공장'!$I$4:$I$2000)</f>
        <v>0</v>
      </c>
      <c r="I1238" s="3">
        <f>SUMIF('[1]OS PE서열1공장'!$A$4:$A$2000,$C1238,'[1]OS PE서열1공장'!$J$4:$J$2000)</f>
        <v>0</v>
      </c>
      <c r="J1238" s="3">
        <f>SUMIF('[1]OS PE서열1공장'!$A$4:$A$2000,$C1238,'[1]OS PE서열1공장'!$K$4:$K$2000)</f>
        <v>0</v>
      </c>
      <c r="K1238" s="3">
        <f>SUMIF('[1]OS PE서열1공장'!$A$4:$A$2000,$C1238,'[1]OS PE서열1공장'!$L$4:$L$2000)</f>
        <v>0</v>
      </c>
      <c r="L1238" s="3">
        <f>SUMIF('[1]OS PE서열1공장'!$A$4:$A$2000,$C1238,'[1]OS PE서열1공장'!$M$4:$M$2000)</f>
        <v>0</v>
      </c>
      <c r="M1238" s="3">
        <f>SUMIF('[1]OS PE서열1공장'!$A$4:$A$2000,$C1238,'[1]OS PE서열1공장'!$N$4:$N$2000)</f>
        <v>0</v>
      </c>
      <c r="N1238" s="3">
        <f>SUMIF('[1]OS PE서열1공장'!$A$4:$A$2000,$C1238,'[1]OS PE서열1공장'!$O$4:$O$2000)</f>
        <v>0</v>
      </c>
      <c r="O1238" s="3">
        <f>SUMIF('[1]OS PE서열1공장'!$A$4:$A$2000,$C1238,'[1]OS PE서열1공장'!$P$4:$P$2000)</f>
        <v>0</v>
      </c>
      <c r="P1238" s="3">
        <f>SUMIF('[1]OS PE서열1공장'!$A$4:$A$2000,$C1238,'[1]OS PE서열1공장'!$Q$4:$Q$2000)</f>
        <v>0</v>
      </c>
      <c r="Q1238" s="3">
        <f>SUMIF('[1]OS PE서열1공장'!$A$4:$A$2000,$C1238,'[1]OS PE서열1공장'!$R$4:$R$2000)</f>
        <v>0</v>
      </c>
      <c r="R1238" s="3">
        <f t="shared" si="76"/>
        <v>0</v>
      </c>
    </row>
    <row r="1239" spans="1:18" ht="13.5" customHeight="1">
      <c r="A1239" s="3" t="s">
        <v>126</v>
      </c>
      <c r="B1239" t="s">
        <v>519</v>
      </c>
      <c r="C1239" t="s">
        <v>1258</v>
      </c>
      <c r="D1239" s="3">
        <f>SUMIF('[1]OS PE서열1공장'!$A$4:$A$2000,$C1239,'[1]OS PE서열1공장'!$B$4:$B$2000)</f>
        <v>0</v>
      </c>
      <c r="E1239" s="3">
        <f>SUMIF('[1]OS PE서열1공장'!$A$4:$A$2000,$C1239,'[1]OS PE서열1공장'!$F$4:$F$2000)</f>
        <v>0</v>
      </c>
      <c r="F1239" s="3">
        <f>SUMIF('[1]OS PE서열1공장'!$A$4:$A$2000,$C1239,'[1]OS PE서열1공장'!$G$4:$G$2000)</f>
        <v>0</v>
      </c>
      <c r="G1239" s="3">
        <f>SUMIF('[1]OS PE서열1공장'!$A$4:$A$2000,$C1239,'[1]OS PE서열1공장'!$H$4:$H$2000)</f>
        <v>0</v>
      </c>
      <c r="H1239" s="3">
        <f>SUMIF('[1]OS PE서열1공장'!$A$4:$A$2000,$C1239,'[1]OS PE서열1공장'!$I$4:$I$2000)</f>
        <v>0</v>
      </c>
      <c r="I1239" s="3">
        <f>SUMIF('[1]OS PE서열1공장'!$A$4:$A$2000,$C1239,'[1]OS PE서열1공장'!$J$4:$J$2000)</f>
        <v>0</v>
      </c>
      <c r="J1239" s="3">
        <f>SUMIF('[1]OS PE서열1공장'!$A$4:$A$2000,$C1239,'[1]OS PE서열1공장'!$K$4:$K$2000)</f>
        <v>0</v>
      </c>
      <c r="K1239" s="3">
        <f>SUMIF('[1]OS PE서열1공장'!$A$4:$A$2000,$C1239,'[1]OS PE서열1공장'!$L$4:$L$2000)</f>
        <v>0</v>
      </c>
      <c r="L1239" s="3">
        <f>SUMIF('[1]OS PE서열1공장'!$A$4:$A$2000,$C1239,'[1]OS PE서열1공장'!$M$4:$M$2000)</f>
        <v>0</v>
      </c>
      <c r="M1239" s="3">
        <f>SUMIF('[1]OS PE서열1공장'!$A$4:$A$2000,$C1239,'[1]OS PE서열1공장'!$N$4:$N$2000)</f>
        <v>0</v>
      </c>
      <c r="N1239" s="3">
        <f>SUMIF('[1]OS PE서열1공장'!$A$4:$A$2000,$C1239,'[1]OS PE서열1공장'!$O$4:$O$2000)</f>
        <v>0</v>
      </c>
      <c r="O1239" s="3">
        <f>SUMIF('[1]OS PE서열1공장'!$A$4:$A$2000,$C1239,'[1]OS PE서열1공장'!$P$4:$P$2000)</f>
        <v>0</v>
      </c>
      <c r="P1239" s="3">
        <f>SUMIF('[1]OS PE서열1공장'!$A$4:$A$2000,$C1239,'[1]OS PE서열1공장'!$Q$4:$Q$2000)</f>
        <v>0</v>
      </c>
      <c r="Q1239" s="3">
        <f>SUMIF('[1]OS PE서열1공장'!$A$4:$A$2000,$C1239,'[1]OS PE서열1공장'!$R$4:$R$2000)</f>
        <v>0</v>
      </c>
      <c r="R1239" s="3">
        <f t="shared" si="76"/>
        <v>0</v>
      </c>
    </row>
    <row r="1240" spans="1:18" ht="13.5" customHeight="1">
      <c r="A1240" s="3" t="s">
        <v>126</v>
      </c>
      <c r="B1240" t="s">
        <v>519</v>
      </c>
      <c r="C1240" t="s">
        <v>1259</v>
      </c>
      <c r="D1240" s="3">
        <f>SUMIF('[1]OS PE서열1공장'!$A$4:$A$2000,$C1240,'[1]OS PE서열1공장'!$B$4:$B$2000)</f>
        <v>0</v>
      </c>
      <c r="E1240" s="3">
        <f>SUMIF('[1]OS PE서열1공장'!$A$4:$A$2000,$C1240,'[1]OS PE서열1공장'!$F$4:$F$2000)</f>
        <v>0</v>
      </c>
      <c r="F1240" s="3">
        <f>SUMIF('[1]OS PE서열1공장'!$A$4:$A$2000,$C1240,'[1]OS PE서열1공장'!$G$4:$G$2000)</f>
        <v>0</v>
      </c>
      <c r="G1240" s="3">
        <f>SUMIF('[1]OS PE서열1공장'!$A$4:$A$2000,$C1240,'[1]OS PE서열1공장'!$H$4:$H$2000)</f>
        <v>0</v>
      </c>
      <c r="H1240" s="3">
        <f>SUMIF('[1]OS PE서열1공장'!$A$4:$A$2000,$C1240,'[1]OS PE서열1공장'!$I$4:$I$2000)</f>
        <v>0</v>
      </c>
      <c r="I1240" s="3">
        <f>SUMIF('[1]OS PE서열1공장'!$A$4:$A$2000,$C1240,'[1]OS PE서열1공장'!$J$4:$J$2000)</f>
        <v>0</v>
      </c>
      <c r="J1240" s="3">
        <f>SUMIF('[1]OS PE서열1공장'!$A$4:$A$2000,$C1240,'[1]OS PE서열1공장'!$K$4:$K$2000)</f>
        <v>0</v>
      </c>
      <c r="K1240" s="3">
        <f>SUMIF('[1]OS PE서열1공장'!$A$4:$A$2000,$C1240,'[1]OS PE서열1공장'!$L$4:$L$2000)</f>
        <v>0</v>
      </c>
      <c r="L1240" s="3">
        <f>SUMIF('[1]OS PE서열1공장'!$A$4:$A$2000,$C1240,'[1]OS PE서열1공장'!$M$4:$M$2000)</f>
        <v>0</v>
      </c>
      <c r="M1240" s="3">
        <f>SUMIF('[1]OS PE서열1공장'!$A$4:$A$2000,$C1240,'[1]OS PE서열1공장'!$N$4:$N$2000)</f>
        <v>0</v>
      </c>
      <c r="N1240" s="3">
        <f>SUMIF('[1]OS PE서열1공장'!$A$4:$A$2000,$C1240,'[1]OS PE서열1공장'!$O$4:$O$2000)</f>
        <v>0</v>
      </c>
      <c r="O1240" s="3">
        <f>SUMIF('[1]OS PE서열1공장'!$A$4:$A$2000,$C1240,'[1]OS PE서열1공장'!$P$4:$P$2000)</f>
        <v>0</v>
      </c>
      <c r="P1240" s="3">
        <f>SUMIF('[1]OS PE서열1공장'!$A$4:$A$2000,$C1240,'[1]OS PE서열1공장'!$Q$4:$Q$2000)</f>
        <v>0</v>
      </c>
      <c r="Q1240" s="3">
        <f>SUMIF('[1]OS PE서열1공장'!$A$4:$A$2000,$C1240,'[1]OS PE서열1공장'!$R$4:$R$2000)</f>
        <v>0</v>
      </c>
      <c r="R1240" s="3">
        <f t="shared" si="76"/>
        <v>0</v>
      </c>
    </row>
    <row r="1241" spans="1:18" ht="13.5" customHeight="1">
      <c r="A1241" s="3" t="s">
        <v>126</v>
      </c>
      <c r="B1241" t="s">
        <v>519</v>
      </c>
      <c r="C1241" s="78" t="s">
        <v>1260</v>
      </c>
      <c r="D1241" s="3">
        <f>SUMIF('[1]OS PE서열1공장'!$A$4:$A$2000,$C1241,'[1]OS PE서열1공장'!$B$4:$B$2000)</f>
        <v>0</v>
      </c>
      <c r="E1241" s="3">
        <f>SUMIF('[1]OS PE서열1공장'!$A$4:$A$2000,$C1241,'[1]OS PE서열1공장'!$F$4:$F$2000)</f>
        <v>0</v>
      </c>
      <c r="F1241" s="3">
        <f>SUMIF('[1]OS PE서열1공장'!$A$4:$A$2000,$C1241,'[1]OS PE서열1공장'!$G$4:$G$2000)</f>
        <v>0</v>
      </c>
      <c r="G1241" s="3">
        <f>SUMIF('[1]OS PE서열1공장'!$A$4:$A$2000,$C1241,'[1]OS PE서열1공장'!$H$4:$H$2000)</f>
        <v>0</v>
      </c>
      <c r="H1241" s="3">
        <f>SUMIF('[1]OS PE서열1공장'!$A$4:$A$2000,$C1241,'[1]OS PE서열1공장'!$I$4:$I$2000)</f>
        <v>0</v>
      </c>
      <c r="I1241" s="3">
        <f>SUMIF('[1]OS PE서열1공장'!$A$4:$A$2000,$C1241,'[1]OS PE서열1공장'!$J$4:$J$2000)</f>
        <v>0</v>
      </c>
      <c r="J1241" s="3">
        <f>SUMIF('[1]OS PE서열1공장'!$A$4:$A$2000,$C1241,'[1]OS PE서열1공장'!$K$4:$K$2000)</f>
        <v>0</v>
      </c>
      <c r="K1241" s="3">
        <f>SUMIF('[1]OS PE서열1공장'!$A$4:$A$2000,$C1241,'[1]OS PE서열1공장'!$L$4:$L$2000)</f>
        <v>0</v>
      </c>
      <c r="L1241" s="3">
        <f>SUMIF('[1]OS PE서열1공장'!$A$4:$A$2000,$C1241,'[1]OS PE서열1공장'!$M$4:$M$2000)</f>
        <v>0</v>
      </c>
      <c r="M1241" s="3">
        <f>SUMIF('[1]OS PE서열1공장'!$A$4:$A$2000,$C1241,'[1]OS PE서열1공장'!$N$4:$N$2000)</f>
        <v>0</v>
      </c>
      <c r="N1241" s="3">
        <f>SUMIF('[1]OS PE서열1공장'!$A$4:$A$2000,$C1241,'[1]OS PE서열1공장'!$O$4:$O$2000)</f>
        <v>0</v>
      </c>
      <c r="O1241" s="3">
        <f>SUMIF('[1]OS PE서열1공장'!$A$4:$A$2000,$C1241,'[1]OS PE서열1공장'!$P$4:$P$2000)</f>
        <v>0</v>
      </c>
      <c r="P1241" s="3">
        <f>SUMIF('[1]OS PE서열1공장'!$A$4:$A$2000,$C1241,'[1]OS PE서열1공장'!$Q$4:$Q$2000)</f>
        <v>0</v>
      </c>
      <c r="Q1241" s="3">
        <f>SUMIF('[1]OS PE서열1공장'!$A$4:$A$2000,$C1241,'[1]OS PE서열1공장'!$R$4:$R$2000)</f>
        <v>0</v>
      </c>
      <c r="R1241" s="3">
        <f t="shared" si="76"/>
        <v>0</v>
      </c>
    </row>
    <row r="1242" spans="1:18" ht="13.5" customHeight="1">
      <c r="A1242" s="3" t="s">
        <v>126</v>
      </c>
      <c r="B1242" s="79" t="s">
        <v>519</v>
      </c>
      <c r="C1242" s="80" t="s">
        <v>1261</v>
      </c>
      <c r="D1242" s="3">
        <f>SUMIF('[1]OS PE서열1공장'!$A$4:$A$2000,$C1242,'[1]OS PE서열1공장'!$B$4:$B$2000)</f>
        <v>0</v>
      </c>
      <c r="E1242" s="3">
        <f>SUMIF('[1]OS PE서열1공장'!$A$4:$A$2000,$C1242,'[1]OS PE서열1공장'!$F$4:$F$2000)</f>
        <v>0</v>
      </c>
      <c r="F1242" s="3">
        <f>SUMIF('[1]OS PE서열1공장'!$A$4:$A$2000,$C1242,'[1]OS PE서열1공장'!$G$4:$G$2000)</f>
        <v>0</v>
      </c>
      <c r="G1242" s="3">
        <f>SUMIF('[1]OS PE서열1공장'!$A$4:$A$2000,$C1242,'[1]OS PE서열1공장'!$H$4:$H$2000)</f>
        <v>0</v>
      </c>
      <c r="H1242" s="3">
        <f>SUMIF('[1]OS PE서열1공장'!$A$4:$A$2000,$C1242,'[1]OS PE서열1공장'!$I$4:$I$2000)</f>
        <v>0</v>
      </c>
      <c r="I1242" s="3">
        <f>SUMIF('[1]OS PE서열1공장'!$A$4:$A$2000,$C1242,'[1]OS PE서열1공장'!$J$4:$J$2000)</f>
        <v>0</v>
      </c>
      <c r="J1242" s="3">
        <f>SUMIF('[1]OS PE서열1공장'!$A$4:$A$2000,$C1242,'[1]OS PE서열1공장'!$K$4:$K$2000)</f>
        <v>0</v>
      </c>
      <c r="K1242" s="3">
        <f>SUMIF('[1]OS PE서열1공장'!$A$4:$A$2000,$C1242,'[1]OS PE서열1공장'!$L$4:$L$2000)</f>
        <v>0</v>
      </c>
      <c r="L1242" s="3">
        <f>SUMIF('[1]OS PE서열1공장'!$A$4:$A$2000,$C1242,'[1]OS PE서열1공장'!$M$4:$M$2000)</f>
        <v>0</v>
      </c>
      <c r="M1242" s="3">
        <f>SUMIF('[1]OS PE서열1공장'!$A$4:$A$2000,$C1242,'[1]OS PE서열1공장'!$N$4:$N$2000)</f>
        <v>0</v>
      </c>
      <c r="N1242" s="3">
        <f>SUMIF('[1]OS PE서열1공장'!$A$4:$A$2000,$C1242,'[1]OS PE서열1공장'!$O$4:$O$2000)</f>
        <v>0</v>
      </c>
      <c r="O1242" s="3">
        <f>SUMIF('[1]OS PE서열1공장'!$A$4:$A$2000,$C1242,'[1]OS PE서열1공장'!$P$4:$P$2000)</f>
        <v>0</v>
      </c>
      <c r="P1242" s="3">
        <f>SUMIF('[1]OS PE서열1공장'!$A$4:$A$2000,$C1242,'[1]OS PE서열1공장'!$Q$4:$Q$2000)</f>
        <v>0</v>
      </c>
      <c r="Q1242" s="3">
        <f>SUMIF('[1]OS PE서열1공장'!$A$4:$A$2000,$C1242,'[1]OS PE서열1공장'!$R$4:$R$2000)</f>
        <v>0</v>
      </c>
      <c r="R1242" s="3">
        <f t="shared" si="76"/>
        <v>0</v>
      </c>
    </row>
    <row r="1243" spans="1:18" ht="13.5" customHeight="1">
      <c r="A1243" s="3" t="s">
        <v>126</v>
      </c>
      <c r="B1243" s="3" t="s">
        <v>519</v>
      </c>
      <c r="C1243" s="3" t="s">
        <v>1262</v>
      </c>
      <c r="D1243" s="3">
        <f>SUMIF('[1]OS PE서열1공장'!$A$4:$A$2000,$C1243,'[1]OS PE서열1공장'!$B$4:$B$2000)</f>
        <v>0</v>
      </c>
      <c r="E1243" s="3">
        <f>SUMIF('[1]OS PE서열1공장'!$A$4:$A$2000,$C1243,'[1]OS PE서열1공장'!$F$4:$F$2000)</f>
        <v>0</v>
      </c>
      <c r="F1243" s="3">
        <f>SUMIF('[1]OS PE서열1공장'!$A$4:$A$2000,$C1243,'[1]OS PE서열1공장'!$G$4:$G$2000)</f>
        <v>0</v>
      </c>
      <c r="G1243" s="3">
        <f>SUMIF('[1]OS PE서열1공장'!$A$4:$A$2000,$C1243,'[1]OS PE서열1공장'!$H$4:$H$2000)</f>
        <v>0</v>
      </c>
      <c r="H1243" s="3">
        <f>SUMIF('[1]OS PE서열1공장'!$A$4:$A$2000,$C1243,'[1]OS PE서열1공장'!$I$4:$I$2000)</f>
        <v>0</v>
      </c>
      <c r="I1243" s="3">
        <f>SUMIF('[1]OS PE서열1공장'!$A$4:$A$2000,$C1243,'[1]OS PE서열1공장'!$J$4:$J$2000)</f>
        <v>0</v>
      </c>
      <c r="J1243" s="3">
        <f>SUMIF('[1]OS PE서열1공장'!$A$4:$A$2000,$C1243,'[1]OS PE서열1공장'!$K$4:$K$2000)</f>
        <v>0</v>
      </c>
      <c r="K1243" s="3">
        <f>SUMIF('[1]OS PE서열1공장'!$A$4:$A$2000,$C1243,'[1]OS PE서열1공장'!$L$4:$L$2000)</f>
        <v>0</v>
      </c>
      <c r="L1243" s="3">
        <f>SUMIF('[1]OS PE서열1공장'!$A$4:$A$2000,$C1243,'[1]OS PE서열1공장'!$M$4:$M$2000)</f>
        <v>0</v>
      </c>
      <c r="M1243" s="3">
        <f>SUMIF('[1]OS PE서열1공장'!$A$4:$A$2000,$C1243,'[1]OS PE서열1공장'!$N$4:$N$2000)</f>
        <v>0</v>
      </c>
      <c r="N1243" s="3">
        <f>SUMIF('[1]OS PE서열1공장'!$A$4:$A$2000,$C1243,'[1]OS PE서열1공장'!$O$4:$O$2000)</f>
        <v>0</v>
      </c>
      <c r="O1243" s="3">
        <f>SUMIF('[1]OS PE서열1공장'!$A$4:$A$2000,$C1243,'[1]OS PE서열1공장'!$P$4:$P$2000)</f>
        <v>0</v>
      </c>
      <c r="P1243" s="3">
        <f>SUMIF('[1]OS PE서열1공장'!$A$4:$A$2000,$C1243,'[1]OS PE서열1공장'!$Q$4:$Q$2000)</f>
        <v>0</v>
      </c>
      <c r="Q1243" s="3">
        <f>SUMIF('[1]OS PE서열1공장'!$A$4:$A$2000,$C1243,'[1]OS PE서열1공장'!$R$4:$R$2000)</f>
        <v>0</v>
      </c>
      <c r="R1243" s="3">
        <f t="shared" si="76"/>
        <v>0</v>
      </c>
    </row>
    <row r="1244" spans="1:18" ht="13.5" customHeight="1">
      <c r="A1244" s="3" t="s">
        <v>126</v>
      </c>
      <c r="B1244" s="3" t="s">
        <v>519</v>
      </c>
      <c r="C1244" s="3" t="s">
        <v>1263</v>
      </c>
      <c r="D1244" s="3">
        <f>SUMIF('[1]OS PE서열1공장'!$A$4:$A$2000,$C1244,'[1]OS PE서열1공장'!$B$4:$B$2000)</f>
        <v>0</v>
      </c>
      <c r="E1244" s="3">
        <f>SUMIF('[1]OS PE서열1공장'!$A$4:$A$2000,$C1244,'[1]OS PE서열1공장'!$F$4:$F$2000)</f>
        <v>0</v>
      </c>
      <c r="F1244" s="3">
        <f>SUMIF('[1]OS PE서열1공장'!$A$4:$A$2000,$C1244,'[1]OS PE서열1공장'!$G$4:$G$2000)</f>
        <v>0</v>
      </c>
      <c r="G1244" s="3">
        <f>SUMIF('[1]OS PE서열1공장'!$A$4:$A$2000,$C1244,'[1]OS PE서열1공장'!$H$4:$H$2000)</f>
        <v>0</v>
      </c>
      <c r="H1244" s="3">
        <f>SUMIF('[1]OS PE서열1공장'!$A$4:$A$2000,$C1244,'[1]OS PE서열1공장'!$I$4:$I$2000)</f>
        <v>0</v>
      </c>
      <c r="I1244" s="3">
        <f>SUMIF('[1]OS PE서열1공장'!$A$4:$A$2000,$C1244,'[1]OS PE서열1공장'!$J$4:$J$2000)</f>
        <v>0</v>
      </c>
      <c r="J1244" s="3">
        <f>SUMIF('[1]OS PE서열1공장'!$A$4:$A$2000,$C1244,'[1]OS PE서열1공장'!$K$4:$K$2000)</f>
        <v>0</v>
      </c>
      <c r="K1244" s="3">
        <f>SUMIF('[1]OS PE서열1공장'!$A$4:$A$2000,$C1244,'[1]OS PE서열1공장'!$L$4:$L$2000)</f>
        <v>0</v>
      </c>
      <c r="L1244" s="3">
        <f>SUMIF('[1]OS PE서열1공장'!$A$4:$A$2000,$C1244,'[1]OS PE서열1공장'!$M$4:$M$2000)</f>
        <v>0</v>
      </c>
      <c r="M1244" s="3">
        <f>SUMIF('[1]OS PE서열1공장'!$A$4:$A$2000,$C1244,'[1]OS PE서열1공장'!$N$4:$N$2000)</f>
        <v>0</v>
      </c>
      <c r="N1244" s="3">
        <f>SUMIF('[1]OS PE서열1공장'!$A$4:$A$2000,$C1244,'[1]OS PE서열1공장'!$O$4:$O$2000)</f>
        <v>0</v>
      </c>
      <c r="O1244" s="3">
        <f>SUMIF('[1]OS PE서열1공장'!$A$4:$A$2000,$C1244,'[1]OS PE서열1공장'!$P$4:$P$2000)</f>
        <v>0</v>
      </c>
      <c r="P1244" s="3">
        <f>SUMIF('[1]OS PE서열1공장'!$A$4:$A$2000,$C1244,'[1]OS PE서열1공장'!$Q$4:$Q$2000)</f>
        <v>0</v>
      </c>
      <c r="Q1244" s="3">
        <f>SUMIF('[1]OS PE서열1공장'!$A$4:$A$2000,$C1244,'[1]OS PE서열1공장'!$R$4:$R$2000)</f>
        <v>0</v>
      </c>
      <c r="R1244" s="3">
        <f t="shared" si="76"/>
        <v>0</v>
      </c>
    </row>
    <row r="1245" spans="1:18" ht="13.5" customHeight="1">
      <c r="A1245" s="3" t="s">
        <v>126</v>
      </c>
      <c r="B1245" s="3" t="s">
        <v>519</v>
      </c>
      <c r="C1245" s="3" t="s">
        <v>1264</v>
      </c>
      <c r="D1245" s="3">
        <f>SUMIF('[1]OS PE서열1공장'!$A$4:$A$2000,$C1245,'[1]OS PE서열1공장'!$B$4:$B$2000)</f>
        <v>0</v>
      </c>
      <c r="E1245" s="3">
        <f>SUMIF('[1]OS PE서열1공장'!$A$4:$A$2000,$C1245,'[1]OS PE서열1공장'!$F$4:$F$2000)</f>
        <v>0</v>
      </c>
      <c r="F1245" s="3">
        <f>SUMIF('[1]OS PE서열1공장'!$A$4:$A$2000,$C1245,'[1]OS PE서열1공장'!$G$4:$G$2000)</f>
        <v>0</v>
      </c>
      <c r="G1245" s="3">
        <f>SUMIF('[1]OS PE서열1공장'!$A$4:$A$2000,$C1245,'[1]OS PE서열1공장'!$H$4:$H$2000)</f>
        <v>0</v>
      </c>
      <c r="H1245" s="3">
        <f>SUMIF('[1]OS PE서열1공장'!$A$4:$A$2000,$C1245,'[1]OS PE서열1공장'!$I$4:$I$2000)</f>
        <v>0</v>
      </c>
      <c r="I1245" s="3">
        <f>SUMIF('[1]OS PE서열1공장'!$A$4:$A$2000,$C1245,'[1]OS PE서열1공장'!$J$4:$J$2000)</f>
        <v>0</v>
      </c>
      <c r="J1245" s="3">
        <f>SUMIF('[1]OS PE서열1공장'!$A$4:$A$2000,$C1245,'[1]OS PE서열1공장'!$K$4:$K$2000)</f>
        <v>0</v>
      </c>
      <c r="K1245" s="3">
        <f>SUMIF('[1]OS PE서열1공장'!$A$4:$A$2000,$C1245,'[1]OS PE서열1공장'!$L$4:$L$2000)</f>
        <v>0</v>
      </c>
      <c r="L1245" s="3">
        <f>SUMIF('[1]OS PE서열1공장'!$A$4:$A$2000,$C1245,'[1]OS PE서열1공장'!$M$4:$M$2000)</f>
        <v>0</v>
      </c>
      <c r="M1245" s="3">
        <f>SUMIF('[1]OS PE서열1공장'!$A$4:$A$2000,$C1245,'[1]OS PE서열1공장'!$N$4:$N$2000)</f>
        <v>0</v>
      </c>
      <c r="N1245" s="3">
        <f>SUMIF('[1]OS PE서열1공장'!$A$4:$A$2000,$C1245,'[1]OS PE서열1공장'!$O$4:$O$2000)</f>
        <v>0</v>
      </c>
      <c r="O1245" s="3">
        <f>SUMIF('[1]OS PE서열1공장'!$A$4:$A$2000,$C1245,'[1]OS PE서열1공장'!$P$4:$P$2000)</f>
        <v>0</v>
      </c>
      <c r="P1245" s="3">
        <f>SUMIF('[1]OS PE서열1공장'!$A$4:$A$2000,$C1245,'[1]OS PE서열1공장'!$Q$4:$Q$2000)</f>
        <v>0</v>
      </c>
      <c r="Q1245" s="3">
        <f>SUMIF('[1]OS PE서열1공장'!$A$4:$A$2000,$C1245,'[1]OS PE서열1공장'!$R$4:$R$2000)</f>
        <v>0</v>
      </c>
      <c r="R1245" s="3">
        <f t="shared" si="76"/>
        <v>0</v>
      </c>
    </row>
    <row r="1246" spans="1:18" ht="13.5" customHeight="1">
      <c r="A1246" s="3" t="s">
        <v>126</v>
      </c>
      <c r="B1246" s="3" t="s">
        <v>519</v>
      </c>
      <c r="C1246" s="3" t="s">
        <v>1265</v>
      </c>
      <c r="D1246" s="3">
        <f>SUMIF('[1]OS PE서열1공장'!$A$4:$A$2000,$C1246,'[1]OS PE서열1공장'!$B$4:$B$2000)</f>
        <v>0</v>
      </c>
      <c r="E1246" s="3">
        <f>SUMIF('[1]OS PE서열1공장'!$A$4:$A$2000,$C1246,'[1]OS PE서열1공장'!$F$4:$F$2000)</f>
        <v>0</v>
      </c>
      <c r="F1246" s="3">
        <f>SUMIF('[1]OS PE서열1공장'!$A$4:$A$2000,$C1246,'[1]OS PE서열1공장'!$G$4:$G$2000)</f>
        <v>0</v>
      </c>
      <c r="G1246" s="3">
        <f>SUMIF('[1]OS PE서열1공장'!$A$4:$A$2000,$C1246,'[1]OS PE서열1공장'!$H$4:$H$2000)</f>
        <v>0</v>
      </c>
      <c r="H1246" s="3">
        <f>SUMIF('[1]OS PE서열1공장'!$A$4:$A$2000,$C1246,'[1]OS PE서열1공장'!$I$4:$I$2000)</f>
        <v>0</v>
      </c>
      <c r="I1246" s="3">
        <f>SUMIF('[1]OS PE서열1공장'!$A$4:$A$2000,$C1246,'[1]OS PE서열1공장'!$J$4:$J$2000)</f>
        <v>0</v>
      </c>
      <c r="J1246" s="3">
        <f>SUMIF('[1]OS PE서열1공장'!$A$4:$A$2000,$C1246,'[1]OS PE서열1공장'!$K$4:$K$2000)</f>
        <v>0</v>
      </c>
      <c r="K1246" s="3">
        <f>SUMIF('[1]OS PE서열1공장'!$A$4:$A$2000,$C1246,'[1]OS PE서열1공장'!$L$4:$L$2000)</f>
        <v>0</v>
      </c>
      <c r="L1246" s="3">
        <f>SUMIF('[1]OS PE서열1공장'!$A$4:$A$2000,$C1246,'[1]OS PE서열1공장'!$M$4:$M$2000)</f>
        <v>0</v>
      </c>
      <c r="M1246" s="3">
        <f>SUMIF('[1]OS PE서열1공장'!$A$4:$A$2000,$C1246,'[1]OS PE서열1공장'!$N$4:$N$2000)</f>
        <v>0</v>
      </c>
      <c r="N1246" s="3">
        <f>SUMIF('[1]OS PE서열1공장'!$A$4:$A$2000,$C1246,'[1]OS PE서열1공장'!$O$4:$O$2000)</f>
        <v>0</v>
      </c>
      <c r="O1246" s="3">
        <f>SUMIF('[1]OS PE서열1공장'!$A$4:$A$2000,$C1246,'[1]OS PE서열1공장'!$P$4:$P$2000)</f>
        <v>0</v>
      </c>
      <c r="P1246" s="3">
        <f>SUMIF('[1]OS PE서열1공장'!$A$4:$A$2000,$C1246,'[1]OS PE서열1공장'!$Q$4:$Q$2000)</f>
        <v>0</v>
      </c>
      <c r="Q1246" s="3">
        <f>SUMIF('[1]OS PE서열1공장'!$A$4:$A$2000,$C1246,'[1]OS PE서열1공장'!$R$4:$R$2000)</f>
        <v>0</v>
      </c>
      <c r="R1246" s="3">
        <f t="shared" si="76"/>
        <v>0</v>
      </c>
    </row>
    <row r="1247" spans="1:18" ht="13.5" customHeight="1">
      <c r="A1247" s="3" t="s">
        <v>126</v>
      </c>
      <c r="B1247" s="3" t="s">
        <v>519</v>
      </c>
      <c r="C1247" s="3" t="s">
        <v>1266</v>
      </c>
      <c r="D1247" s="3">
        <f>SUMIF('[1]OS PE서열1공장'!$A$4:$A$2000,$C1247,'[1]OS PE서열1공장'!$B$4:$B$2000)</f>
        <v>0</v>
      </c>
      <c r="E1247" s="3">
        <f>SUMIF('[1]OS PE서열1공장'!$A$4:$A$2000,$C1247,'[1]OS PE서열1공장'!$F$4:$F$2000)</f>
        <v>0</v>
      </c>
      <c r="F1247" s="3">
        <f>SUMIF('[1]OS PE서열1공장'!$A$4:$A$2000,$C1247,'[1]OS PE서열1공장'!$G$4:$G$2000)</f>
        <v>0</v>
      </c>
      <c r="G1247" s="3">
        <f>SUMIF('[1]OS PE서열1공장'!$A$4:$A$2000,$C1247,'[1]OS PE서열1공장'!$H$4:$H$2000)</f>
        <v>0</v>
      </c>
      <c r="H1247" s="3">
        <f>SUMIF('[1]OS PE서열1공장'!$A$4:$A$2000,$C1247,'[1]OS PE서열1공장'!$I$4:$I$2000)</f>
        <v>0</v>
      </c>
      <c r="I1247" s="3">
        <f>SUMIF('[1]OS PE서열1공장'!$A$4:$A$2000,$C1247,'[1]OS PE서열1공장'!$J$4:$J$2000)</f>
        <v>0</v>
      </c>
      <c r="J1247" s="3">
        <f>SUMIF('[1]OS PE서열1공장'!$A$4:$A$2000,$C1247,'[1]OS PE서열1공장'!$K$4:$K$2000)</f>
        <v>0</v>
      </c>
      <c r="K1247" s="3">
        <f>SUMIF('[1]OS PE서열1공장'!$A$4:$A$2000,$C1247,'[1]OS PE서열1공장'!$L$4:$L$2000)</f>
        <v>0</v>
      </c>
      <c r="L1247" s="3">
        <f>SUMIF('[1]OS PE서열1공장'!$A$4:$A$2000,$C1247,'[1]OS PE서열1공장'!$M$4:$M$2000)</f>
        <v>0</v>
      </c>
      <c r="M1247" s="3">
        <f>SUMIF('[1]OS PE서열1공장'!$A$4:$A$2000,$C1247,'[1]OS PE서열1공장'!$N$4:$N$2000)</f>
        <v>0</v>
      </c>
      <c r="N1247" s="3">
        <f>SUMIF('[1]OS PE서열1공장'!$A$4:$A$2000,$C1247,'[1]OS PE서열1공장'!$O$4:$O$2000)</f>
        <v>0</v>
      </c>
      <c r="O1247" s="3">
        <f>SUMIF('[1]OS PE서열1공장'!$A$4:$A$2000,$C1247,'[1]OS PE서열1공장'!$P$4:$P$2000)</f>
        <v>0</v>
      </c>
      <c r="P1247" s="3">
        <f>SUMIF('[1]OS PE서열1공장'!$A$4:$A$2000,$C1247,'[1]OS PE서열1공장'!$Q$4:$Q$2000)</f>
        <v>0</v>
      </c>
      <c r="Q1247" s="3">
        <f>SUMIF('[1]OS PE서열1공장'!$A$4:$A$2000,$C1247,'[1]OS PE서열1공장'!$R$4:$R$2000)</f>
        <v>0</v>
      </c>
      <c r="R1247" s="3">
        <f t="shared" si="76"/>
        <v>0</v>
      </c>
    </row>
    <row r="1248" spans="1:18" ht="13.5" customHeight="1">
      <c r="A1248" s="3" t="s">
        <v>126</v>
      </c>
      <c r="B1248" s="3" t="s">
        <v>519</v>
      </c>
      <c r="C1248" s="3" t="s">
        <v>1267</v>
      </c>
      <c r="D1248" s="3">
        <f>SUMIF('[1]OS PE서열1공장'!$A$4:$A$2000,$C1248,'[1]OS PE서열1공장'!$B$4:$B$2000)</f>
        <v>0</v>
      </c>
      <c r="E1248" s="3">
        <f>SUMIF('[1]OS PE서열1공장'!$A$4:$A$2000,$C1248,'[1]OS PE서열1공장'!$F$4:$F$2000)</f>
        <v>0</v>
      </c>
      <c r="F1248" s="3">
        <f>SUMIF('[1]OS PE서열1공장'!$A$4:$A$2000,$C1248,'[1]OS PE서열1공장'!$G$4:$G$2000)</f>
        <v>0</v>
      </c>
      <c r="G1248" s="3">
        <f>SUMIF('[1]OS PE서열1공장'!$A$4:$A$2000,$C1248,'[1]OS PE서열1공장'!$H$4:$H$2000)</f>
        <v>0</v>
      </c>
      <c r="H1248" s="3">
        <f>SUMIF('[1]OS PE서열1공장'!$A$4:$A$2000,$C1248,'[1]OS PE서열1공장'!$I$4:$I$2000)</f>
        <v>0</v>
      </c>
      <c r="I1248" s="3">
        <f>SUMIF('[1]OS PE서열1공장'!$A$4:$A$2000,$C1248,'[1]OS PE서열1공장'!$J$4:$J$2000)</f>
        <v>0</v>
      </c>
      <c r="J1248" s="3">
        <f>SUMIF('[1]OS PE서열1공장'!$A$4:$A$2000,$C1248,'[1]OS PE서열1공장'!$K$4:$K$2000)</f>
        <v>0</v>
      </c>
      <c r="K1248" s="3">
        <f>SUMIF('[1]OS PE서열1공장'!$A$4:$A$2000,$C1248,'[1]OS PE서열1공장'!$L$4:$L$2000)</f>
        <v>0</v>
      </c>
      <c r="L1248" s="3">
        <f>SUMIF('[1]OS PE서열1공장'!$A$4:$A$2000,$C1248,'[1]OS PE서열1공장'!$M$4:$M$2000)</f>
        <v>0</v>
      </c>
      <c r="M1248" s="3">
        <f>SUMIF('[1]OS PE서열1공장'!$A$4:$A$2000,$C1248,'[1]OS PE서열1공장'!$N$4:$N$2000)</f>
        <v>0</v>
      </c>
      <c r="N1248" s="3">
        <f>SUMIF('[1]OS PE서열1공장'!$A$4:$A$2000,$C1248,'[1]OS PE서열1공장'!$O$4:$O$2000)</f>
        <v>0</v>
      </c>
      <c r="O1248" s="3">
        <f>SUMIF('[1]OS PE서열1공장'!$A$4:$A$2000,$C1248,'[1]OS PE서열1공장'!$P$4:$P$2000)</f>
        <v>0</v>
      </c>
      <c r="P1248" s="3">
        <f>SUMIF('[1]OS PE서열1공장'!$A$4:$A$2000,$C1248,'[1]OS PE서열1공장'!$Q$4:$Q$2000)</f>
        <v>0</v>
      </c>
      <c r="Q1248" s="3">
        <f>SUMIF('[1]OS PE서열1공장'!$A$4:$A$2000,$C1248,'[1]OS PE서열1공장'!$R$4:$R$2000)</f>
        <v>0</v>
      </c>
      <c r="R1248" s="3">
        <f t="shared" si="76"/>
        <v>0</v>
      </c>
    </row>
    <row r="1249" spans="1:18" ht="13.5" customHeight="1">
      <c r="A1249" s="3" t="s">
        <v>126</v>
      </c>
      <c r="B1249" s="3" t="s">
        <v>519</v>
      </c>
      <c r="C1249" s="3" t="s">
        <v>1268</v>
      </c>
      <c r="D1249" s="3">
        <f>SUMIF('[1]OS PE서열1공장'!$A$4:$A$2000,$C1249,'[1]OS PE서열1공장'!$B$4:$B$2000)</f>
        <v>0</v>
      </c>
      <c r="E1249" s="3">
        <f>SUMIF('[1]OS PE서열1공장'!$A$4:$A$2000,$C1249,'[1]OS PE서열1공장'!$F$4:$F$2000)</f>
        <v>0</v>
      </c>
      <c r="F1249" s="3">
        <f>SUMIF('[1]OS PE서열1공장'!$A$4:$A$2000,$C1249,'[1]OS PE서열1공장'!$G$4:$G$2000)</f>
        <v>0</v>
      </c>
      <c r="G1249" s="3">
        <f>SUMIF('[1]OS PE서열1공장'!$A$4:$A$2000,$C1249,'[1]OS PE서열1공장'!$H$4:$H$2000)</f>
        <v>0</v>
      </c>
      <c r="H1249" s="3">
        <f>SUMIF('[1]OS PE서열1공장'!$A$4:$A$2000,$C1249,'[1]OS PE서열1공장'!$I$4:$I$2000)</f>
        <v>0</v>
      </c>
      <c r="I1249" s="3">
        <f>SUMIF('[1]OS PE서열1공장'!$A$4:$A$2000,$C1249,'[1]OS PE서열1공장'!$J$4:$J$2000)</f>
        <v>0</v>
      </c>
      <c r="J1249" s="3">
        <f>SUMIF('[1]OS PE서열1공장'!$A$4:$A$2000,$C1249,'[1]OS PE서열1공장'!$K$4:$K$2000)</f>
        <v>0</v>
      </c>
      <c r="K1249" s="3">
        <f>SUMIF('[1]OS PE서열1공장'!$A$4:$A$2000,$C1249,'[1]OS PE서열1공장'!$L$4:$L$2000)</f>
        <v>0</v>
      </c>
      <c r="L1249" s="3">
        <f>SUMIF('[1]OS PE서열1공장'!$A$4:$A$2000,$C1249,'[1]OS PE서열1공장'!$M$4:$M$2000)</f>
        <v>0</v>
      </c>
      <c r="M1249" s="3">
        <f>SUMIF('[1]OS PE서열1공장'!$A$4:$A$2000,$C1249,'[1]OS PE서열1공장'!$N$4:$N$2000)</f>
        <v>0</v>
      </c>
      <c r="N1249" s="3">
        <f>SUMIF('[1]OS PE서열1공장'!$A$4:$A$2000,$C1249,'[1]OS PE서열1공장'!$O$4:$O$2000)</f>
        <v>0</v>
      </c>
      <c r="O1249" s="3">
        <f>SUMIF('[1]OS PE서열1공장'!$A$4:$A$2000,$C1249,'[1]OS PE서열1공장'!$P$4:$P$2000)</f>
        <v>0</v>
      </c>
      <c r="P1249" s="3">
        <f>SUMIF('[1]OS PE서열1공장'!$A$4:$A$2000,$C1249,'[1]OS PE서열1공장'!$Q$4:$Q$2000)</f>
        <v>0</v>
      </c>
      <c r="Q1249" s="3">
        <f>SUMIF('[1]OS PE서열1공장'!$A$4:$A$2000,$C1249,'[1]OS PE서열1공장'!$R$4:$R$2000)</f>
        <v>0</v>
      </c>
      <c r="R1249" s="3">
        <f t="shared" si="76"/>
        <v>0</v>
      </c>
    </row>
    <row r="1250" spans="1:18" ht="13.5" customHeight="1">
      <c r="A1250" s="3" t="s">
        <v>126</v>
      </c>
      <c r="B1250" s="3" t="s">
        <v>519</v>
      </c>
      <c r="C1250" s="3" t="s">
        <v>1269</v>
      </c>
      <c r="D1250" s="3">
        <f>SUMIF('[1]OS PE서열1공장'!$A$4:$A$2000,$C1250,'[1]OS PE서열1공장'!$B$4:$B$2000)</f>
        <v>0</v>
      </c>
      <c r="E1250" s="3">
        <f>SUMIF('[1]OS PE서열1공장'!$A$4:$A$2000,$C1250,'[1]OS PE서열1공장'!$F$4:$F$2000)</f>
        <v>0</v>
      </c>
      <c r="F1250" s="3">
        <f>SUMIF('[1]OS PE서열1공장'!$A$4:$A$2000,$C1250,'[1]OS PE서열1공장'!$G$4:$G$2000)</f>
        <v>0</v>
      </c>
      <c r="G1250" s="3">
        <f>SUMIF('[1]OS PE서열1공장'!$A$4:$A$2000,$C1250,'[1]OS PE서열1공장'!$H$4:$H$2000)</f>
        <v>0</v>
      </c>
      <c r="H1250" s="3">
        <f>SUMIF('[1]OS PE서열1공장'!$A$4:$A$2000,$C1250,'[1]OS PE서열1공장'!$I$4:$I$2000)</f>
        <v>0</v>
      </c>
      <c r="I1250" s="3">
        <f>SUMIF('[1]OS PE서열1공장'!$A$4:$A$2000,$C1250,'[1]OS PE서열1공장'!$J$4:$J$2000)</f>
        <v>0</v>
      </c>
      <c r="J1250" s="3">
        <f>SUMIF('[1]OS PE서열1공장'!$A$4:$A$2000,$C1250,'[1]OS PE서열1공장'!$K$4:$K$2000)</f>
        <v>0</v>
      </c>
      <c r="K1250" s="3">
        <f>SUMIF('[1]OS PE서열1공장'!$A$4:$A$2000,$C1250,'[1]OS PE서열1공장'!$L$4:$L$2000)</f>
        <v>0</v>
      </c>
      <c r="L1250" s="3">
        <f>SUMIF('[1]OS PE서열1공장'!$A$4:$A$2000,$C1250,'[1]OS PE서열1공장'!$M$4:$M$2000)</f>
        <v>0</v>
      </c>
      <c r="M1250" s="3">
        <f>SUMIF('[1]OS PE서열1공장'!$A$4:$A$2000,$C1250,'[1]OS PE서열1공장'!$N$4:$N$2000)</f>
        <v>0</v>
      </c>
      <c r="N1250" s="3">
        <f>SUMIF('[1]OS PE서열1공장'!$A$4:$A$2000,$C1250,'[1]OS PE서열1공장'!$O$4:$O$2000)</f>
        <v>0</v>
      </c>
      <c r="O1250" s="3">
        <f>SUMIF('[1]OS PE서열1공장'!$A$4:$A$2000,$C1250,'[1]OS PE서열1공장'!$P$4:$P$2000)</f>
        <v>0</v>
      </c>
      <c r="P1250" s="3">
        <f>SUMIF('[1]OS PE서열1공장'!$A$4:$A$2000,$C1250,'[1]OS PE서열1공장'!$Q$4:$Q$2000)</f>
        <v>0</v>
      </c>
      <c r="Q1250" s="3">
        <f>SUMIF('[1]OS PE서열1공장'!$A$4:$A$2000,$C1250,'[1]OS PE서열1공장'!$R$4:$R$2000)</f>
        <v>0</v>
      </c>
      <c r="R1250" s="3">
        <f t="shared" si="76"/>
        <v>0</v>
      </c>
    </row>
    <row r="1251" spans="1:18" ht="13.5" customHeight="1">
      <c r="A1251" s="3" t="s">
        <v>126</v>
      </c>
      <c r="B1251" s="3" t="s">
        <v>519</v>
      </c>
      <c r="C1251" s="3" t="s">
        <v>1270</v>
      </c>
      <c r="D1251" s="3">
        <f>SUMIF('[1]OS PE서열1공장'!$A$4:$A$2000,$C1251,'[1]OS PE서열1공장'!$B$4:$B$2000)</f>
        <v>0</v>
      </c>
      <c r="E1251" s="3">
        <f>SUMIF('[1]OS PE서열1공장'!$A$4:$A$2000,$C1251,'[1]OS PE서열1공장'!$F$4:$F$2000)</f>
        <v>0</v>
      </c>
      <c r="F1251" s="3">
        <f>SUMIF('[1]OS PE서열1공장'!$A$4:$A$2000,$C1251,'[1]OS PE서열1공장'!$G$4:$G$2000)</f>
        <v>0</v>
      </c>
      <c r="G1251" s="3">
        <f>SUMIF('[1]OS PE서열1공장'!$A$4:$A$2000,$C1251,'[1]OS PE서열1공장'!$H$4:$H$2000)</f>
        <v>0</v>
      </c>
      <c r="H1251" s="3">
        <f>SUMIF('[1]OS PE서열1공장'!$A$4:$A$2000,$C1251,'[1]OS PE서열1공장'!$I$4:$I$2000)</f>
        <v>0</v>
      </c>
      <c r="I1251" s="3">
        <f>SUMIF('[1]OS PE서열1공장'!$A$4:$A$2000,$C1251,'[1]OS PE서열1공장'!$J$4:$J$2000)</f>
        <v>0</v>
      </c>
      <c r="J1251" s="3">
        <f>SUMIF('[1]OS PE서열1공장'!$A$4:$A$2000,$C1251,'[1]OS PE서열1공장'!$K$4:$K$2000)</f>
        <v>0</v>
      </c>
      <c r="K1251" s="3">
        <f>SUMIF('[1]OS PE서열1공장'!$A$4:$A$2000,$C1251,'[1]OS PE서열1공장'!$L$4:$L$2000)</f>
        <v>0</v>
      </c>
      <c r="L1251" s="3">
        <f>SUMIF('[1]OS PE서열1공장'!$A$4:$A$2000,$C1251,'[1]OS PE서열1공장'!$M$4:$M$2000)</f>
        <v>0</v>
      </c>
      <c r="M1251" s="3">
        <f>SUMIF('[1]OS PE서열1공장'!$A$4:$A$2000,$C1251,'[1]OS PE서열1공장'!$N$4:$N$2000)</f>
        <v>0</v>
      </c>
      <c r="N1251" s="3">
        <f>SUMIF('[1]OS PE서열1공장'!$A$4:$A$2000,$C1251,'[1]OS PE서열1공장'!$O$4:$O$2000)</f>
        <v>0</v>
      </c>
      <c r="O1251" s="3">
        <f>SUMIF('[1]OS PE서열1공장'!$A$4:$A$2000,$C1251,'[1]OS PE서열1공장'!$P$4:$P$2000)</f>
        <v>0</v>
      </c>
      <c r="P1251" s="3">
        <f>SUMIF('[1]OS PE서열1공장'!$A$4:$A$2000,$C1251,'[1]OS PE서열1공장'!$Q$4:$Q$2000)</f>
        <v>0</v>
      </c>
      <c r="Q1251" s="3">
        <f>SUMIF('[1]OS PE서열1공장'!$A$4:$A$2000,$C1251,'[1]OS PE서열1공장'!$R$4:$R$2000)</f>
        <v>0</v>
      </c>
      <c r="R1251" s="3">
        <f t="shared" si="76"/>
        <v>0</v>
      </c>
    </row>
    <row r="1252" spans="1:18" ht="13.5" customHeight="1">
      <c r="A1252" s="3" t="s">
        <v>126</v>
      </c>
      <c r="B1252" s="3" t="s">
        <v>519</v>
      </c>
      <c r="C1252" s="3" t="s">
        <v>1271</v>
      </c>
      <c r="D1252" s="3">
        <f>SUMIF('[1]OS PE서열1공장'!$A$4:$A$2000,$C1252,'[1]OS PE서열1공장'!$B$4:$B$2000)</f>
        <v>0</v>
      </c>
      <c r="E1252" s="3">
        <f>SUMIF('[1]OS PE서열1공장'!$A$4:$A$2000,$C1252,'[1]OS PE서열1공장'!$F$4:$F$2000)</f>
        <v>0</v>
      </c>
      <c r="F1252" s="3">
        <f>SUMIF('[1]OS PE서열1공장'!$A$4:$A$2000,$C1252,'[1]OS PE서열1공장'!$G$4:$G$2000)</f>
        <v>0</v>
      </c>
      <c r="G1252" s="3">
        <f>SUMIF('[1]OS PE서열1공장'!$A$4:$A$2000,$C1252,'[1]OS PE서열1공장'!$H$4:$H$2000)</f>
        <v>0</v>
      </c>
      <c r="H1252" s="3">
        <f>SUMIF('[1]OS PE서열1공장'!$A$4:$A$2000,$C1252,'[1]OS PE서열1공장'!$I$4:$I$2000)</f>
        <v>0</v>
      </c>
      <c r="I1252" s="3">
        <f>SUMIF('[1]OS PE서열1공장'!$A$4:$A$2000,$C1252,'[1]OS PE서열1공장'!$J$4:$J$2000)</f>
        <v>0</v>
      </c>
      <c r="J1252" s="3">
        <f>SUMIF('[1]OS PE서열1공장'!$A$4:$A$2000,$C1252,'[1]OS PE서열1공장'!$K$4:$K$2000)</f>
        <v>0</v>
      </c>
      <c r="K1252" s="3">
        <f>SUMIF('[1]OS PE서열1공장'!$A$4:$A$2000,$C1252,'[1]OS PE서열1공장'!$L$4:$L$2000)</f>
        <v>0</v>
      </c>
      <c r="L1252" s="3">
        <f>SUMIF('[1]OS PE서열1공장'!$A$4:$A$2000,$C1252,'[1]OS PE서열1공장'!$M$4:$M$2000)</f>
        <v>0</v>
      </c>
      <c r="M1252" s="3">
        <f>SUMIF('[1]OS PE서열1공장'!$A$4:$A$2000,$C1252,'[1]OS PE서열1공장'!$N$4:$N$2000)</f>
        <v>0</v>
      </c>
      <c r="N1252" s="3">
        <f>SUMIF('[1]OS PE서열1공장'!$A$4:$A$2000,$C1252,'[1]OS PE서열1공장'!$O$4:$O$2000)</f>
        <v>0</v>
      </c>
      <c r="O1252" s="3">
        <f>SUMIF('[1]OS PE서열1공장'!$A$4:$A$2000,$C1252,'[1]OS PE서열1공장'!$P$4:$P$2000)</f>
        <v>0</v>
      </c>
      <c r="P1252" s="3">
        <f>SUMIF('[1]OS PE서열1공장'!$A$4:$A$2000,$C1252,'[1]OS PE서열1공장'!$Q$4:$Q$2000)</f>
        <v>0</v>
      </c>
      <c r="Q1252" s="3">
        <f>SUMIF('[1]OS PE서열1공장'!$A$4:$A$2000,$C1252,'[1]OS PE서열1공장'!$R$4:$R$2000)</f>
        <v>0</v>
      </c>
      <c r="R1252" s="3">
        <f t="shared" si="76"/>
        <v>0</v>
      </c>
    </row>
    <row r="1253" spans="1:18" s="4" customFormat="1" ht="13.5" customHeight="1">
      <c r="A1253" s="3" t="s">
        <v>126</v>
      </c>
      <c r="B1253" s="4" t="s">
        <v>519</v>
      </c>
      <c r="C1253" s="4" t="s">
        <v>1272</v>
      </c>
      <c r="D1253" s="4">
        <f>SUMIF('[1]OS PE서열1공장'!$A$4:$A$2000,$C1253,'[1]OS PE서열1공장'!$B$4:$B$2000)</f>
        <v>0</v>
      </c>
      <c r="E1253" s="4">
        <f>SUMIF('[1]OS PE서열1공장'!$A$4:$A$2000,$C1253,'[1]OS PE서열1공장'!$F$4:$F$2000)</f>
        <v>0</v>
      </c>
      <c r="F1253" s="4">
        <f>SUMIF('[1]OS PE서열1공장'!$A$4:$A$2000,$C1253,'[1]OS PE서열1공장'!$G$4:$G$2000)</f>
        <v>0</v>
      </c>
      <c r="G1253" s="4">
        <f>SUMIF('[1]OS PE서열1공장'!$A$4:$A$2000,$C1253,'[1]OS PE서열1공장'!$H$4:$H$2000)</f>
        <v>0</v>
      </c>
      <c r="H1253" s="4">
        <f>SUMIF('[1]OS PE서열1공장'!$A$4:$A$2000,$C1253,'[1]OS PE서열1공장'!$I$4:$I$2000)</f>
        <v>0</v>
      </c>
      <c r="I1253" s="4">
        <f>SUMIF('[1]OS PE서열1공장'!$A$4:$A$2000,$C1253,'[1]OS PE서열1공장'!$J$4:$J$2000)</f>
        <v>0</v>
      </c>
      <c r="J1253" s="4">
        <f>SUMIF('[1]OS PE서열1공장'!$A$4:$A$2000,$C1253,'[1]OS PE서열1공장'!$K$4:$K$2000)</f>
        <v>0</v>
      </c>
      <c r="K1253" s="4">
        <f>SUMIF('[1]OS PE서열1공장'!$A$4:$A$2000,$C1253,'[1]OS PE서열1공장'!$L$4:$L$2000)</f>
        <v>0</v>
      </c>
      <c r="L1253" s="4">
        <f>SUMIF('[1]OS PE서열1공장'!$A$4:$A$2000,$C1253,'[1]OS PE서열1공장'!$M$4:$M$2000)</f>
        <v>0</v>
      </c>
      <c r="M1253" s="4">
        <f>SUMIF('[1]OS PE서열1공장'!$A$4:$A$2000,$C1253,'[1]OS PE서열1공장'!$N$4:$N$2000)</f>
        <v>0</v>
      </c>
      <c r="N1253" s="4">
        <f>SUMIF('[1]OS PE서열1공장'!$A$4:$A$2000,$C1253,'[1]OS PE서열1공장'!$O$4:$O$2000)</f>
        <v>0</v>
      </c>
      <c r="O1253" s="4">
        <f>SUMIF('[1]OS PE서열1공장'!$A$4:$A$2000,$C1253,'[1]OS PE서열1공장'!$P$4:$P$2000)</f>
        <v>0</v>
      </c>
      <c r="P1253" s="4">
        <f>SUMIF('[1]OS PE서열1공장'!$A$4:$A$2000,$C1253,'[1]OS PE서열1공장'!$Q$4:$Q$2000)</f>
        <v>0</v>
      </c>
      <c r="Q1253" s="4">
        <f>SUMIF('[1]OS PE서열1공장'!$A$4:$A$2000,$C1253,'[1]OS PE서열1공장'!$R$4:$R$2000)</f>
        <v>0</v>
      </c>
      <c r="R1253" s="4">
        <f t="shared" si="76"/>
        <v>0</v>
      </c>
    </row>
    <row r="1254" spans="1:18" ht="13.5" customHeight="1">
      <c r="A1254" s="3" t="s">
        <v>126</v>
      </c>
      <c r="B1254" s="3" t="s">
        <v>519</v>
      </c>
      <c r="C1254" s="3" t="s">
        <v>1273</v>
      </c>
      <c r="D1254" s="3">
        <f>SUMIF('[1]OS PE서열1공장'!$A$4:$A$2000,$C1254,'[1]OS PE서열1공장'!$B$4:$B$2000)</f>
        <v>0</v>
      </c>
      <c r="E1254" s="3">
        <f>SUMIF('[1]OS PE서열1공장'!$A$4:$A$2000,$C1254,'[1]OS PE서열1공장'!$F$4:$F$2000)</f>
        <v>0</v>
      </c>
      <c r="F1254" s="3">
        <f>SUMIF('[1]OS PE서열1공장'!$A$4:$A$2000,$C1254,'[1]OS PE서열1공장'!$G$4:$G$2000)</f>
        <v>0</v>
      </c>
      <c r="G1254" s="3">
        <f>SUMIF('[1]OS PE서열1공장'!$A$4:$A$2000,$C1254,'[1]OS PE서열1공장'!$H$4:$H$2000)</f>
        <v>0</v>
      </c>
      <c r="H1254" s="3">
        <f>SUMIF('[1]OS PE서열1공장'!$A$4:$A$2000,$C1254,'[1]OS PE서열1공장'!$I$4:$I$2000)</f>
        <v>0</v>
      </c>
      <c r="I1254" s="3">
        <f>SUMIF('[1]OS PE서열1공장'!$A$4:$A$2000,$C1254,'[1]OS PE서열1공장'!$J$4:$J$2000)</f>
        <v>0</v>
      </c>
      <c r="J1254" s="3">
        <f>SUMIF('[1]OS PE서열1공장'!$A$4:$A$2000,$C1254,'[1]OS PE서열1공장'!$K$4:$K$2000)</f>
        <v>0</v>
      </c>
      <c r="K1254" s="3">
        <f>SUMIF('[1]OS PE서열1공장'!$A$4:$A$2000,$C1254,'[1]OS PE서열1공장'!$L$4:$L$2000)</f>
        <v>0</v>
      </c>
      <c r="L1254" s="3">
        <f>SUMIF('[1]OS PE서열1공장'!$A$4:$A$2000,$C1254,'[1]OS PE서열1공장'!$M$4:$M$2000)</f>
        <v>0</v>
      </c>
      <c r="M1254" s="3">
        <f>SUMIF('[1]OS PE서열1공장'!$A$4:$A$2000,$C1254,'[1]OS PE서열1공장'!$N$4:$N$2000)</f>
        <v>0</v>
      </c>
      <c r="N1254" s="3">
        <f>SUMIF('[1]OS PE서열1공장'!$A$4:$A$2000,$C1254,'[1]OS PE서열1공장'!$O$4:$O$2000)</f>
        <v>0</v>
      </c>
      <c r="O1254" s="3">
        <f>SUMIF('[1]OS PE서열1공장'!$A$4:$A$2000,$C1254,'[1]OS PE서열1공장'!$P$4:$P$2000)</f>
        <v>0</v>
      </c>
      <c r="P1254" s="3">
        <f>SUMIF('[1]OS PE서열1공장'!$A$4:$A$2000,$C1254,'[1]OS PE서열1공장'!$Q$4:$Q$2000)</f>
        <v>0</v>
      </c>
      <c r="Q1254" s="3">
        <f>SUMIF('[1]OS PE서열1공장'!$A$4:$A$2000,$C1254,'[1]OS PE서열1공장'!$R$4:$R$2000)</f>
        <v>0</v>
      </c>
      <c r="R1254" s="3">
        <f t="shared" si="76"/>
        <v>0</v>
      </c>
    </row>
    <row r="1255" spans="1:18" ht="13.5" customHeight="1">
      <c r="A1255" s="3" t="s">
        <v>126</v>
      </c>
      <c r="B1255" s="3" t="s">
        <v>519</v>
      </c>
      <c r="C1255" s="3" t="s">
        <v>1274</v>
      </c>
      <c r="D1255" s="3">
        <f>SUMIF('[1]OS PE서열1공장'!$A$4:$A$2000,$C1255,'[1]OS PE서열1공장'!$B$4:$B$2000)</f>
        <v>0</v>
      </c>
      <c r="E1255" s="3">
        <f>SUMIF('[1]OS PE서열1공장'!$A$4:$A$2000,$C1255,'[1]OS PE서열1공장'!$F$4:$F$2000)</f>
        <v>0</v>
      </c>
      <c r="F1255" s="3">
        <f>SUMIF('[1]OS PE서열1공장'!$A$4:$A$2000,$C1255,'[1]OS PE서열1공장'!$G$4:$G$2000)</f>
        <v>0</v>
      </c>
      <c r="G1255" s="3">
        <f>SUMIF('[1]OS PE서열1공장'!$A$4:$A$2000,$C1255,'[1]OS PE서열1공장'!$H$4:$H$2000)</f>
        <v>0</v>
      </c>
      <c r="H1255" s="3">
        <f>SUMIF('[1]OS PE서열1공장'!$A$4:$A$2000,$C1255,'[1]OS PE서열1공장'!$I$4:$I$2000)</f>
        <v>0</v>
      </c>
      <c r="I1255" s="3">
        <f>SUMIF('[1]OS PE서열1공장'!$A$4:$A$2000,$C1255,'[1]OS PE서열1공장'!$J$4:$J$2000)</f>
        <v>0</v>
      </c>
      <c r="J1255" s="3">
        <f>SUMIF('[1]OS PE서열1공장'!$A$4:$A$2000,$C1255,'[1]OS PE서열1공장'!$K$4:$K$2000)</f>
        <v>0</v>
      </c>
      <c r="K1255" s="3">
        <f>SUMIF('[1]OS PE서열1공장'!$A$4:$A$2000,$C1255,'[1]OS PE서열1공장'!$L$4:$L$2000)</f>
        <v>0</v>
      </c>
      <c r="L1255" s="3">
        <f>SUMIF('[1]OS PE서열1공장'!$A$4:$A$2000,$C1255,'[1]OS PE서열1공장'!$M$4:$M$2000)</f>
        <v>0</v>
      </c>
      <c r="M1255" s="3">
        <f>SUMIF('[1]OS PE서열1공장'!$A$4:$A$2000,$C1255,'[1]OS PE서열1공장'!$N$4:$N$2000)</f>
        <v>0</v>
      </c>
      <c r="N1255" s="3">
        <f>SUMIF('[1]OS PE서열1공장'!$A$4:$A$2000,$C1255,'[1]OS PE서열1공장'!$O$4:$O$2000)</f>
        <v>0</v>
      </c>
      <c r="O1255" s="3">
        <f>SUMIF('[1]OS PE서열1공장'!$A$4:$A$2000,$C1255,'[1]OS PE서열1공장'!$P$4:$P$2000)</f>
        <v>0</v>
      </c>
      <c r="P1255" s="3">
        <f>SUMIF('[1]OS PE서열1공장'!$A$4:$A$2000,$C1255,'[1]OS PE서열1공장'!$Q$4:$Q$2000)</f>
        <v>0</v>
      </c>
      <c r="Q1255" s="3">
        <f>SUMIF('[1]OS PE서열1공장'!$A$4:$A$2000,$C1255,'[1]OS PE서열1공장'!$R$4:$R$2000)</f>
        <v>0</v>
      </c>
      <c r="R1255" s="3">
        <f t="shared" si="76"/>
        <v>0</v>
      </c>
    </row>
    <row r="1256" spans="1:18" ht="13.5" customHeight="1">
      <c r="A1256" s="3" t="s">
        <v>126</v>
      </c>
      <c r="B1256" s="3" t="s">
        <v>519</v>
      </c>
      <c r="C1256" s="3" t="s">
        <v>1275</v>
      </c>
      <c r="D1256" s="3">
        <f>SUMIF('[1]OS PE서열1공장'!$A$4:$A$2000,$C1256,'[1]OS PE서열1공장'!$B$4:$B$2000)</f>
        <v>0</v>
      </c>
      <c r="E1256" s="3">
        <f>SUMIF('[1]OS PE서열1공장'!$A$4:$A$2000,$C1256,'[1]OS PE서열1공장'!$F$4:$F$2000)</f>
        <v>0</v>
      </c>
      <c r="F1256" s="3">
        <f>SUMIF('[1]OS PE서열1공장'!$A$4:$A$2000,$C1256,'[1]OS PE서열1공장'!$G$4:$G$2000)</f>
        <v>0</v>
      </c>
      <c r="G1256" s="3">
        <f>SUMIF('[1]OS PE서열1공장'!$A$4:$A$2000,$C1256,'[1]OS PE서열1공장'!$H$4:$H$2000)</f>
        <v>0</v>
      </c>
      <c r="H1256" s="3">
        <f>SUMIF('[1]OS PE서열1공장'!$A$4:$A$2000,$C1256,'[1]OS PE서열1공장'!$I$4:$I$2000)</f>
        <v>0</v>
      </c>
      <c r="I1256" s="3">
        <f>SUMIF('[1]OS PE서열1공장'!$A$4:$A$2000,$C1256,'[1]OS PE서열1공장'!$J$4:$J$2000)</f>
        <v>0</v>
      </c>
      <c r="J1256" s="3">
        <f>SUMIF('[1]OS PE서열1공장'!$A$4:$A$2000,$C1256,'[1]OS PE서열1공장'!$K$4:$K$2000)</f>
        <v>0</v>
      </c>
      <c r="K1256" s="3">
        <f>SUMIF('[1]OS PE서열1공장'!$A$4:$A$2000,$C1256,'[1]OS PE서열1공장'!$L$4:$L$2000)</f>
        <v>0</v>
      </c>
      <c r="L1256" s="3">
        <f>SUMIF('[1]OS PE서열1공장'!$A$4:$A$2000,$C1256,'[1]OS PE서열1공장'!$M$4:$M$2000)</f>
        <v>0</v>
      </c>
      <c r="M1256" s="3">
        <f>SUMIF('[1]OS PE서열1공장'!$A$4:$A$2000,$C1256,'[1]OS PE서열1공장'!$N$4:$N$2000)</f>
        <v>0</v>
      </c>
      <c r="N1256" s="3">
        <f>SUMIF('[1]OS PE서열1공장'!$A$4:$A$2000,$C1256,'[1]OS PE서열1공장'!$O$4:$O$2000)</f>
        <v>0</v>
      </c>
      <c r="O1256" s="3">
        <f>SUMIF('[1]OS PE서열1공장'!$A$4:$A$2000,$C1256,'[1]OS PE서열1공장'!$P$4:$P$2000)</f>
        <v>0</v>
      </c>
      <c r="P1256" s="3">
        <f>SUMIF('[1]OS PE서열1공장'!$A$4:$A$2000,$C1256,'[1]OS PE서열1공장'!$Q$4:$Q$2000)</f>
        <v>0</v>
      </c>
      <c r="Q1256" s="3">
        <f>SUMIF('[1]OS PE서열1공장'!$A$4:$A$2000,$C1256,'[1]OS PE서열1공장'!$R$4:$R$2000)</f>
        <v>0</v>
      </c>
      <c r="R1256" s="3">
        <f t="shared" si="76"/>
        <v>0</v>
      </c>
    </row>
    <row r="1257" spans="1:18" ht="13.5" customHeight="1">
      <c r="A1257" s="3" t="s">
        <v>126</v>
      </c>
      <c r="B1257" s="3" t="s">
        <v>519</v>
      </c>
      <c r="C1257" s="3" t="s">
        <v>1276</v>
      </c>
      <c r="D1257" s="3">
        <f>SUMIF('[1]OS PE서열1공장'!$A$4:$A$2000,$C1257,'[1]OS PE서열1공장'!$B$4:$B$2000)</f>
        <v>0</v>
      </c>
      <c r="E1257" s="3">
        <f>SUMIF('[1]OS PE서열1공장'!$A$4:$A$2000,$C1257,'[1]OS PE서열1공장'!$F$4:$F$2000)</f>
        <v>0</v>
      </c>
      <c r="F1257" s="3">
        <f>SUMIF('[1]OS PE서열1공장'!$A$4:$A$2000,$C1257,'[1]OS PE서열1공장'!$G$4:$G$2000)</f>
        <v>0</v>
      </c>
      <c r="G1257" s="3">
        <f>SUMIF('[1]OS PE서열1공장'!$A$4:$A$2000,$C1257,'[1]OS PE서열1공장'!$H$4:$H$2000)</f>
        <v>0</v>
      </c>
      <c r="H1257" s="3">
        <f>SUMIF('[1]OS PE서열1공장'!$A$4:$A$2000,$C1257,'[1]OS PE서열1공장'!$I$4:$I$2000)</f>
        <v>0</v>
      </c>
      <c r="I1257" s="3">
        <f>SUMIF('[1]OS PE서열1공장'!$A$4:$A$2000,$C1257,'[1]OS PE서열1공장'!$J$4:$J$2000)</f>
        <v>0</v>
      </c>
      <c r="J1257" s="3">
        <f>SUMIF('[1]OS PE서열1공장'!$A$4:$A$2000,$C1257,'[1]OS PE서열1공장'!$K$4:$K$2000)</f>
        <v>0</v>
      </c>
      <c r="K1257" s="3">
        <f>SUMIF('[1]OS PE서열1공장'!$A$4:$A$2000,$C1257,'[1]OS PE서열1공장'!$L$4:$L$2000)</f>
        <v>0</v>
      </c>
      <c r="L1257" s="3">
        <f>SUMIF('[1]OS PE서열1공장'!$A$4:$A$2000,$C1257,'[1]OS PE서열1공장'!$M$4:$M$2000)</f>
        <v>0</v>
      </c>
      <c r="M1257" s="3">
        <f>SUMIF('[1]OS PE서열1공장'!$A$4:$A$2000,$C1257,'[1]OS PE서열1공장'!$N$4:$N$2000)</f>
        <v>0</v>
      </c>
      <c r="N1257" s="3">
        <f>SUMIF('[1]OS PE서열1공장'!$A$4:$A$2000,$C1257,'[1]OS PE서열1공장'!$O$4:$O$2000)</f>
        <v>0</v>
      </c>
      <c r="O1257" s="3">
        <f>SUMIF('[1]OS PE서열1공장'!$A$4:$A$2000,$C1257,'[1]OS PE서열1공장'!$P$4:$P$2000)</f>
        <v>0</v>
      </c>
      <c r="P1257" s="3">
        <f>SUMIF('[1]OS PE서열1공장'!$A$4:$A$2000,$C1257,'[1]OS PE서열1공장'!$Q$4:$Q$2000)</f>
        <v>0</v>
      </c>
      <c r="Q1257" s="3">
        <f>SUMIF('[1]OS PE서열1공장'!$A$4:$A$2000,$C1257,'[1]OS PE서열1공장'!$R$4:$R$2000)</f>
        <v>0</v>
      </c>
      <c r="R1257" s="3">
        <f t="shared" si="76"/>
        <v>0</v>
      </c>
    </row>
    <row r="1258" spans="1:18" ht="13.5" customHeight="1">
      <c r="A1258" s="3" t="s">
        <v>126</v>
      </c>
      <c r="B1258" s="3" t="s">
        <v>519</v>
      </c>
      <c r="C1258" s="3" t="s">
        <v>1277</v>
      </c>
      <c r="D1258" s="3">
        <f>SUMIF('[1]OS PE서열1공장'!$A$4:$A$2000,$C1258,'[1]OS PE서열1공장'!$B$4:$B$2000)</f>
        <v>0</v>
      </c>
      <c r="E1258" s="3">
        <f>SUMIF('[1]OS PE서열1공장'!$A$4:$A$2000,$C1258,'[1]OS PE서열1공장'!$F$4:$F$2000)</f>
        <v>0</v>
      </c>
      <c r="F1258" s="3">
        <f>SUMIF('[1]OS PE서열1공장'!$A$4:$A$2000,$C1258,'[1]OS PE서열1공장'!$G$4:$G$2000)</f>
        <v>0</v>
      </c>
      <c r="G1258" s="3">
        <f>SUMIF('[1]OS PE서열1공장'!$A$4:$A$2000,$C1258,'[1]OS PE서열1공장'!$H$4:$H$2000)</f>
        <v>0</v>
      </c>
      <c r="H1258" s="3">
        <f>SUMIF('[1]OS PE서열1공장'!$A$4:$A$2000,$C1258,'[1]OS PE서열1공장'!$I$4:$I$2000)</f>
        <v>0</v>
      </c>
      <c r="I1258" s="3">
        <f>SUMIF('[1]OS PE서열1공장'!$A$4:$A$2000,$C1258,'[1]OS PE서열1공장'!$J$4:$J$2000)</f>
        <v>0</v>
      </c>
      <c r="J1258" s="3">
        <f>SUMIF('[1]OS PE서열1공장'!$A$4:$A$2000,$C1258,'[1]OS PE서열1공장'!$K$4:$K$2000)</f>
        <v>0</v>
      </c>
      <c r="K1258" s="3">
        <f>SUMIF('[1]OS PE서열1공장'!$A$4:$A$2000,$C1258,'[1]OS PE서열1공장'!$L$4:$L$2000)</f>
        <v>0</v>
      </c>
      <c r="L1258" s="3">
        <f>SUMIF('[1]OS PE서열1공장'!$A$4:$A$2000,$C1258,'[1]OS PE서열1공장'!$M$4:$M$2000)</f>
        <v>0</v>
      </c>
      <c r="M1258" s="3">
        <f>SUMIF('[1]OS PE서열1공장'!$A$4:$A$2000,$C1258,'[1]OS PE서열1공장'!$N$4:$N$2000)</f>
        <v>0</v>
      </c>
      <c r="N1258" s="3">
        <f>SUMIF('[1]OS PE서열1공장'!$A$4:$A$2000,$C1258,'[1]OS PE서열1공장'!$O$4:$O$2000)</f>
        <v>0</v>
      </c>
      <c r="O1258" s="3">
        <f>SUMIF('[1]OS PE서열1공장'!$A$4:$A$2000,$C1258,'[1]OS PE서열1공장'!$P$4:$P$2000)</f>
        <v>0</v>
      </c>
      <c r="P1258" s="3">
        <f>SUMIF('[1]OS PE서열1공장'!$A$4:$A$2000,$C1258,'[1]OS PE서열1공장'!$Q$4:$Q$2000)</f>
        <v>0</v>
      </c>
      <c r="Q1258" s="3">
        <f>SUMIF('[1]OS PE서열1공장'!$A$4:$A$2000,$C1258,'[1]OS PE서열1공장'!$R$4:$R$2000)</f>
        <v>0</v>
      </c>
      <c r="R1258" s="3">
        <f t="shared" si="76"/>
        <v>0</v>
      </c>
    </row>
    <row r="1259" spans="1:18" ht="13.5" customHeight="1">
      <c r="A1259" s="3" t="s">
        <v>126</v>
      </c>
      <c r="B1259" s="3" t="s">
        <v>519</v>
      </c>
      <c r="C1259" s="3" t="s">
        <v>1278</v>
      </c>
      <c r="D1259" s="3">
        <f>SUMIF('[1]OS PE서열1공장'!$A$4:$A$2000,$C1259,'[1]OS PE서열1공장'!$B$4:$B$2000)</f>
        <v>0</v>
      </c>
      <c r="E1259" s="3">
        <f>SUMIF('[1]OS PE서열1공장'!$A$4:$A$2000,$C1259,'[1]OS PE서열1공장'!$F$4:$F$2000)</f>
        <v>0</v>
      </c>
      <c r="F1259" s="3">
        <f>SUMIF('[1]OS PE서열1공장'!$A$4:$A$2000,$C1259,'[1]OS PE서열1공장'!$G$4:$G$2000)</f>
        <v>0</v>
      </c>
      <c r="G1259" s="3">
        <f>SUMIF('[1]OS PE서열1공장'!$A$4:$A$2000,$C1259,'[1]OS PE서열1공장'!$H$4:$H$2000)</f>
        <v>0</v>
      </c>
      <c r="H1259" s="3">
        <f>SUMIF('[1]OS PE서열1공장'!$A$4:$A$2000,$C1259,'[1]OS PE서열1공장'!$I$4:$I$2000)</f>
        <v>0</v>
      </c>
      <c r="I1259" s="3">
        <f>SUMIF('[1]OS PE서열1공장'!$A$4:$A$2000,$C1259,'[1]OS PE서열1공장'!$J$4:$J$2000)</f>
        <v>0</v>
      </c>
      <c r="J1259" s="3">
        <f>SUMIF('[1]OS PE서열1공장'!$A$4:$A$2000,$C1259,'[1]OS PE서열1공장'!$K$4:$K$2000)</f>
        <v>0</v>
      </c>
      <c r="K1259" s="3">
        <f>SUMIF('[1]OS PE서열1공장'!$A$4:$A$2000,$C1259,'[1]OS PE서열1공장'!$L$4:$L$2000)</f>
        <v>0</v>
      </c>
      <c r="L1259" s="3">
        <f>SUMIF('[1]OS PE서열1공장'!$A$4:$A$2000,$C1259,'[1]OS PE서열1공장'!$M$4:$M$2000)</f>
        <v>0</v>
      </c>
      <c r="M1259" s="3">
        <f>SUMIF('[1]OS PE서열1공장'!$A$4:$A$2000,$C1259,'[1]OS PE서열1공장'!$N$4:$N$2000)</f>
        <v>0</v>
      </c>
      <c r="N1259" s="3">
        <f>SUMIF('[1]OS PE서열1공장'!$A$4:$A$2000,$C1259,'[1]OS PE서열1공장'!$O$4:$O$2000)</f>
        <v>0</v>
      </c>
      <c r="O1259" s="3">
        <f>SUMIF('[1]OS PE서열1공장'!$A$4:$A$2000,$C1259,'[1]OS PE서열1공장'!$P$4:$P$2000)</f>
        <v>0</v>
      </c>
      <c r="P1259" s="3">
        <f>SUMIF('[1]OS PE서열1공장'!$A$4:$A$2000,$C1259,'[1]OS PE서열1공장'!$Q$4:$Q$2000)</f>
        <v>0</v>
      </c>
      <c r="Q1259" s="3">
        <f>SUMIF('[1]OS PE서열1공장'!$A$4:$A$2000,$C1259,'[1]OS PE서열1공장'!$R$4:$R$2000)</f>
        <v>0</v>
      </c>
      <c r="R1259" s="3">
        <f t="shared" si="76"/>
        <v>0</v>
      </c>
    </row>
    <row r="1260" spans="1:18" ht="13.5" customHeight="1">
      <c r="A1260" s="3" t="s">
        <v>126</v>
      </c>
      <c r="B1260" s="3" t="s">
        <v>519</v>
      </c>
      <c r="C1260" s="3" t="s">
        <v>1279</v>
      </c>
      <c r="D1260" s="4">
        <f>SUMIF('[1]OS PE서열1공장'!$A$4:$A$2000,$C1260,'[1]OS PE서열1공장'!$B$4:$B$2000)</f>
        <v>0</v>
      </c>
      <c r="E1260" s="4">
        <f>SUMIF('[1]OS PE서열1공장'!$A$4:$A$2000,$C1260,'[1]OS PE서열1공장'!$F$4:$F$2000)</f>
        <v>0</v>
      </c>
      <c r="F1260" s="4">
        <f>SUMIF('[1]OS PE서열1공장'!$A$4:$A$2000,$C1260,'[1]OS PE서열1공장'!$G$4:$G$2000)</f>
        <v>0</v>
      </c>
      <c r="G1260" s="4">
        <f>SUMIF('[1]OS PE서열1공장'!$A$4:$A$2000,$C1260,'[1]OS PE서열1공장'!$H$4:$H$2000)</f>
        <v>0</v>
      </c>
      <c r="H1260" s="4">
        <f>SUMIF('[1]OS PE서열1공장'!$A$4:$A$2000,$C1260,'[1]OS PE서열1공장'!$I$4:$I$2000)</f>
        <v>0</v>
      </c>
      <c r="I1260" s="4">
        <f>SUMIF('[1]OS PE서열1공장'!$A$4:$A$2000,$C1260,'[1]OS PE서열1공장'!$J$4:$J$2000)</f>
        <v>0</v>
      </c>
      <c r="J1260" s="4">
        <f>SUMIF('[1]OS PE서열1공장'!$A$4:$A$2000,$C1260,'[1]OS PE서열1공장'!$K$4:$K$2000)</f>
        <v>0</v>
      </c>
      <c r="K1260" s="4">
        <f>SUMIF('[1]OS PE서열1공장'!$A$4:$A$2000,$C1260,'[1]OS PE서열1공장'!$L$4:$L$2000)</f>
        <v>0</v>
      </c>
      <c r="L1260" s="4">
        <f>SUMIF('[1]OS PE서열1공장'!$A$4:$A$2000,$C1260,'[1]OS PE서열1공장'!$M$4:$M$2000)</f>
        <v>0</v>
      </c>
      <c r="M1260" s="4">
        <f>SUMIF('[1]OS PE서열1공장'!$A$4:$A$2000,$C1260,'[1]OS PE서열1공장'!$N$4:$N$2000)</f>
        <v>0</v>
      </c>
      <c r="N1260" s="4">
        <f>SUMIF('[1]OS PE서열1공장'!$A$4:$A$2000,$C1260,'[1]OS PE서열1공장'!$O$4:$O$2000)</f>
        <v>0</v>
      </c>
      <c r="O1260" s="4">
        <f>SUMIF('[1]OS PE서열1공장'!$A$4:$A$2000,$C1260,'[1]OS PE서열1공장'!$P$4:$P$2000)</f>
        <v>0</v>
      </c>
      <c r="P1260" s="4">
        <f>SUMIF('[1]OS PE서열1공장'!$A$4:$A$2000,$C1260,'[1]OS PE서열1공장'!$Q$4:$Q$2000)</f>
        <v>0</v>
      </c>
      <c r="Q1260" s="4">
        <f>SUMIF('[1]OS PE서열1공장'!$A$4:$A$2000,$C1260,'[1]OS PE서열1공장'!$R$4:$R$2000)</f>
        <v>0</v>
      </c>
      <c r="R1260" s="4">
        <f t="shared" si="76"/>
        <v>0</v>
      </c>
    </row>
    <row r="1261" spans="1:18" ht="13.5" customHeight="1">
      <c r="A1261" s="3" t="s">
        <v>126</v>
      </c>
      <c r="B1261" s="3" t="s">
        <v>519</v>
      </c>
      <c r="C1261" s="3" t="s">
        <v>1280</v>
      </c>
      <c r="D1261" s="3">
        <f>SUMIF('[1]OS PE서열1공장'!$A$4:$A$2000,$C1261,'[1]OS PE서열1공장'!$B$4:$B$2000)</f>
        <v>0</v>
      </c>
      <c r="E1261" s="3">
        <f>SUMIF('[1]OS PE서열1공장'!$A$4:$A$2000,$C1261,'[1]OS PE서열1공장'!$F$4:$F$2000)</f>
        <v>0</v>
      </c>
      <c r="F1261" s="3">
        <f>SUMIF('[1]OS PE서열1공장'!$A$4:$A$2000,$C1261,'[1]OS PE서열1공장'!$G$4:$G$2000)</f>
        <v>0</v>
      </c>
      <c r="G1261" s="3">
        <f>SUMIF('[1]OS PE서열1공장'!$A$4:$A$2000,$C1261,'[1]OS PE서열1공장'!$H$4:$H$2000)</f>
        <v>0</v>
      </c>
      <c r="H1261" s="3">
        <f>SUMIF('[1]OS PE서열1공장'!$A$4:$A$2000,$C1261,'[1]OS PE서열1공장'!$I$4:$I$2000)</f>
        <v>0</v>
      </c>
      <c r="I1261" s="3">
        <f>SUMIF('[1]OS PE서열1공장'!$A$4:$A$2000,$C1261,'[1]OS PE서열1공장'!$J$4:$J$2000)</f>
        <v>0</v>
      </c>
      <c r="J1261" s="3">
        <f>SUMIF('[1]OS PE서열1공장'!$A$4:$A$2000,$C1261,'[1]OS PE서열1공장'!$K$4:$K$2000)</f>
        <v>0</v>
      </c>
      <c r="K1261" s="3">
        <f>SUMIF('[1]OS PE서열1공장'!$A$4:$A$2000,$C1261,'[1]OS PE서열1공장'!$L$4:$L$2000)</f>
        <v>0</v>
      </c>
      <c r="L1261" s="3">
        <f>SUMIF('[1]OS PE서열1공장'!$A$4:$A$2000,$C1261,'[1]OS PE서열1공장'!$M$4:$M$2000)</f>
        <v>0</v>
      </c>
      <c r="M1261" s="3">
        <f>SUMIF('[1]OS PE서열1공장'!$A$4:$A$2000,$C1261,'[1]OS PE서열1공장'!$N$4:$N$2000)</f>
        <v>0</v>
      </c>
      <c r="N1261" s="3">
        <f>SUMIF('[1]OS PE서열1공장'!$A$4:$A$2000,$C1261,'[1]OS PE서열1공장'!$O$4:$O$2000)</f>
        <v>0</v>
      </c>
      <c r="O1261" s="3">
        <f>SUMIF('[1]OS PE서열1공장'!$A$4:$A$2000,$C1261,'[1]OS PE서열1공장'!$P$4:$P$2000)</f>
        <v>0</v>
      </c>
      <c r="P1261" s="3">
        <f>SUMIF('[1]OS PE서열1공장'!$A$4:$A$2000,$C1261,'[1]OS PE서열1공장'!$Q$4:$Q$2000)</f>
        <v>0</v>
      </c>
      <c r="Q1261" s="3">
        <f>SUMIF('[1]OS PE서열1공장'!$A$4:$A$2000,$C1261,'[1]OS PE서열1공장'!$R$4:$R$2000)</f>
        <v>0</v>
      </c>
      <c r="R1261" s="3">
        <f t="shared" si="76"/>
        <v>0</v>
      </c>
    </row>
    <row r="1262" spans="1:18" ht="13.5" customHeight="1">
      <c r="A1262" s="3" t="s">
        <v>126</v>
      </c>
      <c r="B1262" s="3" t="s">
        <v>519</v>
      </c>
      <c r="C1262" s="3" t="s">
        <v>1281</v>
      </c>
      <c r="D1262" s="3">
        <f>SUMIF('[1]OS PE서열1공장'!$A$4:$A$2000,$C1262,'[1]OS PE서열1공장'!$B$4:$B$2000)</f>
        <v>0</v>
      </c>
      <c r="E1262" s="3">
        <f>SUMIF('[1]OS PE서열1공장'!$A$4:$A$2000,$C1262,'[1]OS PE서열1공장'!$F$4:$F$2000)</f>
        <v>0</v>
      </c>
      <c r="F1262" s="3">
        <f>SUMIF('[1]OS PE서열1공장'!$A$4:$A$2000,$C1262,'[1]OS PE서열1공장'!$G$4:$G$2000)</f>
        <v>0</v>
      </c>
      <c r="G1262" s="3">
        <f>SUMIF('[1]OS PE서열1공장'!$A$4:$A$2000,$C1262,'[1]OS PE서열1공장'!$H$4:$H$2000)</f>
        <v>0</v>
      </c>
      <c r="H1262" s="3">
        <f>SUMIF('[1]OS PE서열1공장'!$A$4:$A$2000,$C1262,'[1]OS PE서열1공장'!$I$4:$I$2000)</f>
        <v>0</v>
      </c>
      <c r="I1262" s="3">
        <f>SUMIF('[1]OS PE서열1공장'!$A$4:$A$2000,$C1262,'[1]OS PE서열1공장'!$J$4:$J$2000)</f>
        <v>0</v>
      </c>
      <c r="J1262" s="3">
        <f>SUMIF('[1]OS PE서열1공장'!$A$4:$A$2000,$C1262,'[1]OS PE서열1공장'!$K$4:$K$2000)</f>
        <v>0</v>
      </c>
      <c r="K1262" s="3">
        <f>SUMIF('[1]OS PE서열1공장'!$A$4:$A$2000,$C1262,'[1]OS PE서열1공장'!$L$4:$L$2000)</f>
        <v>0</v>
      </c>
      <c r="L1262" s="3">
        <f>SUMIF('[1]OS PE서열1공장'!$A$4:$A$2000,$C1262,'[1]OS PE서열1공장'!$M$4:$M$2000)</f>
        <v>0</v>
      </c>
      <c r="M1262" s="3">
        <f>SUMIF('[1]OS PE서열1공장'!$A$4:$A$2000,$C1262,'[1]OS PE서열1공장'!$N$4:$N$2000)</f>
        <v>0</v>
      </c>
      <c r="N1262" s="3">
        <f>SUMIF('[1]OS PE서열1공장'!$A$4:$A$2000,$C1262,'[1]OS PE서열1공장'!$O$4:$O$2000)</f>
        <v>0</v>
      </c>
      <c r="O1262" s="3">
        <f>SUMIF('[1]OS PE서열1공장'!$A$4:$A$2000,$C1262,'[1]OS PE서열1공장'!$P$4:$P$2000)</f>
        <v>0</v>
      </c>
      <c r="P1262" s="3">
        <f>SUMIF('[1]OS PE서열1공장'!$A$4:$A$2000,$C1262,'[1]OS PE서열1공장'!$Q$4:$Q$2000)</f>
        <v>0</v>
      </c>
      <c r="Q1262" s="3">
        <f>SUMIF('[1]OS PE서열1공장'!$A$4:$A$2000,$C1262,'[1]OS PE서열1공장'!$R$4:$R$2000)</f>
        <v>0</v>
      </c>
      <c r="R1262" s="3">
        <f t="shared" si="76"/>
        <v>0</v>
      </c>
    </row>
    <row r="1263" spans="1:18" ht="13.5" customHeight="1">
      <c r="A1263" s="3" t="s">
        <v>126</v>
      </c>
      <c r="B1263" s="3" t="s">
        <v>519</v>
      </c>
      <c r="C1263" s="3" t="s">
        <v>1282</v>
      </c>
      <c r="D1263" s="3">
        <f>SUMIF('[1]OS PE서열1공장'!$A$4:$A$2000,$C1263,'[1]OS PE서열1공장'!$B$4:$B$2000)</f>
        <v>0</v>
      </c>
      <c r="E1263" s="3">
        <f>SUMIF('[1]OS PE서열1공장'!$A$4:$A$2000,$C1263,'[1]OS PE서열1공장'!$F$4:$F$2000)</f>
        <v>0</v>
      </c>
      <c r="F1263" s="3">
        <f>SUMIF('[1]OS PE서열1공장'!$A$4:$A$2000,$C1263,'[1]OS PE서열1공장'!$G$4:$G$2000)</f>
        <v>0</v>
      </c>
      <c r="G1263" s="3">
        <f>SUMIF('[1]OS PE서열1공장'!$A$4:$A$2000,$C1263,'[1]OS PE서열1공장'!$H$4:$H$2000)</f>
        <v>0</v>
      </c>
      <c r="H1263" s="3">
        <f>SUMIF('[1]OS PE서열1공장'!$A$4:$A$2000,$C1263,'[1]OS PE서열1공장'!$I$4:$I$2000)</f>
        <v>0</v>
      </c>
      <c r="I1263" s="3">
        <f>SUMIF('[1]OS PE서열1공장'!$A$4:$A$2000,$C1263,'[1]OS PE서열1공장'!$J$4:$J$2000)</f>
        <v>0</v>
      </c>
      <c r="J1263" s="3">
        <f>SUMIF('[1]OS PE서열1공장'!$A$4:$A$2000,$C1263,'[1]OS PE서열1공장'!$K$4:$K$2000)</f>
        <v>0</v>
      </c>
      <c r="K1263" s="3">
        <f>SUMIF('[1]OS PE서열1공장'!$A$4:$A$2000,$C1263,'[1]OS PE서열1공장'!$L$4:$L$2000)</f>
        <v>0</v>
      </c>
      <c r="L1263" s="3">
        <f>SUMIF('[1]OS PE서열1공장'!$A$4:$A$2000,$C1263,'[1]OS PE서열1공장'!$M$4:$M$2000)</f>
        <v>0</v>
      </c>
      <c r="M1263" s="3">
        <f>SUMIF('[1]OS PE서열1공장'!$A$4:$A$2000,$C1263,'[1]OS PE서열1공장'!$N$4:$N$2000)</f>
        <v>0</v>
      </c>
      <c r="N1263" s="3">
        <f>SUMIF('[1]OS PE서열1공장'!$A$4:$A$2000,$C1263,'[1]OS PE서열1공장'!$O$4:$O$2000)</f>
        <v>0</v>
      </c>
      <c r="O1263" s="3">
        <f>SUMIF('[1]OS PE서열1공장'!$A$4:$A$2000,$C1263,'[1]OS PE서열1공장'!$P$4:$P$2000)</f>
        <v>0</v>
      </c>
      <c r="P1263" s="3">
        <f>SUMIF('[1]OS PE서열1공장'!$A$4:$A$2000,$C1263,'[1]OS PE서열1공장'!$Q$4:$Q$2000)</f>
        <v>0</v>
      </c>
      <c r="Q1263" s="3">
        <f>SUMIF('[1]OS PE서열1공장'!$A$4:$A$2000,$C1263,'[1]OS PE서열1공장'!$R$4:$R$2000)</f>
        <v>0</v>
      </c>
      <c r="R1263" s="3">
        <f t="shared" si="76"/>
        <v>0</v>
      </c>
    </row>
    <row r="1264" spans="1:18" ht="13.5" customHeight="1">
      <c r="A1264" s="3" t="s">
        <v>126</v>
      </c>
      <c r="B1264" s="3" t="s">
        <v>519</v>
      </c>
      <c r="C1264" s="3" t="s">
        <v>1283</v>
      </c>
      <c r="D1264" s="3">
        <f>SUMIF('[1]OS PE서열1공장'!$A$4:$A$2000,$C1264,'[1]OS PE서열1공장'!$B$4:$B$2000)</f>
        <v>0</v>
      </c>
      <c r="E1264" s="3">
        <f>SUMIF('[1]OS PE서열1공장'!$A$4:$A$2000,$C1264,'[1]OS PE서열1공장'!$F$4:$F$2000)</f>
        <v>0</v>
      </c>
      <c r="F1264" s="3">
        <f>SUMIF('[1]OS PE서열1공장'!$A$4:$A$2000,$C1264,'[1]OS PE서열1공장'!$G$4:$G$2000)</f>
        <v>0</v>
      </c>
      <c r="G1264" s="3">
        <f>SUMIF('[1]OS PE서열1공장'!$A$4:$A$2000,$C1264,'[1]OS PE서열1공장'!$H$4:$H$2000)</f>
        <v>0</v>
      </c>
      <c r="H1264" s="3">
        <f>SUMIF('[1]OS PE서열1공장'!$A$4:$A$2000,$C1264,'[1]OS PE서열1공장'!$I$4:$I$2000)</f>
        <v>0</v>
      </c>
      <c r="I1264" s="3">
        <f>SUMIF('[1]OS PE서열1공장'!$A$4:$A$2000,$C1264,'[1]OS PE서열1공장'!$J$4:$J$2000)</f>
        <v>0</v>
      </c>
      <c r="J1264" s="3">
        <f>SUMIF('[1]OS PE서열1공장'!$A$4:$A$2000,$C1264,'[1]OS PE서열1공장'!$K$4:$K$2000)</f>
        <v>0</v>
      </c>
      <c r="K1264" s="3">
        <f>SUMIF('[1]OS PE서열1공장'!$A$4:$A$2000,$C1264,'[1]OS PE서열1공장'!$L$4:$L$2000)</f>
        <v>0</v>
      </c>
      <c r="L1264" s="3">
        <f>SUMIF('[1]OS PE서열1공장'!$A$4:$A$2000,$C1264,'[1]OS PE서열1공장'!$M$4:$M$2000)</f>
        <v>0</v>
      </c>
      <c r="M1264" s="3">
        <f>SUMIF('[1]OS PE서열1공장'!$A$4:$A$2000,$C1264,'[1]OS PE서열1공장'!$N$4:$N$2000)</f>
        <v>0</v>
      </c>
      <c r="N1264" s="3">
        <f>SUMIF('[1]OS PE서열1공장'!$A$4:$A$2000,$C1264,'[1]OS PE서열1공장'!$O$4:$O$2000)</f>
        <v>0</v>
      </c>
      <c r="O1264" s="3">
        <f>SUMIF('[1]OS PE서열1공장'!$A$4:$A$2000,$C1264,'[1]OS PE서열1공장'!$P$4:$P$2000)</f>
        <v>0</v>
      </c>
      <c r="P1264" s="3">
        <f>SUMIF('[1]OS PE서열1공장'!$A$4:$A$2000,$C1264,'[1]OS PE서열1공장'!$Q$4:$Q$2000)</f>
        <v>0</v>
      </c>
      <c r="Q1264" s="3">
        <f>SUMIF('[1]OS PE서열1공장'!$A$4:$A$2000,$C1264,'[1]OS PE서열1공장'!$R$4:$R$2000)</f>
        <v>0</v>
      </c>
      <c r="R1264" s="3">
        <f t="shared" si="76"/>
        <v>0</v>
      </c>
    </row>
    <row r="1265" spans="1:18" ht="13.5" customHeight="1">
      <c r="A1265" s="3" t="s">
        <v>126</v>
      </c>
      <c r="B1265" s="3" t="s">
        <v>519</v>
      </c>
      <c r="C1265" s="3" t="s">
        <v>1284</v>
      </c>
      <c r="D1265" s="3">
        <f>SUMIF('[1]OS PE서열1공장'!$A$4:$A$2000,$C1265,'[1]OS PE서열1공장'!$B$4:$B$2000)</f>
        <v>0</v>
      </c>
      <c r="E1265" s="3">
        <f>SUMIF('[1]OS PE서열1공장'!$A$4:$A$2000,$C1265,'[1]OS PE서열1공장'!$F$4:$F$2000)</f>
        <v>0</v>
      </c>
      <c r="F1265" s="3">
        <f>SUMIF('[1]OS PE서열1공장'!$A$4:$A$2000,$C1265,'[1]OS PE서열1공장'!$G$4:$G$2000)</f>
        <v>0</v>
      </c>
      <c r="G1265" s="3">
        <f>SUMIF('[1]OS PE서열1공장'!$A$4:$A$2000,$C1265,'[1]OS PE서열1공장'!$H$4:$H$2000)</f>
        <v>0</v>
      </c>
      <c r="H1265" s="3">
        <f>SUMIF('[1]OS PE서열1공장'!$A$4:$A$2000,$C1265,'[1]OS PE서열1공장'!$I$4:$I$2000)</f>
        <v>0</v>
      </c>
      <c r="I1265" s="3">
        <f>SUMIF('[1]OS PE서열1공장'!$A$4:$A$2000,$C1265,'[1]OS PE서열1공장'!$J$4:$J$2000)</f>
        <v>0</v>
      </c>
      <c r="J1265" s="3">
        <f>SUMIF('[1]OS PE서열1공장'!$A$4:$A$2000,$C1265,'[1]OS PE서열1공장'!$K$4:$K$2000)</f>
        <v>0</v>
      </c>
      <c r="K1265" s="3">
        <f>SUMIF('[1]OS PE서열1공장'!$A$4:$A$2000,$C1265,'[1]OS PE서열1공장'!$L$4:$L$2000)</f>
        <v>0</v>
      </c>
      <c r="L1265" s="3">
        <f>SUMIF('[1]OS PE서열1공장'!$A$4:$A$2000,$C1265,'[1]OS PE서열1공장'!$M$4:$M$2000)</f>
        <v>0</v>
      </c>
      <c r="M1265" s="3">
        <f>SUMIF('[1]OS PE서열1공장'!$A$4:$A$2000,$C1265,'[1]OS PE서열1공장'!$N$4:$N$2000)</f>
        <v>0</v>
      </c>
      <c r="N1265" s="3">
        <f>SUMIF('[1]OS PE서열1공장'!$A$4:$A$2000,$C1265,'[1]OS PE서열1공장'!$O$4:$O$2000)</f>
        <v>0</v>
      </c>
      <c r="O1265" s="3">
        <f>SUMIF('[1]OS PE서열1공장'!$A$4:$A$2000,$C1265,'[1]OS PE서열1공장'!$P$4:$P$2000)</f>
        <v>0</v>
      </c>
      <c r="P1265" s="3">
        <f>SUMIF('[1]OS PE서열1공장'!$A$4:$A$2000,$C1265,'[1]OS PE서열1공장'!$Q$4:$Q$2000)</f>
        <v>0</v>
      </c>
      <c r="Q1265" s="3">
        <f>SUMIF('[1]OS PE서열1공장'!$A$4:$A$2000,$C1265,'[1]OS PE서열1공장'!$R$4:$R$2000)</f>
        <v>0</v>
      </c>
      <c r="R1265" s="3">
        <f t="shared" si="76"/>
        <v>0</v>
      </c>
    </row>
    <row r="1266" spans="1:18" ht="13.5" customHeight="1">
      <c r="A1266" s="3" t="s">
        <v>126</v>
      </c>
      <c r="B1266" s="3" t="s">
        <v>519</v>
      </c>
      <c r="C1266" s="3" t="s">
        <v>1285</v>
      </c>
      <c r="D1266" s="3">
        <f>SUMIF('[1]OS PE서열1공장'!$A$4:$A$2000,$C1266,'[1]OS PE서열1공장'!$B$4:$B$2000)</f>
        <v>0</v>
      </c>
      <c r="E1266" s="3">
        <f>SUMIF('[1]OS PE서열1공장'!$A$4:$A$2000,$C1266,'[1]OS PE서열1공장'!$F$4:$F$2000)</f>
        <v>0</v>
      </c>
      <c r="F1266" s="3">
        <f>SUMIF('[1]OS PE서열1공장'!$A$4:$A$2000,$C1266,'[1]OS PE서열1공장'!$G$4:$G$2000)</f>
        <v>0</v>
      </c>
      <c r="G1266" s="3">
        <f>SUMIF('[1]OS PE서열1공장'!$A$4:$A$2000,$C1266,'[1]OS PE서열1공장'!$H$4:$H$2000)</f>
        <v>0</v>
      </c>
      <c r="H1266" s="3">
        <f>SUMIF('[1]OS PE서열1공장'!$A$4:$A$2000,$C1266,'[1]OS PE서열1공장'!$I$4:$I$2000)</f>
        <v>0</v>
      </c>
      <c r="I1266" s="3">
        <f>SUMIF('[1]OS PE서열1공장'!$A$4:$A$2000,$C1266,'[1]OS PE서열1공장'!$J$4:$J$2000)</f>
        <v>0</v>
      </c>
      <c r="J1266" s="3">
        <f>SUMIF('[1]OS PE서열1공장'!$A$4:$A$2000,$C1266,'[1]OS PE서열1공장'!$K$4:$K$2000)</f>
        <v>0</v>
      </c>
      <c r="K1266" s="3">
        <f>SUMIF('[1]OS PE서열1공장'!$A$4:$A$2000,$C1266,'[1]OS PE서열1공장'!$L$4:$L$2000)</f>
        <v>0</v>
      </c>
      <c r="L1266" s="3">
        <f>SUMIF('[1]OS PE서열1공장'!$A$4:$A$2000,$C1266,'[1]OS PE서열1공장'!$M$4:$M$2000)</f>
        <v>0</v>
      </c>
      <c r="M1266" s="3">
        <f>SUMIF('[1]OS PE서열1공장'!$A$4:$A$2000,$C1266,'[1]OS PE서열1공장'!$N$4:$N$2000)</f>
        <v>0</v>
      </c>
      <c r="N1266" s="3">
        <f>SUMIF('[1]OS PE서열1공장'!$A$4:$A$2000,$C1266,'[1]OS PE서열1공장'!$O$4:$O$2000)</f>
        <v>0</v>
      </c>
      <c r="O1266" s="3">
        <f>SUMIF('[1]OS PE서열1공장'!$A$4:$A$2000,$C1266,'[1]OS PE서열1공장'!$P$4:$P$2000)</f>
        <v>0</v>
      </c>
      <c r="P1266" s="3">
        <f>SUMIF('[1]OS PE서열1공장'!$A$4:$A$2000,$C1266,'[1]OS PE서열1공장'!$Q$4:$Q$2000)</f>
        <v>0</v>
      </c>
      <c r="Q1266" s="3">
        <f>SUMIF('[1]OS PE서열1공장'!$A$4:$A$2000,$C1266,'[1]OS PE서열1공장'!$R$4:$R$2000)</f>
        <v>0</v>
      </c>
      <c r="R1266" s="3">
        <f t="shared" si="76"/>
        <v>0</v>
      </c>
    </row>
    <row r="1267" spans="1:18" ht="13.5" customHeight="1">
      <c r="A1267" s="3" t="s">
        <v>126</v>
      </c>
      <c r="B1267" s="3" t="s">
        <v>519</v>
      </c>
      <c r="C1267" s="3" t="s">
        <v>1286</v>
      </c>
      <c r="D1267" s="4">
        <f>SUMIF('[1]OS PE서열1공장'!$A$4:$A$2000,$C1267,'[1]OS PE서열1공장'!$B$4:$B$2000)</f>
        <v>0</v>
      </c>
      <c r="E1267" s="4">
        <f>SUMIF('[1]OS PE서열1공장'!$A$4:$A$2000,$C1267,'[1]OS PE서열1공장'!$F$4:$F$2000)</f>
        <v>0</v>
      </c>
      <c r="F1267" s="4">
        <f>SUMIF('[1]OS PE서열1공장'!$A$4:$A$2000,$C1267,'[1]OS PE서열1공장'!$G$4:$G$2000)</f>
        <v>0</v>
      </c>
      <c r="G1267" s="4">
        <f>SUMIF('[1]OS PE서열1공장'!$A$4:$A$2000,$C1267,'[1]OS PE서열1공장'!$H$4:$H$2000)</f>
        <v>0</v>
      </c>
      <c r="H1267" s="4">
        <f>SUMIF('[1]OS PE서열1공장'!$A$4:$A$2000,$C1267,'[1]OS PE서열1공장'!$I$4:$I$2000)</f>
        <v>0</v>
      </c>
      <c r="I1267" s="4">
        <f>SUMIF('[1]OS PE서열1공장'!$A$4:$A$2000,$C1267,'[1]OS PE서열1공장'!$J$4:$J$2000)</f>
        <v>0</v>
      </c>
      <c r="J1267" s="4">
        <f>SUMIF('[1]OS PE서열1공장'!$A$4:$A$2000,$C1267,'[1]OS PE서열1공장'!$K$4:$K$2000)</f>
        <v>0</v>
      </c>
      <c r="K1267" s="4">
        <f>SUMIF('[1]OS PE서열1공장'!$A$4:$A$2000,$C1267,'[1]OS PE서열1공장'!$L$4:$L$2000)</f>
        <v>0</v>
      </c>
      <c r="L1267" s="4">
        <f>SUMIF('[1]OS PE서열1공장'!$A$4:$A$2000,$C1267,'[1]OS PE서열1공장'!$M$4:$M$2000)</f>
        <v>0</v>
      </c>
      <c r="M1267" s="4">
        <f>SUMIF('[1]OS PE서열1공장'!$A$4:$A$2000,$C1267,'[1]OS PE서열1공장'!$N$4:$N$2000)</f>
        <v>0</v>
      </c>
      <c r="N1267" s="4">
        <f>SUMIF('[1]OS PE서열1공장'!$A$4:$A$2000,$C1267,'[1]OS PE서열1공장'!$O$4:$O$2000)</f>
        <v>0</v>
      </c>
      <c r="O1267" s="4">
        <f>SUMIF('[1]OS PE서열1공장'!$A$4:$A$2000,$C1267,'[1]OS PE서열1공장'!$P$4:$P$2000)</f>
        <v>0</v>
      </c>
      <c r="P1267" s="4">
        <f>SUMIF('[1]OS PE서열1공장'!$A$4:$A$2000,$C1267,'[1]OS PE서열1공장'!$Q$4:$Q$2000)</f>
        <v>0</v>
      </c>
      <c r="Q1267" s="4">
        <f>SUMIF('[1]OS PE서열1공장'!$A$4:$A$2000,$C1267,'[1]OS PE서열1공장'!$R$4:$R$2000)</f>
        <v>0</v>
      </c>
      <c r="R1267" s="4">
        <f t="shared" si="76"/>
        <v>0</v>
      </c>
    </row>
    <row r="1268" spans="1:18" ht="13.5" customHeight="1">
      <c r="A1268" s="3" t="s">
        <v>126</v>
      </c>
      <c r="B1268" s="3" t="s">
        <v>519</v>
      </c>
      <c r="C1268" s="3" t="s">
        <v>1287</v>
      </c>
      <c r="D1268" s="3">
        <f>SUMIF('[1]OS PE서열1공장'!$A$4:$A$2000,$C1268,'[1]OS PE서열1공장'!$B$4:$B$2000)</f>
        <v>0</v>
      </c>
      <c r="E1268" s="3">
        <f>SUMIF('[1]OS PE서열1공장'!$A$4:$A$2000,$C1268,'[1]OS PE서열1공장'!$F$4:$F$2000)</f>
        <v>0</v>
      </c>
      <c r="F1268" s="3">
        <f>SUMIF('[1]OS PE서열1공장'!$A$4:$A$2000,$C1268,'[1]OS PE서열1공장'!$G$4:$G$2000)</f>
        <v>0</v>
      </c>
      <c r="G1268" s="3">
        <f>SUMIF('[1]OS PE서열1공장'!$A$4:$A$2000,$C1268,'[1]OS PE서열1공장'!$H$4:$H$2000)</f>
        <v>0</v>
      </c>
      <c r="H1268" s="3">
        <f>SUMIF('[1]OS PE서열1공장'!$A$4:$A$2000,$C1268,'[1]OS PE서열1공장'!$I$4:$I$2000)</f>
        <v>0</v>
      </c>
      <c r="I1268" s="3">
        <f>SUMIF('[1]OS PE서열1공장'!$A$4:$A$2000,$C1268,'[1]OS PE서열1공장'!$J$4:$J$2000)</f>
        <v>0</v>
      </c>
      <c r="J1268" s="3">
        <f>SUMIF('[1]OS PE서열1공장'!$A$4:$A$2000,$C1268,'[1]OS PE서열1공장'!$K$4:$K$2000)</f>
        <v>0</v>
      </c>
      <c r="K1268" s="3">
        <f>SUMIF('[1]OS PE서열1공장'!$A$4:$A$2000,$C1268,'[1]OS PE서열1공장'!$L$4:$L$2000)</f>
        <v>0</v>
      </c>
      <c r="L1268" s="3">
        <f>SUMIF('[1]OS PE서열1공장'!$A$4:$A$2000,$C1268,'[1]OS PE서열1공장'!$M$4:$M$2000)</f>
        <v>0</v>
      </c>
      <c r="M1268" s="3">
        <f>SUMIF('[1]OS PE서열1공장'!$A$4:$A$2000,$C1268,'[1]OS PE서열1공장'!$N$4:$N$2000)</f>
        <v>0</v>
      </c>
      <c r="N1268" s="3">
        <f>SUMIF('[1]OS PE서열1공장'!$A$4:$A$2000,$C1268,'[1]OS PE서열1공장'!$O$4:$O$2000)</f>
        <v>0</v>
      </c>
      <c r="O1268" s="3">
        <f>SUMIF('[1]OS PE서열1공장'!$A$4:$A$2000,$C1268,'[1]OS PE서열1공장'!$P$4:$P$2000)</f>
        <v>0</v>
      </c>
      <c r="P1268" s="3">
        <f>SUMIF('[1]OS PE서열1공장'!$A$4:$A$2000,$C1268,'[1]OS PE서열1공장'!$Q$4:$Q$2000)</f>
        <v>0</v>
      </c>
      <c r="Q1268" s="3">
        <f>SUMIF('[1]OS PE서열1공장'!$A$4:$A$2000,$C1268,'[1]OS PE서열1공장'!$R$4:$R$2000)</f>
        <v>0</v>
      </c>
      <c r="R1268" s="3">
        <f t="shared" si="76"/>
        <v>0</v>
      </c>
    </row>
    <row r="1269" spans="1:18" ht="13.5" customHeight="1">
      <c r="A1269" s="3" t="s">
        <v>126</v>
      </c>
      <c r="B1269" s="3" t="s">
        <v>519</v>
      </c>
      <c r="C1269" s="3" t="s">
        <v>1288</v>
      </c>
      <c r="D1269" s="3">
        <f>SUMIF('[1]OS PE서열1공장'!$A$4:$A$2000,$C1269,'[1]OS PE서열1공장'!$B$4:$B$2000)</f>
        <v>0</v>
      </c>
      <c r="E1269" s="3">
        <f>SUMIF('[1]OS PE서열1공장'!$A$4:$A$2000,$C1269,'[1]OS PE서열1공장'!$F$4:$F$2000)</f>
        <v>0</v>
      </c>
      <c r="F1269" s="3">
        <f>SUMIF('[1]OS PE서열1공장'!$A$4:$A$2000,$C1269,'[1]OS PE서열1공장'!$G$4:$G$2000)</f>
        <v>0</v>
      </c>
      <c r="G1269" s="3">
        <f>SUMIF('[1]OS PE서열1공장'!$A$4:$A$2000,$C1269,'[1]OS PE서열1공장'!$H$4:$H$2000)</f>
        <v>0</v>
      </c>
      <c r="H1269" s="3">
        <f>SUMIF('[1]OS PE서열1공장'!$A$4:$A$2000,$C1269,'[1]OS PE서열1공장'!$I$4:$I$2000)</f>
        <v>0</v>
      </c>
      <c r="I1269" s="3">
        <f>SUMIF('[1]OS PE서열1공장'!$A$4:$A$2000,$C1269,'[1]OS PE서열1공장'!$J$4:$J$2000)</f>
        <v>0</v>
      </c>
      <c r="J1269" s="3">
        <f>SUMIF('[1]OS PE서열1공장'!$A$4:$A$2000,$C1269,'[1]OS PE서열1공장'!$K$4:$K$2000)</f>
        <v>0</v>
      </c>
      <c r="K1269" s="3">
        <f>SUMIF('[1]OS PE서열1공장'!$A$4:$A$2000,$C1269,'[1]OS PE서열1공장'!$L$4:$L$2000)</f>
        <v>0</v>
      </c>
      <c r="L1269" s="3">
        <f>SUMIF('[1]OS PE서열1공장'!$A$4:$A$2000,$C1269,'[1]OS PE서열1공장'!$M$4:$M$2000)</f>
        <v>0</v>
      </c>
      <c r="M1269" s="3">
        <f>SUMIF('[1]OS PE서열1공장'!$A$4:$A$2000,$C1269,'[1]OS PE서열1공장'!$N$4:$N$2000)</f>
        <v>0</v>
      </c>
      <c r="N1269" s="3">
        <f>SUMIF('[1]OS PE서열1공장'!$A$4:$A$2000,$C1269,'[1]OS PE서열1공장'!$O$4:$O$2000)</f>
        <v>0</v>
      </c>
      <c r="O1269" s="3">
        <f>SUMIF('[1]OS PE서열1공장'!$A$4:$A$2000,$C1269,'[1]OS PE서열1공장'!$P$4:$P$2000)</f>
        <v>0</v>
      </c>
      <c r="P1269" s="3">
        <f>SUMIF('[1]OS PE서열1공장'!$A$4:$A$2000,$C1269,'[1]OS PE서열1공장'!$Q$4:$Q$2000)</f>
        <v>0</v>
      </c>
      <c r="Q1269" s="3">
        <f>SUMIF('[1]OS PE서열1공장'!$A$4:$A$2000,$C1269,'[1]OS PE서열1공장'!$R$4:$R$2000)</f>
        <v>0</v>
      </c>
      <c r="R1269" s="3">
        <f t="shared" si="76"/>
        <v>0</v>
      </c>
    </row>
    <row r="1270" spans="1:18" ht="13.5" customHeight="1">
      <c r="A1270" s="3" t="s">
        <v>872</v>
      </c>
      <c r="B1270" s="52" t="s">
        <v>519</v>
      </c>
      <c r="C1270" s="53" t="s">
        <v>1289</v>
      </c>
      <c r="D1270" s="3">
        <f>SUMIF('[1]OS PE서열1공장'!$A$4:$A$2000,$C1270,'[1]OS PE서열1공장'!$B$4:$B$2000)</f>
        <v>0</v>
      </c>
      <c r="E1270" s="3">
        <f>SUMIF('[1]OS PE서열1공장'!$A$4:$A$2000,$C1270,'[1]OS PE서열1공장'!$F$4:$F$2000)</f>
        <v>0</v>
      </c>
      <c r="F1270" s="3">
        <f>SUMIF('[1]OS PE서열1공장'!$A$4:$A$2000,$C1270,'[1]OS PE서열1공장'!$G$4:$G$2000)</f>
        <v>0</v>
      </c>
      <c r="G1270" s="3">
        <f>SUMIF('[1]OS PE서열1공장'!$A$4:$A$2000,$C1270,'[1]OS PE서열1공장'!$H$4:$H$2000)</f>
        <v>0</v>
      </c>
      <c r="H1270" s="3">
        <f>SUMIF('[1]OS PE서열1공장'!$A$4:$A$2000,$C1270,'[1]OS PE서열1공장'!$I$4:$I$2000)</f>
        <v>0</v>
      </c>
      <c r="I1270" s="3">
        <f>SUMIF('[1]OS PE서열1공장'!$A$4:$A$2000,$C1270,'[1]OS PE서열1공장'!$J$4:$J$2000)</f>
        <v>0</v>
      </c>
      <c r="J1270" s="3">
        <f>SUMIF('[1]OS PE서열1공장'!$A$4:$A$2000,$C1270,'[1]OS PE서열1공장'!$K$4:$K$2000)</f>
        <v>0</v>
      </c>
      <c r="K1270" s="3">
        <f>SUMIF('[1]OS PE서열1공장'!$A$4:$A$2000,$C1270,'[1]OS PE서열1공장'!$L$4:$L$2000)</f>
        <v>0</v>
      </c>
      <c r="L1270" s="3">
        <f>SUMIF('[1]OS PE서열1공장'!$A$4:$A$2000,$C1270,'[1]OS PE서열1공장'!$M$4:$M$2000)</f>
        <v>0</v>
      </c>
      <c r="M1270" s="3">
        <f>SUMIF('[1]OS PE서열1공장'!$A$4:$A$2000,$C1270,'[1]OS PE서열1공장'!$N$4:$N$2000)</f>
        <v>0</v>
      </c>
      <c r="N1270" s="3">
        <f>SUMIF('[1]OS PE서열1공장'!$A$4:$A$2000,$C1270,'[1]OS PE서열1공장'!$O$4:$O$2000)</f>
        <v>0</v>
      </c>
      <c r="O1270" s="3">
        <f>SUMIF('[1]OS PE서열1공장'!$A$4:$A$2000,$C1270,'[1]OS PE서열1공장'!$P$4:$P$2000)</f>
        <v>0</v>
      </c>
      <c r="P1270" s="3">
        <f>SUMIF('[1]OS PE서열1공장'!$A$4:$A$2000,$C1270,'[1]OS PE서열1공장'!$Q$4:$Q$2000)</f>
        <v>0</v>
      </c>
      <c r="Q1270" s="3">
        <f>SUMIF('[1]OS PE서열1공장'!$A$4:$A$2000,$C1270,'[1]OS PE서열1공장'!$R$4:$R$2000)</f>
        <v>0</v>
      </c>
      <c r="R1270" s="3">
        <f t="shared" si="76"/>
        <v>0</v>
      </c>
    </row>
    <row r="1271" spans="1:18" ht="13.5" customHeight="1">
      <c r="A1271" s="3" t="s">
        <v>872</v>
      </c>
      <c r="B1271" s="52" t="s">
        <v>519</v>
      </c>
      <c r="C1271" s="53" t="s">
        <v>1290</v>
      </c>
      <c r="D1271" s="3">
        <f>SUMIF('[1]OS PE서열1공장'!$A$4:$A$2000,$C1271,'[1]OS PE서열1공장'!$B$4:$B$2000)</f>
        <v>0</v>
      </c>
      <c r="E1271" s="3">
        <f>SUMIF('[1]OS PE서열1공장'!$A$4:$A$2000,$C1271,'[1]OS PE서열1공장'!$F$4:$F$2000)</f>
        <v>0</v>
      </c>
      <c r="F1271" s="3">
        <f>SUMIF('[1]OS PE서열1공장'!$A$4:$A$2000,$C1271,'[1]OS PE서열1공장'!$G$4:$G$2000)</f>
        <v>0</v>
      </c>
      <c r="G1271" s="3">
        <f>SUMIF('[1]OS PE서열1공장'!$A$4:$A$2000,$C1271,'[1]OS PE서열1공장'!$H$4:$H$2000)</f>
        <v>0</v>
      </c>
      <c r="H1271" s="3">
        <f>SUMIF('[1]OS PE서열1공장'!$A$4:$A$2000,$C1271,'[1]OS PE서열1공장'!$I$4:$I$2000)</f>
        <v>0</v>
      </c>
      <c r="I1271" s="3">
        <f>SUMIF('[1]OS PE서열1공장'!$A$4:$A$2000,$C1271,'[1]OS PE서열1공장'!$J$4:$J$2000)</f>
        <v>0</v>
      </c>
      <c r="J1271" s="3">
        <f>SUMIF('[1]OS PE서열1공장'!$A$4:$A$2000,$C1271,'[1]OS PE서열1공장'!$K$4:$K$2000)</f>
        <v>0</v>
      </c>
      <c r="K1271" s="3">
        <f>SUMIF('[1]OS PE서열1공장'!$A$4:$A$2000,$C1271,'[1]OS PE서열1공장'!$L$4:$L$2000)</f>
        <v>0</v>
      </c>
      <c r="L1271" s="3">
        <f>SUMIF('[1]OS PE서열1공장'!$A$4:$A$2000,$C1271,'[1]OS PE서열1공장'!$M$4:$M$2000)</f>
        <v>0</v>
      </c>
      <c r="M1271" s="3">
        <f>SUMIF('[1]OS PE서열1공장'!$A$4:$A$2000,$C1271,'[1]OS PE서열1공장'!$N$4:$N$2000)</f>
        <v>0</v>
      </c>
      <c r="N1271" s="3">
        <f>SUMIF('[1]OS PE서열1공장'!$A$4:$A$2000,$C1271,'[1]OS PE서열1공장'!$O$4:$O$2000)</f>
        <v>0</v>
      </c>
      <c r="O1271" s="3">
        <f>SUMIF('[1]OS PE서열1공장'!$A$4:$A$2000,$C1271,'[1]OS PE서열1공장'!$P$4:$P$2000)</f>
        <v>0</v>
      </c>
      <c r="P1271" s="3">
        <f>SUMIF('[1]OS PE서열1공장'!$A$4:$A$2000,$C1271,'[1]OS PE서열1공장'!$Q$4:$Q$2000)</f>
        <v>0</v>
      </c>
      <c r="Q1271" s="3">
        <f>SUMIF('[1]OS PE서열1공장'!$A$4:$A$2000,$C1271,'[1]OS PE서열1공장'!$R$4:$R$2000)</f>
        <v>0</v>
      </c>
      <c r="R1271" s="3">
        <f t="shared" si="76"/>
        <v>0</v>
      </c>
    </row>
    <row r="1272" spans="1:18" ht="13.5" customHeight="1">
      <c r="A1272" s="3" t="s">
        <v>872</v>
      </c>
      <c r="B1272" s="52" t="s">
        <v>519</v>
      </c>
      <c r="C1272" s="53" t="s">
        <v>1291</v>
      </c>
      <c r="D1272" s="3">
        <f>SUMIF('[1]OS PE서열1공장'!$A$4:$A$2000,$C1272,'[1]OS PE서열1공장'!$B$4:$B$2000)</f>
        <v>0</v>
      </c>
      <c r="E1272" s="3">
        <f>SUMIF('[1]OS PE서열1공장'!$A$4:$A$2000,$C1272,'[1]OS PE서열1공장'!$F$4:$F$2000)</f>
        <v>0</v>
      </c>
      <c r="F1272" s="3">
        <f>SUMIF('[1]OS PE서열1공장'!$A$4:$A$2000,$C1272,'[1]OS PE서열1공장'!$G$4:$G$2000)</f>
        <v>0</v>
      </c>
      <c r="G1272" s="3">
        <f>SUMIF('[1]OS PE서열1공장'!$A$4:$A$2000,$C1272,'[1]OS PE서열1공장'!$H$4:$H$2000)</f>
        <v>0</v>
      </c>
      <c r="H1272" s="3">
        <f>SUMIF('[1]OS PE서열1공장'!$A$4:$A$2000,$C1272,'[1]OS PE서열1공장'!$I$4:$I$2000)</f>
        <v>0</v>
      </c>
      <c r="I1272" s="3">
        <f>SUMIF('[1]OS PE서열1공장'!$A$4:$A$2000,$C1272,'[1]OS PE서열1공장'!$J$4:$J$2000)</f>
        <v>0</v>
      </c>
      <c r="J1272" s="3">
        <f>SUMIF('[1]OS PE서열1공장'!$A$4:$A$2000,$C1272,'[1]OS PE서열1공장'!$K$4:$K$2000)</f>
        <v>0</v>
      </c>
      <c r="K1272" s="3">
        <f>SUMIF('[1]OS PE서열1공장'!$A$4:$A$2000,$C1272,'[1]OS PE서열1공장'!$L$4:$L$2000)</f>
        <v>0</v>
      </c>
      <c r="L1272" s="3">
        <f>SUMIF('[1]OS PE서열1공장'!$A$4:$A$2000,$C1272,'[1]OS PE서열1공장'!$M$4:$M$2000)</f>
        <v>0</v>
      </c>
      <c r="M1272" s="3">
        <f>SUMIF('[1]OS PE서열1공장'!$A$4:$A$2000,$C1272,'[1]OS PE서열1공장'!$N$4:$N$2000)</f>
        <v>0</v>
      </c>
      <c r="N1272" s="3">
        <f>SUMIF('[1]OS PE서열1공장'!$A$4:$A$2000,$C1272,'[1]OS PE서열1공장'!$O$4:$O$2000)</f>
        <v>0</v>
      </c>
      <c r="O1272" s="3">
        <f>SUMIF('[1]OS PE서열1공장'!$A$4:$A$2000,$C1272,'[1]OS PE서열1공장'!$P$4:$P$2000)</f>
        <v>0</v>
      </c>
      <c r="P1272" s="3">
        <f>SUMIF('[1]OS PE서열1공장'!$A$4:$A$2000,$C1272,'[1]OS PE서열1공장'!$Q$4:$Q$2000)</f>
        <v>0</v>
      </c>
      <c r="Q1272" s="3">
        <f>SUMIF('[1]OS PE서열1공장'!$A$4:$A$2000,$C1272,'[1]OS PE서열1공장'!$R$4:$R$2000)</f>
        <v>0</v>
      </c>
      <c r="R1272" s="3">
        <f t="shared" si="76"/>
        <v>0</v>
      </c>
    </row>
    <row r="1273" spans="1:18" ht="13.5" customHeight="1">
      <c r="A1273" s="3" t="s">
        <v>872</v>
      </c>
      <c r="B1273" s="52" t="s">
        <v>519</v>
      </c>
      <c r="C1273" s="53" t="s">
        <v>1292</v>
      </c>
      <c r="D1273" s="3">
        <f>SUMIF('[1]OS PE서열1공장'!$A$4:$A$2000,$C1273,'[1]OS PE서열1공장'!$B$4:$B$2000)</f>
        <v>0</v>
      </c>
      <c r="E1273" s="3">
        <f>SUMIF('[1]OS PE서열1공장'!$A$4:$A$2000,$C1273,'[1]OS PE서열1공장'!$F$4:$F$2000)</f>
        <v>0</v>
      </c>
      <c r="F1273" s="3">
        <f>SUMIF('[1]OS PE서열1공장'!$A$4:$A$2000,$C1273,'[1]OS PE서열1공장'!$G$4:$G$2000)</f>
        <v>0</v>
      </c>
      <c r="G1273" s="3">
        <f>SUMIF('[1]OS PE서열1공장'!$A$4:$A$2000,$C1273,'[1]OS PE서열1공장'!$H$4:$H$2000)</f>
        <v>0</v>
      </c>
      <c r="H1273" s="3">
        <f>SUMIF('[1]OS PE서열1공장'!$A$4:$A$2000,$C1273,'[1]OS PE서열1공장'!$I$4:$I$2000)</f>
        <v>0</v>
      </c>
      <c r="I1273" s="3">
        <f>SUMIF('[1]OS PE서열1공장'!$A$4:$A$2000,$C1273,'[1]OS PE서열1공장'!$J$4:$J$2000)</f>
        <v>0</v>
      </c>
      <c r="J1273" s="3">
        <f>SUMIF('[1]OS PE서열1공장'!$A$4:$A$2000,$C1273,'[1]OS PE서열1공장'!$K$4:$K$2000)</f>
        <v>0</v>
      </c>
      <c r="K1273" s="3">
        <f>SUMIF('[1]OS PE서열1공장'!$A$4:$A$2000,$C1273,'[1]OS PE서열1공장'!$L$4:$L$2000)</f>
        <v>0</v>
      </c>
      <c r="L1273" s="3">
        <f>SUMIF('[1]OS PE서열1공장'!$A$4:$A$2000,$C1273,'[1]OS PE서열1공장'!$M$4:$M$2000)</f>
        <v>0</v>
      </c>
      <c r="M1273" s="3">
        <f>SUMIF('[1]OS PE서열1공장'!$A$4:$A$2000,$C1273,'[1]OS PE서열1공장'!$N$4:$N$2000)</f>
        <v>0</v>
      </c>
      <c r="N1273" s="3">
        <f>SUMIF('[1]OS PE서열1공장'!$A$4:$A$2000,$C1273,'[1]OS PE서열1공장'!$O$4:$O$2000)</f>
        <v>0</v>
      </c>
      <c r="O1273" s="3">
        <f>SUMIF('[1]OS PE서열1공장'!$A$4:$A$2000,$C1273,'[1]OS PE서열1공장'!$P$4:$P$2000)</f>
        <v>0</v>
      </c>
      <c r="P1273" s="3">
        <f>SUMIF('[1]OS PE서열1공장'!$A$4:$A$2000,$C1273,'[1]OS PE서열1공장'!$Q$4:$Q$2000)</f>
        <v>0</v>
      </c>
      <c r="Q1273" s="3">
        <f>SUMIF('[1]OS PE서열1공장'!$A$4:$A$2000,$C1273,'[1]OS PE서열1공장'!$R$4:$R$2000)</f>
        <v>0</v>
      </c>
      <c r="R1273" s="3">
        <f t="shared" si="76"/>
        <v>0</v>
      </c>
    </row>
    <row r="1274" spans="1:18" ht="13.5" customHeight="1">
      <c r="A1274" s="3" t="s">
        <v>872</v>
      </c>
      <c r="B1274" s="52" t="s">
        <v>519</v>
      </c>
      <c r="C1274" s="53" t="s">
        <v>1293</v>
      </c>
      <c r="D1274" s="4">
        <f>SUMIF('[1]OS PE서열1공장'!$A$4:$A$2000,$C1274,'[1]OS PE서열1공장'!$B$4:$B$2000)</f>
        <v>0</v>
      </c>
      <c r="E1274" s="4">
        <f>SUMIF('[1]OS PE서열1공장'!$A$4:$A$2000,$C1274,'[1]OS PE서열1공장'!$F$4:$F$2000)</f>
        <v>0</v>
      </c>
      <c r="F1274" s="4">
        <f>SUMIF('[1]OS PE서열1공장'!$A$4:$A$2000,$C1274,'[1]OS PE서열1공장'!$G$4:$G$2000)</f>
        <v>0</v>
      </c>
      <c r="G1274" s="4">
        <f>SUMIF('[1]OS PE서열1공장'!$A$4:$A$2000,$C1274,'[1]OS PE서열1공장'!$H$4:$H$2000)</f>
        <v>0</v>
      </c>
      <c r="H1274" s="4">
        <f>SUMIF('[1]OS PE서열1공장'!$A$4:$A$2000,$C1274,'[1]OS PE서열1공장'!$I$4:$I$2000)</f>
        <v>0</v>
      </c>
      <c r="I1274" s="4">
        <f>SUMIF('[1]OS PE서열1공장'!$A$4:$A$2000,$C1274,'[1]OS PE서열1공장'!$J$4:$J$2000)</f>
        <v>0</v>
      </c>
      <c r="J1274" s="4">
        <f>SUMIF('[1]OS PE서열1공장'!$A$4:$A$2000,$C1274,'[1]OS PE서열1공장'!$K$4:$K$2000)</f>
        <v>0</v>
      </c>
      <c r="K1274" s="4">
        <f>SUMIF('[1]OS PE서열1공장'!$A$4:$A$2000,$C1274,'[1]OS PE서열1공장'!$L$4:$L$2000)</f>
        <v>0</v>
      </c>
      <c r="L1274" s="4">
        <f>SUMIF('[1]OS PE서열1공장'!$A$4:$A$2000,$C1274,'[1]OS PE서열1공장'!$M$4:$M$2000)</f>
        <v>0</v>
      </c>
      <c r="M1274" s="4">
        <f>SUMIF('[1]OS PE서열1공장'!$A$4:$A$2000,$C1274,'[1]OS PE서열1공장'!$N$4:$N$2000)</f>
        <v>0</v>
      </c>
      <c r="N1274" s="4">
        <f>SUMIF('[1]OS PE서열1공장'!$A$4:$A$2000,$C1274,'[1]OS PE서열1공장'!$O$4:$O$2000)</f>
        <v>0</v>
      </c>
      <c r="O1274" s="4">
        <f>SUMIF('[1]OS PE서열1공장'!$A$4:$A$2000,$C1274,'[1]OS PE서열1공장'!$P$4:$P$2000)</f>
        <v>0</v>
      </c>
      <c r="P1274" s="4">
        <f>SUMIF('[1]OS PE서열1공장'!$A$4:$A$2000,$C1274,'[1]OS PE서열1공장'!$Q$4:$Q$2000)</f>
        <v>0</v>
      </c>
      <c r="Q1274" s="4">
        <f>SUMIF('[1]OS PE서열1공장'!$A$4:$A$2000,$C1274,'[1]OS PE서열1공장'!$R$4:$R$2000)</f>
        <v>0</v>
      </c>
      <c r="R1274" s="4">
        <f t="shared" si="76"/>
        <v>0</v>
      </c>
    </row>
    <row r="1275" spans="1:18" ht="13.5" customHeight="1">
      <c r="A1275" s="3" t="s">
        <v>172</v>
      </c>
      <c r="B1275" s="3" t="s">
        <v>519</v>
      </c>
      <c r="C1275" s="3" t="s">
        <v>1294</v>
      </c>
      <c r="D1275" s="3">
        <f>SUMIF('[1]OS PE서열1공장'!$A$4:$A$2000,$C1275,'[1]OS PE서열1공장'!$B$4:$B$2000)</f>
        <v>0</v>
      </c>
      <c r="E1275" s="3">
        <f>SUMIF('[1]OS PE서열1공장'!$A$4:$A$2000,$C1275,'[1]OS PE서열1공장'!$F$4:$F$2000)</f>
        <v>0</v>
      </c>
      <c r="F1275" s="3">
        <f>SUMIF('[1]OS PE서열1공장'!$A$4:$A$2000,$C1275,'[1]OS PE서열1공장'!$G$4:$G$2000)</f>
        <v>0</v>
      </c>
      <c r="G1275" s="3">
        <f>SUMIF('[1]OS PE서열1공장'!$A$4:$A$2000,$C1275,'[1]OS PE서열1공장'!$H$4:$H$2000)</f>
        <v>0</v>
      </c>
      <c r="H1275" s="3">
        <f>SUMIF('[1]OS PE서열1공장'!$A$4:$A$2000,$C1275,'[1]OS PE서열1공장'!$I$4:$I$2000)</f>
        <v>0</v>
      </c>
      <c r="I1275" s="3">
        <f>SUMIF('[1]OS PE서열1공장'!$A$4:$A$2000,$C1275,'[1]OS PE서열1공장'!$J$4:$J$2000)</f>
        <v>0</v>
      </c>
      <c r="J1275" s="3">
        <f>SUMIF('[1]OS PE서열1공장'!$A$4:$A$2000,$C1275,'[1]OS PE서열1공장'!$K$4:$K$2000)</f>
        <v>0</v>
      </c>
      <c r="K1275" s="3">
        <f>SUMIF('[1]OS PE서열1공장'!$A$4:$A$2000,$C1275,'[1]OS PE서열1공장'!$L$4:$L$2000)</f>
        <v>0</v>
      </c>
      <c r="L1275" s="3">
        <f>SUMIF('[1]OS PE서열1공장'!$A$4:$A$2000,$C1275,'[1]OS PE서열1공장'!$M$4:$M$2000)</f>
        <v>0</v>
      </c>
      <c r="M1275" s="3">
        <f>SUMIF('[1]OS PE서열1공장'!$A$4:$A$2000,$C1275,'[1]OS PE서열1공장'!$N$4:$N$2000)</f>
        <v>0</v>
      </c>
      <c r="N1275" s="3">
        <f>SUMIF('[1]OS PE서열1공장'!$A$4:$A$2000,$C1275,'[1]OS PE서열1공장'!$O$4:$O$2000)</f>
        <v>0</v>
      </c>
      <c r="O1275" s="3">
        <f>SUMIF('[1]OS PE서열1공장'!$A$4:$A$2000,$C1275,'[1]OS PE서열1공장'!$P$4:$P$2000)</f>
        <v>0</v>
      </c>
      <c r="P1275" s="3">
        <f>SUMIF('[1]OS PE서열1공장'!$A$4:$A$2000,$C1275,'[1]OS PE서열1공장'!$Q$4:$Q$2000)</f>
        <v>0</v>
      </c>
      <c r="Q1275" s="3">
        <f>SUMIF('[1]OS PE서열1공장'!$A$4:$A$2000,$C1275,'[1]OS PE서열1공장'!$R$4:$R$2000)</f>
        <v>0</v>
      </c>
      <c r="R1275" s="3">
        <f t="shared" si="76"/>
        <v>0</v>
      </c>
    </row>
    <row r="1276" spans="1:18" ht="13.5" customHeight="1">
      <c r="A1276" s="3" t="s">
        <v>172</v>
      </c>
      <c r="B1276" s="3" t="s">
        <v>519</v>
      </c>
      <c r="C1276" s="3" t="s">
        <v>1295</v>
      </c>
      <c r="D1276" s="3">
        <f>SUMIF('[1]OS PE서열1공장'!$A$4:$A$2000,$C1276,'[1]OS PE서열1공장'!$B$4:$B$2000)</f>
        <v>0</v>
      </c>
      <c r="E1276" s="3">
        <f>SUMIF('[1]OS PE서열1공장'!$A$4:$A$2000,$C1276,'[1]OS PE서열1공장'!$F$4:$F$2000)</f>
        <v>0</v>
      </c>
      <c r="F1276" s="3">
        <f>SUMIF('[1]OS PE서열1공장'!$A$4:$A$2000,$C1276,'[1]OS PE서열1공장'!$G$4:$G$2000)</f>
        <v>0</v>
      </c>
      <c r="G1276" s="3">
        <f>SUMIF('[1]OS PE서열1공장'!$A$4:$A$2000,$C1276,'[1]OS PE서열1공장'!$H$4:$H$2000)</f>
        <v>0</v>
      </c>
      <c r="H1276" s="3">
        <f>SUMIF('[1]OS PE서열1공장'!$A$4:$A$2000,$C1276,'[1]OS PE서열1공장'!$I$4:$I$2000)</f>
        <v>0</v>
      </c>
      <c r="I1276" s="3">
        <f>SUMIF('[1]OS PE서열1공장'!$A$4:$A$2000,$C1276,'[1]OS PE서열1공장'!$J$4:$J$2000)</f>
        <v>0</v>
      </c>
      <c r="J1276" s="3">
        <f>SUMIF('[1]OS PE서열1공장'!$A$4:$A$2000,$C1276,'[1]OS PE서열1공장'!$K$4:$K$2000)</f>
        <v>0</v>
      </c>
      <c r="K1276" s="3">
        <f>SUMIF('[1]OS PE서열1공장'!$A$4:$A$2000,$C1276,'[1]OS PE서열1공장'!$L$4:$L$2000)</f>
        <v>0</v>
      </c>
      <c r="L1276" s="3">
        <f>SUMIF('[1]OS PE서열1공장'!$A$4:$A$2000,$C1276,'[1]OS PE서열1공장'!$M$4:$M$2000)</f>
        <v>0</v>
      </c>
      <c r="M1276" s="3">
        <f>SUMIF('[1]OS PE서열1공장'!$A$4:$A$2000,$C1276,'[1]OS PE서열1공장'!$N$4:$N$2000)</f>
        <v>0</v>
      </c>
      <c r="N1276" s="3">
        <f>SUMIF('[1]OS PE서열1공장'!$A$4:$A$2000,$C1276,'[1]OS PE서열1공장'!$O$4:$O$2000)</f>
        <v>0</v>
      </c>
      <c r="O1276" s="3">
        <f>SUMIF('[1]OS PE서열1공장'!$A$4:$A$2000,$C1276,'[1]OS PE서열1공장'!$P$4:$P$2000)</f>
        <v>0</v>
      </c>
      <c r="P1276" s="3">
        <f>SUMIF('[1]OS PE서열1공장'!$A$4:$A$2000,$C1276,'[1]OS PE서열1공장'!$Q$4:$Q$2000)</f>
        <v>0</v>
      </c>
      <c r="Q1276" s="3">
        <f>SUMIF('[1]OS PE서열1공장'!$A$4:$A$2000,$C1276,'[1]OS PE서열1공장'!$R$4:$R$2000)</f>
        <v>0</v>
      </c>
      <c r="R1276" s="3">
        <f t="shared" si="76"/>
        <v>0</v>
      </c>
    </row>
    <row r="1277" spans="1:18" ht="13.5" customHeight="1">
      <c r="A1277" s="3" t="s">
        <v>172</v>
      </c>
      <c r="B1277" s="3" t="s">
        <v>519</v>
      </c>
      <c r="C1277" s="3" t="s">
        <v>1296</v>
      </c>
      <c r="D1277" s="3">
        <f>SUMIF('[1]OS PE서열1공장'!$A$4:$A$2000,$C1277,'[1]OS PE서열1공장'!$B$4:$B$2000)</f>
        <v>0</v>
      </c>
      <c r="E1277" s="3">
        <f>SUMIF('[1]OS PE서열1공장'!$A$4:$A$2000,$C1277,'[1]OS PE서열1공장'!$F$4:$F$2000)</f>
        <v>0</v>
      </c>
      <c r="F1277" s="3">
        <f>SUMIF('[1]OS PE서열1공장'!$A$4:$A$2000,$C1277,'[1]OS PE서열1공장'!$G$4:$G$2000)</f>
        <v>0</v>
      </c>
      <c r="G1277" s="3">
        <f>SUMIF('[1]OS PE서열1공장'!$A$4:$A$2000,$C1277,'[1]OS PE서열1공장'!$H$4:$H$2000)</f>
        <v>0</v>
      </c>
      <c r="H1277" s="3">
        <f>SUMIF('[1]OS PE서열1공장'!$A$4:$A$2000,$C1277,'[1]OS PE서열1공장'!$I$4:$I$2000)</f>
        <v>0</v>
      </c>
      <c r="I1277" s="3">
        <f>SUMIF('[1]OS PE서열1공장'!$A$4:$A$2000,$C1277,'[1]OS PE서열1공장'!$J$4:$J$2000)</f>
        <v>0</v>
      </c>
      <c r="J1277" s="3">
        <f>SUMIF('[1]OS PE서열1공장'!$A$4:$A$2000,$C1277,'[1]OS PE서열1공장'!$K$4:$K$2000)</f>
        <v>0</v>
      </c>
      <c r="K1277" s="3">
        <f>SUMIF('[1]OS PE서열1공장'!$A$4:$A$2000,$C1277,'[1]OS PE서열1공장'!$L$4:$L$2000)</f>
        <v>0</v>
      </c>
      <c r="L1277" s="3">
        <f>SUMIF('[1]OS PE서열1공장'!$A$4:$A$2000,$C1277,'[1]OS PE서열1공장'!$M$4:$M$2000)</f>
        <v>0</v>
      </c>
      <c r="M1277" s="3">
        <f>SUMIF('[1]OS PE서열1공장'!$A$4:$A$2000,$C1277,'[1]OS PE서열1공장'!$N$4:$N$2000)</f>
        <v>0</v>
      </c>
      <c r="N1277" s="3">
        <f>SUMIF('[1]OS PE서열1공장'!$A$4:$A$2000,$C1277,'[1]OS PE서열1공장'!$O$4:$O$2000)</f>
        <v>0</v>
      </c>
      <c r="O1277" s="3">
        <f>SUMIF('[1]OS PE서열1공장'!$A$4:$A$2000,$C1277,'[1]OS PE서열1공장'!$P$4:$P$2000)</f>
        <v>0</v>
      </c>
      <c r="P1277" s="3">
        <f>SUMIF('[1]OS PE서열1공장'!$A$4:$A$2000,$C1277,'[1]OS PE서열1공장'!$Q$4:$Q$2000)</f>
        <v>0</v>
      </c>
      <c r="Q1277" s="3">
        <f>SUMIF('[1]OS PE서열1공장'!$A$4:$A$2000,$C1277,'[1]OS PE서열1공장'!$R$4:$R$2000)</f>
        <v>0</v>
      </c>
      <c r="R1277" s="3">
        <f t="shared" si="76"/>
        <v>0</v>
      </c>
    </row>
    <row r="1278" spans="1:18" ht="13.5" customHeight="1">
      <c r="A1278" s="3" t="s">
        <v>172</v>
      </c>
      <c r="B1278" s="3" t="s">
        <v>519</v>
      </c>
      <c r="C1278" s="3" t="s">
        <v>1297</v>
      </c>
      <c r="D1278" s="3">
        <f>SUMIF('[1]OS PE서열1공장'!$A$4:$A$2000,$C1278,'[1]OS PE서열1공장'!$B$4:$B$2000)</f>
        <v>0</v>
      </c>
      <c r="E1278" s="3">
        <f>SUMIF('[1]OS PE서열1공장'!$A$4:$A$2000,$C1278,'[1]OS PE서열1공장'!$F$4:$F$2000)</f>
        <v>0</v>
      </c>
      <c r="F1278" s="3">
        <f>SUMIF('[1]OS PE서열1공장'!$A$4:$A$2000,$C1278,'[1]OS PE서열1공장'!$G$4:$G$2000)</f>
        <v>0</v>
      </c>
      <c r="G1278" s="3">
        <f>SUMIF('[1]OS PE서열1공장'!$A$4:$A$2000,$C1278,'[1]OS PE서열1공장'!$H$4:$H$2000)</f>
        <v>0</v>
      </c>
      <c r="H1278" s="3">
        <f>SUMIF('[1]OS PE서열1공장'!$A$4:$A$2000,$C1278,'[1]OS PE서열1공장'!$I$4:$I$2000)</f>
        <v>0</v>
      </c>
      <c r="I1278" s="3">
        <f>SUMIF('[1]OS PE서열1공장'!$A$4:$A$2000,$C1278,'[1]OS PE서열1공장'!$J$4:$J$2000)</f>
        <v>0</v>
      </c>
      <c r="J1278" s="3">
        <f>SUMIF('[1]OS PE서열1공장'!$A$4:$A$2000,$C1278,'[1]OS PE서열1공장'!$K$4:$K$2000)</f>
        <v>0</v>
      </c>
      <c r="K1278" s="3">
        <f>SUMIF('[1]OS PE서열1공장'!$A$4:$A$2000,$C1278,'[1]OS PE서열1공장'!$L$4:$L$2000)</f>
        <v>0</v>
      </c>
      <c r="L1278" s="3">
        <f>SUMIF('[1]OS PE서열1공장'!$A$4:$A$2000,$C1278,'[1]OS PE서열1공장'!$M$4:$M$2000)</f>
        <v>0</v>
      </c>
      <c r="M1278" s="3">
        <f>SUMIF('[1]OS PE서열1공장'!$A$4:$A$2000,$C1278,'[1]OS PE서열1공장'!$N$4:$N$2000)</f>
        <v>0</v>
      </c>
      <c r="N1278" s="3">
        <f>SUMIF('[1]OS PE서열1공장'!$A$4:$A$2000,$C1278,'[1]OS PE서열1공장'!$O$4:$O$2000)</f>
        <v>0</v>
      </c>
      <c r="O1278" s="3">
        <f>SUMIF('[1]OS PE서열1공장'!$A$4:$A$2000,$C1278,'[1]OS PE서열1공장'!$P$4:$P$2000)</f>
        <v>0</v>
      </c>
      <c r="P1278" s="3">
        <f>SUMIF('[1]OS PE서열1공장'!$A$4:$A$2000,$C1278,'[1]OS PE서열1공장'!$Q$4:$Q$2000)</f>
        <v>0</v>
      </c>
      <c r="Q1278" s="3">
        <f>SUMIF('[1]OS PE서열1공장'!$A$4:$A$2000,$C1278,'[1]OS PE서열1공장'!$R$4:$R$2000)</f>
        <v>0</v>
      </c>
      <c r="R1278" s="3">
        <f t="shared" si="76"/>
        <v>0</v>
      </c>
    </row>
    <row r="1279" spans="1:18" ht="13.5" customHeight="1">
      <c r="A1279" s="3" t="s">
        <v>172</v>
      </c>
      <c r="B1279" s="3" t="s">
        <v>519</v>
      </c>
      <c r="C1279" s="3" t="s">
        <v>1298</v>
      </c>
      <c r="D1279" s="3">
        <f>SUMIF('[1]OS PE서열1공장'!$A$4:$A$2000,$C1279,'[1]OS PE서열1공장'!$B$4:$B$2000)</f>
        <v>0</v>
      </c>
      <c r="E1279" s="3">
        <f>SUMIF('[1]OS PE서열1공장'!$A$4:$A$2000,$C1279,'[1]OS PE서열1공장'!$F$4:$F$2000)</f>
        <v>0</v>
      </c>
      <c r="F1279" s="3">
        <f>SUMIF('[1]OS PE서열1공장'!$A$4:$A$2000,$C1279,'[1]OS PE서열1공장'!$G$4:$G$2000)</f>
        <v>0</v>
      </c>
      <c r="G1279" s="3">
        <f>SUMIF('[1]OS PE서열1공장'!$A$4:$A$2000,$C1279,'[1]OS PE서열1공장'!$H$4:$H$2000)</f>
        <v>0</v>
      </c>
      <c r="H1279" s="3">
        <f>SUMIF('[1]OS PE서열1공장'!$A$4:$A$2000,$C1279,'[1]OS PE서열1공장'!$I$4:$I$2000)</f>
        <v>0</v>
      </c>
      <c r="I1279" s="3">
        <f>SUMIF('[1]OS PE서열1공장'!$A$4:$A$2000,$C1279,'[1]OS PE서열1공장'!$J$4:$J$2000)</f>
        <v>0</v>
      </c>
      <c r="J1279" s="3">
        <f>SUMIF('[1]OS PE서열1공장'!$A$4:$A$2000,$C1279,'[1]OS PE서열1공장'!$K$4:$K$2000)</f>
        <v>0</v>
      </c>
      <c r="K1279" s="3">
        <f>SUMIF('[1]OS PE서열1공장'!$A$4:$A$2000,$C1279,'[1]OS PE서열1공장'!$L$4:$L$2000)</f>
        <v>0</v>
      </c>
      <c r="L1279" s="3">
        <f>SUMIF('[1]OS PE서열1공장'!$A$4:$A$2000,$C1279,'[1]OS PE서열1공장'!$M$4:$M$2000)</f>
        <v>0</v>
      </c>
      <c r="M1279" s="3">
        <f>SUMIF('[1]OS PE서열1공장'!$A$4:$A$2000,$C1279,'[1]OS PE서열1공장'!$N$4:$N$2000)</f>
        <v>0</v>
      </c>
      <c r="N1279" s="3">
        <f>SUMIF('[1]OS PE서열1공장'!$A$4:$A$2000,$C1279,'[1]OS PE서열1공장'!$O$4:$O$2000)</f>
        <v>0</v>
      </c>
      <c r="O1279" s="3">
        <f>SUMIF('[1]OS PE서열1공장'!$A$4:$A$2000,$C1279,'[1]OS PE서열1공장'!$P$4:$P$2000)</f>
        <v>0</v>
      </c>
      <c r="P1279" s="3">
        <f>SUMIF('[1]OS PE서열1공장'!$A$4:$A$2000,$C1279,'[1]OS PE서열1공장'!$Q$4:$Q$2000)</f>
        <v>0</v>
      </c>
      <c r="Q1279" s="3">
        <f>SUMIF('[1]OS PE서열1공장'!$A$4:$A$2000,$C1279,'[1]OS PE서열1공장'!$R$4:$R$2000)</f>
        <v>0</v>
      </c>
      <c r="R1279" s="3">
        <f t="shared" si="76"/>
        <v>0</v>
      </c>
    </row>
    <row r="1280" spans="1:18" ht="13.5" customHeight="1">
      <c r="A1280" s="3" t="s">
        <v>172</v>
      </c>
      <c r="B1280" s="3" t="s">
        <v>519</v>
      </c>
      <c r="C1280" s="3" t="s">
        <v>1299</v>
      </c>
      <c r="D1280" s="3">
        <f>SUMIF('[1]OS PE서열1공장'!$A$4:$A$2000,$C1280,'[1]OS PE서열1공장'!$B$4:$B$2000)</f>
        <v>0</v>
      </c>
      <c r="E1280" s="3">
        <f>SUMIF('[1]OS PE서열1공장'!$A$4:$A$2000,$C1280,'[1]OS PE서열1공장'!$F$4:$F$2000)</f>
        <v>0</v>
      </c>
      <c r="F1280" s="3">
        <f>SUMIF('[1]OS PE서열1공장'!$A$4:$A$2000,$C1280,'[1]OS PE서열1공장'!$G$4:$G$2000)</f>
        <v>0</v>
      </c>
      <c r="G1280" s="3">
        <f>SUMIF('[1]OS PE서열1공장'!$A$4:$A$2000,$C1280,'[1]OS PE서열1공장'!$H$4:$H$2000)</f>
        <v>0</v>
      </c>
      <c r="H1280" s="3">
        <f>SUMIF('[1]OS PE서열1공장'!$A$4:$A$2000,$C1280,'[1]OS PE서열1공장'!$I$4:$I$2000)</f>
        <v>0</v>
      </c>
      <c r="I1280" s="3">
        <f>SUMIF('[1]OS PE서열1공장'!$A$4:$A$2000,$C1280,'[1]OS PE서열1공장'!$J$4:$J$2000)</f>
        <v>0</v>
      </c>
      <c r="J1280" s="3">
        <f>SUMIF('[1]OS PE서열1공장'!$A$4:$A$2000,$C1280,'[1]OS PE서열1공장'!$K$4:$K$2000)</f>
        <v>0</v>
      </c>
      <c r="K1280" s="3">
        <f>SUMIF('[1]OS PE서열1공장'!$A$4:$A$2000,$C1280,'[1]OS PE서열1공장'!$L$4:$L$2000)</f>
        <v>0</v>
      </c>
      <c r="L1280" s="3">
        <f>SUMIF('[1]OS PE서열1공장'!$A$4:$A$2000,$C1280,'[1]OS PE서열1공장'!$M$4:$M$2000)</f>
        <v>0</v>
      </c>
      <c r="M1280" s="3">
        <f>SUMIF('[1]OS PE서열1공장'!$A$4:$A$2000,$C1280,'[1]OS PE서열1공장'!$N$4:$N$2000)</f>
        <v>0</v>
      </c>
      <c r="N1280" s="3">
        <f>SUMIF('[1]OS PE서열1공장'!$A$4:$A$2000,$C1280,'[1]OS PE서열1공장'!$O$4:$O$2000)</f>
        <v>0</v>
      </c>
      <c r="O1280" s="3">
        <f>SUMIF('[1]OS PE서열1공장'!$A$4:$A$2000,$C1280,'[1]OS PE서열1공장'!$P$4:$P$2000)</f>
        <v>0</v>
      </c>
      <c r="P1280" s="3">
        <f>SUMIF('[1]OS PE서열1공장'!$A$4:$A$2000,$C1280,'[1]OS PE서열1공장'!$Q$4:$Q$2000)</f>
        <v>0</v>
      </c>
      <c r="Q1280" s="3">
        <f>SUMIF('[1]OS PE서열1공장'!$A$4:$A$2000,$C1280,'[1]OS PE서열1공장'!$R$4:$R$2000)</f>
        <v>0</v>
      </c>
      <c r="R1280" s="3">
        <f t="shared" si="76"/>
        <v>0</v>
      </c>
    </row>
    <row r="1281" spans="1:18" ht="13.5" customHeight="1">
      <c r="A1281" s="3" t="s">
        <v>172</v>
      </c>
      <c r="B1281" s="3" t="s">
        <v>519</v>
      </c>
      <c r="C1281" s="3" t="s">
        <v>1300</v>
      </c>
      <c r="D1281" s="4">
        <f>SUMIF('[1]OS PE서열1공장'!$A$4:$A$2000,$C1281,'[1]OS PE서열1공장'!$B$4:$B$2000)</f>
        <v>0</v>
      </c>
      <c r="E1281" s="4">
        <f>SUMIF('[1]OS PE서열1공장'!$A$4:$A$2000,$C1281,'[1]OS PE서열1공장'!$F$4:$F$2000)</f>
        <v>0</v>
      </c>
      <c r="F1281" s="4">
        <f>SUMIF('[1]OS PE서열1공장'!$A$4:$A$2000,$C1281,'[1]OS PE서열1공장'!$G$4:$G$2000)</f>
        <v>0</v>
      </c>
      <c r="G1281" s="4">
        <f>SUMIF('[1]OS PE서열1공장'!$A$4:$A$2000,$C1281,'[1]OS PE서열1공장'!$H$4:$H$2000)</f>
        <v>0</v>
      </c>
      <c r="H1281" s="4">
        <f>SUMIF('[1]OS PE서열1공장'!$A$4:$A$2000,$C1281,'[1]OS PE서열1공장'!$I$4:$I$2000)</f>
        <v>0</v>
      </c>
      <c r="I1281" s="4">
        <f>SUMIF('[1]OS PE서열1공장'!$A$4:$A$2000,$C1281,'[1]OS PE서열1공장'!$J$4:$J$2000)</f>
        <v>0</v>
      </c>
      <c r="J1281" s="4">
        <f>SUMIF('[1]OS PE서열1공장'!$A$4:$A$2000,$C1281,'[1]OS PE서열1공장'!$K$4:$K$2000)</f>
        <v>0</v>
      </c>
      <c r="K1281" s="4">
        <f>SUMIF('[1]OS PE서열1공장'!$A$4:$A$2000,$C1281,'[1]OS PE서열1공장'!$L$4:$L$2000)</f>
        <v>0</v>
      </c>
      <c r="L1281" s="4">
        <f>SUMIF('[1]OS PE서열1공장'!$A$4:$A$2000,$C1281,'[1]OS PE서열1공장'!$M$4:$M$2000)</f>
        <v>0</v>
      </c>
      <c r="M1281" s="4">
        <f>SUMIF('[1]OS PE서열1공장'!$A$4:$A$2000,$C1281,'[1]OS PE서열1공장'!$N$4:$N$2000)</f>
        <v>0</v>
      </c>
      <c r="N1281" s="4">
        <f>SUMIF('[1]OS PE서열1공장'!$A$4:$A$2000,$C1281,'[1]OS PE서열1공장'!$O$4:$O$2000)</f>
        <v>0</v>
      </c>
      <c r="O1281" s="4">
        <f>SUMIF('[1]OS PE서열1공장'!$A$4:$A$2000,$C1281,'[1]OS PE서열1공장'!$P$4:$P$2000)</f>
        <v>0</v>
      </c>
      <c r="P1281" s="4">
        <f>SUMIF('[1]OS PE서열1공장'!$A$4:$A$2000,$C1281,'[1]OS PE서열1공장'!$Q$4:$Q$2000)</f>
        <v>0</v>
      </c>
      <c r="Q1281" s="4">
        <f>SUMIF('[1]OS PE서열1공장'!$A$4:$A$2000,$C1281,'[1]OS PE서열1공장'!$R$4:$R$2000)</f>
        <v>0</v>
      </c>
      <c r="R1281" s="4">
        <f t="shared" si="76"/>
        <v>0</v>
      </c>
    </row>
    <row r="1282" spans="1:18" ht="13.5" customHeight="1">
      <c r="A1282" s="3" t="s">
        <v>172</v>
      </c>
      <c r="B1282" s="3" t="s">
        <v>519</v>
      </c>
      <c r="C1282" s="3" t="s">
        <v>1301</v>
      </c>
      <c r="D1282" s="3">
        <f>SUMIF('[1]OS PE서열1공장'!$A$4:$A$2000,$C1282,'[1]OS PE서열1공장'!$B$4:$B$2000)</f>
        <v>0</v>
      </c>
      <c r="E1282" s="3">
        <f>SUMIF('[1]OS PE서열1공장'!$A$4:$A$2000,$C1282,'[1]OS PE서열1공장'!$F$4:$F$2000)</f>
        <v>0</v>
      </c>
      <c r="F1282" s="3">
        <f>SUMIF('[1]OS PE서열1공장'!$A$4:$A$2000,$C1282,'[1]OS PE서열1공장'!$G$4:$G$2000)</f>
        <v>0</v>
      </c>
      <c r="G1282" s="3">
        <f>SUMIF('[1]OS PE서열1공장'!$A$4:$A$2000,$C1282,'[1]OS PE서열1공장'!$H$4:$H$2000)</f>
        <v>0</v>
      </c>
      <c r="H1282" s="3">
        <f>SUMIF('[1]OS PE서열1공장'!$A$4:$A$2000,$C1282,'[1]OS PE서열1공장'!$I$4:$I$2000)</f>
        <v>0</v>
      </c>
      <c r="I1282" s="3">
        <f>SUMIF('[1]OS PE서열1공장'!$A$4:$A$2000,$C1282,'[1]OS PE서열1공장'!$J$4:$J$2000)</f>
        <v>0</v>
      </c>
      <c r="J1282" s="3">
        <f>SUMIF('[1]OS PE서열1공장'!$A$4:$A$2000,$C1282,'[1]OS PE서열1공장'!$K$4:$K$2000)</f>
        <v>0</v>
      </c>
      <c r="K1282" s="3">
        <f>SUMIF('[1]OS PE서열1공장'!$A$4:$A$2000,$C1282,'[1]OS PE서열1공장'!$L$4:$L$2000)</f>
        <v>0</v>
      </c>
      <c r="L1282" s="3">
        <f>SUMIF('[1]OS PE서열1공장'!$A$4:$A$2000,$C1282,'[1]OS PE서열1공장'!$M$4:$M$2000)</f>
        <v>0</v>
      </c>
      <c r="M1282" s="3">
        <f>SUMIF('[1]OS PE서열1공장'!$A$4:$A$2000,$C1282,'[1]OS PE서열1공장'!$N$4:$N$2000)</f>
        <v>0</v>
      </c>
      <c r="N1282" s="3">
        <f>SUMIF('[1]OS PE서열1공장'!$A$4:$A$2000,$C1282,'[1]OS PE서열1공장'!$O$4:$O$2000)</f>
        <v>0</v>
      </c>
      <c r="O1282" s="3">
        <f>SUMIF('[1]OS PE서열1공장'!$A$4:$A$2000,$C1282,'[1]OS PE서열1공장'!$P$4:$P$2000)</f>
        <v>0</v>
      </c>
      <c r="P1282" s="3">
        <f>SUMIF('[1]OS PE서열1공장'!$A$4:$A$2000,$C1282,'[1]OS PE서열1공장'!$Q$4:$Q$2000)</f>
        <v>0</v>
      </c>
      <c r="Q1282" s="3">
        <f>SUMIF('[1]OS PE서열1공장'!$A$4:$A$2000,$C1282,'[1]OS PE서열1공장'!$R$4:$R$2000)</f>
        <v>0</v>
      </c>
      <c r="R1282" s="3">
        <f t="shared" ref="R1282:R1345" si="77">SUM(D1282:Q1282)</f>
        <v>0</v>
      </c>
    </row>
    <row r="1283" spans="1:18" ht="13.5" customHeight="1">
      <c r="A1283" s="3" t="s">
        <v>172</v>
      </c>
      <c r="B1283" s="3" t="s">
        <v>519</v>
      </c>
      <c r="C1283" s="3" t="s">
        <v>1302</v>
      </c>
      <c r="D1283" s="3">
        <f>SUMIF('[1]OS PE서열1공장'!$A$4:$A$2000,$C1283,'[1]OS PE서열1공장'!$B$4:$B$2000)</f>
        <v>0</v>
      </c>
      <c r="E1283" s="3">
        <f>SUMIF('[1]OS PE서열1공장'!$A$4:$A$2000,$C1283,'[1]OS PE서열1공장'!$F$4:$F$2000)</f>
        <v>0</v>
      </c>
      <c r="F1283" s="3">
        <f>SUMIF('[1]OS PE서열1공장'!$A$4:$A$2000,$C1283,'[1]OS PE서열1공장'!$G$4:$G$2000)</f>
        <v>0</v>
      </c>
      <c r="G1283" s="3">
        <f>SUMIF('[1]OS PE서열1공장'!$A$4:$A$2000,$C1283,'[1]OS PE서열1공장'!$H$4:$H$2000)</f>
        <v>0</v>
      </c>
      <c r="H1283" s="3">
        <f>SUMIF('[1]OS PE서열1공장'!$A$4:$A$2000,$C1283,'[1]OS PE서열1공장'!$I$4:$I$2000)</f>
        <v>0</v>
      </c>
      <c r="I1283" s="3">
        <f>SUMIF('[1]OS PE서열1공장'!$A$4:$A$2000,$C1283,'[1]OS PE서열1공장'!$J$4:$J$2000)</f>
        <v>0</v>
      </c>
      <c r="J1283" s="3">
        <f>SUMIF('[1]OS PE서열1공장'!$A$4:$A$2000,$C1283,'[1]OS PE서열1공장'!$K$4:$K$2000)</f>
        <v>0</v>
      </c>
      <c r="K1283" s="3">
        <f>SUMIF('[1]OS PE서열1공장'!$A$4:$A$2000,$C1283,'[1]OS PE서열1공장'!$L$4:$L$2000)</f>
        <v>0</v>
      </c>
      <c r="L1283" s="3">
        <f>SUMIF('[1]OS PE서열1공장'!$A$4:$A$2000,$C1283,'[1]OS PE서열1공장'!$M$4:$M$2000)</f>
        <v>0</v>
      </c>
      <c r="M1283" s="3">
        <f>SUMIF('[1]OS PE서열1공장'!$A$4:$A$2000,$C1283,'[1]OS PE서열1공장'!$N$4:$N$2000)</f>
        <v>0</v>
      </c>
      <c r="N1283" s="3">
        <f>SUMIF('[1]OS PE서열1공장'!$A$4:$A$2000,$C1283,'[1]OS PE서열1공장'!$O$4:$O$2000)</f>
        <v>0</v>
      </c>
      <c r="O1283" s="3">
        <f>SUMIF('[1]OS PE서열1공장'!$A$4:$A$2000,$C1283,'[1]OS PE서열1공장'!$P$4:$P$2000)</f>
        <v>0</v>
      </c>
      <c r="P1283" s="3">
        <f>SUMIF('[1]OS PE서열1공장'!$A$4:$A$2000,$C1283,'[1]OS PE서열1공장'!$Q$4:$Q$2000)</f>
        <v>0</v>
      </c>
      <c r="Q1283" s="3">
        <f>SUMIF('[1]OS PE서열1공장'!$A$4:$A$2000,$C1283,'[1]OS PE서열1공장'!$R$4:$R$2000)</f>
        <v>0</v>
      </c>
      <c r="R1283" s="3">
        <f t="shared" si="77"/>
        <v>0</v>
      </c>
    </row>
    <row r="1284" spans="1:18" ht="13.5" customHeight="1">
      <c r="A1284" s="3" t="s">
        <v>172</v>
      </c>
      <c r="B1284" s="3" t="s">
        <v>519</v>
      </c>
      <c r="C1284" s="3" t="s">
        <v>1303</v>
      </c>
      <c r="D1284" s="3">
        <f>SUMIF('[1]OS PE서열1공장'!$A$4:$A$2000,$C1284,'[1]OS PE서열1공장'!$B$4:$B$2000)</f>
        <v>0</v>
      </c>
      <c r="E1284" s="3">
        <f>SUMIF('[1]OS PE서열1공장'!$A$4:$A$2000,$C1284,'[1]OS PE서열1공장'!$F$4:$F$2000)</f>
        <v>0</v>
      </c>
      <c r="F1284" s="3">
        <f>SUMIF('[1]OS PE서열1공장'!$A$4:$A$2000,$C1284,'[1]OS PE서열1공장'!$G$4:$G$2000)</f>
        <v>0</v>
      </c>
      <c r="G1284" s="3">
        <f>SUMIF('[1]OS PE서열1공장'!$A$4:$A$2000,$C1284,'[1]OS PE서열1공장'!$H$4:$H$2000)</f>
        <v>0</v>
      </c>
      <c r="H1284" s="3">
        <f>SUMIF('[1]OS PE서열1공장'!$A$4:$A$2000,$C1284,'[1]OS PE서열1공장'!$I$4:$I$2000)</f>
        <v>0</v>
      </c>
      <c r="I1284" s="3">
        <f>SUMIF('[1]OS PE서열1공장'!$A$4:$A$2000,$C1284,'[1]OS PE서열1공장'!$J$4:$J$2000)</f>
        <v>0</v>
      </c>
      <c r="J1284" s="3">
        <f>SUMIF('[1]OS PE서열1공장'!$A$4:$A$2000,$C1284,'[1]OS PE서열1공장'!$K$4:$K$2000)</f>
        <v>0</v>
      </c>
      <c r="K1284" s="3">
        <f>SUMIF('[1]OS PE서열1공장'!$A$4:$A$2000,$C1284,'[1]OS PE서열1공장'!$L$4:$L$2000)</f>
        <v>0</v>
      </c>
      <c r="L1284" s="3">
        <f>SUMIF('[1]OS PE서열1공장'!$A$4:$A$2000,$C1284,'[1]OS PE서열1공장'!$M$4:$M$2000)</f>
        <v>0</v>
      </c>
      <c r="M1284" s="3">
        <f>SUMIF('[1]OS PE서열1공장'!$A$4:$A$2000,$C1284,'[1]OS PE서열1공장'!$N$4:$N$2000)</f>
        <v>0</v>
      </c>
      <c r="N1284" s="3">
        <f>SUMIF('[1]OS PE서열1공장'!$A$4:$A$2000,$C1284,'[1]OS PE서열1공장'!$O$4:$O$2000)</f>
        <v>0</v>
      </c>
      <c r="O1284" s="3">
        <f>SUMIF('[1]OS PE서열1공장'!$A$4:$A$2000,$C1284,'[1]OS PE서열1공장'!$P$4:$P$2000)</f>
        <v>0</v>
      </c>
      <c r="P1284" s="3">
        <f>SUMIF('[1]OS PE서열1공장'!$A$4:$A$2000,$C1284,'[1]OS PE서열1공장'!$Q$4:$Q$2000)</f>
        <v>0</v>
      </c>
      <c r="Q1284" s="3">
        <f>SUMIF('[1]OS PE서열1공장'!$A$4:$A$2000,$C1284,'[1]OS PE서열1공장'!$R$4:$R$2000)</f>
        <v>0</v>
      </c>
      <c r="R1284" s="3">
        <f t="shared" si="77"/>
        <v>0</v>
      </c>
    </row>
    <row r="1285" spans="1:18" ht="13.5" customHeight="1">
      <c r="A1285" s="3" t="s">
        <v>172</v>
      </c>
      <c r="B1285" s="3" t="s">
        <v>519</v>
      </c>
      <c r="C1285" s="3" t="s">
        <v>1304</v>
      </c>
      <c r="D1285" s="3">
        <f>SUMIF('[1]OS PE서열1공장'!$A$4:$A$2000,$C1285,'[1]OS PE서열1공장'!$B$4:$B$2000)</f>
        <v>0</v>
      </c>
      <c r="E1285" s="3">
        <f>SUMIF('[1]OS PE서열1공장'!$A$4:$A$2000,$C1285,'[1]OS PE서열1공장'!$F$4:$F$2000)</f>
        <v>0</v>
      </c>
      <c r="F1285" s="3">
        <f>SUMIF('[1]OS PE서열1공장'!$A$4:$A$2000,$C1285,'[1]OS PE서열1공장'!$G$4:$G$2000)</f>
        <v>0</v>
      </c>
      <c r="G1285" s="3">
        <f>SUMIF('[1]OS PE서열1공장'!$A$4:$A$2000,$C1285,'[1]OS PE서열1공장'!$H$4:$H$2000)</f>
        <v>0</v>
      </c>
      <c r="H1285" s="3">
        <f>SUMIF('[1]OS PE서열1공장'!$A$4:$A$2000,$C1285,'[1]OS PE서열1공장'!$I$4:$I$2000)</f>
        <v>0</v>
      </c>
      <c r="I1285" s="3">
        <f>SUMIF('[1]OS PE서열1공장'!$A$4:$A$2000,$C1285,'[1]OS PE서열1공장'!$J$4:$J$2000)</f>
        <v>0</v>
      </c>
      <c r="J1285" s="3">
        <f>SUMIF('[1]OS PE서열1공장'!$A$4:$A$2000,$C1285,'[1]OS PE서열1공장'!$K$4:$K$2000)</f>
        <v>0</v>
      </c>
      <c r="K1285" s="3">
        <f>SUMIF('[1]OS PE서열1공장'!$A$4:$A$2000,$C1285,'[1]OS PE서열1공장'!$L$4:$L$2000)</f>
        <v>0</v>
      </c>
      <c r="L1285" s="3">
        <f>SUMIF('[1]OS PE서열1공장'!$A$4:$A$2000,$C1285,'[1]OS PE서열1공장'!$M$4:$M$2000)</f>
        <v>0</v>
      </c>
      <c r="M1285" s="3">
        <f>SUMIF('[1]OS PE서열1공장'!$A$4:$A$2000,$C1285,'[1]OS PE서열1공장'!$N$4:$N$2000)</f>
        <v>0</v>
      </c>
      <c r="N1285" s="3">
        <f>SUMIF('[1]OS PE서열1공장'!$A$4:$A$2000,$C1285,'[1]OS PE서열1공장'!$O$4:$O$2000)</f>
        <v>0</v>
      </c>
      <c r="O1285" s="3">
        <f>SUMIF('[1]OS PE서열1공장'!$A$4:$A$2000,$C1285,'[1]OS PE서열1공장'!$P$4:$P$2000)</f>
        <v>0</v>
      </c>
      <c r="P1285" s="3">
        <f>SUMIF('[1]OS PE서열1공장'!$A$4:$A$2000,$C1285,'[1]OS PE서열1공장'!$Q$4:$Q$2000)</f>
        <v>0</v>
      </c>
      <c r="Q1285" s="3">
        <f>SUMIF('[1]OS PE서열1공장'!$A$4:$A$2000,$C1285,'[1]OS PE서열1공장'!$R$4:$R$2000)</f>
        <v>0</v>
      </c>
      <c r="R1285" s="3">
        <f t="shared" si="77"/>
        <v>0</v>
      </c>
    </row>
    <row r="1286" spans="1:18" ht="13.5" customHeight="1">
      <c r="A1286" s="3" t="s">
        <v>172</v>
      </c>
      <c r="B1286" s="3" t="s">
        <v>519</v>
      </c>
      <c r="C1286" s="3" t="s">
        <v>1305</v>
      </c>
      <c r="D1286" s="3">
        <f>SUMIF('[1]OS PE서열1공장'!$A$4:$A$2000,$C1286,'[1]OS PE서열1공장'!$B$4:$B$2000)</f>
        <v>0</v>
      </c>
      <c r="E1286" s="3">
        <f>SUMIF('[1]OS PE서열1공장'!$A$4:$A$2000,$C1286,'[1]OS PE서열1공장'!$F$4:$F$2000)</f>
        <v>0</v>
      </c>
      <c r="F1286" s="3">
        <f>SUMIF('[1]OS PE서열1공장'!$A$4:$A$2000,$C1286,'[1]OS PE서열1공장'!$G$4:$G$2000)</f>
        <v>0</v>
      </c>
      <c r="G1286" s="3">
        <f>SUMIF('[1]OS PE서열1공장'!$A$4:$A$2000,$C1286,'[1]OS PE서열1공장'!$H$4:$H$2000)</f>
        <v>0</v>
      </c>
      <c r="H1286" s="3">
        <f>SUMIF('[1]OS PE서열1공장'!$A$4:$A$2000,$C1286,'[1]OS PE서열1공장'!$I$4:$I$2000)</f>
        <v>0</v>
      </c>
      <c r="I1286" s="3">
        <f>SUMIF('[1]OS PE서열1공장'!$A$4:$A$2000,$C1286,'[1]OS PE서열1공장'!$J$4:$J$2000)</f>
        <v>0</v>
      </c>
      <c r="J1286" s="3">
        <f>SUMIF('[1]OS PE서열1공장'!$A$4:$A$2000,$C1286,'[1]OS PE서열1공장'!$K$4:$K$2000)</f>
        <v>0</v>
      </c>
      <c r="K1286" s="3">
        <f>SUMIF('[1]OS PE서열1공장'!$A$4:$A$2000,$C1286,'[1]OS PE서열1공장'!$L$4:$L$2000)</f>
        <v>0</v>
      </c>
      <c r="L1286" s="3">
        <f>SUMIF('[1]OS PE서열1공장'!$A$4:$A$2000,$C1286,'[1]OS PE서열1공장'!$M$4:$M$2000)</f>
        <v>0</v>
      </c>
      <c r="M1286" s="3">
        <f>SUMIF('[1]OS PE서열1공장'!$A$4:$A$2000,$C1286,'[1]OS PE서열1공장'!$N$4:$N$2000)</f>
        <v>0</v>
      </c>
      <c r="N1286" s="3">
        <f>SUMIF('[1]OS PE서열1공장'!$A$4:$A$2000,$C1286,'[1]OS PE서열1공장'!$O$4:$O$2000)</f>
        <v>0</v>
      </c>
      <c r="O1286" s="3">
        <f>SUMIF('[1]OS PE서열1공장'!$A$4:$A$2000,$C1286,'[1]OS PE서열1공장'!$P$4:$P$2000)</f>
        <v>0</v>
      </c>
      <c r="P1286" s="3">
        <f>SUMIF('[1]OS PE서열1공장'!$A$4:$A$2000,$C1286,'[1]OS PE서열1공장'!$Q$4:$Q$2000)</f>
        <v>0</v>
      </c>
      <c r="Q1286" s="3">
        <f>SUMIF('[1]OS PE서열1공장'!$A$4:$A$2000,$C1286,'[1]OS PE서열1공장'!$R$4:$R$2000)</f>
        <v>0</v>
      </c>
      <c r="R1286" s="3">
        <f t="shared" si="77"/>
        <v>0</v>
      </c>
    </row>
    <row r="1287" spans="1:18" ht="13.5" customHeight="1">
      <c r="A1287" s="3" t="s">
        <v>172</v>
      </c>
      <c r="B1287" s="3" t="s">
        <v>519</v>
      </c>
      <c r="C1287" s="3" t="s">
        <v>1306</v>
      </c>
      <c r="D1287" s="3">
        <f>SUMIF('[1]OS PE서열1공장'!$A$4:$A$2000,$C1287,'[1]OS PE서열1공장'!$B$4:$B$2000)</f>
        <v>0</v>
      </c>
      <c r="E1287" s="3">
        <f>SUMIF('[1]OS PE서열1공장'!$A$4:$A$2000,$C1287,'[1]OS PE서열1공장'!$F$4:$F$2000)</f>
        <v>0</v>
      </c>
      <c r="F1287" s="3">
        <f>SUMIF('[1]OS PE서열1공장'!$A$4:$A$2000,$C1287,'[1]OS PE서열1공장'!$G$4:$G$2000)</f>
        <v>0</v>
      </c>
      <c r="G1287" s="3">
        <f>SUMIF('[1]OS PE서열1공장'!$A$4:$A$2000,$C1287,'[1]OS PE서열1공장'!$H$4:$H$2000)</f>
        <v>0</v>
      </c>
      <c r="H1287" s="3">
        <f>SUMIF('[1]OS PE서열1공장'!$A$4:$A$2000,$C1287,'[1]OS PE서열1공장'!$I$4:$I$2000)</f>
        <v>0</v>
      </c>
      <c r="I1287" s="3">
        <f>SUMIF('[1]OS PE서열1공장'!$A$4:$A$2000,$C1287,'[1]OS PE서열1공장'!$J$4:$J$2000)</f>
        <v>0</v>
      </c>
      <c r="J1287" s="3">
        <f>SUMIF('[1]OS PE서열1공장'!$A$4:$A$2000,$C1287,'[1]OS PE서열1공장'!$K$4:$K$2000)</f>
        <v>0</v>
      </c>
      <c r="K1287" s="3">
        <f>SUMIF('[1]OS PE서열1공장'!$A$4:$A$2000,$C1287,'[1]OS PE서열1공장'!$L$4:$L$2000)</f>
        <v>0</v>
      </c>
      <c r="L1287" s="3">
        <f>SUMIF('[1]OS PE서열1공장'!$A$4:$A$2000,$C1287,'[1]OS PE서열1공장'!$M$4:$M$2000)</f>
        <v>0</v>
      </c>
      <c r="M1287" s="3">
        <f>SUMIF('[1]OS PE서열1공장'!$A$4:$A$2000,$C1287,'[1]OS PE서열1공장'!$N$4:$N$2000)</f>
        <v>0</v>
      </c>
      <c r="N1287" s="3">
        <f>SUMIF('[1]OS PE서열1공장'!$A$4:$A$2000,$C1287,'[1]OS PE서열1공장'!$O$4:$O$2000)</f>
        <v>0</v>
      </c>
      <c r="O1287" s="3">
        <f>SUMIF('[1]OS PE서열1공장'!$A$4:$A$2000,$C1287,'[1]OS PE서열1공장'!$P$4:$P$2000)</f>
        <v>0</v>
      </c>
      <c r="P1287" s="3">
        <f>SUMIF('[1]OS PE서열1공장'!$A$4:$A$2000,$C1287,'[1]OS PE서열1공장'!$Q$4:$Q$2000)</f>
        <v>0</v>
      </c>
      <c r="Q1287" s="3">
        <f>SUMIF('[1]OS PE서열1공장'!$A$4:$A$2000,$C1287,'[1]OS PE서열1공장'!$R$4:$R$2000)</f>
        <v>0</v>
      </c>
      <c r="R1287" s="3">
        <f t="shared" si="77"/>
        <v>0</v>
      </c>
    </row>
    <row r="1288" spans="1:18" ht="13.5" customHeight="1">
      <c r="A1288" s="3" t="s">
        <v>172</v>
      </c>
      <c r="B1288" s="3" t="s">
        <v>519</v>
      </c>
      <c r="C1288" s="3" t="s">
        <v>1307</v>
      </c>
      <c r="D1288" s="4">
        <f>SUMIF('[1]OS PE서열1공장'!$A$4:$A$2000,$C1288,'[1]OS PE서열1공장'!$B$4:$B$2000)</f>
        <v>0</v>
      </c>
      <c r="E1288" s="4">
        <f>SUMIF('[1]OS PE서열1공장'!$A$4:$A$2000,$C1288,'[1]OS PE서열1공장'!$F$4:$F$2000)</f>
        <v>0</v>
      </c>
      <c r="F1288" s="4">
        <f>SUMIF('[1]OS PE서열1공장'!$A$4:$A$2000,$C1288,'[1]OS PE서열1공장'!$G$4:$G$2000)</f>
        <v>0</v>
      </c>
      <c r="G1288" s="4">
        <f>SUMIF('[1]OS PE서열1공장'!$A$4:$A$2000,$C1288,'[1]OS PE서열1공장'!$H$4:$H$2000)</f>
        <v>0</v>
      </c>
      <c r="H1288" s="4">
        <f>SUMIF('[1]OS PE서열1공장'!$A$4:$A$2000,$C1288,'[1]OS PE서열1공장'!$I$4:$I$2000)</f>
        <v>0</v>
      </c>
      <c r="I1288" s="4">
        <f>SUMIF('[1]OS PE서열1공장'!$A$4:$A$2000,$C1288,'[1]OS PE서열1공장'!$J$4:$J$2000)</f>
        <v>0</v>
      </c>
      <c r="J1288" s="4">
        <f>SUMIF('[1]OS PE서열1공장'!$A$4:$A$2000,$C1288,'[1]OS PE서열1공장'!$K$4:$K$2000)</f>
        <v>0</v>
      </c>
      <c r="K1288" s="4">
        <f>SUMIF('[1]OS PE서열1공장'!$A$4:$A$2000,$C1288,'[1]OS PE서열1공장'!$L$4:$L$2000)</f>
        <v>0</v>
      </c>
      <c r="L1288" s="4">
        <f>SUMIF('[1]OS PE서열1공장'!$A$4:$A$2000,$C1288,'[1]OS PE서열1공장'!$M$4:$M$2000)</f>
        <v>0</v>
      </c>
      <c r="M1288" s="4">
        <f>SUMIF('[1]OS PE서열1공장'!$A$4:$A$2000,$C1288,'[1]OS PE서열1공장'!$N$4:$N$2000)</f>
        <v>0</v>
      </c>
      <c r="N1288" s="4">
        <f>SUMIF('[1]OS PE서열1공장'!$A$4:$A$2000,$C1288,'[1]OS PE서열1공장'!$O$4:$O$2000)</f>
        <v>0</v>
      </c>
      <c r="O1288" s="4">
        <f>SUMIF('[1]OS PE서열1공장'!$A$4:$A$2000,$C1288,'[1]OS PE서열1공장'!$P$4:$P$2000)</f>
        <v>0</v>
      </c>
      <c r="P1288" s="4">
        <f>SUMIF('[1]OS PE서열1공장'!$A$4:$A$2000,$C1288,'[1]OS PE서열1공장'!$Q$4:$Q$2000)</f>
        <v>0</v>
      </c>
      <c r="Q1288" s="4">
        <f>SUMIF('[1]OS PE서열1공장'!$A$4:$A$2000,$C1288,'[1]OS PE서열1공장'!$R$4:$R$2000)</f>
        <v>0</v>
      </c>
      <c r="R1288" s="4">
        <f t="shared" si="77"/>
        <v>0</v>
      </c>
    </row>
    <row r="1289" spans="1:18" ht="13.5" customHeight="1">
      <c r="A1289" s="3" t="s">
        <v>172</v>
      </c>
      <c r="B1289" s="3" t="s">
        <v>519</v>
      </c>
      <c r="C1289" s="3" t="s">
        <v>1308</v>
      </c>
      <c r="D1289" s="3">
        <f>SUMIF('[1]OS PE서열1공장'!$A$4:$A$2000,$C1289,'[1]OS PE서열1공장'!$B$4:$B$2000)</f>
        <v>0</v>
      </c>
      <c r="E1289" s="3">
        <f>SUMIF('[1]OS PE서열1공장'!$A$4:$A$2000,$C1289,'[1]OS PE서열1공장'!$F$4:$F$2000)</f>
        <v>0</v>
      </c>
      <c r="F1289" s="3">
        <f>SUMIF('[1]OS PE서열1공장'!$A$4:$A$2000,$C1289,'[1]OS PE서열1공장'!$G$4:$G$2000)</f>
        <v>0</v>
      </c>
      <c r="G1289" s="3">
        <f>SUMIF('[1]OS PE서열1공장'!$A$4:$A$2000,$C1289,'[1]OS PE서열1공장'!$H$4:$H$2000)</f>
        <v>0</v>
      </c>
      <c r="H1289" s="3">
        <f>SUMIF('[1]OS PE서열1공장'!$A$4:$A$2000,$C1289,'[1]OS PE서열1공장'!$I$4:$I$2000)</f>
        <v>0</v>
      </c>
      <c r="I1289" s="3">
        <f>SUMIF('[1]OS PE서열1공장'!$A$4:$A$2000,$C1289,'[1]OS PE서열1공장'!$J$4:$J$2000)</f>
        <v>0</v>
      </c>
      <c r="J1289" s="3">
        <f>SUMIF('[1]OS PE서열1공장'!$A$4:$A$2000,$C1289,'[1]OS PE서열1공장'!$K$4:$K$2000)</f>
        <v>0</v>
      </c>
      <c r="K1289" s="3">
        <f>SUMIF('[1]OS PE서열1공장'!$A$4:$A$2000,$C1289,'[1]OS PE서열1공장'!$L$4:$L$2000)</f>
        <v>0</v>
      </c>
      <c r="L1289" s="3">
        <f>SUMIF('[1]OS PE서열1공장'!$A$4:$A$2000,$C1289,'[1]OS PE서열1공장'!$M$4:$M$2000)</f>
        <v>0</v>
      </c>
      <c r="M1289" s="3">
        <f>SUMIF('[1]OS PE서열1공장'!$A$4:$A$2000,$C1289,'[1]OS PE서열1공장'!$N$4:$N$2000)</f>
        <v>0</v>
      </c>
      <c r="N1289" s="3">
        <f>SUMIF('[1]OS PE서열1공장'!$A$4:$A$2000,$C1289,'[1]OS PE서열1공장'!$O$4:$O$2000)</f>
        <v>0</v>
      </c>
      <c r="O1289" s="3">
        <f>SUMIF('[1]OS PE서열1공장'!$A$4:$A$2000,$C1289,'[1]OS PE서열1공장'!$P$4:$P$2000)</f>
        <v>0</v>
      </c>
      <c r="P1289" s="3">
        <f>SUMIF('[1]OS PE서열1공장'!$A$4:$A$2000,$C1289,'[1]OS PE서열1공장'!$Q$4:$Q$2000)</f>
        <v>0</v>
      </c>
      <c r="Q1289" s="3">
        <f>SUMIF('[1]OS PE서열1공장'!$A$4:$A$2000,$C1289,'[1]OS PE서열1공장'!$R$4:$R$2000)</f>
        <v>0</v>
      </c>
      <c r="R1289" s="3">
        <f t="shared" si="77"/>
        <v>0</v>
      </c>
    </row>
    <row r="1290" spans="1:18" ht="13.5" customHeight="1">
      <c r="A1290" s="3" t="s">
        <v>172</v>
      </c>
      <c r="B1290" s="3" t="s">
        <v>519</v>
      </c>
      <c r="C1290" s="3" t="s">
        <v>1309</v>
      </c>
      <c r="D1290" s="3">
        <f>SUMIF('[1]OS PE서열1공장'!$A$4:$A$2000,$C1290,'[1]OS PE서열1공장'!$B$4:$B$2000)</f>
        <v>0</v>
      </c>
      <c r="E1290" s="3">
        <f>SUMIF('[1]OS PE서열1공장'!$A$4:$A$2000,$C1290,'[1]OS PE서열1공장'!$F$4:$F$2000)</f>
        <v>0</v>
      </c>
      <c r="F1290" s="3">
        <f>SUMIF('[1]OS PE서열1공장'!$A$4:$A$2000,$C1290,'[1]OS PE서열1공장'!$G$4:$G$2000)</f>
        <v>0</v>
      </c>
      <c r="G1290" s="3">
        <f>SUMIF('[1]OS PE서열1공장'!$A$4:$A$2000,$C1290,'[1]OS PE서열1공장'!$H$4:$H$2000)</f>
        <v>0</v>
      </c>
      <c r="H1290" s="3">
        <f>SUMIF('[1]OS PE서열1공장'!$A$4:$A$2000,$C1290,'[1]OS PE서열1공장'!$I$4:$I$2000)</f>
        <v>0</v>
      </c>
      <c r="I1290" s="3">
        <f>SUMIF('[1]OS PE서열1공장'!$A$4:$A$2000,$C1290,'[1]OS PE서열1공장'!$J$4:$J$2000)</f>
        <v>0</v>
      </c>
      <c r="J1290" s="3">
        <f>SUMIF('[1]OS PE서열1공장'!$A$4:$A$2000,$C1290,'[1]OS PE서열1공장'!$K$4:$K$2000)</f>
        <v>0</v>
      </c>
      <c r="K1290" s="3">
        <f>SUMIF('[1]OS PE서열1공장'!$A$4:$A$2000,$C1290,'[1]OS PE서열1공장'!$L$4:$L$2000)</f>
        <v>0</v>
      </c>
      <c r="L1290" s="3">
        <f>SUMIF('[1]OS PE서열1공장'!$A$4:$A$2000,$C1290,'[1]OS PE서열1공장'!$M$4:$M$2000)</f>
        <v>0</v>
      </c>
      <c r="M1290" s="3">
        <f>SUMIF('[1]OS PE서열1공장'!$A$4:$A$2000,$C1290,'[1]OS PE서열1공장'!$N$4:$N$2000)</f>
        <v>0</v>
      </c>
      <c r="N1290" s="3">
        <f>SUMIF('[1]OS PE서열1공장'!$A$4:$A$2000,$C1290,'[1]OS PE서열1공장'!$O$4:$O$2000)</f>
        <v>0</v>
      </c>
      <c r="O1290" s="3">
        <f>SUMIF('[1]OS PE서열1공장'!$A$4:$A$2000,$C1290,'[1]OS PE서열1공장'!$P$4:$P$2000)</f>
        <v>0</v>
      </c>
      <c r="P1290" s="3">
        <f>SUMIF('[1]OS PE서열1공장'!$A$4:$A$2000,$C1290,'[1]OS PE서열1공장'!$Q$4:$Q$2000)</f>
        <v>0</v>
      </c>
      <c r="Q1290" s="3">
        <f>SUMIF('[1]OS PE서열1공장'!$A$4:$A$2000,$C1290,'[1]OS PE서열1공장'!$R$4:$R$2000)</f>
        <v>0</v>
      </c>
      <c r="R1290" s="3">
        <f t="shared" si="77"/>
        <v>0</v>
      </c>
    </row>
    <row r="1291" spans="1:18" ht="13.5" customHeight="1">
      <c r="A1291" s="3" t="s">
        <v>172</v>
      </c>
      <c r="B1291" s="3" t="s">
        <v>519</v>
      </c>
      <c r="C1291" s="3" t="s">
        <v>1310</v>
      </c>
      <c r="D1291" s="3">
        <f>SUMIF('[1]OS PE서열1공장'!$A$4:$A$2000,$C1291,'[1]OS PE서열1공장'!$B$4:$B$2000)</f>
        <v>0</v>
      </c>
      <c r="E1291" s="3">
        <f>SUMIF('[1]OS PE서열1공장'!$A$4:$A$2000,$C1291,'[1]OS PE서열1공장'!$F$4:$F$2000)</f>
        <v>0</v>
      </c>
      <c r="F1291" s="3">
        <f>SUMIF('[1]OS PE서열1공장'!$A$4:$A$2000,$C1291,'[1]OS PE서열1공장'!$G$4:$G$2000)</f>
        <v>0</v>
      </c>
      <c r="G1291" s="3">
        <f>SUMIF('[1]OS PE서열1공장'!$A$4:$A$2000,$C1291,'[1]OS PE서열1공장'!$H$4:$H$2000)</f>
        <v>0</v>
      </c>
      <c r="H1291" s="3">
        <f>SUMIF('[1]OS PE서열1공장'!$A$4:$A$2000,$C1291,'[1]OS PE서열1공장'!$I$4:$I$2000)</f>
        <v>0</v>
      </c>
      <c r="I1291" s="3">
        <f>SUMIF('[1]OS PE서열1공장'!$A$4:$A$2000,$C1291,'[1]OS PE서열1공장'!$J$4:$J$2000)</f>
        <v>0</v>
      </c>
      <c r="J1291" s="3">
        <f>SUMIF('[1]OS PE서열1공장'!$A$4:$A$2000,$C1291,'[1]OS PE서열1공장'!$K$4:$K$2000)</f>
        <v>0</v>
      </c>
      <c r="K1291" s="3">
        <f>SUMIF('[1]OS PE서열1공장'!$A$4:$A$2000,$C1291,'[1]OS PE서열1공장'!$L$4:$L$2000)</f>
        <v>0</v>
      </c>
      <c r="L1291" s="3">
        <f>SUMIF('[1]OS PE서열1공장'!$A$4:$A$2000,$C1291,'[1]OS PE서열1공장'!$M$4:$M$2000)</f>
        <v>0</v>
      </c>
      <c r="M1291" s="3">
        <f>SUMIF('[1]OS PE서열1공장'!$A$4:$A$2000,$C1291,'[1]OS PE서열1공장'!$N$4:$N$2000)</f>
        <v>0</v>
      </c>
      <c r="N1291" s="3">
        <f>SUMIF('[1]OS PE서열1공장'!$A$4:$A$2000,$C1291,'[1]OS PE서열1공장'!$O$4:$O$2000)</f>
        <v>0</v>
      </c>
      <c r="O1291" s="3">
        <f>SUMIF('[1]OS PE서열1공장'!$A$4:$A$2000,$C1291,'[1]OS PE서열1공장'!$P$4:$P$2000)</f>
        <v>0</v>
      </c>
      <c r="P1291" s="3">
        <f>SUMIF('[1]OS PE서열1공장'!$A$4:$A$2000,$C1291,'[1]OS PE서열1공장'!$Q$4:$Q$2000)</f>
        <v>0</v>
      </c>
      <c r="Q1291" s="3">
        <f>SUMIF('[1]OS PE서열1공장'!$A$4:$A$2000,$C1291,'[1]OS PE서열1공장'!$R$4:$R$2000)</f>
        <v>0</v>
      </c>
      <c r="R1291" s="3">
        <f t="shared" si="77"/>
        <v>0</v>
      </c>
    </row>
    <row r="1292" spans="1:18" ht="13.5" customHeight="1">
      <c r="A1292" s="3" t="s">
        <v>172</v>
      </c>
      <c r="B1292" s="3" t="s">
        <v>519</v>
      </c>
      <c r="C1292" s="3" t="s">
        <v>1311</v>
      </c>
      <c r="D1292" s="3">
        <f>SUMIF('[1]OS PE서열1공장'!$A$4:$A$2000,$C1292,'[1]OS PE서열1공장'!$B$4:$B$2000)</f>
        <v>0</v>
      </c>
      <c r="E1292" s="3">
        <f>SUMIF('[1]OS PE서열1공장'!$A$4:$A$2000,$C1292,'[1]OS PE서열1공장'!$F$4:$F$2000)</f>
        <v>0</v>
      </c>
      <c r="F1292" s="3">
        <f>SUMIF('[1]OS PE서열1공장'!$A$4:$A$2000,$C1292,'[1]OS PE서열1공장'!$G$4:$G$2000)</f>
        <v>0</v>
      </c>
      <c r="G1292" s="3">
        <f>SUMIF('[1]OS PE서열1공장'!$A$4:$A$2000,$C1292,'[1]OS PE서열1공장'!$H$4:$H$2000)</f>
        <v>0</v>
      </c>
      <c r="H1292" s="3">
        <f>SUMIF('[1]OS PE서열1공장'!$A$4:$A$2000,$C1292,'[1]OS PE서열1공장'!$I$4:$I$2000)</f>
        <v>0</v>
      </c>
      <c r="I1292" s="3">
        <f>SUMIF('[1]OS PE서열1공장'!$A$4:$A$2000,$C1292,'[1]OS PE서열1공장'!$J$4:$J$2000)</f>
        <v>0</v>
      </c>
      <c r="J1292" s="3">
        <f>SUMIF('[1]OS PE서열1공장'!$A$4:$A$2000,$C1292,'[1]OS PE서열1공장'!$K$4:$K$2000)</f>
        <v>0</v>
      </c>
      <c r="K1292" s="3">
        <f>SUMIF('[1]OS PE서열1공장'!$A$4:$A$2000,$C1292,'[1]OS PE서열1공장'!$L$4:$L$2000)</f>
        <v>0</v>
      </c>
      <c r="L1292" s="3">
        <f>SUMIF('[1]OS PE서열1공장'!$A$4:$A$2000,$C1292,'[1]OS PE서열1공장'!$M$4:$M$2000)</f>
        <v>0</v>
      </c>
      <c r="M1292" s="3">
        <f>SUMIF('[1]OS PE서열1공장'!$A$4:$A$2000,$C1292,'[1]OS PE서열1공장'!$N$4:$N$2000)</f>
        <v>0</v>
      </c>
      <c r="N1292" s="3">
        <f>SUMIF('[1]OS PE서열1공장'!$A$4:$A$2000,$C1292,'[1]OS PE서열1공장'!$O$4:$O$2000)</f>
        <v>0</v>
      </c>
      <c r="O1292" s="3">
        <f>SUMIF('[1]OS PE서열1공장'!$A$4:$A$2000,$C1292,'[1]OS PE서열1공장'!$P$4:$P$2000)</f>
        <v>0</v>
      </c>
      <c r="P1292" s="3">
        <f>SUMIF('[1]OS PE서열1공장'!$A$4:$A$2000,$C1292,'[1]OS PE서열1공장'!$Q$4:$Q$2000)</f>
        <v>0</v>
      </c>
      <c r="Q1292" s="3">
        <f>SUMIF('[1]OS PE서열1공장'!$A$4:$A$2000,$C1292,'[1]OS PE서열1공장'!$R$4:$R$2000)</f>
        <v>0</v>
      </c>
      <c r="R1292" s="3">
        <f t="shared" si="77"/>
        <v>0</v>
      </c>
    </row>
    <row r="1293" spans="1:18" ht="13.5" customHeight="1">
      <c r="A1293" s="3" t="s">
        <v>172</v>
      </c>
      <c r="B1293" s="3" t="s">
        <v>519</v>
      </c>
      <c r="C1293" s="3" t="s">
        <v>1312</v>
      </c>
      <c r="D1293" s="3">
        <f>SUMIF('[1]OS PE서열1공장'!$A$4:$A$2000,$C1293,'[1]OS PE서열1공장'!$B$4:$B$2000)</f>
        <v>0</v>
      </c>
      <c r="E1293" s="3">
        <f>SUMIF('[1]OS PE서열1공장'!$A$4:$A$2000,$C1293,'[1]OS PE서열1공장'!$F$4:$F$2000)</f>
        <v>0</v>
      </c>
      <c r="F1293" s="3">
        <f>SUMIF('[1]OS PE서열1공장'!$A$4:$A$2000,$C1293,'[1]OS PE서열1공장'!$G$4:$G$2000)</f>
        <v>0</v>
      </c>
      <c r="G1293" s="3">
        <f>SUMIF('[1]OS PE서열1공장'!$A$4:$A$2000,$C1293,'[1]OS PE서열1공장'!$H$4:$H$2000)</f>
        <v>0</v>
      </c>
      <c r="H1293" s="3">
        <f>SUMIF('[1]OS PE서열1공장'!$A$4:$A$2000,$C1293,'[1]OS PE서열1공장'!$I$4:$I$2000)</f>
        <v>0</v>
      </c>
      <c r="I1293" s="3">
        <f>SUMIF('[1]OS PE서열1공장'!$A$4:$A$2000,$C1293,'[1]OS PE서열1공장'!$J$4:$J$2000)</f>
        <v>0</v>
      </c>
      <c r="J1293" s="3">
        <f>SUMIF('[1]OS PE서열1공장'!$A$4:$A$2000,$C1293,'[1]OS PE서열1공장'!$K$4:$K$2000)</f>
        <v>0</v>
      </c>
      <c r="K1293" s="3">
        <f>SUMIF('[1]OS PE서열1공장'!$A$4:$A$2000,$C1293,'[1]OS PE서열1공장'!$L$4:$L$2000)</f>
        <v>0</v>
      </c>
      <c r="L1293" s="3">
        <f>SUMIF('[1]OS PE서열1공장'!$A$4:$A$2000,$C1293,'[1]OS PE서열1공장'!$M$4:$M$2000)</f>
        <v>0</v>
      </c>
      <c r="M1293" s="3">
        <f>SUMIF('[1]OS PE서열1공장'!$A$4:$A$2000,$C1293,'[1]OS PE서열1공장'!$N$4:$N$2000)</f>
        <v>0</v>
      </c>
      <c r="N1293" s="3">
        <f>SUMIF('[1]OS PE서열1공장'!$A$4:$A$2000,$C1293,'[1]OS PE서열1공장'!$O$4:$O$2000)</f>
        <v>0</v>
      </c>
      <c r="O1293" s="3">
        <f>SUMIF('[1]OS PE서열1공장'!$A$4:$A$2000,$C1293,'[1]OS PE서열1공장'!$P$4:$P$2000)</f>
        <v>0</v>
      </c>
      <c r="P1293" s="3">
        <f>SUMIF('[1]OS PE서열1공장'!$A$4:$A$2000,$C1293,'[1]OS PE서열1공장'!$Q$4:$Q$2000)</f>
        <v>0</v>
      </c>
      <c r="Q1293" s="3">
        <f>SUMIF('[1]OS PE서열1공장'!$A$4:$A$2000,$C1293,'[1]OS PE서열1공장'!$R$4:$R$2000)</f>
        <v>0</v>
      </c>
      <c r="R1293" s="3">
        <f t="shared" si="77"/>
        <v>0</v>
      </c>
    </row>
    <row r="1294" spans="1:18" ht="13.5" customHeight="1">
      <c r="A1294" s="3" t="s">
        <v>172</v>
      </c>
      <c r="B1294" s="3" t="s">
        <v>519</v>
      </c>
      <c r="C1294" s="3" t="s">
        <v>1313</v>
      </c>
      <c r="D1294" s="3">
        <f>SUMIF('[1]OS PE서열1공장'!$A$4:$A$2000,$C1294,'[1]OS PE서열1공장'!$B$4:$B$2000)</f>
        <v>0</v>
      </c>
      <c r="E1294" s="3">
        <f>SUMIF('[1]OS PE서열1공장'!$A$4:$A$2000,$C1294,'[1]OS PE서열1공장'!$F$4:$F$2000)</f>
        <v>0</v>
      </c>
      <c r="F1294" s="3">
        <f>SUMIF('[1]OS PE서열1공장'!$A$4:$A$2000,$C1294,'[1]OS PE서열1공장'!$G$4:$G$2000)</f>
        <v>0</v>
      </c>
      <c r="G1294" s="3">
        <f>SUMIF('[1]OS PE서열1공장'!$A$4:$A$2000,$C1294,'[1]OS PE서열1공장'!$H$4:$H$2000)</f>
        <v>0</v>
      </c>
      <c r="H1294" s="3">
        <f>SUMIF('[1]OS PE서열1공장'!$A$4:$A$2000,$C1294,'[1]OS PE서열1공장'!$I$4:$I$2000)</f>
        <v>0</v>
      </c>
      <c r="I1294" s="3">
        <f>SUMIF('[1]OS PE서열1공장'!$A$4:$A$2000,$C1294,'[1]OS PE서열1공장'!$J$4:$J$2000)</f>
        <v>0</v>
      </c>
      <c r="J1294" s="3">
        <f>SUMIF('[1]OS PE서열1공장'!$A$4:$A$2000,$C1294,'[1]OS PE서열1공장'!$K$4:$K$2000)</f>
        <v>0</v>
      </c>
      <c r="K1294" s="3">
        <f>SUMIF('[1]OS PE서열1공장'!$A$4:$A$2000,$C1294,'[1]OS PE서열1공장'!$L$4:$L$2000)</f>
        <v>0</v>
      </c>
      <c r="L1294" s="3">
        <f>SUMIF('[1]OS PE서열1공장'!$A$4:$A$2000,$C1294,'[1]OS PE서열1공장'!$M$4:$M$2000)</f>
        <v>0</v>
      </c>
      <c r="M1294" s="3">
        <f>SUMIF('[1]OS PE서열1공장'!$A$4:$A$2000,$C1294,'[1]OS PE서열1공장'!$N$4:$N$2000)</f>
        <v>0</v>
      </c>
      <c r="N1294" s="3">
        <f>SUMIF('[1]OS PE서열1공장'!$A$4:$A$2000,$C1294,'[1]OS PE서열1공장'!$O$4:$O$2000)</f>
        <v>0</v>
      </c>
      <c r="O1294" s="3">
        <f>SUMIF('[1]OS PE서열1공장'!$A$4:$A$2000,$C1294,'[1]OS PE서열1공장'!$P$4:$P$2000)</f>
        <v>0</v>
      </c>
      <c r="P1294" s="3">
        <f>SUMIF('[1]OS PE서열1공장'!$A$4:$A$2000,$C1294,'[1]OS PE서열1공장'!$Q$4:$Q$2000)</f>
        <v>0</v>
      </c>
      <c r="Q1294" s="3">
        <f>SUMIF('[1]OS PE서열1공장'!$A$4:$A$2000,$C1294,'[1]OS PE서열1공장'!$R$4:$R$2000)</f>
        <v>0</v>
      </c>
      <c r="R1294" s="3">
        <f t="shared" si="77"/>
        <v>0</v>
      </c>
    </row>
    <row r="1295" spans="1:18" ht="13.5" customHeight="1">
      <c r="A1295" s="3" t="s">
        <v>172</v>
      </c>
      <c r="B1295" s="3" t="s">
        <v>519</v>
      </c>
      <c r="C1295" s="3" t="s">
        <v>1314</v>
      </c>
      <c r="D1295" s="4">
        <f>SUMIF('[1]OS PE서열1공장'!$A$4:$A$2000,$C1295,'[1]OS PE서열1공장'!$B$4:$B$2000)</f>
        <v>0</v>
      </c>
      <c r="E1295" s="4">
        <f>SUMIF('[1]OS PE서열1공장'!$A$4:$A$2000,$C1295,'[1]OS PE서열1공장'!$F$4:$F$2000)</f>
        <v>0</v>
      </c>
      <c r="F1295" s="4">
        <f>SUMIF('[1]OS PE서열1공장'!$A$4:$A$2000,$C1295,'[1]OS PE서열1공장'!$G$4:$G$2000)</f>
        <v>0</v>
      </c>
      <c r="G1295" s="4">
        <f>SUMIF('[1]OS PE서열1공장'!$A$4:$A$2000,$C1295,'[1]OS PE서열1공장'!$H$4:$H$2000)</f>
        <v>0</v>
      </c>
      <c r="H1295" s="4">
        <f>SUMIF('[1]OS PE서열1공장'!$A$4:$A$2000,$C1295,'[1]OS PE서열1공장'!$I$4:$I$2000)</f>
        <v>0</v>
      </c>
      <c r="I1295" s="4">
        <f>SUMIF('[1]OS PE서열1공장'!$A$4:$A$2000,$C1295,'[1]OS PE서열1공장'!$J$4:$J$2000)</f>
        <v>0</v>
      </c>
      <c r="J1295" s="4">
        <f>SUMIF('[1]OS PE서열1공장'!$A$4:$A$2000,$C1295,'[1]OS PE서열1공장'!$K$4:$K$2000)</f>
        <v>0</v>
      </c>
      <c r="K1295" s="4">
        <f>SUMIF('[1]OS PE서열1공장'!$A$4:$A$2000,$C1295,'[1]OS PE서열1공장'!$L$4:$L$2000)</f>
        <v>0</v>
      </c>
      <c r="L1295" s="4">
        <f>SUMIF('[1]OS PE서열1공장'!$A$4:$A$2000,$C1295,'[1]OS PE서열1공장'!$M$4:$M$2000)</f>
        <v>0</v>
      </c>
      <c r="M1295" s="4">
        <f>SUMIF('[1]OS PE서열1공장'!$A$4:$A$2000,$C1295,'[1]OS PE서열1공장'!$N$4:$N$2000)</f>
        <v>0</v>
      </c>
      <c r="N1295" s="4">
        <f>SUMIF('[1]OS PE서열1공장'!$A$4:$A$2000,$C1295,'[1]OS PE서열1공장'!$O$4:$O$2000)</f>
        <v>0</v>
      </c>
      <c r="O1295" s="4">
        <f>SUMIF('[1]OS PE서열1공장'!$A$4:$A$2000,$C1295,'[1]OS PE서열1공장'!$P$4:$P$2000)</f>
        <v>0</v>
      </c>
      <c r="P1295" s="4">
        <f>SUMIF('[1]OS PE서열1공장'!$A$4:$A$2000,$C1295,'[1]OS PE서열1공장'!$Q$4:$Q$2000)</f>
        <v>0</v>
      </c>
      <c r="Q1295" s="4">
        <f>SUMIF('[1]OS PE서열1공장'!$A$4:$A$2000,$C1295,'[1]OS PE서열1공장'!$R$4:$R$2000)</f>
        <v>0</v>
      </c>
      <c r="R1295" s="4">
        <f t="shared" si="77"/>
        <v>0</v>
      </c>
    </row>
    <row r="1296" spans="1:18" ht="13.5" customHeight="1">
      <c r="A1296" s="3" t="s">
        <v>172</v>
      </c>
      <c r="B1296" s="3" t="s">
        <v>519</v>
      </c>
      <c r="C1296" s="3" t="s">
        <v>1315</v>
      </c>
      <c r="D1296" s="3">
        <f>SUMIF('[1]OS PE서열1공장'!$A$4:$A$2000,$C1296,'[1]OS PE서열1공장'!$B$4:$B$2000)</f>
        <v>0</v>
      </c>
      <c r="E1296" s="3">
        <f>SUMIF('[1]OS PE서열1공장'!$A$4:$A$2000,$C1296,'[1]OS PE서열1공장'!$F$4:$F$2000)</f>
        <v>1</v>
      </c>
      <c r="F1296" s="3">
        <f>SUMIF('[1]OS PE서열1공장'!$A$4:$A$2000,$C1296,'[1]OS PE서열1공장'!$G$4:$G$2000)</f>
        <v>2</v>
      </c>
      <c r="G1296" s="3">
        <f>SUMIF('[1]OS PE서열1공장'!$A$4:$A$2000,$C1296,'[1]OS PE서열1공장'!$H$4:$H$2000)</f>
        <v>2</v>
      </c>
      <c r="H1296" s="3">
        <f>SUMIF('[1]OS PE서열1공장'!$A$4:$A$2000,$C1296,'[1]OS PE서열1공장'!$I$4:$I$2000)</f>
        <v>0</v>
      </c>
      <c r="I1296" s="3">
        <f>SUMIF('[1]OS PE서열1공장'!$A$4:$A$2000,$C1296,'[1]OS PE서열1공장'!$J$4:$J$2000)</f>
        <v>2</v>
      </c>
      <c r="J1296" s="3">
        <f>SUMIF('[1]OS PE서열1공장'!$A$4:$A$2000,$C1296,'[1]OS PE서열1공장'!$K$4:$K$2000)</f>
        <v>5</v>
      </c>
      <c r="K1296" s="3">
        <f>SUMIF('[1]OS PE서열1공장'!$A$4:$A$2000,$C1296,'[1]OS PE서열1공장'!$L$4:$L$2000)</f>
        <v>1</v>
      </c>
      <c r="L1296" s="3">
        <f>SUMIF('[1]OS PE서열1공장'!$A$4:$A$2000,$C1296,'[1]OS PE서열1공장'!$M$4:$M$2000)</f>
        <v>0</v>
      </c>
      <c r="M1296" s="3">
        <f>SUMIF('[1]OS PE서열1공장'!$A$4:$A$2000,$C1296,'[1]OS PE서열1공장'!$N$4:$N$2000)</f>
        <v>0</v>
      </c>
      <c r="N1296" s="3">
        <f>SUMIF('[1]OS PE서열1공장'!$A$4:$A$2000,$C1296,'[1]OS PE서열1공장'!$O$4:$O$2000)</f>
        <v>0</v>
      </c>
      <c r="O1296" s="3">
        <f>SUMIF('[1]OS PE서열1공장'!$A$4:$A$2000,$C1296,'[1]OS PE서열1공장'!$P$4:$P$2000)</f>
        <v>0</v>
      </c>
      <c r="P1296" s="3">
        <f>SUMIF('[1]OS PE서열1공장'!$A$4:$A$2000,$C1296,'[1]OS PE서열1공장'!$Q$4:$Q$2000)</f>
        <v>0</v>
      </c>
      <c r="Q1296" s="3">
        <f>SUMIF('[1]OS PE서열1공장'!$A$4:$A$2000,$C1296,'[1]OS PE서열1공장'!$R$4:$R$2000)</f>
        <v>0</v>
      </c>
      <c r="R1296" s="3">
        <f t="shared" si="77"/>
        <v>13</v>
      </c>
    </row>
    <row r="1297" spans="1:18" ht="13.5" customHeight="1">
      <c r="A1297" s="3" t="s">
        <v>172</v>
      </c>
      <c r="B1297" s="3" t="s">
        <v>519</v>
      </c>
      <c r="C1297" s="3" t="s">
        <v>1316</v>
      </c>
      <c r="D1297" s="3">
        <f>SUMIF('[1]OS PE서열1공장'!$A$4:$A$2000,$C1297,'[1]OS PE서열1공장'!$B$4:$B$2000)</f>
        <v>0</v>
      </c>
      <c r="E1297" s="3">
        <f>SUMIF('[1]OS PE서열1공장'!$A$4:$A$2000,$C1297,'[1]OS PE서열1공장'!$F$4:$F$2000)</f>
        <v>0</v>
      </c>
      <c r="F1297" s="3">
        <f>SUMIF('[1]OS PE서열1공장'!$A$4:$A$2000,$C1297,'[1]OS PE서열1공장'!$G$4:$G$2000)</f>
        <v>0</v>
      </c>
      <c r="G1297" s="3">
        <f>SUMIF('[1]OS PE서열1공장'!$A$4:$A$2000,$C1297,'[1]OS PE서열1공장'!$H$4:$H$2000)</f>
        <v>0</v>
      </c>
      <c r="H1297" s="3">
        <f>SUMIF('[1]OS PE서열1공장'!$A$4:$A$2000,$C1297,'[1]OS PE서열1공장'!$I$4:$I$2000)</f>
        <v>0</v>
      </c>
      <c r="I1297" s="3">
        <f>SUMIF('[1]OS PE서열1공장'!$A$4:$A$2000,$C1297,'[1]OS PE서열1공장'!$J$4:$J$2000)</f>
        <v>0</v>
      </c>
      <c r="J1297" s="3">
        <f>SUMIF('[1]OS PE서열1공장'!$A$4:$A$2000,$C1297,'[1]OS PE서열1공장'!$K$4:$K$2000)</f>
        <v>0</v>
      </c>
      <c r="K1297" s="3">
        <f>SUMIF('[1]OS PE서열1공장'!$A$4:$A$2000,$C1297,'[1]OS PE서열1공장'!$L$4:$L$2000)</f>
        <v>0</v>
      </c>
      <c r="L1297" s="3">
        <f>SUMIF('[1]OS PE서열1공장'!$A$4:$A$2000,$C1297,'[1]OS PE서열1공장'!$M$4:$M$2000)</f>
        <v>0</v>
      </c>
      <c r="M1297" s="3">
        <f>SUMIF('[1]OS PE서열1공장'!$A$4:$A$2000,$C1297,'[1]OS PE서열1공장'!$N$4:$N$2000)</f>
        <v>0</v>
      </c>
      <c r="N1297" s="3">
        <f>SUMIF('[1]OS PE서열1공장'!$A$4:$A$2000,$C1297,'[1]OS PE서열1공장'!$O$4:$O$2000)</f>
        <v>0</v>
      </c>
      <c r="O1297" s="3">
        <f>SUMIF('[1]OS PE서열1공장'!$A$4:$A$2000,$C1297,'[1]OS PE서열1공장'!$P$4:$P$2000)</f>
        <v>0</v>
      </c>
      <c r="P1297" s="3">
        <f>SUMIF('[1]OS PE서열1공장'!$A$4:$A$2000,$C1297,'[1]OS PE서열1공장'!$Q$4:$Q$2000)</f>
        <v>0</v>
      </c>
      <c r="Q1297" s="3">
        <f>SUMIF('[1]OS PE서열1공장'!$A$4:$A$2000,$C1297,'[1]OS PE서열1공장'!$R$4:$R$2000)</f>
        <v>0</v>
      </c>
      <c r="R1297" s="3">
        <f t="shared" si="77"/>
        <v>0</v>
      </c>
    </row>
    <row r="1298" spans="1:18" ht="13.5" customHeight="1">
      <c r="A1298" s="3" t="s">
        <v>172</v>
      </c>
      <c r="B1298" s="3" t="s">
        <v>519</v>
      </c>
      <c r="C1298" s="3" t="s">
        <v>1317</v>
      </c>
      <c r="D1298" s="3">
        <f>SUMIF('[1]OS PE서열1공장'!$A$4:$A$2000,$C1298,'[1]OS PE서열1공장'!$B$4:$B$2000)</f>
        <v>0</v>
      </c>
      <c r="E1298" s="3">
        <f>SUMIF('[1]OS PE서열1공장'!$A$4:$A$2000,$C1298,'[1]OS PE서열1공장'!$F$4:$F$2000)</f>
        <v>0</v>
      </c>
      <c r="F1298" s="3">
        <f>SUMIF('[1]OS PE서열1공장'!$A$4:$A$2000,$C1298,'[1]OS PE서열1공장'!$G$4:$G$2000)</f>
        <v>0</v>
      </c>
      <c r="G1298" s="3">
        <f>SUMIF('[1]OS PE서열1공장'!$A$4:$A$2000,$C1298,'[1]OS PE서열1공장'!$H$4:$H$2000)</f>
        <v>0</v>
      </c>
      <c r="H1298" s="3">
        <f>SUMIF('[1]OS PE서열1공장'!$A$4:$A$2000,$C1298,'[1]OS PE서열1공장'!$I$4:$I$2000)</f>
        <v>0</v>
      </c>
      <c r="I1298" s="3">
        <f>SUMIF('[1]OS PE서열1공장'!$A$4:$A$2000,$C1298,'[1]OS PE서열1공장'!$J$4:$J$2000)</f>
        <v>0</v>
      </c>
      <c r="J1298" s="3">
        <f>SUMIF('[1]OS PE서열1공장'!$A$4:$A$2000,$C1298,'[1]OS PE서열1공장'!$K$4:$K$2000)</f>
        <v>0</v>
      </c>
      <c r="K1298" s="3">
        <f>SUMIF('[1]OS PE서열1공장'!$A$4:$A$2000,$C1298,'[1]OS PE서열1공장'!$L$4:$L$2000)</f>
        <v>0</v>
      </c>
      <c r="L1298" s="3">
        <f>SUMIF('[1]OS PE서열1공장'!$A$4:$A$2000,$C1298,'[1]OS PE서열1공장'!$M$4:$M$2000)</f>
        <v>0</v>
      </c>
      <c r="M1298" s="3">
        <f>SUMIF('[1]OS PE서열1공장'!$A$4:$A$2000,$C1298,'[1]OS PE서열1공장'!$N$4:$N$2000)</f>
        <v>0</v>
      </c>
      <c r="N1298" s="3">
        <f>SUMIF('[1]OS PE서열1공장'!$A$4:$A$2000,$C1298,'[1]OS PE서열1공장'!$O$4:$O$2000)</f>
        <v>0</v>
      </c>
      <c r="O1298" s="3">
        <f>SUMIF('[1]OS PE서열1공장'!$A$4:$A$2000,$C1298,'[1]OS PE서열1공장'!$P$4:$P$2000)</f>
        <v>0</v>
      </c>
      <c r="P1298" s="3">
        <f>SUMIF('[1]OS PE서열1공장'!$A$4:$A$2000,$C1298,'[1]OS PE서열1공장'!$Q$4:$Q$2000)</f>
        <v>0</v>
      </c>
      <c r="Q1298" s="3">
        <f>SUMIF('[1]OS PE서열1공장'!$A$4:$A$2000,$C1298,'[1]OS PE서열1공장'!$R$4:$R$2000)</f>
        <v>0</v>
      </c>
      <c r="R1298" s="3">
        <f t="shared" si="77"/>
        <v>0</v>
      </c>
    </row>
    <row r="1299" spans="1:18" ht="13.5" customHeight="1">
      <c r="A1299" s="3" t="s">
        <v>172</v>
      </c>
      <c r="B1299" s="3" t="s">
        <v>519</v>
      </c>
      <c r="C1299" s="3" t="s">
        <v>1318</v>
      </c>
      <c r="D1299" s="3">
        <f>SUMIF('[1]OS PE서열1공장'!$A$4:$A$2000,$C1299,'[1]OS PE서열1공장'!$B$4:$B$2000)</f>
        <v>0</v>
      </c>
      <c r="E1299" s="3">
        <f>SUMIF('[1]OS PE서열1공장'!$A$4:$A$2000,$C1299,'[1]OS PE서열1공장'!$F$4:$F$2000)</f>
        <v>0</v>
      </c>
      <c r="F1299" s="3">
        <f>SUMIF('[1]OS PE서열1공장'!$A$4:$A$2000,$C1299,'[1]OS PE서열1공장'!$G$4:$G$2000)</f>
        <v>0</v>
      </c>
      <c r="G1299" s="3">
        <f>SUMIF('[1]OS PE서열1공장'!$A$4:$A$2000,$C1299,'[1]OS PE서열1공장'!$H$4:$H$2000)</f>
        <v>0</v>
      </c>
      <c r="H1299" s="3">
        <f>SUMIF('[1]OS PE서열1공장'!$A$4:$A$2000,$C1299,'[1]OS PE서열1공장'!$I$4:$I$2000)</f>
        <v>0</v>
      </c>
      <c r="I1299" s="3">
        <f>SUMIF('[1]OS PE서열1공장'!$A$4:$A$2000,$C1299,'[1]OS PE서열1공장'!$J$4:$J$2000)</f>
        <v>0</v>
      </c>
      <c r="J1299" s="3">
        <f>SUMIF('[1]OS PE서열1공장'!$A$4:$A$2000,$C1299,'[1]OS PE서열1공장'!$K$4:$K$2000)</f>
        <v>0</v>
      </c>
      <c r="K1299" s="3">
        <f>SUMIF('[1]OS PE서열1공장'!$A$4:$A$2000,$C1299,'[1]OS PE서열1공장'!$L$4:$L$2000)</f>
        <v>0</v>
      </c>
      <c r="L1299" s="3">
        <f>SUMIF('[1]OS PE서열1공장'!$A$4:$A$2000,$C1299,'[1]OS PE서열1공장'!$M$4:$M$2000)</f>
        <v>0</v>
      </c>
      <c r="M1299" s="3">
        <f>SUMIF('[1]OS PE서열1공장'!$A$4:$A$2000,$C1299,'[1]OS PE서열1공장'!$N$4:$N$2000)</f>
        <v>0</v>
      </c>
      <c r="N1299" s="3">
        <f>SUMIF('[1]OS PE서열1공장'!$A$4:$A$2000,$C1299,'[1]OS PE서열1공장'!$O$4:$O$2000)</f>
        <v>0</v>
      </c>
      <c r="O1299" s="3">
        <f>SUMIF('[1]OS PE서열1공장'!$A$4:$A$2000,$C1299,'[1]OS PE서열1공장'!$P$4:$P$2000)</f>
        <v>0</v>
      </c>
      <c r="P1299" s="3">
        <f>SUMIF('[1]OS PE서열1공장'!$A$4:$A$2000,$C1299,'[1]OS PE서열1공장'!$Q$4:$Q$2000)</f>
        <v>0</v>
      </c>
      <c r="Q1299" s="3">
        <f>SUMIF('[1]OS PE서열1공장'!$A$4:$A$2000,$C1299,'[1]OS PE서열1공장'!$R$4:$R$2000)</f>
        <v>0</v>
      </c>
      <c r="R1299" s="3">
        <f t="shared" si="77"/>
        <v>0</v>
      </c>
    </row>
    <row r="1300" spans="1:18" ht="13.5" customHeight="1">
      <c r="A1300" s="3" t="s">
        <v>172</v>
      </c>
      <c r="B1300" s="3" t="s">
        <v>519</v>
      </c>
      <c r="C1300" s="3" t="s">
        <v>1319</v>
      </c>
      <c r="D1300" s="3">
        <f>SUMIF('[1]OS PE서열1공장'!$A$4:$A$2000,$C1300,'[1]OS PE서열1공장'!$B$4:$B$2000)</f>
        <v>0</v>
      </c>
      <c r="E1300" s="3">
        <f>SUMIF('[1]OS PE서열1공장'!$A$4:$A$2000,$C1300,'[1]OS PE서열1공장'!$F$4:$F$2000)</f>
        <v>0</v>
      </c>
      <c r="F1300" s="3">
        <f>SUMIF('[1]OS PE서열1공장'!$A$4:$A$2000,$C1300,'[1]OS PE서열1공장'!$G$4:$G$2000)</f>
        <v>0</v>
      </c>
      <c r="G1300" s="3">
        <f>SUMIF('[1]OS PE서열1공장'!$A$4:$A$2000,$C1300,'[1]OS PE서열1공장'!$H$4:$H$2000)</f>
        <v>0</v>
      </c>
      <c r="H1300" s="3">
        <f>SUMIF('[1]OS PE서열1공장'!$A$4:$A$2000,$C1300,'[1]OS PE서열1공장'!$I$4:$I$2000)</f>
        <v>0</v>
      </c>
      <c r="I1300" s="3">
        <f>SUMIF('[1]OS PE서열1공장'!$A$4:$A$2000,$C1300,'[1]OS PE서열1공장'!$J$4:$J$2000)</f>
        <v>0</v>
      </c>
      <c r="J1300" s="3">
        <f>SUMIF('[1]OS PE서열1공장'!$A$4:$A$2000,$C1300,'[1]OS PE서열1공장'!$K$4:$K$2000)</f>
        <v>0</v>
      </c>
      <c r="K1300" s="3">
        <f>SUMIF('[1]OS PE서열1공장'!$A$4:$A$2000,$C1300,'[1]OS PE서열1공장'!$L$4:$L$2000)</f>
        <v>0</v>
      </c>
      <c r="L1300" s="3">
        <f>SUMIF('[1]OS PE서열1공장'!$A$4:$A$2000,$C1300,'[1]OS PE서열1공장'!$M$4:$M$2000)</f>
        <v>0</v>
      </c>
      <c r="M1300" s="3">
        <f>SUMIF('[1]OS PE서열1공장'!$A$4:$A$2000,$C1300,'[1]OS PE서열1공장'!$N$4:$N$2000)</f>
        <v>0</v>
      </c>
      <c r="N1300" s="3">
        <f>SUMIF('[1]OS PE서열1공장'!$A$4:$A$2000,$C1300,'[1]OS PE서열1공장'!$O$4:$O$2000)</f>
        <v>0</v>
      </c>
      <c r="O1300" s="3">
        <f>SUMIF('[1]OS PE서열1공장'!$A$4:$A$2000,$C1300,'[1]OS PE서열1공장'!$P$4:$P$2000)</f>
        <v>0</v>
      </c>
      <c r="P1300" s="3">
        <f>SUMIF('[1]OS PE서열1공장'!$A$4:$A$2000,$C1300,'[1]OS PE서열1공장'!$Q$4:$Q$2000)</f>
        <v>0</v>
      </c>
      <c r="Q1300" s="3">
        <f>SUMIF('[1]OS PE서열1공장'!$A$4:$A$2000,$C1300,'[1]OS PE서열1공장'!$R$4:$R$2000)</f>
        <v>0</v>
      </c>
      <c r="R1300" s="3">
        <f t="shared" si="77"/>
        <v>0</v>
      </c>
    </row>
    <row r="1301" spans="1:18" ht="13.5" customHeight="1">
      <c r="A1301" s="3" t="s">
        <v>172</v>
      </c>
      <c r="B1301" s="3" t="s">
        <v>519</v>
      </c>
      <c r="C1301" s="3" t="s">
        <v>1320</v>
      </c>
      <c r="D1301" s="3">
        <f>SUMIF('[1]OS PE서열1공장'!$A$4:$A$2000,$C1301,'[1]OS PE서열1공장'!$B$4:$B$2000)</f>
        <v>0</v>
      </c>
      <c r="E1301" s="3">
        <f>SUMIF('[1]OS PE서열1공장'!$A$4:$A$2000,$C1301,'[1]OS PE서열1공장'!$F$4:$F$2000)</f>
        <v>0</v>
      </c>
      <c r="F1301" s="3">
        <f>SUMIF('[1]OS PE서열1공장'!$A$4:$A$2000,$C1301,'[1]OS PE서열1공장'!$G$4:$G$2000)</f>
        <v>0</v>
      </c>
      <c r="G1301" s="3">
        <f>SUMIF('[1]OS PE서열1공장'!$A$4:$A$2000,$C1301,'[1]OS PE서열1공장'!$H$4:$H$2000)</f>
        <v>0</v>
      </c>
      <c r="H1301" s="3">
        <f>SUMIF('[1]OS PE서열1공장'!$A$4:$A$2000,$C1301,'[1]OS PE서열1공장'!$I$4:$I$2000)</f>
        <v>0</v>
      </c>
      <c r="I1301" s="3">
        <f>SUMIF('[1]OS PE서열1공장'!$A$4:$A$2000,$C1301,'[1]OS PE서열1공장'!$J$4:$J$2000)</f>
        <v>0</v>
      </c>
      <c r="J1301" s="3">
        <f>SUMIF('[1]OS PE서열1공장'!$A$4:$A$2000,$C1301,'[1]OS PE서열1공장'!$K$4:$K$2000)</f>
        <v>0</v>
      </c>
      <c r="K1301" s="3">
        <f>SUMIF('[1]OS PE서열1공장'!$A$4:$A$2000,$C1301,'[1]OS PE서열1공장'!$L$4:$L$2000)</f>
        <v>0</v>
      </c>
      <c r="L1301" s="3">
        <f>SUMIF('[1]OS PE서열1공장'!$A$4:$A$2000,$C1301,'[1]OS PE서열1공장'!$M$4:$M$2000)</f>
        <v>0</v>
      </c>
      <c r="M1301" s="3">
        <f>SUMIF('[1]OS PE서열1공장'!$A$4:$A$2000,$C1301,'[1]OS PE서열1공장'!$N$4:$N$2000)</f>
        <v>0</v>
      </c>
      <c r="N1301" s="3">
        <f>SUMIF('[1]OS PE서열1공장'!$A$4:$A$2000,$C1301,'[1]OS PE서열1공장'!$O$4:$O$2000)</f>
        <v>0</v>
      </c>
      <c r="O1301" s="3">
        <f>SUMIF('[1]OS PE서열1공장'!$A$4:$A$2000,$C1301,'[1]OS PE서열1공장'!$P$4:$P$2000)</f>
        <v>0</v>
      </c>
      <c r="P1301" s="3">
        <f>SUMIF('[1]OS PE서열1공장'!$A$4:$A$2000,$C1301,'[1]OS PE서열1공장'!$Q$4:$Q$2000)</f>
        <v>0</v>
      </c>
      <c r="Q1301" s="3">
        <f>SUMIF('[1]OS PE서열1공장'!$A$4:$A$2000,$C1301,'[1]OS PE서열1공장'!$R$4:$R$2000)</f>
        <v>0</v>
      </c>
      <c r="R1301" s="3">
        <f t="shared" si="77"/>
        <v>0</v>
      </c>
    </row>
    <row r="1302" spans="1:18" ht="13.5" customHeight="1">
      <c r="A1302" s="3" t="s">
        <v>172</v>
      </c>
      <c r="B1302" s="3" t="s">
        <v>519</v>
      </c>
      <c r="C1302" s="3" t="s">
        <v>1321</v>
      </c>
      <c r="D1302" s="4">
        <f>SUMIF('[1]OS PE서열1공장'!$A$4:$A$2000,$C1302,'[1]OS PE서열1공장'!$B$4:$B$2000)</f>
        <v>0</v>
      </c>
      <c r="E1302" s="4">
        <f>SUMIF('[1]OS PE서열1공장'!$A$4:$A$2000,$C1302,'[1]OS PE서열1공장'!$F$4:$F$2000)</f>
        <v>0</v>
      </c>
      <c r="F1302" s="4">
        <f>SUMIF('[1]OS PE서열1공장'!$A$4:$A$2000,$C1302,'[1]OS PE서열1공장'!$G$4:$G$2000)</f>
        <v>0</v>
      </c>
      <c r="G1302" s="4">
        <f>SUMIF('[1]OS PE서열1공장'!$A$4:$A$2000,$C1302,'[1]OS PE서열1공장'!$H$4:$H$2000)</f>
        <v>0</v>
      </c>
      <c r="H1302" s="4">
        <f>SUMIF('[1]OS PE서열1공장'!$A$4:$A$2000,$C1302,'[1]OS PE서열1공장'!$I$4:$I$2000)</f>
        <v>0</v>
      </c>
      <c r="I1302" s="4">
        <f>SUMIF('[1]OS PE서열1공장'!$A$4:$A$2000,$C1302,'[1]OS PE서열1공장'!$J$4:$J$2000)</f>
        <v>0</v>
      </c>
      <c r="J1302" s="4">
        <f>SUMIF('[1]OS PE서열1공장'!$A$4:$A$2000,$C1302,'[1]OS PE서열1공장'!$K$4:$K$2000)</f>
        <v>0</v>
      </c>
      <c r="K1302" s="4">
        <f>SUMIF('[1]OS PE서열1공장'!$A$4:$A$2000,$C1302,'[1]OS PE서열1공장'!$L$4:$L$2000)</f>
        <v>0</v>
      </c>
      <c r="L1302" s="4">
        <f>SUMIF('[1]OS PE서열1공장'!$A$4:$A$2000,$C1302,'[1]OS PE서열1공장'!$M$4:$M$2000)</f>
        <v>0</v>
      </c>
      <c r="M1302" s="4">
        <f>SUMIF('[1]OS PE서열1공장'!$A$4:$A$2000,$C1302,'[1]OS PE서열1공장'!$N$4:$N$2000)</f>
        <v>0</v>
      </c>
      <c r="N1302" s="4">
        <f>SUMIF('[1]OS PE서열1공장'!$A$4:$A$2000,$C1302,'[1]OS PE서열1공장'!$O$4:$O$2000)</f>
        <v>0</v>
      </c>
      <c r="O1302" s="4">
        <f>SUMIF('[1]OS PE서열1공장'!$A$4:$A$2000,$C1302,'[1]OS PE서열1공장'!$P$4:$P$2000)</f>
        <v>0</v>
      </c>
      <c r="P1302" s="4">
        <f>SUMIF('[1]OS PE서열1공장'!$A$4:$A$2000,$C1302,'[1]OS PE서열1공장'!$Q$4:$Q$2000)</f>
        <v>0</v>
      </c>
      <c r="Q1302" s="4">
        <f>SUMIF('[1]OS PE서열1공장'!$A$4:$A$2000,$C1302,'[1]OS PE서열1공장'!$R$4:$R$2000)</f>
        <v>0</v>
      </c>
      <c r="R1302" s="4">
        <f t="shared" si="77"/>
        <v>0</v>
      </c>
    </row>
    <row r="1303" spans="1:18" ht="13.5" customHeight="1">
      <c r="A1303" s="3" t="s">
        <v>172</v>
      </c>
      <c r="B1303" s="3" t="s">
        <v>519</v>
      </c>
      <c r="C1303" s="3" t="s">
        <v>1322</v>
      </c>
      <c r="D1303" s="3">
        <f>SUMIF('[1]OS PE서열1공장'!$A$4:$A$2000,$C1303,'[1]OS PE서열1공장'!$B$4:$B$2000)</f>
        <v>0</v>
      </c>
      <c r="E1303" s="3">
        <f>SUMIF('[1]OS PE서열1공장'!$A$4:$A$2000,$C1303,'[1]OS PE서열1공장'!$F$4:$F$2000)</f>
        <v>0</v>
      </c>
      <c r="F1303" s="3">
        <f>SUMIF('[1]OS PE서열1공장'!$A$4:$A$2000,$C1303,'[1]OS PE서열1공장'!$G$4:$G$2000)</f>
        <v>0</v>
      </c>
      <c r="G1303" s="3">
        <f>SUMIF('[1]OS PE서열1공장'!$A$4:$A$2000,$C1303,'[1]OS PE서열1공장'!$H$4:$H$2000)</f>
        <v>0</v>
      </c>
      <c r="H1303" s="3">
        <f>SUMIF('[1]OS PE서열1공장'!$A$4:$A$2000,$C1303,'[1]OS PE서열1공장'!$I$4:$I$2000)</f>
        <v>0</v>
      </c>
      <c r="I1303" s="3">
        <f>SUMIF('[1]OS PE서열1공장'!$A$4:$A$2000,$C1303,'[1]OS PE서열1공장'!$J$4:$J$2000)</f>
        <v>0</v>
      </c>
      <c r="J1303" s="3">
        <f>SUMIF('[1]OS PE서열1공장'!$A$4:$A$2000,$C1303,'[1]OS PE서열1공장'!$K$4:$K$2000)</f>
        <v>0</v>
      </c>
      <c r="K1303" s="3">
        <f>SUMIF('[1]OS PE서열1공장'!$A$4:$A$2000,$C1303,'[1]OS PE서열1공장'!$L$4:$L$2000)</f>
        <v>0</v>
      </c>
      <c r="L1303" s="3">
        <f>SUMIF('[1]OS PE서열1공장'!$A$4:$A$2000,$C1303,'[1]OS PE서열1공장'!$M$4:$M$2000)</f>
        <v>0</v>
      </c>
      <c r="M1303" s="3">
        <f>SUMIF('[1]OS PE서열1공장'!$A$4:$A$2000,$C1303,'[1]OS PE서열1공장'!$N$4:$N$2000)</f>
        <v>0</v>
      </c>
      <c r="N1303" s="3">
        <f>SUMIF('[1]OS PE서열1공장'!$A$4:$A$2000,$C1303,'[1]OS PE서열1공장'!$O$4:$O$2000)</f>
        <v>0</v>
      </c>
      <c r="O1303" s="3">
        <f>SUMIF('[1]OS PE서열1공장'!$A$4:$A$2000,$C1303,'[1]OS PE서열1공장'!$P$4:$P$2000)</f>
        <v>0</v>
      </c>
      <c r="P1303" s="3">
        <f>SUMIF('[1]OS PE서열1공장'!$A$4:$A$2000,$C1303,'[1]OS PE서열1공장'!$Q$4:$Q$2000)</f>
        <v>0</v>
      </c>
      <c r="Q1303" s="3">
        <f>SUMIF('[1]OS PE서열1공장'!$A$4:$A$2000,$C1303,'[1]OS PE서열1공장'!$R$4:$R$2000)</f>
        <v>0</v>
      </c>
      <c r="R1303" s="3">
        <f t="shared" si="77"/>
        <v>0</v>
      </c>
    </row>
    <row r="1304" spans="1:18" ht="13.5" customHeight="1">
      <c r="A1304" s="3" t="s">
        <v>172</v>
      </c>
      <c r="B1304" s="3" t="s">
        <v>519</v>
      </c>
      <c r="C1304" s="3" t="s">
        <v>1323</v>
      </c>
      <c r="D1304" s="3">
        <f>SUMIF('[1]OS PE서열1공장'!$A$4:$A$2000,$C1304,'[1]OS PE서열1공장'!$B$4:$B$2000)</f>
        <v>0</v>
      </c>
      <c r="E1304" s="3">
        <f>SUMIF('[1]OS PE서열1공장'!$A$4:$A$2000,$C1304,'[1]OS PE서열1공장'!$F$4:$F$2000)</f>
        <v>0</v>
      </c>
      <c r="F1304" s="3">
        <f>SUMIF('[1]OS PE서열1공장'!$A$4:$A$2000,$C1304,'[1]OS PE서열1공장'!$G$4:$G$2000)</f>
        <v>0</v>
      </c>
      <c r="G1304" s="3">
        <f>SUMIF('[1]OS PE서열1공장'!$A$4:$A$2000,$C1304,'[1]OS PE서열1공장'!$H$4:$H$2000)</f>
        <v>0</v>
      </c>
      <c r="H1304" s="3">
        <f>SUMIF('[1]OS PE서열1공장'!$A$4:$A$2000,$C1304,'[1]OS PE서열1공장'!$I$4:$I$2000)</f>
        <v>0</v>
      </c>
      <c r="I1304" s="3">
        <f>SUMIF('[1]OS PE서열1공장'!$A$4:$A$2000,$C1304,'[1]OS PE서열1공장'!$J$4:$J$2000)</f>
        <v>0</v>
      </c>
      <c r="J1304" s="3">
        <f>SUMIF('[1]OS PE서열1공장'!$A$4:$A$2000,$C1304,'[1]OS PE서열1공장'!$K$4:$K$2000)</f>
        <v>0</v>
      </c>
      <c r="K1304" s="3">
        <f>SUMIF('[1]OS PE서열1공장'!$A$4:$A$2000,$C1304,'[1]OS PE서열1공장'!$L$4:$L$2000)</f>
        <v>0</v>
      </c>
      <c r="L1304" s="3">
        <f>SUMIF('[1]OS PE서열1공장'!$A$4:$A$2000,$C1304,'[1]OS PE서열1공장'!$M$4:$M$2000)</f>
        <v>0</v>
      </c>
      <c r="M1304" s="3">
        <f>SUMIF('[1]OS PE서열1공장'!$A$4:$A$2000,$C1304,'[1]OS PE서열1공장'!$N$4:$N$2000)</f>
        <v>0</v>
      </c>
      <c r="N1304" s="3">
        <f>SUMIF('[1]OS PE서열1공장'!$A$4:$A$2000,$C1304,'[1]OS PE서열1공장'!$O$4:$O$2000)</f>
        <v>0</v>
      </c>
      <c r="O1304" s="3">
        <f>SUMIF('[1]OS PE서열1공장'!$A$4:$A$2000,$C1304,'[1]OS PE서열1공장'!$P$4:$P$2000)</f>
        <v>0</v>
      </c>
      <c r="P1304" s="3">
        <f>SUMIF('[1]OS PE서열1공장'!$A$4:$A$2000,$C1304,'[1]OS PE서열1공장'!$Q$4:$Q$2000)</f>
        <v>0</v>
      </c>
      <c r="Q1304" s="3">
        <f>SUMIF('[1]OS PE서열1공장'!$A$4:$A$2000,$C1304,'[1]OS PE서열1공장'!$R$4:$R$2000)</f>
        <v>0</v>
      </c>
      <c r="R1304" s="3">
        <f t="shared" si="77"/>
        <v>0</v>
      </c>
    </row>
    <row r="1305" spans="1:18" ht="13.5" customHeight="1">
      <c r="A1305" s="3" t="s">
        <v>172</v>
      </c>
      <c r="B1305" s="3" t="s">
        <v>519</v>
      </c>
      <c r="C1305" s="3" t="s">
        <v>1324</v>
      </c>
      <c r="D1305" s="3">
        <f>SUMIF('[1]OS PE서열1공장'!$A$4:$A$2000,$C1305,'[1]OS PE서열1공장'!$B$4:$B$2000)</f>
        <v>0</v>
      </c>
      <c r="E1305" s="3">
        <f>SUMIF('[1]OS PE서열1공장'!$A$4:$A$2000,$C1305,'[1]OS PE서열1공장'!$F$4:$F$2000)</f>
        <v>0</v>
      </c>
      <c r="F1305" s="3">
        <f>SUMIF('[1]OS PE서열1공장'!$A$4:$A$2000,$C1305,'[1]OS PE서열1공장'!$G$4:$G$2000)</f>
        <v>0</v>
      </c>
      <c r="G1305" s="3">
        <f>SUMIF('[1]OS PE서열1공장'!$A$4:$A$2000,$C1305,'[1]OS PE서열1공장'!$H$4:$H$2000)</f>
        <v>0</v>
      </c>
      <c r="H1305" s="3">
        <f>SUMIF('[1]OS PE서열1공장'!$A$4:$A$2000,$C1305,'[1]OS PE서열1공장'!$I$4:$I$2000)</f>
        <v>0</v>
      </c>
      <c r="I1305" s="3">
        <f>SUMIF('[1]OS PE서열1공장'!$A$4:$A$2000,$C1305,'[1]OS PE서열1공장'!$J$4:$J$2000)</f>
        <v>0</v>
      </c>
      <c r="J1305" s="3">
        <f>SUMIF('[1]OS PE서열1공장'!$A$4:$A$2000,$C1305,'[1]OS PE서열1공장'!$K$4:$K$2000)</f>
        <v>0</v>
      </c>
      <c r="K1305" s="3">
        <f>SUMIF('[1]OS PE서열1공장'!$A$4:$A$2000,$C1305,'[1]OS PE서열1공장'!$L$4:$L$2000)</f>
        <v>0</v>
      </c>
      <c r="L1305" s="3">
        <f>SUMIF('[1]OS PE서열1공장'!$A$4:$A$2000,$C1305,'[1]OS PE서열1공장'!$M$4:$M$2000)</f>
        <v>0</v>
      </c>
      <c r="M1305" s="3">
        <f>SUMIF('[1]OS PE서열1공장'!$A$4:$A$2000,$C1305,'[1]OS PE서열1공장'!$N$4:$N$2000)</f>
        <v>0</v>
      </c>
      <c r="N1305" s="3">
        <f>SUMIF('[1]OS PE서열1공장'!$A$4:$A$2000,$C1305,'[1]OS PE서열1공장'!$O$4:$O$2000)</f>
        <v>0</v>
      </c>
      <c r="O1305" s="3">
        <f>SUMIF('[1]OS PE서열1공장'!$A$4:$A$2000,$C1305,'[1]OS PE서열1공장'!$P$4:$P$2000)</f>
        <v>0</v>
      </c>
      <c r="P1305" s="3">
        <f>SUMIF('[1]OS PE서열1공장'!$A$4:$A$2000,$C1305,'[1]OS PE서열1공장'!$Q$4:$Q$2000)</f>
        <v>0</v>
      </c>
      <c r="Q1305" s="3">
        <f>SUMIF('[1]OS PE서열1공장'!$A$4:$A$2000,$C1305,'[1]OS PE서열1공장'!$R$4:$R$2000)</f>
        <v>0</v>
      </c>
      <c r="R1305" s="3">
        <f t="shared" si="77"/>
        <v>0</v>
      </c>
    </row>
    <row r="1306" spans="1:18" ht="13.5" customHeight="1">
      <c r="A1306" s="3" t="s">
        <v>172</v>
      </c>
      <c r="B1306" s="3" t="s">
        <v>519</v>
      </c>
      <c r="C1306" s="3" t="s">
        <v>1325</v>
      </c>
      <c r="D1306" s="3">
        <f>SUMIF('[1]OS PE서열1공장'!$A$4:$A$2000,$C1306,'[1]OS PE서열1공장'!$B$4:$B$2000)</f>
        <v>0</v>
      </c>
      <c r="E1306" s="3">
        <f>SUMIF('[1]OS PE서열1공장'!$A$4:$A$2000,$C1306,'[1]OS PE서열1공장'!$F$4:$F$2000)</f>
        <v>0</v>
      </c>
      <c r="F1306" s="3">
        <f>SUMIF('[1]OS PE서열1공장'!$A$4:$A$2000,$C1306,'[1]OS PE서열1공장'!$G$4:$G$2000)</f>
        <v>0</v>
      </c>
      <c r="G1306" s="3">
        <f>SUMIF('[1]OS PE서열1공장'!$A$4:$A$2000,$C1306,'[1]OS PE서열1공장'!$H$4:$H$2000)</f>
        <v>0</v>
      </c>
      <c r="H1306" s="3">
        <f>SUMIF('[1]OS PE서열1공장'!$A$4:$A$2000,$C1306,'[1]OS PE서열1공장'!$I$4:$I$2000)</f>
        <v>0</v>
      </c>
      <c r="I1306" s="3">
        <f>SUMIF('[1]OS PE서열1공장'!$A$4:$A$2000,$C1306,'[1]OS PE서열1공장'!$J$4:$J$2000)</f>
        <v>0</v>
      </c>
      <c r="J1306" s="3">
        <f>SUMIF('[1]OS PE서열1공장'!$A$4:$A$2000,$C1306,'[1]OS PE서열1공장'!$K$4:$K$2000)</f>
        <v>0</v>
      </c>
      <c r="K1306" s="3">
        <f>SUMIF('[1]OS PE서열1공장'!$A$4:$A$2000,$C1306,'[1]OS PE서열1공장'!$L$4:$L$2000)</f>
        <v>0</v>
      </c>
      <c r="L1306" s="3">
        <f>SUMIF('[1]OS PE서열1공장'!$A$4:$A$2000,$C1306,'[1]OS PE서열1공장'!$M$4:$M$2000)</f>
        <v>0</v>
      </c>
      <c r="M1306" s="3">
        <f>SUMIF('[1]OS PE서열1공장'!$A$4:$A$2000,$C1306,'[1]OS PE서열1공장'!$N$4:$N$2000)</f>
        <v>0</v>
      </c>
      <c r="N1306" s="3">
        <f>SUMIF('[1]OS PE서열1공장'!$A$4:$A$2000,$C1306,'[1]OS PE서열1공장'!$O$4:$O$2000)</f>
        <v>0</v>
      </c>
      <c r="O1306" s="3">
        <f>SUMIF('[1]OS PE서열1공장'!$A$4:$A$2000,$C1306,'[1]OS PE서열1공장'!$P$4:$P$2000)</f>
        <v>0</v>
      </c>
      <c r="P1306" s="3">
        <f>SUMIF('[1]OS PE서열1공장'!$A$4:$A$2000,$C1306,'[1]OS PE서열1공장'!$Q$4:$Q$2000)</f>
        <v>0</v>
      </c>
      <c r="Q1306" s="3">
        <f>SUMIF('[1]OS PE서열1공장'!$A$4:$A$2000,$C1306,'[1]OS PE서열1공장'!$R$4:$R$2000)</f>
        <v>0</v>
      </c>
      <c r="R1306" s="3">
        <f t="shared" si="77"/>
        <v>0</v>
      </c>
    </row>
    <row r="1307" spans="1:18" ht="13.5" customHeight="1">
      <c r="A1307" s="3" t="s">
        <v>172</v>
      </c>
      <c r="B1307" s="3" t="s">
        <v>519</v>
      </c>
      <c r="C1307" s="3" t="s">
        <v>1326</v>
      </c>
      <c r="D1307" s="3">
        <f>SUMIF('[1]OS PE서열1공장'!$A$4:$A$2000,$C1307,'[1]OS PE서열1공장'!$B$4:$B$2000)</f>
        <v>0</v>
      </c>
      <c r="E1307" s="3">
        <f>SUMIF('[1]OS PE서열1공장'!$A$4:$A$2000,$C1307,'[1]OS PE서열1공장'!$F$4:$F$2000)</f>
        <v>0</v>
      </c>
      <c r="F1307" s="3">
        <f>SUMIF('[1]OS PE서열1공장'!$A$4:$A$2000,$C1307,'[1]OS PE서열1공장'!$G$4:$G$2000)</f>
        <v>0</v>
      </c>
      <c r="G1307" s="3">
        <f>SUMIF('[1]OS PE서열1공장'!$A$4:$A$2000,$C1307,'[1]OS PE서열1공장'!$H$4:$H$2000)</f>
        <v>0</v>
      </c>
      <c r="H1307" s="3">
        <f>SUMIF('[1]OS PE서열1공장'!$A$4:$A$2000,$C1307,'[1]OS PE서열1공장'!$I$4:$I$2000)</f>
        <v>0</v>
      </c>
      <c r="I1307" s="3">
        <f>SUMIF('[1]OS PE서열1공장'!$A$4:$A$2000,$C1307,'[1]OS PE서열1공장'!$J$4:$J$2000)</f>
        <v>0</v>
      </c>
      <c r="J1307" s="3">
        <f>SUMIF('[1]OS PE서열1공장'!$A$4:$A$2000,$C1307,'[1]OS PE서열1공장'!$K$4:$K$2000)</f>
        <v>0</v>
      </c>
      <c r="K1307" s="3">
        <f>SUMIF('[1]OS PE서열1공장'!$A$4:$A$2000,$C1307,'[1]OS PE서열1공장'!$L$4:$L$2000)</f>
        <v>0</v>
      </c>
      <c r="L1307" s="3">
        <f>SUMIF('[1]OS PE서열1공장'!$A$4:$A$2000,$C1307,'[1]OS PE서열1공장'!$M$4:$M$2000)</f>
        <v>0</v>
      </c>
      <c r="M1307" s="3">
        <f>SUMIF('[1]OS PE서열1공장'!$A$4:$A$2000,$C1307,'[1]OS PE서열1공장'!$N$4:$N$2000)</f>
        <v>0</v>
      </c>
      <c r="N1307" s="3">
        <f>SUMIF('[1]OS PE서열1공장'!$A$4:$A$2000,$C1307,'[1]OS PE서열1공장'!$O$4:$O$2000)</f>
        <v>0</v>
      </c>
      <c r="O1307" s="3">
        <f>SUMIF('[1]OS PE서열1공장'!$A$4:$A$2000,$C1307,'[1]OS PE서열1공장'!$P$4:$P$2000)</f>
        <v>0</v>
      </c>
      <c r="P1307" s="3">
        <f>SUMIF('[1]OS PE서열1공장'!$A$4:$A$2000,$C1307,'[1]OS PE서열1공장'!$Q$4:$Q$2000)</f>
        <v>0</v>
      </c>
      <c r="Q1307" s="3">
        <f>SUMIF('[1]OS PE서열1공장'!$A$4:$A$2000,$C1307,'[1]OS PE서열1공장'!$R$4:$R$2000)</f>
        <v>0</v>
      </c>
      <c r="R1307" s="3">
        <f t="shared" si="77"/>
        <v>0</v>
      </c>
    </row>
    <row r="1308" spans="1:18" ht="13.5" customHeight="1">
      <c r="A1308" s="3" t="s">
        <v>172</v>
      </c>
      <c r="B1308" s="3" t="s">
        <v>519</v>
      </c>
      <c r="C1308" s="3" t="s">
        <v>1327</v>
      </c>
      <c r="D1308" s="3">
        <f>SUMIF('[1]OS PE서열1공장'!$A$4:$A$2000,$C1308,'[1]OS PE서열1공장'!$B$4:$B$2000)</f>
        <v>0</v>
      </c>
      <c r="E1308" s="3">
        <f>SUMIF('[1]OS PE서열1공장'!$A$4:$A$2000,$C1308,'[1]OS PE서열1공장'!$F$4:$F$2000)</f>
        <v>0</v>
      </c>
      <c r="F1308" s="3">
        <f>SUMIF('[1]OS PE서열1공장'!$A$4:$A$2000,$C1308,'[1]OS PE서열1공장'!$G$4:$G$2000)</f>
        <v>0</v>
      </c>
      <c r="G1308" s="3">
        <f>SUMIF('[1]OS PE서열1공장'!$A$4:$A$2000,$C1308,'[1]OS PE서열1공장'!$H$4:$H$2000)</f>
        <v>0</v>
      </c>
      <c r="H1308" s="3">
        <f>SUMIF('[1]OS PE서열1공장'!$A$4:$A$2000,$C1308,'[1]OS PE서열1공장'!$I$4:$I$2000)</f>
        <v>0</v>
      </c>
      <c r="I1308" s="3">
        <f>SUMIF('[1]OS PE서열1공장'!$A$4:$A$2000,$C1308,'[1]OS PE서열1공장'!$J$4:$J$2000)</f>
        <v>0</v>
      </c>
      <c r="J1308" s="3">
        <f>SUMIF('[1]OS PE서열1공장'!$A$4:$A$2000,$C1308,'[1]OS PE서열1공장'!$K$4:$K$2000)</f>
        <v>0</v>
      </c>
      <c r="K1308" s="3">
        <f>SUMIF('[1]OS PE서열1공장'!$A$4:$A$2000,$C1308,'[1]OS PE서열1공장'!$L$4:$L$2000)</f>
        <v>0</v>
      </c>
      <c r="L1308" s="3">
        <f>SUMIF('[1]OS PE서열1공장'!$A$4:$A$2000,$C1308,'[1]OS PE서열1공장'!$M$4:$M$2000)</f>
        <v>0</v>
      </c>
      <c r="M1308" s="3">
        <f>SUMIF('[1]OS PE서열1공장'!$A$4:$A$2000,$C1308,'[1]OS PE서열1공장'!$N$4:$N$2000)</f>
        <v>0</v>
      </c>
      <c r="N1308" s="3">
        <f>SUMIF('[1]OS PE서열1공장'!$A$4:$A$2000,$C1308,'[1]OS PE서열1공장'!$O$4:$O$2000)</f>
        <v>0</v>
      </c>
      <c r="O1308" s="3">
        <f>SUMIF('[1]OS PE서열1공장'!$A$4:$A$2000,$C1308,'[1]OS PE서열1공장'!$P$4:$P$2000)</f>
        <v>0</v>
      </c>
      <c r="P1308" s="3">
        <f>SUMIF('[1]OS PE서열1공장'!$A$4:$A$2000,$C1308,'[1]OS PE서열1공장'!$Q$4:$Q$2000)</f>
        <v>0</v>
      </c>
      <c r="Q1308" s="3">
        <f>SUMIF('[1]OS PE서열1공장'!$A$4:$A$2000,$C1308,'[1]OS PE서열1공장'!$R$4:$R$2000)</f>
        <v>0</v>
      </c>
      <c r="R1308" s="3">
        <f t="shared" si="77"/>
        <v>0</v>
      </c>
    </row>
    <row r="1309" spans="1:18" ht="13.5" customHeight="1">
      <c r="A1309" s="3" t="s">
        <v>172</v>
      </c>
      <c r="B1309" s="3" t="s">
        <v>519</v>
      </c>
      <c r="C1309" s="3" t="s">
        <v>1328</v>
      </c>
      <c r="D1309" s="4">
        <f>SUMIF('[1]OS PE서열1공장'!$A$4:$A$2000,$C1309,'[1]OS PE서열1공장'!$B$4:$B$2000)</f>
        <v>0</v>
      </c>
      <c r="E1309" s="4">
        <f>SUMIF('[1]OS PE서열1공장'!$A$4:$A$2000,$C1309,'[1]OS PE서열1공장'!$F$4:$F$2000)</f>
        <v>0</v>
      </c>
      <c r="F1309" s="4">
        <f>SUMIF('[1]OS PE서열1공장'!$A$4:$A$2000,$C1309,'[1]OS PE서열1공장'!$G$4:$G$2000)</f>
        <v>0</v>
      </c>
      <c r="G1309" s="4">
        <f>SUMIF('[1]OS PE서열1공장'!$A$4:$A$2000,$C1309,'[1]OS PE서열1공장'!$H$4:$H$2000)</f>
        <v>0</v>
      </c>
      <c r="H1309" s="4">
        <f>SUMIF('[1]OS PE서열1공장'!$A$4:$A$2000,$C1309,'[1]OS PE서열1공장'!$I$4:$I$2000)</f>
        <v>0</v>
      </c>
      <c r="I1309" s="4">
        <f>SUMIF('[1]OS PE서열1공장'!$A$4:$A$2000,$C1309,'[1]OS PE서열1공장'!$J$4:$J$2000)</f>
        <v>0</v>
      </c>
      <c r="J1309" s="4">
        <f>SUMIF('[1]OS PE서열1공장'!$A$4:$A$2000,$C1309,'[1]OS PE서열1공장'!$K$4:$K$2000)</f>
        <v>0</v>
      </c>
      <c r="K1309" s="4">
        <f>SUMIF('[1]OS PE서열1공장'!$A$4:$A$2000,$C1309,'[1]OS PE서열1공장'!$L$4:$L$2000)</f>
        <v>0</v>
      </c>
      <c r="L1309" s="4">
        <f>SUMIF('[1]OS PE서열1공장'!$A$4:$A$2000,$C1309,'[1]OS PE서열1공장'!$M$4:$M$2000)</f>
        <v>0</v>
      </c>
      <c r="M1309" s="4">
        <f>SUMIF('[1]OS PE서열1공장'!$A$4:$A$2000,$C1309,'[1]OS PE서열1공장'!$N$4:$N$2000)</f>
        <v>0</v>
      </c>
      <c r="N1309" s="4">
        <f>SUMIF('[1]OS PE서열1공장'!$A$4:$A$2000,$C1309,'[1]OS PE서열1공장'!$O$4:$O$2000)</f>
        <v>0</v>
      </c>
      <c r="O1309" s="4">
        <f>SUMIF('[1]OS PE서열1공장'!$A$4:$A$2000,$C1309,'[1]OS PE서열1공장'!$P$4:$P$2000)</f>
        <v>0</v>
      </c>
      <c r="P1309" s="4">
        <f>SUMIF('[1]OS PE서열1공장'!$A$4:$A$2000,$C1309,'[1]OS PE서열1공장'!$Q$4:$Q$2000)</f>
        <v>0</v>
      </c>
      <c r="Q1309" s="4">
        <f>SUMIF('[1]OS PE서열1공장'!$A$4:$A$2000,$C1309,'[1]OS PE서열1공장'!$R$4:$R$2000)</f>
        <v>0</v>
      </c>
      <c r="R1309" s="4">
        <f t="shared" si="77"/>
        <v>0</v>
      </c>
    </row>
    <row r="1310" spans="1:18" ht="13.5" customHeight="1">
      <c r="A1310" s="3" t="s">
        <v>172</v>
      </c>
      <c r="B1310" s="3" t="s">
        <v>519</v>
      </c>
      <c r="C1310" s="3" t="s">
        <v>1329</v>
      </c>
      <c r="D1310" s="3">
        <f>SUMIF('[1]OS PE서열1공장'!$A$4:$A$2000,$C1310,'[1]OS PE서열1공장'!$B$4:$B$2000)</f>
        <v>0</v>
      </c>
      <c r="E1310" s="3">
        <f>SUMIF('[1]OS PE서열1공장'!$A$4:$A$2000,$C1310,'[1]OS PE서열1공장'!$F$4:$F$2000)</f>
        <v>0</v>
      </c>
      <c r="F1310" s="3">
        <f>SUMIF('[1]OS PE서열1공장'!$A$4:$A$2000,$C1310,'[1]OS PE서열1공장'!$G$4:$G$2000)</f>
        <v>0</v>
      </c>
      <c r="G1310" s="3">
        <f>SUMIF('[1]OS PE서열1공장'!$A$4:$A$2000,$C1310,'[1]OS PE서열1공장'!$H$4:$H$2000)</f>
        <v>0</v>
      </c>
      <c r="H1310" s="3">
        <f>SUMIF('[1]OS PE서열1공장'!$A$4:$A$2000,$C1310,'[1]OS PE서열1공장'!$I$4:$I$2000)</f>
        <v>0</v>
      </c>
      <c r="I1310" s="3">
        <f>SUMIF('[1]OS PE서열1공장'!$A$4:$A$2000,$C1310,'[1]OS PE서열1공장'!$J$4:$J$2000)</f>
        <v>0</v>
      </c>
      <c r="J1310" s="3">
        <f>SUMIF('[1]OS PE서열1공장'!$A$4:$A$2000,$C1310,'[1]OS PE서열1공장'!$K$4:$K$2000)</f>
        <v>0</v>
      </c>
      <c r="K1310" s="3">
        <f>SUMIF('[1]OS PE서열1공장'!$A$4:$A$2000,$C1310,'[1]OS PE서열1공장'!$L$4:$L$2000)</f>
        <v>0</v>
      </c>
      <c r="L1310" s="3">
        <f>SUMIF('[1]OS PE서열1공장'!$A$4:$A$2000,$C1310,'[1]OS PE서열1공장'!$M$4:$M$2000)</f>
        <v>0</v>
      </c>
      <c r="M1310" s="3">
        <f>SUMIF('[1]OS PE서열1공장'!$A$4:$A$2000,$C1310,'[1]OS PE서열1공장'!$N$4:$N$2000)</f>
        <v>0</v>
      </c>
      <c r="N1310" s="3">
        <f>SUMIF('[1]OS PE서열1공장'!$A$4:$A$2000,$C1310,'[1]OS PE서열1공장'!$O$4:$O$2000)</f>
        <v>0</v>
      </c>
      <c r="O1310" s="3">
        <f>SUMIF('[1]OS PE서열1공장'!$A$4:$A$2000,$C1310,'[1]OS PE서열1공장'!$P$4:$P$2000)</f>
        <v>0</v>
      </c>
      <c r="P1310" s="3">
        <f>SUMIF('[1]OS PE서열1공장'!$A$4:$A$2000,$C1310,'[1]OS PE서열1공장'!$Q$4:$Q$2000)</f>
        <v>0</v>
      </c>
      <c r="Q1310" s="3">
        <f>SUMIF('[1]OS PE서열1공장'!$A$4:$A$2000,$C1310,'[1]OS PE서열1공장'!$R$4:$R$2000)</f>
        <v>0</v>
      </c>
      <c r="R1310" s="3">
        <f t="shared" si="77"/>
        <v>0</v>
      </c>
    </row>
    <row r="1311" spans="1:18" ht="13.5" customHeight="1">
      <c r="A1311" s="3" t="s">
        <v>172</v>
      </c>
      <c r="B1311" s="3" t="s">
        <v>519</v>
      </c>
      <c r="C1311" s="3" t="s">
        <v>1330</v>
      </c>
      <c r="D1311" s="3">
        <f>SUMIF('[1]OS PE서열1공장'!$A$4:$A$2000,$C1311,'[1]OS PE서열1공장'!$B$4:$B$2000)</f>
        <v>0</v>
      </c>
      <c r="E1311" s="3">
        <f>SUMIF('[1]OS PE서열1공장'!$A$4:$A$2000,$C1311,'[1]OS PE서열1공장'!$F$4:$F$2000)</f>
        <v>0</v>
      </c>
      <c r="F1311" s="3">
        <f>SUMIF('[1]OS PE서열1공장'!$A$4:$A$2000,$C1311,'[1]OS PE서열1공장'!$G$4:$G$2000)</f>
        <v>0</v>
      </c>
      <c r="G1311" s="3">
        <f>SUMIF('[1]OS PE서열1공장'!$A$4:$A$2000,$C1311,'[1]OS PE서열1공장'!$H$4:$H$2000)</f>
        <v>0</v>
      </c>
      <c r="H1311" s="3">
        <f>SUMIF('[1]OS PE서열1공장'!$A$4:$A$2000,$C1311,'[1]OS PE서열1공장'!$I$4:$I$2000)</f>
        <v>0</v>
      </c>
      <c r="I1311" s="3">
        <f>SUMIF('[1]OS PE서열1공장'!$A$4:$A$2000,$C1311,'[1]OS PE서열1공장'!$J$4:$J$2000)</f>
        <v>0</v>
      </c>
      <c r="J1311" s="3">
        <f>SUMIF('[1]OS PE서열1공장'!$A$4:$A$2000,$C1311,'[1]OS PE서열1공장'!$K$4:$K$2000)</f>
        <v>0</v>
      </c>
      <c r="K1311" s="3">
        <f>SUMIF('[1]OS PE서열1공장'!$A$4:$A$2000,$C1311,'[1]OS PE서열1공장'!$L$4:$L$2000)</f>
        <v>0</v>
      </c>
      <c r="L1311" s="3">
        <f>SUMIF('[1]OS PE서열1공장'!$A$4:$A$2000,$C1311,'[1]OS PE서열1공장'!$M$4:$M$2000)</f>
        <v>0</v>
      </c>
      <c r="M1311" s="3">
        <f>SUMIF('[1]OS PE서열1공장'!$A$4:$A$2000,$C1311,'[1]OS PE서열1공장'!$N$4:$N$2000)</f>
        <v>0</v>
      </c>
      <c r="N1311" s="3">
        <f>SUMIF('[1]OS PE서열1공장'!$A$4:$A$2000,$C1311,'[1]OS PE서열1공장'!$O$4:$O$2000)</f>
        <v>0</v>
      </c>
      <c r="O1311" s="3">
        <f>SUMIF('[1]OS PE서열1공장'!$A$4:$A$2000,$C1311,'[1]OS PE서열1공장'!$P$4:$P$2000)</f>
        <v>0</v>
      </c>
      <c r="P1311" s="3">
        <f>SUMIF('[1]OS PE서열1공장'!$A$4:$A$2000,$C1311,'[1]OS PE서열1공장'!$Q$4:$Q$2000)</f>
        <v>0</v>
      </c>
      <c r="Q1311" s="3">
        <f>SUMIF('[1]OS PE서열1공장'!$A$4:$A$2000,$C1311,'[1]OS PE서열1공장'!$R$4:$R$2000)</f>
        <v>0</v>
      </c>
      <c r="R1311" s="3">
        <f t="shared" si="77"/>
        <v>0</v>
      </c>
    </row>
    <row r="1312" spans="1:18" ht="13.5" customHeight="1">
      <c r="A1312" s="3" t="s">
        <v>172</v>
      </c>
      <c r="B1312" s="3" t="s">
        <v>519</v>
      </c>
      <c r="C1312" s="3" t="s">
        <v>1331</v>
      </c>
      <c r="D1312" s="3">
        <f>SUMIF('[1]OS PE서열1공장'!$A$4:$A$2000,$C1312,'[1]OS PE서열1공장'!$B$4:$B$2000)</f>
        <v>0</v>
      </c>
      <c r="E1312" s="3">
        <f>SUMIF('[1]OS PE서열1공장'!$A$4:$A$2000,$C1312,'[1]OS PE서열1공장'!$F$4:$F$2000)</f>
        <v>0</v>
      </c>
      <c r="F1312" s="3">
        <f>SUMIF('[1]OS PE서열1공장'!$A$4:$A$2000,$C1312,'[1]OS PE서열1공장'!$G$4:$G$2000)</f>
        <v>0</v>
      </c>
      <c r="G1312" s="3">
        <f>SUMIF('[1]OS PE서열1공장'!$A$4:$A$2000,$C1312,'[1]OS PE서열1공장'!$H$4:$H$2000)</f>
        <v>0</v>
      </c>
      <c r="H1312" s="3">
        <f>SUMIF('[1]OS PE서열1공장'!$A$4:$A$2000,$C1312,'[1]OS PE서열1공장'!$I$4:$I$2000)</f>
        <v>0</v>
      </c>
      <c r="I1312" s="3">
        <f>SUMIF('[1]OS PE서열1공장'!$A$4:$A$2000,$C1312,'[1]OS PE서열1공장'!$J$4:$J$2000)</f>
        <v>0</v>
      </c>
      <c r="J1312" s="3">
        <f>SUMIF('[1]OS PE서열1공장'!$A$4:$A$2000,$C1312,'[1]OS PE서열1공장'!$K$4:$K$2000)</f>
        <v>0</v>
      </c>
      <c r="K1312" s="3">
        <f>SUMIF('[1]OS PE서열1공장'!$A$4:$A$2000,$C1312,'[1]OS PE서열1공장'!$L$4:$L$2000)</f>
        <v>0</v>
      </c>
      <c r="L1312" s="3">
        <f>SUMIF('[1]OS PE서열1공장'!$A$4:$A$2000,$C1312,'[1]OS PE서열1공장'!$M$4:$M$2000)</f>
        <v>0</v>
      </c>
      <c r="M1312" s="3">
        <f>SUMIF('[1]OS PE서열1공장'!$A$4:$A$2000,$C1312,'[1]OS PE서열1공장'!$N$4:$N$2000)</f>
        <v>0</v>
      </c>
      <c r="N1312" s="3">
        <f>SUMIF('[1]OS PE서열1공장'!$A$4:$A$2000,$C1312,'[1]OS PE서열1공장'!$O$4:$O$2000)</f>
        <v>0</v>
      </c>
      <c r="O1312" s="3">
        <f>SUMIF('[1]OS PE서열1공장'!$A$4:$A$2000,$C1312,'[1]OS PE서열1공장'!$P$4:$P$2000)</f>
        <v>0</v>
      </c>
      <c r="P1312" s="3">
        <f>SUMIF('[1]OS PE서열1공장'!$A$4:$A$2000,$C1312,'[1]OS PE서열1공장'!$Q$4:$Q$2000)</f>
        <v>0</v>
      </c>
      <c r="Q1312" s="3">
        <f>SUMIF('[1]OS PE서열1공장'!$A$4:$A$2000,$C1312,'[1]OS PE서열1공장'!$R$4:$R$2000)</f>
        <v>0</v>
      </c>
      <c r="R1312" s="3">
        <f t="shared" si="77"/>
        <v>0</v>
      </c>
    </row>
    <row r="1313" spans="1:18" ht="13.5" customHeight="1">
      <c r="A1313" s="3" t="s">
        <v>172</v>
      </c>
      <c r="B1313" s="3" t="s">
        <v>519</v>
      </c>
      <c r="C1313" s="3" t="s">
        <v>1332</v>
      </c>
      <c r="D1313" s="3">
        <f>SUMIF('[1]OS PE서열1공장'!$A$4:$A$2000,$C1313,'[1]OS PE서열1공장'!$B$4:$B$2000)</f>
        <v>0</v>
      </c>
      <c r="E1313" s="3">
        <f>SUMIF('[1]OS PE서열1공장'!$A$4:$A$2000,$C1313,'[1]OS PE서열1공장'!$F$4:$F$2000)</f>
        <v>0</v>
      </c>
      <c r="F1313" s="3">
        <f>SUMIF('[1]OS PE서열1공장'!$A$4:$A$2000,$C1313,'[1]OS PE서열1공장'!$G$4:$G$2000)</f>
        <v>0</v>
      </c>
      <c r="G1313" s="3">
        <f>SUMIF('[1]OS PE서열1공장'!$A$4:$A$2000,$C1313,'[1]OS PE서열1공장'!$H$4:$H$2000)</f>
        <v>0</v>
      </c>
      <c r="H1313" s="3">
        <f>SUMIF('[1]OS PE서열1공장'!$A$4:$A$2000,$C1313,'[1]OS PE서열1공장'!$I$4:$I$2000)</f>
        <v>0</v>
      </c>
      <c r="I1313" s="3">
        <f>SUMIF('[1]OS PE서열1공장'!$A$4:$A$2000,$C1313,'[1]OS PE서열1공장'!$J$4:$J$2000)</f>
        <v>0</v>
      </c>
      <c r="J1313" s="3">
        <f>SUMIF('[1]OS PE서열1공장'!$A$4:$A$2000,$C1313,'[1]OS PE서열1공장'!$K$4:$K$2000)</f>
        <v>0</v>
      </c>
      <c r="K1313" s="3">
        <f>SUMIF('[1]OS PE서열1공장'!$A$4:$A$2000,$C1313,'[1]OS PE서열1공장'!$L$4:$L$2000)</f>
        <v>0</v>
      </c>
      <c r="L1313" s="3">
        <f>SUMIF('[1]OS PE서열1공장'!$A$4:$A$2000,$C1313,'[1]OS PE서열1공장'!$M$4:$M$2000)</f>
        <v>0</v>
      </c>
      <c r="M1313" s="3">
        <f>SUMIF('[1]OS PE서열1공장'!$A$4:$A$2000,$C1313,'[1]OS PE서열1공장'!$N$4:$N$2000)</f>
        <v>0</v>
      </c>
      <c r="N1313" s="3">
        <f>SUMIF('[1]OS PE서열1공장'!$A$4:$A$2000,$C1313,'[1]OS PE서열1공장'!$O$4:$O$2000)</f>
        <v>0</v>
      </c>
      <c r="O1313" s="3">
        <f>SUMIF('[1]OS PE서열1공장'!$A$4:$A$2000,$C1313,'[1]OS PE서열1공장'!$P$4:$P$2000)</f>
        <v>0</v>
      </c>
      <c r="P1313" s="3">
        <f>SUMIF('[1]OS PE서열1공장'!$A$4:$A$2000,$C1313,'[1]OS PE서열1공장'!$Q$4:$Q$2000)</f>
        <v>0</v>
      </c>
      <c r="Q1313" s="3">
        <f>SUMIF('[1]OS PE서열1공장'!$A$4:$A$2000,$C1313,'[1]OS PE서열1공장'!$R$4:$R$2000)</f>
        <v>0</v>
      </c>
      <c r="R1313" s="3">
        <f t="shared" si="77"/>
        <v>0</v>
      </c>
    </row>
    <row r="1314" spans="1:18" ht="13.5" customHeight="1">
      <c r="A1314" s="3" t="s">
        <v>172</v>
      </c>
      <c r="B1314" s="3" t="s">
        <v>519</v>
      </c>
      <c r="C1314" s="3" t="s">
        <v>1333</v>
      </c>
      <c r="D1314" s="3">
        <f>SUMIF('[1]OS PE서열1공장'!$A$4:$A$2000,$C1314,'[1]OS PE서열1공장'!$B$4:$B$2000)</f>
        <v>0</v>
      </c>
      <c r="E1314" s="3">
        <f>SUMIF('[1]OS PE서열1공장'!$A$4:$A$2000,$C1314,'[1]OS PE서열1공장'!$F$4:$F$2000)</f>
        <v>0</v>
      </c>
      <c r="F1314" s="3">
        <f>SUMIF('[1]OS PE서열1공장'!$A$4:$A$2000,$C1314,'[1]OS PE서열1공장'!$G$4:$G$2000)</f>
        <v>0</v>
      </c>
      <c r="G1314" s="3">
        <f>SUMIF('[1]OS PE서열1공장'!$A$4:$A$2000,$C1314,'[1]OS PE서열1공장'!$H$4:$H$2000)</f>
        <v>0</v>
      </c>
      <c r="H1314" s="3">
        <f>SUMIF('[1]OS PE서열1공장'!$A$4:$A$2000,$C1314,'[1]OS PE서열1공장'!$I$4:$I$2000)</f>
        <v>0</v>
      </c>
      <c r="I1314" s="3">
        <f>SUMIF('[1]OS PE서열1공장'!$A$4:$A$2000,$C1314,'[1]OS PE서열1공장'!$J$4:$J$2000)</f>
        <v>0</v>
      </c>
      <c r="J1314" s="3">
        <f>SUMIF('[1]OS PE서열1공장'!$A$4:$A$2000,$C1314,'[1]OS PE서열1공장'!$K$4:$K$2000)</f>
        <v>0</v>
      </c>
      <c r="K1314" s="3">
        <f>SUMIF('[1]OS PE서열1공장'!$A$4:$A$2000,$C1314,'[1]OS PE서열1공장'!$L$4:$L$2000)</f>
        <v>0</v>
      </c>
      <c r="L1314" s="3">
        <f>SUMIF('[1]OS PE서열1공장'!$A$4:$A$2000,$C1314,'[1]OS PE서열1공장'!$M$4:$M$2000)</f>
        <v>0</v>
      </c>
      <c r="M1314" s="3">
        <f>SUMIF('[1]OS PE서열1공장'!$A$4:$A$2000,$C1314,'[1]OS PE서열1공장'!$N$4:$N$2000)</f>
        <v>0</v>
      </c>
      <c r="N1314" s="3">
        <f>SUMIF('[1]OS PE서열1공장'!$A$4:$A$2000,$C1314,'[1]OS PE서열1공장'!$O$4:$O$2000)</f>
        <v>0</v>
      </c>
      <c r="O1314" s="3">
        <f>SUMIF('[1]OS PE서열1공장'!$A$4:$A$2000,$C1314,'[1]OS PE서열1공장'!$P$4:$P$2000)</f>
        <v>0</v>
      </c>
      <c r="P1314" s="3">
        <f>SUMIF('[1]OS PE서열1공장'!$A$4:$A$2000,$C1314,'[1]OS PE서열1공장'!$Q$4:$Q$2000)</f>
        <v>0</v>
      </c>
      <c r="Q1314" s="3">
        <f>SUMIF('[1]OS PE서열1공장'!$A$4:$A$2000,$C1314,'[1]OS PE서열1공장'!$R$4:$R$2000)</f>
        <v>0</v>
      </c>
      <c r="R1314" s="3">
        <f t="shared" si="77"/>
        <v>0</v>
      </c>
    </row>
    <row r="1315" spans="1:18" ht="13.5" customHeight="1">
      <c r="A1315" s="3" t="s">
        <v>172</v>
      </c>
      <c r="B1315" s="3" t="s">
        <v>519</v>
      </c>
      <c r="C1315" s="3" t="s">
        <v>1334</v>
      </c>
      <c r="D1315" s="3">
        <f>SUMIF('[1]OS PE서열1공장'!$A$4:$A$2000,$C1315,'[1]OS PE서열1공장'!$B$4:$B$2000)</f>
        <v>0</v>
      </c>
      <c r="E1315" s="3">
        <f>SUMIF('[1]OS PE서열1공장'!$A$4:$A$2000,$C1315,'[1]OS PE서열1공장'!$F$4:$F$2000)</f>
        <v>0</v>
      </c>
      <c r="F1315" s="3">
        <f>SUMIF('[1]OS PE서열1공장'!$A$4:$A$2000,$C1315,'[1]OS PE서열1공장'!$G$4:$G$2000)</f>
        <v>0</v>
      </c>
      <c r="G1315" s="3">
        <f>SUMIF('[1]OS PE서열1공장'!$A$4:$A$2000,$C1315,'[1]OS PE서열1공장'!$H$4:$H$2000)</f>
        <v>0</v>
      </c>
      <c r="H1315" s="3">
        <f>SUMIF('[1]OS PE서열1공장'!$A$4:$A$2000,$C1315,'[1]OS PE서열1공장'!$I$4:$I$2000)</f>
        <v>0</v>
      </c>
      <c r="I1315" s="3">
        <f>SUMIF('[1]OS PE서열1공장'!$A$4:$A$2000,$C1315,'[1]OS PE서열1공장'!$J$4:$J$2000)</f>
        <v>0</v>
      </c>
      <c r="J1315" s="3">
        <f>SUMIF('[1]OS PE서열1공장'!$A$4:$A$2000,$C1315,'[1]OS PE서열1공장'!$K$4:$K$2000)</f>
        <v>0</v>
      </c>
      <c r="K1315" s="3">
        <f>SUMIF('[1]OS PE서열1공장'!$A$4:$A$2000,$C1315,'[1]OS PE서열1공장'!$L$4:$L$2000)</f>
        <v>0</v>
      </c>
      <c r="L1315" s="3">
        <f>SUMIF('[1]OS PE서열1공장'!$A$4:$A$2000,$C1315,'[1]OS PE서열1공장'!$M$4:$M$2000)</f>
        <v>0</v>
      </c>
      <c r="M1315" s="3">
        <f>SUMIF('[1]OS PE서열1공장'!$A$4:$A$2000,$C1315,'[1]OS PE서열1공장'!$N$4:$N$2000)</f>
        <v>0</v>
      </c>
      <c r="N1315" s="3">
        <f>SUMIF('[1]OS PE서열1공장'!$A$4:$A$2000,$C1315,'[1]OS PE서열1공장'!$O$4:$O$2000)</f>
        <v>0</v>
      </c>
      <c r="O1315" s="3">
        <f>SUMIF('[1]OS PE서열1공장'!$A$4:$A$2000,$C1315,'[1]OS PE서열1공장'!$P$4:$P$2000)</f>
        <v>0</v>
      </c>
      <c r="P1315" s="3">
        <f>SUMIF('[1]OS PE서열1공장'!$A$4:$A$2000,$C1315,'[1]OS PE서열1공장'!$Q$4:$Q$2000)</f>
        <v>0</v>
      </c>
      <c r="Q1315" s="3">
        <f>SUMIF('[1]OS PE서열1공장'!$A$4:$A$2000,$C1315,'[1]OS PE서열1공장'!$R$4:$R$2000)</f>
        <v>0</v>
      </c>
      <c r="R1315" s="3">
        <f t="shared" si="77"/>
        <v>0</v>
      </c>
    </row>
    <row r="1316" spans="1:18" ht="13.5" customHeight="1">
      <c r="A1316" s="3" t="s">
        <v>172</v>
      </c>
      <c r="B1316" s="3" t="s">
        <v>519</v>
      </c>
      <c r="C1316" s="3" t="s">
        <v>1335</v>
      </c>
      <c r="D1316" s="4">
        <f>SUMIF('[1]OS PE서열1공장'!$A$4:$A$2000,$C1316,'[1]OS PE서열1공장'!$B$4:$B$2000)</f>
        <v>0</v>
      </c>
      <c r="E1316" s="4">
        <f>SUMIF('[1]OS PE서열1공장'!$A$4:$A$2000,$C1316,'[1]OS PE서열1공장'!$F$4:$F$2000)</f>
        <v>0</v>
      </c>
      <c r="F1316" s="4">
        <f>SUMIF('[1]OS PE서열1공장'!$A$4:$A$2000,$C1316,'[1]OS PE서열1공장'!$G$4:$G$2000)</f>
        <v>0</v>
      </c>
      <c r="G1316" s="4">
        <f>SUMIF('[1]OS PE서열1공장'!$A$4:$A$2000,$C1316,'[1]OS PE서열1공장'!$H$4:$H$2000)</f>
        <v>0</v>
      </c>
      <c r="H1316" s="4">
        <f>SUMIF('[1]OS PE서열1공장'!$A$4:$A$2000,$C1316,'[1]OS PE서열1공장'!$I$4:$I$2000)</f>
        <v>0</v>
      </c>
      <c r="I1316" s="4">
        <f>SUMIF('[1]OS PE서열1공장'!$A$4:$A$2000,$C1316,'[1]OS PE서열1공장'!$J$4:$J$2000)</f>
        <v>0</v>
      </c>
      <c r="J1316" s="4">
        <f>SUMIF('[1]OS PE서열1공장'!$A$4:$A$2000,$C1316,'[1]OS PE서열1공장'!$K$4:$K$2000)</f>
        <v>0</v>
      </c>
      <c r="K1316" s="4">
        <f>SUMIF('[1]OS PE서열1공장'!$A$4:$A$2000,$C1316,'[1]OS PE서열1공장'!$L$4:$L$2000)</f>
        <v>0</v>
      </c>
      <c r="L1316" s="4">
        <f>SUMIF('[1]OS PE서열1공장'!$A$4:$A$2000,$C1316,'[1]OS PE서열1공장'!$M$4:$M$2000)</f>
        <v>0</v>
      </c>
      <c r="M1316" s="4">
        <f>SUMIF('[1]OS PE서열1공장'!$A$4:$A$2000,$C1316,'[1]OS PE서열1공장'!$N$4:$N$2000)</f>
        <v>0</v>
      </c>
      <c r="N1316" s="4">
        <f>SUMIF('[1]OS PE서열1공장'!$A$4:$A$2000,$C1316,'[1]OS PE서열1공장'!$O$4:$O$2000)</f>
        <v>0</v>
      </c>
      <c r="O1316" s="4">
        <f>SUMIF('[1]OS PE서열1공장'!$A$4:$A$2000,$C1316,'[1]OS PE서열1공장'!$P$4:$P$2000)</f>
        <v>0</v>
      </c>
      <c r="P1316" s="4">
        <f>SUMIF('[1]OS PE서열1공장'!$A$4:$A$2000,$C1316,'[1]OS PE서열1공장'!$Q$4:$Q$2000)</f>
        <v>0</v>
      </c>
      <c r="Q1316" s="4">
        <f>SUMIF('[1]OS PE서열1공장'!$A$4:$A$2000,$C1316,'[1]OS PE서열1공장'!$R$4:$R$2000)</f>
        <v>0</v>
      </c>
      <c r="R1316" s="4">
        <f t="shared" si="77"/>
        <v>0</v>
      </c>
    </row>
    <row r="1317" spans="1:18" ht="13.5" customHeight="1">
      <c r="A1317" s="3" t="s">
        <v>172</v>
      </c>
      <c r="B1317" s="3" t="s">
        <v>519</v>
      </c>
      <c r="C1317" s="3" t="s">
        <v>1336</v>
      </c>
      <c r="D1317" s="3">
        <f>SUMIF('[1]OS PE서열1공장'!$A$4:$A$2000,$C1317,'[1]OS PE서열1공장'!$B$4:$B$2000)</f>
        <v>0</v>
      </c>
      <c r="E1317" s="3">
        <f>SUMIF('[1]OS PE서열1공장'!$A$4:$A$2000,$C1317,'[1]OS PE서열1공장'!$F$4:$F$2000)</f>
        <v>0</v>
      </c>
      <c r="F1317" s="3">
        <f>SUMIF('[1]OS PE서열1공장'!$A$4:$A$2000,$C1317,'[1]OS PE서열1공장'!$G$4:$G$2000)</f>
        <v>0</v>
      </c>
      <c r="G1317" s="3">
        <f>SUMIF('[1]OS PE서열1공장'!$A$4:$A$2000,$C1317,'[1]OS PE서열1공장'!$H$4:$H$2000)</f>
        <v>0</v>
      </c>
      <c r="H1317" s="3">
        <f>SUMIF('[1]OS PE서열1공장'!$A$4:$A$2000,$C1317,'[1]OS PE서열1공장'!$I$4:$I$2000)</f>
        <v>0</v>
      </c>
      <c r="I1317" s="3">
        <f>SUMIF('[1]OS PE서열1공장'!$A$4:$A$2000,$C1317,'[1]OS PE서열1공장'!$J$4:$J$2000)</f>
        <v>0</v>
      </c>
      <c r="J1317" s="3">
        <f>SUMIF('[1]OS PE서열1공장'!$A$4:$A$2000,$C1317,'[1]OS PE서열1공장'!$K$4:$K$2000)</f>
        <v>0</v>
      </c>
      <c r="K1317" s="3">
        <f>SUMIF('[1]OS PE서열1공장'!$A$4:$A$2000,$C1317,'[1]OS PE서열1공장'!$L$4:$L$2000)</f>
        <v>0</v>
      </c>
      <c r="L1317" s="3">
        <f>SUMIF('[1]OS PE서열1공장'!$A$4:$A$2000,$C1317,'[1]OS PE서열1공장'!$M$4:$M$2000)</f>
        <v>0</v>
      </c>
      <c r="M1317" s="3">
        <f>SUMIF('[1]OS PE서열1공장'!$A$4:$A$2000,$C1317,'[1]OS PE서열1공장'!$N$4:$N$2000)</f>
        <v>0</v>
      </c>
      <c r="N1317" s="3">
        <f>SUMIF('[1]OS PE서열1공장'!$A$4:$A$2000,$C1317,'[1]OS PE서열1공장'!$O$4:$O$2000)</f>
        <v>0</v>
      </c>
      <c r="O1317" s="3">
        <f>SUMIF('[1]OS PE서열1공장'!$A$4:$A$2000,$C1317,'[1]OS PE서열1공장'!$P$4:$P$2000)</f>
        <v>0</v>
      </c>
      <c r="P1317" s="3">
        <f>SUMIF('[1]OS PE서열1공장'!$A$4:$A$2000,$C1317,'[1]OS PE서열1공장'!$Q$4:$Q$2000)</f>
        <v>0</v>
      </c>
      <c r="Q1317" s="3">
        <f>SUMIF('[1]OS PE서열1공장'!$A$4:$A$2000,$C1317,'[1]OS PE서열1공장'!$R$4:$R$2000)</f>
        <v>0</v>
      </c>
      <c r="R1317" s="3">
        <f t="shared" si="77"/>
        <v>0</v>
      </c>
    </row>
    <row r="1318" spans="1:18" ht="13.5" customHeight="1">
      <c r="A1318" s="3" t="s">
        <v>172</v>
      </c>
      <c r="B1318" s="3" t="s">
        <v>519</v>
      </c>
      <c r="C1318" s="3" t="s">
        <v>1337</v>
      </c>
      <c r="D1318" s="3">
        <f>SUMIF('[1]OS PE서열1공장'!$A$4:$A$2000,$C1318,'[1]OS PE서열1공장'!$B$4:$B$2000)</f>
        <v>0</v>
      </c>
      <c r="E1318" s="3">
        <f>SUMIF('[1]OS PE서열1공장'!$A$4:$A$2000,$C1318,'[1]OS PE서열1공장'!$F$4:$F$2000)</f>
        <v>0</v>
      </c>
      <c r="F1318" s="3">
        <f>SUMIF('[1]OS PE서열1공장'!$A$4:$A$2000,$C1318,'[1]OS PE서열1공장'!$G$4:$G$2000)</f>
        <v>0</v>
      </c>
      <c r="G1318" s="3">
        <f>SUMIF('[1]OS PE서열1공장'!$A$4:$A$2000,$C1318,'[1]OS PE서열1공장'!$H$4:$H$2000)</f>
        <v>0</v>
      </c>
      <c r="H1318" s="3">
        <f>SUMIF('[1]OS PE서열1공장'!$A$4:$A$2000,$C1318,'[1]OS PE서열1공장'!$I$4:$I$2000)</f>
        <v>0</v>
      </c>
      <c r="I1318" s="3">
        <f>SUMIF('[1]OS PE서열1공장'!$A$4:$A$2000,$C1318,'[1]OS PE서열1공장'!$J$4:$J$2000)</f>
        <v>0</v>
      </c>
      <c r="J1318" s="3">
        <f>SUMIF('[1]OS PE서열1공장'!$A$4:$A$2000,$C1318,'[1]OS PE서열1공장'!$K$4:$K$2000)</f>
        <v>0</v>
      </c>
      <c r="K1318" s="3">
        <f>SUMIF('[1]OS PE서열1공장'!$A$4:$A$2000,$C1318,'[1]OS PE서열1공장'!$L$4:$L$2000)</f>
        <v>0</v>
      </c>
      <c r="L1318" s="3">
        <f>SUMIF('[1]OS PE서열1공장'!$A$4:$A$2000,$C1318,'[1]OS PE서열1공장'!$M$4:$M$2000)</f>
        <v>0</v>
      </c>
      <c r="M1318" s="3">
        <f>SUMIF('[1]OS PE서열1공장'!$A$4:$A$2000,$C1318,'[1]OS PE서열1공장'!$N$4:$N$2000)</f>
        <v>0</v>
      </c>
      <c r="N1318" s="3">
        <f>SUMIF('[1]OS PE서열1공장'!$A$4:$A$2000,$C1318,'[1]OS PE서열1공장'!$O$4:$O$2000)</f>
        <v>0</v>
      </c>
      <c r="O1318" s="3">
        <f>SUMIF('[1]OS PE서열1공장'!$A$4:$A$2000,$C1318,'[1]OS PE서열1공장'!$P$4:$P$2000)</f>
        <v>0</v>
      </c>
      <c r="P1318" s="3">
        <f>SUMIF('[1]OS PE서열1공장'!$A$4:$A$2000,$C1318,'[1]OS PE서열1공장'!$Q$4:$Q$2000)</f>
        <v>0</v>
      </c>
      <c r="Q1318" s="3">
        <f>SUMIF('[1]OS PE서열1공장'!$A$4:$A$2000,$C1318,'[1]OS PE서열1공장'!$R$4:$R$2000)</f>
        <v>0</v>
      </c>
      <c r="R1318" s="3">
        <f t="shared" si="77"/>
        <v>0</v>
      </c>
    </row>
    <row r="1319" spans="1:18" ht="13.5" customHeight="1">
      <c r="D1319" s="3">
        <f>SUMIF('[1]OS PE서열1공장'!$A$4:$A$2000,$C1319,'[1]OS PE서열1공장'!$B$4:$B$2000)</f>
        <v>0</v>
      </c>
      <c r="E1319" s="3">
        <f>SUMIF('[1]OS PE서열1공장'!$A$4:$A$2000,$C1319,'[1]OS PE서열1공장'!$F$4:$F$2000)</f>
        <v>0</v>
      </c>
      <c r="F1319" s="3">
        <f>SUMIF('[1]OS PE서열1공장'!$A$4:$A$2000,$C1319,'[1]OS PE서열1공장'!$G$4:$G$2000)</f>
        <v>0</v>
      </c>
      <c r="G1319" s="3">
        <f>SUMIF('[1]OS PE서열1공장'!$A$4:$A$2000,$C1319,'[1]OS PE서열1공장'!$H$4:$H$2000)</f>
        <v>0</v>
      </c>
      <c r="H1319" s="3">
        <f>SUMIF('[1]OS PE서열1공장'!$A$4:$A$2000,$C1319,'[1]OS PE서열1공장'!$I$4:$I$2000)</f>
        <v>0</v>
      </c>
      <c r="I1319" s="3">
        <f>SUMIF('[1]OS PE서열1공장'!$A$4:$A$2000,$C1319,'[1]OS PE서열1공장'!$J$4:$J$2000)</f>
        <v>0</v>
      </c>
      <c r="J1319" s="3">
        <f>SUMIF('[1]OS PE서열1공장'!$A$4:$A$2000,$C1319,'[1]OS PE서열1공장'!$K$4:$K$2000)</f>
        <v>0</v>
      </c>
      <c r="K1319" s="3">
        <f>SUMIF('[1]OS PE서열1공장'!$A$4:$A$2000,$C1319,'[1]OS PE서열1공장'!$L$4:$L$2000)</f>
        <v>0</v>
      </c>
      <c r="L1319" s="3">
        <f>SUMIF('[1]OS PE서열1공장'!$A$4:$A$2000,$C1319,'[1]OS PE서열1공장'!$M$4:$M$2000)</f>
        <v>0</v>
      </c>
      <c r="M1319" s="3">
        <f>SUMIF('[1]OS PE서열1공장'!$A$4:$A$2000,$C1319,'[1]OS PE서열1공장'!$N$4:$N$2000)</f>
        <v>0</v>
      </c>
      <c r="N1319" s="3">
        <f>SUMIF('[1]OS PE서열1공장'!$A$4:$A$2000,$C1319,'[1]OS PE서열1공장'!$O$4:$O$2000)</f>
        <v>0</v>
      </c>
      <c r="O1319" s="3">
        <f>SUMIF('[1]OS PE서열1공장'!$A$4:$A$2000,$C1319,'[1]OS PE서열1공장'!$P$4:$P$2000)</f>
        <v>0</v>
      </c>
      <c r="P1319" s="3">
        <f>SUMIF('[1]OS PE서열1공장'!$A$4:$A$2000,$C1319,'[1]OS PE서열1공장'!$Q$4:$Q$2000)</f>
        <v>0</v>
      </c>
      <c r="Q1319" s="3">
        <f>SUMIF('[1]OS PE서열1공장'!$A$4:$A$2000,$C1319,'[1]OS PE서열1공장'!$R$4:$R$2000)</f>
        <v>0</v>
      </c>
      <c r="R1319" s="3">
        <f t="shared" si="77"/>
        <v>0</v>
      </c>
    </row>
    <row r="1320" spans="1:18" ht="13.5" customHeight="1">
      <c r="A1320" s="3" t="s">
        <v>83</v>
      </c>
      <c r="B1320" s="3" t="s">
        <v>1338</v>
      </c>
      <c r="C1320" s="3" t="s">
        <v>1339</v>
      </c>
      <c r="D1320" s="3">
        <f>SUMIF('[1]OS PE서열1공장'!$A$4:$A$2000,$C1320,'[1]OS PE서열1공장'!$B$4:$B$2000)</f>
        <v>0</v>
      </c>
      <c r="E1320" s="3">
        <f>SUMIF('[1]OS PE서열1공장'!$A$4:$A$2000,$C1320,'[1]OS PE서열1공장'!$F$4:$F$2000)</f>
        <v>0</v>
      </c>
      <c r="F1320" s="3">
        <f>SUMIF('[1]OS PE서열1공장'!$A$4:$A$2000,$C1320,'[1]OS PE서열1공장'!$G$4:$G$2000)</f>
        <v>0</v>
      </c>
      <c r="G1320" s="3">
        <f>SUMIF('[1]OS PE서열1공장'!$A$4:$A$2000,$C1320,'[1]OS PE서열1공장'!$H$4:$H$2000)</f>
        <v>0</v>
      </c>
      <c r="H1320" s="3">
        <f>SUMIF('[1]OS PE서열1공장'!$A$4:$A$2000,$C1320,'[1]OS PE서열1공장'!$I$4:$I$2000)</f>
        <v>0</v>
      </c>
      <c r="I1320" s="3">
        <f>SUMIF('[1]OS PE서열1공장'!$A$4:$A$2000,$C1320,'[1]OS PE서열1공장'!$J$4:$J$2000)</f>
        <v>0</v>
      </c>
      <c r="J1320" s="3">
        <f>SUMIF('[1]OS PE서열1공장'!$A$4:$A$2000,$C1320,'[1]OS PE서열1공장'!$K$4:$K$2000)</f>
        <v>0</v>
      </c>
      <c r="K1320" s="3">
        <f>SUMIF('[1]OS PE서열1공장'!$A$4:$A$2000,$C1320,'[1]OS PE서열1공장'!$L$4:$L$2000)</f>
        <v>0</v>
      </c>
      <c r="L1320" s="3">
        <f>SUMIF('[1]OS PE서열1공장'!$A$4:$A$2000,$C1320,'[1]OS PE서열1공장'!$M$4:$M$2000)</f>
        <v>0</v>
      </c>
      <c r="M1320" s="3">
        <f>SUMIF('[1]OS PE서열1공장'!$A$4:$A$2000,$C1320,'[1]OS PE서열1공장'!$N$4:$N$2000)</f>
        <v>0</v>
      </c>
      <c r="N1320" s="3">
        <f>SUMIF('[1]OS PE서열1공장'!$A$4:$A$2000,$C1320,'[1]OS PE서열1공장'!$O$4:$O$2000)</f>
        <v>0</v>
      </c>
      <c r="O1320" s="3">
        <f>SUMIF('[1]OS PE서열1공장'!$A$4:$A$2000,$C1320,'[1]OS PE서열1공장'!$P$4:$P$2000)</f>
        <v>0</v>
      </c>
      <c r="P1320" s="3">
        <f>SUMIF('[1]OS PE서열1공장'!$A$4:$A$2000,$C1320,'[1]OS PE서열1공장'!$Q$4:$Q$2000)</f>
        <v>0</v>
      </c>
      <c r="Q1320" s="3">
        <f>SUMIF('[1]OS PE서열1공장'!$A$4:$A$2000,$C1320,'[1]OS PE서열1공장'!$R$4:$R$2000)</f>
        <v>0</v>
      </c>
      <c r="R1320" s="3">
        <f t="shared" si="77"/>
        <v>0</v>
      </c>
    </row>
    <row r="1321" spans="1:18" ht="13.5" customHeight="1">
      <c r="A1321" s="3" t="s">
        <v>83</v>
      </c>
      <c r="B1321" s="3" t="s">
        <v>1338</v>
      </c>
      <c r="C1321" s="3" t="s">
        <v>1340</v>
      </c>
      <c r="D1321" s="3">
        <f>SUMIF('[1]OS PE서열1공장'!$A$4:$A$2000,$C1321,'[1]OS PE서열1공장'!$B$4:$B$2000)</f>
        <v>0</v>
      </c>
      <c r="E1321" s="3">
        <f>SUMIF('[1]OS PE서열1공장'!$A$4:$A$2000,$C1321,'[1]OS PE서열1공장'!$F$4:$F$2000)</f>
        <v>0</v>
      </c>
      <c r="F1321" s="3">
        <f>SUMIF('[1]OS PE서열1공장'!$A$4:$A$2000,$C1321,'[1]OS PE서열1공장'!$G$4:$G$2000)</f>
        <v>0</v>
      </c>
      <c r="G1321" s="3">
        <f>SUMIF('[1]OS PE서열1공장'!$A$4:$A$2000,$C1321,'[1]OS PE서열1공장'!$H$4:$H$2000)</f>
        <v>0</v>
      </c>
      <c r="H1321" s="3">
        <f>SUMIF('[1]OS PE서열1공장'!$A$4:$A$2000,$C1321,'[1]OS PE서열1공장'!$I$4:$I$2000)</f>
        <v>0</v>
      </c>
      <c r="I1321" s="3">
        <f>SUMIF('[1]OS PE서열1공장'!$A$4:$A$2000,$C1321,'[1]OS PE서열1공장'!$J$4:$J$2000)</f>
        <v>0</v>
      </c>
      <c r="J1321" s="3">
        <f>SUMIF('[1]OS PE서열1공장'!$A$4:$A$2000,$C1321,'[1]OS PE서열1공장'!$K$4:$K$2000)</f>
        <v>0</v>
      </c>
      <c r="K1321" s="3">
        <f>SUMIF('[1]OS PE서열1공장'!$A$4:$A$2000,$C1321,'[1]OS PE서열1공장'!$L$4:$L$2000)</f>
        <v>0</v>
      </c>
      <c r="L1321" s="3">
        <f>SUMIF('[1]OS PE서열1공장'!$A$4:$A$2000,$C1321,'[1]OS PE서열1공장'!$M$4:$M$2000)</f>
        <v>0</v>
      </c>
      <c r="M1321" s="3">
        <f>SUMIF('[1]OS PE서열1공장'!$A$4:$A$2000,$C1321,'[1]OS PE서열1공장'!$N$4:$N$2000)</f>
        <v>0</v>
      </c>
      <c r="N1321" s="3">
        <f>SUMIF('[1]OS PE서열1공장'!$A$4:$A$2000,$C1321,'[1]OS PE서열1공장'!$O$4:$O$2000)</f>
        <v>0</v>
      </c>
      <c r="O1321" s="3">
        <f>SUMIF('[1]OS PE서열1공장'!$A$4:$A$2000,$C1321,'[1]OS PE서열1공장'!$P$4:$P$2000)</f>
        <v>0</v>
      </c>
      <c r="P1321" s="3">
        <f>SUMIF('[1]OS PE서열1공장'!$A$4:$A$2000,$C1321,'[1]OS PE서열1공장'!$Q$4:$Q$2000)</f>
        <v>0</v>
      </c>
      <c r="Q1321" s="3">
        <f>SUMIF('[1]OS PE서열1공장'!$A$4:$A$2000,$C1321,'[1]OS PE서열1공장'!$R$4:$R$2000)</f>
        <v>0</v>
      </c>
      <c r="R1321" s="3">
        <f t="shared" si="77"/>
        <v>0</v>
      </c>
    </row>
    <row r="1322" spans="1:18" ht="13.5" customHeight="1">
      <c r="A1322" s="3" t="s">
        <v>83</v>
      </c>
      <c r="B1322" s="3" t="s">
        <v>1338</v>
      </c>
      <c r="C1322" s="3" t="s">
        <v>1341</v>
      </c>
      <c r="D1322" s="3">
        <f>SUMIF('[1]OS PE서열1공장'!$A$4:$A$2000,$C1322,'[1]OS PE서열1공장'!$B$4:$B$2000)</f>
        <v>0</v>
      </c>
      <c r="E1322" s="3">
        <f>SUMIF('[1]OS PE서열1공장'!$A$4:$A$2000,$C1322,'[1]OS PE서열1공장'!$F$4:$F$2000)</f>
        <v>0</v>
      </c>
      <c r="F1322" s="3">
        <f>SUMIF('[1]OS PE서열1공장'!$A$4:$A$2000,$C1322,'[1]OS PE서열1공장'!$G$4:$G$2000)</f>
        <v>0</v>
      </c>
      <c r="G1322" s="3">
        <f>SUMIF('[1]OS PE서열1공장'!$A$4:$A$2000,$C1322,'[1]OS PE서열1공장'!$H$4:$H$2000)</f>
        <v>0</v>
      </c>
      <c r="H1322" s="3">
        <f>SUMIF('[1]OS PE서열1공장'!$A$4:$A$2000,$C1322,'[1]OS PE서열1공장'!$I$4:$I$2000)</f>
        <v>0</v>
      </c>
      <c r="I1322" s="3">
        <f>SUMIF('[1]OS PE서열1공장'!$A$4:$A$2000,$C1322,'[1]OS PE서열1공장'!$J$4:$J$2000)</f>
        <v>0</v>
      </c>
      <c r="J1322" s="3">
        <f>SUMIF('[1]OS PE서열1공장'!$A$4:$A$2000,$C1322,'[1]OS PE서열1공장'!$K$4:$K$2000)</f>
        <v>0</v>
      </c>
      <c r="K1322" s="3">
        <f>SUMIF('[1]OS PE서열1공장'!$A$4:$A$2000,$C1322,'[1]OS PE서열1공장'!$L$4:$L$2000)</f>
        <v>0</v>
      </c>
      <c r="L1322" s="3">
        <f>SUMIF('[1]OS PE서열1공장'!$A$4:$A$2000,$C1322,'[1]OS PE서열1공장'!$M$4:$M$2000)</f>
        <v>0</v>
      </c>
      <c r="M1322" s="3">
        <f>SUMIF('[1]OS PE서열1공장'!$A$4:$A$2000,$C1322,'[1]OS PE서열1공장'!$N$4:$N$2000)</f>
        <v>0</v>
      </c>
      <c r="N1322" s="3">
        <f>SUMIF('[1]OS PE서열1공장'!$A$4:$A$2000,$C1322,'[1]OS PE서열1공장'!$O$4:$O$2000)</f>
        <v>0</v>
      </c>
      <c r="O1322" s="3">
        <f>SUMIF('[1]OS PE서열1공장'!$A$4:$A$2000,$C1322,'[1]OS PE서열1공장'!$P$4:$P$2000)</f>
        <v>0</v>
      </c>
      <c r="P1322" s="3">
        <f>SUMIF('[1]OS PE서열1공장'!$A$4:$A$2000,$C1322,'[1]OS PE서열1공장'!$Q$4:$Q$2000)</f>
        <v>0</v>
      </c>
      <c r="Q1322" s="3">
        <f>SUMIF('[1]OS PE서열1공장'!$A$4:$A$2000,$C1322,'[1]OS PE서열1공장'!$R$4:$R$2000)</f>
        <v>0</v>
      </c>
      <c r="R1322" s="3">
        <f t="shared" si="77"/>
        <v>0</v>
      </c>
    </row>
    <row r="1323" spans="1:18" ht="13.5" customHeight="1">
      <c r="A1323" s="3" t="s">
        <v>83</v>
      </c>
      <c r="B1323" s="3" t="s">
        <v>1338</v>
      </c>
      <c r="C1323" s="3" t="s">
        <v>1342</v>
      </c>
      <c r="D1323" s="4">
        <f>SUMIF('[1]OS PE서열1공장'!$A$4:$A$2000,$C1323,'[1]OS PE서열1공장'!$B$4:$B$2000)</f>
        <v>0</v>
      </c>
      <c r="E1323" s="4">
        <f>SUMIF('[1]OS PE서열1공장'!$A$4:$A$2000,$C1323,'[1]OS PE서열1공장'!$F$4:$F$2000)</f>
        <v>0</v>
      </c>
      <c r="F1323" s="4">
        <f>SUMIF('[1]OS PE서열1공장'!$A$4:$A$2000,$C1323,'[1]OS PE서열1공장'!$G$4:$G$2000)</f>
        <v>0</v>
      </c>
      <c r="G1323" s="4">
        <f>SUMIF('[1]OS PE서열1공장'!$A$4:$A$2000,$C1323,'[1]OS PE서열1공장'!$H$4:$H$2000)</f>
        <v>0</v>
      </c>
      <c r="H1323" s="4">
        <f>SUMIF('[1]OS PE서열1공장'!$A$4:$A$2000,$C1323,'[1]OS PE서열1공장'!$I$4:$I$2000)</f>
        <v>0</v>
      </c>
      <c r="I1323" s="4">
        <f>SUMIF('[1]OS PE서열1공장'!$A$4:$A$2000,$C1323,'[1]OS PE서열1공장'!$J$4:$J$2000)</f>
        <v>0</v>
      </c>
      <c r="J1323" s="4">
        <f>SUMIF('[1]OS PE서열1공장'!$A$4:$A$2000,$C1323,'[1]OS PE서열1공장'!$K$4:$K$2000)</f>
        <v>0</v>
      </c>
      <c r="K1323" s="4">
        <f>SUMIF('[1]OS PE서열1공장'!$A$4:$A$2000,$C1323,'[1]OS PE서열1공장'!$L$4:$L$2000)</f>
        <v>0</v>
      </c>
      <c r="L1323" s="4">
        <f>SUMIF('[1]OS PE서열1공장'!$A$4:$A$2000,$C1323,'[1]OS PE서열1공장'!$M$4:$M$2000)</f>
        <v>0</v>
      </c>
      <c r="M1323" s="4">
        <f>SUMIF('[1]OS PE서열1공장'!$A$4:$A$2000,$C1323,'[1]OS PE서열1공장'!$N$4:$N$2000)</f>
        <v>0</v>
      </c>
      <c r="N1323" s="4">
        <f>SUMIF('[1]OS PE서열1공장'!$A$4:$A$2000,$C1323,'[1]OS PE서열1공장'!$O$4:$O$2000)</f>
        <v>0</v>
      </c>
      <c r="O1323" s="4">
        <f>SUMIF('[1]OS PE서열1공장'!$A$4:$A$2000,$C1323,'[1]OS PE서열1공장'!$P$4:$P$2000)</f>
        <v>0</v>
      </c>
      <c r="P1323" s="4">
        <f>SUMIF('[1]OS PE서열1공장'!$A$4:$A$2000,$C1323,'[1]OS PE서열1공장'!$Q$4:$Q$2000)</f>
        <v>0</v>
      </c>
      <c r="Q1323" s="4">
        <f>SUMIF('[1]OS PE서열1공장'!$A$4:$A$2000,$C1323,'[1]OS PE서열1공장'!$R$4:$R$2000)</f>
        <v>0</v>
      </c>
      <c r="R1323" s="4">
        <f t="shared" si="77"/>
        <v>0</v>
      </c>
    </row>
    <row r="1324" spans="1:18" ht="13.5" customHeight="1">
      <c r="A1324" s="3" t="s">
        <v>83</v>
      </c>
      <c r="B1324" s="3" t="s">
        <v>1338</v>
      </c>
      <c r="C1324" s="3" t="s">
        <v>1343</v>
      </c>
      <c r="D1324" s="3">
        <f>SUMIF('[1]OS PE서열1공장'!$A$4:$A$2000,$C1324,'[1]OS PE서열1공장'!$B$4:$B$2000)</f>
        <v>0</v>
      </c>
      <c r="E1324" s="3">
        <f>SUMIF('[1]OS PE서열1공장'!$A$4:$A$2000,$C1324,'[1]OS PE서열1공장'!$F$4:$F$2000)</f>
        <v>0</v>
      </c>
      <c r="F1324" s="3">
        <f>SUMIF('[1]OS PE서열1공장'!$A$4:$A$2000,$C1324,'[1]OS PE서열1공장'!$G$4:$G$2000)</f>
        <v>0</v>
      </c>
      <c r="G1324" s="3">
        <f>SUMIF('[1]OS PE서열1공장'!$A$4:$A$2000,$C1324,'[1]OS PE서열1공장'!$H$4:$H$2000)</f>
        <v>0</v>
      </c>
      <c r="H1324" s="3">
        <f>SUMIF('[1]OS PE서열1공장'!$A$4:$A$2000,$C1324,'[1]OS PE서열1공장'!$I$4:$I$2000)</f>
        <v>0</v>
      </c>
      <c r="I1324" s="3">
        <f>SUMIF('[1]OS PE서열1공장'!$A$4:$A$2000,$C1324,'[1]OS PE서열1공장'!$J$4:$J$2000)</f>
        <v>0</v>
      </c>
      <c r="J1324" s="3">
        <f>SUMIF('[1]OS PE서열1공장'!$A$4:$A$2000,$C1324,'[1]OS PE서열1공장'!$K$4:$K$2000)</f>
        <v>0</v>
      </c>
      <c r="K1324" s="3">
        <f>SUMIF('[1]OS PE서열1공장'!$A$4:$A$2000,$C1324,'[1]OS PE서열1공장'!$L$4:$L$2000)</f>
        <v>0</v>
      </c>
      <c r="L1324" s="3">
        <f>SUMIF('[1]OS PE서열1공장'!$A$4:$A$2000,$C1324,'[1]OS PE서열1공장'!$M$4:$M$2000)</f>
        <v>0</v>
      </c>
      <c r="M1324" s="3">
        <f>SUMIF('[1]OS PE서열1공장'!$A$4:$A$2000,$C1324,'[1]OS PE서열1공장'!$N$4:$N$2000)</f>
        <v>0</v>
      </c>
      <c r="N1324" s="3">
        <f>SUMIF('[1]OS PE서열1공장'!$A$4:$A$2000,$C1324,'[1]OS PE서열1공장'!$O$4:$O$2000)</f>
        <v>0</v>
      </c>
      <c r="O1324" s="3">
        <f>SUMIF('[1]OS PE서열1공장'!$A$4:$A$2000,$C1324,'[1]OS PE서열1공장'!$P$4:$P$2000)</f>
        <v>0</v>
      </c>
      <c r="P1324" s="3">
        <f>SUMIF('[1]OS PE서열1공장'!$A$4:$A$2000,$C1324,'[1]OS PE서열1공장'!$Q$4:$Q$2000)</f>
        <v>0</v>
      </c>
      <c r="Q1324" s="3">
        <f>SUMIF('[1]OS PE서열1공장'!$A$4:$A$2000,$C1324,'[1]OS PE서열1공장'!$R$4:$R$2000)</f>
        <v>0</v>
      </c>
      <c r="R1324" s="3">
        <f t="shared" si="77"/>
        <v>0</v>
      </c>
    </row>
    <row r="1325" spans="1:18" ht="13.5" customHeight="1">
      <c r="A1325" s="3" t="s">
        <v>83</v>
      </c>
      <c r="B1325" s="3" t="s">
        <v>1338</v>
      </c>
      <c r="C1325" s="3" t="s">
        <v>1344</v>
      </c>
      <c r="D1325" s="3">
        <f>SUMIF('[1]OS PE서열1공장'!$A$4:$A$2000,$C1325,'[1]OS PE서열1공장'!$B$4:$B$2000)</f>
        <v>0</v>
      </c>
      <c r="E1325" s="3">
        <f>SUMIF('[1]OS PE서열1공장'!$A$4:$A$2000,$C1325,'[1]OS PE서열1공장'!$F$4:$F$2000)</f>
        <v>0</v>
      </c>
      <c r="F1325" s="3">
        <f>SUMIF('[1]OS PE서열1공장'!$A$4:$A$2000,$C1325,'[1]OS PE서열1공장'!$G$4:$G$2000)</f>
        <v>0</v>
      </c>
      <c r="G1325" s="3">
        <f>SUMIF('[1]OS PE서열1공장'!$A$4:$A$2000,$C1325,'[1]OS PE서열1공장'!$H$4:$H$2000)</f>
        <v>0</v>
      </c>
      <c r="H1325" s="3">
        <f>SUMIF('[1]OS PE서열1공장'!$A$4:$A$2000,$C1325,'[1]OS PE서열1공장'!$I$4:$I$2000)</f>
        <v>0</v>
      </c>
      <c r="I1325" s="3">
        <f>SUMIF('[1]OS PE서열1공장'!$A$4:$A$2000,$C1325,'[1]OS PE서열1공장'!$J$4:$J$2000)</f>
        <v>0</v>
      </c>
      <c r="J1325" s="3">
        <f>SUMIF('[1]OS PE서열1공장'!$A$4:$A$2000,$C1325,'[1]OS PE서열1공장'!$K$4:$K$2000)</f>
        <v>0</v>
      </c>
      <c r="K1325" s="3">
        <f>SUMIF('[1]OS PE서열1공장'!$A$4:$A$2000,$C1325,'[1]OS PE서열1공장'!$L$4:$L$2000)</f>
        <v>0</v>
      </c>
      <c r="L1325" s="3">
        <f>SUMIF('[1]OS PE서열1공장'!$A$4:$A$2000,$C1325,'[1]OS PE서열1공장'!$M$4:$M$2000)</f>
        <v>0</v>
      </c>
      <c r="M1325" s="3">
        <f>SUMIF('[1]OS PE서열1공장'!$A$4:$A$2000,$C1325,'[1]OS PE서열1공장'!$N$4:$N$2000)</f>
        <v>0</v>
      </c>
      <c r="N1325" s="3">
        <f>SUMIF('[1]OS PE서열1공장'!$A$4:$A$2000,$C1325,'[1]OS PE서열1공장'!$O$4:$O$2000)</f>
        <v>0</v>
      </c>
      <c r="O1325" s="3">
        <f>SUMIF('[1]OS PE서열1공장'!$A$4:$A$2000,$C1325,'[1]OS PE서열1공장'!$P$4:$P$2000)</f>
        <v>0</v>
      </c>
      <c r="P1325" s="3">
        <f>SUMIF('[1]OS PE서열1공장'!$A$4:$A$2000,$C1325,'[1]OS PE서열1공장'!$Q$4:$Q$2000)</f>
        <v>0</v>
      </c>
      <c r="Q1325" s="3">
        <f>SUMIF('[1]OS PE서열1공장'!$A$4:$A$2000,$C1325,'[1]OS PE서열1공장'!$R$4:$R$2000)</f>
        <v>0</v>
      </c>
      <c r="R1325" s="3">
        <f t="shared" si="77"/>
        <v>0</v>
      </c>
    </row>
    <row r="1326" spans="1:18" ht="13.5" customHeight="1">
      <c r="A1326" s="3" t="s">
        <v>83</v>
      </c>
      <c r="B1326" s="3" t="s">
        <v>1338</v>
      </c>
      <c r="C1326" s="3" t="s">
        <v>1345</v>
      </c>
      <c r="D1326" s="3">
        <f>SUMIF('[1]OS PE서열1공장'!$A$4:$A$2000,$C1326,'[1]OS PE서열1공장'!$B$4:$B$2000)</f>
        <v>0</v>
      </c>
      <c r="E1326" s="3">
        <f>SUMIF('[1]OS PE서열1공장'!$A$4:$A$2000,$C1326,'[1]OS PE서열1공장'!$F$4:$F$2000)</f>
        <v>0</v>
      </c>
      <c r="F1326" s="3">
        <f>SUMIF('[1]OS PE서열1공장'!$A$4:$A$2000,$C1326,'[1]OS PE서열1공장'!$G$4:$G$2000)</f>
        <v>0</v>
      </c>
      <c r="G1326" s="3">
        <f>SUMIF('[1]OS PE서열1공장'!$A$4:$A$2000,$C1326,'[1]OS PE서열1공장'!$H$4:$H$2000)</f>
        <v>0</v>
      </c>
      <c r="H1326" s="3">
        <f>SUMIF('[1]OS PE서열1공장'!$A$4:$A$2000,$C1326,'[1]OS PE서열1공장'!$I$4:$I$2000)</f>
        <v>0</v>
      </c>
      <c r="I1326" s="3">
        <f>SUMIF('[1]OS PE서열1공장'!$A$4:$A$2000,$C1326,'[1]OS PE서열1공장'!$J$4:$J$2000)</f>
        <v>0</v>
      </c>
      <c r="J1326" s="3">
        <f>SUMIF('[1]OS PE서열1공장'!$A$4:$A$2000,$C1326,'[1]OS PE서열1공장'!$K$4:$K$2000)</f>
        <v>0</v>
      </c>
      <c r="K1326" s="3">
        <f>SUMIF('[1]OS PE서열1공장'!$A$4:$A$2000,$C1326,'[1]OS PE서열1공장'!$L$4:$L$2000)</f>
        <v>0</v>
      </c>
      <c r="L1326" s="3">
        <f>SUMIF('[1]OS PE서열1공장'!$A$4:$A$2000,$C1326,'[1]OS PE서열1공장'!$M$4:$M$2000)</f>
        <v>0</v>
      </c>
      <c r="M1326" s="3">
        <f>SUMIF('[1]OS PE서열1공장'!$A$4:$A$2000,$C1326,'[1]OS PE서열1공장'!$N$4:$N$2000)</f>
        <v>0</v>
      </c>
      <c r="N1326" s="3">
        <f>SUMIF('[1]OS PE서열1공장'!$A$4:$A$2000,$C1326,'[1]OS PE서열1공장'!$O$4:$O$2000)</f>
        <v>0</v>
      </c>
      <c r="O1326" s="3">
        <f>SUMIF('[1]OS PE서열1공장'!$A$4:$A$2000,$C1326,'[1]OS PE서열1공장'!$P$4:$P$2000)</f>
        <v>0</v>
      </c>
      <c r="P1326" s="3">
        <f>SUMIF('[1]OS PE서열1공장'!$A$4:$A$2000,$C1326,'[1]OS PE서열1공장'!$Q$4:$Q$2000)</f>
        <v>0</v>
      </c>
      <c r="Q1326" s="3">
        <f>SUMIF('[1]OS PE서열1공장'!$A$4:$A$2000,$C1326,'[1]OS PE서열1공장'!$R$4:$R$2000)</f>
        <v>0</v>
      </c>
      <c r="R1326" s="3">
        <f t="shared" si="77"/>
        <v>0</v>
      </c>
    </row>
    <row r="1327" spans="1:18" ht="13.5" customHeight="1">
      <c r="A1327" s="3" t="s">
        <v>83</v>
      </c>
      <c r="B1327" s="3" t="s">
        <v>1338</v>
      </c>
      <c r="C1327" s="3" t="s">
        <v>1346</v>
      </c>
      <c r="D1327" s="3">
        <f>SUMIF('[1]OS PE서열1공장'!$A$4:$A$2000,$C1327,'[1]OS PE서열1공장'!$B$4:$B$2000)</f>
        <v>0</v>
      </c>
      <c r="E1327" s="3">
        <f>SUMIF('[1]OS PE서열1공장'!$A$4:$A$2000,$C1327,'[1]OS PE서열1공장'!$F$4:$F$2000)</f>
        <v>0</v>
      </c>
      <c r="F1327" s="3">
        <f>SUMIF('[1]OS PE서열1공장'!$A$4:$A$2000,$C1327,'[1]OS PE서열1공장'!$G$4:$G$2000)</f>
        <v>0</v>
      </c>
      <c r="G1327" s="3">
        <f>SUMIF('[1]OS PE서열1공장'!$A$4:$A$2000,$C1327,'[1]OS PE서열1공장'!$H$4:$H$2000)</f>
        <v>0</v>
      </c>
      <c r="H1327" s="3">
        <f>SUMIF('[1]OS PE서열1공장'!$A$4:$A$2000,$C1327,'[1]OS PE서열1공장'!$I$4:$I$2000)</f>
        <v>0</v>
      </c>
      <c r="I1327" s="3">
        <f>SUMIF('[1]OS PE서열1공장'!$A$4:$A$2000,$C1327,'[1]OS PE서열1공장'!$J$4:$J$2000)</f>
        <v>0</v>
      </c>
      <c r="J1327" s="3">
        <f>SUMIF('[1]OS PE서열1공장'!$A$4:$A$2000,$C1327,'[1]OS PE서열1공장'!$K$4:$K$2000)</f>
        <v>0</v>
      </c>
      <c r="K1327" s="3">
        <f>SUMIF('[1]OS PE서열1공장'!$A$4:$A$2000,$C1327,'[1]OS PE서열1공장'!$L$4:$L$2000)</f>
        <v>0</v>
      </c>
      <c r="L1327" s="3">
        <f>SUMIF('[1]OS PE서열1공장'!$A$4:$A$2000,$C1327,'[1]OS PE서열1공장'!$M$4:$M$2000)</f>
        <v>0</v>
      </c>
      <c r="M1327" s="3">
        <f>SUMIF('[1]OS PE서열1공장'!$A$4:$A$2000,$C1327,'[1]OS PE서열1공장'!$N$4:$N$2000)</f>
        <v>0</v>
      </c>
      <c r="N1327" s="3">
        <f>SUMIF('[1]OS PE서열1공장'!$A$4:$A$2000,$C1327,'[1]OS PE서열1공장'!$O$4:$O$2000)</f>
        <v>0</v>
      </c>
      <c r="O1327" s="3">
        <f>SUMIF('[1]OS PE서열1공장'!$A$4:$A$2000,$C1327,'[1]OS PE서열1공장'!$P$4:$P$2000)</f>
        <v>0</v>
      </c>
      <c r="P1327" s="3">
        <f>SUMIF('[1]OS PE서열1공장'!$A$4:$A$2000,$C1327,'[1]OS PE서열1공장'!$Q$4:$Q$2000)</f>
        <v>0</v>
      </c>
      <c r="Q1327" s="3">
        <f>SUMIF('[1]OS PE서열1공장'!$A$4:$A$2000,$C1327,'[1]OS PE서열1공장'!$R$4:$R$2000)</f>
        <v>0</v>
      </c>
      <c r="R1327" s="3">
        <f t="shared" si="77"/>
        <v>0</v>
      </c>
    </row>
    <row r="1328" spans="1:18" ht="13.5" customHeight="1">
      <c r="A1328" s="3" t="s">
        <v>83</v>
      </c>
      <c r="B1328" s="3" t="s">
        <v>1338</v>
      </c>
      <c r="C1328" s="3" t="s">
        <v>1347</v>
      </c>
      <c r="D1328" s="3">
        <f>SUMIF('[1]OS PE서열1공장'!$A$4:$A$2000,$C1328,'[1]OS PE서열1공장'!$B$4:$B$2000)</f>
        <v>0</v>
      </c>
      <c r="E1328" s="3">
        <f>SUMIF('[1]OS PE서열1공장'!$A$4:$A$2000,$C1328,'[1]OS PE서열1공장'!$F$4:$F$2000)</f>
        <v>0</v>
      </c>
      <c r="F1328" s="3">
        <f>SUMIF('[1]OS PE서열1공장'!$A$4:$A$2000,$C1328,'[1]OS PE서열1공장'!$G$4:$G$2000)</f>
        <v>0</v>
      </c>
      <c r="G1328" s="3">
        <f>SUMIF('[1]OS PE서열1공장'!$A$4:$A$2000,$C1328,'[1]OS PE서열1공장'!$H$4:$H$2000)</f>
        <v>0</v>
      </c>
      <c r="H1328" s="3">
        <f>SUMIF('[1]OS PE서열1공장'!$A$4:$A$2000,$C1328,'[1]OS PE서열1공장'!$I$4:$I$2000)</f>
        <v>0</v>
      </c>
      <c r="I1328" s="3">
        <f>SUMIF('[1]OS PE서열1공장'!$A$4:$A$2000,$C1328,'[1]OS PE서열1공장'!$J$4:$J$2000)</f>
        <v>0</v>
      </c>
      <c r="J1328" s="3">
        <f>SUMIF('[1]OS PE서열1공장'!$A$4:$A$2000,$C1328,'[1]OS PE서열1공장'!$K$4:$K$2000)</f>
        <v>0</v>
      </c>
      <c r="K1328" s="3">
        <f>SUMIF('[1]OS PE서열1공장'!$A$4:$A$2000,$C1328,'[1]OS PE서열1공장'!$L$4:$L$2000)</f>
        <v>0</v>
      </c>
      <c r="L1328" s="3">
        <f>SUMIF('[1]OS PE서열1공장'!$A$4:$A$2000,$C1328,'[1]OS PE서열1공장'!$M$4:$M$2000)</f>
        <v>0</v>
      </c>
      <c r="M1328" s="3">
        <f>SUMIF('[1]OS PE서열1공장'!$A$4:$A$2000,$C1328,'[1]OS PE서열1공장'!$N$4:$N$2000)</f>
        <v>0</v>
      </c>
      <c r="N1328" s="3">
        <f>SUMIF('[1]OS PE서열1공장'!$A$4:$A$2000,$C1328,'[1]OS PE서열1공장'!$O$4:$O$2000)</f>
        <v>0</v>
      </c>
      <c r="O1328" s="3">
        <f>SUMIF('[1]OS PE서열1공장'!$A$4:$A$2000,$C1328,'[1]OS PE서열1공장'!$P$4:$P$2000)</f>
        <v>0</v>
      </c>
      <c r="P1328" s="3">
        <f>SUMIF('[1]OS PE서열1공장'!$A$4:$A$2000,$C1328,'[1]OS PE서열1공장'!$Q$4:$Q$2000)</f>
        <v>0</v>
      </c>
      <c r="Q1328" s="3">
        <f>SUMIF('[1]OS PE서열1공장'!$A$4:$A$2000,$C1328,'[1]OS PE서열1공장'!$R$4:$R$2000)</f>
        <v>0</v>
      </c>
      <c r="R1328" s="3">
        <f t="shared" si="77"/>
        <v>0</v>
      </c>
    </row>
    <row r="1329" spans="1:18" ht="13.5" customHeight="1">
      <c r="A1329" s="3" t="s">
        <v>83</v>
      </c>
      <c r="B1329" s="3" t="s">
        <v>1338</v>
      </c>
      <c r="C1329" s="3" t="s">
        <v>1348</v>
      </c>
      <c r="D1329" s="3">
        <f>SUMIF('[1]OS PE서열1공장'!$A$4:$A$2000,$C1329,'[1]OS PE서열1공장'!$B$4:$B$2000)</f>
        <v>0</v>
      </c>
      <c r="E1329" s="3">
        <f>SUMIF('[1]OS PE서열1공장'!$A$4:$A$2000,$C1329,'[1]OS PE서열1공장'!$F$4:$F$2000)</f>
        <v>0</v>
      </c>
      <c r="F1329" s="3">
        <f>SUMIF('[1]OS PE서열1공장'!$A$4:$A$2000,$C1329,'[1]OS PE서열1공장'!$G$4:$G$2000)</f>
        <v>0</v>
      </c>
      <c r="G1329" s="3">
        <f>SUMIF('[1]OS PE서열1공장'!$A$4:$A$2000,$C1329,'[1]OS PE서열1공장'!$H$4:$H$2000)</f>
        <v>0</v>
      </c>
      <c r="H1329" s="3">
        <f>SUMIF('[1]OS PE서열1공장'!$A$4:$A$2000,$C1329,'[1]OS PE서열1공장'!$I$4:$I$2000)</f>
        <v>0</v>
      </c>
      <c r="I1329" s="3">
        <f>SUMIF('[1]OS PE서열1공장'!$A$4:$A$2000,$C1329,'[1]OS PE서열1공장'!$J$4:$J$2000)</f>
        <v>0</v>
      </c>
      <c r="J1329" s="3">
        <f>SUMIF('[1]OS PE서열1공장'!$A$4:$A$2000,$C1329,'[1]OS PE서열1공장'!$K$4:$K$2000)</f>
        <v>0</v>
      </c>
      <c r="K1329" s="3">
        <f>SUMIF('[1]OS PE서열1공장'!$A$4:$A$2000,$C1329,'[1]OS PE서열1공장'!$L$4:$L$2000)</f>
        <v>0</v>
      </c>
      <c r="L1329" s="3">
        <f>SUMIF('[1]OS PE서열1공장'!$A$4:$A$2000,$C1329,'[1]OS PE서열1공장'!$M$4:$M$2000)</f>
        <v>0</v>
      </c>
      <c r="M1329" s="3">
        <f>SUMIF('[1]OS PE서열1공장'!$A$4:$A$2000,$C1329,'[1]OS PE서열1공장'!$N$4:$N$2000)</f>
        <v>0</v>
      </c>
      <c r="N1329" s="3">
        <f>SUMIF('[1]OS PE서열1공장'!$A$4:$A$2000,$C1329,'[1]OS PE서열1공장'!$O$4:$O$2000)</f>
        <v>0</v>
      </c>
      <c r="O1329" s="3">
        <f>SUMIF('[1]OS PE서열1공장'!$A$4:$A$2000,$C1329,'[1]OS PE서열1공장'!$P$4:$P$2000)</f>
        <v>0</v>
      </c>
      <c r="P1329" s="3">
        <f>SUMIF('[1]OS PE서열1공장'!$A$4:$A$2000,$C1329,'[1]OS PE서열1공장'!$Q$4:$Q$2000)</f>
        <v>0</v>
      </c>
      <c r="Q1329" s="3">
        <f>SUMIF('[1]OS PE서열1공장'!$A$4:$A$2000,$C1329,'[1]OS PE서열1공장'!$R$4:$R$2000)</f>
        <v>0</v>
      </c>
      <c r="R1329" s="3">
        <f t="shared" si="77"/>
        <v>0</v>
      </c>
    </row>
    <row r="1330" spans="1:18" ht="13.5" customHeight="1">
      <c r="A1330" s="3" t="s">
        <v>83</v>
      </c>
      <c r="B1330" s="3" t="s">
        <v>1338</v>
      </c>
      <c r="C1330" s="3" t="s">
        <v>1349</v>
      </c>
      <c r="D1330" s="4">
        <f>SUMIF('[1]OS PE서열1공장'!$A$4:$A$2000,$C1330,'[1]OS PE서열1공장'!$B$4:$B$2000)</f>
        <v>0</v>
      </c>
      <c r="E1330" s="4">
        <f>SUMIF('[1]OS PE서열1공장'!$A$4:$A$2000,$C1330,'[1]OS PE서열1공장'!$F$4:$F$2000)</f>
        <v>0</v>
      </c>
      <c r="F1330" s="4">
        <f>SUMIF('[1]OS PE서열1공장'!$A$4:$A$2000,$C1330,'[1]OS PE서열1공장'!$G$4:$G$2000)</f>
        <v>0</v>
      </c>
      <c r="G1330" s="4">
        <f>SUMIF('[1]OS PE서열1공장'!$A$4:$A$2000,$C1330,'[1]OS PE서열1공장'!$H$4:$H$2000)</f>
        <v>0</v>
      </c>
      <c r="H1330" s="4">
        <f>SUMIF('[1]OS PE서열1공장'!$A$4:$A$2000,$C1330,'[1]OS PE서열1공장'!$I$4:$I$2000)</f>
        <v>0</v>
      </c>
      <c r="I1330" s="4">
        <f>SUMIF('[1]OS PE서열1공장'!$A$4:$A$2000,$C1330,'[1]OS PE서열1공장'!$J$4:$J$2000)</f>
        <v>0</v>
      </c>
      <c r="J1330" s="4">
        <f>SUMIF('[1]OS PE서열1공장'!$A$4:$A$2000,$C1330,'[1]OS PE서열1공장'!$K$4:$K$2000)</f>
        <v>0</v>
      </c>
      <c r="K1330" s="4">
        <f>SUMIF('[1]OS PE서열1공장'!$A$4:$A$2000,$C1330,'[1]OS PE서열1공장'!$L$4:$L$2000)</f>
        <v>0</v>
      </c>
      <c r="L1330" s="4">
        <f>SUMIF('[1]OS PE서열1공장'!$A$4:$A$2000,$C1330,'[1]OS PE서열1공장'!$M$4:$M$2000)</f>
        <v>0</v>
      </c>
      <c r="M1330" s="4">
        <f>SUMIF('[1]OS PE서열1공장'!$A$4:$A$2000,$C1330,'[1]OS PE서열1공장'!$N$4:$N$2000)</f>
        <v>0</v>
      </c>
      <c r="N1330" s="4">
        <f>SUMIF('[1]OS PE서열1공장'!$A$4:$A$2000,$C1330,'[1]OS PE서열1공장'!$O$4:$O$2000)</f>
        <v>0</v>
      </c>
      <c r="O1330" s="4">
        <f>SUMIF('[1]OS PE서열1공장'!$A$4:$A$2000,$C1330,'[1]OS PE서열1공장'!$P$4:$P$2000)</f>
        <v>0</v>
      </c>
      <c r="P1330" s="4">
        <f>SUMIF('[1]OS PE서열1공장'!$A$4:$A$2000,$C1330,'[1]OS PE서열1공장'!$Q$4:$Q$2000)</f>
        <v>0</v>
      </c>
      <c r="Q1330" s="4">
        <f>SUMIF('[1]OS PE서열1공장'!$A$4:$A$2000,$C1330,'[1]OS PE서열1공장'!$R$4:$R$2000)</f>
        <v>0</v>
      </c>
      <c r="R1330" s="4">
        <f t="shared" si="77"/>
        <v>0</v>
      </c>
    </row>
    <row r="1331" spans="1:18" ht="13.5" customHeight="1">
      <c r="A1331" s="3" t="s">
        <v>83</v>
      </c>
      <c r="B1331" s="3" t="s">
        <v>1338</v>
      </c>
      <c r="C1331" s="3" t="s">
        <v>1350</v>
      </c>
      <c r="D1331" s="3">
        <f>SUMIF('[1]OS PE서열1공장'!$A$4:$A$2000,$C1331,'[1]OS PE서열1공장'!$B$4:$B$2000)</f>
        <v>0</v>
      </c>
      <c r="E1331" s="3">
        <f>SUMIF('[1]OS PE서열1공장'!$A$4:$A$2000,$C1331,'[1]OS PE서열1공장'!$F$4:$F$2000)</f>
        <v>0</v>
      </c>
      <c r="F1331" s="3">
        <f>SUMIF('[1]OS PE서열1공장'!$A$4:$A$2000,$C1331,'[1]OS PE서열1공장'!$G$4:$G$2000)</f>
        <v>0</v>
      </c>
      <c r="G1331" s="3">
        <f>SUMIF('[1]OS PE서열1공장'!$A$4:$A$2000,$C1331,'[1]OS PE서열1공장'!$H$4:$H$2000)</f>
        <v>0</v>
      </c>
      <c r="H1331" s="3">
        <f>SUMIF('[1]OS PE서열1공장'!$A$4:$A$2000,$C1331,'[1]OS PE서열1공장'!$I$4:$I$2000)</f>
        <v>0</v>
      </c>
      <c r="I1331" s="3">
        <f>SUMIF('[1]OS PE서열1공장'!$A$4:$A$2000,$C1331,'[1]OS PE서열1공장'!$J$4:$J$2000)</f>
        <v>0</v>
      </c>
      <c r="J1331" s="3">
        <f>SUMIF('[1]OS PE서열1공장'!$A$4:$A$2000,$C1331,'[1]OS PE서열1공장'!$K$4:$K$2000)</f>
        <v>0</v>
      </c>
      <c r="K1331" s="3">
        <f>SUMIF('[1]OS PE서열1공장'!$A$4:$A$2000,$C1331,'[1]OS PE서열1공장'!$L$4:$L$2000)</f>
        <v>0</v>
      </c>
      <c r="L1331" s="3">
        <f>SUMIF('[1]OS PE서열1공장'!$A$4:$A$2000,$C1331,'[1]OS PE서열1공장'!$M$4:$M$2000)</f>
        <v>0</v>
      </c>
      <c r="M1331" s="3">
        <f>SUMIF('[1]OS PE서열1공장'!$A$4:$A$2000,$C1331,'[1]OS PE서열1공장'!$N$4:$N$2000)</f>
        <v>0</v>
      </c>
      <c r="N1331" s="3">
        <f>SUMIF('[1]OS PE서열1공장'!$A$4:$A$2000,$C1331,'[1]OS PE서열1공장'!$O$4:$O$2000)</f>
        <v>0</v>
      </c>
      <c r="O1331" s="3">
        <f>SUMIF('[1]OS PE서열1공장'!$A$4:$A$2000,$C1331,'[1]OS PE서열1공장'!$P$4:$P$2000)</f>
        <v>0</v>
      </c>
      <c r="P1331" s="3">
        <f>SUMIF('[1]OS PE서열1공장'!$A$4:$A$2000,$C1331,'[1]OS PE서열1공장'!$Q$4:$Q$2000)</f>
        <v>0</v>
      </c>
      <c r="Q1331" s="3">
        <f>SUMIF('[1]OS PE서열1공장'!$A$4:$A$2000,$C1331,'[1]OS PE서열1공장'!$R$4:$R$2000)</f>
        <v>0</v>
      </c>
      <c r="R1331" s="3">
        <f t="shared" si="77"/>
        <v>0</v>
      </c>
    </row>
    <row r="1332" spans="1:18" ht="13.5" customHeight="1">
      <c r="A1332" s="3" t="s">
        <v>83</v>
      </c>
      <c r="B1332" s="3" t="s">
        <v>1338</v>
      </c>
      <c r="C1332" s="3" t="s">
        <v>1351</v>
      </c>
      <c r="D1332" s="3">
        <f>SUMIF('[1]OS PE서열1공장'!$A$4:$A$2000,$C1332,'[1]OS PE서열1공장'!$B$4:$B$2000)</f>
        <v>0</v>
      </c>
      <c r="E1332" s="3">
        <f>SUMIF('[1]OS PE서열1공장'!$A$4:$A$2000,$C1332,'[1]OS PE서열1공장'!$F$4:$F$2000)</f>
        <v>0</v>
      </c>
      <c r="F1332" s="3">
        <f>SUMIF('[1]OS PE서열1공장'!$A$4:$A$2000,$C1332,'[1]OS PE서열1공장'!$G$4:$G$2000)</f>
        <v>0</v>
      </c>
      <c r="G1332" s="3">
        <f>SUMIF('[1]OS PE서열1공장'!$A$4:$A$2000,$C1332,'[1]OS PE서열1공장'!$H$4:$H$2000)</f>
        <v>0</v>
      </c>
      <c r="H1332" s="3">
        <f>SUMIF('[1]OS PE서열1공장'!$A$4:$A$2000,$C1332,'[1]OS PE서열1공장'!$I$4:$I$2000)</f>
        <v>0</v>
      </c>
      <c r="I1332" s="3">
        <f>SUMIF('[1]OS PE서열1공장'!$A$4:$A$2000,$C1332,'[1]OS PE서열1공장'!$J$4:$J$2000)</f>
        <v>0</v>
      </c>
      <c r="J1332" s="3">
        <f>SUMIF('[1]OS PE서열1공장'!$A$4:$A$2000,$C1332,'[1]OS PE서열1공장'!$K$4:$K$2000)</f>
        <v>0</v>
      </c>
      <c r="K1332" s="3">
        <f>SUMIF('[1]OS PE서열1공장'!$A$4:$A$2000,$C1332,'[1]OS PE서열1공장'!$L$4:$L$2000)</f>
        <v>0</v>
      </c>
      <c r="L1332" s="3">
        <f>SUMIF('[1]OS PE서열1공장'!$A$4:$A$2000,$C1332,'[1]OS PE서열1공장'!$M$4:$M$2000)</f>
        <v>0</v>
      </c>
      <c r="M1332" s="3">
        <f>SUMIF('[1]OS PE서열1공장'!$A$4:$A$2000,$C1332,'[1]OS PE서열1공장'!$N$4:$N$2000)</f>
        <v>0</v>
      </c>
      <c r="N1332" s="3">
        <f>SUMIF('[1]OS PE서열1공장'!$A$4:$A$2000,$C1332,'[1]OS PE서열1공장'!$O$4:$O$2000)</f>
        <v>0</v>
      </c>
      <c r="O1332" s="3">
        <f>SUMIF('[1]OS PE서열1공장'!$A$4:$A$2000,$C1332,'[1]OS PE서열1공장'!$P$4:$P$2000)</f>
        <v>0</v>
      </c>
      <c r="P1332" s="3">
        <f>SUMIF('[1]OS PE서열1공장'!$A$4:$A$2000,$C1332,'[1]OS PE서열1공장'!$Q$4:$Q$2000)</f>
        <v>0</v>
      </c>
      <c r="Q1332" s="3">
        <f>SUMIF('[1]OS PE서열1공장'!$A$4:$A$2000,$C1332,'[1]OS PE서열1공장'!$R$4:$R$2000)</f>
        <v>0</v>
      </c>
      <c r="R1332" s="3">
        <f t="shared" si="77"/>
        <v>0</v>
      </c>
    </row>
    <row r="1333" spans="1:18" ht="13.5" customHeight="1">
      <c r="A1333" s="3" t="s">
        <v>83</v>
      </c>
      <c r="B1333" s="3" t="s">
        <v>1338</v>
      </c>
      <c r="C1333" s="3" t="s">
        <v>1352</v>
      </c>
      <c r="D1333" s="3">
        <f>SUMIF('[1]OS PE서열1공장'!$A$4:$A$2000,$C1333,'[1]OS PE서열1공장'!$B$4:$B$2000)</f>
        <v>0</v>
      </c>
      <c r="E1333" s="3">
        <f>SUMIF('[1]OS PE서열1공장'!$A$4:$A$2000,$C1333,'[1]OS PE서열1공장'!$F$4:$F$2000)</f>
        <v>0</v>
      </c>
      <c r="F1333" s="3">
        <f>SUMIF('[1]OS PE서열1공장'!$A$4:$A$2000,$C1333,'[1]OS PE서열1공장'!$G$4:$G$2000)</f>
        <v>0</v>
      </c>
      <c r="G1333" s="3">
        <f>SUMIF('[1]OS PE서열1공장'!$A$4:$A$2000,$C1333,'[1]OS PE서열1공장'!$H$4:$H$2000)</f>
        <v>0</v>
      </c>
      <c r="H1333" s="3">
        <f>SUMIF('[1]OS PE서열1공장'!$A$4:$A$2000,$C1333,'[1]OS PE서열1공장'!$I$4:$I$2000)</f>
        <v>0</v>
      </c>
      <c r="I1333" s="3">
        <f>SUMIF('[1]OS PE서열1공장'!$A$4:$A$2000,$C1333,'[1]OS PE서열1공장'!$J$4:$J$2000)</f>
        <v>0</v>
      </c>
      <c r="J1333" s="3">
        <f>SUMIF('[1]OS PE서열1공장'!$A$4:$A$2000,$C1333,'[1]OS PE서열1공장'!$K$4:$K$2000)</f>
        <v>0</v>
      </c>
      <c r="K1333" s="3">
        <f>SUMIF('[1]OS PE서열1공장'!$A$4:$A$2000,$C1333,'[1]OS PE서열1공장'!$L$4:$L$2000)</f>
        <v>0</v>
      </c>
      <c r="L1333" s="3">
        <f>SUMIF('[1]OS PE서열1공장'!$A$4:$A$2000,$C1333,'[1]OS PE서열1공장'!$M$4:$M$2000)</f>
        <v>0</v>
      </c>
      <c r="M1333" s="3">
        <f>SUMIF('[1]OS PE서열1공장'!$A$4:$A$2000,$C1333,'[1]OS PE서열1공장'!$N$4:$N$2000)</f>
        <v>0</v>
      </c>
      <c r="N1333" s="3">
        <f>SUMIF('[1]OS PE서열1공장'!$A$4:$A$2000,$C1333,'[1]OS PE서열1공장'!$O$4:$O$2000)</f>
        <v>0</v>
      </c>
      <c r="O1333" s="3">
        <f>SUMIF('[1]OS PE서열1공장'!$A$4:$A$2000,$C1333,'[1]OS PE서열1공장'!$P$4:$P$2000)</f>
        <v>0</v>
      </c>
      <c r="P1333" s="3">
        <f>SUMIF('[1]OS PE서열1공장'!$A$4:$A$2000,$C1333,'[1]OS PE서열1공장'!$Q$4:$Q$2000)</f>
        <v>0</v>
      </c>
      <c r="Q1333" s="3">
        <f>SUMIF('[1]OS PE서열1공장'!$A$4:$A$2000,$C1333,'[1]OS PE서열1공장'!$R$4:$R$2000)</f>
        <v>0</v>
      </c>
      <c r="R1333" s="3">
        <f t="shared" si="77"/>
        <v>0</v>
      </c>
    </row>
    <row r="1334" spans="1:18" ht="13.5" customHeight="1">
      <c r="A1334" s="3" t="s">
        <v>83</v>
      </c>
      <c r="B1334" s="3" t="s">
        <v>1338</v>
      </c>
      <c r="C1334" s="3" t="s">
        <v>1353</v>
      </c>
      <c r="D1334" s="3">
        <f>SUMIF('[1]OS PE서열1공장'!$A$4:$A$2000,$C1334,'[1]OS PE서열1공장'!$B$4:$B$2000)</f>
        <v>0</v>
      </c>
      <c r="E1334" s="3">
        <f>SUMIF('[1]OS PE서열1공장'!$A$4:$A$2000,$C1334,'[1]OS PE서열1공장'!$F$4:$F$2000)</f>
        <v>0</v>
      </c>
      <c r="F1334" s="3">
        <f>SUMIF('[1]OS PE서열1공장'!$A$4:$A$2000,$C1334,'[1]OS PE서열1공장'!$G$4:$G$2000)</f>
        <v>0</v>
      </c>
      <c r="G1334" s="3">
        <f>SUMIF('[1]OS PE서열1공장'!$A$4:$A$2000,$C1334,'[1]OS PE서열1공장'!$H$4:$H$2000)</f>
        <v>0</v>
      </c>
      <c r="H1334" s="3">
        <f>SUMIF('[1]OS PE서열1공장'!$A$4:$A$2000,$C1334,'[1]OS PE서열1공장'!$I$4:$I$2000)</f>
        <v>0</v>
      </c>
      <c r="I1334" s="3">
        <f>SUMIF('[1]OS PE서열1공장'!$A$4:$A$2000,$C1334,'[1]OS PE서열1공장'!$J$4:$J$2000)</f>
        <v>0</v>
      </c>
      <c r="J1334" s="3">
        <f>SUMIF('[1]OS PE서열1공장'!$A$4:$A$2000,$C1334,'[1]OS PE서열1공장'!$K$4:$K$2000)</f>
        <v>0</v>
      </c>
      <c r="K1334" s="3">
        <f>SUMIF('[1]OS PE서열1공장'!$A$4:$A$2000,$C1334,'[1]OS PE서열1공장'!$L$4:$L$2000)</f>
        <v>0</v>
      </c>
      <c r="L1334" s="3">
        <f>SUMIF('[1]OS PE서열1공장'!$A$4:$A$2000,$C1334,'[1]OS PE서열1공장'!$M$4:$M$2000)</f>
        <v>0</v>
      </c>
      <c r="M1334" s="3">
        <f>SUMIF('[1]OS PE서열1공장'!$A$4:$A$2000,$C1334,'[1]OS PE서열1공장'!$N$4:$N$2000)</f>
        <v>0</v>
      </c>
      <c r="N1334" s="3">
        <f>SUMIF('[1]OS PE서열1공장'!$A$4:$A$2000,$C1334,'[1]OS PE서열1공장'!$O$4:$O$2000)</f>
        <v>0</v>
      </c>
      <c r="O1334" s="3">
        <f>SUMIF('[1]OS PE서열1공장'!$A$4:$A$2000,$C1334,'[1]OS PE서열1공장'!$P$4:$P$2000)</f>
        <v>0</v>
      </c>
      <c r="P1334" s="3">
        <f>SUMIF('[1]OS PE서열1공장'!$A$4:$A$2000,$C1334,'[1]OS PE서열1공장'!$Q$4:$Q$2000)</f>
        <v>0</v>
      </c>
      <c r="Q1334" s="3">
        <f>SUMIF('[1]OS PE서열1공장'!$A$4:$A$2000,$C1334,'[1]OS PE서열1공장'!$R$4:$R$2000)</f>
        <v>0</v>
      </c>
      <c r="R1334" s="3">
        <f t="shared" si="77"/>
        <v>0</v>
      </c>
    </row>
    <row r="1335" spans="1:18" ht="13.5" customHeight="1">
      <c r="A1335" s="3" t="s">
        <v>83</v>
      </c>
      <c r="B1335" s="3" t="s">
        <v>1338</v>
      </c>
      <c r="C1335" s="3" t="s">
        <v>1354</v>
      </c>
      <c r="D1335" s="3">
        <f>SUMIF('[1]OS PE서열1공장'!$A$4:$A$2000,$C1335,'[1]OS PE서열1공장'!$B$4:$B$2000)</f>
        <v>0</v>
      </c>
      <c r="E1335" s="3">
        <f>SUMIF('[1]OS PE서열1공장'!$A$4:$A$2000,$C1335,'[1]OS PE서열1공장'!$F$4:$F$2000)</f>
        <v>0</v>
      </c>
      <c r="F1335" s="3">
        <f>SUMIF('[1]OS PE서열1공장'!$A$4:$A$2000,$C1335,'[1]OS PE서열1공장'!$G$4:$G$2000)</f>
        <v>0</v>
      </c>
      <c r="G1335" s="3">
        <f>SUMIF('[1]OS PE서열1공장'!$A$4:$A$2000,$C1335,'[1]OS PE서열1공장'!$H$4:$H$2000)</f>
        <v>0</v>
      </c>
      <c r="H1335" s="3">
        <f>SUMIF('[1]OS PE서열1공장'!$A$4:$A$2000,$C1335,'[1]OS PE서열1공장'!$I$4:$I$2000)</f>
        <v>0</v>
      </c>
      <c r="I1335" s="3">
        <f>SUMIF('[1]OS PE서열1공장'!$A$4:$A$2000,$C1335,'[1]OS PE서열1공장'!$J$4:$J$2000)</f>
        <v>0</v>
      </c>
      <c r="J1335" s="3">
        <f>SUMIF('[1]OS PE서열1공장'!$A$4:$A$2000,$C1335,'[1]OS PE서열1공장'!$K$4:$K$2000)</f>
        <v>0</v>
      </c>
      <c r="K1335" s="3">
        <f>SUMIF('[1]OS PE서열1공장'!$A$4:$A$2000,$C1335,'[1]OS PE서열1공장'!$L$4:$L$2000)</f>
        <v>0</v>
      </c>
      <c r="L1335" s="3">
        <f>SUMIF('[1]OS PE서열1공장'!$A$4:$A$2000,$C1335,'[1]OS PE서열1공장'!$M$4:$M$2000)</f>
        <v>0</v>
      </c>
      <c r="M1335" s="3">
        <f>SUMIF('[1]OS PE서열1공장'!$A$4:$A$2000,$C1335,'[1]OS PE서열1공장'!$N$4:$N$2000)</f>
        <v>0</v>
      </c>
      <c r="N1335" s="3">
        <f>SUMIF('[1]OS PE서열1공장'!$A$4:$A$2000,$C1335,'[1]OS PE서열1공장'!$O$4:$O$2000)</f>
        <v>0</v>
      </c>
      <c r="O1335" s="3">
        <f>SUMIF('[1]OS PE서열1공장'!$A$4:$A$2000,$C1335,'[1]OS PE서열1공장'!$P$4:$P$2000)</f>
        <v>0</v>
      </c>
      <c r="P1335" s="3">
        <f>SUMIF('[1]OS PE서열1공장'!$A$4:$A$2000,$C1335,'[1]OS PE서열1공장'!$Q$4:$Q$2000)</f>
        <v>0</v>
      </c>
      <c r="Q1335" s="3">
        <f>SUMIF('[1]OS PE서열1공장'!$A$4:$A$2000,$C1335,'[1]OS PE서열1공장'!$R$4:$R$2000)</f>
        <v>0</v>
      </c>
      <c r="R1335" s="3">
        <f t="shared" si="77"/>
        <v>0</v>
      </c>
    </row>
    <row r="1336" spans="1:18" ht="13.5" customHeight="1">
      <c r="A1336" s="3" t="s">
        <v>83</v>
      </c>
      <c r="B1336" s="3" t="s">
        <v>1338</v>
      </c>
      <c r="C1336" s="3" t="s">
        <v>1355</v>
      </c>
      <c r="D1336" s="3">
        <f>SUMIF('[1]OS PE서열1공장'!$A$4:$A$2000,$C1336,'[1]OS PE서열1공장'!$B$4:$B$2000)</f>
        <v>0</v>
      </c>
      <c r="E1336" s="3">
        <f>SUMIF('[1]OS PE서열1공장'!$A$4:$A$2000,$C1336,'[1]OS PE서열1공장'!$F$4:$F$2000)</f>
        <v>0</v>
      </c>
      <c r="F1336" s="3">
        <f>SUMIF('[1]OS PE서열1공장'!$A$4:$A$2000,$C1336,'[1]OS PE서열1공장'!$G$4:$G$2000)</f>
        <v>0</v>
      </c>
      <c r="G1336" s="3">
        <f>SUMIF('[1]OS PE서열1공장'!$A$4:$A$2000,$C1336,'[1]OS PE서열1공장'!$H$4:$H$2000)</f>
        <v>0</v>
      </c>
      <c r="H1336" s="3">
        <f>SUMIF('[1]OS PE서열1공장'!$A$4:$A$2000,$C1336,'[1]OS PE서열1공장'!$I$4:$I$2000)</f>
        <v>0</v>
      </c>
      <c r="I1336" s="3">
        <f>SUMIF('[1]OS PE서열1공장'!$A$4:$A$2000,$C1336,'[1]OS PE서열1공장'!$J$4:$J$2000)</f>
        <v>0</v>
      </c>
      <c r="J1336" s="3">
        <f>SUMIF('[1]OS PE서열1공장'!$A$4:$A$2000,$C1336,'[1]OS PE서열1공장'!$K$4:$K$2000)</f>
        <v>0</v>
      </c>
      <c r="K1336" s="3">
        <f>SUMIF('[1]OS PE서열1공장'!$A$4:$A$2000,$C1336,'[1]OS PE서열1공장'!$L$4:$L$2000)</f>
        <v>0</v>
      </c>
      <c r="L1336" s="3">
        <f>SUMIF('[1]OS PE서열1공장'!$A$4:$A$2000,$C1336,'[1]OS PE서열1공장'!$M$4:$M$2000)</f>
        <v>0</v>
      </c>
      <c r="M1336" s="3">
        <f>SUMIF('[1]OS PE서열1공장'!$A$4:$A$2000,$C1336,'[1]OS PE서열1공장'!$N$4:$N$2000)</f>
        <v>0</v>
      </c>
      <c r="N1336" s="3">
        <f>SUMIF('[1]OS PE서열1공장'!$A$4:$A$2000,$C1336,'[1]OS PE서열1공장'!$O$4:$O$2000)</f>
        <v>0</v>
      </c>
      <c r="O1336" s="3">
        <f>SUMIF('[1]OS PE서열1공장'!$A$4:$A$2000,$C1336,'[1]OS PE서열1공장'!$P$4:$P$2000)</f>
        <v>0</v>
      </c>
      <c r="P1336" s="3">
        <f>SUMIF('[1]OS PE서열1공장'!$A$4:$A$2000,$C1336,'[1]OS PE서열1공장'!$Q$4:$Q$2000)</f>
        <v>0</v>
      </c>
      <c r="Q1336" s="3">
        <f>SUMIF('[1]OS PE서열1공장'!$A$4:$A$2000,$C1336,'[1]OS PE서열1공장'!$R$4:$R$2000)</f>
        <v>0</v>
      </c>
      <c r="R1336" s="3">
        <f t="shared" si="77"/>
        <v>0</v>
      </c>
    </row>
    <row r="1337" spans="1:18" ht="13.5" customHeight="1">
      <c r="A1337" s="3" t="s">
        <v>83</v>
      </c>
      <c r="B1337" s="3" t="s">
        <v>1338</v>
      </c>
      <c r="C1337" s="3" t="s">
        <v>1356</v>
      </c>
      <c r="D1337" s="4">
        <f>SUMIF('[1]OS PE서열1공장'!$A$4:$A$2000,$C1337,'[1]OS PE서열1공장'!$B$4:$B$2000)</f>
        <v>0</v>
      </c>
      <c r="E1337" s="4">
        <f>SUMIF('[1]OS PE서열1공장'!$A$4:$A$2000,$C1337,'[1]OS PE서열1공장'!$F$4:$F$2000)</f>
        <v>0</v>
      </c>
      <c r="F1337" s="4">
        <f>SUMIF('[1]OS PE서열1공장'!$A$4:$A$2000,$C1337,'[1]OS PE서열1공장'!$G$4:$G$2000)</f>
        <v>0</v>
      </c>
      <c r="G1337" s="4">
        <f>SUMIF('[1]OS PE서열1공장'!$A$4:$A$2000,$C1337,'[1]OS PE서열1공장'!$H$4:$H$2000)</f>
        <v>0</v>
      </c>
      <c r="H1337" s="4">
        <f>SUMIF('[1]OS PE서열1공장'!$A$4:$A$2000,$C1337,'[1]OS PE서열1공장'!$I$4:$I$2000)</f>
        <v>0</v>
      </c>
      <c r="I1337" s="4">
        <f>SUMIF('[1]OS PE서열1공장'!$A$4:$A$2000,$C1337,'[1]OS PE서열1공장'!$J$4:$J$2000)</f>
        <v>0</v>
      </c>
      <c r="J1337" s="4">
        <f>SUMIF('[1]OS PE서열1공장'!$A$4:$A$2000,$C1337,'[1]OS PE서열1공장'!$K$4:$K$2000)</f>
        <v>0</v>
      </c>
      <c r="K1337" s="4">
        <f>SUMIF('[1]OS PE서열1공장'!$A$4:$A$2000,$C1337,'[1]OS PE서열1공장'!$L$4:$L$2000)</f>
        <v>0</v>
      </c>
      <c r="L1337" s="4">
        <f>SUMIF('[1]OS PE서열1공장'!$A$4:$A$2000,$C1337,'[1]OS PE서열1공장'!$M$4:$M$2000)</f>
        <v>0</v>
      </c>
      <c r="M1337" s="4">
        <f>SUMIF('[1]OS PE서열1공장'!$A$4:$A$2000,$C1337,'[1]OS PE서열1공장'!$N$4:$N$2000)</f>
        <v>0</v>
      </c>
      <c r="N1337" s="4">
        <f>SUMIF('[1]OS PE서열1공장'!$A$4:$A$2000,$C1337,'[1]OS PE서열1공장'!$O$4:$O$2000)</f>
        <v>0</v>
      </c>
      <c r="O1337" s="4">
        <f>SUMIF('[1]OS PE서열1공장'!$A$4:$A$2000,$C1337,'[1]OS PE서열1공장'!$P$4:$P$2000)</f>
        <v>0</v>
      </c>
      <c r="P1337" s="4">
        <f>SUMIF('[1]OS PE서열1공장'!$A$4:$A$2000,$C1337,'[1]OS PE서열1공장'!$Q$4:$Q$2000)</f>
        <v>0</v>
      </c>
      <c r="Q1337" s="4">
        <f>SUMIF('[1]OS PE서열1공장'!$A$4:$A$2000,$C1337,'[1]OS PE서열1공장'!$R$4:$R$2000)</f>
        <v>0</v>
      </c>
      <c r="R1337" s="4">
        <f t="shared" si="77"/>
        <v>0</v>
      </c>
    </row>
    <row r="1338" spans="1:18" ht="13.5" customHeight="1">
      <c r="A1338" s="3" t="s">
        <v>83</v>
      </c>
      <c r="B1338" s="3" t="s">
        <v>1338</v>
      </c>
      <c r="C1338" s="3" t="s">
        <v>1357</v>
      </c>
      <c r="D1338" s="3">
        <f>SUMIF('[1]OS PE서열1공장'!$A$4:$A$2000,$C1338,'[1]OS PE서열1공장'!$B$4:$B$2000)</f>
        <v>0</v>
      </c>
      <c r="E1338" s="3">
        <f>SUMIF('[1]OS PE서열1공장'!$A$4:$A$2000,$C1338,'[1]OS PE서열1공장'!$F$4:$F$2000)</f>
        <v>0</v>
      </c>
      <c r="F1338" s="3">
        <f>SUMIF('[1]OS PE서열1공장'!$A$4:$A$2000,$C1338,'[1]OS PE서열1공장'!$G$4:$G$2000)</f>
        <v>0</v>
      </c>
      <c r="G1338" s="3">
        <f>SUMIF('[1]OS PE서열1공장'!$A$4:$A$2000,$C1338,'[1]OS PE서열1공장'!$H$4:$H$2000)</f>
        <v>0</v>
      </c>
      <c r="H1338" s="3">
        <f>SUMIF('[1]OS PE서열1공장'!$A$4:$A$2000,$C1338,'[1]OS PE서열1공장'!$I$4:$I$2000)</f>
        <v>0</v>
      </c>
      <c r="I1338" s="3">
        <f>SUMIF('[1]OS PE서열1공장'!$A$4:$A$2000,$C1338,'[1]OS PE서열1공장'!$J$4:$J$2000)</f>
        <v>0</v>
      </c>
      <c r="J1338" s="3">
        <f>SUMIF('[1]OS PE서열1공장'!$A$4:$A$2000,$C1338,'[1]OS PE서열1공장'!$K$4:$K$2000)</f>
        <v>0</v>
      </c>
      <c r="K1338" s="3">
        <f>SUMIF('[1]OS PE서열1공장'!$A$4:$A$2000,$C1338,'[1]OS PE서열1공장'!$L$4:$L$2000)</f>
        <v>0</v>
      </c>
      <c r="L1338" s="3">
        <f>SUMIF('[1]OS PE서열1공장'!$A$4:$A$2000,$C1338,'[1]OS PE서열1공장'!$M$4:$M$2000)</f>
        <v>0</v>
      </c>
      <c r="M1338" s="3">
        <f>SUMIF('[1]OS PE서열1공장'!$A$4:$A$2000,$C1338,'[1]OS PE서열1공장'!$N$4:$N$2000)</f>
        <v>0</v>
      </c>
      <c r="N1338" s="3">
        <f>SUMIF('[1]OS PE서열1공장'!$A$4:$A$2000,$C1338,'[1]OS PE서열1공장'!$O$4:$O$2000)</f>
        <v>0</v>
      </c>
      <c r="O1338" s="3">
        <f>SUMIF('[1]OS PE서열1공장'!$A$4:$A$2000,$C1338,'[1]OS PE서열1공장'!$P$4:$P$2000)</f>
        <v>0</v>
      </c>
      <c r="P1338" s="3">
        <f>SUMIF('[1]OS PE서열1공장'!$A$4:$A$2000,$C1338,'[1]OS PE서열1공장'!$Q$4:$Q$2000)</f>
        <v>0</v>
      </c>
      <c r="Q1338" s="3">
        <f>SUMIF('[1]OS PE서열1공장'!$A$4:$A$2000,$C1338,'[1]OS PE서열1공장'!$R$4:$R$2000)</f>
        <v>0</v>
      </c>
      <c r="R1338" s="3">
        <f t="shared" si="77"/>
        <v>0</v>
      </c>
    </row>
    <row r="1339" spans="1:18" ht="13.5" customHeight="1">
      <c r="A1339" s="3" t="s">
        <v>83</v>
      </c>
      <c r="B1339" s="3" t="s">
        <v>1338</v>
      </c>
      <c r="C1339" s="3" t="s">
        <v>1358</v>
      </c>
      <c r="D1339" s="3">
        <f>SUMIF('[1]OS PE서열1공장'!$A$4:$A$2000,$C1339,'[1]OS PE서열1공장'!$B$4:$B$2000)</f>
        <v>4</v>
      </c>
      <c r="E1339" s="3">
        <f>SUMIF('[1]OS PE서열1공장'!$A$4:$A$2000,$C1339,'[1]OS PE서열1공장'!$F$4:$F$2000)</f>
        <v>2</v>
      </c>
      <c r="F1339" s="3">
        <f>SUMIF('[1]OS PE서열1공장'!$A$4:$A$2000,$C1339,'[1]OS PE서열1공장'!$G$4:$G$2000)</f>
        <v>0</v>
      </c>
      <c r="G1339" s="3">
        <f>SUMIF('[1]OS PE서열1공장'!$A$4:$A$2000,$C1339,'[1]OS PE서열1공장'!$H$4:$H$2000)</f>
        <v>0</v>
      </c>
      <c r="H1339" s="3">
        <f>SUMIF('[1]OS PE서열1공장'!$A$4:$A$2000,$C1339,'[1]OS PE서열1공장'!$I$4:$I$2000)</f>
        <v>0</v>
      </c>
      <c r="I1339" s="3">
        <f>SUMIF('[1]OS PE서열1공장'!$A$4:$A$2000,$C1339,'[1]OS PE서열1공장'!$J$4:$J$2000)</f>
        <v>0</v>
      </c>
      <c r="J1339" s="3">
        <f>SUMIF('[1]OS PE서열1공장'!$A$4:$A$2000,$C1339,'[1]OS PE서열1공장'!$K$4:$K$2000)</f>
        <v>0</v>
      </c>
      <c r="K1339" s="3">
        <f>SUMIF('[1]OS PE서열1공장'!$A$4:$A$2000,$C1339,'[1]OS PE서열1공장'!$L$4:$L$2000)</f>
        <v>5</v>
      </c>
      <c r="L1339" s="3">
        <f>SUMIF('[1]OS PE서열1공장'!$A$4:$A$2000,$C1339,'[1]OS PE서열1공장'!$M$4:$M$2000)</f>
        <v>4</v>
      </c>
      <c r="M1339" s="3">
        <f>SUMIF('[1]OS PE서열1공장'!$A$4:$A$2000,$C1339,'[1]OS PE서열1공장'!$N$4:$N$2000)</f>
        <v>0</v>
      </c>
      <c r="N1339" s="3">
        <f>SUMIF('[1]OS PE서열1공장'!$A$4:$A$2000,$C1339,'[1]OS PE서열1공장'!$O$4:$O$2000)</f>
        <v>0</v>
      </c>
      <c r="O1339" s="3">
        <f>SUMIF('[1]OS PE서열1공장'!$A$4:$A$2000,$C1339,'[1]OS PE서열1공장'!$P$4:$P$2000)</f>
        <v>0</v>
      </c>
      <c r="P1339" s="3">
        <f>SUMIF('[1]OS PE서열1공장'!$A$4:$A$2000,$C1339,'[1]OS PE서열1공장'!$Q$4:$Q$2000)</f>
        <v>0</v>
      </c>
      <c r="Q1339" s="3">
        <f>SUMIF('[1]OS PE서열1공장'!$A$4:$A$2000,$C1339,'[1]OS PE서열1공장'!$R$4:$R$2000)</f>
        <v>0</v>
      </c>
      <c r="R1339" s="3">
        <f t="shared" si="77"/>
        <v>15</v>
      </c>
    </row>
    <row r="1340" spans="1:18" ht="13.5" customHeight="1">
      <c r="A1340" s="3" t="s">
        <v>83</v>
      </c>
      <c r="B1340" s="3" t="s">
        <v>1359</v>
      </c>
      <c r="C1340" s="3" t="s">
        <v>1360</v>
      </c>
      <c r="D1340" s="3">
        <f>SUMIF('[1]OS PE서열1공장'!$A$4:$A$2000,$C1340,'[1]OS PE서열1공장'!$B$4:$B$2000)</f>
        <v>0</v>
      </c>
      <c r="E1340" s="3">
        <f>SUMIF('[1]OS PE서열1공장'!$A$4:$A$2000,$C1340,'[1]OS PE서열1공장'!$F$4:$F$2000)</f>
        <v>0</v>
      </c>
      <c r="F1340" s="3">
        <f>SUMIF('[1]OS PE서열1공장'!$A$4:$A$2000,$C1340,'[1]OS PE서열1공장'!$G$4:$G$2000)</f>
        <v>0</v>
      </c>
      <c r="G1340" s="3">
        <f>SUMIF('[1]OS PE서열1공장'!$A$4:$A$2000,$C1340,'[1]OS PE서열1공장'!$H$4:$H$2000)</f>
        <v>0</v>
      </c>
      <c r="H1340" s="3">
        <f>SUMIF('[1]OS PE서열1공장'!$A$4:$A$2000,$C1340,'[1]OS PE서열1공장'!$I$4:$I$2000)</f>
        <v>0</v>
      </c>
      <c r="I1340" s="3">
        <f>SUMIF('[1]OS PE서열1공장'!$A$4:$A$2000,$C1340,'[1]OS PE서열1공장'!$J$4:$J$2000)</f>
        <v>0</v>
      </c>
      <c r="J1340" s="3">
        <f>SUMIF('[1]OS PE서열1공장'!$A$4:$A$2000,$C1340,'[1]OS PE서열1공장'!$K$4:$K$2000)</f>
        <v>0</v>
      </c>
      <c r="K1340" s="3">
        <f>SUMIF('[1]OS PE서열1공장'!$A$4:$A$2000,$C1340,'[1]OS PE서열1공장'!$L$4:$L$2000)</f>
        <v>0</v>
      </c>
      <c r="L1340" s="3">
        <f>SUMIF('[1]OS PE서열1공장'!$A$4:$A$2000,$C1340,'[1]OS PE서열1공장'!$M$4:$M$2000)</f>
        <v>0</v>
      </c>
      <c r="M1340" s="3">
        <f>SUMIF('[1]OS PE서열1공장'!$A$4:$A$2000,$C1340,'[1]OS PE서열1공장'!$N$4:$N$2000)</f>
        <v>0</v>
      </c>
      <c r="N1340" s="3">
        <f>SUMIF('[1]OS PE서열1공장'!$A$4:$A$2000,$C1340,'[1]OS PE서열1공장'!$O$4:$O$2000)</f>
        <v>0</v>
      </c>
      <c r="O1340" s="3">
        <f>SUMIF('[1]OS PE서열1공장'!$A$4:$A$2000,$C1340,'[1]OS PE서열1공장'!$P$4:$P$2000)</f>
        <v>0</v>
      </c>
      <c r="P1340" s="3">
        <f>SUMIF('[1]OS PE서열1공장'!$A$4:$A$2000,$C1340,'[1]OS PE서열1공장'!$Q$4:$Q$2000)</f>
        <v>0</v>
      </c>
      <c r="Q1340" s="3">
        <f>SUMIF('[1]OS PE서열1공장'!$A$4:$A$2000,$C1340,'[1]OS PE서열1공장'!$R$4:$R$2000)</f>
        <v>0</v>
      </c>
      <c r="R1340" s="3">
        <f t="shared" si="77"/>
        <v>0</v>
      </c>
    </row>
    <row r="1341" spans="1:18" ht="13.5" customHeight="1">
      <c r="A1341" s="3" t="s">
        <v>83</v>
      </c>
      <c r="B1341" s="3" t="s">
        <v>1359</v>
      </c>
      <c r="C1341" s="3" t="s">
        <v>1361</v>
      </c>
      <c r="D1341" s="3">
        <f>SUMIF('[1]OS PE서열1공장'!$A$4:$A$2000,$C1341,'[1]OS PE서열1공장'!$B$4:$B$2000)</f>
        <v>0</v>
      </c>
      <c r="E1341" s="3">
        <f>SUMIF('[1]OS PE서열1공장'!$A$4:$A$2000,$C1341,'[1]OS PE서열1공장'!$F$4:$F$2000)</f>
        <v>0</v>
      </c>
      <c r="F1341" s="3">
        <f>SUMIF('[1]OS PE서열1공장'!$A$4:$A$2000,$C1341,'[1]OS PE서열1공장'!$G$4:$G$2000)</f>
        <v>0</v>
      </c>
      <c r="G1341" s="3">
        <f>SUMIF('[1]OS PE서열1공장'!$A$4:$A$2000,$C1341,'[1]OS PE서열1공장'!$H$4:$H$2000)</f>
        <v>0</v>
      </c>
      <c r="H1341" s="3">
        <f>SUMIF('[1]OS PE서열1공장'!$A$4:$A$2000,$C1341,'[1]OS PE서열1공장'!$I$4:$I$2000)</f>
        <v>0</v>
      </c>
      <c r="I1341" s="3">
        <f>SUMIF('[1]OS PE서열1공장'!$A$4:$A$2000,$C1341,'[1]OS PE서열1공장'!$J$4:$J$2000)</f>
        <v>0</v>
      </c>
      <c r="J1341" s="3">
        <f>SUMIF('[1]OS PE서열1공장'!$A$4:$A$2000,$C1341,'[1]OS PE서열1공장'!$K$4:$K$2000)</f>
        <v>0</v>
      </c>
      <c r="K1341" s="3">
        <f>SUMIF('[1]OS PE서열1공장'!$A$4:$A$2000,$C1341,'[1]OS PE서열1공장'!$L$4:$L$2000)</f>
        <v>0</v>
      </c>
      <c r="L1341" s="3">
        <f>SUMIF('[1]OS PE서열1공장'!$A$4:$A$2000,$C1341,'[1]OS PE서열1공장'!$M$4:$M$2000)</f>
        <v>0</v>
      </c>
      <c r="M1341" s="3">
        <f>SUMIF('[1]OS PE서열1공장'!$A$4:$A$2000,$C1341,'[1]OS PE서열1공장'!$N$4:$N$2000)</f>
        <v>0</v>
      </c>
      <c r="N1341" s="3">
        <f>SUMIF('[1]OS PE서열1공장'!$A$4:$A$2000,$C1341,'[1]OS PE서열1공장'!$O$4:$O$2000)</f>
        <v>0</v>
      </c>
      <c r="O1341" s="3">
        <f>SUMIF('[1]OS PE서열1공장'!$A$4:$A$2000,$C1341,'[1]OS PE서열1공장'!$P$4:$P$2000)</f>
        <v>0</v>
      </c>
      <c r="P1341" s="3">
        <f>SUMIF('[1]OS PE서열1공장'!$A$4:$A$2000,$C1341,'[1]OS PE서열1공장'!$Q$4:$Q$2000)</f>
        <v>0</v>
      </c>
      <c r="Q1341" s="3">
        <f>SUMIF('[1]OS PE서열1공장'!$A$4:$A$2000,$C1341,'[1]OS PE서열1공장'!$R$4:$R$2000)</f>
        <v>0</v>
      </c>
      <c r="R1341" s="3">
        <f t="shared" si="77"/>
        <v>0</v>
      </c>
    </row>
    <row r="1342" spans="1:18" ht="13.5" customHeight="1">
      <c r="A1342" s="3" t="s">
        <v>83</v>
      </c>
      <c r="B1342" s="3" t="s">
        <v>1359</v>
      </c>
      <c r="C1342" s="3" t="s">
        <v>1362</v>
      </c>
      <c r="D1342" s="3">
        <f>SUMIF('[1]OS PE서열1공장'!$A$4:$A$2000,$C1342,'[1]OS PE서열1공장'!$B$4:$B$2000)</f>
        <v>0</v>
      </c>
      <c r="E1342" s="3">
        <f>SUMIF('[1]OS PE서열1공장'!$A$4:$A$2000,$C1342,'[1]OS PE서열1공장'!$F$4:$F$2000)</f>
        <v>0</v>
      </c>
      <c r="F1342" s="3">
        <f>SUMIF('[1]OS PE서열1공장'!$A$4:$A$2000,$C1342,'[1]OS PE서열1공장'!$G$4:$G$2000)</f>
        <v>0</v>
      </c>
      <c r="G1342" s="3">
        <f>SUMIF('[1]OS PE서열1공장'!$A$4:$A$2000,$C1342,'[1]OS PE서열1공장'!$H$4:$H$2000)</f>
        <v>0</v>
      </c>
      <c r="H1342" s="3">
        <f>SUMIF('[1]OS PE서열1공장'!$A$4:$A$2000,$C1342,'[1]OS PE서열1공장'!$I$4:$I$2000)</f>
        <v>0</v>
      </c>
      <c r="I1342" s="3">
        <f>SUMIF('[1]OS PE서열1공장'!$A$4:$A$2000,$C1342,'[1]OS PE서열1공장'!$J$4:$J$2000)</f>
        <v>0</v>
      </c>
      <c r="J1342" s="3">
        <f>SUMIF('[1]OS PE서열1공장'!$A$4:$A$2000,$C1342,'[1]OS PE서열1공장'!$K$4:$K$2000)</f>
        <v>0</v>
      </c>
      <c r="K1342" s="3">
        <f>SUMIF('[1]OS PE서열1공장'!$A$4:$A$2000,$C1342,'[1]OS PE서열1공장'!$L$4:$L$2000)</f>
        <v>0</v>
      </c>
      <c r="L1342" s="3">
        <f>SUMIF('[1]OS PE서열1공장'!$A$4:$A$2000,$C1342,'[1]OS PE서열1공장'!$M$4:$M$2000)</f>
        <v>0</v>
      </c>
      <c r="M1342" s="3">
        <f>SUMIF('[1]OS PE서열1공장'!$A$4:$A$2000,$C1342,'[1]OS PE서열1공장'!$N$4:$N$2000)</f>
        <v>0</v>
      </c>
      <c r="N1342" s="3">
        <f>SUMIF('[1]OS PE서열1공장'!$A$4:$A$2000,$C1342,'[1]OS PE서열1공장'!$O$4:$O$2000)</f>
        <v>0</v>
      </c>
      <c r="O1342" s="3">
        <f>SUMIF('[1]OS PE서열1공장'!$A$4:$A$2000,$C1342,'[1]OS PE서열1공장'!$P$4:$P$2000)</f>
        <v>0</v>
      </c>
      <c r="P1342" s="3">
        <f>SUMIF('[1]OS PE서열1공장'!$A$4:$A$2000,$C1342,'[1]OS PE서열1공장'!$Q$4:$Q$2000)</f>
        <v>0</v>
      </c>
      <c r="Q1342" s="3">
        <f>SUMIF('[1]OS PE서열1공장'!$A$4:$A$2000,$C1342,'[1]OS PE서열1공장'!$R$4:$R$2000)</f>
        <v>0</v>
      </c>
      <c r="R1342" s="3">
        <f t="shared" si="77"/>
        <v>0</v>
      </c>
    </row>
    <row r="1343" spans="1:18" ht="13.5" customHeight="1">
      <c r="A1343" s="3" t="s">
        <v>83</v>
      </c>
      <c r="B1343" s="3" t="s">
        <v>1359</v>
      </c>
      <c r="C1343" s="3" t="s">
        <v>1363</v>
      </c>
      <c r="D1343" s="3">
        <f>SUMIF('[1]OS PE서열1공장'!$A$4:$A$2000,$C1343,'[1]OS PE서열1공장'!$B$4:$B$2000)</f>
        <v>0</v>
      </c>
      <c r="E1343" s="3">
        <f>SUMIF('[1]OS PE서열1공장'!$A$4:$A$2000,$C1343,'[1]OS PE서열1공장'!$F$4:$F$2000)</f>
        <v>0</v>
      </c>
      <c r="F1343" s="3">
        <f>SUMIF('[1]OS PE서열1공장'!$A$4:$A$2000,$C1343,'[1]OS PE서열1공장'!$G$4:$G$2000)</f>
        <v>0</v>
      </c>
      <c r="G1343" s="3">
        <f>SUMIF('[1]OS PE서열1공장'!$A$4:$A$2000,$C1343,'[1]OS PE서열1공장'!$H$4:$H$2000)</f>
        <v>0</v>
      </c>
      <c r="H1343" s="3">
        <f>SUMIF('[1]OS PE서열1공장'!$A$4:$A$2000,$C1343,'[1]OS PE서열1공장'!$I$4:$I$2000)</f>
        <v>0</v>
      </c>
      <c r="I1343" s="3">
        <f>SUMIF('[1]OS PE서열1공장'!$A$4:$A$2000,$C1343,'[1]OS PE서열1공장'!$J$4:$J$2000)</f>
        <v>0</v>
      </c>
      <c r="J1343" s="3">
        <f>SUMIF('[1]OS PE서열1공장'!$A$4:$A$2000,$C1343,'[1]OS PE서열1공장'!$K$4:$K$2000)</f>
        <v>0</v>
      </c>
      <c r="K1343" s="3">
        <f>SUMIF('[1]OS PE서열1공장'!$A$4:$A$2000,$C1343,'[1]OS PE서열1공장'!$L$4:$L$2000)</f>
        <v>0</v>
      </c>
      <c r="L1343" s="3">
        <f>SUMIF('[1]OS PE서열1공장'!$A$4:$A$2000,$C1343,'[1]OS PE서열1공장'!$M$4:$M$2000)</f>
        <v>0</v>
      </c>
      <c r="M1343" s="3">
        <f>SUMIF('[1]OS PE서열1공장'!$A$4:$A$2000,$C1343,'[1]OS PE서열1공장'!$N$4:$N$2000)</f>
        <v>0</v>
      </c>
      <c r="N1343" s="3">
        <f>SUMIF('[1]OS PE서열1공장'!$A$4:$A$2000,$C1343,'[1]OS PE서열1공장'!$O$4:$O$2000)</f>
        <v>0</v>
      </c>
      <c r="O1343" s="3">
        <f>SUMIF('[1]OS PE서열1공장'!$A$4:$A$2000,$C1343,'[1]OS PE서열1공장'!$P$4:$P$2000)</f>
        <v>0</v>
      </c>
      <c r="P1343" s="3">
        <f>SUMIF('[1]OS PE서열1공장'!$A$4:$A$2000,$C1343,'[1]OS PE서열1공장'!$Q$4:$Q$2000)</f>
        <v>0</v>
      </c>
      <c r="Q1343" s="3">
        <f>SUMIF('[1]OS PE서열1공장'!$A$4:$A$2000,$C1343,'[1]OS PE서열1공장'!$R$4:$R$2000)</f>
        <v>0</v>
      </c>
      <c r="R1343" s="3">
        <f t="shared" si="77"/>
        <v>0</v>
      </c>
    </row>
    <row r="1344" spans="1:18" ht="13.5" customHeight="1">
      <c r="A1344" s="3" t="s">
        <v>83</v>
      </c>
      <c r="B1344" s="3" t="s">
        <v>1359</v>
      </c>
      <c r="C1344" s="3" t="s">
        <v>1364</v>
      </c>
      <c r="D1344" s="4">
        <f>SUMIF('[1]OS PE서열1공장'!$A$4:$A$2000,$C1344,'[1]OS PE서열1공장'!$B$4:$B$2000)</f>
        <v>0</v>
      </c>
      <c r="E1344" s="4">
        <f>SUMIF('[1]OS PE서열1공장'!$A$4:$A$2000,$C1344,'[1]OS PE서열1공장'!$F$4:$F$2000)</f>
        <v>0</v>
      </c>
      <c r="F1344" s="4">
        <f>SUMIF('[1]OS PE서열1공장'!$A$4:$A$2000,$C1344,'[1]OS PE서열1공장'!$G$4:$G$2000)</f>
        <v>0</v>
      </c>
      <c r="G1344" s="4">
        <f>SUMIF('[1]OS PE서열1공장'!$A$4:$A$2000,$C1344,'[1]OS PE서열1공장'!$H$4:$H$2000)</f>
        <v>0</v>
      </c>
      <c r="H1344" s="4">
        <f>SUMIF('[1]OS PE서열1공장'!$A$4:$A$2000,$C1344,'[1]OS PE서열1공장'!$I$4:$I$2000)</f>
        <v>0</v>
      </c>
      <c r="I1344" s="4">
        <f>SUMIF('[1]OS PE서열1공장'!$A$4:$A$2000,$C1344,'[1]OS PE서열1공장'!$J$4:$J$2000)</f>
        <v>0</v>
      </c>
      <c r="J1344" s="4">
        <f>SUMIF('[1]OS PE서열1공장'!$A$4:$A$2000,$C1344,'[1]OS PE서열1공장'!$K$4:$K$2000)</f>
        <v>0</v>
      </c>
      <c r="K1344" s="4">
        <f>SUMIF('[1]OS PE서열1공장'!$A$4:$A$2000,$C1344,'[1]OS PE서열1공장'!$L$4:$L$2000)</f>
        <v>0</v>
      </c>
      <c r="L1344" s="4">
        <f>SUMIF('[1]OS PE서열1공장'!$A$4:$A$2000,$C1344,'[1]OS PE서열1공장'!$M$4:$M$2000)</f>
        <v>0</v>
      </c>
      <c r="M1344" s="4">
        <f>SUMIF('[1]OS PE서열1공장'!$A$4:$A$2000,$C1344,'[1]OS PE서열1공장'!$N$4:$N$2000)</f>
        <v>0</v>
      </c>
      <c r="N1344" s="4">
        <f>SUMIF('[1]OS PE서열1공장'!$A$4:$A$2000,$C1344,'[1]OS PE서열1공장'!$O$4:$O$2000)</f>
        <v>0</v>
      </c>
      <c r="O1344" s="4">
        <f>SUMIF('[1]OS PE서열1공장'!$A$4:$A$2000,$C1344,'[1]OS PE서열1공장'!$P$4:$P$2000)</f>
        <v>0</v>
      </c>
      <c r="P1344" s="4">
        <f>SUMIF('[1]OS PE서열1공장'!$A$4:$A$2000,$C1344,'[1]OS PE서열1공장'!$Q$4:$Q$2000)</f>
        <v>0</v>
      </c>
      <c r="Q1344" s="4">
        <f>SUMIF('[1]OS PE서열1공장'!$A$4:$A$2000,$C1344,'[1]OS PE서열1공장'!$R$4:$R$2000)</f>
        <v>0</v>
      </c>
      <c r="R1344" s="4">
        <f t="shared" si="77"/>
        <v>0</v>
      </c>
    </row>
    <row r="1345" spans="1:18" ht="13.5" customHeight="1">
      <c r="A1345" s="3" t="s">
        <v>83</v>
      </c>
      <c r="B1345" s="3" t="s">
        <v>1359</v>
      </c>
      <c r="C1345" s="3" t="s">
        <v>1365</v>
      </c>
      <c r="D1345" s="3">
        <f>SUMIF('[1]OS PE서열1공장'!$A$4:$A$2000,$C1345,'[1]OS PE서열1공장'!$B$4:$B$2000)</f>
        <v>0</v>
      </c>
      <c r="E1345" s="3">
        <f>SUMIF('[1]OS PE서열1공장'!$A$4:$A$2000,$C1345,'[1]OS PE서열1공장'!$F$4:$F$2000)</f>
        <v>0</v>
      </c>
      <c r="F1345" s="3">
        <f>SUMIF('[1]OS PE서열1공장'!$A$4:$A$2000,$C1345,'[1]OS PE서열1공장'!$G$4:$G$2000)</f>
        <v>0</v>
      </c>
      <c r="G1345" s="3">
        <f>SUMIF('[1]OS PE서열1공장'!$A$4:$A$2000,$C1345,'[1]OS PE서열1공장'!$H$4:$H$2000)</f>
        <v>0</v>
      </c>
      <c r="H1345" s="3">
        <f>SUMIF('[1]OS PE서열1공장'!$A$4:$A$2000,$C1345,'[1]OS PE서열1공장'!$I$4:$I$2000)</f>
        <v>0</v>
      </c>
      <c r="I1345" s="3">
        <f>SUMIF('[1]OS PE서열1공장'!$A$4:$A$2000,$C1345,'[1]OS PE서열1공장'!$J$4:$J$2000)</f>
        <v>0</v>
      </c>
      <c r="J1345" s="3">
        <f>SUMIF('[1]OS PE서열1공장'!$A$4:$A$2000,$C1345,'[1]OS PE서열1공장'!$K$4:$K$2000)</f>
        <v>0</v>
      </c>
      <c r="K1345" s="3">
        <f>SUMIF('[1]OS PE서열1공장'!$A$4:$A$2000,$C1345,'[1]OS PE서열1공장'!$L$4:$L$2000)</f>
        <v>0</v>
      </c>
      <c r="L1345" s="3">
        <f>SUMIF('[1]OS PE서열1공장'!$A$4:$A$2000,$C1345,'[1]OS PE서열1공장'!$M$4:$M$2000)</f>
        <v>0</v>
      </c>
      <c r="M1345" s="3">
        <f>SUMIF('[1]OS PE서열1공장'!$A$4:$A$2000,$C1345,'[1]OS PE서열1공장'!$N$4:$N$2000)</f>
        <v>0</v>
      </c>
      <c r="N1345" s="3">
        <f>SUMIF('[1]OS PE서열1공장'!$A$4:$A$2000,$C1345,'[1]OS PE서열1공장'!$O$4:$O$2000)</f>
        <v>0</v>
      </c>
      <c r="O1345" s="3">
        <f>SUMIF('[1]OS PE서열1공장'!$A$4:$A$2000,$C1345,'[1]OS PE서열1공장'!$P$4:$P$2000)</f>
        <v>0</v>
      </c>
      <c r="P1345" s="3">
        <f>SUMIF('[1]OS PE서열1공장'!$A$4:$A$2000,$C1345,'[1]OS PE서열1공장'!$Q$4:$Q$2000)</f>
        <v>0</v>
      </c>
      <c r="Q1345" s="3">
        <f>SUMIF('[1]OS PE서열1공장'!$A$4:$A$2000,$C1345,'[1]OS PE서열1공장'!$R$4:$R$2000)</f>
        <v>0</v>
      </c>
      <c r="R1345" s="3">
        <f t="shared" si="77"/>
        <v>0</v>
      </c>
    </row>
    <row r="1346" spans="1:18" ht="13.5" customHeight="1">
      <c r="A1346" s="3" t="s">
        <v>83</v>
      </c>
      <c r="B1346" s="3" t="s">
        <v>1359</v>
      </c>
      <c r="C1346" s="3" t="s">
        <v>1366</v>
      </c>
      <c r="D1346" s="3">
        <f>SUMIF('[1]OS PE서열1공장'!$A$4:$A$2000,$C1346,'[1]OS PE서열1공장'!$B$4:$B$2000)</f>
        <v>0</v>
      </c>
      <c r="E1346" s="3">
        <f>SUMIF('[1]OS PE서열1공장'!$A$4:$A$2000,$C1346,'[1]OS PE서열1공장'!$F$4:$F$2000)</f>
        <v>0</v>
      </c>
      <c r="F1346" s="3">
        <f>SUMIF('[1]OS PE서열1공장'!$A$4:$A$2000,$C1346,'[1]OS PE서열1공장'!$G$4:$G$2000)</f>
        <v>0</v>
      </c>
      <c r="G1346" s="3">
        <f>SUMIF('[1]OS PE서열1공장'!$A$4:$A$2000,$C1346,'[1]OS PE서열1공장'!$H$4:$H$2000)</f>
        <v>0</v>
      </c>
      <c r="H1346" s="3">
        <f>SUMIF('[1]OS PE서열1공장'!$A$4:$A$2000,$C1346,'[1]OS PE서열1공장'!$I$4:$I$2000)</f>
        <v>0</v>
      </c>
      <c r="I1346" s="3">
        <f>SUMIF('[1]OS PE서열1공장'!$A$4:$A$2000,$C1346,'[1]OS PE서열1공장'!$J$4:$J$2000)</f>
        <v>0</v>
      </c>
      <c r="J1346" s="3">
        <f>SUMIF('[1]OS PE서열1공장'!$A$4:$A$2000,$C1346,'[1]OS PE서열1공장'!$K$4:$K$2000)</f>
        <v>0</v>
      </c>
      <c r="K1346" s="3">
        <f>SUMIF('[1]OS PE서열1공장'!$A$4:$A$2000,$C1346,'[1]OS PE서열1공장'!$L$4:$L$2000)</f>
        <v>0</v>
      </c>
      <c r="L1346" s="3">
        <f>SUMIF('[1]OS PE서열1공장'!$A$4:$A$2000,$C1346,'[1]OS PE서열1공장'!$M$4:$M$2000)</f>
        <v>0</v>
      </c>
      <c r="M1346" s="3">
        <f>SUMIF('[1]OS PE서열1공장'!$A$4:$A$2000,$C1346,'[1]OS PE서열1공장'!$N$4:$N$2000)</f>
        <v>0</v>
      </c>
      <c r="N1346" s="3">
        <f>SUMIF('[1]OS PE서열1공장'!$A$4:$A$2000,$C1346,'[1]OS PE서열1공장'!$O$4:$O$2000)</f>
        <v>0</v>
      </c>
      <c r="O1346" s="3">
        <f>SUMIF('[1]OS PE서열1공장'!$A$4:$A$2000,$C1346,'[1]OS PE서열1공장'!$P$4:$P$2000)</f>
        <v>0</v>
      </c>
      <c r="P1346" s="3">
        <f>SUMIF('[1]OS PE서열1공장'!$A$4:$A$2000,$C1346,'[1]OS PE서열1공장'!$Q$4:$Q$2000)</f>
        <v>0</v>
      </c>
      <c r="Q1346" s="3">
        <f>SUMIF('[1]OS PE서열1공장'!$A$4:$A$2000,$C1346,'[1]OS PE서열1공장'!$R$4:$R$2000)</f>
        <v>0</v>
      </c>
      <c r="R1346" s="3">
        <f t="shared" ref="R1346:R1409" si="78">SUM(D1346:Q1346)</f>
        <v>0</v>
      </c>
    </row>
    <row r="1347" spans="1:18" ht="13.5" customHeight="1">
      <c r="A1347" s="3" t="s">
        <v>83</v>
      </c>
      <c r="B1347" s="3" t="s">
        <v>1359</v>
      </c>
      <c r="C1347" s="3" t="s">
        <v>1367</v>
      </c>
      <c r="D1347" s="3">
        <f>SUMIF('[1]OS PE서열1공장'!$A$4:$A$2000,$C1347,'[1]OS PE서열1공장'!$B$4:$B$2000)</f>
        <v>0</v>
      </c>
      <c r="E1347" s="3">
        <f>SUMIF('[1]OS PE서열1공장'!$A$4:$A$2000,$C1347,'[1]OS PE서열1공장'!$F$4:$F$2000)</f>
        <v>0</v>
      </c>
      <c r="F1347" s="3">
        <f>SUMIF('[1]OS PE서열1공장'!$A$4:$A$2000,$C1347,'[1]OS PE서열1공장'!$G$4:$G$2000)</f>
        <v>0</v>
      </c>
      <c r="G1347" s="3">
        <f>SUMIF('[1]OS PE서열1공장'!$A$4:$A$2000,$C1347,'[1]OS PE서열1공장'!$H$4:$H$2000)</f>
        <v>0</v>
      </c>
      <c r="H1347" s="3">
        <f>SUMIF('[1]OS PE서열1공장'!$A$4:$A$2000,$C1347,'[1]OS PE서열1공장'!$I$4:$I$2000)</f>
        <v>0</v>
      </c>
      <c r="I1347" s="3">
        <f>SUMIF('[1]OS PE서열1공장'!$A$4:$A$2000,$C1347,'[1]OS PE서열1공장'!$J$4:$J$2000)</f>
        <v>0</v>
      </c>
      <c r="J1347" s="3">
        <f>SUMIF('[1]OS PE서열1공장'!$A$4:$A$2000,$C1347,'[1]OS PE서열1공장'!$K$4:$K$2000)</f>
        <v>0</v>
      </c>
      <c r="K1347" s="3">
        <f>SUMIF('[1]OS PE서열1공장'!$A$4:$A$2000,$C1347,'[1]OS PE서열1공장'!$L$4:$L$2000)</f>
        <v>0</v>
      </c>
      <c r="L1347" s="3">
        <f>SUMIF('[1]OS PE서열1공장'!$A$4:$A$2000,$C1347,'[1]OS PE서열1공장'!$M$4:$M$2000)</f>
        <v>0</v>
      </c>
      <c r="M1347" s="3">
        <f>SUMIF('[1]OS PE서열1공장'!$A$4:$A$2000,$C1347,'[1]OS PE서열1공장'!$N$4:$N$2000)</f>
        <v>0</v>
      </c>
      <c r="N1347" s="3">
        <f>SUMIF('[1]OS PE서열1공장'!$A$4:$A$2000,$C1347,'[1]OS PE서열1공장'!$O$4:$O$2000)</f>
        <v>0</v>
      </c>
      <c r="O1347" s="3">
        <f>SUMIF('[1]OS PE서열1공장'!$A$4:$A$2000,$C1347,'[1]OS PE서열1공장'!$P$4:$P$2000)</f>
        <v>0</v>
      </c>
      <c r="P1347" s="3">
        <f>SUMIF('[1]OS PE서열1공장'!$A$4:$A$2000,$C1347,'[1]OS PE서열1공장'!$Q$4:$Q$2000)</f>
        <v>0</v>
      </c>
      <c r="Q1347" s="3">
        <f>SUMIF('[1]OS PE서열1공장'!$A$4:$A$2000,$C1347,'[1]OS PE서열1공장'!$R$4:$R$2000)</f>
        <v>0</v>
      </c>
      <c r="R1347" s="3">
        <f t="shared" si="78"/>
        <v>0</v>
      </c>
    </row>
    <row r="1348" spans="1:18" ht="13.5" customHeight="1">
      <c r="A1348" s="3" t="s">
        <v>83</v>
      </c>
      <c r="B1348" s="3" t="s">
        <v>1359</v>
      </c>
      <c r="C1348" s="3" t="s">
        <v>1368</v>
      </c>
      <c r="D1348" s="3">
        <f>SUMIF('[1]OS PE서열1공장'!$A$4:$A$2000,$C1348,'[1]OS PE서열1공장'!$B$4:$B$2000)</f>
        <v>0</v>
      </c>
      <c r="E1348" s="3">
        <f>SUMIF('[1]OS PE서열1공장'!$A$4:$A$2000,$C1348,'[1]OS PE서열1공장'!$F$4:$F$2000)</f>
        <v>0</v>
      </c>
      <c r="F1348" s="3">
        <f>SUMIF('[1]OS PE서열1공장'!$A$4:$A$2000,$C1348,'[1]OS PE서열1공장'!$G$4:$G$2000)</f>
        <v>0</v>
      </c>
      <c r="G1348" s="3">
        <f>SUMIF('[1]OS PE서열1공장'!$A$4:$A$2000,$C1348,'[1]OS PE서열1공장'!$H$4:$H$2000)</f>
        <v>0</v>
      </c>
      <c r="H1348" s="3">
        <f>SUMIF('[1]OS PE서열1공장'!$A$4:$A$2000,$C1348,'[1]OS PE서열1공장'!$I$4:$I$2000)</f>
        <v>0</v>
      </c>
      <c r="I1348" s="3">
        <f>SUMIF('[1]OS PE서열1공장'!$A$4:$A$2000,$C1348,'[1]OS PE서열1공장'!$J$4:$J$2000)</f>
        <v>0</v>
      </c>
      <c r="J1348" s="3">
        <f>SUMIF('[1]OS PE서열1공장'!$A$4:$A$2000,$C1348,'[1]OS PE서열1공장'!$K$4:$K$2000)</f>
        <v>0</v>
      </c>
      <c r="K1348" s="3">
        <f>SUMIF('[1]OS PE서열1공장'!$A$4:$A$2000,$C1348,'[1]OS PE서열1공장'!$L$4:$L$2000)</f>
        <v>0</v>
      </c>
      <c r="L1348" s="3">
        <f>SUMIF('[1]OS PE서열1공장'!$A$4:$A$2000,$C1348,'[1]OS PE서열1공장'!$M$4:$M$2000)</f>
        <v>0</v>
      </c>
      <c r="M1348" s="3">
        <f>SUMIF('[1]OS PE서열1공장'!$A$4:$A$2000,$C1348,'[1]OS PE서열1공장'!$N$4:$N$2000)</f>
        <v>0</v>
      </c>
      <c r="N1348" s="3">
        <f>SUMIF('[1]OS PE서열1공장'!$A$4:$A$2000,$C1348,'[1]OS PE서열1공장'!$O$4:$O$2000)</f>
        <v>0</v>
      </c>
      <c r="O1348" s="3">
        <f>SUMIF('[1]OS PE서열1공장'!$A$4:$A$2000,$C1348,'[1]OS PE서열1공장'!$P$4:$P$2000)</f>
        <v>0</v>
      </c>
      <c r="P1348" s="3">
        <f>SUMIF('[1]OS PE서열1공장'!$A$4:$A$2000,$C1348,'[1]OS PE서열1공장'!$Q$4:$Q$2000)</f>
        <v>0</v>
      </c>
      <c r="Q1348" s="3">
        <f>SUMIF('[1]OS PE서열1공장'!$A$4:$A$2000,$C1348,'[1]OS PE서열1공장'!$R$4:$R$2000)</f>
        <v>0</v>
      </c>
      <c r="R1348" s="3">
        <f t="shared" si="78"/>
        <v>0</v>
      </c>
    </row>
    <row r="1349" spans="1:18" ht="13.5" customHeight="1">
      <c r="A1349" s="3" t="s">
        <v>83</v>
      </c>
      <c r="B1349" s="3" t="s">
        <v>1359</v>
      </c>
      <c r="C1349" s="3" t="s">
        <v>1369</v>
      </c>
      <c r="D1349" s="3">
        <f>SUMIF('[1]OS PE서열1공장'!$A$4:$A$2000,$C1349,'[1]OS PE서열1공장'!$B$4:$B$2000)</f>
        <v>0</v>
      </c>
      <c r="E1349" s="3">
        <f>SUMIF('[1]OS PE서열1공장'!$A$4:$A$2000,$C1349,'[1]OS PE서열1공장'!$F$4:$F$2000)</f>
        <v>0</v>
      </c>
      <c r="F1349" s="3">
        <f>SUMIF('[1]OS PE서열1공장'!$A$4:$A$2000,$C1349,'[1]OS PE서열1공장'!$G$4:$G$2000)</f>
        <v>0</v>
      </c>
      <c r="G1349" s="3">
        <f>SUMIF('[1]OS PE서열1공장'!$A$4:$A$2000,$C1349,'[1]OS PE서열1공장'!$H$4:$H$2000)</f>
        <v>0</v>
      </c>
      <c r="H1349" s="3">
        <f>SUMIF('[1]OS PE서열1공장'!$A$4:$A$2000,$C1349,'[1]OS PE서열1공장'!$I$4:$I$2000)</f>
        <v>0</v>
      </c>
      <c r="I1349" s="3">
        <f>SUMIF('[1]OS PE서열1공장'!$A$4:$A$2000,$C1349,'[1]OS PE서열1공장'!$J$4:$J$2000)</f>
        <v>0</v>
      </c>
      <c r="J1349" s="3">
        <f>SUMIF('[1]OS PE서열1공장'!$A$4:$A$2000,$C1349,'[1]OS PE서열1공장'!$K$4:$K$2000)</f>
        <v>0</v>
      </c>
      <c r="K1349" s="3">
        <f>SUMIF('[1]OS PE서열1공장'!$A$4:$A$2000,$C1349,'[1]OS PE서열1공장'!$L$4:$L$2000)</f>
        <v>0</v>
      </c>
      <c r="L1349" s="3">
        <f>SUMIF('[1]OS PE서열1공장'!$A$4:$A$2000,$C1349,'[1]OS PE서열1공장'!$M$4:$M$2000)</f>
        <v>0</v>
      </c>
      <c r="M1349" s="3">
        <f>SUMIF('[1]OS PE서열1공장'!$A$4:$A$2000,$C1349,'[1]OS PE서열1공장'!$N$4:$N$2000)</f>
        <v>0</v>
      </c>
      <c r="N1349" s="3">
        <f>SUMIF('[1]OS PE서열1공장'!$A$4:$A$2000,$C1349,'[1]OS PE서열1공장'!$O$4:$O$2000)</f>
        <v>0</v>
      </c>
      <c r="O1349" s="3">
        <f>SUMIF('[1]OS PE서열1공장'!$A$4:$A$2000,$C1349,'[1]OS PE서열1공장'!$P$4:$P$2000)</f>
        <v>0</v>
      </c>
      <c r="P1349" s="3">
        <f>SUMIF('[1]OS PE서열1공장'!$A$4:$A$2000,$C1349,'[1]OS PE서열1공장'!$Q$4:$Q$2000)</f>
        <v>0</v>
      </c>
      <c r="Q1349" s="3">
        <f>SUMIF('[1]OS PE서열1공장'!$A$4:$A$2000,$C1349,'[1]OS PE서열1공장'!$R$4:$R$2000)</f>
        <v>0</v>
      </c>
      <c r="R1349" s="3">
        <f t="shared" si="78"/>
        <v>0</v>
      </c>
    </row>
    <row r="1350" spans="1:18" ht="13.5" customHeight="1">
      <c r="A1350" s="3" t="s">
        <v>83</v>
      </c>
      <c r="B1350" s="3" t="s">
        <v>1359</v>
      </c>
      <c r="C1350" s="3" t="s">
        <v>1370</v>
      </c>
      <c r="D1350" s="3">
        <f>SUMIF('[1]OS PE서열1공장'!$A$4:$A$2000,$C1350,'[1]OS PE서열1공장'!$B$4:$B$2000)</f>
        <v>0</v>
      </c>
      <c r="E1350" s="3">
        <f>SUMIF('[1]OS PE서열1공장'!$A$4:$A$2000,$C1350,'[1]OS PE서열1공장'!$F$4:$F$2000)</f>
        <v>0</v>
      </c>
      <c r="F1350" s="3">
        <f>SUMIF('[1]OS PE서열1공장'!$A$4:$A$2000,$C1350,'[1]OS PE서열1공장'!$G$4:$G$2000)</f>
        <v>0</v>
      </c>
      <c r="G1350" s="3">
        <f>SUMIF('[1]OS PE서열1공장'!$A$4:$A$2000,$C1350,'[1]OS PE서열1공장'!$H$4:$H$2000)</f>
        <v>0</v>
      </c>
      <c r="H1350" s="3">
        <f>SUMIF('[1]OS PE서열1공장'!$A$4:$A$2000,$C1350,'[1]OS PE서열1공장'!$I$4:$I$2000)</f>
        <v>0</v>
      </c>
      <c r="I1350" s="3">
        <f>SUMIF('[1]OS PE서열1공장'!$A$4:$A$2000,$C1350,'[1]OS PE서열1공장'!$J$4:$J$2000)</f>
        <v>0</v>
      </c>
      <c r="J1350" s="3">
        <f>SUMIF('[1]OS PE서열1공장'!$A$4:$A$2000,$C1350,'[1]OS PE서열1공장'!$K$4:$K$2000)</f>
        <v>0</v>
      </c>
      <c r="K1350" s="3">
        <f>SUMIF('[1]OS PE서열1공장'!$A$4:$A$2000,$C1350,'[1]OS PE서열1공장'!$L$4:$L$2000)</f>
        <v>0</v>
      </c>
      <c r="L1350" s="3">
        <f>SUMIF('[1]OS PE서열1공장'!$A$4:$A$2000,$C1350,'[1]OS PE서열1공장'!$M$4:$M$2000)</f>
        <v>0</v>
      </c>
      <c r="M1350" s="3">
        <f>SUMIF('[1]OS PE서열1공장'!$A$4:$A$2000,$C1350,'[1]OS PE서열1공장'!$N$4:$N$2000)</f>
        <v>0</v>
      </c>
      <c r="N1350" s="3">
        <f>SUMIF('[1]OS PE서열1공장'!$A$4:$A$2000,$C1350,'[1]OS PE서열1공장'!$O$4:$O$2000)</f>
        <v>0</v>
      </c>
      <c r="O1350" s="3">
        <f>SUMIF('[1]OS PE서열1공장'!$A$4:$A$2000,$C1350,'[1]OS PE서열1공장'!$P$4:$P$2000)</f>
        <v>0</v>
      </c>
      <c r="P1350" s="3">
        <f>SUMIF('[1]OS PE서열1공장'!$A$4:$A$2000,$C1350,'[1]OS PE서열1공장'!$Q$4:$Q$2000)</f>
        <v>0</v>
      </c>
      <c r="Q1350" s="3">
        <f>SUMIF('[1]OS PE서열1공장'!$A$4:$A$2000,$C1350,'[1]OS PE서열1공장'!$R$4:$R$2000)</f>
        <v>0</v>
      </c>
      <c r="R1350" s="3">
        <f t="shared" si="78"/>
        <v>0</v>
      </c>
    </row>
    <row r="1351" spans="1:18" ht="13.5" customHeight="1">
      <c r="A1351" s="3" t="s">
        <v>83</v>
      </c>
      <c r="B1351" s="3" t="s">
        <v>1359</v>
      </c>
      <c r="C1351" s="3" t="s">
        <v>1371</v>
      </c>
      <c r="D1351" s="4">
        <f>SUMIF('[1]OS PE서열1공장'!$A$4:$A$2000,$C1351,'[1]OS PE서열1공장'!$B$4:$B$2000)</f>
        <v>0</v>
      </c>
      <c r="E1351" s="4">
        <f>SUMIF('[1]OS PE서열1공장'!$A$4:$A$2000,$C1351,'[1]OS PE서열1공장'!$F$4:$F$2000)</f>
        <v>0</v>
      </c>
      <c r="F1351" s="4">
        <f>SUMIF('[1]OS PE서열1공장'!$A$4:$A$2000,$C1351,'[1]OS PE서열1공장'!$G$4:$G$2000)</f>
        <v>0</v>
      </c>
      <c r="G1351" s="4">
        <f>SUMIF('[1]OS PE서열1공장'!$A$4:$A$2000,$C1351,'[1]OS PE서열1공장'!$H$4:$H$2000)</f>
        <v>0</v>
      </c>
      <c r="H1351" s="4">
        <f>SUMIF('[1]OS PE서열1공장'!$A$4:$A$2000,$C1351,'[1]OS PE서열1공장'!$I$4:$I$2000)</f>
        <v>0</v>
      </c>
      <c r="I1351" s="4">
        <f>SUMIF('[1]OS PE서열1공장'!$A$4:$A$2000,$C1351,'[1]OS PE서열1공장'!$J$4:$J$2000)</f>
        <v>0</v>
      </c>
      <c r="J1351" s="4">
        <f>SUMIF('[1]OS PE서열1공장'!$A$4:$A$2000,$C1351,'[1]OS PE서열1공장'!$K$4:$K$2000)</f>
        <v>0</v>
      </c>
      <c r="K1351" s="4">
        <f>SUMIF('[1]OS PE서열1공장'!$A$4:$A$2000,$C1351,'[1]OS PE서열1공장'!$L$4:$L$2000)</f>
        <v>0</v>
      </c>
      <c r="L1351" s="4">
        <f>SUMIF('[1]OS PE서열1공장'!$A$4:$A$2000,$C1351,'[1]OS PE서열1공장'!$M$4:$M$2000)</f>
        <v>0</v>
      </c>
      <c r="M1351" s="4">
        <f>SUMIF('[1]OS PE서열1공장'!$A$4:$A$2000,$C1351,'[1]OS PE서열1공장'!$N$4:$N$2000)</f>
        <v>0</v>
      </c>
      <c r="N1351" s="4">
        <f>SUMIF('[1]OS PE서열1공장'!$A$4:$A$2000,$C1351,'[1]OS PE서열1공장'!$O$4:$O$2000)</f>
        <v>0</v>
      </c>
      <c r="O1351" s="4">
        <f>SUMIF('[1]OS PE서열1공장'!$A$4:$A$2000,$C1351,'[1]OS PE서열1공장'!$P$4:$P$2000)</f>
        <v>0</v>
      </c>
      <c r="P1351" s="4">
        <f>SUMIF('[1]OS PE서열1공장'!$A$4:$A$2000,$C1351,'[1]OS PE서열1공장'!$Q$4:$Q$2000)</f>
        <v>0</v>
      </c>
      <c r="Q1351" s="4">
        <f>SUMIF('[1]OS PE서열1공장'!$A$4:$A$2000,$C1351,'[1]OS PE서열1공장'!$R$4:$R$2000)</f>
        <v>0</v>
      </c>
      <c r="R1351" s="4">
        <f t="shared" si="78"/>
        <v>0</v>
      </c>
    </row>
    <row r="1352" spans="1:18" ht="13.5" customHeight="1">
      <c r="A1352" s="3" t="s">
        <v>83</v>
      </c>
      <c r="B1352" s="3" t="s">
        <v>1359</v>
      </c>
      <c r="C1352" s="3" t="s">
        <v>1372</v>
      </c>
      <c r="D1352" s="3">
        <f>SUMIF('[1]OS PE서열1공장'!$A$4:$A$2000,$C1352,'[1]OS PE서열1공장'!$B$4:$B$2000)</f>
        <v>0</v>
      </c>
      <c r="E1352" s="3">
        <f>SUMIF('[1]OS PE서열1공장'!$A$4:$A$2000,$C1352,'[1]OS PE서열1공장'!$F$4:$F$2000)</f>
        <v>0</v>
      </c>
      <c r="F1352" s="3">
        <f>SUMIF('[1]OS PE서열1공장'!$A$4:$A$2000,$C1352,'[1]OS PE서열1공장'!$G$4:$G$2000)</f>
        <v>0</v>
      </c>
      <c r="G1352" s="3">
        <f>SUMIF('[1]OS PE서열1공장'!$A$4:$A$2000,$C1352,'[1]OS PE서열1공장'!$H$4:$H$2000)</f>
        <v>0</v>
      </c>
      <c r="H1352" s="3">
        <f>SUMIF('[1]OS PE서열1공장'!$A$4:$A$2000,$C1352,'[1]OS PE서열1공장'!$I$4:$I$2000)</f>
        <v>0</v>
      </c>
      <c r="I1352" s="3">
        <f>SUMIF('[1]OS PE서열1공장'!$A$4:$A$2000,$C1352,'[1]OS PE서열1공장'!$J$4:$J$2000)</f>
        <v>0</v>
      </c>
      <c r="J1352" s="3">
        <f>SUMIF('[1]OS PE서열1공장'!$A$4:$A$2000,$C1352,'[1]OS PE서열1공장'!$K$4:$K$2000)</f>
        <v>0</v>
      </c>
      <c r="K1352" s="3">
        <f>SUMIF('[1]OS PE서열1공장'!$A$4:$A$2000,$C1352,'[1]OS PE서열1공장'!$L$4:$L$2000)</f>
        <v>0</v>
      </c>
      <c r="L1352" s="3">
        <f>SUMIF('[1]OS PE서열1공장'!$A$4:$A$2000,$C1352,'[1]OS PE서열1공장'!$M$4:$M$2000)</f>
        <v>0</v>
      </c>
      <c r="M1352" s="3">
        <f>SUMIF('[1]OS PE서열1공장'!$A$4:$A$2000,$C1352,'[1]OS PE서열1공장'!$N$4:$N$2000)</f>
        <v>0</v>
      </c>
      <c r="N1352" s="3">
        <f>SUMIF('[1]OS PE서열1공장'!$A$4:$A$2000,$C1352,'[1]OS PE서열1공장'!$O$4:$O$2000)</f>
        <v>0</v>
      </c>
      <c r="O1352" s="3">
        <f>SUMIF('[1]OS PE서열1공장'!$A$4:$A$2000,$C1352,'[1]OS PE서열1공장'!$P$4:$P$2000)</f>
        <v>0</v>
      </c>
      <c r="P1352" s="3">
        <f>SUMIF('[1]OS PE서열1공장'!$A$4:$A$2000,$C1352,'[1]OS PE서열1공장'!$Q$4:$Q$2000)</f>
        <v>0</v>
      </c>
      <c r="Q1352" s="3">
        <f>SUMIF('[1]OS PE서열1공장'!$A$4:$A$2000,$C1352,'[1]OS PE서열1공장'!$R$4:$R$2000)</f>
        <v>0</v>
      </c>
      <c r="R1352" s="3">
        <f t="shared" si="78"/>
        <v>0</v>
      </c>
    </row>
    <row r="1353" spans="1:18" ht="13.5" customHeight="1">
      <c r="A1353" s="3" t="s">
        <v>83</v>
      </c>
      <c r="B1353" s="3" t="s">
        <v>1359</v>
      </c>
      <c r="C1353" s="3" t="s">
        <v>1373</v>
      </c>
      <c r="D1353" s="3">
        <f>SUMIF('[1]OS PE서열1공장'!$A$4:$A$2000,$C1353,'[1]OS PE서열1공장'!$B$4:$B$2000)</f>
        <v>0</v>
      </c>
      <c r="E1353" s="3">
        <f>SUMIF('[1]OS PE서열1공장'!$A$4:$A$2000,$C1353,'[1]OS PE서열1공장'!$F$4:$F$2000)</f>
        <v>0</v>
      </c>
      <c r="F1353" s="3">
        <f>SUMIF('[1]OS PE서열1공장'!$A$4:$A$2000,$C1353,'[1]OS PE서열1공장'!$G$4:$G$2000)</f>
        <v>0</v>
      </c>
      <c r="G1353" s="3">
        <f>SUMIF('[1]OS PE서열1공장'!$A$4:$A$2000,$C1353,'[1]OS PE서열1공장'!$H$4:$H$2000)</f>
        <v>0</v>
      </c>
      <c r="H1353" s="3">
        <f>SUMIF('[1]OS PE서열1공장'!$A$4:$A$2000,$C1353,'[1]OS PE서열1공장'!$I$4:$I$2000)</f>
        <v>0</v>
      </c>
      <c r="I1353" s="3">
        <f>SUMIF('[1]OS PE서열1공장'!$A$4:$A$2000,$C1353,'[1]OS PE서열1공장'!$J$4:$J$2000)</f>
        <v>0</v>
      </c>
      <c r="J1353" s="3">
        <f>SUMIF('[1]OS PE서열1공장'!$A$4:$A$2000,$C1353,'[1]OS PE서열1공장'!$K$4:$K$2000)</f>
        <v>0</v>
      </c>
      <c r="K1353" s="3">
        <f>SUMIF('[1]OS PE서열1공장'!$A$4:$A$2000,$C1353,'[1]OS PE서열1공장'!$L$4:$L$2000)</f>
        <v>0</v>
      </c>
      <c r="L1353" s="3">
        <f>SUMIF('[1]OS PE서열1공장'!$A$4:$A$2000,$C1353,'[1]OS PE서열1공장'!$M$4:$M$2000)</f>
        <v>0</v>
      </c>
      <c r="M1353" s="3">
        <f>SUMIF('[1]OS PE서열1공장'!$A$4:$A$2000,$C1353,'[1]OS PE서열1공장'!$N$4:$N$2000)</f>
        <v>0</v>
      </c>
      <c r="N1353" s="3">
        <f>SUMIF('[1]OS PE서열1공장'!$A$4:$A$2000,$C1353,'[1]OS PE서열1공장'!$O$4:$O$2000)</f>
        <v>0</v>
      </c>
      <c r="O1353" s="3">
        <f>SUMIF('[1]OS PE서열1공장'!$A$4:$A$2000,$C1353,'[1]OS PE서열1공장'!$P$4:$P$2000)</f>
        <v>0</v>
      </c>
      <c r="P1353" s="3">
        <f>SUMIF('[1]OS PE서열1공장'!$A$4:$A$2000,$C1353,'[1]OS PE서열1공장'!$Q$4:$Q$2000)</f>
        <v>0</v>
      </c>
      <c r="Q1353" s="3">
        <f>SUMIF('[1]OS PE서열1공장'!$A$4:$A$2000,$C1353,'[1]OS PE서열1공장'!$R$4:$R$2000)</f>
        <v>0</v>
      </c>
      <c r="R1353" s="3">
        <f t="shared" si="78"/>
        <v>0</v>
      </c>
    </row>
    <row r="1354" spans="1:18" ht="13.5" customHeight="1">
      <c r="A1354" s="3" t="s">
        <v>83</v>
      </c>
      <c r="B1354" s="3" t="s">
        <v>1359</v>
      </c>
      <c r="C1354" s="3" t="s">
        <v>1374</v>
      </c>
      <c r="D1354" s="3">
        <f>SUMIF('[1]OS PE서열1공장'!$A$4:$A$2000,$C1354,'[1]OS PE서열1공장'!$B$4:$B$2000)</f>
        <v>0</v>
      </c>
      <c r="E1354" s="3">
        <f>SUMIF('[1]OS PE서열1공장'!$A$4:$A$2000,$C1354,'[1]OS PE서열1공장'!$F$4:$F$2000)</f>
        <v>0</v>
      </c>
      <c r="F1354" s="3">
        <f>SUMIF('[1]OS PE서열1공장'!$A$4:$A$2000,$C1354,'[1]OS PE서열1공장'!$G$4:$G$2000)</f>
        <v>0</v>
      </c>
      <c r="G1354" s="3">
        <f>SUMIF('[1]OS PE서열1공장'!$A$4:$A$2000,$C1354,'[1]OS PE서열1공장'!$H$4:$H$2000)</f>
        <v>0</v>
      </c>
      <c r="H1354" s="3">
        <f>SUMIF('[1]OS PE서열1공장'!$A$4:$A$2000,$C1354,'[1]OS PE서열1공장'!$I$4:$I$2000)</f>
        <v>0</v>
      </c>
      <c r="I1354" s="3">
        <f>SUMIF('[1]OS PE서열1공장'!$A$4:$A$2000,$C1354,'[1]OS PE서열1공장'!$J$4:$J$2000)</f>
        <v>0</v>
      </c>
      <c r="J1354" s="3">
        <f>SUMIF('[1]OS PE서열1공장'!$A$4:$A$2000,$C1354,'[1]OS PE서열1공장'!$K$4:$K$2000)</f>
        <v>0</v>
      </c>
      <c r="K1354" s="3">
        <f>SUMIF('[1]OS PE서열1공장'!$A$4:$A$2000,$C1354,'[1]OS PE서열1공장'!$L$4:$L$2000)</f>
        <v>0</v>
      </c>
      <c r="L1354" s="3">
        <f>SUMIF('[1]OS PE서열1공장'!$A$4:$A$2000,$C1354,'[1]OS PE서열1공장'!$M$4:$M$2000)</f>
        <v>0</v>
      </c>
      <c r="M1354" s="3">
        <f>SUMIF('[1]OS PE서열1공장'!$A$4:$A$2000,$C1354,'[1]OS PE서열1공장'!$N$4:$N$2000)</f>
        <v>0</v>
      </c>
      <c r="N1354" s="3">
        <f>SUMIF('[1]OS PE서열1공장'!$A$4:$A$2000,$C1354,'[1]OS PE서열1공장'!$O$4:$O$2000)</f>
        <v>0</v>
      </c>
      <c r="O1354" s="3">
        <f>SUMIF('[1]OS PE서열1공장'!$A$4:$A$2000,$C1354,'[1]OS PE서열1공장'!$P$4:$P$2000)</f>
        <v>0</v>
      </c>
      <c r="P1354" s="3">
        <f>SUMIF('[1]OS PE서열1공장'!$A$4:$A$2000,$C1354,'[1]OS PE서열1공장'!$Q$4:$Q$2000)</f>
        <v>0</v>
      </c>
      <c r="Q1354" s="3">
        <f>SUMIF('[1]OS PE서열1공장'!$A$4:$A$2000,$C1354,'[1]OS PE서열1공장'!$R$4:$R$2000)</f>
        <v>0</v>
      </c>
      <c r="R1354" s="3">
        <f t="shared" si="78"/>
        <v>0</v>
      </c>
    </row>
    <row r="1355" spans="1:18" ht="13.5" customHeight="1">
      <c r="A1355" s="3" t="s">
        <v>83</v>
      </c>
      <c r="B1355" s="3" t="s">
        <v>1359</v>
      </c>
      <c r="C1355" s="3" t="s">
        <v>1375</v>
      </c>
      <c r="D1355" s="3">
        <f>SUMIF('[1]OS PE서열1공장'!$A$4:$A$2000,$C1355,'[1]OS PE서열1공장'!$B$4:$B$2000)</f>
        <v>0</v>
      </c>
      <c r="E1355" s="3">
        <f>SUMIF('[1]OS PE서열1공장'!$A$4:$A$2000,$C1355,'[1]OS PE서열1공장'!$F$4:$F$2000)</f>
        <v>0</v>
      </c>
      <c r="F1355" s="3">
        <f>SUMIF('[1]OS PE서열1공장'!$A$4:$A$2000,$C1355,'[1]OS PE서열1공장'!$G$4:$G$2000)</f>
        <v>0</v>
      </c>
      <c r="G1355" s="3">
        <f>SUMIF('[1]OS PE서열1공장'!$A$4:$A$2000,$C1355,'[1]OS PE서열1공장'!$H$4:$H$2000)</f>
        <v>0</v>
      </c>
      <c r="H1355" s="3">
        <f>SUMIF('[1]OS PE서열1공장'!$A$4:$A$2000,$C1355,'[1]OS PE서열1공장'!$I$4:$I$2000)</f>
        <v>0</v>
      </c>
      <c r="I1355" s="3">
        <f>SUMIF('[1]OS PE서열1공장'!$A$4:$A$2000,$C1355,'[1]OS PE서열1공장'!$J$4:$J$2000)</f>
        <v>0</v>
      </c>
      <c r="J1355" s="3">
        <f>SUMIF('[1]OS PE서열1공장'!$A$4:$A$2000,$C1355,'[1]OS PE서열1공장'!$K$4:$K$2000)</f>
        <v>0</v>
      </c>
      <c r="K1355" s="3">
        <f>SUMIF('[1]OS PE서열1공장'!$A$4:$A$2000,$C1355,'[1]OS PE서열1공장'!$L$4:$L$2000)</f>
        <v>0</v>
      </c>
      <c r="L1355" s="3">
        <f>SUMIF('[1]OS PE서열1공장'!$A$4:$A$2000,$C1355,'[1]OS PE서열1공장'!$M$4:$M$2000)</f>
        <v>0</v>
      </c>
      <c r="M1355" s="3">
        <f>SUMIF('[1]OS PE서열1공장'!$A$4:$A$2000,$C1355,'[1]OS PE서열1공장'!$N$4:$N$2000)</f>
        <v>0</v>
      </c>
      <c r="N1355" s="3">
        <f>SUMIF('[1]OS PE서열1공장'!$A$4:$A$2000,$C1355,'[1]OS PE서열1공장'!$O$4:$O$2000)</f>
        <v>0</v>
      </c>
      <c r="O1355" s="3">
        <f>SUMIF('[1]OS PE서열1공장'!$A$4:$A$2000,$C1355,'[1]OS PE서열1공장'!$P$4:$P$2000)</f>
        <v>0</v>
      </c>
      <c r="P1355" s="3">
        <f>SUMIF('[1]OS PE서열1공장'!$A$4:$A$2000,$C1355,'[1]OS PE서열1공장'!$Q$4:$Q$2000)</f>
        <v>0</v>
      </c>
      <c r="Q1355" s="3">
        <f>SUMIF('[1]OS PE서열1공장'!$A$4:$A$2000,$C1355,'[1]OS PE서열1공장'!$R$4:$R$2000)</f>
        <v>0</v>
      </c>
      <c r="R1355" s="3">
        <f t="shared" si="78"/>
        <v>0</v>
      </c>
    </row>
    <row r="1356" spans="1:18" ht="13.5" customHeight="1">
      <c r="A1356" s="3" t="s">
        <v>83</v>
      </c>
      <c r="B1356" s="3" t="s">
        <v>1359</v>
      </c>
      <c r="C1356" s="3" t="s">
        <v>1376</v>
      </c>
      <c r="D1356" s="3">
        <f>SUMIF('[1]OS PE서열1공장'!$A$4:$A$2000,$C1356,'[1]OS PE서열1공장'!$B$4:$B$2000)</f>
        <v>0</v>
      </c>
      <c r="E1356" s="3">
        <f>SUMIF('[1]OS PE서열1공장'!$A$4:$A$2000,$C1356,'[1]OS PE서열1공장'!$F$4:$F$2000)</f>
        <v>0</v>
      </c>
      <c r="F1356" s="3">
        <f>SUMIF('[1]OS PE서열1공장'!$A$4:$A$2000,$C1356,'[1]OS PE서열1공장'!$G$4:$G$2000)</f>
        <v>0</v>
      </c>
      <c r="G1356" s="3">
        <f>SUMIF('[1]OS PE서열1공장'!$A$4:$A$2000,$C1356,'[1]OS PE서열1공장'!$H$4:$H$2000)</f>
        <v>0</v>
      </c>
      <c r="H1356" s="3">
        <f>SUMIF('[1]OS PE서열1공장'!$A$4:$A$2000,$C1356,'[1]OS PE서열1공장'!$I$4:$I$2000)</f>
        <v>0</v>
      </c>
      <c r="I1356" s="3">
        <f>SUMIF('[1]OS PE서열1공장'!$A$4:$A$2000,$C1356,'[1]OS PE서열1공장'!$J$4:$J$2000)</f>
        <v>0</v>
      </c>
      <c r="J1356" s="3">
        <f>SUMIF('[1]OS PE서열1공장'!$A$4:$A$2000,$C1356,'[1]OS PE서열1공장'!$K$4:$K$2000)</f>
        <v>0</v>
      </c>
      <c r="K1356" s="3">
        <f>SUMIF('[1]OS PE서열1공장'!$A$4:$A$2000,$C1356,'[1]OS PE서열1공장'!$L$4:$L$2000)</f>
        <v>0</v>
      </c>
      <c r="L1356" s="3">
        <f>SUMIF('[1]OS PE서열1공장'!$A$4:$A$2000,$C1356,'[1]OS PE서열1공장'!$M$4:$M$2000)</f>
        <v>0</v>
      </c>
      <c r="M1356" s="3">
        <f>SUMIF('[1]OS PE서열1공장'!$A$4:$A$2000,$C1356,'[1]OS PE서열1공장'!$N$4:$N$2000)</f>
        <v>0</v>
      </c>
      <c r="N1356" s="3">
        <f>SUMIF('[1]OS PE서열1공장'!$A$4:$A$2000,$C1356,'[1]OS PE서열1공장'!$O$4:$O$2000)</f>
        <v>0</v>
      </c>
      <c r="O1356" s="3">
        <f>SUMIF('[1]OS PE서열1공장'!$A$4:$A$2000,$C1356,'[1]OS PE서열1공장'!$P$4:$P$2000)</f>
        <v>0</v>
      </c>
      <c r="P1356" s="3">
        <f>SUMIF('[1]OS PE서열1공장'!$A$4:$A$2000,$C1356,'[1]OS PE서열1공장'!$Q$4:$Q$2000)</f>
        <v>0</v>
      </c>
      <c r="Q1356" s="3">
        <f>SUMIF('[1]OS PE서열1공장'!$A$4:$A$2000,$C1356,'[1]OS PE서열1공장'!$R$4:$R$2000)</f>
        <v>0</v>
      </c>
      <c r="R1356" s="3">
        <f t="shared" si="78"/>
        <v>0</v>
      </c>
    </row>
    <row r="1357" spans="1:18" ht="13.5" customHeight="1">
      <c r="A1357" s="3" t="s">
        <v>83</v>
      </c>
      <c r="B1357" s="3" t="s">
        <v>1359</v>
      </c>
      <c r="C1357" s="3" t="s">
        <v>1377</v>
      </c>
      <c r="D1357" s="3">
        <f>SUMIF('[1]OS PE서열1공장'!$A$4:$A$2000,$C1357,'[1]OS PE서열1공장'!$B$4:$B$2000)</f>
        <v>0</v>
      </c>
      <c r="E1357" s="3">
        <f>SUMIF('[1]OS PE서열1공장'!$A$4:$A$2000,$C1357,'[1]OS PE서열1공장'!$F$4:$F$2000)</f>
        <v>0</v>
      </c>
      <c r="F1357" s="3">
        <f>SUMIF('[1]OS PE서열1공장'!$A$4:$A$2000,$C1357,'[1]OS PE서열1공장'!$G$4:$G$2000)</f>
        <v>0</v>
      </c>
      <c r="G1357" s="3">
        <f>SUMIF('[1]OS PE서열1공장'!$A$4:$A$2000,$C1357,'[1]OS PE서열1공장'!$H$4:$H$2000)</f>
        <v>0</v>
      </c>
      <c r="H1357" s="3">
        <f>SUMIF('[1]OS PE서열1공장'!$A$4:$A$2000,$C1357,'[1]OS PE서열1공장'!$I$4:$I$2000)</f>
        <v>0</v>
      </c>
      <c r="I1357" s="3">
        <f>SUMIF('[1]OS PE서열1공장'!$A$4:$A$2000,$C1357,'[1]OS PE서열1공장'!$J$4:$J$2000)</f>
        <v>0</v>
      </c>
      <c r="J1357" s="3">
        <f>SUMIF('[1]OS PE서열1공장'!$A$4:$A$2000,$C1357,'[1]OS PE서열1공장'!$K$4:$K$2000)</f>
        <v>0</v>
      </c>
      <c r="K1357" s="3">
        <f>SUMIF('[1]OS PE서열1공장'!$A$4:$A$2000,$C1357,'[1]OS PE서열1공장'!$L$4:$L$2000)</f>
        <v>0</v>
      </c>
      <c r="L1357" s="3">
        <f>SUMIF('[1]OS PE서열1공장'!$A$4:$A$2000,$C1357,'[1]OS PE서열1공장'!$M$4:$M$2000)</f>
        <v>0</v>
      </c>
      <c r="M1357" s="3">
        <f>SUMIF('[1]OS PE서열1공장'!$A$4:$A$2000,$C1357,'[1]OS PE서열1공장'!$N$4:$N$2000)</f>
        <v>0</v>
      </c>
      <c r="N1357" s="3">
        <f>SUMIF('[1]OS PE서열1공장'!$A$4:$A$2000,$C1357,'[1]OS PE서열1공장'!$O$4:$O$2000)</f>
        <v>0</v>
      </c>
      <c r="O1357" s="3">
        <f>SUMIF('[1]OS PE서열1공장'!$A$4:$A$2000,$C1357,'[1]OS PE서열1공장'!$P$4:$P$2000)</f>
        <v>0</v>
      </c>
      <c r="P1357" s="3">
        <f>SUMIF('[1]OS PE서열1공장'!$A$4:$A$2000,$C1357,'[1]OS PE서열1공장'!$Q$4:$Q$2000)</f>
        <v>0</v>
      </c>
      <c r="Q1357" s="3">
        <f>SUMIF('[1]OS PE서열1공장'!$A$4:$A$2000,$C1357,'[1]OS PE서열1공장'!$R$4:$R$2000)</f>
        <v>0</v>
      </c>
      <c r="R1357" s="3">
        <f t="shared" si="78"/>
        <v>0</v>
      </c>
    </row>
    <row r="1358" spans="1:18" ht="13.5" customHeight="1">
      <c r="A1358" s="3" t="s">
        <v>83</v>
      </c>
      <c r="B1358" s="3" t="s">
        <v>1359</v>
      </c>
      <c r="C1358" s="3" t="s">
        <v>1378</v>
      </c>
      <c r="D1358" s="3">
        <f>SUMIF('[1]OS PE서열1공장'!$A$4:$A$2000,$C1358,'[1]OS PE서열1공장'!$B$4:$B$2000)</f>
        <v>0</v>
      </c>
      <c r="E1358" s="3">
        <f>SUMIF('[1]OS PE서열1공장'!$A$4:$A$2000,$C1358,'[1]OS PE서열1공장'!$F$4:$F$2000)</f>
        <v>0</v>
      </c>
      <c r="F1358" s="3">
        <f>SUMIF('[1]OS PE서열1공장'!$A$4:$A$2000,$C1358,'[1]OS PE서열1공장'!$G$4:$G$2000)</f>
        <v>0</v>
      </c>
      <c r="G1358" s="3">
        <f>SUMIF('[1]OS PE서열1공장'!$A$4:$A$2000,$C1358,'[1]OS PE서열1공장'!$H$4:$H$2000)</f>
        <v>0</v>
      </c>
      <c r="H1358" s="3">
        <f>SUMIF('[1]OS PE서열1공장'!$A$4:$A$2000,$C1358,'[1]OS PE서열1공장'!$I$4:$I$2000)</f>
        <v>0</v>
      </c>
      <c r="I1358" s="3">
        <f>SUMIF('[1]OS PE서열1공장'!$A$4:$A$2000,$C1358,'[1]OS PE서열1공장'!$J$4:$J$2000)</f>
        <v>0</v>
      </c>
      <c r="J1358" s="3">
        <f>SUMIF('[1]OS PE서열1공장'!$A$4:$A$2000,$C1358,'[1]OS PE서열1공장'!$K$4:$K$2000)</f>
        <v>0</v>
      </c>
      <c r="K1358" s="3">
        <f>SUMIF('[1]OS PE서열1공장'!$A$4:$A$2000,$C1358,'[1]OS PE서열1공장'!$L$4:$L$2000)</f>
        <v>0</v>
      </c>
      <c r="L1358" s="3">
        <f>SUMIF('[1]OS PE서열1공장'!$A$4:$A$2000,$C1358,'[1]OS PE서열1공장'!$M$4:$M$2000)</f>
        <v>0</v>
      </c>
      <c r="M1358" s="3">
        <f>SUMIF('[1]OS PE서열1공장'!$A$4:$A$2000,$C1358,'[1]OS PE서열1공장'!$N$4:$N$2000)</f>
        <v>0</v>
      </c>
      <c r="N1358" s="3">
        <f>SUMIF('[1]OS PE서열1공장'!$A$4:$A$2000,$C1358,'[1]OS PE서열1공장'!$O$4:$O$2000)</f>
        <v>0</v>
      </c>
      <c r="O1358" s="3">
        <f>SUMIF('[1]OS PE서열1공장'!$A$4:$A$2000,$C1358,'[1]OS PE서열1공장'!$P$4:$P$2000)</f>
        <v>0</v>
      </c>
      <c r="P1358" s="3">
        <f>SUMIF('[1]OS PE서열1공장'!$A$4:$A$2000,$C1358,'[1]OS PE서열1공장'!$Q$4:$Q$2000)</f>
        <v>0</v>
      </c>
      <c r="Q1358" s="3">
        <f>SUMIF('[1]OS PE서열1공장'!$A$4:$A$2000,$C1358,'[1]OS PE서열1공장'!$R$4:$R$2000)</f>
        <v>0</v>
      </c>
      <c r="R1358" s="3">
        <f t="shared" si="78"/>
        <v>0</v>
      </c>
    </row>
    <row r="1359" spans="1:18" ht="13.5" customHeight="1">
      <c r="A1359" s="3" t="s">
        <v>83</v>
      </c>
      <c r="B1359" s="3" t="s">
        <v>1359</v>
      </c>
      <c r="C1359" s="3" t="s">
        <v>1379</v>
      </c>
      <c r="D1359" s="3">
        <f>SUMIF('[1]OS PE서열1공장'!$A$4:$A$2000,$C1359,'[1]OS PE서열1공장'!$B$4:$B$2000)</f>
        <v>0</v>
      </c>
      <c r="E1359" s="3">
        <f>SUMIF('[1]OS PE서열1공장'!$A$4:$A$2000,$C1359,'[1]OS PE서열1공장'!$F$4:$F$2000)</f>
        <v>0</v>
      </c>
      <c r="F1359" s="3">
        <f>SUMIF('[1]OS PE서열1공장'!$A$4:$A$2000,$C1359,'[1]OS PE서열1공장'!$G$4:$G$2000)</f>
        <v>0</v>
      </c>
      <c r="G1359" s="3">
        <f>SUMIF('[1]OS PE서열1공장'!$A$4:$A$2000,$C1359,'[1]OS PE서열1공장'!$H$4:$H$2000)</f>
        <v>0</v>
      </c>
      <c r="H1359" s="3">
        <f>SUMIF('[1]OS PE서열1공장'!$A$4:$A$2000,$C1359,'[1]OS PE서열1공장'!$I$4:$I$2000)</f>
        <v>0</v>
      </c>
      <c r="I1359" s="3">
        <f>SUMIF('[1]OS PE서열1공장'!$A$4:$A$2000,$C1359,'[1]OS PE서열1공장'!$J$4:$J$2000)</f>
        <v>0</v>
      </c>
      <c r="J1359" s="3">
        <f>SUMIF('[1]OS PE서열1공장'!$A$4:$A$2000,$C1359,'[1]OS PE서열1공장'!$K$4:$K$2000)</f>
        <v>0</v>
      </c>
      <c r="K1359" s="3">
        <f>SUMIF('[1]OS PE서열1공장'!$A$4:$A$2000,$C1359,'[1]OS PE서열1공장'!$L$4:$L$2000)</f>
        <v>1</v>
      </c>
      <c r="L1359" s="3">
        <f>SUMIF('[1]OS PE서열1공장'!$A$4:$A$2000,$C1359,'[1]OS PE서열1공장'!$M$4:$M$2000)</f>
        <v>0</v>
      </c>
      <c r="M1359" s="3">
        <f>SUMIF('[1]OS PE서열1공장'!$A$4:$A$2000,$C1359,'[1]OS PE서열1공장'!$N$4:$N$2000)</f>
        <v>0</v>
      </c>
      <c r="N1359" s="3">
        <f>SUMIF('[1]OS PE서열1공장'!$A$4:$A$2000,$C1359,'[1]OS PE서열1공장'!$O$4:$O$2000)</f>
        <v>0</v>
      </c>
      <c r="O1359" s="3">
        <f>SUMIF('[1]OS PE서열1공장'!$A$4:$A$2000,$C1359,'[1]OS PE서열1공장'!$P$4:$P$2000)</f>
        <v>0</v>
      </c>
      <c r="P1359" s="3">
        <f>SUMIF('[1]OS PE서열1공장'!$A$4:$A$2000,$C1359,'[1]OS PE서열1공장'!$Q$4:$Q$2000)</f>
        <v>0</v>
      </c>
      <c r="Q1359" s="3">
        <f>SUMIF('[1]OS PE서열1공장'!$A$4:$A$2000,$C1359,'[1]OS PE서열1공장'!$R$4:$R$2000)</f>
        <v>0</v>
      </c>
      <c r="R1359" s="3">
        <f t="shared" si="78"/>
        <v>1</v>
      </c>
    </row>
    <row r="1360" spans="1:18" ht="13.5" customHeight="1">
      <c r="A1360" s="3" t="s">
        <v>172</v>
      </c>
      <c r="B1360" s="3" t="s">
        <v>1380</v>
      </c>
      <c r="C1360" s="3" t="s">
        <v>1381</v>
      </c>
      <c r="D1360" s="3">
        <f>SUMIF('[1]OS PE서열1공장'!$A$4:$A$2000,$C1360,'[1]OS PE서열1공장'!$B$4:$B$2000)</f>
        <v>0</v>
      </c>
      <c r="E1360" s="3">
        <f>SUMIF('[1]OS PE서열1공장'!$A$4:$A$2000,$C1360,'[1]OS PE서열1공장'!$F$4:$F$2000)</f>
        <v>0</v>
      </c>
      <c r="F1360" s="3">
        <f>SUMIF('[1]OS PE서열1공장'!$A$4:$A$2000,$C1360,'[1]OS PE서열1공장'!$G$4:$G$2000)</f>
        <v>0</v>
      </c>
      <c r="G1360" s="3">
        <f>SUMIF('[1]OS PE서열1공장'!$A$4:$A$2000,$C1360,'[1]OS PE서열1공장'!$H$4:$H$2000)</f>
        <v>0</v>
      </c>
      <c r="H1360" s="3">
        <f>SUMIF('[1]OS PE서열1공장'!$A$4:$A$2000,$C1360,'[1]OS PE서열1공장'!$I$4:$I$2000)</f>
        <v>0</v>
      </c>
      <c r="I1360" s="3">
        <f>SUMIF('[1]OS PE서열1공장'!$A$4:$A$2000,$C1360,'[1]OS PE서열1공장'!$J$4:$J$2000)</f>
        <v>0</v>
      </c>
      <c r="J1360" s="3">
        <f>SUMIF('[1]OS PE서열1공장'!$A$4:$A$2000,$C1360,'[1]OS PE서열1공장'!$K$4:$K$2000)</f>
        <v>0</v>
      </c>
      <c r="K1360" s="3">
        <f>SUMIF('[1]OS PE서열1공장'!$A$4:$A$2000,$C1360,'[1]OS PE서열1공장'!$L$4:$L$2000)</f>
        <v>0</v>
      </c>
      <c r="L1360" s="3">
        <f>SUMIF('[1]OS PE서열1공장'!$A$4:$A$2000,$C1360,'[1]OS PE서열1공장'!$M$4:$M$2000)</f>
        <v>0</v>
      </c>
      <c r="M1360" s="3">
        <f>SUMIF('[1]OS PE서열1공장'!$A$4:$A$2000,$C1360,'[1]OS PE서열1공장'!$N$4:$N$2000)</f>
        <v>0</v>
      </c>
      <c r="N1360" s="3">
        <f>SUMIF('[1]OS PE서열1공장'!$A$4:$A$2000,$C1360,'[1]OS PE서열1공장'!$O$4:$O$2000)</f>
        <v>0</v>
      </c>
      <c r="O1360" s="3">
        <f>SUMIF('[1]OS PE서열1공장'!$A$4:$A$2000,$C1360,'[1]OS PE서열1공장'!$P$4:$P$2000)</f>
        <v>0</v>
      </c>
      <c r="P1360" s="3">
        <f>SUMIF('[1]OS PE서열1공장'!$A$4:$A$2000,$C1360,'[1]OS PE서열1공장'!$Q$4:$Q$2000)</f>
        <v>0</v>
      </c>
      <c r="Q1360" s="3">
        <f>SUMIF('[1]OS PE서열1공장'!$A$4:$A$2000,$C1360,'[1]OS PE서열1공장'!$R$4:$R$2000)</f>
        <v>0</v>
      </c>
      <c r="R1360" s="3">
        <f t="shared" si="78"/>
        <v>0</v>
      </c>
    </row>
    <row r="1361" spans="1:18" ht="13.5" customHeight="1">
      <c r="A1361" s="3" t="s">
        <v>172</v>
      </c>
      <c r="B1361" s="3" t="s">
        <v>1380</v>
      </c>
      <c r="C1361" s="3" t="s">
        <v>1382</v>
      </c>
      <c r="D1361" s="3">
        <f>SUMIF('[1]OS PE서열1공장'!$A$4:$A$2000,$C1361,'[1]OS PE서열1공장'!$B$4:$B$2000)</f>
        <v>0</v>
      </c>
      <c r="E1361" s="3">
        <f>SUMIF('[1]OS PE서열1공장'!$A$4:$A$2000,$C1361,'[1]OS PE서열1공장'!$F$4:$F$2000)</f>
        <v>0</v>
      </c>
      <c r="F1361" s="3">
        <f>SUMIF('[1]OS PE서열1공장'!$A$4:$A$2000,$C1361,'[1]OS PE서열1공장'!$G$4:$G$2000)</f>
        <v>0</v>
      </c>
      <c r="G1361" s="3">
        <f>SUMIF('[1]OS PE서열1공장'!$A$4:$A$2000,$C1361,'[1]OS PE서열1공장'!$H$4:$H$2000)</f>
        <v>0</v>
      </c>
      <c r="H1361" s="3">
        <f>SUMIF('[1]OS PE서열1공장'!$A$4:$A$2000,$C1361,'[1]OS PE서열1공장'!$I$4:$I$2000)</f>
        <v>0</v>
      </c>
      <c r="I1361" s="3">
        <f>SUMIF('[1]OS PE서열1공장'!$A$4:$A$2000,$C1361,'[1]OS PE서열1공장'!$J$4:$J$2000)</f>
        <v>0</v>
      </c>
      <c r="J1361" s="3">
        <f>SUMIF('[1]OS PE서열1공장'!$A$4:$A$2000,$C1361,'[1]OS PE서열1공장'!$K$4:$K$2000)</f>
        <v>0</v>
      </c>
      <c r="K1361" s="3">
        <f>SUMIF('[1]OS PE서열1공장'!$A$4:$A$2000,$C1361,'[1]OS PE서열1공장'!$L$4:$L$2000)</f>
        <v>0</v>
      </c>
      <c r="L1361" s="3">
        <f>SUMIF('[1]OS PE서열1공장'!$A$4:$A$2000,$C1361,'[1]OS PE서열1공장'!$M$4:$M$2000)</f>
        <v>0</v>
      </c>
      <c r="M1361" s="3">
        <f>SUMIF('[1]OS PE서열1공장'!$A$4:$A$2000,$C1361,'[1]OS PE서열1공장'!$N$4:$N$2000)</f>
        <v>0</v>
      </c>
      <c r="N1361" s="3">
        <f>SUMIF('[1]OS PE서열1공장'!$A$4:$A$2000,$C1361,'[1]OS PE서열1공장'!$O$4:$O$2000)</f>
        <v>0</v>
      </c>
      <c r="O1361" s="3">
        <f>SUMIF('[1]OS PE서열1공장'!$A$4:$A$2000,$C1361,'[1]OS PE서열1공장'!$P$4:$P$2000)</f>
        <v>0</v>
      </c>
      <c r="P1361" s="3">
        <f>SUMIF('[1]OS PE서열1공장'!$A$4:$A$2000,$C1361,'[1]OS PE서열1공장'!$Q$4:$Q$2000)</f>
        <v>0</v>
      </c>
      <c r="Q1361" s="3">
        <f>SUMIF('[1]OS PE서열1공장'!$A$4:$A$2000,$C1361,'[1]OS PE서열1공장'!$R$4:$R$2000)</f>
        <v>0</v>
      </c>
      <c r="R1361" s="3">
        <f t="shared" si="78"/>
        <v>0</v>
      </c>
    </row>
    <row r="1362" spans="1:18" ht="13.5" customHeight="1">
      <c r="A1362" s="3" t="s">
        <v>172</v>
      </c>
      <c r="B1362" s="3" t="s">
        <v>1380</v>
      </c>
      <c r="C1362" s="3" t="s">
        <v>1383</v>
      </c>
      <c r="D1362" s="3">
        <f>SUMIF('[1]OS PE서열1공장'!$A$4:$A$2000,$C1362,'[1]OS PE서열1공장'!$B$4:$B$2000)</f>
        <v>0</v>
      </c>
      <c r="E1362" s="3">
        <f>SUMIF('[1]OS PE서열1공장'!$A$4:$A$2000,$C1362,'[1]OS PE서열1공장'!$F$4:$F$2000)</f>
        <v>0</v>
      </c>
      <c r="F1362" s="3">
        <f>SUMIF('[1]OS PE서열1공장'!$A$4:$A$2000,$C1362,'[1]OS PE서열1공장'!$G$4:$G$2000)</f>
        <v>0</v>
      </c>
      <c r="G1362" s="3">
        <f>SUMIF('[1]OS PE서열1공장'!$A$4:$A$2000,$C1362,'[1]OS PE서열1공장'!$H$4:$H$2000)</f>
        <v>0</v>
      </c>
      <c r="H1362" s="3">
        <f>SUMIF('[1]OS PE서열1공장'!$A$4:$A$2000,$C1362,'[1]OS PE서열1공장'!$I$4:$I$2000)</f>
        <v>0</v>
      </c>
      <c r="I1362" s="3">
        <f>SUMIF('[1]OS PE서열1공장'!$A$4:$A$2000,$C1362,'[1]OS PE서열1공장'!$J$4:$J$2000)</f>
        <v>0</v>
      </c>
      <c r="J1362" s="3">
        <f>SUMIF('[1]OS PE서열1공장'!$A$4:$A$2000,$C1362,'[1]OS PE서열1공장'!$K$4:$K$2000)</f>
        <v>0</v>
      </c>
      <c r="K1362" s="3">
        <f>SUMIF('[1]OS PE서열1공장'!$A$4:$A$2000,$C1362,'[1]OS PE서열1공장'!$L$4:$L$2000)</f>
        <v>0</v>
      </c>
      <c r="L1362" s="3">
        <f>SUMIF('[1]OS PE서열1공장'!$A$4:$A$2000,$C1362,'[1]OS PE서열1공장'!$M$4:$M$2000)</f>
        <v>0</v>
      </c>
      <c r="M1362" s="3">
        <f>SUMIF('[1]OS PE서열1공장'!$A$4:$A$2000,$C1362,'[1]OS PE서열1공장'!$N$4:$N$2000)</f>
        <v>0</v>
      </c>
      <c r="N1362" s="3">
        <f>SUMIF('[1]OS PE서열1공장'!$A$4:$A$2000,$C1362,'[1]OS PE서열1공장'!$O$4:$O$2000)</f>
        <v>0</v>
      </c>
      <c r="O1362" s="3">
        <f>SUMIF('[1]OS PE서열1공장'!$A$4:$A$2000,$C1362,'[1]OS PE서열1공장'!$P$4:$P$2000)</f>
        <v>0</v>
      </c>
      <c r="P1362" s="3">
        <f>SUMIF('[1]OS PE서열1공장'!$A$4:$A$2000,$C1362,'[1]OS PE서열1공장'!$Q$4:$Q$2000)</f>
        <v>0</v>
      </c>
      <c r="Q1362" s="3">
        <f>SUMIF('[1]OS PE서열1공장'!$A$4:$A$2000,$C1362,'[1]OS PE서열1공장'!$R$4:$R$2000)</f>
        <v>0</v>
      </c>
      <c r="R1362" s="3">
        <f t="shared" si="78"/>
        <v>0</v>
      </c>
    </row>
    <row r="1363" spans="1:18" ht="13.5" customHeight="1">
      <c r="A1363" s="3" t="s">
        <v>172</v>
      </c>
      <c r="B1363" s="3" t="s">
        <v>1380</v>
      </c>
      <c r="C1363" s="3" t="s">
        <v>1384</v>
      </c>
      <c r="D1363" s="3">
        <f>SUMIF('[1]OS PE서열1공장'!$A$4:$A$2000,$C1363,'[1]OS PE서열1공장'!$B$4:$B$2000)</f>
        <v>0</v>
      </c>
      <c r="E1363" s="3">
        <f>SUMIF('[1]OS PE서열1공장'!$A$4:$A$2000,$C1363,'[1]OS PE서열1공장'!$F$4:$F$2000)</f>
        <v>0</v>
      </c>
      <c r="F1363" s="3">
        <f>SUMIF('[1]OS PE서열1공장'!$A$4:$A$2000,$C1363,'[1]OS PE서열1공장'!$G$4:$G$2000)</f>
        <v>0</v>
      </c>
      <c r="G1363" s="3">
        <f>SUMIF('[1]OS PE서열1공장'!$A$4:$A$2000,$C1363,'[1]OS PE서열1공장'!$H$4:$H$2000)</f>
        <v>0</v>
      </c>
      <c r="H1363" s="3">
        <f>SUMIF('[1]OS PE서열1공장'!$A$4:$A$2000,$C1363,'[1]OS PE서열1공장'!$I$4:$I$2000)</f>
        <v>0</v>
      </c>
      <c r="I1363" s="3">
        <f>SUMIF('[1]OS PE서열1공장'!$A$4:$A$2000,$C1363,'[1]OS PE서열1공장'!$J$4:$J$2000)</f>
        <v>0</v>
      </c>
      <c r="J1363" s="3">
        <f>SUMIF('[1]OS PE서열1공장'!$A$4:$A$2000,$C1363,'[1]OS PE서열1공장'!$K$4:$K$2000)</f>
        <v>0</v>
      </c>
      <c r="K1363" s="3">
        <f>SUMIF('[1]OS PE서열1공장'!$A$4:$A$2000,$C1363,'[1]OS PE서열1공장'!$L$4:$L$2000)</f>
        <v>0</v>
      </c>
      <c r="L1363" s="3">
        <f>SUMIF('[1]OS PE서열1공장'!$A$4:$A$2000,$C1363,'[1]OS PE서열1공장'!$M$4:$M$2000)</f>
        <v>0</v>
      </c>
      <c r="M1363" s="3">
        <f>SUMIF('[1]OS PE서열1공장'!$A$4:$A$2000,$C1363,'[1]OS PE서열1공장'!$N$4:$N$2000)</f>
        <v>0</v>
      </c>
      <c r="N1363" s="3">
        <f>SUMIF('[1]OS PE서열1공장'!$A$4:$A$2000,$C1363,'[1]OS PE서열1공장'!$O$4:$O$2000)</f>
        <v>0</v>
      </c>
      <c r="O1363" s="3">
        <f>SUMIF('[1]OS PE서열1공장'!$A$4:$A$2000,$C1363,'[1]OS PE서열1공장'!$P$4:$P$2000)</f>
        <v>0</v>
      </c>
      <c r="P1363" s="3">
        <f>SUMIF('[1]OS PE서열1공장'!$A$4:$A$2000,$C1363,'[1]OS PE서열1공장'!$Q$4:$Q$2000)</f>
        <v>0</v>
      </c>
      <c r="Q1363" s="3">
        <f>SUMIF('[1]OS PE서열1공장'!$A$4:$A$2000,$C1363,'[1]OS PE서열1공장'!$R$4:$R$2000)</f>
        <v>0</v>
      </c>
      <c r="R1363" s="3">
        <f t="shared" si="78"/>
        <v>0</v>
      </c>
    </row>
    <row r="1364" spans="1:18" ht="13.5" customHeight="1">
      <c r="A1364" s="3" t="s">
        <v>172</v>
      </c>
      <c r="B1364" s="3" t="s">
        <v>1380</v>
      </c>
      <c r="C1364" s="3" t="s">
        <v>1385</v>
      </c>
      <c r="D1364" s="4">
        <f>SUMIF('[1]OS PE서열1공장'!$A$4:$A$2000,$C1364,'[1]OS PE서열1공장'!$B$4:$B$2000)</f>
        <v>0</v>
      </c>
      <c r="E1364" s="4">
        <f>SUMIF('[1]OS PE서열1공장'!$A$4:$A$2000,$C1364,'[1]OS PE서열1공장'!$F$4:$F$2000)</f>
        <v>0</v>
      </c>
      <c r="F1364" s="4">
        <f>SUMIF('[1]OS PE서열1공장'!$A$4:$A$2000,$C1364,'[1]OS PE서열1공장'!$G$4:$G$2000)</f>
        <v>0</v>
      </c>
      <c r="G1364" s="4">
        <f>SUMIF('[1]OS PE서열1공장'!$A$4:$A$2000,$C1364,'[1]OS PE서열1공장'!$H$4:$H$2000)</f>
        <v>0</v>
      </c>
      <c r="H1364" s="4">
        <f>SUMIF('[1]OS PE서열1공장'!$A$4:$A$2000,$C1364,'[1]OS PE서열1공장'!$I$4:$I$2000)</f>
        <v>0</v>
      </c>
      <c r="I1364" s="4">
        <f>SUMIF('[1]OS PE서열1공장'!$A$4:$A$2000,$C1364,'[1]OS PE서열1공장'!$J$4:$J$2000)</f>
        <v>0</v>
      </c>
      <c r="J1364" s="4">
        <f>SUMIF('[1]OS PE서열1공장'!$A$4:$A$2000,$C1364,'[1]OS PE서열1공장'!$K$4:$K$2000)</f>
        <v>0</v>
      </c>
      <c r="K1364" s="4">
        <f>SUMIF('[1]OS PE서열1공장'!$A$4:$A$2000,$C1364,'[1]OS PE서열1공장'!$L$4:$L$2000)</f>
        <v>0</v>
      </c>
      <c r="L1364" s="4">
        <f>SUMIF('[1]OS PE서열1공장'!$A$4:$A$2000,$C1364,'[1]OS PE서열1공장'!$M$4:$M$2000)</f>
        <v>0</v>
      </c>
      <c r="M1364" s="4">
        <f>SUMIF('[1]OS PE서열1공장'!$A$4:$A$2000,$C1364,'[1]OS PE서열1공장'!$N$4:$N$2000)</f>
        <v>0</v>
      </c>
      <c r="N1364" s="4">
        <f>SUMIF('[1]OS PE서열1공장'!$A$4:$A$2000,$C1364,'[1]OS PE서열1공장'!$O$4:$O$2000)</f>
        <v>0</v>
      </c>
      <c r="O1364" s="4">
        <f>SUMIF('[1]OS PE서열1공장'!$A$4:$A$2000,$C1364,'[1]OS PE서열1공장'!$P$4:$P$2000)</f>
        <v>0</v>
      </c>
      <c r="P1364" s="4">
        <f>SUMIF('[1]OS PE서열1공장'!$A$4:$A$2000,$C1364,'[1]OS PE서열1공장'!$Q$4:$Q$2000)</f>
        <v>0</v>
      </c>
      <c r="Q1364" s="4">
        <f>SUMIF('[1]OS PE서열1공장'!$A$4:$A$2000,$C1364,'[1]OS PE서열1공장'!$R$4:$R$2000)</f>
        <v>0</v>
      </c>
      <c r="R1364" s="4">
        <f t="shared" si="78"/>
        <v>0</v>
      </c>
    </row>
    <row r="1365" spans="1:18" ht="13.5" customHeight="1">
      <c r="A1365" s="3" t="s">
        <v>172</v>
      </c>
      <c r="B1365" s="3" t="s">
        <v>1380</v>
      </c>
      <c r="C1365" s="3" t="s">
        <v>1386</v>
      </c>
      <c r="D1365" s="3">
        <f>SUMIF('[1]OS PE서열1공장'!$A$4:$A$2000,$C1365,'[1]OS PE서열1공장'!$B$4:$B$2000)</f>
        <v>0</v>
      </c>
      <c r="E1365" s="3">
        <f>SUMIF('[1]OS PE서열1공장'!$A$4:$A$2000,$C1365,'[1]OS PE서열1공장'!$F$4:$F$2000)</f>
        <v>0</v>
      </c>
      <c r="F1365" s="3">
        <f>SUMIF('[1]OS PE서열1공장'!$A$4:$A$2000,$C1365,'[1]OS PE서열1공장'!$G$4:$G$2000)</f>
        <v>0</v>
      </c>
      <c r="G1365" s="3">
        <f>SUMIF('[1]OS PE서열1공장'!$A$4:$A$2000,$C1365,'[1]OS PE서열1공장'!$H$4:$H$2000)</f>
        <v>0</v>
      </c>
      <c r="H1365" s="3">
        <f>SUMIF('[1]OS PE서열1공장'!$A$4:$A$2000,$C1365,'[1]OS PE서열1공장'!$I$4:$I$2000)</f>
        <v>0</v>
      </c>
      <c r="I1365" s="3">
        <f>SUMIF('[1]OS PE서열1공장'!$A$4:$A$2000,$C1365,'[1]OS PE서열1공장'!$J$4:$J$2000)</f>
        <v>0</v>
      </c>
      <c r="J1365" s="3">
        <f>SUMIF('[1]OS PE서열1공장'!$A$4:$A$2000,$C1365,'[1]OS PE서열1공장'!$K$4:$K$2000)</f>
        <v>0</v>
      </c>
      <c r="K1365" s="3">
        <f>SUMIF('[1]OS PE서열1공장'!$A$4:$A$2000,$C1365,'[1]OS PE서열1공장'!$L$4:$L$2000)</f>
        <v>0</v>
      </c>
      <c r="L1365" s="3">
        <f>SUMIF('[1]OS PE서열1공장'!$A$4:$A$2000,$C1365,'[1]OS PE서열1공장'!$M$4:$M$2000)</f>
        <v>0</v>
      </c>
      <c r="M1365" s="3">
        <f>SUMIF('[1]OS PE서열1공장'!$A$4:$A$2000,$C1365,'[1]OS PE서열1공장'!$N$4:$N$2000)</f>
        <v>0</v>
      </c>
      <c r="N1365" s="3">
        <f>SUMIF('[1]OS PE서열1공장'!$A$4:$A$2000,$C1365,'[1]OS PE서열1공장'!$O$4:$O$2000)</f>
        <v>0</v>
      </c>
      <c r="O1365" s="3">
        <f>SUMIF('[1]OS PE서열1공장'!$A$4:$A$2000,$C1365,'[1]OS PE서열1공장'!$P$4:$P$2000)</f>
        <v>0</v>
      </c>
      <c r="P1365" s="3">
        <f>SUMIF('[1]OS PE서열1공장'!$A$4:$A$2000,$C1365,'[1]OS PE서열1공장'!$Q$4:$Q$2000)</f>
        <v>0</v>
      </c>
      <c r="Q1365" s="3">
        <f>SUMIF('[1]OS PE서열1공장'!$A$4:$A$2000,$C1365,'[1]OS PE서열1공장'!$R$4:$R$2000)</f>
        <v>0</v>
      </c>
      <c r="R1365" s="3">
        <f t="shared" si="78"/>
        <v>0</v>
      </c>
    </row>
    <row r="1366" spans="1:18" ht="13.5" customHeight="1">
      <c r="A1366" s="3" t="s">
        <v>172</v>
      </c>
      <c r="B1366" s="3" t="s">
        <v>1380</v>
      </c>
      <c r="C1366" s="3" t="s">
        <v>1387</v>
      </c>
      <c r="D1366" s="3">
        <f>SUMIF('[1]OS PE서열1공장'!$A$4:$A$2000,$C1366,'[1]OS PE서열1공장'!$B$4:$B$2000)</f>
        <v>0</v>
      </c>
      <c r="E1366" s="3">
        <f>SUMIF('[1]OS PE서열1공장'!$A$4:$A$2000,$C1366,'[1]OS PE서열1공장'!$F$4:$F$2000)</f>
        <v>0</v>
      </c>
      <c r="F1366" s="3">
        <f>SUMIF('[1]OS PE서열1공장'!$A$4:$A$2000,$C1366,'[1]OS PE서열1공장'!$G$4:$G$2000)</f>
        <v>0</v>
      </c>
      <c r="G1366" s="3">
        <f>SUMIF('[1]OS PE서열1공장'!$A$4:$A$2000,$C1366,'[1]OS PE서열1공장'!$H$4:$H$2000)</f>
        <v>0</v>
      </c>
      <c r="H1366" s="3">
        <f>SUMIF('[1]OS PE서열1공장'!$A$4:$A$2000,$C1366,'[1]OS PE서열1공장'!$I$4:$I$2000)</f>
        <v>0</v>
      </c>
      <c r="I1366" s="3">
        <f>SUMIF('[1]OS PE서열1공장'!$A$4:$A$2000,$C1366,'[1]OS PE서열1공장'!$J$4:$J$2000)</f>
        <v>0</v>
      </c>
      <c r="J1366" s="3">
        <f>SUMIF('[1]OS PE서열1공장'!$A$4:$A$2000,$C1366,'[1]OS PE서열1공장'!$K$4:$K$2000)</f>
        <v>0</v>
      </c>
      <c r="K1366" s="3">
        <f>SUMIF('[1]OS PE서열1공장'!$A$4:$A$2000,$C1366,'[1]OS PE서열1공장'!$L$4:$L$2000)</f>
        <v>0</v>
      </c>
      <c r="L1366" s="3">
        <f>SUMIF('[1]OS PE서열1공장'!$A$4:$A$2000,$C1366,'[1]OS PE서열1공장'!$M$4:$M$2000)</f>
        <v>0</v>
      </c>
      <c r="M1366" s="3">
        <f>SUMIF('[1]OS PE서열1공장'!$A$4:$A$2000,$C1366,'[1]OS PE서열1공장'!$N$4:$N$2000)</f>
        <v>0</v>
      </c>
      <c r="N1366" s="3">
        <f>SUMIF('[1]OS PE서열1공장'!$A$4:$A$2000,$C1366,'[1]OS PE서열1공장'!$O$4:$O$2000)</f>
        <v>0</v>
      </c>
      <c r="O1366" s="3">
        <f>SUMIF('[1]OS PE서열1공장'!$A$4:$A$2000,$C1366,'[1]OS PE서열1공장'!$P$4:$P$2000)</f>
        <v>0</v>
      </c>
      <c r="P1366" s="3">
        <f>SUMIF('[1]OS PE서열1공장'!$A$4:$A$2000,$C1366,'[1]OS PE서열1공장'!$Q$4:$Q$2000)</f>
        <v>0</v>
      </c>
      <c r="Q1366" s="3">
        <f>SUMIF('[1]OS PE서열1공장'!$A$4:$A$2000,$C1366,'[1]OS PE서열1공장'!$R$4:$R$2000)</f>
        <v>0</v>
      </c>
      <c r="R1366" s="3">
        <f t="shared" si="78"/>
        <v>0</v>
      </c>
    </row>
    <row r="1367" spans="1:18" ht="13.5" customHeight="1">
      <c r="A1367" s="3" t="s">
        <v>172</v>
      </c>
      <c r="B1367" s="3" t="s">
        <v>1380</v>
      </c>
      <c r="C1367" s="3" t="s">
        <v>1388</v>
      </c>
      <c r="D1367" s="3">
        <f>SUMIF('[1]OS PE서열1공장'!$A$4:$A$2000,$C1367,'[1]OS PE서열1공장'!$B$4:$B$2000)</f>
        <v>0</v>
      </c>
      <c r="E1367" s="3">
        <f>SUMIF('[1]OS PE서열1공장'!$A$4:$A$2000,$C1367,'[1]OS PE서열1공장'!$F$4:$F$2000)</f>
        <v>0</v>
      </c>
      <c r="F1367" s="3">
        <f>SUMIF('[1]OS PE서열1공장'!$A$4:$A$2000,$C1367,'[1]OS PE서열1공장'!$G$4:$G$2000)</f>
        <v>0</v>
      </c>
      <c r="G1367" s="3">
        <f>SUMIF('[1]OS PE서열1공장'!$A$4:$A$2000,$C1367,'[1]OS PE서열1공장'!$H$4:$H$2000)</f>
        <v>0</v>
      </c>
      <c r="H1367" s="3">
        <f>SUMIF('[1]OS PE서열1공장'!$A$4:$A$2000,$C1367,'[1]OS PE서열1공장'!$I$4:$I$2000)</f>
        <v>0</v>
      </c>
      <c r="I1367" s="3">
        <f>SUMIF('[1]OS PE서열1공장'!$A$4:$A$2000,$C1367,'[1]OS PE서열1공장'!$J$4:$J$2000)</f>
        <v>0</v>
      </c>
      <c r="J1367" s="3">
        <f>SUMIF('[1]OS PE서열1공장'!$A$4:$A$2000,$C1367,'[1]OS PE서열1공장'!$K$4:$K$2000)</f>
        <v>0</v>
      </c>
      <c r="K1367" s="3">
        <f>SUMIF('[1]OS PE서열1공장'!$A$4:$A$2000,$C1367,'[1]OS PE서열1공장'!$L$4:$L$2000)</f>
        <v>0</v>
      </c>
      <c r="L1367" s="3">
        <f>SUMIF('[1]OS PE서열1공장'!$A$4:$A$2000,$C1367,'[1]OS PE서열1공장'!$M$4:$M$2000)</f>
        <v>0</v>
      </c>
      <c r="M1367" s="3">
        <f>SUMIF('[1]OS PE서열1공장'!$A$4:$A$2000,$C1367,'[1]OS PE서열1공장'!$N$4:$N$2000)</f>
        <v>0</v>
      </c>
      <c r="N1367" s="3">
        <f>SUMIF('[1]OS PE서열1공장'!$A$4:$A$2000,$C1367,'[1]OS PE서열1공장'!$O$4:$O$2000)</f>
        <v>0</v>
      </c>
      <c r="O1367" s="3">
        <f>SUMIF('[1]OS PE서열1공장'!$A$4:$A$2000,$C1367,'[1]OS PE서열1공장'!$P$4:$P$2000)</f>
        <v>0</v>
      </c>
      <c r="P1367" s="3">
        <f>SUMIF('[1]OS PE서열1공장'!$A$4:$A$2000,$C1367,'[1]OS PE서열1공장'!$Q$4:$Q$2000)</f>
        <v>0</v>
      </c>
      <c r="Q1367" s="3">
        <f>SUMIF('[1]OS PE서열1공장'!$A$4:$A$2000,$C1367,'[1]OS PE서열1공장'!$R$4:$R$2000)</f>
        <v>0</v>
      </c>
      <c r="R1367" s="3">
        <f t="shared" si="78"/>
        <v>0</v>
      </c>
    </row>
    <row r="1368" spans="1:18" ht="13.5" customHeight="1">
      <c r="A1368" s="3" t="s">
        <v>172</v>
      </c>
      <c r="B1368" s="3" t="s">
        <v>1380</v>
      </c>
      <c r="C1368" s="3" t="s">
        <v>1389</v>
      </c>
      <c r="D1368" s="3">
        <f>SUMIF('[1]OS PE서열1공장'!$A$4:$A$2000,$C1368,'[1]OS PE서열1공장'!$B$4:$B$2000)</f>
        <v>0</v>
      </c>
      <c r="E1368" s="3">
        <f>SUMIF('[1]OS PE서열1공장'!$A$4:$A$2000,$C1368,'[1]OS PE서열1공장'!$F$4:$F$2000)</f>
        <v>0</v>
      </c>
      <c r="F1368" s="3">
        <f>SUMIF('[1]OS PE서열1공장'!$A$4:$A$2000,$C1368,'[1]OS PE서열1공장'!$G$4:$G$2000)</f>
        <v>0</v>
      </c>
      <c r="G1368" s="3">
        <f>SUMIF('[1]OS PE서열1공장'!$A$4:$A$2000,$C1368,'[1]OS PE서열1공장'!$H$4:$H$2000)</f>
        <v>0</v>
      </c>
      <c r="H1368" s="3">
        <f>SUMIF('[1]OS PE서열1공장'!$A$4:$A$2000,$C1368,'[1]OS PE서열1공장'!$I$4:$I$2000)</f>
        <v>0</v>
      </c>
      <c r="I1368" s="3">
        <f>SUMIF('[1]OS PE서열1공장'!$A$4:$A$2000,$C1368,'[1]OS PE서열1공장'!$J$4:$J$2000)</f>
        <v>0</v>
      </c>
      <c r="J1368" s="3">
        <f>SUMIF('[1]OS PE서열1공장'!$A$4:$A$2000,$C1368,'[1]OS PE서열1공장'!$K$4:$K$2000)</f>
        <v>0</v>
      </c>
      <c r="K1368" s="3">
        <f>SUMIF('[1]OS PE서열1공장'!$A$4:$A$2000,$C1368,'[1]OS PE서열1공장'!$L$4:$L$2000)</f>
        <v>0</v>
      </c>
      <c r="L1368" s="3">
        <f>SUMIF('[1]OS PE서열1공장'!$A$4:$A$2000,$C1368,'[1]OS PE서열1공장'!$M$4:$M$2000)</f>
        <v>0</v>
      </c>
      <c r="M1368" s="3">
        <f>SUMIF('[1]OS PE서열1공장'!$A$4:$A$2000,$C1368,'[1]OS PE서열1공장'!$N$4:$N$2000)</f>
        <v>0</v>
      </c>
      <c r="N1368" s="3">
        <f>SUMIF('[1]OS PE서열1공장'!$A$4:$A$2000,$C1368,'[1]OS PE서열1공장'!$O$4:$O$2000)</f>
        <v>0</v>
      </c>
      <c r="O1368" s="3">
        <f>SUMIF('[1]OS PE서열1공장'!$A$4:$A$2000,$C1368,'[1]OS PE서열1공장'!$P$4:$P$2000)</f>
        <v>0</v>
      </c>
      <c r="P1368" s="3">
        <f>SUMIF('[1]OS PE서열1공장'!$A$4:$A$2000,$C1368,'[1]OS PE서열1공장'!$Q$4:$Q$2000)</f>
        <v>0</v>
      </c>
      <c r="Q1368" s="3">
        <f>SUMIF('[1]OS PE서열1공장'!$A$4:$A$2000,$C1368,'[1]OS PE서열1공장'!$R$4:$R$2000)</f>
        <v>0</v>
      </c>
      <c r="R1368" s="3">
        <f t="shared" si="78"/>
        <v>0</v>
      </c>
    </row>
    <row r="1369" spans="1:18" ht="13.5" customHeight="1">
      <c r="A1369" s="3" t="s">
        <v>172</v>
      </c>
      <c r="B1369" s="3" t="s">
        <v>1380</v>
      </c>
      <c r="C1369" s="3" t="s">
        <v>1390</v>
      </c>
      <c r="D1369" s="3">
        <f>SUMIF('[1]OS PE서열1공장'!$A$4:$A$2000,$C1369,'[1]OS PE서열1공장'!$B$4:$B$2000)</f>
        <v>0</v>
      </c>
      <c r="E1369" s="3">
        <f>SUMIF('[1]OS PE서열1공장'!$A$4:$A$2000,$C1369,'[1]OS PE서열1공장'!$F$4:$F$2000)</f>
        <v>0</v>
      </c>
      <c r="F1369" s="3">
        <f>SUMIF('[1]OS PE서열1공장'!$A$4:$A$2000,$C1369,'[1]OS PE서열1공장'!$G$4:$G$2000)</f>
        <v>0</v>
      </c>
      <c r="G1369" s="3">
        <f>SUMIF('[1]OS PE서열1공장'!$A$4:$A$2000,$C1369,'[1]OS PE서열1공장'!$H$4:$H$2000)</f>
        <v>0</v>
      </c>
      <c r="H1369" s="3">
        <f>SUMIF('[1]OS PE서열1공장'!$A$4:$A$2000,$C1369,'[1]OS PE서열1공장'!$I$4:$I$2000)</f>
        <v>0</v>
      </c>
      <c r="I1369" s="3">
        <f>SUMIF('[1]OS PE서열1공장'!$A$4:$A$2000,$C1369,'[1]OS PE서열1공장'!$J$4:$J$2000)</f>
        <v>0</v>
      </c>
      <c r="J1369" s="3">
        <f>SUMIF('[1]OS PE서열1공장'!$A$4:$A$2000,$C1369,'[1]OS PE서열1공장'!$K$4:$K$2000)</f>
        <v>0</v>
      </c>
      <c r="K1369" s="3">
        <f>SUMIF('[1]OS PE서열1공장'!$A$4:$A$2000,$C1369,'[1]OS PE서열1공장'!$L$4:$L$2000)</f>
        <v>0</v>
      </c>
      <c r="L1369" s="3">
        <f>SUMIF('[1]OS PE서열1공장'!$A$4:$A$2000,$C1369,'[1]OS PE서열1공장'!$M$4:$M$2000)</f>
        <v>0</v>
      </c>
      <c r="M1369" s="3">
        <f>SUMIF('[1]OS PE서열1공장'!$A$4:$A$2000,$C1369,'[1]OS PE서열1공장'!$N$4:$N$2000)</f>
        <v>0</v>
      </c>
      <c r="N1369" s="3">
        <f>SUMIF('[1]OS PE서열1공장'!$A$4:$A$2000,$C1369,'[1]OS PE서열1공장'!$O$4:$O$2000)</f>
        <v>0</v>
      </c>
      <c r="O1369" s="3">
        <f>SUMIF('[1]OS PE서열1공장'!$A$4:$A$2000,$C1369,'[1]OS PE서열1공장'!$P$4:$P$2000)</f>
        <v>0</v>
      </c>
      <c r="P1369" s="3">
        <f>SUMIF('[1]OS PE서열1공장'!$A$4:$A$2000,$C1369,'[1]OS PE서열1공장'!$Q$4:$Q$2000)</f>
        <v>0</v>
      </c>
      <c r="Q1369" s="3">
        <f>SUMIF('[1]OS PE서열1공장'!$A$4:$A$2000,$C1369,'[1]OS PE서열1공장'!$R$4:$R$2000)</f>
        <v>0</v>
      </c>
      <c r="R1369" s="3">
        <f t="shared" si="78"/>
        <v>0</v>
      </c>
    </row>
    <row r="1370" spans="1:18" ht="13.5" customHeight="1">
      <c r="A1370" s="3" t="s">
        <v>172</v>
      </c>
      <c r="B1370" s="3" t="s">
        <v>1380</v>
      </c>
      <c r="C1370" s="3" t="s">
        <v>1391</v>
      </c>
      <c r="D1370" s="3">
        <f>SUMIF('[1]OS PE서열1공장'!$A$4:$A$2000,$C1370,'[1]OS PE서열1공장'!$B$4:$B$2000)</f>
        <v>0</v>
      </c>
      <c r="E1370" s="3">
        <f>SUMIF('[1]OS PE서열1공장'!$A$4:$A$2000,$C1370,'[1]OS PE서열1공장'!$F$4:$F$2000)</f>
        <v>0</v>
      </c>
      <c r="F1370" s="3">
        <f>SUMIF('[1]OS PE서열1공장'!$A$4:$A$2000,$C1370,'[1]OS PE서열1공장'!$G$4:$G$2000)</f>
        <v>0</v>
      </c>
      <c r="G1370" s="3">
        <f>SUMIF('[1]OS PE서열1공장'!$A$4:$A$2000,$C1370,'[1]OS PE서열1공장'!$H$4:$H$2000)</f>
        <v>0</v>
      </c>
      <c r="H1370" s="3">
        <f>SUMIF('[1]OS PE서열1공장'!$A$4:$A$2000,$C1370,'[1]OS PE서열1공장'!$I$4:$I$2000)</f>
        <v>0</v>
      </c>
      <c r="I1370" s="3">
        <f>SUMIF('[1]OS PE서열1공장'!$A$4:$A$2000,$C1370,'[1]OS PE서열1공장'!$J$4:$J$2000)</f>
        <v>0</v>
      </c>
      <c r="J1370" s="3">
        <f>SUMIF('[1]OS PE서열1공장'!$A$4:$A$2000,$C1370,'[1]OS PE서열1공장'!$K$4:$K$2000)</f>
        <v>0</v>
      </c>
      <c r="K1370" s="3">
        <f>SUMIF('[1]OS PE서열1공장'!$A$4:$A$2000,$C1370,'[1]OS PE서열1공장'!$L$4:$L$2000)</f>
        <v>0</v>
      </c>
      <c r="L1370" s="3">
        <f>SUMIF('[1]OS PE서열1공장'!$A$4:$A$2000,$C1370,'[1]OS PE서열1공장'!$M$4:$M$2000)</f>
        <v>0</v>
      </c>
      <c r="M1370" s="3">
        <f>SUMIF('[1]OS PE서열1공장'!$A$4:$A$2000,$C1370,'[1]OS PE서열1공장'!$N$4:$N$2000)</f>
        <v>0</v>
      </c>
      <c r="N1370" s="3">
        <f>SUMIF('[1]OS PE서열1공장'!$A$4:$A$2000,$C1370,'[1]OS PE서열1공장'!$O$4:$O$2000)</f>
        <v>0</v>
      </c>
      <c r="O1370" s="3">
        <f>SUMIF('[1]OS PE서열1공장'!$A$4:$A$2000,$C1370,'[1]OS PE서열1공장'!$P$4:$P$2000)</f>
        <v>0</v>
      </c>
      <c r="P1370" s="3">
        <f>SUMIF('[1]OS PE서열1공장'!$A$4:$A$2000,$C1370,'[1]OS PE서열1공장'!$Q$4:$Q$2000)</f>
        <v>0</v>
      </c>
      <c r="Q1370" s="3">
        <f>SUMIF('[1]OS PE서열1공장'!$A$4:$A$2000,$C1370,'[1]OS PE서열1공장'!$R$4:$R$2000)</f>
        <v>0</v>
      </c>
      <c r="R1370" s="3">
        <f t="shared" si="78"/>
        <v>0</v>
      </c>
    </row>
    <row r="1371" spans="1:18" ht="13.5" customHeight="1">
      <c r="A1371" s="3" t="s">
        <v>172</v>
      </c>
      <c r="B1371" s="3" t="s">
        <v>1380</v>
      </c>
      <c r="C1371" s="3" t="s">
        <v>1392</v>
      </c>
      <c r="D1371" s="4">
        <f>SUMIF('[1]OS PE서열1공장'!$A$4:$A$2000,$C1371,'[1]OS PE서열1공장'!$B$4:$B$2000)</f>
        <v>0</v>
      </c>
      <c r="E1371" s="4">
        <f>SUMIF('[1]OS PE서열1공장'!$A$4:$A$2000,$C1371,'[1]OS PE서열1공장'!$F$4:$F$2000)</f>
        <v>0</v>
      </c>
      <c r="F1371" s="4">
        <f>SUMIF('[1]OS PE서열1공장'!$A$4:$A$2000,$C1371,'[1]OS PE서열1공장'!$G$4:$G$2000)</f>
        <v>0</v>
      </c>
      <c r="G1371" s="4">
        <f>SUMIF('[1]OS PE서열1공장'!$A$4:$A$2000,$C1371,'[1]OS PE서열1공장'!$H$4:$H$2000)</f>
        <v>0</v>
      </c>
      <c r="H1371" s="4">
        <f>SUMIF('[1]OS PE서열1공장'!$A$4:$A$2000,$C1371,'[1]OS PE서열1공장'!$I$4:$I$2000)</f>
        <v>0</v>
      </c>
      <c r="I1371" s="4">
        <f>SUMIF('[1]OS PE서열1공장'!$A$4:$A$2000,$C1371,'[1]OS PE서열1공장'!$J$4:$J$2000)</f>
        <v>0</v>
      </c>
      <c r="J1371" s="4">
        <f>SUMIF('[1]OS PE서열1공장'!$A$4:$A$2000,$C1371,'[1]OS PE서열1공장'!$K$4:$K$2000)</f>
        <v>0</v>
      </c>
      <c r="K1371" s="4">
        <f>SUMIF('[1]OS PE서열1공장'!$A$4:$A$2000,$C1371,'[1]OS PE서열1공장'!$L$4:$L$2000)</f>
        <v>0</v>
      </c>
      <c r="L1371" s="4">
        <f>SUMIF('[1]OS PE서열1공장'!$A$4:$A$2000,$C1371,'[1]OS PE서열1공장'!$M$4:$M$2000)</f>
        <v>0</v>
      </c>
      <c r="M1371" s="4">
        <f>SUMIF('[1]OS PE서열1공장'!$A$4:$A$2000,$C1371,'[1]OS PE서열1공장'!$N$4:$N$2000)</f>
        <v>0</v>
      </c>
      <c r="N1371" s="4">
        <f>SUMIF('[1]OS PE서열1공장'!$A$4:$A$2000,$C1371,'[1]OS PE서열1공장'!$O$4:$O$2000)</f>
        <v>0</v>
      </c>
      <c r="O1371" s="4">
        <f>SUMIF('[1]OS PE서열1공장'!$A$4:$A$2000,$C1371,'[1]OS PE서열1공장'!$P$4:$P$2000)</f>
        <v>0</v>
      </c>
      <c r="P1371" s="4">
        <f>SUMIF('[1]OS PE서열1공장'!$A$4:$A$2000,$C1371,'[1]OS PE서열1공장'!$Q$4:$Q$2000)</f>
        <v>0</v>
      </c>
      <c r="Q1371" s="4">
        <f>SUMIF('[1]OS PE서열1공장'!$A$4:$A$2000,$C1371,'[1]OS PE서열1공장'!$R$4:$R$2000)</f>
        <v>0</v>
      </c>
      <c r="R1371" s="4">
        <f t="shared" si="78"/>
        <v>0</v>
      </c>
    </row>
    <row r="1372" spans="1:18" ht="13.5" customHeight="1">
      <c r="A1372" s="3" t="s">
        <v>172</v>
      </c>
      <c r="B1372" s="3" t="s">
        <v>1380</v>
      </c>
      <c r="C1372" s="3" t="s">
        <v>1393</v>
      </c>
      <c r="D1372" s="3">
        <f>SUMIF('[1]OS PE서열1공장'!$A$4:$A$2000,$C1372,'[1]OS PE서열1공장'!$B$4:$B$2000)</f>
        <v>0</v>
      </c>
      <c r="E1372" s="3">
        <f>SUMIF('[1]OS PE서열1공장'!$A$4:$A$2000,$C1372,'[1]OS PE서열1공장'!$F$4:$F$2000)</f>
        <v>0</v>
      </c>
      <c r="F1372" s="3">
        <f>SUMIF('[1]OS PE서열1공장'!$A$4:$A$2000,$C1372,'[1]OS PE서열1공장'!$G$4:$G$2000)</f>
        <v>0</v>
      </c>
      <c r="G1372" s="3">
        <f>SUMIF('[1]OS PE서열1공장'!$A$4:$A$2000,$C1372,'[1]OS PE서열1공장'!$H$4:$H$2000)</f>
        <v>0</v>
      </c>
      <c r="H1372" s="3">
        <f>SUMIF('[1]OS PE서열1공장'!$A$4:$A$2000,$C1372,'[1]OS PE서열1공장'!$I$4:$I$2000)</f>
        <v>0</v>
      </c>
      <c r="I1372" s="3">
        <f>SUMIF('[1]OS PE서열1공장'!$A$4:$A$2000,$C1372,'[1]OS PE서열1공장'!$J$4:$J$2000)</f>
        <v>0</v>
      </c>
      <c r="J1372" s="3">
        <f>SUMIF('[1]OS PE서열1공장'!$A$4:$A$2000,$C1372,'[1]OS PE서열1공장'!$K$4:$K$2000)</f>
        <v>0</v>
      </c>
      <c r="K1372" s="3">
        <f>SUMIF('[1]OS PE서열1공장'!$A$4:$A$2000,$C1372,'[1]OS PE서열1공장'!$L$4:$L$2000)</f>
        <v>0</v>
      </c>
      <c r="L1372" s="3">
        <f>SUMIF('[1]OS PE서열1공장'!$A$4:$A$2000,$C1372,'[1]OS PE서열1공장'!$M$4:$M$2000)</f>
        <v>0</v>
      </c>
      <c r="M1372" s="3">
        <f>SUMIF('[1]OS PE서열1공장'!$A$4:$A$2000,$C1372,'[1]OS PE서열1공장'!$N$4:$N$2000)</f>
        <v>0</v>
      </c>
      <c r="N1372" s="3">
        <f>SUMIF('[1]OS PE서열1공장'!$A$4:$A$2000,$C1372,'[1]OS PE서열1공장'!$O$4:$O$2000)</f>
        <v>0</v>
      </c>
      <c r="O1372" s="3">
        <f>SUMIF('[1]OS PE서열1공장'!$A$4:$A$2000,$C1372,'[1]OS PE서열1공장'!$P$4:$P$2000)</f>
        <v>0</v>
      </c>
      <c r="P1372" s="3">
        <f>SUMIF('[1]OS PE서열1공장'!$A$4:$A$2000,$C1372,'[1]OS PE서열1공장'!$Q$4:$Q$2000)</f>
        <v>0</v>
      </c>
      <c r="Q1372" s="3">
        <f>SUMIF('[1]OS PE서열1공장'!$A$4:$A$2000,$C1372,'[1]OS PE서열1공장'!$R$4:$R$2000)</f>
        <v>0</v>
      </c>
      <c r="R1372" s="3">
        <f t="shared" si="78"/>
        <v>0</v>
      </c>
    </row>
    <row r="1373" spans="1:18" ht="13.5" customHeight="1">
      <c r="A1373" s="3" t="s">
        <v>172</v>
      </c>
      <c r="B1373" s="3" t="s">
        <v>1380</v>
      </c>
      <c r="C1373" s="3" t="s">
        <v>1394</v>
      </c>
      <c r="D1373" s="3">
        <f>SUMIF('[1]OS PE서열1공장'!$A$4:$A$2000,$C1373,'[1]OS PE서열1공장'!$B$4:$B$2000)</f>
        <v>0</v>
      </c>
      <c r="E1373" s="3">
        <f>SUMIF('[1]OS PE서열1공장'!$A$4:$A$2000,$C1373,'[1]OS PE서열1공장'!$F$4:$F$2000)</f>
        <v>0</v>
      </c>
      <c r="F1373" s="3">
        <f>SUMIF('[1]OS PE서열1공장'!$A$4:$A$2000,$C1373,'[1]OS PE서열1공장'!$G$4:$G$2000)</f>
        <v>0</v>
      </c>
      <c r="G1373" s="3">
        <f>SUMIF('[1]OS PE서열1공장'!$A$4:$A$2000,$C1373,'[1]OS PE서열1공장'!$H$4:$H$2000)</f>
        <v>0</v>
      </c>
      <c r="H1373" s="3">
        <f>SUMIF('[1]OS PE서열1공장'!$A$4:$A$2000,$C1373,'[1]OS PE서열1공장'!$I$4:$I$2000)</f>
        <v>0</v>
      </c>
      <c r="I1373" s="3">
        <f>SUMIF('[1]OS PE서열1공장'!$A$4:$A$2000,$C1373,'[1]OS PE서열1공장'!$J$4:$J$2000)</f>
        <v>0</v>
      </c>
      <c r="J1373" s="3">
        <f>SUMIF('[1]OS PE서열1공장'!$A$4:$A$2000,$C1373,'[1]OS PE서열1공장'!$K$4:$K$2000)</f>
        <v>0</v>
      </c>
      <c r="K1373" s="3">
        <f>SUMIF('[1]OS PE서열1공장'!$A$4:$A$2000,$C1373,'[1]OS PE서열1공장'!$L$4:$L$2000)</f>
        <v>0</v>
      </c>
      <c r="L1373" s="3">
        <f>SUMIF('[1]OS PE서열1공장'!$A$4:$A$2000,$C1373,'[1]OS PE서열1공장'!$M$4:$M$2000)</f>
        <v>0</v>
      </c>
      <c r="M1373" s="3">
        <f>SUMIF('[1]OS PE서열1공장'!$A$4:$A$2000,$C1373,'[1]OS PE서열1공장'!$N$4:$N$2000)</f>
        <v>0</v>
      </c>
      <c r="N1373" s="3">
        <f>SUMIF('[1]OS PE서열1공장'!$A$4:$A$2000,$C1373,'[1]OS PE서열1공장'!$O$4:$O$2000)</f>
        <v>0</v>
      </c>
      <c r="O1373" s="3">
        <f>SUMIF('[1]OS PE서열1공장'!$A$4:$A$2000,$C1373,'[1]OS PE서열1공장'!$P$4:$P$2000)</f>
        <v>0</v>
      </c>
      <c r="P1373" s="3">
        <f>SUMIF('[1]OS PE서열1공장'!$A$4:$A$2000,$C1373,'[1]OS PE서열1공장'!$Q$4:$Q$2000)</f>
        <v>0</v>
      </c>
      <c r="Q1373" s="3">
        <f>SUMIF('[1]OS PE서열1공장'!$A$4:$A$2000,$C1373,'[1]OS PE서열1공장'!$R$4:$R$2000)</f>
        <v>0</v>
      </c>
      <c r="R1373" s="3">
        <f t="shared" si="78"/>
        <v>0</v>
      </c>
    </row>
    <row r="1374" spans="1:18" ht="13.5" customHeight="1">
      <c r="A1374" s="3" t="s">
        <v>172</v>
      </c>
      <c r="B1374" s="3" t="s">
        <v>1380</v>
      </c>
      <c r="C1374" s="3" t="s">
        <v>1395</v>
      </c>
      <c r="D1374" s="3">
        <f>SUMIF('[1]OS PE서열1공장'!$A$4:$A$2000,$C1374,'[1]OS PE서열1공장'!$B$4:$B$2000)</f>
        <v>0</v>
      </c>
      <c r="E1374" s="3">
        <f>SUMIF('[1]OS PE서열1공장'!$A$4:$A$2000,$C1374,'[1]OS PE서열1공장'!$F$4:$F$2000)</f>
        <v>0</v>
      </c>
      <c r="F1374" s="3">
        <f>SUMIF('[1]OS PE서열1공장'!$A$4:$A$2000,$C1374,'[1]OS PE서열1공장'!$G$4:$G$2000)</f>
        <v>0</v>
      </c>
      <c r="G1374" s="3">
        <f>SUMIF('[1]OS PE서열1공장'!$A$4:$A$2000,$C1374,'[1]OS PE서열1공장'!$H$4:$H$2000)</f>
        <v>0</v>
      </c>
      <c r="H1374" s="3">
        <f>SUMIF('[1]OS PE서열1공장'!$A$4:$A$2000,$C1374,'[1]OS PE서열1공장'!$I$4:$I$2000)</f>
        <v>0</v>
      </c>
      <c r="I1374" s="3">
        <f>SUMIF('[1]OS PE서열1공장'!$A$4:$A$2000,$C1374,'[1]OS PE서열1공장'!$J$4:$J$2000)</f>
        <v>0</v>
      </c>
      <c r="J1374" s="3">
        <f>SUMIF('[1]OS PE서열1공장'!$A$4:$A$2000,$C1374,'[1]OS PE서열1공장'!$K$4:$K$2000)</f>
        <v>0</v>
      </c>
      <c r="K1374" s="3">
        <f>SUMIF('[1]OS PE서열1공장'!$A$4:$A$2000,$C1374,'[1]OS PE서열1공장'!$L$4:$L$2000)</f>
        <v>0</v>
      </c>
      <c r="L1374" s="3">
        <f>SUMIF('[1]OS PE서열1공장'!$A$4:$A$2000,$C1374,'[1]OS PE서열1공장'!$M$4:$M$2000)</f>
        <v>0</v>
      </c>
      <c r="M1374" s="3">
        <f>SUMIF('[1]OS PE서열1공장'!$A$4:$A$2000,$C1374,'[1]OS PE서열1공장'!$N$4:$N$2000)</f>
        <v>0</v>
      </c>
      <c r="N1374" s="3">
        <f>SUMIF('[1]OS PE서열1공장'!$A$4:$A$2000,$C1374,'[1]OS PE서열1공장'!$O$4:$O$2000)</f>
        <v>0</v>
      </c>
      <c r="O1374" s="3">
        <f>SUMIF('[1]OS PE서열1공장'!$A$4:$A$2000,$C1374,'[1]OS PE서열1공장'!$P$4:$P$2000)</f>
        <v>0</v>
      </c>
      <c r="P1374" s="3">
        <f>SUMIF('[1]OS PE서열1공장'!$A$4:$A$2000,$C1374,'[1]OS PE서열1공장'!$Q$4:$Q$2000)</f>
        <v>0</v>
      </c>
      <c r="Q1374" s="3">
        <f>SUMIF('[1]OS PE서열1공장'!$A$4:$A$2000,$C1374,'[1]OS PE서열1공장'!$R$4:$R$2000)</f>
        <v>0</v>
      </c>
      <c r="R1374" s="3">
        <f t="shared" si="78"/>
        <v>0</v>
      </c>
    </row>
    <row r="1375" spans="1:18" ht="13.5" customHeight="1">
      <c r="A1375" s="3" t="s">
        <v>172</v>
      </c>
      <c r="B1375" s="3" t="s">
        <v>1380</v>
      </c>
      <c r="C1375" s="3" t="s">
        <v>1396</v>
      </c>
      <c r="D1375" s="3">
        <f>SUMIF('[1]OS PE서열1공장'!$A$4:$A$2000,$C1375,'[1]OS PE서열1공장'!$B$4:$B$2000)</f>
        <v>0</v>
      </c>
      <c r="E1375" s="3">
        <f>SUMIF('[1]OS PE서열1공장'!$A$4:$A$2000,$C1375,'[1]OS PE서열1공장'!$F$4:$F$2000)</f>
        <v>0</v>
      </c>
      <c r="F1375" s="3">
        <f>SUMIF('[1]OS PE서열1공장'!$A$4:$A$2000,$C1375,'[1]OS PE서열1공장'!$G$4:$G$2000)</f>
        <v>0</v>
      </c>
      <c r="G1375" s="3">
        <f>SUMIF('[1]OS PE서열1공장'!$A$4:$A$2000,$C1375,'[1]OS PE서열1공장'!$H$4:$H$2000)</f>
        <v>0</v>
      </c>
      <c r="H1375" s="3">
        <f>SUMIF('[1]OS PE서열1공장'!$A$4:$A$2000,$C1375,'[1]OS PE서열1공장'!$I$4:$I$2000)</f>
        <v>0</v>
      </c>
      <c r="I1375" s="3">
        <f>SUMIF('[1]OS PE서열1공장'!$A$4:$A$2000,$C1375,'[1]OS PE서열1공장'!$J$4:$J$2000)</f>
        <v>0</v>
      </c>
      <c r="J1375" s="3">
        <f>SUMIF('[1]OS PE서열1공장'!$A$4:$A$2000,$C1375,'[1]OS PE서열1공장'!$K$4:$K$2000)</f>
        <v>0</v>
      </c>
      <c r="K1375" s="3">
        <f>SUMIF('[1]OS PE서열1공장'!$A$4:$A$2000,$C1375,'[1]OS PE서열1공장'!$L$4:$L$2000)</f>
        <v>0</v>
      </c>
      <c r="L1375" s="3">
        <f>SUMIF('[1]OS PE서열1공장'!$A$4:$A$2000,$C1375,'[1]OS PE서열1공장'!$M$4:$M$2000)</f>
        <v>0</v>
      </c>
      <c r="M1375" s="3">
        <f>SUMIF('[1]OS PE서열1공장'!$A$4:$A$2000,$C1375,'[1]OS PE서열1공장'!$N$4:$N$2000)</f>
        <v>0</v>
      </c>
      <c r="N1375" s="3">
        <f>SUMIF('[1]OS PE서열1공장'!$A$4:$A$2000,$C1375,'[1]OS PE서열1공장'!$O$4:$O$2000)</f>
        <v>0</v>
      </c>
      <c r="O1375" s="3">
        <f>SUMIF('[1]OS PE서열1공장'!$A$4:$A$2000,$C1375,'[1]OS PE서열1공장'!$P$4:$P$2000)</f>
        <v>0</v>
      </c>
      <c r="P1375" s="3">
        <f>SUMIF('[1]OS PE서열1공장'!$A$4:$A$2000,$C1375,'[1]OS PE서열1공장'!$Q$4:$Q$2000)</f>
        <v>0</v>
      </c>
      <c r="Q1375" s="3">
        <f>SUMIF('[1]OS PE서열1공장'!$A$4:$A$2000,$C1375,'[1]OS PE서열1공장'!$R$4:$R$2000)</f>
        <v>0</v>
      </c>
      <c r="R1375" s="3">
        <f t="shared" si="78"/>
        <v>0</v>
      </c>
    </row>
    <row r="1376" spans="1:18" ht="13.5" customHeight="1">
      <c r="A1376" s="3" t="s">
        <v>172</v>
      </c>
      <c r="B1376" s="3" t="s">
        <v>1380</v>
      </c>
      <c r="C1376" s="3" t="s">
        <v>1397</v>
      </c>
      <c r="D1376" s="3">
        <f>SUMIF('[1]OS PE서열1공장'!$A$4:$A$2000,$C1376,'[1]OS PE서열1공장'!$B$4:$B$2000)</f>
        <v>0</v>
      </c>
      <c r="E1376" s="3">
        <f>SUMIF('[1]OS PE서열1공장'!$A$4:$A$2000,$C1376,'[1]OS PE서열1공장'!$F$4:$F$2000)</f>
        <v>0</v>
      </c>
      <c r="F1376" s="3">
        <f>SUMIF('[1]OS PE서열1공장'!$A$4:$A$2000,$C1376,'[1]OS PE서열1공장'!$G$4:$G$2000)</f>
        <v>0</v>
      </c>
      <c r="G1376" s="3">
        <f>SUMIF('[1]OS PE서열1공장'!$A$4:$A$2000,$C1376,'[1]OS PE서열1공장'!$H$4:$H$2000)</f>
        <v>0</v>
      </c>
      <c r="H1376" s="3">
        <f>SUMIF('[1]OS PE서열1공장'!$A$4:$A$2000,$C1376,'[1]OS PE서열1공장'!$I$4:$I$2000)</f>
        <v>0</v>
      </c>
      <c r="I1376" s="3">
        <f>SUMIF('[1]OS PE서열1공장'!$A$4:$A$2000,$C1376,'[1]OS PE서열1공장'!$J$4:$J$2000)</f>
        <v>0</v>
      </c>
      <c r="J1376" s="3">
        <f>SUMIF('[1]OS PE서열1공장'!$A$4:$A$2000,$C1376,'[1]OS PE서열1공장'!$K$4:$K$2000)</f>
        <v>0</v>
      </c>
      <c r="K1376" s="3">
        <f>SUMIF('[1]OS PE서열1공장'!$A$4:$A$2000,$C1376,'[1]OS PE서열1공장'!$L$4:$L$2000)</f>
        <v>0</v>
      </c>
      <c r="L1376" s="3">
        <f>SUMIF('[1]OS PE서열1공장'!$A$4:$A$2000,$C1376,'[1]OS PE서열1공장'!$M$4:$M$2000)</f>
        <v>0</v>
      </c>
      <c r="M1376" s="3">
        <f>SUMIF('[1]OS PE서열1공장'!$A$4:$A$2000,$C1376,'[1]OS PE서열1공장'!$N$4:$N$2000)</f>
        <v>0</v>
      </c>
      <c r="N1376" s="3">
        <f>SUMIF('[1]OS PE서열1공장'!$A$4:$A$2000,$C1376,'[1]OS PE서열1공장'!$O$4:$O$2000)</f>
        <v>0</v>
      </c>
      <c r="O1376" s="3">
        <f>SUMIF('[1]OS PE서열1공장'!$A$4:$A$2000,$C1376,'[1]OS PE서열1공장'!$P$4:$P$2000)</f>
        <v>0</v>
      </c>
      <c r="P1376" s="3">
        <f>SUMIF('[1]OS PE서열1공장'!$A$4:$A$2000,$C1376,'[1]OS PE서열1공장'!$Q$4:$Q$2000)</f>
        <v>0</v>
      </c>
      <c r="Q1376" s="3">
        <f>SUMIF('[1]OS PE서열1공장'!$A$4:$A$2000,$C1376,'[1]OS PE서열1공장'!$R$4:$R$2000)</f>
        <v>0</v>
      </c>
      <c r="R1376" s="3">
        <f t="shared" si="78"/>
        <v>0</v>
      </c>
    </row>
    <row r="1377" spans="1:18" ht="13.5" customHeight="1">
      <c r="A1377" s="3" t="s">
        <v>172</v>
      </c>
      <c r="B1377" s="3" t="s">
        <v>1380</v>
      </c>
      <c r="C1377" s="3" t="s">
        <v>1398</v>
      </c>
      <c r="D1377" s="3">
        <f>SUMIF('[1]OS PE서열1공장'!$A$4:$A$2000,$C1377,'[1]OS PE서열1공장'!$B$4:$B$2000)</f>
        <v>0</v>
      </c>
      <c r="E1377" s="3">
        <f>SUMIF('[1]OS PE서열1공장'!$A$4:$A$2000,$C1377,'[1]OS PE서열1공장'!$F$4:$F$2000)</f>
        <v>0</v>
      </c>
      <c r="F1377" s="3">
        <f>SUMIF('[1]OS PE서열1공장'!$A$4:$A$2000,$C1377,'[1]OS PE서열1공장'!$G$4:$G$2000)</f>
        <v>0</v>
      </c>
      <c r="G1377" s="3">
        <f>SUMIF('[1]OS PE서열1공장'!$A$4:$A$2000,$C1377,'[1]OS PE서열1공장'!$H$4:$H$2000)</f>
        <v>0</v>
      </c>
      <c r="H1377" s="3">
        <f>SUMIF('[1]OS PE서열1공장'!$A$4:$A$2000,$C1377,'[1]OS PE서열1공장'!$I$4:$I$2000)</f>
        <v>0</v>
      </c>
      <c r="I1377" s="3">
        <f>SUMIF('[1]OS PE서열1공장'!$A$4:$A$2000,$C1377,'[1]OS PE서열1공장'!$J$4:$J$2000)</f>
        <v>0</v>
      </c>
      <c r="J1377" s="3">
        <f>SUMIF('[1]OS PE서열1공장'!$A$4:$A$2000,$C1377,'[1]OS PE서열1공장'!$K$4:$K$2000)</f>
        <v>0</v>
      </c>
      <c r="K1377" s="3">
        <f>SUMIF('[1]OS PE서열1공장'!$A$4:$A$2000,$C1377,'[1]OS PE서열1공장'!$L$4:$L$2000)</f>
        <v>0</v>
      </c>
      <c r="L1377" s="3">
        <f>SUMIF('[1]OS PE서열1공장'!$A$4:$A$2000,$C1377,'[1]OS PE서열1공장'!$M$4:$M$2000)</f>
        <v>0</v>
      </c>
      <c r="M1377" s="3">
        <f>SUMIF('[1]OS PE서열1공장'!$A$4:$A$2000,$C1377,'[1]OS PE서열1공장'!$N$4:$N$2000)</f>
        <v>0</v>
      </c>
      <c r="N1377" s="3">
        <f>SUMIF('[1]OS PE서열1공장'!$A$4:$A$2000,$C1377,'[1]OS PE서열1공장'!$O$4:$O$2000)</f>
        <v>0</v>
      </c>
      <c r="O1377" s="3">
        <f>SUMIF('[1]OS PE서열1공장'!$A$4:$A$2000,$C1377,'[1]OS PE서열1공장'!$P$4:$P$2000)</f>
        <v>0</v>
      </c>
      <c r="P1377" s="3">
        <f>SUMIF('[1]OS PE서열1공장'!$A$4:$A$2000,$C1377,'[1]OS PE서열1공장'!$Q$4:$Q$2000)</f>
        <v>0</v>
      </c>
      <c r="Q1377" s="3">
        <f>SUMIF('[1]OS PE서열1공장'!$A$4:$A$2000,$C1377,'[1]OS PE서열1공장'!$R$4:$R$2000)</f>
        <v>0</v>
      </c>
      <c r="R1377" s="3">
        <f t="shared" si="78"/>
        <v>0</v>
      </c>
    </row>
    <row r="1378" spans="1:18" ht="13.5" customHeight="1">
      <c r="A1378" s="3" t="s">
        <v>172</v>
      </c>
      <c r="B1378" s="3" t="s">
        <v>1380</v>
      </c>
      <c r="C1378" s="3" t="s">
        <v>1399</v>
      </c>
      <c r="D1378" s="4">
        <f>SUMIF('[1]OS PE서열1공장'!$A$4:$A$2000,$C1378,'[1]OS PE서열1공장'!$B$4:$B$2000)</f>
        <v>0</v>
      </c>
      <c r="E1378" s="4">
        <f>SUMIF('[1]OS PE서열1공장'!$A$4:$A$2000,$C1378,'[1]OS PE서열1공장'!$F$4:$F$2000)</f>
        <v>0</v>
      </c>
      <c r="F1378" s="4">
        <f>SUMIF('[1]OS PE서열1공장'!$A$4:$A$2000,$C1378,'[1]OS PE서열1공장'!$G$4:$G$2000)</f>
        <v>0</v>
      </c>
      <c r="G1378" s="4">
        <f>SUMIF('[1]OS PE서열1공장'!$A$4:$A$2000,$C1378,'[1]OS PE서열1공장'!$H$4:$H$2000)</f>
        <v>0</v>
      </c>
      <c r="H1378" s="4">
        <f>SUMIF('[1]OS PE서열1공장'!$A$4:$A$2000,$C1378,'[1]OS PE서열1공장'!$I$4:$I$2000)</f>
        <v>0</v>
      </c>
      <c r="I1378" s="4">
        <f>SUMIF('[1]OS PE서열1공장'!$A$4:$A$2000,$C1378,'[1]OS PE서열1공장'!$J$4:$J$2000)</f>
        <v>0</v>
      </c>
      <c r="J1378" s="4">
        <f>SUMIF('[1]OS PE서열1공장'!$A$4:$A$2000,$C1378,'[1]OS PE서열1공장'!$K$4:$K$2000)</f>
        <v>0</v>
      </c>
      <c r="K1378" s="4">
        <f>SUMIF('[1]OS PE서열1공장'!$A$4:$A$2000,$C1378,'[1]OS PE서열1공장'!$L$4:$L$2000)</f>
        <v>0</v>
      </c>
      <c r="L1378" s="4">
        <f>SUMIF('[1]OS PE서열1공장'!$A$4:$A$2000,$C1378,'[1]OS PE서열1공장'!$M$4:$M$2000)</f>
        <v>0</v>
      </c>
      <c r="M1378" s="4">
        <f>SUMIF('[1]OS PE서열1공장'!$A$4:$A$2000,$C1378,'[1]OS PE서열1공장'!$N$4:$N$2000)</f>
        <v>0</v>
      </c>
      <c r="N1378" s="4">
        <f>SUMIF('[1]OS PE서열1공장'!$A$4:$A$2000,$C1378,'[1]OS PE서열1공장'!$O$4:$O$2000)</f>
        <v>0</v>
      </c>
      <c r="O1378" s="4">
        <f>SUMIF('[1]OS PE서열1공장'!$A$4:$A$2000,$C1378,'[1]OS PE서열1공장'!$P$4:$P$2000)</f>
        <v>0</v>
      </c>
      <c r="P1378" s="4">
        <f>SUMIF('[1]OS PE서열1공장'!$A$4:$A$2000,$C1378,'[1]OS PE서열1공장'!$Q$4:$Q$2000)</f>
        <v>0</v>
      </c>
      <c r="Q1378" s="4">
        <f>SUMIF('[1]OS PE서열1공장'!$A$4:$A$2000,$C1378,'[1]OS PE서열1공장'!$R$4:$R$2000)</f>
        <v>1</v>
      </c>
      <c r="R1378" s="4">
        <f t="shared" si="78"/>
        <v>1</v>
      </c>
    </row>
    <row r="1379" spans="1:18" ht="13.5" customHeight="1">
      <c r="A1379" s="3" t="s">
        <v>172</v>
      </c>
      <c r="B1379" s="3" t="s">
        <v>1380</v>
      </c>
      <c r="C1379" s="3" t="s">
        <v>1400</v>
      </c>
      <c r="D1379" s="3">
        <f>SUMIF('[1]OS PE서열1공장'!$A$4:$A$2000,$C1379,'[1]OS PE서열1공장'!$B$4:$B$2000)</f>
        <v>5</v>
      </c>
      <c r="E1379" s="3">
        <f>SUMIF('[1]OS PE서열1공장'!$A$4:$A$2000,$C1379,'[1]OS PE서열1공장'!$F$4:$F$2000)</f>
        <v>6</v>
      </c>
      <c r="F1379" s="3">
        <f>SUMIF('[1]OS PE서열1공장'!$A$4:$A$2000,$C1379,'[1]OS PE서열1공장'!$G$4:$G$2000)</f>
        <v>10</v>
      </c>
      <c r="G1379" s="3">
        <f>SUMIF('[1]OS PE서열1공장'!$A$4:$A$2000,$C1379,'[1]OS PE서열1공장'!$H$4:$H$2000)</f>
        <v>10</v>
      </c>
      <c r="H1379" s="3">
        <f>SUMIF('[1]OS PE서열1공장'!$A$4:$A$2000,$C1379,'[1]OS PE서열1공장'!$I$4:$I$2000)</f>
        <v>0</v>
      </c>
      <c r="I1379" s="3">
        <f>SUMIF('[1]OS PE서열1공장'!$A$4:$A$2000,$C1379,'[1]OS PE서열1공장'!$J$4:$J$2000)</f>
        <v>10</v>
      </c>
      <c r="J1379" s="3">
        <f>SUMIF('[1]OS PE서열1공장'!$A$4:$A$2000,$C1379,'[1]OS PE서열1공장'!$K$4:$K$2000)</f>
        <v>6</v>
      </c>
      <c r="K1379" s="3">
        <f>SUMIF('[1]OS PE서열1공장'!$A$4:$A$2000,$C1379,'[1]OS PE서열1공장'!$L$4:$L$2000)</f>
        <v>0</v>
      </c>
      <c r="L1379" s="3">
        <f>SUMIF('[1]OS PE서열1공장'!$A$4:$A$2000,$C1379,'[1]OS PE서열1공장'!$M$4:$M$2000)</f>
        <v>0</v>
      </c>
      <c r="M1379" s="3">
        <f>SUMIF('[1]OS PE서열1공장'!$A$4:$A$2000,$C1379,'[1]OS PE서열1공장'!$N$4:$N$2000)</f>
        <v>0</v>
      </c>
      <c r="N1379" s="3">
        <f>SUMIF('[1]OS PE서열1공장'!$A$4:$A$2000,$C1379,'[1]OS PE서열1공장'!$O$4:$O$2000)</f>
        <v>0</v>
      </c>
      <c r="O1379" s="3">
        <f>SUMIF('[1]OS PE서열1공장'!$A$4:$A$2000,$C1379,'[1]OS PE서열1공장'!$P$4:$P$2000)</f>
        <v>0</v>
      </c>
      <c r="P1379" s="3">
        <f>SUMIF('[1]OS PE서열1공장'!$A$4:$A$2000,$C1379,'[1]OS PE서열1공장'!$Q$4:$Q$2000)</f>
        <v>1</v>
      </c>
      <c r="Q1379" s="3">
        <f>SUMIF('[1]OS PE서열1공장'!$A$4:$A$2000,$C1379,'[1]OS PE서열1공장'!$R$4:$R$2000)</f>
        <v>0</v>
      </c>
      <c r="R1379" s="3">
        <f t="shared" si="78"/>
        <v>48</v>
      </c>
    </row>
    <row r="1380" spans="1:18" ht="13.5" customHeight="1">
      <c r="A1380" s="3" t="s">
        <v>172</v>
      </c>
      <c r="B1380" s="3" t="s">
        <v>1380</v>
      </c>
      <c r="C1380" s="3" t="s">
        <v>1401</v>
      </c>
      <c r="D1380" s="3">
        <f>SUMIF('[1]OS PE서열1공장'!$A$4:$A$2000,$C1380,'[1]OS PE서열1공장'!$B$4:$B$2000)</f>
        <v>0</v>
      </c>
      <c r="E1380" s="3">
        <f>SUMIF('[1]OS PE서열1공장'!$A$4:$A$2000,$C1380,'[1]OS PE서열1공장'!$F$4:$F$2000)</f>
        <v>0</v>
      </c>
      <c r="F1380" s="3">
        <f>SUMIF('[1]OS PE서열1공장'!$A$4:$A$2000,$C1380,'[1]OS PE서열1공장'!$G$4:$G$2000)</f>
        <v>0</v>
      </c>
      <c r="G1380" s="3">
        <f>SUMIF('[1]OS PE서열1공장'!$A$4:$A$2000,$C1380,'[1]OS PE서열1공장'!$H$4:$H$2000)</f>
        <v>0</v>
      </c>
      <c r="H1380" s="3">
        <f>SUMIF('[1]OS PE서열1공장'!$A$4:$A$2000,$C1380,'[1]OS PE서열1공장'!$I$4:$I$2000)</f>
        <v>0</v>
      </c>
      <c r="I1380" s="3">
        <f>SUMIF('[1]OS PE서열1공장'!$A$4:$A$2000,$C1380,'[1]OS PE서열1공장'!$J$4:$J$2000)</f>
        <v>0</v>
      </c>
      <c r="J1380" s="3">
        <f>SUMIF('[1]OS PE서열1공장'!$A$4:$A$2000,$C1380,'[1]OS PE서열1공장'!$K$4:$K$2000)</f>
        <v>0</v>
      </c>
      <c r="K1380" s="3">
        <f>SUMIF('[1]OS PE서열1공장'!$A$4:$A$2000,$C1380,'[1]OS PE서열1공장'!$L$4:$L$2000)</f>
        <v>0</v>
      </c>
      <c r="L1380" s="3">
        <f>SUMIF('[1]OS PE서열1공장'!$A$4:$A$2000,$C1380,'[1]OS PE서열1공장'!$M$4:$M$2000)</f>
        <v>0</v>
      </c>
      <c r="M1380" s="3">
        <f>SUMIF('[1]OS PE서열1공장'!$A$4:$A$2000,$C1380,'[1]OS PE서열1공장'!$N$4:$N$2000)</f>
        <v>0</v>
      </c>
      <c r="N1380" s="3">
        <f>SUMIF('[1]OS PE서열1공장'!$A$4:$A$2000,$C1380,'[1]OS PE서열1공장'!$O$4:$O$2000)</f>
        <v>0</v>
      </c>
      <c r="O1380" s="3">
        <f>SUMIF('[1]OS PE서열1공장'!$A$4:$A$2000,$C1380,'[1]OS PE서열1공장'!$P$4:$P$2000)</f>
        <v>0</v>
      </c>
      <c r="P1380" s="3">
        <f>SUMIF('[1]OS PE서열1공장'!$A$4:$A$2000,$C1380,'[1]OS PE서열1공장'!$Q$4:$Q$2000)</f>
        <v>0</v>
      </c>
      <c r="Q1380" s="3">
        <f>SUMIF('[1]OS PE서열1공장'!$A$4:$A$2000,$C1380,'[1]OS PE서열1공장'!$R$4:$R$2000)</f>
        <v>0</v>
      </c>
      <c r="R1380" s="3">
        <f t="shared" si="78"/>
        <v>0</v>
      </c>
    </row>
    <row r="1381" spans="1:18" ht="13.5" customHeight="1">
      <c r="A1381" s="3" t="s">
        <v>172</v>
      </c>
      <c r="B1381" s="3" t="s">
        <v>1380</v>
      </c>
      <c r="C1381" s="3" t="s">
        <v>1402</v>
      </c>
      <c r="D1381" s="3">
        <f>SUMIF('[1]OS PE서열1공장'!$A$4:$A$2000,$C1381,'[1]OS PE서열1공장'!$B$4:$B$2000)</f>
        <v>0</v>
      </c>
      <c r="E1381" s="3">
        <f>SUMIF('[1]OS PE서열1공장'!$A$4:$A$2000,$C1381,'[1]OS PE서열1공장'!$F$4:$F$2000)</f>
        <v>0</v>
      </c>
      <c r="F1381" s="3">
        <f>SUMIF('[1]OS PE서열1공장'!$A$4:$A$2000,$C1381,'[1]OS PE서열1공장'!$G$4:$G$2000)</f>
        <v>0</v>
      </c>
      <c r="G1381" s="3">
        <f>SUMIF('[1]OS PE서열1공장'!$A$4:$A$2000,$C1381,'[1]OS PE서열1공장'!$H$4:$H$2000)</f>
        <v>0</v>
      </c>
      <c r="H1381" s="3">
        <f>SUMIF('[1]OS PE서열1공장'!$A$4:$A$2000,$C1381,'[1]OS PE서열1공장'!$I$4:$I$2000)</f>
        <v>0</v>
      </c>
      <c r="I1381" s="3">
        <f>SUMIF('[1]OS PE서열1공장'!$A$4:$A$2000,$C1381,'[1]OS PE서열1공장'!$J$4:$J$2000)</f>
        <v>0</v>
      </c>
      <c r="J1381" s="3">
        <f>SUMIF('[1]OS PE서열1공장'!$A$4:$A$2000,$C1381,'[1]OS PE서열1공장'!$K$4:$K$2000)</f>
        <v>0</v>
      </c>
      <c r="K1381" s="3">
        <f>SUMIF('[1]OS PE서열1공장'!$A$4:$A$2000,$C1381,'[1]OS PE서열1공장'!$L$4:$L$2000)</f>
        <v>0</v>
      </c>
      <c r="L1381" s="3">
        <f>SUMIF('[1]OS PE서열1공장'!$A$4:$A$2000,$C1381,'[1]OS PE서열1공장'!$M$4:$M$2000)</f>
        <v>0</v>
      </c>
      <c r="M1381" s="3">
        <f>SUMIF('[1]OS PE서열1공장'!$A$4:$A$2000,$C1381,'[1]OS PE서열1공장'!$N$4:$N$2000)</f>
        <v>0</v>
      </c>
      <c r="N1381" s="3">
        <f>SUMIF('[1]OS PE서열1공장'!$A$4:$A$2000,$C1381,'[1]OS PE서열1공장'!$O$4:$O$2000)</f>
        <v>0</v>
      </c>
      <c r="O1381" s="3">
        <f>SUMIF('[1]OS PE서열1공장'!$A$4:$A$2000,$C1381,'[1]OS PE서열1공장'!$P$4:$P$2000)</f>
        <v>0</v>
      </c>
      <c r="P1381" s="3">
        <f>SUMIF('[1]OS PE서열1공장'!$A$4:$A$2000,$C1381,'[1]OS PE서열1공장'!$Q$4:$Q$2000)</f>
        <v>0</v>
      </c>
      <c r="Q1381" s="3">
        <f>SUMIF('[1]OS PE서열1공장'!$A$4:$A$2000,$C1381,'[1]OS PE서열1공장'!$R$4:$R$2000)</f>
        <v>0</v>
      </c>
      <c r="R1381" s="3">
        <f t="shared" si="78"/>
        <v>0</v>
      </c>
    </row>
    <row r="1382" spans="1:18" ht="13.5" customHeight="1">
      <c r="A1382" s="3" t="s">
        <v>172</v>
      </c>
      <c r="B1382" s="3" t="s">
        <v>1380</v>
      </c>
      <c r="C1382" s="3" t="s">
        <v>1403</v>
      </c>
      <c r="D1382" s="3">
        <f>SUMIF('[1]OS PE서열1공장'!$A$4:$A$2000,$C1382,'[1]OS PE서열1공장'!$B$4:$B$2000)</f>
        <v>0</v>
      </c>
      <c r="E1382" s="3">
        <f>SUMIF('[1]OS PE서열1공장'!$A$4:$A$2000,$C1382,'[1]OS PE서열1공장'!$F$4:$F$2000)</f>
        <v>0</v>
      </c>
      <c r="F1382" s="3">
        <f>SUMIF('[1]OS PE서열1공장'!$A$4:$A$2000,$C1382,'[1]OS PE서열1공장'!$G$4:$G$2000)</f>
        <v>0</v>
      </c>
      <c r="G1382" s="3">
        <f>SUMIF('[1]OS PE서열1공장'!$A$4:$A$2000,$C1382,'[1]OS PE서열1공장'!$H$4:$H$2000)</f>
        <v>0</v>
      </c>
      <c r="H1382" s="3">
        <f>SUMIF('[1]OS PE서열1공장'!$A$4:$A$2000,$C1382,'[1]OS PE서열1공장'!$I$4:$I$2000)</f>
        <v>0</v>
      </c>
      <c r="I1382" s="3">
        <f>SUMIF('[1]OS PE서열1공장'!$A$4:$A$2000,$C1382,'[1]OS PE서열1공장'!$J$4:$J$2000)</f>
        <v>0</v>
      </c>
      <c r="J1382" s="3">
        <f>SUMIF('[1]OS PE서열1공장'!$A$4:$A$2000,$C1382,'[1]OS PE서열1공장'!$K$4:$K$2000)</f>
        <v>0</v>
      </c>
      <c r="K1382" s="3">
        <f>SUMIF('[1]OS PE서열1공장'!$A$4:$A$2000,$C1382,'[1]OS PE서열1공장'!$L$4:$L$2000)</f>
        <v>0</v>
      </c>
      <c r="L1382" s="3">
        <f>SUMIF('[1]OS PE서열1공장'!$A$4:$A$2000,$C1382,'[1]OS PE서열1공장'!$M$4:$M$2000)</f>
        <v>0</v>
      </c>
      <c r="M1382" s="3">
        <f>SUMIF('[1]OS PE서열1공장'!$A$4:$A$2000,$C1382,'[1]OS PE서열1공장'!$N$4:$N$2000)</f>
        <v>0</v>
      </c>
      <c r="N1382" s="3">
        <f>SUMIF('[1]OS PE서열1공장'!$A$4:$A$2000,$C1382,'[1]OS PE서열1공장'!$O$4:$O$2000)</f>
        <v>0</v>
      </c>
      <c r="O1382" s="3">
        <f>SUMIF('[1]OS PE서열1공장'!$A$4:$A$2000,$C1382,'[1]OS PE서열1공장'!$P$4:$P$2000)</f>
        <v>0</v>
      </c>
      <c r="P1382" s="3">
        <f>SUMIF('[1]OS PE서열1공장'!$A$4:$A$2000,$C1382,'[1]OS PE서열1공장'!$Q$4:$Q$2000)</f>
        <v>0</v>
      </c>
      <c r="Q1382" s="3">
        <f>SUMIF('[1]OS PE서열1공장'!$A$4:$A$2000,$C1382,'[1]OS PE서열1공장'!$R$4:$R$2000)</f>
        <v>0</v>
      </c>
      <c r="R1382" s="3">
        <f t="shared" si="78"/>
        <v>0</v>
      </c>
    </row>
    <row r="1383" spans="1:18" ht="13.5" customHeight="1">
      <c r="A1383" s="3" t="s">
        <v>172</v>
      </c>
      <c r="B1383" s="3" t="s">
        <v>1380</v>
      </c>
      <c r="C1383" s="3" t="s">
        <v>1404</v>
      </c>
      <c r="D1383" s="3">
        <f>SUMIF('[1]OS PE서열1공장'!$A$4:$A$2000,$C1383,'[1]OS PE서열1공장'!$B$4:$B$2000)</f>
        <v>0</v>
      </c>
      <c r="E1383" s="3">
        <f>SUMIF('[1]OS PE서열1공장'!$A$4:$A$2000,$C1383,'[1]OS PE서열1공장'!$F$4:$F$2000)</f>
        <v>0</v>
      </c>
      <c r="F1383" s="3">
        <f>SUMIF('[1]OS PE서열1공장'!$A$4:$A$2000,$C1383,'[1]OS PE서열1공장'!$G$4:$G$2000)</f>
        <v>0</v>
      </c>
      <c r="G1383" s="3">
        <f>SUMIF('[1]OS PE서열1공장'!$A$4:$A$2000,$C1383,'[1]OS PE서열1공장'!$H$4:$H$2000)</f>
        <v>0</v>
      </c>
      <c r="H1383" s="3">
        <f>SUMIF('[1]OS PE서열1공장'!$A$4:$A$2000,$C1383,'[1]OS PE서열1공장'!$I$4:$I$2000)</f>
        <v>0</v>
      </c>
      <c r="I1383" s="3">
        <f>SUMIF('[1]OS PE서열1공장'!$A$4:$A$2000,$C1383,'[1]OS PE서열1공장'!$J$4:$J$2000)</f>
        <v>0</v>
      </c>
      <c r="J1383" s="3">
        <f>SUMIF('[1]OS PE서열1공장'!$A$4:$A$2000,$C1383,'[1]OS PE서열1공장'!$K$4:$K$2000)</f>
        <v>0</v>
      </c>
      <c r="K1383" s="3">
        <f>SUMIF('[1]OS PE서열1공장'!$A$4:$A$2000,$C1383,'[1]OS PE서열1공장'!$L$4:$L$2000)</f>
        <v>0</v>
      </c>
      <c r="L1383" s="3">
        <f>SUMIF('[1]OS PE서열1공장'!$A$4:$A$2000,$C1383,'[1]OS PE서열1공장'!$M$4:$M$2000)</f>
        <v>0</v>
      </c>
      <c r="M1383" s="3">
        <f>SUMIF('[1]OS PE서열1공장'!$A$4:$A$2000,$C1383,'[1]OS PE서열1공장'!$N$4:$N$2000)</f>
        <v>0</v>
      </c>
      <c r="N1383" s="3">
        <f>SUMIF('[1]OS PE서열1공장'!$A$4:$A$2000,$C1383,'[1]OS PE서열1공장'!$O$4:$O$2000)</f>
        <v>0</v>
      </c>
      <c r="O1383" s="3">
        <f>SUMIF('[1]OS PE서열1공장'!$A$4:$A$2000,$C1383,'[1]OS PE서열1공장'!$P$4:$P$2000)</f>
        <v>0</v>
      </c>
      <c r="P1383" s="3">
        <f>SUMIF('[1]OS PE서열1공장'!$A$4:$A$2000,$C1383,'[1]OS PE서열1공장'!$Q$4:$Q$2000)</f>
        <v>0</v>
      </c>
      <c r="Q1383" s="3">
        <f>SUMIF('[1]OS PE서열1공장'!$A$4:$A$2000,$C1383,'[1]OS PE서열1공장'!$R$4:$R$2000)</f>
        <v>0</v>
      </c>
      <c r="R1383" s="3">
        <f t="shared" si="78"/>
        <v>0</v>
      </c>
    </row>
    <row r="1384" spans="1:18" ht="13.5" customHeight="1">
      <c r="A1384" s="3" t="s">
        <v>172</v>
      </c>
      <c r="B1384" s="3" t="s">
        <v>1380</v>
      </c>
      <c r="C1384" s="3" t="s">
        <v>1405</v>
      </c>
      <c r="D1384" s="3">
        <f>SUMIF('[1]OS PE서열1공장'!$A$4:$A$2000,$C1384,'[1]OS PE서열1공장'!$B$4:$B$2000)</f>
        <v>0</v>
      </c>
      <c r="E1384" s="3">
        <f>SUMIF('[1]OS PE서열1공장'!$A$4:$A$2000,$C1384,'[1]OS PE서열1공장'!$F$4:$F$2000)</f>
        <v>0</v>
      </c>
      <c r="F1384" s="3">
        <f>SUMIF('[1]OS PE서열1공장'!$A$4:$A$2000,$C1384,'[1]OS PE서열1공장'!$G$4:$G$2000)</f>
        <v>0</v>
      </c>
      <c r="G1384" s="3">
        <f>SUMIF('[1]OS PE서열1공장'!$A$4:$A$2000,$C1384,'[1]OS PE서열1공장'!$H$4:$H$2000)</f>
        <v>0</v>
      </c>
      <c r="H1384" s="3">
        <f>SUMIF('[1]OS PE서열1공장'!$A$4:$A$2000,$C1384,'[1]OS PE서열1공장'!$I$4:$I$2000)</f>
        <v>0</v>
      </c>
      <c r="I1384" s="3">
        <f>SUMIF('[1]OS PE서열1공장'!$A$4:$A$2000,$C1384,'[1]OS PE서열1공장'!$J$4:$J$2000)</f>
        <v>0</v>
      </c>
      <c r="J1384" s="3">
        <f>SUMIF('[1]OS PE서열1공장'!$A$4:$A$2000,$C1384,'[1]OS PE서열1공장'!$K$4:$K$2000)</f>
        <v>0</v>
      </c>
      <c r="K1384" s="3">
        <f>SUMIF('[1]OS PE서열1공장'!$A$4:$A$2000,$C1384,'[1]OS PE서열1공장'!$L$4:$L$2000)</f>
        <v>0</v>
      </c>
      <c r="L1384" s="3">
        <f>SUMIF('[1]OS PE서열1공장'!$A$4:$A$2000,$C1384,'[1]OS PE서열1공장'!$M$4:$M$2000)</f>
        <v>0</v>
      </c>
      <c r="M1384" s="3">
        <f>SUMIF('[1]OS PE서열1공장'!$A$4:$A$2000,$C1384,'[1]OS PE서열1공장'!$N$4:$N$2000)</f>
        <v>0</v>
      </c>
      <c r="N1384" s="3">
        <f>SUMIF('[1]OS PE서열1공장'!$A$4:$A$2000,$C1384,'[1]OS PE서열1공장'!$O$4:$O$2000)</f>
        <v>0</v>
      </c>
      <c r="O1384" s="3">
        <f>SUMIF('[1]OS PE서열1공장'!$A$4:$A$2000,$C1384,'[1]OS PE서열1공장'!$P$4:$P$2000)</f>
        <v>0</v>
      </c>
      <c r="P1384" s="3">
        <f>SUMIF('[1]OS PE서열1공장'!$A$4:$A$2000,$C1384,'[1]OS PE서열1공장'!$Q$4:$Q$2000)</f>
        <v>0</v>
      </c>
      <c r="Q1384" s="3">
        <f>SUMIF('[1]OS PE서열1공장'!$A$4:$A$2000,$C1384,'[1]OS PE서열1공장'!$R$4:$R$2000)</f>
        <v>0</v>
      </c>
      <c r="R1384" s="3">
        <f t="shared" si="78"/>
        <v>0</v>
      </c>
    </row>
    <row r="1385" spans="1:18" ht="13.5" customHeight="1">
      <c r="A1385" s="3" t="s">
        <v>172</v>
      </c>
      <c r="B1385" s="3" t="s">
        <v>1380</v>
      </c>
      <c r="C1385" s="3" t="s">
        <v>1406</v>
      </c>
      <c r="D1385" s="4">
        <f>SUMIF('[1]OS PE서열1공장'!$A$4:$A$2000,$C1385,'[1]OS PE서열1공장'!$B$4:$B$2000)</f>
        <v>0</v>
      </c>
      <c r="E1385" s="4">
        <f>SUMIF('[1]OS PE서열1공장'!$A$4:$A$2000,$C1385,'[1]OS PE서열1공장'!$F$4:$F$2000)</f>
        <v>0</v>
      </c>
      <c r="F1385" s="4">
        <f>SUMIF('[1]OS PE서열1공장'!$A$4:$A$2000,$C1385,'[1]OS PE서열1공장'!$G$4:$G$2000)</f>
        <v>0</v>
      </c>
      <c r="G1385" s="4">
        <f>SUMIF('[1]OS PE서열1공장'!$A$4:$A$2000,$C1385,'[1]OS PE서열1공장'!$H$4:$H$2000)</f>
        <v>0</v>
      </c>
      <c r="H1385" s="4">
        <f>SUMIF('[1]OS PE서열1공장'!$A$4:$A$2000,$C1385,'[1]OS PE서열1공장'!$I$4:$I$2000)</f>
        <v>0</v>
      </c>
      <c r="I1385" s="4">
        <f>SUMIF('[1]OS PE서열1공장'!$A$4:$A$2000,$C1385,'[1]OS PE서열1공장'!$J$4:$J$2000)</f>
        <v>0</v>
      </c>
      <c r="J1385" s="4">
        <f>SUMIF('[1]OS PE서열1공장'!$A$4:$A$2000,$C1385,'[1]OS PE서열1공장'!$K$4:$K$2000)</f>
        <v>0</v>
      </c>
      <c r="K1385" s="4">
        <f>SUMIF('[1]OS PE서열1공장'!$A$4:$A$2000,$C1385,'[1]OS PE서열1공장'!$L$4:$L$2000)</f>
        <v>0</v>
      </c>
      <c r="L1385" s="4">
        <f>SUMIF('[1]OS PE서열1공장'!$A$4:$A$2000,$C1385,'[1]OS PE서열1공장'!$M$4:$M$2000)</f>
        <v>0</v>
      </c>
      <c r="M1385" s="4">
        <f>SUMIF('[1]OS PE서열1공장'!$A$4:$A$2000,$C1385,'[1]OS PE서열1공장'!$N$4:$N$2000)</f>
        <v>0</v>
      </c>
      <c r="N1385" s="4">
        <f>SUMIF('[1]OS PE서열1공장'!$A$4:$A$2000,$C1385,'[1]OS PE서열1공장'!$O$4:$O$2000)</f>
        <v>0</v>
      </c>
      <c r="O1385" s="4">
        <f>SUMIF('[1]OS PE서열1공장'!$A$4:$A$2000,$C1385,'[1]OS PE서열1공장'!$P$4:$P$2000)</f>
        <v>0</v>
      </c>
      <c r="P1385" s="4">
        <f>SUMIF('[1]OS PE서열1공장'!$A$4:$A$2000,$C1385,'[1]OS PE서열1공장'!$Q$4:$Q$2000)</f>
        <v>0</v>
      </c>
      <c r="Q1385" s="4">
        <f>SUMIF('[1]OS PE서열1공장'!$A$4:$A$2000,$C1385,'[1]OS PE서열1공장'!$R$4:$R$2000)</f>
        <v>0</v>
      </c>
      <c r="R1385" s="4">
        <f t="shared" si="78"/>
        <v>0</v>
      </c>
    </row>
    <row r="1386" spans="1:18" ht="13.5" customHeight="1">
      <c r="A1386" s="3" t="s">
        <v>172</v>
      </c>
      <c r="B1386" s="3" t="s">
        <v>1380</v>
      </c>
      <c r="C1386" s="3" t="s">
        <v>1407</v>
      </c>
      <c r="D1386" s="3">
        <f>SUMIF('[1]OS PE서열1공장'!$A$4:$A$2000,$C1386,'[1]OS PE서열1공장'!$B$4:$B$2000)</f>
        <v>0</v>
      </c>
      <c r="E1386" s="3">
        <f>SUMIF('[1]OS PE서열1공장'!$A$4:$A$2000,$C1386,'[1]OS PE서열1공장'!$F$4:$F$2000)</f>
        <v>0</v>
      </c>
      <c r="F1386" s="3">
        <f>SUMIF('[1]OS PE서열1공장'!$A$4:$A$2000,$C1386,'[1]OS PE서열1공장'!$G$4:$G$2000)</f>
        <v>0</v>
      </c>
      <c r="G1386" s="3">
        <f>SUMIF('[1]OS PE서열1공장'!$A$4:$A$2000,$C1386,'[1]OS PE서열1공장'!$H$4:$H$2000)</f>
        <v>0</v>
      </c>
      <c r="H1386" s="3">
        <f>SUMIF('[1]OS PE서열1공장'!$A$4:$A$2000,$C1386,'[1]OS PE서열1공장'!$I$4:$I$2000)</f>
        <v>0</v>
      </c>
      <c r="I1386" s="3">
        <f>SUMIF('[1]OS PE서열1공장'!$A$4:$A$2000,$C1386,'[1]OS PE서열1공장'!$J$4:$J$2000)</f>
        <v>0</v>
      </c>
      <c r="J1386" s="3">
        <f>SUMIF('[1]OS PE서열1공장'!$A$4:$A$2000,$C1386,'[1]OS PE서열1공장'!$K$4:$K$2000)</f>
        <v>0</v>
      </c>
      <c r="K1386" s="3">
        <f>SUMIF('[1]OS PE서열1공장'!$A$4:$A$2000,$C1386,'[1]OS PE서열1공장'!$L$4:$L$2000)</f>
        <v>0</v>
      </c>
      <c r="L1386" s="3">
        <f>SUMIF('[1]OS PE서열1공장'!$A$4:$A$2000,$C1386,'[1]OS PE서열1공장'!$M$4:$M$2000)</f>
        <v>0</v>
      </c>
      <c r="M1386" s="3">
        <f>SUMIF('[1]OS PE서열1공장'!$A$4:$A$2000,$C1386,'[1]OS PE서열1공장'!$N$4:$N$2000)</f>
        <v>0</v>
      </c>
      <c r="N1386" s="3">
        <f>SUMIF('[1]OS PE서열1공장'!$A$4:$A$2000,$C1386,'[1]OS PE서열1공장'!$O$4:$O$2000)</f>
        <v>0</v>
      </c>
      <c r="O1386" s="3">
        <f>SUMIF('[1]OS PE서열1공장'!$A$4:$A$2000,$C1386,'[1]OS PE서열1공장'!$P$4:$P$2000)</f>
        <v>0</v>
      </c>
      <c r="P1386" s="3">
        <f>SUMIF('[1]OS PE서열1공장'!$A$4:$A$2000,$C1386,'[1]OS PE서열1공장'!$Q$4:$Q$2000)</f>
        <v>0</v>
      </c>
      <c r="Q1386" s="3">
        <f>SUMIF('[1]OS PE서열1공장'!$A$4:$A$2000,$C1386,'[1]OS PE서열1공장'!$R$4:$R$2000)</f>
        <v>0</v>
      </c>
      <c r="R1386" s="3">
        <f t="shared" si="78"/>
        <v>0</v>
      </c>
    </row>
    <row r="1387" spans="1:18" ht="13.5" customHeight="1">
      <c r="A1387" s="3" t="s">
        <v>172</v>
      </c>
      <c r="B1387" s="3" t="s">
        <v>1380</v>
      </c>
      <c r="C1387" s="3" t="s">
        <v>1408</v>
      </c>
      <c r="D1387" s="3">
        <f>SUMIF('[1]OS PE서열1공장'!$A$4:$A$2000,$C1387,'[1]OS PE서열1공장'!$B$4:$B$2000)</f>
        <v>0</v>
      </c>
      <c r="E1387" s="3">
        <f>SUMIF('[1]OS PE서열1공장'!$A$4:$A$2000,$C1387,'[1]OS PE서열1공장'!$F$4:$F$2000)</f>
        <v>0</v>
      </c>
      <c r="F1387" s="3">
        <f>SUMIF('[1]OS PE서열1공장'!$A$4:$A$2000,$C1387,'[1]OS PE서열1공장'!$G$4:$G$2000)</f>
        <v>0</v>
      </c>
      <c r="G1387" s="3">
        <f>SUMIF('[1]OS PE서열1공장'!$A$4:$A$2000,$C1387,'[1]OS PE서열1공장'!$H$4:$H$2000)</f>
        <v>0</v>
      </c>
      <c r="H1387" s="3">
        <f>SUMIF('[1]OS PE서열1공장'!$A$4:$A$2000,$C1387,'[1]OS PE서열1공장'!$I$4:$I$2000)</f>
        <v>0</v>
      </c>
      <c r="I1387" s="3">
        <f>SUMIF('[1]OS PE서열1공장'!$A$4:$A$2000,$C1387,'[1]OS PE서열1공장'!$J$4:$J$2000)</f>
        <v>0</v>
      </c>
      <c r="J1387" s="3">
        <f>SUMIF('[1]OS PE서열1공장'!$A$4:$A$2000,$C1387,'[1]OS PE서열1공장'!$K$4:$K$2000)</f>
        <v>0</v>
      </c>
      <c r="K1387" s="3">
        <f>SUMIF('[1]OS PE서열1공장'!$A$4:$A$2000,$C1387,'[1]OS PE서열1공장'!$L$4:$L$2000)</f>
        <v>0</v>
      </c>
      <c r="L1387" s="3">
        <f>SUMIF('[1]OS PE서열1공장'!$A$4:$A$2000,$C1387,'[1]OS PE서열1공장'!$M$4:$M$2000)</f>
        <v>0</v>
      </c>
      <c r="M1387" s="3">
        <f>SUMIF('[1]OS PE서열1공장'!$A$4:$A$2000,$C1387,'[1]OS PE서열1공장'!$N$4:$N$2000)</f>
        <v>0</v>
      </c>
      <c r="N1387" s="3">
        <f>SUMIF('[1]OS PE서열1공장'!$A$4:$A$2000,$C1387,'[1]OS PE서열1공장'!$O$4:$O$2000)</f>
        <v>0</v>
      </c>
      <c r="O1387" s="3">
        <f>SUMIF('[1]OS PE서열1공장'!$A$4:$A$2000,$C1387,'[1]OS PE서열1공장'!$P$4:$P$2000)</f>
        <v>0</v>
      </c>
      <c r="P1387" s="3">
        <f>SUMIF('[1]OS PE서열1공장'!$A$4:$A$2000,$C1387,'[1]OS PE서열1공장'!$Q$4:$Q$2000)</f>
        <v>0</v>
      </c>
      <c r="Q1387" s="3">
        <f>SUMIF('[1]OS PE서열1공장'!$A$4:$A$2000,$C1387,'[1]OS PE서열1공장'!$R$4:$R$2000)</f>
        <v>0</v>
      </c>
      <c r="R1387" s="3">
        <f t="shared" si="78"/>
        <v>0</v>
      </c>
    </row>
    <row r="1388" spans="1:18" ht="13.5" customHeight="1">
      <c r="A1388" s="3" t="s">
        <v>172</v>
      </c>
      <c r="B1388" s="3" t="s">
        <v>1380</v>
      </c>
      <c r="C1388" s="3" t="s">
        <v>1409</v>
      </c>
      <c r="D1388" s="3">
        <f>SUMIF('[1]OS PE서열1공장'!$A$4:$A$2000,$C1388,'[1]OS PE서열1공장'!$B$4:$B$2000)</f>
        <v>0</v>
      </c>
      <c r="E1388" s="3">
        <f>SUMIF('[1]OS PE서열1공장'!$A$4:$A$2000,$C1388,'[1]OS PE서열1공장'!$F$4:$F$2000)</f>
        <v>0</v>
      </c>
      <c r="F1388" s="3">
        <f>SUMIF('[1]OS PE서열1공장'!$A$4:$A$2000,$C1388,'[1]OS PE서열1공장'!$G$4:$G$2000)</f>
        <v>0</v>
      </c>
      <c r="G1388" s="3">
        <f>SUMIF('[1]OS PE서열1공장'!$A$4:$A$2000,$C1388,'[1]OS PE서열1공장'!$H$4:$H$2000)</f>
        <v>0</v>
      </c>
      <c r="H1388" s="3">
        <f>SUMIF('[1]OS PE서열1공장'!$A$4:$A$2000,$C1388,'[1]OS PE서열1공장'!$I$4:$I$2000)</f>
        <v>0</v>
      </c>
      <c r="I1388" s="3">
        <f>SUMIF('[1]OS PE서열1공장'!$A$4:$A$2000,$C1388,'[1]OS PE서열1공장'!$J$4:$J$2000)</f>
        <v>0</v>
      </c>
      <c r="J1388" s="3">
        <f>SUMIF('[1]OS PE서열1공장'!$A$4:$A$2000,$C1388,'[1]OS PE서열1공장'!$K$4:$K$2000)</f>
        <v>0</v>
      </c>
      <c r="K1388" s="3">
        <f>SUMIF('[1]OS PE서열1공장'!$A$4:$A$2000,$C1388,'[1]OS PE서열1공장'!$L$4:$L$2000)</f>
        <v>0</v>
      </c>
      <c r="L1388" s="3">
        <f>SUMIF('[1]OS PE서열1공장'!$A$4:$A$2000,$C1388,'[1]OS PE서열1공장'!$M$4:$M$2000)</f>
        <v>0</v>
      </c>
      <c r="M1388" s="3">
        <f>SUMIF('[1]OS PE서열1공장'!$A$4:$A$2000,$C1388,'[1]OS PE서열1공장'!$N$4:$N$2000)</f>
        <v>0</v>
      </c>
      <c r="N1388" s="3">
        <f>SUMIF('[1]OS PE서열1공장'!$A$4:$A$2000,$C1388,'[1]OS PE서열1공장'!$O$4:$O$2000)</f>
        <v>0</v>
      </c>
      <c r="O1388" s="3">
        <f>SUMIF('[1]OS PE서열1공장'!$A$4:$A$2000,$C1388,'[1]OS PE서열1공장'!$P$4:$P$2000)</f>
        <v>0</v>
      </c>
      <c r="P1388" s="3">
        <f>SUMIF('[1]OS PE서열1공장'!$A$4:$A$2000,$C1388,'[1]OS PE서열1공장'!$Q$4:$Q$2000)</f>
        <v>0</v>
      </c>
      <c r="Q1388" s="3">
        <f>SUMIF('[1]OS PE서열1공장'!$A$4:$A$2000,$C1388,'[1]OS PE서열1공장'!$R$4:$R$2000)</f>
        <v>0</v>
      </c>
      <c r="R1388" s="3">
        <f t="shared" si="78"/>
        <v>0</v>
      </c>
    </row>
    <row r="1389" spans="1:18" ht="13.5" customHeight="1">
      <c r="A1389" s="3" t="s">
        <v>172</v>
      </c>
      <c r="B1389" s="3" t="s">
        <v>1380</v>
      </c>
      <c r="C1389" s="3" t="s">
        <v>1410</v>
      </c>
      <c r="D1389" s="3">
        <f>SUMIF('[1]OS PE서열1공장'!$A$4:$A$2000,$C1389,'[1]OS PE서열1공장'!$B$4:$B$2000)</f>
        <v>0</v>
      </c>
      <c r="E1389" s="3">
        <f>SUMIF('[1]OS PE서열1공장'!$A$4:$A$2000,$C1389,'[1]OS PE서열1공장'!$F$4:$F$2000)</f>
        <v>0</v>
      </c>
      <c r="F1389" s="3">
        <f>SUMIF('[1]OS PE서열1공장'!$A$4:$A$2000,$C1389,'[1]OS PE서열1공장'!$G$4:$G$2000)</f>
        <v>0</v>
      </c>
      <c r="G1389" s="3">
        <f>SUMIF('[1]OS PE서열1공장'!$A$4:$A$2000,$C1389,'[1]OS PE서열1공장'!$H$4:$H$2000)</f>
        <v>0</v>
      </c>
      <c r="H1389" s="3">
        <f>SUMIF('[1]OS PE서열1공장'!$A$4:$A$2000,$C1389,'[1]OS PE서열1공장'!$I$4:$I$2000)</f>
        <v>0</v>
      </c>
      <c r="I1389" s="3">
        <f>SUMIF('[1]OS PE서열1공장'!$A$4:$A$2000,$C1389,'[1]OS PE서열1공장'!$J$4:$J$2000)</f>
        <v>0</v>
      </c>
      <c r="J1389" s="3">
        <f>SUMIF('[1]OS PE서열1공장'!$A$4:$A$2000,$C1389,'[1]OS PE서열1공장'!$K$4:$K$2000)</f>
        <v>0</v>
      </c>
      <c r="K1389" s="3">
        <f>SUMIF('[1]OS PE서열1공장'!$A$4:$A$2000,$C1389,'[1]OS PE서열1공장'!$L$4:$L$2000)</f>
        <v>0</v>
      </c>
      <c r="L1389" s="3">
        <f>SUMIF('[1]OS PE서열1공장'!$A$4:$A$2000,$C1389,'[1]OS PE서열1공장'!$M$4:$M$2000)</f>
        <v>0</v>
      </c>
      <c r="M1389" s="3">
        <f>SUMIF('[1]OS PE서열1공장'!$A$4:$A$2000,$C1389,'[1]OS PE서열1공장'!$N$4:$N$2000)</f>
        <v>0</v>
      </c>
      <c r="N1389" s="3">
        <f>SUMIF('[1]OS PE서열1공장'!$A$4:$A$2000,$C1389,'[1]OS PE서열1공장'!$O$4:$O$2000)</f>
        <v>0</v>
      </c>
      <c r="O1389" s="3">
        <f>SUMIF('[1]OS PE서열1공장'!$A$4:$A$2000,$C1389,'[1]OS PE서열1공장'!$P$4:$P$2000)</f>
        <v>0</v>
      </c>
      <c r="P1389" s="3">
        <f>SUMIF('[1]OS PE서열1공장'!$A$4:$A$2000,$C1389,'[1]OS PE서열1공장'!$Q$4:$Q$2000)</f>
        <v>0</v>
      </c>
      <c r="Q1389" s="3">
        <f>SUMIF('[1]OS PE서열1공장'!$A$4:$A$2000,$C1389,'[1]OS PE서열1공장'!$R$4:$R$2000)</f>
        <v>0</v>
      </c>
      <c r="R1389" s="3">
        <f t="shared" si="78"/>
        <v>0</v>
      </c>
    </row>
    <row r="1390" spans="1:18" ht="13.5" customHeight="1">
      <c r="A1390" s="3" t="s">
        <v>172</v>
      </c>
      <c r="B1390" s="3" t="s">
        <v>1380</v>
      </c>
      <c r="C1390" s="3" t="s">
        <v>1411</v>
      </c>
      <c r="D1390" s="3">
        <f>SUMIF('[1]OS PE서열1공장'!$A$4:$A$2000,$C1390,'[1]OS PE서열1공장'!$B$4:$B$2000)</f>
        <v>0</v>
      </c>
      <c r="E1390" s="3">
        <f>SUMIF('[1]OS PE서열1공장'!$A$4:$A$2000,$C1390,'[1]OS PE서열1공장'!$F$4:$F$2000)</f>
        <v>0</v>
      </c>
      <c r="F1390" s="3">
        <f>SUMIF('[1]OS PE서열1공장'!$A$4:$A$2000,$C1390,'[1]OS PE서열1공장'!$G$4:$G$2000)</f>
        <v>0</v>
      </c>
      <c r="G1390" s="3">
        <f>SUMIF('[1]OS PE서열1공장'!$A$4:$A$2000,$C1390,'[1]OS PE서열1공장'!$H$4:$H$2000)</f>
        <v>0</v>
      </c>
      <c r="H1390" s="3">
        <f>SUMIF('[1]OS PE서열1공장'!$A$4:$A$2000,$C1390,'[1]OS PE서열1공장'!$I$4:$I$2000)</f>
        <v>0</v>
      </c>
      <c r="I1390" s="3">
        <f>SUMIF('[1]OS PE서열1공장'!$A$4:$A$2000,$C1390,'[1]OS PE서열1공장'!$J$4:$J$2000)</f>
        <v>0</v>
      </c>
      <c r="J1390" s="3">
        <f>SUMIF('[1]OS PE서열1공장'!$A$4:$A$2000,$C1390,'[1]OS PE서열1공장'!$K$4:$K$2000)</f>
        <v>0</v>
      </c>
      <c r="K1390" s="3">
        <f>SUMIF('[1]OS PE서열1공장'!$A$4:$A$2000,$C1390,'[1]OS PE서열1공장'!$L$4:$L$2000)</f>
        <v>0</v>
      </c>
      <c r="L1390" s="3">
        <f>SUMIF('[1]OS PE서열1공장'!$A$4:$A$2000,$C1390,'[1]OS PE서열1공장'!$M$4:$M$2000)</f>
        <v>0</v>
      </c>
      <c r="M1390" s="3">
        <f>SUMIF('[1]OS PE서열1공장'!$A$4:$A$2000,$C1390,'[1]OS PE서열1공장'!$N$4:$N$2000)</f>
        <v>0</v>
      </c>
      <c r="N1390" s="3">
        <f>SUMIF('[1]OS PE서열1공장'!$A$4:$A$2000,$C1390,'[1]OS PE서열1공장'!$O$4:$O$2000)</f>
        <v>0</v>
      </c>
      <c r="O1390" s="3">
        <f>SUMIF('[1]OS PE서열1공장'!$A$4:$A$2000,$C1390,'[1]OS PE서열1공장'!$P$4:$P$2000)</f>
        <v>0</v>
      </c>
      <c r="P1390" s="3">
        <f>SUMIF('[1]OS PE서열1공장'!$A$4:$A$2000,$C1390,'[1]OS PE서열1공장'!$Q$4:$Q$2000)</f>
        <v>0</v>
      </c>
      <c r="Q1390" s="3">
        <f>SUMIF('[1]OS PE서열1공장'!$A$4:$A$2000,$C1390,'[1]OS PE서열1공장'!$R$4:$R$2000)</f>
        <v>0</v>
      </c>
      <c r="R1390" s="3">
        <f t="shared" si="78"/>
        <v>0</v>
      </c>
    </row>
    <row r="1391" spans="1:18" ht="13.5" customHeight="1">
      <c r="A1391" s="3" t="s">
        <v>172</v>
      </c>
      <c r="B1391" s="3" t="s">
        <v>1380</v>
      </c>
      <c r="C1391" s="3" t="s">
        <v>1412</v>
      </c>
      <c r="D1391" s="3">
        <f>SUMIF('[1]OS PE서열1공장'!$A$4:$A$2000,$C1391,'[1]OS PE서열1공장'!$B$4:$B$2000)</f>
        <v>0</v>
      </c>
      <c r="E1391" s="3">
        <f>SUMIF('[1]OS PE서열1공장'!$A$4:$A$2000,$C1391,'[1]OS PE서열1공장'!$F$4:$F$2000)</f>
        <v>0</v>
      </c>
      <c r="F1391" s="3">
        <f>SUMIF('[1]OS PE서열1공장'!$A$4:$A$2000,$C1391,'[1]OS PE서열1공장'!$G$4:$G$2000)</f>
        <v>0</v>
      </c>
      <c r="G1391" s="3">
        <f>SUMIF('[1]OS PE서열1공장'!$A$4:$A$2000,$C1391,'[1]OS PE서열1공장'!$H$4:$H$2000)</f>
        <v>0</v>
      </c>
      <c r="H1391" s="3">
        <f>SUMIF('[1]OS PE서열1공장'!$A$4:$A$2000,$C1391,'[1]OS PE서열1공장'!$I$4:$I$2000)</f>
        <v>0</v>
      </c>
      <c r="I1391" s="3">
        <f>SUMIF('[1]OS PE서열1공장'!$A$4:$A$2000,$C1391,'[1]OS PE서열1공장'!$J$4:$J$2000)</f>
        <v>0</v>
      </c>
      <c r="J1391" s="3">
        <f>SUMIF('[1]OS PE서열1공장'!$A$4:$A$2000,$C1391,'[1]OS PE서열1공장'!$K$4:$K$2000)</f>
        <v>0</v>
      </c>
      <c r="K1391" s="3">
        <f>SUMIF('[1]OS PE서열1공장'!$A$4:$A$2000,$C1391,'[1]OS PE서열1공장'!$L$4:$L$2000)</f>
        <v>0</v>
      </c>
      <c r="L1391" s="3">
        <f>SUMIF('[1]OS PE서열1공장'!$A$4:$A$2000,$C1391,'[1]OS PE서열1공장'!$M$4:$M$2000)</f>
        <v>0</v>
      </c>
      <c r="M1391" s="3">
        <f>SUMIF('[1]OS PE서열1공장'!$A$4:$A$2000,$C1391,'[1]OS PE서열1공장'!$N$4:$N$2000)</f>
        <v>0</v>
      </c>
      <c r="N1391" s="3">
        <f>SUMIF('[1]OS PE서열1공장'!$A$4:$A$2000,$C1391,'[1]OS PE서열1공장'!$O$4:$O$2000)</f>
        <v>0</v>
      </c>
      <c r="O1391" s="3">
        <f>SUMIF('[1]OS PE서열1공장'!$A$4:$A$2000,$C1391,'[1]OS PE서열1공장'!$P$4:$P$2000)</f>
        <v>0</v>
      </c>
      <c r="P1391" s="3">
        <f>SUMIF('[1]OS PE서열1공장'!$A$4:$A$2000,$C1391,'[1]OS PE서열1공장'!$Q$4:$Q$2000)</f>
        <v>0</v>
      </c>
      <c r="Q1391" s="3">
        <f>SUMIF('[1]OS PE서열1공장'!$A$4:$A$2000,$C1391,'[1]OS PE서열1공장'!$R$4:$R$2000)</f>
        <v>0</v>
      </c>
      <c r="R1391" s="3">
        <f t="shared" si="78"/>
        <v>0</v>
      </c>
    </row>
    <row r="1392" spans="1:18" ht="13.5" customHeight="1">
      <c r="A1392" s="3" t="s">
        <v>172</v>
      </c>
      <c r="B1392" s="3" t="s">
        <v>1380</v>
      </c>
      <c r="C1392" s="3" t="s">
        <v>1413</v>
      </c>
      <c r="D1392" s="4">
        <f>SUMIF('[1]OS PE서열1공장'!$A$4:$A$2000,$C1392,'[1]OS PE서열1공장'!$B$4:$B$2000)</f>
        <v>0</v>
      </c>
      <c r="E1392" s="4">
        <f>SUMIF('[1]OS PE서열1공장'!$A$4:$A$2000,$C1392,'[1]OS PE서열1공장'!$F$4:$F$2000)</f>
        <v>0</v>
      </c>
      <c r="F1392" s="4">
        <f>SUMIF('[1]OS PE서열1공장'!$A$4:$A$2000,$C1392,'[1]OS PE서열1공장'!$G$4:$G$2000)</f>
        <v>0</v>
      </c>
      <c r="G1392" s="4">
        <f>SUMIF('[1]OS PE서열1공장'!$A$4:$A$2000,$C1392,'[1]OS PE서열1공장'!$H$4:$H$2000)</f>
        <v>0</v>
      </c>
      <c r="H1392" s="4">
        <f>SUMIF('[1]OS PE서열1공장'!$A$4:$A$2000,$C1392,'[1]OS PE서열1공장'!$I$4:$I$2000)</f>
        <v>0</v>
      </c>
      <c r="I1392" s="4">
        <f>SUMIF('[1]OS PE서열1공장'!$A$4:$A$2000,$C1392,'[1]OS PE서열1공장'!$J$4:$J$2000)</f>
        <v>0</v>
      </c>
      <c r="J1392" s="4">
        <f>SUMIF('[1]OS PE서열1공장'!$A$4:$A$2000,$C1392,'[1]OS PE서열1공장'!$K$4:$K$2000)</f>
        <v>0</v>
      </c>
      <c r="K1392" s="4">
        <f>SUMIF('[1]OS PE서열1공장'!$A$4:$A$2000,$C1392,'[1]OS PE서열1공장'!$L$4:$L$2000)</f>
        <v>0</v>
      </c>
      <c r="L1392" s="4">
        <f>SUMIF('[1]OS PE서열1공장'!$A$4:$A$2000,$C1392,'[1]OS PE서열1공장'!$M$4:$M$2000)</f>
        <v>0</v>
      </c>
      <c r="M1392" s="4">
        <f>SUMIF('[1]OS PE서열1공장'!$A$4:$A$2000,$C1392,'[1]OS PE서열1공장'!$N$4:$N$2000)</f>
        <v>0</v>
      </c>
      <c r="N1392" s="4">
        <f>SUMIF('[1]OS PE서열1공장'!$A$4:$A$2000,$C1392,'[1]OS PE서열1공장'!$O$4:$O$2000)</f>
        <v>0</v>
      </c>
      <c r="O1392" s="4">
        <f>SUMIF('[1]OS PE서열1공장'!$A$4:$A$2000,$C1392,'[1]OS PE서열1공장'!$P$4:$P$2000)</f>
        <v>0</v>
      </c>
      <c r="P1392" s="4">
        <f>SUMIF('[1]OS PE서열1공장'!$A$4:$A$2000,$C1392,'[1]OS PE서열1공장'!$Q$4:$Q$2000)</f>
        <v>0</v>
      </c>
      <c r="Q1392" s="4">
        <f>SUMIF('[1]OS PE서열1공장'!$A$4:$A$2000,$C1392,'[1]OS PE서열1공장'!$R$4:$R$2000)</f>
        <v>0</v>
      </c>
      <c r="R1392" s="4">
        <f t="shared" si="78"/>
        <v>0</v>
      </c>
    </row>
    <row r="1393" spans="1:18" ht="13.5" customHeight="1">
      <c r="A1393" s="3" t="s">
        <v>172</v>
      </c>
      <c r="B1393" s="3" t="s">
        <v>1380</v>
      </c>
      <c r="C1393" s="3" t="s">
        <v>1414</v>
      </c>
      <c r="D1393" s="3">
        <f>SUMIF('[1]OS PE서열1공장'!$A$4:$A$2000,$C1393,'[1]OS PE서열1공장'!$B$4:$B$2000)</f>
        <v>0</v>
      </c>
      <c r="E1393" s="3">
        <f>SUMIF('[1]OS PE서열1공장'!$A$4:$A$2000,$C1393,'[1]OS PE서열1공장'!$F$4:$F$2000)</f>
        <v>0</v>
      </c>
      <c r="F1393" s="3">
        <f>SUMIF('[1]OS PE서열1공장'!$A$4:$A$2000,$C1393,'[1]OS PE서열1공장'!$G$4:$G$2000)</f>
        <v>0</v>
      </c>
      <c r="G1393" s="3">
        <f>SUMIF('[1]OS PE서열1공장'!$A$4:$A$2000,$C1393,'[1]OS PE서열1공장'!$H$4:$H$2000)</f>
        <v>0</v>
      </c>
      <c r="H1393" s="3">
        <f>SUMIF('[1]OS PE서열1공장'!$A$4:$A$2000,$C1393,'[1]OS PE서열1공장'!$I$4:$I$2000)</f>
        <v>0</v>
      </c>
      <c r="I1393" s="3">
        <f>SUMIF('[1]OS PE서열1공장'!$A$4:$A$2000,$C1393,'[1]OS PE서열1공장'!$J$4:$J$2000)</f>
        <v>0</v>
      </c>
      <c r="J1393" s="3">
        <f>SUMIF('[1]OS PE서열1공장'!$A$4:$A$2000,$C1393,'[1]OS PE서열1공장'!$K$4:$K$2000)</f>
        <v>0</v>
      </c>
      <c r="K1393" s="3">
        <f>SUMIF('[1]OS PE서열1공장'!$A$4:$A$2000,$C1393,'[1]OS PE서열1공장'!$L$4:$L$2000)</f>
        <v>0</v>
      </c>
      <c r="L1393" s="3">
        <f>SUMIF('[1]OS PE서열1공장'!$A$4:$A$2000,$C1393,'[1]OS PE서열1공장'!$M$4:$M$2000)</f>
        <v>0</v>
      </c>
      <c r="M1393" s="3">
        <f>SUMIF('[1]OS PE서열1공장'!$A$4:$A$2000,$C1393,'[1]OS PE서열1공장'!$N$4:$N$2000)</f>
        <v>0</v>
      </c>
      <c r="N1393" s="3">
        <f>SUMIF('[1]OS PE서열1공장'!$A$4:$A$2000,$C1393,'[1]OS PE서열1공장'!$O$4:$O$2000)</f>
        <v>0</v>
      </c>
      <c r="O1393" s="3">
        <f>SUMIF('[1]OS PE서열1공장'!$A$4:$A$2000,$C1393,'[1]OS PE서열1공장'!$P$4:$P$2000)</f>
        <v>0</v>
      </c>
      <c r="P1393" s="3">
        <f>SUMIF('[1]OS PE서열1공장'!$A$4:$A$2000,$C1393,'[1]OS PE서열1공장'!$Q$4:$Q$2000)</f>
        <v>0</v>
      </c>
      <c r="Q1393" s="3">
        <f>SUMIF('[1]OS PE서열1공장'!$A$4:$A$2000,$C1393,'[1]OS PE서열1공장'!$R$4:$R$2000)</f>
        <v>0</v>
      </c>
      <c r="R1393" s="3">
        <f t="shared" si="78"/>
        <v>0</v>
      </c>
    </row>
    <row r="1394" spans="1:18" ht="13.5" customHeight="1">
      <c r="A1394" s="3" t="s">
        <v>172</v>
      </c>
      <c r="B1394" s="3" t="s">
        <v>1380</v>
      </c>
      <c r="C1394" s="3" t="s">
        <v>1415</v>
      </c>
      <c r="D1394" s="3">
        <f>SUMIF('[1]OS PE서열1공장'!$A$4:$A$2000,$C1394,'[1]OS PE서열1공장'!$B$4:$B$2000)</f>
        <v>0</v>
      </c>
      <c r="E1394" s="3">
        <f>SUMIF('[1]OS PE서열1공장'!$A$4:$A$2000,$C1394,'[1]OS PE서열1공장'!$F$4:$F$2000)</f>
        <v>0</v>
      </c>
      <c r="F1394" s="3">
        <f>SUMIF('[1]OS PE서열1공장'!$A$4:$A$2000,$C1394,'[1]OS PE서열1공장'!$G$4:$G$2000)</f>
        <v>0</v>
      </c>
      <c r="G1394" s="3">
        <f>SUMIF('[1]OS PE서열1공장'!$A$4:$A$2000,$C1394,'[1]OS PE서열1공장'!$H$4:$H$2000)</f>
        <v>0</v>
      </c>
      <c r="H1394" s="3">
        <f>SUMIF('[1]OS PE서열1공장'!$A$4:$A$2000,$C1394,'[1]OS PE서열1공장'!$I$4:$I$2000)</f>
        <v>0</v>
      </c>
      <c r="I1394" s="3">
        <f>SUMIF('[1]OS PE서열1공장'!$A$4:$A$2000,$C1394,'[1]OS PE서열1공장'!$J$4:$J$2000)</f>
        <v>0</v>
      </c>
      <c r="J1394" s="3">
        <f>SUMIF('[1]OS PE서열1공장'!$A$4:$A$2000,$C1394,'[1]OS PE서열1공장'!$K$4:$K$2000)</f>
        <v>0</v>
      </c>
      <c r="K1394" s="3">
        <f>SUMIF('[1]OS PE서열1공장'!$A$4:$A$2000,$C1394,'[1]OS PE서열1공장'!$L$4:$L$2000)</f>
        <v>0</v>
      </c>
      <c r="L1394" s="3">
        <f>SUMIF('[1]OS PE서열1공장'!$A$4:$A$2000,$C1394,'[1]OS PE서열1공장'!$M$4:$M$2000)</f>
        <v>0</v>
      </c>
      <c r="M1394" s="3">
        <f>SUMIF('[1]OS PE서열1공장'!$A$4:$A$2000,$C1394,'[1]OS PE서열1공장'!$N$4:$N$2000)</f>
        <v>0</v>
      </c>
      <c r="N1394" s="3">
        <f>SUMIF('[1]OS PE서열1공장'!$A$4:$A$2000,$C1394,'[1]OS PE서열1공장'!$O$4:$O$2000)</f>
        <v>0</v>
      </c>
      <c r="O1394" s="3">
        <f>SUMIF('[1]OS PE서열1공장'!$A$4:$A$2000,$C1394,'[1]OS PE서열1공장'!$P$4:$P$2000)</f>
        <v>0</v>
      </c>
      <c r="P1394" s="3">
        <f>SUMIF('[1]OS PE서열1공장'!$A$4:$A$2000,$C1394,'[1]OS PE서열1공장'!$Q$4:$Q$2000)</f>
        <v>0</v>
      </c>
      <c r="Q1394" s="3">
        <f>SUMIF('[1]OS PE서열1공장'!$A$4:$A$2000,$C1394,'[1]OS PE서열1공장'!$R$4:$R$2000)</f>
        <v>0</v>
      </c>
      <c r="R1394" s="3">
        <f t="shared" si="78"/>
        <v>0</v>
      </c>
    </row>
    <row r="1395" spans="1:18" ht="13.5" customHeight="1">
      <c r="A1395" s="3" t="s">
        <v>172</v>
      </c>
      <c r="B1395" s="3" t="s">
        <v>1380</v>
      </c>
      <c r="C1395" s="3" t="s">
        <v>1416</v>
      </c>
      <c r="D1395" s="3">
        <f>SUMIF('[1]OS PE서열1공장'!$A$4:$A$2000,$C1395,'[1]OS PE서열1공장'!$B$4:$B$2000)</f>
        <v>0</v>
      </c>
      <c r="E1395" s="3">
        <f>SUMIF('[1]OS PE서열1공장'!$A$4:$A$2000,$C1395,'[1]OS PE서열1공장'!$F$4:$F$2000)</f>
        <v>0</v>
      </c>
      <c r="F1395" s="3">
        <f>SUMIF('[1]OS PE서열1공장'!$A$4:$A$2000,$C1395,'[1]OS PE서열1공장'!$G$4:$G$2000)</f>
        <v>0</v>
      </c>
      <c r="G1395" s="3">
        <f>SUMIF('[1]OS PE서열1공장'!$A$4:$A$2000,$C1395,'[1]OS PE서열1공장'!$H$4:$H$2000)</f>
        <v>0</v>
      </c>
      <c r="H1395" s="3">
        <f>SUMIF('[1]OS PE서열1공장'!$A$4:$A$2000,$C1395,'[1]OS PE서열1공장'!$I$4:$I$2000)</f>
        <v>0</v>
      </c>
      <c r="I1395" s="3">
        <f>SUMIF('[1]OS PE서열1공장'!$A$4:$A$2000,$C1395,'[1]OS PE서열1공장'!$J$4:$J$2000)</f>
        <v>0</v>
      </c>
      <c r="J1395" s="3">
        <f>SUMIF('[1]OS PE서열1공장'!$A$4:$A$2000,$C1395,'[1]OS PE서열1공장'!$K$4:$K$2000)</f>
        <v>0</v>
      </c>
      <c r="K1395" s="3">
        <f>SUMIF('[1]OS PE서열1공장'!$A$4:$A$2000,$C1395,'[1]OS PE서열1공장'!$L$4:$L$2000)</f>
        <v>0</v>
      </c>
      <c r="L1395" s="3">
        <f>SUMIF('[1]OS PE서열1공장'!$A$4:$A$2000,$C1395,'[1]OS PE서열1공장'!$M$4:$M$2000)</f>
        <v>0</v>
      </c>
      <c r="M1395" s="3">
        <f>SUMIF('[1]OS PE서열1공장'!$A$4:$A$2000,$C1395,'[1]OS PE서열1공장'!$N$4:$N$2000)</f>
        <v>0</v>
      </c>
      <c r="N1395" s="3">
        <f>SUMIF('[1]OS PE서열1공장'!$A$4:$A$2000,$C1395,'[1]OS PE서열1공장'!$O$4:$O$2000)</f>
        <v>0</v>
      </c>
      <c r="O1395" s="3">
        <f>SUMIF('[1]OS PE서열1공장'!$A$4:$A$2000,$C1395,'[1]OS PE서열1공장'!$P$4:$P$2000)</f>
        <v>0</v>
      </c>
      <c r="P1395" s="3">
        <f>SUMIF('[1]OS PE서열1공장'!$A$4:$A$2000,$C1395,'[1]OS PE서열1공장'!$Q$4:$Q$2000)</f>
        <v>0</v>
      </c>
      <c r="Q1395" s="3">
        <f>SUMIF('[1]OS PE서열1공장'!$A$4:$A$2000,$C1395,'[1]OS PE서열1공장'!$R$4:$R$2000)</f>
        <v>0</v>
      </c>
      <c r="R1395" s="3">
        <f t="shared" si="78"/>
        <v>0</v>
      </c>
    </row>
    <row r="1396" spans="1:18" ht="13.5" customHeight="1">
      <c r="A1396" s="3" t="s">
        <v>172</v>
      </c>
      <c r="B1396" s="3" t="s">
        <v>1380</v>
      </c>
      <c r="C1396" s="3" t="s">
        <v>1417</v>
      </c>
      <c r="D1396" s="3">
        <f>SUMIF('[1]OS PE서열1공장'!$A$4:$A$2000,$C1396,'[1]OS PE서열1공장'!$B$4:$B$2000)</f>
        <v>0</v>
      </c>
      <c r="E1396" s="3">
        <f>SUMIF('[1]OS PE서열1공장'!$A$4:$A$2000,$C1396,'[1]OS PE서열1공장'!$F$4:$F$2000)</f>
        <v>0</v>
      </c>
      <c r="F1396" s="3">
        <f>SUMIF('[1]OS PE서열1공장'!$A$4:$A$2000,$C1396,'[1]OS PE서열1공장'!$G$4:$G$2000)</f>
        <v>0</v>
      </c>
      <c r="G1396" s="3">
        <f>SUMIF('[1]OS PE서열1공장'!$A$4:$A$2000,$C1396,'[1]OS PE서열1공장'!$H$4:$H$2000)</f>
        <v>0</v>
      </c>
      <c r="H1396" s="3">
        <f>SUMIF('[1]OS PE서열1공장'!$A$4:$A$2000,$C1396,'[1]OS PE서열1공장'!$I$4:$I$2000)</f>
        <v>0</v>
      </c>
      <c r="I1396" s="3">
        <f>SUMIF('[1]OS PE서열1공장'!$A$4:$A$2000,$C1396,'[1]OS PE서열1공장'!$J$4:$J$2000)</f>
        <v>0</v>
      </c>
      <c r="J1396" s="3">
        <f>SUMIF('[1]OS PE서열1공장'!$A$4:$A$2000,$C1396,'[1]OS PE서열1공장'!$K$4:$K$2000)</f>
        <v>0</v>
      </c>
      <c r="K1396" s="3">
        <f>SUMIF('[1]OS PE서열1공장'!$A$4:$A$2000,$C1396,'[1]OS PE서열1공장'!$L$4:$L$2000)</f>
        <v>0</v>
      </c>
      <c r="L1396" s="3">
        <f>SUMIF('[1]OS PE서열1공장'!$A$4:$A$2000,$C1396,'[1]OS PE서열1공장'!$M$4:$M$2000)</f>
        <v>0</v>
      </c>
      <c r="M1396" s="3">
        <f>SUMIF('[1]OS PE서열1공장'!$A$4:$A$2000,$C1396,'[1]OS PE서열1공장'!$N$4:$N$2000)</f>
        <v>0</v>
      </c>
      <c r="N1396" s="3">
        <f>SUMIF('[1]OS PE서열1공장'!$A$4:$A$2000,$C1396,'[1]OS PE서열1공장'!$O$4:$O$2000)</f>
        <v>0</v>
      </c>
      <c r="O1396" s="3">
        <f>SUMIF('[1]OS PE서열1공장'!$A$4:$A$2000,$C1396,'[1]OS PE서열1공장'!$P$4:$P$2000)</f>
        <v>0</v>
      </c>
      <c r="P1396" s="3">
        <f>SUMIF('[1]OS PE서열1공장'!$A$4:$A$2000,$C1396,'[1]OS PE서열1공장'!$Q$4:$Q$2000)</f>
        <v>0</v>
      </c>
      <c r="Q1396" s="3">
        <f>SUMIF('[1]OS PE서열1공장'!$A$4:$A$2000,$C1396,'[1]OS PE서열1공장'!$R$4:$R$2000)</f>
        <v>0</v>
      </c>
      <c r="R1396" s="3">
        <f t="shared" si="78"/>
        <v>0</v>
      </c>
    </row>
    <row r="1397" spans="1:18" ht="13.5" customHeight="1">
      <c r="A1397" s="3" t="s">
        <v>172</v>
      </c>
      <c r="B1397" s="3" t="s">
        <v>1380</v>
      </c>
      <c r="C1397" s="3" t="s">
        <v>1418</v>
      </c>
      <c r="D1397" s="3">
        <f>SUMIF('[1]OS PE서열1공장'!$A$4:$A$2000,$C1397,'[1]OS PE서열1공장'!$B$4:$B$2000)</f>
        <v>0</v>
      </c>
      <c r="E1397" s="3">
        <f>SUMIF('[1]OS PE서열1공장'!$A$4:$A$2000,$C1397,'[1]OS PE서열1공장'!$F$4:$F$2000)</f>
        <v>0</v>
      </c>
      <c r="F1397" s="3">
        <f>SUMIF('[1]OS PE서열1공장'!$A$4:$A$2000,$C1397,'[1]OS PE서열1공장'!$G$4:$G$2000)</f>
        <v>0</v>
      </c>
      <c r="G1397" s="3">
        <f>SUMIF('[1]OS PE서열1공장'!$A$4:$A$2000,$C1397,'[1]OS PE서열1공장'!$H$4:$H$2000)</f>
        <v>0</v>
      </c>
      <c r="H1397" s="3">
        <f>SUMIF('[1]OS PE서열1공장'!$A$4:$A$2000,$C1397,'[1]OS PE서열1공장'!$I$4:$I$2000)</f>
        <v>0</v>
      </c>
      <c r="I1397" s="3">
        <f>SUMIF('[1]OS PE서열1공장'!$A$4:$A$2000,$C1397,'[1]OS PE서열1공장'!$J$4:$J$2000)</f>
        <v>0</v>
      </c>
      <c r="J1397" s="3">
        <f>SUMIF('[1]OS PE서열1공장'!$A$4:$A$2000,$C1397,'[1]OS PE서열1공장'!$K$4:$K$2000)</f>
        <v>0</v>
      </c>
      <c r="K1397" s="3">
        <f>SUMIF('[1]OS PE서열1공장'!$A$4:$A$2000,$C1397,'[1]OS PE서열1공장'!$L$4:$L$2000)</f>
        <v>0</v>
      </c>
      <c r="L1397" s="3">
        <f>SUMIF('[1]OS PE서열1공장'!$A$4:$A$2000,$C1397,'[1]OS PE서열1공장'!$M$4:$M$2000)</f>
        <v>0</v>
      </c>
      <c r="M1397" s="3">
        <f>SUMIF('[1]OS PE서열1공장'!$A$4:$A$2000,$C1397,'[1]OS PE서열1공장'!$N$4:$N$2000)</f>
        <v>0</v>
      </c>
      <c r="N1397" s="3">
        <f>SUMIF('[1]OS PE서열1공장'!$A$4:$A$2000,$C1397,'[1]OS PE서열1공장'!$O$4:$O$2000)</f>
        <v>0</v>
      </c>
      <c r="O1397" s="3">
        <f>SUMIF('[1]OS PE서열1공장'!$A$4:$A$2000,$C1397,'[1]OS PE서열1공장'!$P$4:$P$2000)</f>
        <v>0</v>
      </c>
      <c r="P1397" s="3">
        <f>SUMIF('[1]OS PE서열1공장'!$A$4:$A$2000,$C1397,'[1]OS PE서열1공장'!$Q$4:$Q$2000)</f>
        <v>0</v>
      </c>
      <c r="Q1397" s="3">
        <f>SUMIF('[1]OS PE서열1공장'!$A$4:$A$2000,$C1397,'[1]OS PE서열1공장'!$R$4:$R$2000)</f>
        <v>0</v>
      </c>
      <c r="R1397" s="3">
        <f t="shared" si="78"/>
        <v>0</v>
      </c>
    </row>
    <row r="1398" spans="1:18" ht="13.5" customHeight="1">
      <c r="A1398" s="3" t="s">
        <v>172</v>
      </c>
      <c r="B1398" s="3" t="s">
        <v>1380</v>
      </c>
      <c r="C1398" s="3" t="s">
        <v>1419</v>
      </c>
      <c r="D1398" s="3">
        <f>SUMIF('[1]OS PE서열1공장'!$A$4:$A$2000,$C1398,'[1]OS PE서열1공장'!$B$4:$B$2000)</f>
        <v>0</v>
      </c>
      <c r="E1398" s="3">
        <f>SUMIF('[1]OS PE서열1공장'!$A$4:$A$2000,$C1398,'[1]OS PE서열1공장'!$F$4:$F$2000)</f>
        <v>0</v>
      </c>
      <c r="F1398" s="3">
        <f>SUMIF('[1]OS PE서열1공장'!$A$4:$A$2000,$C1398,'[1]OS PE서열1공장'!$G$4:$G$2000)</f>
        <v>0</v>
      </c>
      <c r="G1398" s="3">
        <f>SUMIF('[1]OS PE서열1공장'!$A$4:$A$2000,$C1398,'[1]OS PE서열1공장'!$H$4:$H$2000)</f>
        <v>0</v>
      </c>
      <c r="H1398" s="3">
        <f>SUMIF('[1]OS PE서열1공장'!$A$4:$A$2000,$C1398,'[1]OS PE서열1공장'!$I$4:$I$2000)</f>
        <v>0</v>
      </c>
      <c r="I1398" s="3">
        <f>SUMIF('[1]OS PE서열1공장'!$A$4:$A$2000,$C1398,'[1]OS PE서열1공장'!$J$4:$J$2000)</f>
        <v>0</v>
      </c>
      <c r="J1398" s="3">
        <f>SUMIF('[1]OS PE서열1공장'!$A$4:$A$2000,$C1398,'[1]OS PE서열1공장'!$K$4:$K$2000)</f>
        <v>0</v>
      </c>
      <c r="K1398" s="3">
        <f>SUMIF('[1]OS PE서열1공장'!$A$4:$A$2000,$C1398,'[1]OS PE서열1공장'!$L$4:$L$2000)</f>
        <v>0</v>
      </c>
      <c r="L1398" s="3">
        <f>SUMIF('[1]OS PE서열1공장'!$A$4:$A$2000,$C1398,'[1]OS PE서열1공장'!$M$4:$M$2000)</f>
        <v>0</v>
      </c>
      <c r="M1398" s="3">
        <f>SUMIF('[1]OS PE서열1공장'!$A$4:$A$2000,$C1398,'[1]OS PE서열1공장'!$N$4:$N$2000)</f>
        <v>0</v>
      </c>
      <c r="N1398" s="3">
        <f>SUMIF('[1]OS PE서열1공장'!$A$4:$A$2000,$C1398,'[1]OS PE서열1공장'!$O$4:$O$2000)</f>
        <v>0</v>
      </c>
      <c r="O1398" s="3">
        <f>SUMIF('[1]OS PE서열1공장'!$A$4:$A$2000,$C1398,'[1]OS PE서열1공장'!$P$4:$P$2000)</f>
        <v>0</v>
      </c>
      <c r="P1398" s="3">
        <f>SUMIF('[1]OS PE서열1공장'!$A$4:$A$2000,$C1398,'[1]OS PE서열1공장'!$Q$4:$Q$2000)</f>
        <v>0</v>
      </c>
      <c r="Q1398" s="3">
        <f>SUMIF('[1]OS PE서열1공장'!$A$4:$A$2000,$C1398,'[1]OS PE서열1공장'!$R$4:$R$2000)</f>
        <v>0</v>
      </c>
      <c r="R1398" s="3">
        <f t="shared" si="78"/>
        <v>0</v>
      </c>
    </row>
    <row r="1399" spans="1:18" ht="13.5" customHeight="1">
      <c r="A1399" s="3" t="s">
        <v>172</v>
      </c>
      <c r="B1399" s="3" t="s">
        <v>1380</v>
      </c>
      <c r="C1399" s="3" t="s">
        <v>1420</v>
      </c>
      <c r="D1399" s="4">
        <f>SUMIF('[1]OS PE서열1공장'!$A$4:$A$2000,$C1399,'[1]OS PE서열1공장'!$B$4:$B$2000)</f>
        <v>0</v>
      </c>
      <c r="E1399" s="4">
        <f>SUMIF('[1]OS PE서열1공장'!$A$4:$A$2000,$C1399,'[1]OS PE서열1공장'!$F$4:$F$2000)</f>
        <v>0</v>
      </c>
      <c r="F1399" s="4">
        <f>SUMIF('[1]OS PE서열1공장'!$A$4:$A$2000,$C1399,'[1]OS PE서열1공장'!$G$4:$G$2000)</f>
        <v>0</v>
      </c>
      <c r="G1399" s="4">
        <f>SUMIF('[1]OS PE서열1공장'!$A$4:$A$2000,$C1399,'[1]OS PE서열1공장'!$H$4:$H$2000)</f>
        <v>0</v>
      </c>
      <c r="H1399" s="4">
        <f>SUMIF('[1]OS PE서열1공장'!$A$4:$A$2000,$C1399,'[1]OS PE서열1공장'!$I$4:$I$2000)</f>
        <v>0</v>
      </c>
      <c r="I1399" s="4">
        <f>SUMIF('[1]OS PE서열1공장'!$A$4:$A$2000,$C1399,'[1]OS PE서열1공장'!$J$4:$J$2000)</f>
        <v>0</v>
      </c>
      <c r="J1399" s="4">
        <f>SUMIF('[1]OS PE서열1공장'!$A$4:$A$2000,$C1399,'[1]OS PE서열1공장'!$K$4:$K$2000)</f>
        <v>0</v>
      </c>
      <c r="K1399" s="4">
        <f>SUMIF('[1]OS PE서열1공장'!$A$4:$A$2000,$C1399,'[1]OS PE서열1공장'!$L$4:$L$2000)</f>
        <v>0</v>
      </c>
      <c r="L1399" s="4">
        <f>SUMIF('[1]OS PE서열1공장'!$A$4:$A$2000,$C1399,'[1]OS PE서열1공장'!$M$4:$M$2000)</f>
        <v>0</v>
      </c>
      <c r="M1399" s="4">
        <f>SUMIF('[1]OS PE서열1공장'!$A$4:$A$2000,$C1399,'[1]OS PE서열1공장'!$N$4:$N$2000)</f>
        <v>0</v>
      </c>
      <c r="N1399" s="4">
        <f>SUMIF('[1]OS PE서열1공장'!$A$4:$A$2000,$C1399,'[1]OS PE서열1공장'!$O$4:$O$2000)</f>
        <v>0</v>
      </c>
      <c r="O1399" s="4">
        <f>SUMIF('[1]OS PE서열1공장'!$A$4:$A$2000,$C1399,'[1]OS PE서열1공장'!$P$4:$P$2000)</f>
        <v>0</v>
      </c>
      <c r="P1399" s="4">
        <f>SUMIF('[1]OS PE서열1공장'!$A$4:$A$2000,$C1399,'[1]OS PE서열1공장'!$Q$4:$Q$2000)</f>
        <v>0</v>
      </c>
      <c r="Q1399" s="4">
        <f>SUMIF('[1]OS PE서열1공장'!$A$4:$A$2000,$C1399,'[1]OS PE서열1공장'!$R$4:$R$2000)</f>
        <v>0</v>
      </c>
      <c r="R1399" s="4">
        <f t="shared" si="78"/>
        <v>0</v>
      </c>
    </row>
    <row r="1400" spans="1:18" ht="13.5" customHeight="1">
      <c r="A1400" s="3" t="s">
        <v>857</v>
      </c>
      <c r="B1400" s="3" t="s">
        <v>1338</v>
      </c>
      <c r="C1400" s="3" t="s">
        <v>1421</v>
      </c>
      <c r="D1400" s="3">
        <f>SUMIF('[1]OS PE서열1공장'!$A$4:$A$2000,$C1400,'[1]OS PE서열1공장'!$B$4:$B$2000)</f>
        <v>0</v>
      </c>
      <c r="E1400" s="3">
        <f>SUMIF('[1]OS PE서열1공장'!$A$4:$A$2000,$C1400,'[1]OS PE서열1공장'!$F$4:$F$2000)</f>
        <v>0</v>
      </c>
      <c r="F1400" s="3">
        <f>SUMIF('[1]OS PE서열1공장'!$A$4:$A$2000,$C1400,'[1]OS PE서열1공장'!$G$4:$G$2000)</f>
        <v>0</v>
      </c>
      <c r="G1400" s="3">
        <f>SUMIF('[1]OS PE서열1공장'!$A$4:$A$2000,$C1400,'[1]OS PE서열1공장'!$H$4:$H$2000)</f>
        <v>0</v>
      </c>
      <c r="H1400" s="3">
        <f>SUMIF('[1]OS PE서열1공장'!$A$4:$A$2000,$C1400,'[1]OS PE서열1공장'!$I$4:$I$2000)</f>
        <v>0</v>
      </c>
      <c r="I1400" s="3">
        <f>SUMIF('[1]OS PE서열1공장'!$A$4:$A$2000,$C1400,'[1]OS PE서열1공장'!$J$4:$J$2000)</f>
        <v>0</v>
      </c>
      <c r="J1400" s="3">
        <f>SUMIF('[1]OS PE서열1공장'!$A$4:$A$2000,$C1400,'[1]OS PE서열1공장'!$K$4:$K$2000)</f>
        <v>0</v>
      </c>
      <c r="K1400" s="3">
        <f>SUMIF('[1]OS PE서열1공장'!$A$4:$A$2000,$C1400,'[1]OS PE서열1공장'!$L$4:$L$2000)</f>
        <v>0</v>
      </c>
      <c r="L1400" s="3">
        <f>SUMIF('[1]OS PE서열1공장'!$A$4:$A$2000,$C1400,'[1]OS PE서열1공장'!$M$4:$M$2000)</f>
        <v>0</v>
      </c>
      <c r="M1400" s="3">
        <f>SUMIF('[1]OS PE서열1공장'!$A$4:$A$2000,$C1400,'[1]OS PE서열1공장'!$N$4:$N$2000)</f>
        <v>0</v>
      </c>
      <c r="N1400" s="3">
        <f>SUMIF('[1]OS PE서열1공장'!$A$4:$A$2000,$C1400,'[1]OS PE서열1공장'!$O$4:$O$2000)</f>
        <v>0</v>
      </c>
      <c r="O1400" s="3">
        <f>SUMIF('[1]OS PE서열1공장'!$A$4:$A$2000,$C1400,'[1]OS PE서열1공장'!$P$4:$P$2000)</f>
        <v>0</v>
      </c>
      <c r="P1400" s="3">
        <f>SUMIF('[1]OS PE서열1공장'!$A$4:$A$2000,$C1400,'[1]OS PE서열1공장'!$Q$4:$Q$2000)</f>
        <v>0</v>
      </c>
      <c r="Q1400" s="3">
        <f>SUMIF('[1]OS PE서열1공장'!$A$4:$A$2000,$C1400,'[1]OS PE서열1공장'!$R$4:$R$2000)</f>
        <v>0</v>
      </c>
      <c r="R1400" s="3">
        <f t="shared" si="78"/>
        <v>0</v>
      </c>
    </row>
    <row r="1401" spans="1:18" ht="13.5" customHeight="1">
      <c r="A1401" s="3" t="s">
        <v>857</v>
      </c>
      <c r="B1401" s="3" t="s">
        <v>1338</v>
      </c>
      <c r="C1401" s="3" t="s">
        <v>1422</v>
      </c>
      <c r="D1401" s="3">
        <f>SUMIF('[1]OS PE서열1공장'!$A$4:$A$2000,$C1401,'[1]OS PE서열1공장'!$B$4:$B$2000)</f>
        <v>0</v>
      </c>
      <c r="E1401" s="3">
        <f>SUMIF('[1]OS PE서열1공장'!$A$4:$A$2000,$C1401,'[1]OS PE서열1공장'!$F$4:$F$2000)</f>
        <v>0</v>
      </c>
      <c r="F1401" s="3">
        <f>SUMIF('[1]OS PE서열1공장'!$A$4:$A$2000,$C1401,'[1]OS PE서열1공장'!$G$4:$G$2000)</f>
        <v>0</v>
      </c>
      <c r="G1401" s="3">
        <f>SUMIF('[1]OS PE서열1공장'!$A$4:$A$2000,$C1401,'[1]OS PE서열1공장'!$H$4:$H$2000)</f>
        <v>0</v>
      </c>
      <c r="H1401" s="3">
        <f>SUMIF('[1]OS PE서열1공장'!$A$4:$A$2000,$C1401,'[1]OS PE서열1공장'!$I$4:$I$2000)</f>
        <v>0</v>
      </c>
      <c r="I1401" s="3">
        <f>SUMIF('[1]OS PE서열1공장'!$A$4:$A$2000,$C1401,'[1]OS PE서열1공장'!$J$4:$J$2000)</f>
        <v>0</v>
      </c>
      <c r="J1401" s="3">
        <f>SUMIF('[1]OS PE서열1공장'!$A$4:$A$2000,$C1401,'[1]OS PE서열1공장'!$K$4:$K$2000)</f>
        <v>0</v>
      </c>
      <c r="K1401" s="3">
        <f>SUMIF('[1]OS PE서열1공장'!$A$4:$A$2000,$C1401,'[1]OS PE서열1공장'!$L$4:$L$2000)</f>
        <v>0</v>
      </c>
      <c r="L1401" s="3">
        <f>SUMIF('[1]OS PE서열1공장'!$A$4:$A$2000,$C1401,'[1]OS PE서열1공장'!$M$4:$M$2000)</f>
        <v>0</v>
      </c>
      <c r="M1401" s="3">
        <f>SUMIF('[1]OS PE서열1공장'!$A$4:$A$2000,$C1401,'[1]OS PE서열1공장'!$N$4:$N$2000)</f>
        <v>0</v>
      </c>
      <c r="N1401" s="3">
        <f>SUMIF('[1]OS PE서열1공장'!$A$4:$A$2000,$C1401,'[1]OS PE서열1공장'!$O$4:$O$2000)</f>
        <v>0</v>
      </c>
      <c r="O1401" s="3">
        <f>SUMIF('[1]OS PE서열1공장'!$A$4:$A$2000,$C1401,'[1]OS PE서열1공장'!$P$4:$P$2000)</f>
        <v>0</v>
      </c>
      <c r="P1401" s="3">
        <f>SUMIF('[1]OS PE서열1공장'!$A$4:$A$2000,$C1401,'[1]OS PE서열1공장'!$Q$4:$Q$2000)</f>
        <v>0</v>
      </c>
      <c r="Q1401" s="3">
        <f>SUMIF('[1]OS PE서열1공장'!$A$4:$A$2000,$C1401,'[1]OS PE서열1공장'!$R$4:$R$2000)</f>
        <v>0</v>
      </c>
      <c r="R1401" s="3">
        <f t="shared" si="78"/>
        <v>0</v>
      </c>
    </row>
    <row r="1402" spans="1:18" ht="13.5" customHeight="1">
      <c r="A1402" s="3" t="s">
        <v>857</v>
      </c>
      <c r="B1402" s="3" t="s">
        <v>1338</v>
      </c>
      <c r="C1402" s="3" t="s">
        <v>1423</v>
      </c>
      <c r="D1402" s="3">
        <f>SUMIF('[1]OS PE서열1공장'!$A$4:$A$2000,$C1402,'[1]OS PE서열1공장'!$B$4:$B$2000)</f>
        <v>0</v>
      </c>
      <c r="E1402" s="3">
        <f>SUMIF('[1]OS PE서열1공장'!$A$4:$A$2000,$C1402,'[1]OS PE서열1공장'!$F$4:$F$2000)</f>
        <v>0</v>
      </c>
      <c r="F1402" s="3">
        <f>SUMIF('[1]OS PE서열1공장'!$A$4:$A$2000,$C1402,'[1]OS PE서열1공장'!$G$4:$G$2000)</f>
        <v>0</v>
      </c>
      <c r="G1402" s="3">
        <f>SUMIF('[1]OS PE서열1공장'!$A$4:$A$2000,$C1402,'[1]OS PE서열1공장'!$H$4:$H$2000)</f>
        <v>0</v>
      </c>
      <c r="H1402" s="3">
        <f>SUMIF('[1]OS PE서열1공장'!$A$4:$A$2000,$C1402,'[1]OS PE서열1공장'!$I$4:$I$2000)</f>
        <v>0</v>
      </c>
      <c r="I1402" s="3">
        <f>SUMIF('[1]OS PE서열1공장'!$A$4:$A$2000,$C1402,'[1]OS PE서열1공장'!$J$4:$J$2000)</f>
        <v>0</v>
      </c>
      <c r="J1402" s="3">
        <f>SUMIF('[1]OS PE서열1공장'!$A$4:$A$2000,$C1402,'[1]OS PE서열1공장'!$K$4:$K$2000)</f>
        <v>0</v>
      </c>
      <c r="K1402" s="3">
        <f>SUMIF('[1]OS PE서열1공장'!$A$4:$A$2000,$C1402,'[1]OS PE서열1공장'!$L$4:$L$2000)</f>
        <v>0</v>
      </c>
      <c r="L1402" s="3">
        <f>SUMIF('[1]OS PE서열1공장'!$A$4:$A$2000,$C1402,'[1]OS PE서열1공장'!$M$4:$M$2000)</f>
        <v>0</v>
      </c>
      <c r="M1402" s="3">
        <f>SUMIF('[1]OS PE서열1공장'!$A$4:$A$2000,$C1402,'[1]OS PE서열1공장'!$N$4:$N$2000)</f>
        <v>0</v>
      </c>
      <c r="N1402" s="3">
        <f>SUMIF('[1]OS PE서열1공장'!$A$4:$A$2000,$C1402,'[1]OS PE서열1공장'!$O$4:$O$2000)</f>
        <v>0</v>
      </c>
      <c r="O1402" s="3">
        <f>SUMIF('[1]OS PE서열1공장'!$A$4:$A$2000,$C1402,'[1]OS PE서열1공장'!$P$4:$P$2000)</f>
        <v>0</v>
      </c>
      <c r="P1402" s="3">
        <f>SUMIF('[1]OS PE서열1공장'!$A$4:$A$2000,$C1402,'[1]OS PE서열1공장'!$Q$4:$Q$2000)</f>
        <v>0</v>
      </c>
      <c r="Q1402" s="3">
        <f>SUMIF('[1]OS PE서열1공장'!$A$4:$A$2000,$C1402,'[1]OS PE서열1공장'!$R$4:$R$2000)</f>
        <v>0</v>
      </c>
      <c r="R1402" s="3">
        <f t="shared" si="78"/>
        <v>0</v>
      </c>
    </row>
    <row r="1403" spans="1:18" ht="13.5" customHeight="1">
      <c r="A1403" s="3" t="s">
        <v>857</v>
      </c>
      <c r="B1403" s="3" t="s">
        <v>1338</v>
      </c>
      <c r="C1403" s="3" t="s">
        <v>1424</v>
      </c>
      <c r="D1403" s="3">
        <f>SUMIF('[1]OS PE서열1공장'!$A$4:$A$2000,$C1403,'[1]OS PE서열1공장'!$B$4:$B$2000)</f>
        <v>7</v>
      </c>
      <c r="E1403" s="3">
        <f>SUMIF('[1]OS PE서열1공장'!$A$4:$A$2000,$C1403,'[1]OS PE서열1공장'!$F$4:$F$2000)</f>
        <v>4</v>
      </c>
      <c r="F1403" s="3">
        <f>SUMIF('[1]OS PE서열1공장'!$A$4:$A$2000,$C1403,'[1]OS PE서열1공장'!$G$4:$G$2000)</f>
        <v>3</v>
      </c>
      <c r="G1403" s="3">
        <f>SUMIF('[1]OS PE서열1공장'!$A$4:$A$2000,$C1403,'[1]OS PE서열1공장'!$H$4:$H$2000)</f>
        <v>3</v>
      </c>
      <c r="H1403" s="3">
        <f>SUMIF('[1]OS PE서열1공장'!$A$4:$A$2000,$C1403,'[1]OS PE서열1공장'!$I$4:$I$2000)</f>
        <v>0</v>
      </c>
      <c r="I1403" s="3">
        <f>SUMIF('[1]OS PE서열1공장'!$A$4:$A$2000,$C1403,'[1]OS PE서열1공장'!$J$4:$J$2000)</f>
        <v>3</v>
      </c>
      <c r="J1403" s="3">
        <f>SUMIF('[1]OS PE서열1공장'!$A$4:$A$2000,$C1403,'[1]OS PE서열1공장'!$K$4:$K$2000)</f>
        <v>4</v>
      </c>
      <c r="K1403" s="3">
        <f>SUMIF('[1]OS PE서열1공장'!$A$4:$A$2000,$C1403,'[1]OS PE서열1공장'!$L$4:$L$2000)</f>
        <v>0</v>
      </c>
      <c r="L1403" s="3">
        <f>SUMIF('[1]OS PE서열1공장'!$A$4:$A$2000,$C1403,'[1]OS PE서열1공장'!$M$4:$M$2000)</f>
        <v>0</v>
      </c>
      <c r="M1403" s="3">
        <f>SUMIF('[1]OS PE서열1공장'!$A$4:$A$2000,$C1403,'[1]OS PE서열1공장'!$N$4:$N$2000)</f>
        <v>0</v>
      </c>
      <c r="N1403" s="3">
        <f>SUMIF('[1]OS PE서열1공장'!$A$4:$A$2000,$C1403,'[1]OS PE서열1공장'!$O$4:$O$2000)</f>
        <v>0</v>
      </c>
      <c r="O1403" s="3">
        <f>SUMIF('[1]OS PE서열1공장'!$A$4:$A$2000,$C1403,'[1]OS PE서열1공장'!$P$4:$P$2000)</f>
        <v>0</v>
      </c>
      <c r="P1403" s="3">
        <f>SUMIF('[1]OS PE서열1공장'!$A$4:$A$2000,$C1403,'[1]OS PE서열1공장'!$Q$4:$Q$2000)</f>
        <v>0</v>
      </c>
      <c r="Q1403" s="3">
        <f>SUMIF('[1]OS PE서열1공장'!$A$4:$A$2000,$C1403,'[1]OS PE서열1공장'!$R$4:$R$2000)</f>
        <v>0</v>
      </c>
      <c r="R1403" s="3">
        <f t="shared" si="78"/>
        <v>24</v>
      </c>
    </row>
    <row r="1404" spans="1:18" ht="13.5" customHeight="1">
      <c r="A1404" s="3" t="s">
        <v>857</v>
      </c>
      <c r="B1404" s="3" t="s">
        <v>1338</v>
      </c>
      <c r="C1404" s="3" t="s">
        <v>1425</v>
      </c>
      <c r="D1404" s="3">
        <f>SUMIF('[1]OS PE서열1공장'!$A$4:$A$2000,$C1404,'[1]OS PE서열1공장'!$B$4:$B$2000)</f>
        <v>0</v>
      </c>
      <c r="E1404" s="3">
        <f>SUMIF('[1]OS PE서열1공장'!$A$4:$A$2000,$C1404,'[1]OS PE서열1공장'!$F$4:$F$2000)</f>
        <v>0</v>
      </c>
      <c r="F1404" s="3">
        <f>SUMIF('[1]OS PE서열1공장'!$A$4:$A$2000,$C1404,'[1]OS PE서열1공장'!$G$4:$G$2000)</f>
        <v>0</v>
      </c>
      <c r="G1404" s="3">
        <f>SUMIF('[1]OS PE서열1공장'!$A$4:$A$2000,$C1404,'[1]OS PE서열1공장'!$H$4:$H$2000)</f>
        <v>0</v>
      </c>
      <c r="H1404" s="3">
        <f>SUMIF('[1]OS PE서열1공장'!$A$4:$A$2000,$C1404,'[1]OS PE서열1공장'!$I$4:$I$2000)</f>
        <v>0</v>
      </c>
      <c r="I1404" s="3">
        <f>SUMIF('[1]OS PE서열1공장'!$A$4:$A$2000,$C1404,'[1]OS PE서열1공장'!$J$4:$J$2000)</f>
        <v>0</v>
      </c>
      <c r="J1404" s="3">
        <f>SUMIF('[1]OS PE서열1공장'!$A$4:$A$2000,$C1404,'[1]OS PE서열1공장'!$K$4:$K$2000)</f>
        <v>0</v>
      </c>
      <c r="K1404" s="3">
        <f>SUMIF('[1]OS PE서열1공장'!$A$4:$A$2000,$C1404,'[1]OS PE서열1공장'!$L$4:$L$2000)</f>
        <v>0</v>
      </c>
      <c r="L1404" s="3">
        <f>SUMIF('[1]OS PE서열1공장'!$A$4:$A$2000,$C1404,'[1]OS PE서열1공장'!$M$4:$M$2000)</f>
        <v>0</v>
      </c>
      <c r="M1404" s="3">
        <f>SUMIF('[1]OS PE서열1공장'!$A$4:$A$2000,$C1404,'[1]OS PE서열1공장'!$N$4:$N$2000)</f>
        <v>0</v>
      </c>
      <c r="N1404" s="3">
        <f>SUMIF('[1]OS PE서열1공장'!$A$4:$A$2000,$C1404,'[1]OS PE서열1공장'!$O$4:$O$2000)</f>
        <v>0</v>
      </c>
      <c r="O1404" s="3">
        <f>SUMIF('[1]OS PE서열1공장'!$A$4:$A$2000,$C1404,'[1]OS PE서열1공장'!$P$4:$P$2000)</f>
        <v>0</v>
      </c>
      <c r="P1404" s="3">
        <f>SUMIF('[1]OS PE서열1공장'!$A$4:$A$2000,$C1404,'[1]OS PE서열1공장'!$Q$4:$Q$2000)</f>
        <v>0</v>
      </c>
      <c r="Q1404" s="3">
        <f>SUMIF('[1]OS PE서열1공장'!$A$4:$A$2000,$C1404,'[1]OS PE서열1공장'!$R$4:$R$2000)</f>
        <v>0</v>
      </c>
      <c r="R1404" s="3">
        <f t="shared" si="78"/>
        <v>0</v>
      </c>
    </row>
    <row r="1405" spans="1:18" ht="13.5" customHeight="1">
      <c r="A1405" s="3" t="s">
        <v>857</v>
      </c>
      <c r="B1405" s="3" t="s">
        <v>1338</v>
      </c>
      <c r="C1405" s="3" t="s">
        <v>1426</v>
      </c>
      <c r="D1405" s="3">
        <f>SUMIF('[1]OS PE서열1공장'!$A$4:$A$2000,$C1405,'[1]OS PE서열1공장'!$B$4:$B$2000)</f>
        <v>0</v>
      </c>
      <c r="E1405" s="3">
        <f>SUMIF('[1]OS PE서열1공장'!$A$4:$A$2000,$C1405,'[1]OS PE서열1공장'!$F$4:$F$2000)</f>
        <v>0</v>
      </c>
      <c r="F1405" s="3">
        <f>SUMIF('[1]OS PE서열1공장'!$A$4:$A$2000,$C1405,'[1]OS PE서열1공장'!$G$4:$G$2000)</f>
        <v>0</v>
      </c>
      <c r="G1405" s="3">
        <f>SUMIF('[1]OS PE서열1공장'!$A$4:$A$2000,$C1405,'[1]OS PE서열1공장'!$H$4:$H$2000)</f>
        <v>0</v>
      </c>
      <c r="H1405" s="3">
        <f>SUMIF('[1]OS PE서열1공장'!$A$4:$A$2000,$C1405,'[1]OS PE서열1공장'!$I$4:$I$2000)</f>
        <v>0</v>
      </c>
      <c r="I1405" s="3">
        <f>SUMIF('[1]OS PE서열1공장'!$A$4:$A$2000,$C1405,'[1]OS PE서열1공장'!$J$4:$J$2000)</f>
        <v>0</v>
      </c>
      <c r="J1405" s="3">
        <f>SUMIF('[1]OS PE서열1공장'!$A$4:$A$2000,$C1405,'[1]OS PE서열1공장'!$K$4:$K$2000)</f>
        <v>0</v>
      </c>
      <c r="K1405" s="3">
        <f>SUMIF('[1]OS PE서열1공장'!$A$4:$A$2000,$C1405,'[1]OS PE서열1공장'!$L$4:$L$2000)</f>
        <v>0</v>
      </c>
      <c r="L1405" s="3">
        <f>SUMIF('[1]OS PE서열1공장'!$A$4:$A$2000,$C1405,'[1]OS PE서열1공장'!$M$4:$M$2000)</f>
        <v>0</v>
      </c>
      <c r="M1405" s="3">
        <f>SUMIF('[1]OS PE서열1공장'!$A$4:$A$2000,$C1405,'[1]OS PE서열1공장'!$N$4:$N$2000)</f>
        <v>0</v>
      </c>
      <c r="N1405" s="3">
        <f>SUMIF('[1]OS PE서열1공장'!$A$4:$A$2000,$C1405,'[1]OS PE서열1공장'!$O$4:$O$2000)</f>
        <v>0</v>
      </c>
      <c r="O1405" s="3">
        <f>SUMIF('[1]OS PE서열1공장'!$A$4:$A$2000,$C1405,'[1]OS PE서열1공장'!$P$4:$P$2000)</f>
        <v>0</v>
      </c>
      <c r="P1405" s="3">
        <f>SUMIF('[1]OS PE서열1공장'!$A$4:$A$2000,$C1405,'[1]OS PE서열1공장'!$Q$4:$Q$2000)</f>
        <v>0</v>
      </c>
      <c r="Q1405" s="3">
        <f>SUMIF('[1]OS PE서열1공장'!$A$4:$A$2000,$C1405,'[1]OS PE서열1공장'!$R$4:$R$2000)</f>
        <v>0</v>
      </c>
      <c r="R1405" s="3">
        <f t="shared" si="78"/>
        <v>0</v>
      </c>
    </row>
    <row r="1406" spans="1:18" ht="13.5" customHeight="1">
      <c r="A1406" s="3" t="s">
        <v>857</v>
      </c>
      <c r="B1406" s="3" t="s">
        <v>1338</v>
      </c>
      <c r="C1406" s="3" t="s">
        <v>1427</v>
      </c>
      <c r="D1406" s="4">
        <f>SUMIF('[1]OS PE서열1공장'!$A$4:$A$2000,$C1406,'[1]OS PE서열1공장'!$B$4:$B$2000)</f>
        <v>0</v>
      </c>
      <c r="E1406" s="4">
        <f>SUMIF('[1]OS PE서열1공장'!$A$4:$A$2000,$C1406,'[1]OS PE서열1공장'!$F$4:$F$2000)</f>
        <v>0</v>
      </c>
      <c r="F1406" s="4">
        <f>SUMIF('[1]OS PE서열1공장'!$A$4:$A$2000,$C1406,'[1]OS PE서열1공장'!$G$4:$G$2000)</f>
        <v>0</v>
      </c>
      <c r="G1406" s="4">
        <f>SUMIF('[1]OS PE서열1공장'!$A$4:$A$2000,$C1406,'[1]OS PE서열1공장'!$H$4:$H$2000)</f>
        <v>0</v>
      </c>
      <c r="H1406" s="4">
        <f>SUMIF('[1]OS PE서열1공장'!$A$4:$A$2000,$C1406,'[1]OS PE서열1공장'!$I$4:$I$2000)</f>
        <v>0</v>
      </c>
      <c r="I1406" s="4">
        <f>SUMIF('[1]OS PE서열1공장'!$A$4:$A$2000,$C1406,'[1]OS PE서열1공장'!$J$4:$J$2000)</f>
        <v>0</v>
      </c>
      <c r="J1406" s="4">
        <f>SUMIF('[1]OS PE서열1공장'!$A$4:$A$2000,$C1406,'[1]OS PE서열1공장'!$K$4:$K$2000)</f>
        <v>0</v>
      </c>
      <c r="K1406" s="4">
        <f>SUMIF('[1]OS PE서열1공장'!$A$4:$A$2000,$C1406,'[1]OS PE서열1공장'!$L$4:$L$2000)</f>
        <v>0</v>
      </c>
      <c r="L1406" s="4">
        <f>SUMIF('[1]OS PE서열1공장'!$A$4:$A$2000,$C1406,'[1]OS PE서열1공장'!$M$4:$M$2000)</f>
        <v>0</v>
      </c>
      <c r="M1406" s="4">
        <f>SUMIF('[1]OS PE서열1공장'!$A$4:$A$2000,$C1406,'[1]OS PE서열1공장'!$N$4:$N$2000)</f>
        <v>0</v>
      </c>
      <c r="N1406" s="4">
        <f>SUMIF('[1]OS PE서열1공장'!$A$4:$A$2000,$C1406,'[1]OS PE서열1공장'!$O$4:$O$2000)</f>
        <v>0</v>
      </c>
      <c r="O1406" s="4">
        <f>SUMIF('[1]OS PE서열1공장'!$A$4:$A$2000,$C1406,'[1]OS PE서열1공장'!$P$4:$P$2000)</f>
        <v>0</v>
      </c>
      <c r="P1406" s="4">
        <f>SUMIF('[1]OS PE서열1공장'!$A$4:$A$2000,$C1406,'[1]OS PE서열1공장'!$Q$4:$Q$2000)</f>
        <v>0</v>
      </c>
      <c r="Q1406" s="4">
        <f>SUMIF('[1]OS PE서열1공장'!$A$4:$A$2000,$C1406,'[1]OS PE서열1공장'!$R$4:$R$2000)</f>
        <v>0</v>
      </c>
      <c r="R1406" s="4">
        <f t="shared" si="78"/>
        <v>0</v>
      </c>
    </row>
    <row r="1407" spans="1:18" ht="13.5" customHeight="1">
      <c r="A1407" s="3" t="s">
        <v>857</v>
      </c>
      <c r="B1407" s="3" t="s">
        <v>1338</v>
      </c>
      <c r="C1407" s="3" t="s">
        <v>1428</v>
      </c>
      <c r="D1407" s="3">
        <f>SUMIF('[1]OS PE서열1공장'!$A$4:$A$2000,$C1407,'[1]OS PE서열1공장'!$B$4:$B$2000)</f>
        <v>0</v>
      </c>
      <c r="E1407" s="3">
        <f>SUMIF('[1]OS PE서열1공장'!$A$4:$A$2000,$C1407,'[1]OS PE서열1공장'!$F$4:$F$2000)</f>
        <v>0</v>
      </c>
      <c r="F1407" s="3">
        <f>SUMIF('[1]OS PE서열1공장'!$A$4:$A$2000,$C1407,'[1]OS PE서열1공장'!$G$4:$G$2000)</f>
        <v>0</v>
      </c>
      <c r="G1407" s="3">
        <f>SUMIF('[1]OS PE서열1공장'!$A$4:$A$2000,$C1407,'[1]OS PE서열1공장'!$H$4:$H$2000)</f>
        <v>0</v>
      </c>
      <c r="H1407" s="3">
        <f>SUMIF('[1]OS PE서열1공장'!$A$4:$A$2000,$C1407,'[1]OS PE서열1공장'!$I$4:$I$2000)</f>
        <v>0</v>
      </c>
      <c r="I1407" s="3">
        <f>SUMIF('[1]OS PE서열1공장'!$A$4:$A$2000,$C1407,'[1]OS PE서열1공장'!$J$4:$J$2000)</f>
        <v>0</v>
      </c>
      <c r="J1407" s="3">
        <f>SUMIF('[1]OS PE서열1공장'!$A$4:$A$2000,$C1407,'[1]OS PE서열1공장'!$K$4:$K$2000)</f>
        <v>0</v>
      </c>
      <c r="K1407" s="3">
        <f>SUMIF('[1]OS PE서열1공장'!$A$4:$A$2000,$C1407,'[1]OS PE서열1공장'!$L$4:$L$2000)</f>
        <v>0</v>
      </c>
      <c r="L1407" s="3">
        <f>SUMIF('[1]OS PE서열1공장'!$A$4:$A$2000,$C1407,'[1]OS PE서열1공장'!$M$4:$M$2000)</f>
        <v>0</v>
      </c>
      <c r="M1407" s="3">
        <f>SUMIF('[1]OS PE서열1공장'!$A$4:$A$2000,$C1407,'[1]OS PE서열1공장'!$N$4:$N$2000)</f>
        <v>0</v>
      </c>
      <c r="N1407" s="3">
        <f>SUMIF('[1]OS PE서열1공장'!$A$4:$A$2000,$C1407,'[1]OS PE서열1공장'!$O$4:$O$2000)</f>
        <v>0</v>
      </c>
      <c r="O1407" s="3">
        <f>SUMIF('[1]OS PE서열1공장'!$A$4:$A$2000,$C1407,'[1]OS PE서열1공장'!$P$4:$P$2000)</f>
        <v>0</v>
      </c>
      <c r="P1407" s="3">
        <f>SUMIF('[1]OS PE서열1공장'!$A$4:$A$2000,$C1407,'[1]OS PE서열1공장'!$Q$4:$Q$2000)</f>
        <v>0</v>
      </c>
      <c r="Q1407" s="3">
        <f>SUMIF('[1]OS PE서열1공장'!$A$4:$A$2000,$C1407,'[1]OS PE서열1공장'!$R$4:$R$2000)</f>
        <v>0</v>
      </c>
      <c r="R1407" s="3">
        <f t="shared" si="78"/>
        <v>0</v>
      </c>
    </row>
    <row r="1408" spans="1:18" ht="13.5" customHeight="1">
      <c r="A1408" s="3" t="s">
        <v>857</v>
      </c>
      <c r="B1408" s="3" t="s">
        <v>1338</v>
      </c>
      <c r="C1408" s="3" t="s">
        <v>1429</v>
      </c>
      <c r="D1408" s="3">
        <f>SUMIF('[1]OS PE서열1공장'!$A$4:$A$2000,$C1408,'[1]OS PE서열1공장'!$B$4:$B$2000)</f>
        <v>0</v>
      </c>
      <c r="E1408" s="3">
        <f>SUMIF('[1]OS PE서열1공장'!$A$4:$A$2000,$C1408,'[1]OS PE서열1공장'!$F$4:$F$2000)</f>
        <v>0</v>
      </c>
      <c r="F1408" s="3">
        <f>SUMIF('[1]OS PE서열1공장'!$A$4:$A$2000,$C1408,'[1]OS PE서열1공장'!$G$4:$G$2000)</f>
        <v>0</v>
      </c>
      <c r="G1408" s="3">
        <f>SUMIF('[1]OS PE서열1공장'!$A$4:$A$2000,$C1408,'[1]OS PE서열1공장'!$H$4:$H$2000)</f>
        <v>0</v>
      </c>
      <c r="H1408" s="3">
        <f>SUMIF('[1]OS PE서열1공장'!$A$4:$A$2000,$C1408,'[1]OS PE서열1공장'!$I$4:$I$2000)</f>
        <v>0</v>
      </c>
      <c r="I1408" s="3">
        <f>SUMIF('[1]OS PE서열1공장'!$A$4:$A$2000,$C1408,'[1]OS PE서열1공장'!$J$4:$J$2000)</f>
        <v>0</v>
      </c>
      <c r="J1408" s="3">
        <f>SUMIF('[1]OS PE서열1공장'!$A$4:$A$2000,$C1408,'[1]OS PE서열1공장'!$K$4:$K$2000)</f>
        <v>0</v>
      </c>
      <c r="K1408" s="3">
        <f>SUMIF('[1]OS PE서열1공장'!$A$4:$A$2000,$C1408,'[1]OS PE서열1공장'!$L$4:$L$2000)</f>
        <v>0</v>
      </c>
      <c r="L1408" s="3">
        <f>SUMIF('[1]OS PE서열1공장'!$A$4:$A$2000,$C1408,'[1]OS PE서열1공장'!$M$4:$M$2000)</f>
        <v>0</v>
      </c>
      <c r="M1408" s="3">
        <f>SUMIF('[1]OS PE서열1공장'!$A$4:$A$2000,$C1408,'[1]OS PE서열1공장'!$N$4:$N$2000)</f>
        <v>0</v>
      </c>
      <c r="N1408" s="3">
        <f>SUMIF('[1]OS PE서열1공장'!$A$4:$A$2000,$C1408,'[1]OS PE서열1공장'!$O$4:$O$2000)</f>
        <v>0</v>
      </c>
      <c r="O1408" s="3">
        <f>SUMIF('[1]OS PE서열1공장'!$A$4:$A$2000,$C1408,'[1]OS PE서열1공장'!$P$4:$P$2000)</f>
        <v>0</v>
      </c>
      <c r="P1408" s="3">
        <f>SUMIF('[1]OS PE서열1공장'!$A$4:$A$2000,$C1408,'[1]OS PE서열1공장'!$Q$4:$Q$2000)</f>
        <v>0</v>
      </c>
      <c r="Q1408" s="3">
        <f>SUMIF('[1]OS PE서열1공장'!$A$4:$A$2000,$C1408,'[1]OS PE서열1공장'!$R$4:$R$2000)</f>
        <v>0</v>
      </c>
      <c r="R1408" s="3">
        <f t="shared" si="78"/>
        <v>0</v>
      </c>
    </row>
    <row r="1409" spans="1:18" ht="13.5" customHeight="1">
      <c r="A1409" s="3" t="s">
        <v>857</v>
      </c>
      <c r="B1409" s="3" t="s">
        <v>1338</v>
      </c>
      <c r="C1409" s="3" t="s">
        <v>1430</v>
      </c>
      <c r="D1409" s="3">
        <f>SUMIF('[1]OS PE서열1공장'!$A$4:$A$2000,$C1409,'[1]OS PE서열1공장'!$B$4:$B$2000)</f>
        <v>0</v>
      </c>
      <c r="E1409" s="3">
        <f>SUMIF('[1]OS PE서열1공장'!$A$4:$A$2000,$C1409,'[1]OS PE서열1공장'!$F$4:$F$2000)</f>
        <v>0</v>
      </c>
      <c r="F1409" s="3">
        <f>SUMIF('[1]OS PE서열1공장'!$A$4:$A$2000,$C1409,'[1]OS PE서열1공장'!$G$4:$G$2000)</f>
        <v>0</v>
      </c>
      <c r="G1409" s="3">
        <f>SUMIF('[1]OS PE서열1공장'!$A$4:$A$2000,$C1409,'[1]OS PE서열1공장'!$H$4:$H$2000)</f>
        <v>0</v>
      </c>
      <c r="H1409" s="3">
        <f>SUMIF('[1]OS PE서열1공장'!$A$4:$A$2000,$C1409,'[1]OS PE서열1공장'!$I$4:$I$2000)</f>
        <v>0</v>
      </c>
      <c r="I1409" s="3">
        <f>SUMIF('[1]OS PE서열1공장'!$A$4:$A$2000,$C1409,'[1]OS PE서열1공장'!$J$4:$J$2000)</f>
        <v>0</v>
      </c>
      <c r="J1409" s="3">
        <f>SUMIF('[1]OS PE서열1공장'!$A$4:$A$2000,$C1409,'[1]OS PE서열1공장'!$K$4:$K$2000)</f>
        <v>0</v>
      </c>
      <c r="K1409" s="3">
        <f>SUMIF('[1]OS PE서열1공장'!$A$4:$A$2000,$C1409,'[1]OS PE서열1공장'!$L$4:$L$2000)</f>
        <v>0</v>
      </c>
      <c r="L1409" s="3">
        <f>SUMIF('[1]OS PE서열1공장'!$A$4:$A$2000,$C1409,'[1]OS PE서열1공장'!$M$4:$M$2000)</f>
        <v>0</v>
      </c>
      <c r="M1409" s="3">
        <f>SUMIF('[1]OS PE서열1공장'!$A$4:$A$2000,$C1409,'[1]OS PE서열1공장'!$N$4:$N$2000)</f>
        <v>0</v>
      </c>
      <c r="N1409" s="3">
        <f>SUMIF('[1]OS PE서열1공장'!$A$4:$A$2000,$C1409,'[1]OS PE서열1공장'!$O$4:$O$2000)</f>
        <v>0</v>
      </c>
      <c r="O1409" s="3">
        <f>SUMIF('[1]OS PE서열1공장'!$A$4:$A$2000,$C1409,'[1]OS PE서열1공장'!$P$4:$P$2000)</f>
        <v>0</v>
      </c>
      <c r="P1409" s="3">
        <f>SUMIF('[1]OS PE서열1공장'!$A$4:$A$2000,$C1409,'[1]OS PE서열1공장'!$Q$4:$Q$2000)</f>
        <v>0</v>
      </c>
      <c r="Q1409" s="3">
        <f>SUMIF('[1]OS PE서열1공장'!$A$4:$A$2000,$C1409,'[1]OS PE서열1공장'!$R$4:$R$2000)</f>
        <v>0</v>
      </c>
      <c r="R1409" s="3">
        <f t="shared" si="78"/>
        <v>0</v>
      </c>
    </row>
    <row r="1410" spans="1:18" ht="13.5" customHeight="1">
      <c r="A1410" s="3" t="s">
        <v>857</v>
      </c>
      <c r="B1410" s="3" t="s">
        <v>1338</v>
      </c>
      <c r="C1410" s="3" t="s">
        <v>1431</v>
      </c>
      <c r="D1410" s="3">
        <f>SUMIF('[1]OS PE서열1공장'!$A$4:$A$2000,$C1410,'[1]OS PE서열1공장'!$B$4:$B$2000)</f>
        <v>0</v>
      </c>
      <c r="E1410" s="3">
        <f>SUMIF('[1]OS PE서열1공장'!$A$4:$A$2000,$C1410,'[1]OS PE서열1공장'!$F$4:$F$2000)</f>
        <v>0</v>
      </c>
      <c r="F1410" s="3">
        <f>SUMIF('[1]OS PE서열1공장'!$A$4:$A$2000,$C1410,'[1]OS PE서열1공장'!$G$4:$G$2000)</f>
        <v>0</v>
      </c>
      <c r="G1410" s="3">
        <f>SUMIF('[1]OS PE서열1공장'!$A$4:$A$2000,$C1410,'[1]OS PE서열1공장'!$H$4:$H$2000)</f>
        <v>0</v>
      </c>
      <c r="H1410" s="3">
        <f>SUMIF('[1]OS PE서열1공장'!$A$4:$A$2000,$C1410,'[1]OS PE서열1공장'!$I$4:$I$2000)</f>
        <v>0</v>
      </c>
      <c r="I1410" s="3">
        <f>SUMIF('[1]OS PE서열1공장'!$A$4:$A$2000,$C1410,'[1]OS PE서열1공장'!$J$4:$J$2000)</f>
        <v>0</v>
      </c>
      <c r="J1410" s="3">
        <f>SUMIF('[1]OS PE서열1공장'!$A$4:$A$2000,$C1410,'[1]OS PE서열1공장'!$K$4:$K$2000)</f>
        <v>0</v>
      </c>
      <c r="K1410" s="3">
        <f>SUMIF('[1]OS PE서열1공장'!$A$4:$A$2000,$C1410,'[1]OS PE서열1공장'!$L$4:$L$2000)</f>
        <v>0</v>
      </c>
      <c r="L1410" s="3">
        <f>SUMIF('[1]OS PE서열1공장'!$A$4:$A$2000,$C1410,'[1]OS PE서열1공장'!$M$4:$M$2000)</f>
        <v>0</v>
      </c>
      <c r="M1410" s="3">
        <f>SUMIF('[1]OS PE서열1공장'!$A$4:$A$2000,$C1410,'[1]OS PE서열1공장'!$N$4:$N$2000)</f>
        <v>0</v>
      </c>
      <c r="N1410" s="3">
        <f>SUMIF('[1]OS PE서열1공장'!$A$4:$A$2000,$C1410,'[1]OS PE서열1공장'!$O$4:$O$2000)</f>
        <v>0</v>
      </c>
      <c r="O1410" s="3">
        <f>SUMIF('[1]OS PE서열1공장'!$A$4:$A$2000,$C1410,'[1]OS PE서열1공장'!$P$4:$P$2000)</f>
        <v>0</v>
      </c>
      <c r="P1410" s="3">
        <f>SUMIF('[1]OS PE서열1공장'!$A$4:$A$2000,$C1410,'[1]OS PE서열1공장'!$Q$4:$Q$2000)</f>
        <v>0</v>
      </c>
      <c r="Q1410" s="3">
        <f>SUMIF('[1]OS PE서열1공장'!$A$4:$A$2000,$C1410,'[1]OS PE서열1공장'!$R$4:$R$2000)</f>
        <v>0</v>
      </c>
      <c r="R1410" s="3">
        <f t="shared" ref="R1410:R1473" si="79">SUM(D1410:Q1410)</f>
        <v>0</v>
      </c>
    </row>
    <row r="1411" spans="1:18" ht="13.5" customHeight="1">
      <c r="A1411" s="3" t="s">
        <v>857</v>
      </c>
      <c r="B1411" s="3" t="s">
        <v>1338</v>
      </c>
      <c r="C1411" s="3" t="s">
        <v>1432</v>
      </c>
      <c r="D1411" s="3">
        <f>SUMIF('[1]OS PE서열1공장'!$A$4:$A$2000,$C1411,'[1]OS PE서열1공장'!$B$4:$B$2000)</f>
        <v>0</v>
      </c>
      <c r="E1411" s="3">
        <f>SUMIF('[1]OS PE서열1공장'!$A$4:$A$2000,$C1411,'[1]OS PE서열1공장'!$F$4:$F$2000)</f>
        <v>0</v>
      </c>
      <c r="F1411" s="3">
        <f>SUMIF('[1]OS PE서열1공장'!$A$4:$A$2000,$C1411,'[1]OS PE서열1공장'!$G$4:$G$2000)</f>
        <v>0</v>
      </c>
      <c r="G1411" s="3">
        <f>SUMIF('[1]OS PE서열1공장'!$A$4:$A$2000,$C1411,'[1]OS PE서열1공장'!$H$4:$H$2000)</f>
        <v>0</v>
      </c>
      <c r="H1411" s="3">
        <f>SUMIF('[1]OS PE서열1공장'!$A$4:$A$2000,$C1411,'[1]OS PE서열1공장'!$I$4:$I$2000)</f>
        <v>0</v>
      </c>
      <c r="I1411" s="3">
        <f>SUMIF('[1]OS PE서열1공장'!$A$4:$A$2000,$C1411,'[1]OS PE서열1공장'!$J$4:$J$2000)</f>
        <v>0</v>
      </c>
      <c r="J1411" s="3">
        <f>SUMIF('[1]OS PE서열1공장'!$A$4:$A$2000,$C1411,'[1]OS PE서열1공장'!$K$4:$K$2000)</f>
        <v>0</v>
      </c>
      <c r="K1411" s="3">
        <f>SUMIF('[1]OS PE서열1공장'!$A$4:$A$2000,$C1411,'[1]OS PE서열1공장'!$L$4:$L$2000)</f>
        <v>0</v>
      </c>
      <c r="L1411" s="3">
        <f>SUMIF('[1]OS PE서열1공장'!$A$4:$A$2000,$C1411,'[1]OS PE서열1공장'!$M$4:$M$2000)</f>
        <v>0</v>
      </c>
      <c r="M1411" s="3">
        <f>SUMIF('[1]OS PE서열1공장'!$A$4:$A$2000,$C1411,'[1]OS PE서열1공장'!$N$4:$N$2000)</f>
        <v>0</v>
      </c>
      <c r="N1411" s="3">
        <f>SUMIF('[1]OS PE서열1공장'!$A$4:$A$2000,$C1411,'[1]OS PE서열1공장'!$O$4:$O$2000)</f>
        <v>0</v>
      </c>
      <c r="O1411" s="3">
        <f>SUMIF('[1]OS PE서열1공장'!$A$4:$A$2000,$C1411,'[1]OS PE서열1공장'!$P$4:$P$2000)</f>
        <v>0</v>
      </c>
      <c r="P1411" s="3">
        <f>SUMIF('[1]OS PE서열1공장'!$A$4:$A$2000,$C1411,'[1]OS PE서열1공장'!$Q$4:$Q$2000)</f>
        <v>0</v>
      </c>
      <c r="Q1411" s="3">
        <f>SUMIF('[1]OS PE서열1공장'!$A$4:$A$2000,$C1411,'[1]OS PE서열1공장'!$R$4:$R$2000)</f>
        <v>0</v>
      </c>
      <c r="R1411" s="3">
        <f t="shared" si="79"/>
        <v>0</v>
      </c>
    </row>
    <row r="1412" spans="1:18" ht="13.5" customHeight="1">
      <c r="A1412" s="3" t="s">
        <v>857</v>
      </c>
      <c r="B1412" s="3" t="s">
        <v>1338</v>
      </c>
      <c r="C1412" s="3" t="s">
        <v>1433</v>
      </c>
      <c r="D1412" s="3">
        <f>SUMIF('[1]OS PE서열1공장'!$A$4:$A$2000,$C1412,'[1]OS PE서열1공장'!$B$4:$B$2000)</f>
        <v>0</v>
      </c>
      <c r="E1412" s="3">
        <f>SUMIF('[1]OS PE서열1공장'!$A$4:$A$2000,$C1412,'[1]OS PE서열1공장'!$F$4:$F$2000)</f>
        <v>0</v>
      </c>
      <c r="F1412" s="3">
        <f>SUMIF('[1]OS PE서열1공장'!$A$4:$A$2000,$C1412,'[1]OS PE서열1공장'!$G$4:$G$2000)</f>
        <v>0</v>
      </c>
      <c r="G1412" s="3">
        <f>SUMIF('[1]OS PE서열1공장'!$A$4:$A$2000,$C1412,'[1]OS PE서열1공장'!$H$4:$H$2000)</f>
        <v>0</v>
      </c>
      <c r="H1412" s="3">
        <f>SUMIF('[1]OS PE서열1공장'!$A$4:$A$2000,$C1412,'[1]OS PE서열1공장'!$I$4:$I$2000)</f>
        <v>0</v>
      </c>
      <c r="I1412" s="3">
        <f>SUMIF('[1]OS PE서열1공장'!$A$4:$A$2000,$C1412,'[1]OS PE서열1공장'!$J$4:$J$2000)</f>
        <v>0</v>
      </c>
      <c r="J1412" s="3">
        <f>SUMIF('[1]OS PE서열1공장'!$A$4:$A$2000,$C1412,'[1]OS PE서열1공장'!$K$4:$K$2000)</f>
        <v>0</v>
      </c>
      <c r="K1412" s="3">
        <f>SUMIF('[1]OS PE서열1공장'!$A$4:$A$2000,$C1412,'[1]OS PE서열1공장'!$L$4:$L$2000)</f>
        <v>0</v>
      </c>
      <c r="L1412" s="3">
        <f>SUMIF('[1]OS PE서열1공장'!$A$4:$A$2000,$C1412,'[1]OS PE서열1공장'!$M$4:$M$2000)</f>
        <v>0</v>
      </c>
      <c r="M1412" s="3">
        <f>SUMIF('[1]OS PE서열1공장'!$A$4:$A$2000,$C1412,'[1]OS PE서열1공장'!$N$4:$N$2000)</f>
        <v>0</v>
      </c>
      <c r="N1412" s="3">
        <f>SUMIF('[1]OS PE서열1공장'!$A$4:$A$2000,$C1412,'[1]OS PE서열1공장'!$O$4:$O$2000)</f>
        <v>0</v>
      </c>
      <c r="O1412" s="3">
        <f>SUMIF('[1]OS PE서열1공장'!$A$4:$A$2000,$C1412,'[1]OS PE서열1공장'!$P$4:$P$2000)</f>
        <v>0</v>
      </c>
      <c r="P1412" s="3">
        <f>SUMIF('[1]OS PE서열1공장'!$A$4:$A$2000,$C1412,'[1]OS PE서열1공장'!$Q$4:$Q$2000)</f>
        <v>0</v>
      </c>
      <c r="Q1412" s="3">
        <f>SUMIF('[1]OS PE서열1공장'!$A$4:$A$2000,$C1412,'[1]OS PE서열1공장'!$R$4:$R$2000)</f>
        <v>0</v>
      </c>
      <c r="R1412" s="3">
        <f t="shared" si="79"/>
        <v>0</v>
      </c>
    </row>
    <row r="1413" spans="1:18" ht="13.5" customHeight="1">
      <c r="A1413" s="3" t="s">
        <v>857</v>
      </c>
      <c r="B1413" s="3" t="s">
        <v>1338</v>
      </c>
      <c r="C1413" s="3" t="s">
        <v>1434</v>
      </c>
      <c r="D1413" s="4">
        <f>SUMIF('[1]OS PE서열1공장'!$A$4:$A$2000,$C1413,'[1]OS PE서열1공장'!$B$4:$B$2000)</f>
        <v>0</v>
      </c>
      <c r="E1413" s="4">
        <f>SUMIF('[1]OS PE서열1공장'!$A$4:$A$2000,$C1413,'[1]OS PE서열1공장'!$F$4:$F$2000)</f>
        <v>0</v>
      </c>
      <c r="F1413" s="4">
        <f>SUMIF('[1]OS PE서열1공장'!$A$4:$A$2000,$C1413,'[1]OS PE서열1공장'!$G$4:$G$2000)</f>
        <v>0</v>
      </c>
      <c r="G1413" s="4">
        <f>SUMIF('[1]OS PE서열1공장'!$A$4:$A$2000,$C1413,'[1]OS PE서열1공장'!$H$4:$H$2000)</f>
        <v>0</v>
      </c>
      <c r="H1413" s="4">
        <f>SUMIF('[1]OS PE서열1공장'!$A$4:$A$2000,$C1413,'[1]OS PE서열1공장'!$I$4:$I$2000)</f>
        <v>0</v>
      </c>
      <c r="I1413" s="4">
        <f>SUMIF('[1]OS PE서열1공장'!$A$4:$A$2000,$C1413,'[1]OS PE서열1공장'!$J$4:$J$2000)</f>
        <v>0</v>
      </c>
      <c r="J1413" s="4">
        <f>SUMIF('[1]OS PE서열1공장'!$A$4:$A$2000,$C1413,'[1]OS PE서열1공장'!$K$4:$K$2000)</f>
        <v>0</v>
      </c>
      <c r="K1413" s="4">
        <f>SUMIF('[1]OS PE서열1공장'!$A$4:$A$2000,$C1413,'[1]OS PE서열1공장'!$L$4:$L$2000)</f>
        <v>13</v>
      </c>
      <c r="L1413" s="4">
        <f>SUMIF('[1]OS PE서열1공장'!$A$4:$A$2000,$C1413,'[1]OS PE서열1공장'!$M$4:$M$2000)</f>
        <v>11</v>
      </c>
      <c r="M1413" s="4">
        <f>SUMIF('[1]OS PE서열1공장'!$A$4:$A$2000,$C1413,'[1]OS PE서열1공장'!$N$4:$N$2000)</f>
        <v>30</v>
      </c>
      <c r="N1413" s="4">
        <f>SUMIF('[1]OS PE서열1공장'!$A$4:$A$2000,$C1413,'[1]OS PE서열1공장'!$O$4:$O$2000)</f>
        <v>0</v>
      </c>
      <c r="O1413" s="4">
        <f>SUMIF('[1]OS PE서열1공장'!$A$4:$A$2000,$C1413,'[1]OS PE서열1공장'!$P$4:$P$2000)</f>
        <v>0</v>
      </c>
      <c r="P1413" s="4">
        <f>SUMIF('[1]OS PE서열1공장'!$A$4:$A$2000,$C1413,'[1]OS PE서열1공장'!$Q$4:$Q$2000)</f>
        <v>16</v>
      </c>
      <c r="Q1413" s="4">
        <f>SUMIF('[1]OS PE서열1공장'!$A$4:$A$2000,$C1413,'[1]OS PE서열1공장'!$R$4:$R$2000)</f>
        <v>0</v>
      </c>
      <c r="R1413" s="4">
        <f t="shared" si="79"/>
        <v>70</v>
      </c>
    </row>
    <row r="1414" spans="1:18" ht="13.5" customHeight="1">
      <c r="A1414" s="3" t="s">
        <v>126</v>
      </c>
      <c r="B1414" s="3" t="s">
        <v>1338</v>
      </c>
      <c r="C1414" s="3" t="s">
        <v>1435</v>
      </c>
      <c r="D1414" s="3">
        <f>SUMIF('[1]OS PE서열1공장'!$A$4:$A$2000,$C1414,'[1]OS PE서열1공장'!$B$4:$B$2000)</f>
        <v>0</v>
      </c>
      <c r="E1414" s="3">
        <f>SUMIF('[1]OS PE서열1공장'!$A$4:$A$2000,$C1414,'[1]OS PE서열1공장'!$F$4:$F$2000)</f>
        <v>0</v>
      </c>
      <c r="F1414" s="3">
        <f>SUMIF('[1]OS PE서열1공장'!$A$4:$A$2000,$C1414,'[1]OS PE서열1공장'!$G$4:$G$2000)</f>
        <v>0</v>
      </c>
      <c r="G1414" s="3">
        <f>SUMIF('[1]OS PE서열1공장'!$A$4:$A$2000,$C1414,'[1]OS PE서열1공장'!$H$4:$H$2000)</f>
        <v>0</v>
      </c>
      <c r="H1414" s="3">
        <f>SUMIF('[1]OS PE서열1공장'!$A$4:$A$2000,$C1414,'[1]OS PE서열1공장'!$I$4:$I$2000)</f>
        <v>0</v>
      </c>
      <c r="I1414" s="3">
        <f>SUMIF('[1]OS PE서열1공장'!$A$4:$A$2000,$C1414,'[1]OS PE서열1공장'!$J$4:$J$2000)</f>
        <v>0</v>
      </c>
      <c r="J1414" s="3">
        <f>SUMIF('[1]OS PE서열1공장'!$A$4:$A$2000,$C1414,'[1]OS PE서열1공장'!$K$4:$K$2000)</f>
        <v>0</v>
      </c>
      <c r="K1414" s="3">
        <f>SUMIF('[1]OS PE서열1공장'!$A$4:$A$2000,$C1414,'[1]OS PE서열1공장'!$L$4:$L$2000)</f>
        <v>0</v>
      </c>
      <c r="L1414" s="3">
        <f>SUMIF('[1]OS PE서열1공장'!$A$4:$A$2000,$C1414,'[1]OS PE서열1공장'!$M$4:$M$2000)</f>
        <v>0</v>
      </c>
      <c r="M1414" s="3">
        <f>SUMIF('[1]OS PE서열1공장'!$A$4:$A$2000,$C1414,'[1]OS PE서열1공장'!$N$4:$N$2000)</f>
        <v>0</v>
      </c>
      <c r="N1414" s="3">
        <f>SUMIF('[1]OS PE서열1공장'!$A$4:$A$2000,$C1414,'[1]OS PE서열1공장'!$O$4:$O$2000)</f>
        <v>0</v>
      </c>
      <c r="O1414" s="3">
        <f>SUMIF('[1]OS PE서열1공장'!$A$4:$A$2000,$C1414,'[1]OS PE서열1공장'!$P$4:$P$2000)</f>
        <v>0</v>
      </c>
      <c r="P1414" s="3">
        <f>SUMIF('[1]OS PE서열1공장'!$A$4:$A$2000,$C1414,'[1]OS PE서열1공장'!$Q$4:$Q$2000)</f>
        <v>0</v>
      </c>
      <c r="Q1414" s="3">
        <f>SUMIF('[1]OS PE서열1공장'!$A$4:$A$2000,$C1414,'[1]OS PE서열1공장'!$R$4:$R$2000)</f>
        <v>0</v>
      </c>
      <c r="R1414" s="3">
        <f t="shared" si="79"/>
        <v>0</v>
      </c>
    </row>
    <row r="1415" spans="1:18" ht="13.5" customHeight="1">
      <c r="A1415" s="3" t="s">
        <v>126</v>
      </c>
      <c r="B1415" s="3" t="s">
        <v>1338</v>
      </c>
      <c r="C1415" s="3" t="s">
        <v>1436</v>
      </c>
      <c r="D1415" s="3">
        <f>SUMIF('[1]OS PE서열1공장'!$A$4:$A$2000,$C1415,'[1]OS PE서열1공장'!$B$4:$B$2000)</f>
        <v>0</v>
      </c>
      <c r="E1415" s="3">
        <f>SUMIF('[1]OS PE서열1공장'!$A$4:$A$2000,$C1415,'[1]OS PE서열1공장'!$F$4:$F$2000)</f>
        <v>0</v>
      </c>
      <c r="F1415" s="3">
        <f>SUMIF('[1]OS PE서열1공장'!$A$4:$A$2000,$C1415,'[1]OS PE서열1공장'!$G$4:$G$2000)</f>
        <v>0</v>
      </c>
      <c r="G1415" s="3">
        <f>SUMIF('[1]OS PE서열1공장'!$A$4:$A$2000,$C1415,'[1]OS PE서열1공장'!$H$4:$H$2000)</f>
        <v>0</v>
      </c>
      <c r="H1415" s="3">
        <f>SUMIF('[1]OS PE서열1공장'!$A$4:$A$2000,$C1415,'[1]OS PE서열1공장'!$I$4:$I$2000)</f>
        <v>0</v>
      </c>
      <c r="I1415" s="3">
        <f>SUMIF('[1]OS PE서열1공장'!$A$4:$A$2000,$C1415,'[1]OS PE서열1공장'!$J$4:$J$2000)</f>
        <v>0</v>
      </c>
      <c r="J1415" s="3">
        <f>SUMIF('[1]OS PE서열1공장'!$A$4:$A$2000,$C1415,'[1]OS PE서열1공장'!$K$4:$K$2000)</f>
        <v>0</v>
      </c>
      <c r="K1415" s="3">
        <f>SUMIF('[1]OS PE서열1공장'!$A$4:$A$2000,$C1415,'[1]OS PE서열1공장'!$L$4:$L$2000)</f>
        <v>0</v>
      </c>
      <c r="L1415" s="3">
        <f>SUMIF('[1]OS PE서열1공장'!$A$4:$A$2000,$C1415,'[1]OS PE서열1공장'!$M$4:$M$2000)</f>
        <v>0</v>
      </c>
      <c r="M1415" s="3">
        <f>SUMIF('[1]OS PE서열1공장'!$A$4:$A$2000,$C1415,'[1]OS PE서열1공장'!$N$4:$N$2000)</f>
        <v>0</v>
      </c>
      <c r="N1415" s="3">
        <f>SUMIF('[1]OS PE서열1공장'!$A$4:$A$2000,$C1415,'[1]OS PE서열1공장'!$O$4:$O$2000)</f>
        <v>0</v>
      </c>
      <c r="O1415" s="3">
        <f>SUMIF('[1]OS PE서열1공장'!$A$4:$A$2000,$C1415,'[1]OS PE서열1공장'!$P$4:$P$2000)</f>
        <v>0</v>
      </c>
      <c r="P1415" s="3">
        <f>SUMIF('[1]OS PE서열1공장'!$A$4:$A$2000,$C1415,'[1]OS PE서열1공장'!$Q$4:$Q$2000)</f>
        <v>0</v>
      </c>
      <c r="Q1415" s="3">
        <f>SUMIF('[1]OS PE서열1공장'!$A$4:$A$2000,$C1415,'[1]OS PE서열1공장'!$R$4:$R$2000)</f>
        <v>0</v>
      </c>
      <c r="R1415" s="3">
        <f t="shared" si="79"/>
        <v>0</v>
      </c>
    </row>
    <row r="1416" spans="1:18" ht="13.5" customHeight="1">
      <c r="A1416" s="3" t="s">
        <v>126</v>
      </c>
      <c r="B1416" s="3" t="s">
        <v>1338</v>
      </c>
      <c r="C1416" s="3" t="s">
        <v>1437</v>
      </c>
      <c r="D1416" s="3">
        <f>SUMIF('[1]OS PE서열1공장'!$A$4:$A$2000,$C1416,'[1]OS PE서열1공장'!$B$4:$B$2000)</f>
        <v>0</v>
      </c>
      <c r="E1416" s="3">
        <f>SUMIF('[1]OS PE서열1공장'!$A$4:$A$2000,$C1416,'[1]OS PE서열1공장'!$F$4:$F$2000)</f>
        <v>0</v>
      </c>
      <c r="F1416" s="3">
        <f>SUMIF('[1]OS PE서열1공장'!$A$4:$A$2000,$C1416,'[1]OS PE서열1공장'!$G$4:$G$2000)</f>
        <v>0</v>
      </c>
      <c r="G1416" s="3">
        <f>SUMIF('[1]OS PE서열1공장'!$A$4:$A$2000,$C1416,'[1]OS PE서열1공장'!$H$4:$H$2000)</f>
        <v>0</v>
      </c>
      <c r="H1416" s="3">
        <f>SUMIF('[1]OS PE서열1공장'!$A$4:$A$2000,$C1416,'[1]OS PE서열1공장'!$I$4:$I$2000)</f>
        <v>0</v>
      </c>
      <c r="I1416" s="3">
        <f>SUMIF('[1]OS PE서열1공장'!$A$4:$A$2000,$C1416,'[1]OS PE서열1공장'!$J$4:$J$2000)</f>
        <v>0</v>
      </c>
      <c r="J1416" s="3">
        <f>SUMIF('[1]OS PE서열1공장'!$A$4:$A$2000,$C1416,'[1]OS PE서열1공장'!$K$4:$K$2000)</f>
        <v>0</v>
      </c>
      <c r="K1416" s="3">
        <f>SUMIF('[1]OS PE서열1공장'!$A$4:$A$2000,$C1416,'[1]OS PE서열1공장'!$L$4:$L$2000)</f>
        <v>0</v>
      </c>
      <c r="L1416" s="3">
        <f>SUMIF('[1]OS PE서열1공장'!$A$4:$A$2000,$C1416,'[1]OS PE서열1공장'!$M$4:$M$2000)</f>
        <v>0</v>
      </c>
      <c r="M1416" s="3">
        <f>SUMIF('[1]OS PE서열1공장'!$A$4:$A$2000,$C1416,'[1]OS PE서열1공장'!$N$4:$N$2000)</f>
        <v>0</v>
      </c>
      <c r="N1416" s="3">
        <f>SUMIF('[1]OS PE서열1공장'!$A$4:$A$2000,$C1416,'[1]OS PE서열1공장'!$O$4:$O$2000)</f>
        <v>0</v>
      </c>
      <c r="O1416" s="3">
        <f>SUMIF('[1]OS PE서열1공장'!$A$4:$A$2000,$C1416,'[1]OS PE서열1공장'!$P$4:$P$2000)</f>
        <v>0</v>
      </c>
      <c r="P1416" s="3">
        <f>SUMIF('[1]OS PE서열1공장'!$A$4:$A$2000,$C1416,'[1]OS PE서열1공장'!$Q$4:$Q$2000)</f>
        <v>0</v>
      </c>
      <c r="Q1416" s="3">
        <f>SUMIF('[1]OS PE서열1공장'!$A$4:$A$2000,$C1416,'[1]OS PE서열1공장'!$R$4:$R$2000)</f>
        <v>0</v>
      </c>
      <c r="R1416" s="3">
        <f t="shared" si="79"/>
        <v>0</v>
      </c>
    </row>
    <row r="1417" spans="1:18" ht="13.5" customHeight="1">
      <c r="A1417" s="3" t="s">
        <v>126</v>
      </c>
      <c r="B1417" s="3" t="s">
        <v>1338</v>
      </c>
      <c r="C1417" s="3" t="s">
        <v>1438</v>
      </c>
      <c r="D1417" s="3">
        <f>SUMIF('[1]OS PE서열1공장'!$A$4:$A$2000,$C1417,'[1]OS PE서열1공장'!$B$4:$B$2000)</f>
        <v>0</v>
      </c>
      <c r="E1417" s="3">
        <f>SUMIF('[1]OS PE서열1공장'!$A$4:$A$2000,$C1417,'[1]OS PE서열1공장'!$F$4:$F$2000)</f>
        <v>0</v>
      </c>
      <c r="F1417" s="3">
        <f>SUMIF('[1]OS PE서열1공장'!$A$4:$A$2000,$C1417,'[1]OS PE서열1공장'!$G$4:$G$2000)</f>
        <v>0</v>
      </c>
      <c r="G1417" s="3">
        <f>SUMIF('[1]OS PE서열1공장'!$A$4:$A$2000,$C1417,'[1]OS PE서열1공장'!$H$4:$H$2000)</f>
        <v>0</v>
      </c>
      <c r="H1417" s="3">
        <f>SUMIF('[1]OS PE서열1공장'!$A$4:$A$2000,$C1417,'[1]OS PE서열1공장'!$I$4:$I$2000)</f>
        <v>0</v>
      </c>
      <c r="I1417" s="3">
        <f>SUMIF('[1]OS PE서열1공장'!$A$4:$A$2000,$C1417,'[1]OS PE서열1공장'!$J$4:$J$2000)</f>
        <v>0</v>
      </c>
      <c r="J1417" s="3">
        <f>SUMIF('[1]OS PE서열1공장'!$A$4:$A$2000,$C1417,'[1]OS PE서열1공장'!$K$4:$K$2000)</f>
        <v>0</v>
      </c>
      <c r="K1417" s="3">
        <f>SUMIF('[1]OS PE서열1공장'!$A$4:$A$2000,$C1417,'[1]OS PE서열1공장'!$L$4:$L$2000)</f>
        <v>0</v>
      </c>
      <c r="L1417" s="3">
        <f>SUMIF('[1]OS PE서열1공장'!$A$4:$A$2000,$C1417,'[1]OS PE서열1공장'!$M$4:$M$2000)</f>
        <v>0</v>
      </c>
      <c r="M1417" s="3">
        <f>SUMIF('[1]OS PE서열1공장'!$A$4:$A$2000,$C1417,'[1]OS PE서열1공장'!$N$4:$N$2000)</f>
        <v>0</v>
      </c>
      <c r="N1417" s="3">
        <f>SUMIF('[1]OS PE서열1공장'!$A$4:$A$2000,$C1417,'[1]OS PE서열1공장'!$O$4:$O$2000)</f>
        <v>0</v>
      </c>
      <c r="O1417" s="3">
        <f>SUMIF('[1]OS PE서열1공장'!$A$4:$A$2000,$C1417,'[1]OS PE서열1공장'!$P$4:$P$2000)</f>
        <v>0</v>
      </c>
      <c r="P1417" s="3">
        <f>SUMIF('[1]OS PE서열1공장'!$A$4:$A$2000,$C1417,'[1]OS PE서열1공장'!$Q$4:$Q$2000)</f>
        <v>0</v>
      </c>
      <c r="Q1417" s="3">
        <f>SUMIF('[1]OS PE서열1공장'!$A$4:$A$2000,$C1417,'[1]OS PE서열1공장'!$R$4:$R$2000)</f>
        <v>0</v>
      </c>
      <c r="R1417" s="3">
        <f t="shared" si="79"/>
        <v>0</v>
      </c>
    </row>
    <row r="1418" spans="1:18" ht="13.5" customHeight="1">
      <c r="A1418" s="3" t="s">
        <v>126</v>
      </c>
      <c r="B1418" s="3" t="s">
        <v>1338</v>
      </c>
      <c r="C1418" s="3" t="s">
        <v>1439</v>
      </c>
      <c r="D1418" s="3">
        <f>SUMIF('[1]OS PE서열1공장'!$A$4:$A$2000,$C1418,'[1]OS PE서열1공장'!$B$4:$B$2000)</f>
        <v>0</v>
      </c>
      <c r="E1418" s="3">
        <f>SUMIF('[1]OS PE서열1공장'!$A$4:$A$2000,$C1418,'[1]OS PE서열1공장'!$F$4:$F$2000)</f>
        <v>0</v>
      </c>
      <c r="F1418" s="3">
        <f>SUMIF('[1]OS PE서열1공장'!$A$4:$A$2000,$C1418,'[1]OS PE서열1공장'!$G$4:$G$2000)</f>
        <v>0</v>
      </c>
      <c r="G1418" s="3">
        <f>SUMIF('[1]OS PE서열1공장'!$A$4:$A$2000,$C1418,'[1]OS PE서열1공장'!$H$4:$H$2000)</f>
        <v>0</v>
      </c>
      <c r="H1418" s="3">
        <f>SUMIF('[1]OS PE서열1공장'!$A$4:$A$2000,$C1418,'[1]OS PE서열1공장'!$I$4:$I$2000)</f>
        <v>0</v>
      </c>
      <c r="I1418" s="3">
        <f>SUMIF('[1]OS PE서열1공장'!$A$4:$A$2000,$C1418,'[1]OS PE서열1공장'!$J$4:$J$2000)</f>
        <v>0</v>
      </c>
      <c r="J1418" s="3">
        <f>SUMIF('[1]OS PE서열1공장'!$A$4:$A$2000,$C1418,'[1]OS PE서열1공장'!$K$4:$K$2000)</f>
        <v>0</v>
      </c>
      <c r="K1418" s="3">
        <f>SUMIF('[1]OS PE서열1공장'!$A$4:$A$2000,$C1418,'[1]OS PE서열1공장'!$L$4:$L$2000)</f>
        <v>0</v>
      </c>
      <c r="L1418" s="3">
        <f>SUMIF('[1]OS PE서열1공장'!$A$4:$A$2000,$C1418,'[1]OS PE서열1공장'!$M$4:$M$2000)</f>
        <v>0</v>
      </c>
      <c r="M1418" s="3">
        <f>SUMIF('[1]OS PE서열1공장'!$A$4:$A$2000,$C1418,'[1]OS PE서열1공장'!$N$4:$N$2000)</f>
        <v>0</v>
      </c>
      <c r="N1418" s="3">
        <f>SUMIF('[1]OS PE서열1공장'!$A$4:$A$2000,$C1418,'[1]OS PE서열1공장'!$O$4:$O$2000)</f>
        <v>0</v>
      </c>
      <c r="O1418" s="3">
        <f>SUMIF('[1]OS PE서열1공장'!$A$4:$A$2000,$C1418,'[1]OS PE서열1공장'!$P$4:$P$2000)</f>
        <v>0</v>
      </c>
      <c r="P1418" s="3">
        <f>SUMIF('[1]OS PE서열1공장'!$A$4:$A$2000,$C1418,'[1]OS PE서열1공장'!$Q$4:$Q$2000)</f>
        <v>0</v>
      </c>
      <c r="Q1418" s="3">
        <f>SUMIF('[1]OS PE서열1공장'!$A$4:$A$2000,$C1418,'[1]OS PE서열1공장'!$R$4:$R$2000)</f>
        <v>0</v>
      </c>
      <c r="R1418" s="3">
        <f t="shared" si="79"/>
        <v>0</v>
      </c>
    </row>
    <row r="1419" spans="1:18" ht="13.5" customHeight="1">
      <c r="A1419" s="3" t="s">
        <v>126</v>
      </c>
      <c r="B1419" s="3" t="s">
        <v>1338</v>
      </c>
      <c r="C1419" s="3" t="s">
        <v>1440</v>
      </c>
      <c r="D1419" s="3">
        <f>SUMIF('[1]OS PE서열1공장'!$A$4:$A$2000,$C1419,'[1]OS PE서열1공장'!$B$4:$B$2000)</f>
        <v>0</v>
      </c>
      <c r="E1419" s="3">
        <f>SUMIF('[1]OS PE서열1공장'!$A$4:$A$2000,$C1419,'[1]OS PE서열1공장'!$F$4:$F$2000)</f>
        <v>0</v>
      </c>
      <c r="F1419" s="3">
        <f>SUMIF('[1]OS PE서열1공장'!$A$4:$A$2000,$C1419,'[1]OS PE서열1공장'!$G$4:$G$2000)</f>
        <v>0</v>
      </c>
      <c r="G1419" s="3">
        <f>SUMIF('[1]OS PE서열1공장'!$A$4:$A$2000,$C1419,'[1]OS PE서열1공장'!$H$4:$H$2000)</f>
        <v>0</v>
      </c>
      <c r="H1419" s="3">
        <f>SUMIF('[1]OS PE서열1공장'!$A$4:$A$2000,$C1419,'[1]OS PE서열1공장'!$I$4:$I$2000)</f>
        <v>0</v>
      </c>
      <c r="I1419" s="3">
        <f>SUMIF('[1]OS PE서열1공장'!$A$4:$A$2000,$C1419,'[1]OS PE서열1공장'!$J$4:$J$2000)</f>
        <v>0</v>
      </c>
      <c r="J1419" s="3">
        <f>SUMIF('[1]OS PE서열1공장'!$A$4:$A$2000,$C1419,'[1]OS PE서열1공장'!$K$4:$K$2000)</f>
        <v>0</v>
      </c>
      <c r="K1419" s="3">
        <f>SUMIF('[1]OS PE서열1공장'!$A$4:$A$2000,$C1419,'[1]OS PE서열1공장'!$L$4:$L$2000)</f>
        <v>0</v>
      </c>
      <c r="L1419" s="3">
        <f>SUMIF('[1]OS PE서열1공장'!$A$4:$A$2000,$C1419,'[1]OS PE서열1공장'!$M$4:$M$2000)</f>
        <v>0</v>
      </c>
      <c r="M1419" s="3">
        <f>SUMIF('[1]OS PE서열1공장'!$A$4:$A$2000,$C1419,'[1]OS PE서열1공장'!$N$4:$N$2000)</f>
        <v>0</v>
      </c>
      <c r="N1419" s="3">
        <f>SUMIF('[1]OS PE서열1공장'!$A$4:$A$2000,$C1419,'[1]OS PE서열1공장'!$O$4:$O$2000)</f>
        <v>0</v>
      </c>
      <c r="O1419" s="3">
        <f>SUMIF('[1]OS PE서열1공장'!$A$4:$A$2000,$C1419,'[1]OS PE서열1공장'!$P$4:$P$2000)</f>
        <v>0</v>
      </c>
      <c r="P1419" s="3">
        <f>SUMIF('[1]OS PE서열1공장'!$A$4:$A$2000,$C1419,'[1]OS PE서열1공장'!$Q$4:$Q$2000)</f>
        <v>0</v>
      </c>
      <c r="Q1419" s="3">
        <f>SUMIF('[1]OS PE서열1공장'!$A$4:$A$2000,$C1419,'[1]OS PE서열1공장'!$R$4:$R$2000)</f>
        <v>0</v>
      </c>
      <c r="R1419" s="3">
        <f t="shared" si="79"/>
        <v>0</v>
      </c>
    </row>
    <row r="1420" spans="1:18" ht="13.5" customHeight="1">
      <c r="A1420" s="3" t="s">
        <v>126</v>
      </c>
      <c r="B1420" s="3" t="s">
        <v>1338</v>
      </c>
      <c r="C1420" s="3" t="s">
        <v>1441</v>
      </c>
      <c r="D1420" s="4">
        <f>SUMIF('[1]OS PE서열1공장'!$A$4:$A$2000,$C1420,'[1]OS PE서열1공장'!$B$4:$B$2000)</f>
        <v>0</v>
      </c>
      <c r="E1420" s="4">
        <f>SUMIF('[1]OS PE서열1공장'!$A$4:$A$2000,$C1420,'[1]OS PE서열1공장'!$F$4:$F$2000)</f>
        <v>0</v>
      </c>
      <c r="F1420" s="4">
        <f>SUMIF('[1]OS PE서열1공장'!$A$4:$A$2000,$C1420,'[1]OS PE서열1공장'!$G$4:$G$2000)</f>
        <v>0</v>
      </c>
      <c r="G1420" s="4">
        <f>SUMIF('[1]OS PE서열1공장'!$A$4:$A$2000,$C1420,'[1]OS PE서열1공장'!$H$4:$H$2000)</f>
        <v>0</v>
      </c>
      <c r="H1420" s="4">
        <f>SUMIF('[1]OS PE서열1공장'!$A$4:$A$2000,$C1420,'[1]OS PE서열1공장'!$I$4:$I$2000)</f>
        <v>0</v>
      </c>
      <c r="I1420" s="4">
        <f>SUMIF('[1]OS PE서열1공장'!$A$4:$A$2000,$C1420,'[1]OS PE서열1공장'!$J$4:$J$2000)</f>
        <v>0</v>
      </c>
      <c r="J1420" s="4">
        <f>SUMIF('[1]OS PE서열1공장'!$A$4:$A$2000,$C1420,'[1]OS PE서열1공장'!$K$4:$K$2000)</f>
        <v>0</v>
      </c>
      <c r="K1420" s="4">
        <f>SUMIF('[1]OS PE서열1공장'!$A$4:$A$2000,$C1420,'[1]OS PE서열1공장'!$L$4:$L$2000)</f>
        <v>0</v>
      </c>
      <c r="L1420" s="4">
        <f>SUMIF('[1]OS PE서열1공장'!$A$4:$A$2000,$C1420,'[1]OS PE서열1공장'!$M$4:$M$2000)</f>
        <v>0</v>
      </c>
      <c r="M1420" s="4">
        <f>SUMIF('[1]OS PE서열1공장'!$A$4:$A$2000,$C1420,'[1]OS PE서열1공장'!$N$4:$N$2000)</f>
        <v>0</v>
      </c>
      <c r="N1420" s="4">
        <f>SUMIF('[1]OS PE서열1공장'!$A$4:$A$2000,$C1420,'[1]OS PE서열1공장'!$O$4:$O$2000)</f>
        <v>0</v>
      </c>
      <c r="O1420" s="4">
        <f>SUMIF('[1]OS PE서열1공장'!$A$4:$A$2000,$C1420,'[1]OS PE서열1공장'!$P$4:$P$2000)</f>
        <v>0</v>
      </c>
      <c r="P1420" s="4">
        <f>SUMIF('[1]OS PE서열1공장'!$A$4:$A$2000,$C1420,'[1]OS PE서열1공장'!$Q$4:$Q$2000)</f>
        <v>0</v>
      </c>
      <c r="Q1420" s="4">
        <f>SUMIF('[1]OS PE서열1공장'!$A$4:$A$2000,$C1420,'[1]OS PE서열1공장'!$R$4:$R$2000)</f>
        <v>0</v>
      </c>
      <c r="R1420" s="4">
        <f t="shared" si="79"/>
        <v>0</v>
      </c>
    </row>
    <row r="1421" spans="1:18" ht="13.5" customHeight="1">
      <c r="A1421" s="3" t="s">
        <v>126</v>
      </c>
      <c r="B1421" s="3" t="s">
        <v>1338</v>
      </c>
      <c r="C1421" s="3" t="s">
        <v>1442</v>
      </c>
      <c r="D1421" s="3">
        <f>SUMIF('[1]OS PE서열1공장'!$A$4:$A$2000,$C1421,'[1]OS PE서열1공장'!$B$4:$B$2000)</f>
        <v>0</v>
      </c>
      <c r="E1421" s="3">
        <f>SUMIF('[1]OS PE서열1공장'!$A$4:$A$2000,$C1421,'[1]OS PE서열1공장'!$F$4:$F$2000)</f>
        <v>0</v>
      </c>
      <c r="F1421" s="3">
        <f>SUMIF('[1]OS PE서열1공장'!$A$4:$A$2000,$C1421,'[1]OS PE서열1공장'!$G$4:$G$2000)</f>
        <v>0</v>
      </c>
      <c r="G1421" s="3">
        <f>SUMIF('[1]OS PE서열1공장'!$A$4:$A$2000,$C1421,'[1]OS PE서열1공장'!$H$4:$H$2000)</f>
        <v>0</v>
      </c>
      <c r="H1421" s="3">
        <f>SUMIF('[1]OS PE서열1공장'!$A$4:$A$2000,$C1421,'[1]OS PE서열1공장'!$I$4:$I$2000)</f>
        <v>0</v>
      </c>
      <c r="I1421" s="3">
        <f>SUMIF('[1]OS PE서열1공장'!$A$4:$A$2000,$C1421,'[1]OS PE서열1공장'!$J$4:$J$2000)</f>
        <v>0</v>
      </c>
      <c r="J1421" s="3">
        <f>SUMIF('[1]OS PE서열1공장'!$A$4:$A$2000,$C1421,'[1]OS PE서열1공장'!$K$4:$K$2000)</f>
        <v>0</v>
      </c>
      <c r="K1421" s="3">
        <f>SUMIF('[1]OS PE서열1공장'!$A$4:$A$2000,$C1421,'[1]OS PE서열1공장'!$L$4:$L$2000)</f>
        <v>0</v>
      </c>
      <c r="L1421" s="3">
        <f>SUMIF('[1]OS PE서열1공장'!$A$4:$A$2000,$C1421,'[1]OS PE서열1공장'!$M$4:$M$2000)</f>
        <v>0</v>
      </c>
      <c r="M1421" s="3">
        <f>SUMIF('[1]OS PE서열1공장'!$A$4:$A$2000,$C1421,'[1]OS PE서열1공장'!$N$4:$N$2000)</f>
        <v>0</v>
      </c>
      <c r="N1421" s="3">
        <f>SUMIF('[1]OS PE서열1공장'!$A$4:$A$2000,$C1421,'[1]OS PE서열1공장'!$O$4:$O$2000)</f>
        <v>0</v>
      </c>
      <c r="O1421" s="3">
        <f>SUMIF('[1]OS PE서열1공장'!$A$4:$A$2000,$C1421,'[1]OS PE서열1공장'!$P$4:$P$2000)</f>
        <v>0</v>
      </c>
      <c r="P1421" s="3">
        <f>SUMIF('[1]OS PE서열1공장'!$A$4:$A$2000,$C1421,'[1]OS PE서열1공장'!$Q$4:$Q$2000)</f>
        <v>0</v>
      </c>
      <c r="Q1421" s="3">
        <f>SUMIF('[1]OS PE서열1공장'!$A$4:$A$2000,$C1421,'[1]OS PE서열1공장'!$R$4:$R$2000)</f>
        <v>0</v>
      </c>
      <c r="R1421" s="3">
        <f t="shared" si="79"/>
        <v>0</v>
      </c>
    </row>
    <row r="1422" spans="1:18" ht="13.5" customHeight="1">
      <c r="A1422" s="3" t="s">
        <v>126</v>
      </c>
      <c r="B1422" s="3" t="s">
        <v>1338</v>
      </c>
      <c r="C1422" s="3" t="s">
        <v>1443</v>
      </c>
      <c r="D1422" s="3">
        <f>SUMIF('[1]OS PE서열1공장'!$A$4:$A$2000,$C1422,'[1]OS PE서열1공장'!$B$4:$B$2000)</f>
        <v>0</v>
      </c>
      <c r="E1422" s="3">
        <f>SUMIF('[1]OS PE서열1공장'!$A$4:$A$2000,$C1422,'[1]OS PE서열1공장'!$F$4:$F$2000)</f>
        <v>0</v>
      </c>
      <c r="F1422" s="3">
        <f>SUMIF('[1]OS PE서열1공장'!$A$4:$A$2000,$C1422,'[1]OS PE서열1공장'!$G$4:$G$2000)</f>
        <v>0</v>
      </c>
      <c r="G1422" s="3">
        <f>SUMIF('[1]OS PE서열1공장'!$A$4:$A$2000,$C1422,'[1]OS PE서열1공장'!$H$4:$H$2000)</f>
        <v>0</v>
      </c>
      <c r="H1422" s="3">
        <f>SUMIF('[1]OS PE서열1공장'!$A$4:$A$2000,$C1422,'[1]OS PE서열1공장'!$I$4:$I$2000)</f>
        <v>0</v>
      </c>
      <c r="I1422" s="3">
        <f>SUMIF('[1]OS PE서열1공장'!$A$4:$A$2000,$C1422,'[1]OS PE서열1공장'!$J$4:$J$2000)</f>
        <v>0</v>
      </c>
      <c r="J1422" s="3">
        <f>SUMIF('[1]OS PE서열1공장'!$A$4:$A$2000,$C1422,'[1]OS PE서열1공장'!$K$4:$K$2000)</f>
        <v>0</v>
      </c>
      <c r="K1422" s="3">
        <f>SUMIF('[1]OS PE서열1공장'!$A$4:$A$2000,$C1422,'[1]OS PE서열1공장'!$L$4:$L$2000)</f>
        <v>0</v>
      </c>
      <c r="L1422" s="3">
        <f>SUMIF('[1]OS PE서열1공장'!$A$4:$A$2000,$C1422,'[1]OS PE서열1공장'!$M$4:$M$2000)</f>
        <v>0</v>
      </c>
      <c r="M1422" s="3">
        <f>SUMIF('[1]OS PE서열1공장'!$A$4:$A$2000,$C1422,'[1]OS PE서열1공장'!$N$4:$N$2000)</f>
        <v>0</v>
      </c>
      <c r="N1422" s="3">
        <f>SUMIF('[1]OS PE서열1공장'!$A$4:$A$2000,$C1422,'[1]OS PE서열1공장'!$O$4:$O$2000)</f>
        <v>0</v>
      </c>
      <c r="O1422" s="3">
        <f>SUMIF('[1]OS PE서열1공장'!$A$4:$A$2000,$C1422,'[1]OS PE서열1공장'!$P$4:$P$2000)</f>
        <v>0</v>
      </c>
      <c r="P1422" s="3">
        <f>SUMIF('[1]OS PE서열1공장'!$A$4:$A$2000,$C1422,'[1]OS PE서열1공장'!$Q$4:$Q$2000)</f>
        <v>0</v>
      </c>
      <c r="Q1422" s="3">
        <f>SUMIF('[1]OS PE서열1공장'!$A$4:$A$2000,$C1422,'[1]OS PE서열1공장'!$R$4:$R$2000)</f>
        <v>0</v>
      </c>
      <c r="R1422" s="3">
        <f t="shared" si="79"/>
        <v>0</v>
      </c>
    </row>
    <row r="1423" spans="1:18" ht="13.5" customHeight="1">
      <c r="A1423" s="3" t="s">
        <v>126</v>
      </c>
      <c r="B1423" s="3" t="s">
        <v>1338</v>
      </c>
      <c r="C1423" s="3" t="s">
        <v>1444</v>
      </c>
      <c r="D1423" s="3">
        <f>SUMIF('[1]OS PE서열1공장'!$A$4:$A$2000,$C1423,'[1]OS PE서열1공장'!$B$4:$B$2000)</f>
        <v>0</v>
      </c>
      <c r="E1423" s="3">
        <f>SUMIF('[1]OS PE서열1공장'!$A$4:$A$2000,$C1423,'[1]OS PE서열1공장'!$F$4:$F$2000)</f>
        <v>0</v>
      </c>
      <c r="F1423" s="3">
        <f>SUMIF('[1]OS PE서열1공장'!$A$4:$A$2000,$C1423,'[1]OS PE서열1공장'!$G$4:$G$2000)</f>
        <v>0</v>
      </c>
      <c r="G1423" s="3">
        <f>SUMIF('[1]OS PE서열1공장'!$A$4:$A$2000,$C1423,'[1]OS PE서열1공장'!$H$4:$H$2000)</f>
        <v>0</v>
      </c>
      <c r="H1423" s="3">
        <f>SUMIF('[1]OS PE서열1공장'!$A$4:$A$2000,$C1423,'[1]OS PE서열1공장'!$I$4:$I$2000)</f>
        <v>0</v>
      </c>
      <c r="I1423" s="3">
        <f>SUMIF('[1]OS PE서열1공장'!$A$4:$A$2000,$C1423,'[1]OS PE서열1공장'!$J$4:$J$2000)</f>
        <v>0</v>
      </c>
      <c r="J1423" s="3">
        <f>SUMIF('[1]OS PE서열1공장'!$A$4:$A$2000,$C1423,'[1]OS PE서열1공장'!$K$4:$K$2000)</f>
        <v>0</v>
      </c>
      <c r="K1423" s="3">
        <f>SUMIF('[1]OS PE서열1공장'!$A$4:$A$2000,$C1423,'[1]OS PE서열1공장'!$L$4:$L$2000)</f>
        <v>0</v>
      </c>
      <c r="L1423" s="3">
        <f>SUMIF('[1]OS PE서열1공장'!$A$4:$A$2000,$C1423,'[1]OS PE서열1공장'!$M$4:$M$2000)</f>
        <v>0</v>
      </c>
      <c r="M1423" s="3">
        <f>SUMIF('[1]OS PE서열1공장'!$A$4:$A$2000,$C1423,'[1]OS PE서열1공장'!$N$4:$N$2000)</f>
        <v>0</v>
      </c>
      <c r="N1423" s="3">
        <f>SUMIF('[1]OS PE서열1공장'!$A$4:$A$2000,$C1423,'[1]OS PE서열1공장'!$O$4:$O$2000)</f>
        <v>0</v>
      </c>
      <c r="O1423" s="3">
        <f>SUMIF('[1]OS PE서열1공장'!$A$4:$A$2000,$C1423,'[1]OS PE서열1공장'!$P$4:$P$2000)</f>
        <v>0</v>
      </c>
      <c r="P1423" s="3">
        <f>SUMIF('[1]OS PE서열1공장'!$A$4:$A$2000,$C1423,'[1]OS PE서열1공장'!$Q$4:$Q$2000)</f>
        <v>0</v>
      </c>
      <c r="Q1423" s="3">
        <f>SUMIF('[1]OS PE서열1공장'!$A$4:$A$2000,$C1423,'[1]OS PE서열1공장'!$R$4:$R$2000)</f>
        <v>0</v>
      </c>
      <c r="R1423" s="3">
        <f t="shared" si="79"/>
        <v>0</v>
      </c>
    </row>
    <row r="1424" spans="1:18" ht="13.5" customHeight="1">
      <c r="A1424" s="3" t="s">
        <v>126</v>
      </c>
      <c r="B1424" s="3" t="s">
        <v>1338</v>
      </c>
      <c r="C1424" s="3" t="s">
        <v>1445</v>
      </c>
      <c r="D1424" s="3">
        <f>SUMIF('[1]OS PE서열1공장'!$A$4:$A$2000,$C1424,'[1]OS PE서열1공장'!$B$4:$B$2000)</f>
        <v>0</v>
      </c>
      <c r="E1424" s="3">
        <f>SUMIF('[1]OS PE서열1공장'!$A$4:$A$2000,$C1424,'[1]OS PE서열1공장'!$F$4:$F$2000)</f>
        <v>0</v>
      </c>
      <c r="F1424" s="3">
        <f>SUMIF('[1]OS PE서열1공장'!$A$4:$A$2000,$C1424,'[1]OS PE서열1공장'!$G$4:$G$2000)</f>
        <v>0</v>
      </c>
      <c r="G1424" s="3">
        <f>SUMIF('[1]OS PE서열1공장'!$A$4:$A$2000,$C1424,'[1]OS PE서열1공장'!$H$4:$H$2000)</f>
        <v>0</v>
      </c>
      <c r="H1424" s="3">
        <f>SUMIF('[1]OS PE서열1공장'!$A$4:$A$2000,$C1424,'[1]OS PE서열1공장'!$I$4:$I$2000)</f>
        <v>0</v>
      </c>
      <c r="I1424" s="3">
        <f>SUMIF('[1]OS PE서열1공장'!$A$4:$A$2000,$C1424,'[1]OS PE서열1공장'!$J$4:$J$2000)</f>
        <v>0</v>
      </c>
      <c r="J1424" s="3">
        <f>SUMIF('[1]OS PE서열1공장'!$A$4:$A$2000,$C1424,'[1]OS PE서열1공장'!$K$4:$K$2000)</f>
        <v>0</v>
      </c>
      <c r="K1424" s="3">
        <f>SUMIF('[1]OS PE서열1공장'!$A$4:$A$2000,$C1424,'[1]OS PE서열1공장'!$L$4:$L$2000)</f>
        <v>0</v>
      </c>
      <c r="L1424" s="3">
        <f>SUMIF('[1]OS PE서열1공장'!$A$4:$A$2000,$C1424,'[1]OS PE서열1공장'!$M$4:$M$2000)</f>
        <v>0</v>
      </c>
      <c r="M1424" s="3">
        <f>SUMIF('[1]OS PE서열1공장'!$A$4:$A$2000,$C1424,'[1]OS PE서열1공장'!$N$4:$N$2000)</f>
        <v>0</v>
      </c>
      <c r="N1424" s="3">
        <f>SUMIF('[1]OS PE서열1공장'!$A$4:$A$2000,$C1424,'[1]OS PE서열1공장'!$O$4:$O$2000)</f>
        <v>0</v>
      </c>
      <c r="O1424" s="3">
        <f>SUMIF('[1]OS PE서열1공장'!$A$4:$A$2000,$C1424,'[1]OS PE서열1공장'!$P$4:$P$2000)</f>
        <v>0</v>
      </c>
      <c r="P1424" s="3">
        <f>SUMIF('[1]OS PE서열1공장'!$A$4:$A$2000,$C1424,'[1]OS PE서열1공장'!$Q$4:$Q$2000)</f>
        <v>0</v>
      </c>
      <c r="Q1424" s="3">
        <f>SUMIF('[1]OS PE서열1공장'!$A$4:$A$2000,$C1424,'[1]OS PE서열1공장'!$R$4:$R$2000)</f>
        <v>0</v>
      </c>
      <c r="R1424" s="3">
        <f t="shared" si="79"/>
        <v>0</v>
      </c>
    </row>
    <row r="1425" spans="1:18" ht="13.5" customHeight="1">
      <c r="A1425" s="3" t="s">
        <v>126</v>
      </c>
      <c r="B1425" s="3" t="s">
        <v>1338</v>
      </c>
      <c r="C1425" s="3" t="s">
        <v>1446</v>
      </c>
      <c r="D1425" s="3">
        <f>SUMIF('[1]OS PE서열1공장'!$A$4:$A$2000,$C1425,'[1]OS PE서열1공장'!$B$4:$B$2000)</f>
        <v>0</v>
      </c>
      <c r="E1425" s="3">
        <f>SUMIF('[1]OS PE서열1공장'!$A$4:$A$2000,$C1425,'[1]OS PE서열1공장'!$F$4:$F$2000)</f>
        <v>0</v>
      </c>
      <c r="F1425" s="3">
        <f>SUMIF('[1]OS PE서열1공장'!$A$4:$A$2000,$C1425,'[1]OS PE서열1공장'!$G$4:$G$2000)</f>
        <v>0</v>
      </c>
      <c r="G1425" s="3">
        <f>SUMIF('[1]OS PE서열1공장'!$A$4:$A$2000,$C1425,'[1]OS PE서열1공장'!$H$4:$H$2000)</f>
        <v>0</v>
      </c>
      <c r="H1425" s="3">
        <f>SUMIF('[1]OS PE서열1공장'!$A$4:$A$2000,$C1425,'[1]OS PE서열1공장'!$I$4:$I$2000)</f>
        <v>0</v>
      </c>
      <c r="I1425" s="3">
        <f>SUMIF('[1]OS PE서열1공장'!$A$4:$A$2000,$C1425,'[1]OS PE서열1공장'!$J$4:$J$2000)</f>
        <v>0</v>
      </c>
      <c r="J1425" s="3">
        <f>SUMIF('[1]OS PE서열1공장'!$A$4:$A$2000,$C1425,'[1]OS PE서열1공장'!$K$4:$K$2000)</f>
        <v>0</v>
      </c>
      <c r="K1425" s="3">
        <f>SUMIF('[1]OS PE서열1공장'!$A$4:$A$2000,$C1425,'[1]OS PE서열1공장'!$L$4:$L$2000)</f>
        <v>0</v>
      </c>
      <c r="L1425" s="3">
        <f>SUMIF('[1]OS PE서열1공장'!$A$4:$A$2000,$C1425,'[1]OS PE서열1공장'!$M$4:$M$2000)</f>
        <v>0</v>
      </c>
      <c r="M1425" s="3">
        <f>SUMIF('[1]OS PE서열1공장'!$A$4:$A$2000,$C1425,'[1]OS PE서열1공장'!$N$4:$N$2000)</f>
        <v>0</v>
      </c>
      <c r="N1425" s="3">
        <f>SUMIF('[1]OS PE서열1공장'!$A$4:$A$2000,$C1425,'[1]OS PE서열1공장'!$O$4:$O$2000)</f>
        <v>0</v>
      </c>
      <c r="O1425" s="3">
        <f>SUMIF('[1]OS PE서열1공장'!$A$4:$A$2000,$C1425,'[1]OS PE서열1공장'!$P$4:$P$2000)</f>
        <v>0</v>
      </c>
      <c r="P1425" s="3">
        <f>SUMIF('[1]OS PE서열1공장'!$A$4:$A$2000,$C1425,'[1]OS PE서열1공장'!$Q$4:$Q$2000)</f>
        <v>0</v>
      </c>
      <c r="Q1425" s="3">
        <f>SUMIF('[1]OS PE서열1공장'!$A$4:$A$2000,$C1425,'[1]OS PE서열1공장'!$R$4:$R$2000)</f>
        <v>0</v>
      </c>
      <c r="R1425" s="3">
        <f t="shared" si="79"/>
        <v>0</v>
      </c>
    </row>
    <row r="1426" spans="1:18" ht="13.5" customHeight="1">
      <c r="A1426" s="3" t="s">
        <v>126</v>
      </c>
      <c r="B1426" s="3" t="s">
        <v>1338</v>
      </c>
      <c r="C1426" s="3" t="s">
        <v>1447</v>
      </c>
      <c r="D1426" s="3">
        <f>SUMIF('[1]OS PE서열1공장'!$A$4:$A$2000,$C1426,'[1]OS PE서열1공장'!$B$4:$B$2000)</f>
        <v>0</v>
      </c>
      <c r="E1426" s="3">
        <f>SUMIF('[1]OS PE서열1공장'!$A$4:$A$2000,$C1426,'[1]OS PE서열1공장'!$F$4:$F$2000)</f>
        <v>0</v>
      </c>
      <c r="F1426" s="3">
        <f>SUMIF('[1]OS PE서열1공장'!$A$4:$A$2000,$C1426,'[1]OS PE서열1공장'!$G$4:$G$2000)</f>
        <v>0</v>
      </c>
      <c r="G1426" s="3">
        <f>SUMIF('[1]OS PE서열1공장'!$A$4:$A$2000,$C1426,'[1]OS PE서열1공장'!$H$4:$H$2000)</f>
        <v>0</v>
      </c>
      <c r="H1426" s="3">
        <f>SUMIF('[1]OS PE서열1공장'!$A$4:$A$2000,$C1426,'[1]OS PE서열1공장'!$I$4:$I$2000)</f>
        <v>0</v>
      </c>
      <c r="I1426" s="3">
        <f>SUMIF('[1]OS PE서열1공장'!$A$4:$A$2000,$C1426,'[1]OS PE서열1공장'!$J$4:$J$2000)</f>
        <v>0</v>
      </c>
      <c r="J1426" s="3">
        <f>SUMIF('[1]OS PE서열1공장'!$A$4:$A$2000,$C1426,'[1]OS PE서열1공장'!$K$4:$K$2000)</f>
        <v>0</v>
      </c>
      <c r="K1426" s="3">
        <f>SUMIF('[1]OS PE서열1공장'!$A$4:$A$2000,$C1426,'[1]OS PE서열1공장'!$L$4:$L$2000)</f>
        <v>0</v>
      </c>
      <c r="L1426" s="3">
        <f>SUMIF('[1]OS PE서열1공장'!$A$4:$A$2000,$C1426,'[1]OS PE서열1공장'!$M$4:$M$2000)</f>
        <v>0</v>
      </c>
      <c r="M1426" s="3">
        <f>SUMIF('[1]OS PE서열1공장'!$A$4:$A$2000,$C1426,'[1]OS PE서열1공장'!$N$4:$N$2000)</f>
        <v>0</v>
      </c>
      <c r="N1426" s="3">
        <f>SUMIF('[1]OS PE서열1공장'!$A$4:$A$2000,$C1426,'[1]OS PE서열1공장'!$O$4:$O$2000)</f>
        <v>0</v>
      </c>
      <c r="O1426" s="3">
        <f>SUMIF('[1]OS PE서열1공장'!$A$4:$A$2000,$C1426,'[1]OS PE서열1공장'!$P$4:$P$2000)</f>
        <v>0</v>
      </c>
      <c r="P1426" s="3">
        <f>SUMIF('[1]OS PE서열1공장'!$A$4:$A$2000,$C1426,'[1]OS PE서열1공장'!$Q$4:$Q$2000)</f>
        <v>0</v>
      </c>
      <c r="Q1426" s="3">
        <f>SUMIF('[1]OS PE서열1공장'!$A$4:$A$2000,$C1426,'[1]OS PE서열1공장'!$R$4:$R$2000)</f>
        <v>0</v>
      </c>
      <c r="R1426" s="3">
        <f t="shared" si="79"/>
        <v>0</v>
      </c>
    </row>
    <row r="1427" spans="1:18" ht="13.5" customHeight="1">
      <c r="A1427" s="3" t="s">
        <v>126</v>
      </c>
      <c r="B1427" s="3" t="s">
        <v>1338</v>
      </c>
      <c r="C1427" s="3" t="s">
        <v>1448</v>
      </c>
      <c r="D1427" s="4">
        <f>SUMIF('[1]OS PE서열1공장'!$A$4:$A$2000,$C1427,'[1]OS PE서열1공장'!$B$4:$B$2000)</f>
        <v>0</v>
      </c>
      <c r="E1427" s="4">
        <f>SUMIF('[1]OS PE서열1공장'!$A$4:$A$2000,$C1427,'[1]OS PE서열1공장'!$F$4:$F$2000)</f>
        <v>0</v>
      </c>
      <c r="F1427" s="4">
        <f>SUMIF('[1]OS PE서열1공장'!$A$4:$A$2000,$C1427,'[1]OS PE서열1공장'!$G$4:$G$2000)</f>
        <v>0</v>
      </c>
      <c r="G1427" s="4">
        <f>SUMIF('[1]OS PE서열1공장'!$A$4:$A$2000,$C1427,'[1]OS PE서열1공장'!$H$4:$H$2000)</f>
        <v>0</v>
      </c>
      <c r="H1427" s="4">
        <f>SUMIF('[1]OS PE서열1공장'!$A$4:$A$2000,$C1427,'[1]OS PE서열1공장'!$I$4:$I$2000)</f>
        <v>0</v>
      </c>
      <c r="I1427" s="4">
        <f>SUMIF('[1]OS PE서열1공장'!$A$4:$A$2000,$C1427,'[1]OS PE서열1공장'!$J$4:$J$2000)</f>
        <v>0</v>
      </c>
      <c r="J1427" s="4">
        <f>SUMIF('[1]OS PE서열1공장'!$A$4:$A$2000,$C1427,'[1]OS PE서열1공장'!$K$4:$K$2000)</f>
        <v>0</v>
      </c>
      <c r="K1427" s="4">
        <f>SUMIF('[1]OS PE서열1공장'!$A$4:$A$2000,$C1427,'[1]OS PE서열1공장'!$L$4:$L$2000)</f>
        <v>0</v>
      </c>
      <c r="L1427" s="4">
        <f>SUMIF('[1]OS PE서열1공장'!$A$4:$A$2000,$C1427,'[1]OS PE서열1공장'!$M$4:$M$2000)</f>
        <v>0</v>
      </c>
      <c r="M1427" s="4">
        <f>SUMIF('[1]OS PE서열1공장'!$A$4:$A$2000,$C1427,'[1]OS PE서열1공장'!$N$4:$N$2000)</f>
        <v>0</v>
      </c>
      <c r="N1427" s="4">
        <f>SUMIF('[1]OS PE서열1공장'!$A$4:$A$2000,$C1427,'[1]OS PE서열1공장'!$O$4:$O$2000)</f>
        <v>0</v>
      </c>
      <c r="O1427" s="4">
        <f>SUMIF('[1]OS PE서열1공장'!$A$4:$A$2000,$C1427,'[1]OS PE서열1공장'!$P$4:$P$2000)</f>
        <v>0</v>
      </c>
      <c r="P1427" s="4">
        <f>SUMIF('[1]OS PE서열1공장'!$A$4:$A$2000,$C1427,'[1]OS PE서열1공장'!$Q$4:$Q$2000)</f>
        <v>0</v>
      </c>
      <c r="Q1427" s="4">
        <f>SUMIF('[1]OS PE서열1공장'!$A$4:$A$2000,$C1427,'[1]OS PE서열1공장'!$R$4:$R$2000)</f>
        <v>0</v>
      </c>
      <c r="R1427" s="4">
        <f t="shared" si="79"/>
        <v>0</v>
      </c>
    </row>
    <row r="1428" spans="1:18" ht="13.5" customHeight="1">
      <c r="A1428" s="3" t="s">
        <v>126</v>
      </c>
      <c r="B1428" s="3" t="s">
        <v>1338</v>
      </c>
      <c r="C1428" s="3" t="s">
        <v>1449</v>
      </c>
      <c r="D1428" s="3">
        <f>SUMIF('[1]OS PE서열1공장'!$A$4:$A$2000,$C1428,'[1]OS PE서열1공장'!$B$4:$B$2000)</f>
        <v>0</v>
      </c>
      <c r="E1428" s="3">
        <f>SUMIF('[1]OS PE서열1공장'!$A$4:$A$2000,$C1428,'[1]OS PE서열1공장'!$F$4:$F$2000)</f>
        <v>0</v>
      </c>
      <c r="F1428" s="3">
        <f>SUMIF('[1]OS PE서열1공장'!$A$4:$A$2000,$C1428,'[1]OS PE서열1공장'!$G$4:$G$2000)</f>
        <v>0</v>
      </c>
      <c r="G1428" s="3">
        <f>SUMIF('[1]OS PE서열1공장'!$A$4:$A$2000,$C1428,'[1]OS PE서열1공장'!$H$4:$H$2000)</f>
        <v>0</v>
      </c>
      <c r="H1428" s="3">
        <f>SUMIF('[1]OS PE서열1공장'!$A$4:$A$2000,$C1428,'[1]OS PE서열1공장'!$I$4:$I$2000)</f>
        <v>0</v>
      </c>
      <c r="I1428" s="3">
        <f>SUMIF('[1]OS PE서열1공장'!$A$4:$A$2000,$C1428,'[1]OS PE서열1공장'!$J$4:$J$2000)</f>
        <v>0</v>
      </c>
      <c r="J1428" s="3">
        <f>SUMIF('[1]OS PE서열1공장'!$A$4:$A$2000,$C1428,'[1]OS PE서열1공장'!$K$4:$K$2000)</f>
        <v>0</v>
      </c>
      <c r="K1428" s="3">
        <f>SUMIF('[1]OS PE서열1공장'!$A$4:$A$2000,$C1428,'[1]OS PE서열1공장'!$L$4:$L$2000)</f>
        <v>0</v>
      </c>
      <c r="L1428" s="3">
        <f>SUMIF('[1]OS PE서열1공장'!$A$4:$A$2000,$C1428,'[1]OS PE서열1공장'!$M$4:$M$2000)</f>
        <v>0</v>
      </c>
      <c r="M1428" s="3">
        <f>SUMIF('[1]OS PE서열1공장'!$A$4:$A$2000,$C1428,'[1]OS PE서열1공장'!$N$4:$N$2000)</f>
        <v>0</v>
      </c>
      <c r="N1428" s="3">
        <f>SUMIF('[1]OS PE서열1공장'!$A$4:$A$2000,$C1428,'[1]OS PE서열1공장'!$O$4:$O$2000)</f>
        <v>0</v>
      </c>
      <c r="O1428" s="3">
        <f>SUMIF('[1]OS PE서열1공장'!$A$4:$A$2000,$C1428,'[1]OS PE서열1공장'!$P$4:$P$2000)</f>
        <v>0</v>
      </c>
      <c r="P1428" s="3">
        <f>SUMIF('[1]OS PE서열1공장'!$A$4:$A$2000,$C1428,'[1]OS PE서열1공장'!$Q$4:$Q$2000)</f>
        <v>0</v>
      </c>
      <c r="Q1428" s="3">
        <f>SUMIF('[1]OS PE서열1공장'!$A$4:$A$2000,$C1428,'[1]OS PE서열1공장'!$R$4:$R$2000)</f>
        <v>0</v>
      </c>
      <c r="R1428" s="3">
        <f t="shared" si="79"/>
        <v>0</v>
      </c>
    </row>
    <row r="1429" spans="1:18" ht="13.5" customHeight="1">
      <c r="A1429" s="3" t="s">
        <v>126</v>
      </c>
      <c r="B1429" s="3" t="s">
        <v>1338</v>
      </c>
      <c r="C1429" s="3" t="s">
        <v>1450</v>
      </c>
      <c r="D1429" s="3">
        <f>SUMIF('[1]OS PE서열1공장'!$A$4:$A$2000,$C1429,'[1]OS PE서열1공장'!$B$4:$B$2000)</f>
        <v>0</v>
      </c>
      <c r="E1429" s="3">
        <f>SUMIF('[1]OS PE서열1공장'!$A$4:$A$2000,$C1429,'[1]OS PE서열1공장'!$F$4:$F$2000)</f>
        <v>0</v>
      </c>
      <c r="F1429" s="3">
        <f>SUMIF('[1]OS PE서열1공장'!$A$4:$A$2000,$C1429,'[1]OS PE서열1공장'!$G$4:$G$2000)</f>
        <v>0</v>
      </c>
      <c r="G1429" s="3">
        <f>SUMIF('[1]OS PE서열1공장'!$A$4:$A$2000,$C1429,'[1]OS PE서열1공장'!$H$4:$H$2000)</f>
        <v>0</v>
      </c>
      <c r="H1429" s="3">
        <f>SUMIF('[1]OS PE서열1공장'!$A$4:$A$2000,$C1429,'[1]OS PE서열1공장'!$I$4:$I$2000)</f>
        <v>0</v>
      </c>
      <c r="I1429" s="3">
        <f>SUMIF('[1]OS PE서열1공장'!$A$4:$A$2000,$C1429,'[1]OS PE서열1공장'!$J$4:$J$2000)</f>
        <v>0</v>
      </c>
      <c r="J1429" s="3">
        <f>SUMIF('[1]OS PE서열1공장'!$A$4:$A$2000,$C1429,'[1]OS PE서열1공장'!$K$4:$K$2000)</f>
        <v>0</v>
      </c>
      <c r="K1429" s="3">
        <f>SUMIF('[1]OS PE서열1공장'!$A$4:$A$2000,$C1429,'[1]OS PE서열1공장'!$L$4:$L$2000)</f>
        <v>0</v>
      </c>
      <c r="L1429" s="3">
        <f>SUMIF('[1]OS PE서열1공장'!$A$4:$A$2000,$C1429,'[1]OS PE서열1공장'!$M$4:$M$2000)</f>
        <v>0</v>
      </c>
      <c r="M1429" s="3">
        <f>SUMIF('[1]OS PE서열1공장'!$A$4:$A$2000,$C1429,'[1]OS PE서열1공장'!$N$4:$N$2000)</f>
        <v>0</v>
      </c>
      <c r="N1429" s="3">
        <f>SUMIF('[1]OS PE서열1공장'!$A$4:$A$2000,$C1429,'[1]OS PE서열1공장'!$O$4:$O$2000)</f>
        <v>0</v>
      </c>
      <c r="O1429" s="3">
        <f>SUMIF('[1]OS PE서열1공장'!$A$4:$A$2000,$C1429,'[1]OS PE서열1공장'!$P$4:$P$2000)</f>
        <v>0</v>
      </c>
      <c r="P1429" s="3">
        <f>SUMIF('[1]OS PE서열1공장'!$A$4:$A$2000,$C1429,'[1]OS PE서열1공장'!$Q$4:$Q$2000)</f>
        <v>0</v>
      </c>
      <c r="Q1429" s="3">
        <f>SUMIF('[1]OS PE서열1공장'!$A$4:$A$2000,$C1429,'[1]OS PE서열1공장'!$R$4:$R$2000)</f>
        <v>0</v>
      </c>
      <c r="R1429" s="3">
        <f t="shared" si="79"/>
        <v>0</v>
      </c>
    </row>
    <row r="1430" spans="1:18" ht="13.5" customHeight="1">
      <c r="A1430" s="3" t="s">
        <v>126</v>
      </c>
      <c r="B1430" s="3" t="s">
        <v>1338</v>
      </c>
      <c r="C1430" s="3" t="s">
        <v>1451</v>
      </c>
      <c r="D1430" s="3">
        <f>SUMIF('[1]OS PE서열1공장'!$A$4:$A$2000,$C1430,'[1]OS PE서열1공장'!$B$4:$B$2000)</f>
        <v>0</v>
      </c>
      <c r="E1430" s="3">
        <f>SUMIF('[1]OS PE서열1공장'!$A$4:$A$2000,$C1430,'[1]OS PE서열1공장'!$F$4:$F$2000)</f>
        <v>0</v>
      </c>
      <c r="F1430" s="3">
        <f>SUMIF('[1]OS PE서열1공장'!$A$4:$A$2000,$C1430,'[1]OS PE서열1공장'!$G$4:$G$2000)</f>
        <v>0</v>
      </c>
      <c r="G1430" s="3">
        <f>SUMIF('[1]OS PE서열1공장'!$A$4:$A$2000,$C1430,'[1]OS PE서열1공장'!$H$4:$H$2000)</f>
        <v>0</v>
      </c>
      <c r="H1430" s="3">
        <f>SUMIF('[1]OS PE서열1공장'!$A$4:$A$2000,$C1430,'[1]OS PE서열1공장'!$I$4:$I$2000)</f>
        <v>0</v>
      </c>
      <c r="I1430" s="3">
        <f>SUMIF('[1]OS PE서열1공장'!$A$4:$A$2000,$C1430,'[1]OS PE서열1공장'!$J$4:$J$2000)</f>
        <v>0</v>
      </c>
      <c r="J1430" s="3">
        <f>SUMIF('[1]OS PE서열1공장'!$A$4:$A$2000,$C1430,'[1]OS PE서열1공장'!$K$4:$K$2000)</f>
        <v>0</v>
      </c>
      <c r="K1430" s="3">
        <f>SUMIF('[1]OS PE서열1공장'!$A$4:$A$2000,$C1430,'[1]OS PE서열1공장'!$L$4:$L$2000)</f>
        <v>0</v>
      </c>
      <c r="L1430" s="3">
        <f>SUMIF('[1]OS PE서열1공장'!$A$4:$A$2000,$C1430,'[1]OS PE서열1공장'!$M$4:$M$2000)</f>
        <v>0</v>
      </c>
      <c r="M1430" s="3">
        <f>SUMIF('[1]OS PE서열1공장'!$A$4:$A$2000,$C1430,'[1]OS PE서열1공장'!$N$4:$N$2000)</f>
        <v>0</v>
      </c>
      <c r="N1430" s="3">
        <f>SUMIF('[1]OS PE서열1공장'!$A$4:$A$2000,$C1430,'[1]OS PE서열1공장'!$O$4:$O$2000)</f>
        <v>0</v>
      </c>
      <c r="O1430" s="3">
        <f>SUMIF('[1]OS PE서열1공장'!$A$4:$A$2000,$C1430,'[1]OS PE서열1공장'!$P$4:$P$2000)</f>
        <v>0</v>
      </c>
      <c r="P1430" s="3">
        <f>SUMIF('[1]OS PE서열1공장'!$A$4:$A$2000,$C1430,'[1]OS PE서열1공장'!$Q$4:$Q$2000)</f>
        <v>0</v>
      </c>
      <c r="Q1430" s="3">
        <f>SUMIF('[1]OS PE서열1공장'!$A$4:$A$2000,$C1430,'[1]OS PE서열1공장'!$R$4:$R$2000)</f>
        <v>0</v>
      </c>
      <c r="R1430" s="3">
        <f t="shared" si="79"/>
        <v>0</v>
      </c>
    </row>
    <row r="1431" spans="1:18" ht="13.5" customHeight="1">
      <c r="A1431" s="3" t="s">
        <v>126</v>
      </c>
      <c r="B1431" s="3" t="s">
        <v>1338</v>
      </c>
      <c r="C1431" s="3" t="s">
        <v>1452</v>
      </c>
      <c r="D1431" s="3">
        <f>SUMIF('[1]OS PE서열1공장'!$A$4:$A$2000,$C1431,'[1]OS PE서열1공장'!$B$4:$B$2000)</f>
        <v>0</v>
      </c>
      <c r="E1431" s="3">
        <f>SUMIF('[1]OS PE서열1공장'!$A$4:$A$2000,$C1431,'[1]OS PE서열1공장'!$F$4:$F$2000)</f>
        <v>0</v>
      </c>
      <c r="F1431" s="3">
        <f>SUMIF('[1]OS PE서열1공장'!$A$4:$A$2000,$C1431,'[1]OS PE서열1공장'!$G$4:$G$2000)</f>
        <v>0</v>
      </c>
      <c r="G1431" s="3">
        <f>SUMIF('[1]OS PE서열1공장'!$A$4:$A$2000,$C1431,'[1]OS PE서열1공장'!$H$4:$H$2000)</f>
        <v>0</v>
      </c>
      <c r="H1431" s="3">
        <f>SUMIF('[1]OS PE서열1공장'!$A$4:$A$2000,$C1431,'[1]OS PE서열1공장'!$I$4:$I$2000)</f>
        <v>0</v>
      </c>
      <c r="I1431" s="3">
        <f>SUMIF('[1]OS PE서열1공장'!$A$4:$A$2000,$C1431,'[1]OS PE서열1공장'!$J$4:$J$2000)</f>
        <v>0</v>
      </c>
      <c r="J1431" s="3">
        <f>SUMIF('[1]OS PE서열1공장'!$A$4:$A$2000,$C1431,'[1]OS PE서열1공장'!$K$4:$K$2000)</f>
        <v>0</v>
      </c>
      <c r="K1431" s="3">
        <f>SUMIF('[1]OS PE서열1공장'!$A$4:$A$2000,$C1431,'[1]OS PE서열1공장'!$L$4:$L$2000)</f>
        <v>0</v>
      </c>
      <c r="L1431" s="3">
        <f>SUMIF('[1]OS PE서열1공장'!$A$4:$A$2000,$C1431,'[1]OS PE서열1공장'!$M$4:$M$2000)</f>
        <v>0</v>
      </c>
      <c r="M1431" s="3">
        <f>SUMIF('[1]OS PE서열1공장'!$A$4:$A$2000,$C1431,'[1]OS PE서열1공장'!$N$4:$N$2000)</f>
        <v>0</v>
      </c>
      <c r="N1431" s="3">
        <f>SUMIF('[1]OS PE서열1공장'!$A$4:$A$2000,$C1431,'[1]OS PE서열1공장'!$O$4:$O$2000)</f>
        <v>0</v>
      </c>
      <c r="O1431" s="3">
        <f>SUMIF('[1]OS PE서열1공장'!$A$4:$A$2000,$C1431,'[1]OS PE서열1공장'!$P$4:$P$2000)</f>
        <v>0</v>
      </c>
      <c r="P1431" s="3">
        <f>SUMIF('[1]OS PE서열1공장'!$A$4:$A$2000,$C1431,'[1]OS PE서열1공장'!$Q$4:$Q$2000)</f>
        <v>0</v>
      </c>
      <c r="Q1431" s="3">
        <f>SUMIF('[1]OS PE서열1공장'!$A$4:$A$2000,$C1431,'[1]OS PE서열1공장'!$R$4:$R$2000)</f>
        <v>0</v>
      </c>
      <c r="R1431" s="3">
        <f t="shared" si="79"/>
        <v>0</v>
      </c>
    </row>
    <row r="1432" spans="1:18" ht="13.5" customHeight="1">
      <c r="A1432" s="3" t="s">
        <v>126</v>
      </c>
      <c r="B1432" s="3" t="s">
        <v>1338</v>
      </c>
      <c r="C1432" s="3" t="s">
        <v>1453</v>
      </c>
      <c r="D1432" s="3">
        <f>SUMIF('[1]OS PE서열1공장'!$A$4:$A$2000,$C1432,'[1]OS PE서열1공장'!$B$4:$B$2000)</f>
        <v>0</v>
      </c>
      <c r="E1432" s="3">
        <f>SUMIF('[1]OS PE서열1공장'!$A$4:$A$2000,$C1432,'[1]OS PE서열1공장'!$F$4:$F$2000)</f>
        <v>0</v>
      </c>
      <c r="F1432" s="3">
        <f>SUMIF('[1]OS PE서열1공장'!$A$4:$A$2000,$C1432,'[1]OS PE서열1공장'!$G$4:$G$2000)</f>
        <v>0</v>
      </c>
      <c r="G1432" s="3">
        <f>SUMIF('[1]OS PE서열1공장'!$A$4:$A$2000,$C1432,'[1]OS PE서열1공장'!$H$4:$H$2000)</f>
        <v>0</v>
      </c>
      <c r="H1432" s="3">
        <f>SUMIF('[1]OS PE서열1공장'!$A$4:$A$2000,$C1432,'[1]OS PE서열1공장'!$I$4:$I$2000)</f>
        <v>0</v>
      </c>
      <c r="I1432" s="3">
        <f>SUMIF('[1]OS PE서열1공장'!$A$4:$A$2000,$C1432,'[1]OS PE서열1공장'!$J$4:$J$2000)</f>
        <v>0</v>
      </c>
      <c r="J1432" s="3">
        <f>SUMIF('[1]OS PE서열1공장'!$A$4:$A$2000,$C1432,'[1]OS PE서열1공장'!$K$4:$K$2000)</f>
        <v>0</v>
      </c>
      <c r="K1432" s="3">
        <f>SUMIF('[1]OS PE서열1공장'!$A$4:$A$2000,$C1432,'[1]OS PE서열1공장'!$L$4:$L$2000)</f>
        <v>0</v>
      </c>
      <c r="L1432" s="3">
        <f>SUMIF('[1]OS PE서열1공장'!$A$4:$A$2000,$C1432,'[1]OS PE서열1공장'!$M$4:$M$2000)</f>
        <v>0</v>
      </c>
      <c r="M1432" s="3">
        <f>SUMIF('[1]OS PE서열1공장'!$A$4:$A$2000,$C1432,'[1]OS PE서열1공장'!$N$4:$N$2000)</f>
        <v>0</v>
      </c>
      <c r="N1432" s="3">
        <f>SUMIF('[1]OS PE서열1공장'!$A$4:$A$2000,$C1432,'[1]OS PE서열1공장'!$O$4:$O$2000)</f>
        <v>0</v>
      </c>
      <c r="O1432" s="3">
        <f>SUMIF('[1]OS PE서열1공장'!$A$4:$A$2000,$C1432,'[1]OS PE서열1공장'!$P$4:$P$2000)</f>
        <v>0</v>
      </c>
      <c r="P1432" s="3">
        <f>SUMIF('[1]OS PE서열1공장'!$A$4:$A$2000,$C1432,'[1]OS PE서열1공장'!$Q$4:$Q$2000)</f>
        <v>0</v>
      </c>
      <c r="Q1432" s="3">
        <f>SUMIF('[1]OS PE서열1공장'!$A$4:$A$2000,$C1432,'[1]OS PE서열1공장'!$R$4:$R$2000)</f>
        <v>0</v>
      </c>
      <c r="R1432" s="3">
        <f t="shared" si="79"/>
        <v>0</v>
      </c>
    </row>
    <row r="1433" spans="1:18" ht="13.5" customHeight="1">
      <c r="A1433" s="3" t="s">
        <v>126</v>
      </c>
      <c r="B1433" s="3" t="s">
        <v>1338</v>
      </c>
      <c r="C1433" s="3" t="s">
        <v>1454</v>
      </c>
      <c r="D1433" s="3">
        <f>SUMIF('[1]OS PE서열1공장'!$A$4:$A$2000,$C1433,'[1]OS PE서열1공장'!$B$4:$B$2000)</f>
        <v>0</v>
      </c>
      <c r="E1433" s="3">
        <f>SUMIF('[1]OS PE서열1공장'!$A$4:$A$2000,$C1433,'[1]OS PE서열1공장'!$F$4:$F$2000)</f>
        <v>0</v>
      </c>
      <c r="F1433" s="3">
        <f>SUMIF('[1]OS PE서열1공장'!$A$4:$A$2000,$C1433,'[1]OS PE서열1공장'!$G$4:$G$2000)</f>
        <v>0</v>
      </c>
      <c r="G1433" s="3">
        <f>SUMIF('[1]OS PE서열1공장'!$A$4:$A$2000,$C1433,'[1]OS PE서열1공장'!$H$4:$H$2000)</f>
        <v>0</v>
      </c>
      <c r="H1433" s="3">
        <f>SUMIF('[1]OS PE서열1공장'!$A$4:$A$2000,$C1433,'[1]OS PE서열1공장'!$I$4:$I$2000)</f>
        <v>0</v>
      </c>
      <c r="I1433" s="3">
        <f>SUMIF('[1]OS PE서열1공장'!$A$4:$A$2000,$C1433,'[1]OS PE서열1공장'!$J$4:$J$2000)</f>
        <v>0</v>
      </c>
      <c r="J1433" s="3">
        <f>SUMIF('[1]OS PE서열1공장'!$A$4:$A$2000,$C1433,'[1]OS PE서열1공장'!$K$4:$K$2000)</f>
        <v>0</v>
      </c>
      <c r="K1433" s="3">
        <f>SUMIF('[1]OS PE서열1공장'!$A$4:$A$2000,$C1433,'[1]OS PE서열1공장'!$L$4:$L$2000)</f>
        <v>0</v>
      </c>
      <c r="L1433" s="3">
        <f>SUMIF('[1]OS PE서열1공장'!$A$4:$A$2000,$C1433,'[1]OS PE서열1공장'!$M$4:$M$2000)</f>
        <v>0</v>
      </c>
      <c r="M1433" s="3">
        <f>SUMIF('[1]OS PE서열1공장'!$A$4:$A$2000,$C1433,'[1]OS PE서열1공장'!$N$4:$N$2000)</f>
        <v>0</v>
      </c>
      <c r="N1433" s="3">
        <f>SUMIF('[1]OS PE서열1공장'!$A$4:$A$2000,$C1433,'[1]OS PE서열1공장'!$O$4:$O$2000)</f>
        <v>0</v>
      </c>
      <c r="O1433" s="3">
        <f>SUMIF('[1]OS PE서열1공장'!$A$4:$A$2000,$C1433,'[1]OS PE서열1공장'!$P$4:$P$2000)</f>
        <v>0</v>
      </c>
      <c r="P1433" s="3">
        <f>SUMIF('[1]OS PE서열1공장'!$A$4:$A$2000,$C1433,'[1]OS PE서열1공장'!$Q$4:$Q$2000)</f>
        <v>0</v>
      </c>
      <c r="Q1433" s="3">
        <f>SUMIF('[1]OS PE서열1공장'!$A$4:$A$2000,$C1433,'[1]OS PE서열1공장'!$R$4:$R$2000)</f>
        <v>0</v>
      </c>
      <c r="R1433" s="3">
        <f t="shared" si="79"/>
        <v>0</v>
      </c>
    </row>
    <row r="1434" spans="1:18" ht="13.5" customHeight="1">
      <c r="A1434" s="3" t="s">
        <v>126</v>
      </c>
      <c r="B1434" s="3" t="s">
        <v>1338</v>
      </c>
      <c r="C1434" s="3" t="s">
        <v>1455</v>
      </c>
      <c r="D1434" s="4">
        <f>SUMIF('[1]OS PE서열1공장'!$A$4:$A$2000,$C1434,'[1]OS PE서열1공장'!$B$4:$B$2000)</f>
        <v>0</v>
      </c>
      <c r="E1434" s="4">
        <f>SUMIF('[1]OS PE서열1공장'!$A$4:$A$2000,$C1434,'[1]OS PE서열1공장'!$F$4:$F$2000)</f>
        <v>0</v>
      </c>
      <c r="F1434" s="4">
        <f>SUMIF('[1]OS PE서열1공장'!$A$4:$A$2000,$C1434,'[1]OS PE서열1공장'!$G$4:$G$2000)</f>
        <v>0</v>
      </c>
      <c r="G1434" s="4">
        <f>SUMIF('[1]OS PE서열1공장'!$A$4:$A$2000,$C1434,'[1]OS PE서열1공장'!$H$4:$H$2000)</f>
        <v>0</v>
      </c>
      <c r="H1434" s="4">
        <f>SUMIF('[1]OS PE서열1공장'!$A$4:$A$2000,$C1434,'[1]OS PE서열1공장'!$I$4:$I$2000)</f>
        <v>0</v>
      </c>
      <c r="I1434" s="4">
        <f>SUMIF('[1]OS PE서열1공장'!$A$4:$A$2000,$C1434,'[1]OS PE서열1공장'!$J$4:$J$2000)</f>
        <v>0</v>
      </c>
      <c r="J1434" s="4">
        <f>SUMIF('[1]OS PE서열1공장'!$A$4:$A$2000,$C1434,'[1]OS PE서열1공장'!$K$4:$K$2000)</f>
        <v>0</v>
      </c>
      <c r="K1434" s="4">
        <f>SUMIF('[1]OS PE서열1공장'!$A$4:$A$2000,$C1434,'[1]OS PE서열1공장'!$L$4:$L$2000)</f>
        <v>0</v>
      </c>
      <c r="L1434" s="4">
        <f>SUMIF('[1]OS PE서열1공장'!$A$4:$A$2000,$C1434,'[1]OS PE서열1공장'!$M$4:$M$2000)</f>
        <v>0</v>
      </c>
      <c r="M1434" s="4">
        <f>SUMIF('[1]OS PE서열1공장'!$A$4:$A$2000,$C1434,'[1]OS PE서열1공장'!$N$4:$N$2000)</f>
        <v>0</v>
      </c>
      <c r="N1434" s="4">
        <f>SUMIF('[1]OS PE서열1공장'!$A$4:$A$2000,$C1434,'[1]OS PE서열1공장'!$O$4:$O$2000)</f>
        <v>0</v>
      </c>
      <c r="O1434" s="4">
        <f>SUMIF('[1]OS PE서열1공장'!$A$4:$A$2000,$C1434,'[1]OS PE서열1공장'!$P$4:$P$2000)</f>
        <v>0</v>
      </c>
      <c r="P1434" s="4">
        <f>SUMIF('[1]OS PE서열1공장'!$A$4:$A$2000,$C1434,'[1]OS PE서열1공장'!$Q$4:$Q$2000)</f>
        <v>0</v>
      </c>
      <c r="Q1434" s="4">
        <f>SUMIF('[1]OS PE서열1공장'!$A$4:$A$2000,$C1434,'[1]OS PE서열1공장'!$R$4:$R$2000)</f>
        <v>0</v>
      </c>
      <c r="R1434" s="4">
        <f t="shared" si="79"/>
        <v>0</v>
      </c>
    </row>
    <row r="1435" spans="1:18" ht="13.5" customHeight="1">
      <c r="A1435" s="3" t="s">
        <v>126</v>
      </c>
      <c r="B1435" s="3" t="s">
        <v>1338</v>
      </c>
      <c r="C1435" s="3" t="s">
        <v>1456</v>
      </c>
      <c r="D1435" s="3">
        <f>SUMIF('[1]OS PE서열1공장'!$A$4:$A$2000,$C1435,'[1]OS PE서열1공장'!$B$4:$B$2000)</f>
        <v>0</v>
      </c>
      <c r="E1435" s="3">
        <f>SUMIF('[1]OS PE서열1공장'!$A$4:$A$2000,$C1435,'[1]OS PE서열1공장'!$F$4:$F$2000)</f>
        <v>0</v>
      </c>
      <c r="F1435" s="3">
        <f>SUMIF('[1]OS PE서열1공장'!$A$4:$A$2000,$C1435,'[1]OS PE서열1공장'!$G$4:$G$2000)</f>
        <v>0</v>
      </c>
      <c r="G1435" s="3">
        <f>SUMIF('[1]OS PE서열1공장'!$A$4:$A$2000,$C1435,'[1]OS PE서열1공장'!$H$4:$H$2000)</f>
        <v>0</v>
      </c>
      <c r="H1435" s="3">
        <f>SUMIF('[1]OS PE서열1공장'!$A$4:$A$2000,$C1435,'[1]OS PE서열1공장'!$I$4:$I$2000)</f>
        <v>0</v>
      </c>
      <c r="I1435" s="3">
        <f>SUMIF('[1]OS PE서열1공장'!$A$4:$A$2000,$C1435,'[1]OS PE서열1공장'!$J$4:$J$2000)</f>
        <v>0</v>
      </c>
      <c r="J1435" s="3">
        <f>SUMIF('[1]OS PE서열1공장'!$A$4:$A$2000,$C1435,'[1]OS PE서열1공장'!$K$4:$K$2000)</f>
        <v>0</v>
      </c>
      <c r="K1435" s="3">
        <f>SUMIF('[1]OS PE서열1공장'!$A$4:$A$2000,$C1435,'[1]OS PE서열1공장'!$L$4:$L$2000)</f>
        <v>0</v>
      </c>
      <c r="L1435" s="3">
        <f>SUMIF('[1]OS PE서열1공장'!$A$4:$A$2000,$C1435,'[1]OS PE서열1공장'!$M$4:$M$2000)</f>
        <v>0</v>
      </c>
      <c r="M1435" s="3">
        <f>SUMIF('[1]OS PE서열1공장'!$A$4:$A$2000,$C1435,'[1]OS PE서열1공장'!$N$4:$N$2000)</f>
        <v>0</v>
      </c>
      <c r="N1435" s="3">
        <f>SUMIF('[1]OS PE서열1공장'!$A$4:$A$2000,$C1435,'[1]OS PE서열1공장'!$O$4:$O$2000)</f>
        <v>0</v>
      </c>
      <c r="O1435" s="3">
        <f>SUMIF('[1]OS PE서열1공장'!$A$4:$A$2000,$C1435,'[1]OS PE서열1공장'!$P$4:$P$2000)</f>
        <v>0</v>
      </c>
      <c r="P1435" s="3">
        <f>SUMIF('[1]OS PE서열1공장'!$A$4:$A$2000,$C1435,'[1]OS PE서열1공장'!$Q$4:$Q$2000)</f>
        <v>0</v>
      </c>
      <c r="Q1435" s="3">
        <f>SUMIF('[1]OS PE서열1공장'!$A$4:$A$2000,$C1435,'[1]OS PE서열1공장'!$R$4:$R$2000)</f>
        <v>0</v>
      </c>
      <c r="R1435" s="3">
        <f t="shared" si="79"/>
        <v>0</v>
      </c>
    </row>
    <row r="1436" spans="1:18" ht="13.5" customHeight="1">
      <c r="A1436" s="3" t="s">
        <v>126</v>
      </c>
      <c r="B1436" s="3" t="s">
        <v>1338</v>
      </c>
      <c r="C1436" s="3" t="s">
        <v>1457</v>
      </c>
      <c r="D1436" s="3">
        <f>SUMIF('[1]OS PE서열1공장'!$A$4:$A$2000,$C1436,'[1]OS PE서열1공장'!$B$4:$B$2000)</f>
        <v>0</v>
      </c>
      <c r="E1436" s="3">
        <f>SUMIF('[1]OS PE서열1공장'!$A$4:$A$2000,$C1436,'[1]OS PE서열1공장'!$F$4:$F$2000)</f>
        <v>0</v>
      </c>
      <c r="F1436" s="3">
        <f>SUMIF('[1]OS PE서열1공장'!$A$4:$A$2000,$C1436,'[1]OS PE서열1공장'!$G$4:$G$2000)</f>
        <v>0</v>
      </c>
      <c r="G1436" s="3">
        <f>SUMIF('[1]OS PE서열1공장'!$A$4:$A$2000,$C1436,'[1]OS PE서열1공장'!$H$4:$H$2000)</f>
        <v>0</v>
      </c>
      <c r="H1436" s="3">
        <f>SUMIF('[1]OS PE서열1공장'!$A$4:$A$2000,$C1436,'[1]OS PE서열1공장'!$I$4:$I$2000)</f>
        <v>0</v>
      </c>
      <c r="I1436" s="3">
        <f>SUMIF('[1]OS PE서열1공장'!$A$4:$A$2000,$C1436,'[1]OS PE서열1공장'!$J$4:$J$2000)</f>
        <v>0</v>
      </c>
      <c r="J1436" s="3">
        <f>SUMIF('[1]OS PE서열1공장'!$A$4:$A$2000,$C1436,'[1]OS PE서열1공장'!$K$4:$K$2000)</f>
        <v>0</v>
      </c>
      <c r="K1436" s="3">
        <f>SUMIF('[1]OS PE서열1공장'!$A$4:$A$2000,$C1436,'[1]OS PE서열1공장'!$L$4:$L$2000)</f>
        <v>0</v>
      </c>
      <c r="L1436" s="3">
        <f>SUMIF('[1]OS PE서열1공장'!$A$4:$A$2000,$C1436,'[1]OS PE서열1공장'!$M$4:$M$2000)</f>
        <v>0</v>
      </c>
      <c r="M1436" s="3">
        <f>SUMIF('[1]OS PE서열1공장'!$A$4:$A$2000,$C1436,'[1]OS PE서열1공장'!$N$4:$N$2000)</f>
        <v>0</v>
      </c>
      <c r="N1436" s="3">
        <f>SUMIF('[1]OS PE서열1공장'!$A$4:$A$2000,$C1436,'[1]OS PE서열1공장'!$O$4:$O$2000)</f>
        <v>0</v>
      </c>
      <c r="O1436" s="3">
        <f>SUMIF('[1]OS PE서열1공장'!$A$4:$A$2000,$C1436,'[1]OS PE서열1공장'!$P$4:$P$2000)</f>
        <v>0</v>
      </c>
      <c r="P1436" s="3">
        <f>SUMIF('[1]OS PE서열1공장'!$A$4:$A$2000,$C1436,'[1]OS PE서열1공장'!$Q$4:$Q$2000)</f>
        <v>0</v>
      </c>
      <c r="Q1436" s="3">
        <f>SUMIF('[1]OS PE서열1공장'!$A$4:$A$2000,$C1436,'[1]OS PE서열1공장'!$R$4:$R$2000)</f>
        <v>0</v>
      </c>
      <c r="R1436" s="3">
        <f t="shared" si="79"/>
        <v>0</v>
      </c>
    </row>
    <row r="1437" spans="1:18" ht="13.5" customHeight="1">
      <c r="A1437" s="3" t="s">
        <v>126</v>
      </c>
      <c r="B1437" s="3" t="s">
        <v>1338</v>
      </c>
      <c r="C1437" s="3" t="s">
        <v>1458</v>
      </c>
      <c r="D1437" s="3">
        <f>SUMIF('[1]OS PE서열1공장'!$A$4:$A$2000,$C1437,'[1]OS PE서열1공장'!$B$4:$B$2000)</f>
        <v>0</v>
      </c>
      <c r="E1437" s="3">
        <f>SUMIF('[1]OS PE서열1공장'!$A$4:$A$2000,$C1437,'[1]OS PE서열1공장'!$F$4:$F$2000)</f>
        <v>0</v>
      </c>
      <c r="F1437" s="3">
        <f>SUMIF('[1]OS PE서열1공장'!$A$4:$A$2000,$C1437,'[1]OS PE서열1공장'!$G$4:$G$2000)</f>
        <v>0</v>
      </c>
      <c r="G1437" s="3">
        <f>SUMIF('[1]OS PE서열1공장'!$A$4:$A$2000,$C1437,'[1]OS PE서열1공장'!$H$4:$H$2000)</f>
        <v>0</v>
      </c>
      <c r="H1437" s="3">
        <f>SUMIF('[1]OS PE서열1공장'!$A$4:$A$2000,$C1437,'[1]OS PE서열1공장'!$I$4:$I$2000)</f>
        <v>0</v>
      </c>
      <c r="I1437" s="3">
        <f>SUMIF('[1]OS PE서열1공장'!$A$4:$A$2000,$C1437,'[1]OS PE서열1공장'!$J$4:$J$2000)</f>
        <v>0</v>
      </c>
      <c r="J1437" s="3">
        <f>SUMIF('[1]OS PE서열1공장'!$A$4:$A$2000,$C1437,'[1]OS PE서열1공장'!$K$4:$K$2000)</f>
        <v>0</v>
      </c>
      <c r="K1437" s="3">
        <f>SUMIF('[1]OS PE서열1공장'!$A$4:$A$2000,$C1437,'[1]OS PE서열1공장'!$L$4:$L$2000)</f>
        <v>0</v>
      </c>
      <c r="L1437" s="3">
        <f>SUMIF('[1]OS PE서열1공장'!$A$4:$A$2000,$C1437,'[1]OS PE서열1공장'!$M$4:$M$2000)</f>
        <v>0</v>
      </c>
      <c r="M1437" s="3">
        <f>SUMIF('[1]OS PE서열1공장'!$A$4:$A$2000,$C1437,'[1]OS PE서열1공장'!$N$4:$N$2000)</f>
        <v>0</v>
      </c>
      <c r="N1437" s="3">
        <f>SUMIF('[1]OS PE서열1공장'!$A$4:$A$2000,$C1437,'[1]OS PE서열1공장'!$O$4:$O$2000)</f>
        <v>0</v>
      </c>
      <c r="O1437" s="3">
        <f>SUMIF('[1]OS PE서열1공장'!$A$4:$A$2000,$C1437,'[1]OS PE서열1공장'!$P$4:$P$2000)</f>
        <v>0</v>
      </c>
      <c r="P1437" s="3">
        <f>SUMIF('[1]OS PE서열1공장'!$A$4:$A$2000,$C1437,'[1]OS PE서열1공장'!$Q$4:$Q$2000)</f>
        <v>0</v>
      </c>
      <c r="Q1437" s="3">
        <f>SUMIF('[1]OS PE서열1공장'!$A$4:$A$2000,$C1437,'[1]OS PE서열1공장'!$R$4:$R$2000)</f>
        <v>0</v>
      </c>
      <c r="R1437" s="3">
        <f t="shared" si="79"/>
        <v>0</v>
      </c>
    </row>
    <row r="1438" spans="1:18" ht="13.5" customHeight="1">
      <c r="A1438" s="3" t="s">
        <v>126</v>
      </c>
      <c r="B1438" s="3" t="s">
        <v>1338</v>
      </c>
      <c r="C1438" s="3" t="s">
        <v>1459</v>
      </c>
      <c r="D1438" s="3">
        <f>SUMIF('[1]OS PE서열1공장'!$A$4:$A$2000,$C1438,'[1]OS PE서열1공장'!$B$4:$B$2000)</f>
        <v>0</v>
      </c>
      <c r="E1438" s="3">
        <f>SUMIF('[1]OS PE서열1공장'!$A$4:$A$2000,$C1438,'[1]OS PE서열1공장'!$F$4:$F$2000)</f>
        <v>0</v>
      </c>
      <c r="F1438" s="3">
        <f>SUMIF('[1]OS PE서열1공장'!$A$4:$A$2000,$C1438,'[1]OS PE서열1공장'!$G$4:$G$2000)</f>
        <v>0</v>
      </c>
      <c r="G1438" s="3">
        <f>SUMIF('[1]OS PE서열1공장'!$A$4:$A$2000,$C1438,'[1]OS PE서열1공장'!$H$4:$H$2000)</f>
        <v>0</v>
      </c>
      <c r="H1438" s="3">
        <f>SUMIF('[1]OS PE서열1공장'!$A$4:$A$2000,$C1438,'[1]OS PE서열1공장'!$I$4:$I$2000)</f>
        <v>0</v>
      </c>
      <c r="I1438" s="3">
        <f>SUMIF('[1]OS PE서열1공장'!$A$4:$A$2000,$C1438,'[1]OS PE서열1공장'!$J$4:$J$2000)</f>
        <v>0</v>
      </c>
      <c r="J1438" s="3">
        <f>SUMIF('[1]OS PE서열1공장'!$A$4:$A$2000,$C1438,'[1]OS PE서열1공장'!$K$4:$K$2000)</f>
        <v>0</v>
      </c>
      <c r="K1438" s="3">
        <f>SUMIF('[1]OS PE서열1공장'!$A$4:$A$2000,$C1438,'[1]OS PE서열1공장'!$L$4:$L$2000)</f>
        <v>0</v>
      </c>
      <c r="L1438" s="3">
        <f>SUMIF('[1]OS PE서열1공장'!$A$4:$A$2000,$C1438,'[1]OS PE서열1공장'!$M$4:$M$2000)</f>
        <v>0</v>
      </c>
      <c r="M1438" s="3">
        <f>SUMIF('[1]OS PE서열1공장'!$A$4:$A$2000,$C1438,'[1]OS PE서열1공장'!$N$4:$N$2000)</f>
        <v>0</v>
      </c>
      <c r="N1438" s="3">
        <f>SUMIF('[1]OS PE서열1공장'!$A$4:$A$2000,$C1438,'[1]OS PE서열1공장'!$O$4:$O$2000)</f>
        <v>0</v>
      </c>
      <c r="O1438" s="3">
        <f>SUMIF('[1]OS PE서열1공장'!$A$4:$A$2000,$C1438,'[1]OS PE서열1공장'!$P$4:$P$2000)</f>
        <v>0</v>
      </c>
      <c r="P1438" s="3">
        <f>SUMIF('[1]OS PE서열1공장'!$A$4:$A$2000,$C1438,'[1]OS PE서열1공장'!$Q$4:$Q$2000)</f>
        <v>0</v>
      </c>
      <c r="Q1438" s="3">
        <f>SUMIF('[1]OS PE서열1공장'!$A$4:$A$2000,$C1438,'[1]OS PE서열1공장'!$R$4:$R$2000)</f>
        <v>0</v>
      </c>
      <c r="R1438" s="3">
        <f t="shared" si="79"/>
        <v>0</v>
      </c>
    </row>
    <row r="1439" spans="1:18" ht="13.5" customHeight="1">
      <c r="A1439" s="3" t="s">
        <v>126</v>
      </c>
      <c r="B1439" s="3" t="s">
        <v>1338</v>
      </c>
      <c r="C1439" s="3" t="s">
        <v>1460</v>
      </c>
      <c r="D1439" s="3">
        <f>SUMIF('[1]OS PE서열1공장'!$A$4:$A$2000,$C1439,'[1]OS PE서열1공장'!$B$4:$B$2000)</f>
        <v>0</v>
      </c>
      <c r="E1439" s="3">
        <f>SUMIF('[1]OS PE서열1공장'!$A$4:$A$2000,$C1439,'[1]OS PE서열1공장'!$F$4:$F$2000)</f>
        <v>0</v>
      </c>
      <c r="F1439" s="3">
        <f>SUMIF('[1]OS PE서열1공장'!$A$4:$A$2000,$C1439,'[1]OS PE서열1공장'!$G$4:$G$2000)</f>
        <v>0</v>
      </c>
      <c r="G1439" s="3">
        <f>SUMIF('[1]OS PE서열1공장'!$A$4:$A$2000,$C1439,'[1]OS PE서열1공장'!$H$4:$H$2000)</f>
        <v>0</v>
      </c>
      <c r="H1439" s="3">
        <f>SUMIF('[1]OS PE서열1공장'!$A$4:$A$2000,$C1439,'[1]OS PE서열1공장'!$I$4:$I$2000)</f>
        <v>0</v>
      </c>
      <c r="I1439" s="3">
        <f>SUMIF('[1]OS PE서열1공장'!$A$4:$A$2000,$C1439,'[1]OS PE서열1공장'!$J$4:$J$2000)</f>
        <v>0</v>
      </c>
      <c r="J1439" s="3">
        <f>SUMIF('[1]OS PE서열1공장'!$A$4:$A$2000,$C1439,'[1]OS PE서열1공장'!$K$4:$K$2000)</f>
        <v>0</v>
      </c>
      <c r="K1439" s="3">
        <f>SUMIF('[1]OS PE서열1공장'!$A$4:$A$2000,$C1439,'[1]OS PE서열1공장'!$L$4:$L$2000)</f>
        <v>0</v>
      </c>
      <c r="L1439" s="3">
        <f>SUMIF('[1]OS PE서열1공장'!$A$4:$A$2000,$C1439,'[1]OS PE서열1공장'!$M$4:$M$2000)</f>
        <v>0</v>
      </c>
      <c r="M1439" s="3">
        <f>SUMIF('[1]OS PE서열1공장'!$A$4:$A$2000,$C1439,'[1]OS PE서열1공장'!$N$4:$N$2000)</f>
        <v>0</v>
      </c>
      <c r="N1439" s="3">
        <f>SUMIF('[1]OS PE서열1공장'!$A$4:$A$2000,$C1439,'[1]OS PE서열1공장'!$O$4:$O$2000)</f>
        <v>0</v>
      </c>
      <c r="O1439" s="3">
        <f>SUMIF('[1]OS PE서열1공장'!$A$4:$A$2000,$C1439,'[1]OS PE서열1공장'!$P$4:$P$2000)</f>
        <v>0</v>
      </c>
      <c r="P1439" s="3">
        <f>SUMIF('[1]OS PE서열1공장'!$A$4:$A$2000,$C1439,'[1]OS PE서열1공장'!$Q$4:$Q$2000)</f>
        <v>0</v>
      </c>
      <c r="Q1439" s="3">
        <f>SUMIF('[1]OS PE서열1공장'!$A$4:$A$2000,$C1439,'[1]OS PE서열1공장'!$R$4:$R$2000)</f>
        <v>0</v>
      </c>
      <c r="R1439" s="3">
        <f t="shared" si="79"/>
        <v>0</v>
      </c>
    </row>
    <row r="1440" spans="1:18" ht="13.5" customHeight="1">
      <c r="A1440" s="3" t="s">
        <v>126</v>
      </c>
      <c r="B1440" s="3" t="s">
        <v>1338</v>
      </c>
      <c r="C1440" s="3" t="s">
        <v>1461</v>
      </c>
      <c r="D1440" s="3">
        <f>SUMIF('[1]OS PE서열1공장'!$A$4:$A$2000,$C1440,'[1]OS PE서열1공장'!$B$4:$B$2000)</f>
        <v>0</v>
      </c>
      <c r="E1440" s="3">
        <f>SUMIF('[1]OS PE서열1공장'!$A$4:$A$2000,$C1440,'[1]OS PE서열1공장'!$F$4:$F$2000)</f>
        <v>0</v>
      </c>
      <c r="F1440" s="3">
        <f>SUMIF('[1]OS PE서열1공장'!$A$4:$A$2000,$C1440,'[1]OS PE서열1공장'!$G$4:$G$2000)</f>
        <v>0</v>
      </c>
      <c r="G1440" s="3">
        <f>SUMIF('[1]OS PE서열1공장'!$A$4:$A$2000,$C1440,'[1]OS PE서열1공장'!$H$4:$H$2000)</f>
        <v>0</v>
      </c>
      <c r="H1440" s="3">
        <f>SUMIF('[1]OS PE서열1공장'!$A$4:$A$2000,$C1440,'[1]OS PE서열1공장'!$I$4:$I$2000)</f>
        <v>0</v>
      </c>
      <c r="I1440" s="3">
        <f>SUMIF('[1]OS PE서열1공장'!$A$4:$A$2000,$C1440,'[1]OS PE서열1공장'!$J$4:$J$2000)</f>
        <v>0</v>
      </c>
      <c r="J1440" s="3">
        <f>SUMIF('[1]OS PE서열1공장'!$A$4:$A$2000,$C1440,'[1]OS PE서열1공장'!$K$4:$K$2000)</f>
        <v>0</v>
      </c>
      <c r="K1440" s="3">
        <f>SUMIF('[1]OS PE서열1공장'!$A$4:$A$2000,$C1440,'[1]OS PE서열1공장'!$L$4:$L$2000)</f>
        <v>0</v>
      </c>
      <c r="L1440" s="3">
        <f>SUMIF('[1]OS PE서열1공장'!$A$4:$A$2000,$C1440,'[1]OS PE서열1공장'!$M$4:$M$2000)</f>
        <v>0</v>
      </c>
      <c r="M1440" s="3">
        <f>SUMIF('[1]OS PE서열1공장'!$A$4:$A$2000,$C1440,'[1]OS PE서열1공장'!$N$4:$N$2000)</f>
        <v>0</v>
      </c>
      <c r="N1440" s="3">
        <f>SUMIF('[1]OS PE서열1공장'!$A$4:$A$2000,$C1440,'[1]OS PE서열1공장'!$O$4:$O$2000)</f>
        <v>0</v>
      </c>
      <c r="O1440" s="3">
        <f>SUMIF('[1]OS PE서열1공장'!$A$4:$A$2000,$C1440,'[1]OS PE서열1공장'!$P$4:$P$2000)</f>
        <v>0</v>
      </c>
      <c r="P1440" s="3">
        <f>SUMIF('[1]OS PE서열1공장'!$A$4:$A$2000,$C1440,'[1]OS PE서열1공장'!$Q$4:$Q$2000)</f>
        <v>0</v>
      </c>
      <c r="Q1440" s="3">
        <f>SUMIF('[1]OS PE서열1공장'!$A$4:$A$2000,$C1440,'[1]OS PE서열1공장'!$R$4:$R$2000)</f>
        <v>0</v>
      </c>
      <c r="R1440" s="3">
        <f t="shared" si="79"/>
        <v>0</v>
      </c>
    </row>
    <row r="1441" spans="1:18" ht="13.5" customHeight="1">
      <c r="A1441" s="3" t="s">
        <v>126</v>
      </c>
      <c r="B1441" s="3" t="s">
        <v>1338</v>
      </c>
      <c r="C1441" s="3" t="s">
        <v>1462</v>
      </c>
      <c r="D1441" s="4">
        <f>SUMIF('[1]OS PE서열1공장'!$A$4:$A$2000,$C1441,'[1]OS PE서열1공장'!$B$4:$B$2000)</f>
        <v>0</v>
      </c>
      <c r="E1441" s="4">
        <f>SUMIF('[1]OS PE서열1공장'!$A$4:$A$2000,$C1441,'[1]OS PE서열1공장'!$F$4:$F$2000)</f>
        <v>0</v>
      </c>
      <c r="F1441" s="4">
        <f>SUMIF('[1]OS PE서열1공장'!$A$4:$A$2000,$C1441,'[1]OS PE서열1공장'!$G$4:$G$2000)</f>
        <v>0</v>
      </c>
      <c r="G1441" s="4">
        <f>SUMIF('[1]OS PE서열1공장'!$A$4:$A$2000,$C1441,'[1]OS PE서열1공장'!$H$4:$H$2000)</f>
        <v>0</v>
      </c>
      <c r="H1441" s="4">
        <f>SUMIF('[1]OS PE서열1공장'!$A$4:$A$2000,$C1441,'[1]OS PE서열1공장'!$I$4:$I$2000)</f>
        <v>0</v>
      </c>
      <c r="I1441" s="4">
        <f>SUMIF('[1]OS PE서열1공장'!$A$4:$A$2000,$C1441,'[1]OS PE서열1공장'!$J$4:$J$2000)</f>
        <v>0</v>
      </c>
      <c r="J1441" s="4">
        <f>SUMIF('[1]OS PE서열1공장'!$A$4:$A$2000,$C1441,'[1]OS PE서열1공장'!$K$4:$K$2000)</f>
        <v>0</v>
      </c>
      <c r="K1441" s="4">
        <f>SUMIF('[1]OS PE서열1공장'!$A$4:$A$2000,$C1441,'[1]OS PE서열1공장'!$L$4:$L$2000)</f>
        <v>0</v>
      </c>
      <c r="L1441" s="4">
        <f>SUMIF('[1]OS PE서열1공장'!$A$4:$A$2000,$C1441,'[1]OS PE서열1공장'!$M$4:$M$2000)</f>
        <v>0</v>
      </c>
      <c r="M1441" s="4">
        <f>SUMIF('[1]OS PE서열1공장'!$A$4:$A$2000,$C1441,'[1]OS PE서열1공장'!$N$4:$N$2000)</f>
        <v>0</v>
      </c>
      <c r="N1441" s="4">
        <f>SUMIF('[1]OS PE서열1공장'!$A$4:$A$2000,$C1441,'[1]OS PE서열1공장'!$O$4:$O$2000)</f>
        <v>0</v>
      </c>
      <c r="O1441" s="4">
        <f>SUMIF('[1]OS PE서열1공장'!$A$4:$A$2000,$C1441,'[1]OS PE서열1공장'!$P$4:$P$2000)</f>
        <v>0</v>
      </c>
      <c r="P1441" s="4">
        <f>SUMIF('[1]OS PE서열1공장'!$A$4:$A$2000,$C1441,'[1]OS PE서열1공장'!$Q$4:$Q$2000)</f>
        <v>0</v>
      </c>
      <c r="Q1441" s="4">
        <f>SUMIF('[1]OS PE서열1공장'!$A$4:$A$2000,$C1441,'[1]OS PE서열1공장'!$R$4:$R$2000)</f>
        <v>0</v>
      </c>
      <c r="R1441" s="4">
        <f t="shared" si="79"/>
        <v>0</v>
      </c>
    </row>
    <row r="1442" spans="1:18" ht="13.5" customHeight="1">
      <c r="A1442" s="3" t="s">
        <v>126</v>
      </c>
      <c r="B1442" s="3" t="s">
        <v>1338</v>
      </c>
      <c r="C1442" s="3" t="s">
        <v>1463</v>
      </c>
      <c r="D1442" s="3">
        <f>SUMIF('[1]OS PE서열1공장'!$A$4:$A$2000,$C1442,'[1]OS PE서열1공장'!$B$4:$B$2000)</f>
        <v>0</v>
      </c>
      <c r="E1442" s="3">
        <f>SUMIF('[1]OS PE서열1공장'!$A$4:$A$2000,$C1442,'[1]OS PE서열1공장'!$F$4:$F$2000)</f>
        <v>0</v>
      </c>
      <c r="F1442" s="3">
        <f>SUMIF('[1]OS PE서열1공장'!$A$4:$A$2000,$C1442,'[1]OS PE서열1공장'!$G$4:$G$2000)</f>
        <v>0</v>
      </c>
      <c r="G1442" s="3">
        <f>SUMIF('[1]OS PE서열1공장'!$A$4:$A$2000,$C1442,'[1]OS PE서열1공장'!$H$4:$H$2000)</f>
        <v>0</v>
      </c>
      <c r="H1442" s="3">
        <f>SUMIF('[1]OS PE서열1공장'!$A$4:$A$2000,$C1442,'[1]OS PE서열1공장'!$I$4:$I$2000)</f>
        <v>0</v>
      </c>
      <c r="I1442" s="3">
        <f>SUMIF('[1]OS PE서열1공장'!$A$4:$A$2000,$C1442,'[1]OS PE서열1공장'!$J$4:$J$2000)</f>
        <v>0</v>
      </c>
      <c r="J1442" s="3">
        <f>SUMIF('[1]OS PE서열1공장'!$A$4:$A$2000,$C1442,'[1]OS PE서열1공장'!$K$4:$K$2000)</f>
        <v>0</v>
      </c>
      <c r="K1442" s="3">
        <f>SUMIF('[1]OS PE서열1공장'!$A$4:$A$2000,$C1442,'[1]OS PE서열1공장'!$L$4:$L$2000)</f>
        <v>0</v>
      </c>
      <c r="L1442" s="3">
        <f>SUMIF('[1]OS PE서열1공장'!$A$4:$A$2000,$C1442,'[1]OS PE서열1공장'!$M$4:$M$2000)</f>
        <v>0</v>
      </c>
      <c r="M1442" s="3">
        <f>SUMIF('[1]OS PE서열1공장'!$A$4:$A$2000,$C1442,'[1]OS PE서열1공장'!$N$4:$N$2000)</f>
        <v>0</v>
      </c>
      <c r="N1442" s="3">
        <f>SUMIF('[1]OS PE서열1공장'!$A$4:$A$2000,$C1442,'[1]OS PE서열1공장'!$O$4:$O$2000)</f>
        <v>0</v>
      </c>
      <c r="O1442" s="3">
        <f>SUMIF('[1]OS PE서열1공장'!$A$4:$A$2000,$C1442,'[1]OS PE서열1공장'!$P$4:$P$2000)</f>
        <v>0</v>
      </c>
      <c r="P1442" s="3">
        <f>SUMIF('[1]OS PE서열1공장'!$A$4:$A$2000,$C1442,'[1]OS PE서열1공장'!$Q$4:$Q$2000)</f>
        <v>0</v>
      </c>
      <c r="Q1442" s="3">
        <f>SUMIF('[1]OS PE서열1공장'!$A$4:$A$2000,$C1442,'[1]OS PE서열1공장'!$R$4:$R$2000)</f>
        <v>0</v>
      </c>
      <c r="R1442" s="3">
        <f t="shared" si="79"/>
        <v>0</v>
      </c>
    </row>
    <row r="1443" spans="1:18" ht="13.5" customHeight="1">
      <c r="A1443" s="3" t="s">
        <v>126</v>
      </c>
      <c r="B1443" s="3" t="s">
        <v>1338</v>
      </c>
      <c r="C1443" s="3" t="s">
        <v>1464</v>
      </c>
      <c r="D1443" s="3">
        <f>SUMIF('[1]OS PE서열1공장'!$A$4:$A$2000,$C1443,'[1]OS PE서열1공장'!$B$4:$B$2000)</f>
        <v>0</v>
      </c>
      <c r="E1443" s="3">
        <f>SUMIF('[1]OS PE서열1공장'!$A$4:$A$2000,$C1443,'[1]OS PE서열1공장'!$F$4:$F$2000)</f>
        <v>0</v>
      </c>
      <c r="F1443" s="3">
        <f>SUMIF('[1]OS PE서열1공장'!$A$4:$A$2000,$C1443,'[1]OS PE서열1공장'!$G$4:$G$2000)</f>
        <v>0</v>
      </c>
      <c r="G1443" s="3">
        <f>SUMIF('[1]OS PE서열1공장'!$A$4:$A$2000,$C1443,'[1]OS PE서열1공장'!$H$4:$H$2000)</f>
        <v>0</v>
      </c>
      <c r="H1443" s="3">
        <f>SUMIF('[1]OS PE서열1공장'!$A$4:$A$2000,$C1443,'[1]OS PE서열1공장'!$I$4:$I$2000)</f>
        <v>0</v>
      </c>
      <c r="I1443" s="3">
        <f>SUMIF('[1]OS PE서열1공장'!$A$4:$A$2000,$C1443,'[1]OS PE서열1공장'!$J$4:$J$2000)</f>
        <v>0</v>
      </c>
      <c r="J1443" s="3">
        <f>SUMIF('[1]OS PE서열1공장'!$A$4:$A$2000,$C1443,'[1]OS PE서열1공장'!$K$4:$K$2000)</f>
        <v>0</v>
      </c>
      <c r="K1443" s="3">
        <f>SUMIF('[1]OS PE서열1공장'!$A$4:$A$2000,$C1443,'[1]OS PE서열1공장'!$L$4:$L$2000)</f>
        <v>0</v>
      </c>
      <c r="L1443" s="3">
        <f>SUMIF('[1]OS PE서열1공장'!$A$4:$A$2000,$C1443,'[1]OS PE서열1공장'!$M$4:$M$2000)</f>
        <v>0</v>
      </c>
      <c r="M1443" s="3">
        <f>SUMIF('[1]OS PE서열1공장'!$A$4:$A$2000,$C1443,'[1]OS PE서열1공장'!$N$4:$N$2000)</f>
        <v>0</v>
      </c>
      <c r="N1443" s="3">
        <f>SUMIF('[1]OS PE서열1공장'!$A$4:$A$2000,$C1443,'[1]OS PE서열1공장'!$O$4:$O$2000)</f>
        <v>0</v>
      </c>
      <c r="O1443" s="3">
        <f>SUMIF('[1]OS PE서열1공장'!$A$4:$A$2000,$C1443,'[1]OS PE서열1공장'!$P$4:$P$2000)</f>
        <v>0</v>
      </c>
      <c r="P1443" s="3">
        <f>SUMIF('[1]OS PE서열1공장'!$A$4:$A$2000,$C1443,'[1]OS PE서열1공장'!$Q$4:$Q$2000)</f>
        <v>0</v>
      </c>
      <c r="Q1443" s="3">
        <f>SUMIF('[1]OS PE서열1공장'!$A$4:$A$2000,$C1443,'[1]OS PE서열1공장'!$R$4:$R$2000)</f>
        <v>0</v>
      </c>
      <c r="R1443" s="3">
        <f t="shared" si="79"/>
        <v>0</v>
      </c>
    </row>
    <row r="1444" spans="1:18" ht="13.5" customHeight="1">
      <c r="A1444" s="3" t="s">
        <v>126</v>
      </c>
      <c r="B1444" s="3" t="s">
        <v>1338</v>
      </c>
      <c r="C1444" s="3" t="s">
        <v>1465</v>
      </c>
      <c r="D1444" s="3">
        <f>SUMIF('[1]OS PE서열1공장'!$A$4:$A$2000,$C1444,'[1]OS PE서열1공장'!$B$4:$B$2000)</f>
        <v>0</v>
      </c>
      <c r="E1444" s="3">
        <f>SUMIF('[1]OS PE서열1공장'!$A$4:$A$2000,$C1444,'[1]OS PE서열1공장'!$F$4:$F$2000)</f>
        <v>0</v>
      </c>
      <c r="F1444" s="3">
        <f>SUMIF('[1]OS PE서열1공장'!$A$4:$A$2000,$C1444,'[1]OS PE서열1공장'!$G$4:$G$2000)</f>
        <v>0</v>
      </c>
      <c r="G1444" s="3">
        <f>SUMIF('[1]OS PE서열1공장'!$A$4:$A$2000,$C1444,'[1]OS PE서열1공장'!$H$4:$H$2000)</f>
        <v>0</v>
      </c>
      <c r="H1444" s="3">
        <f>SUMIF('[1]OS PE서열1공장'!$A$4:$A$2000,$C1444,'[1]OS PE서열1공장'!$I$4:$I$2000)</f>
        <v>0</v>
      </c>
      <c r="I1444" s="3">
        <f>SUMIF('[1]OS PE서열1공장'!$A$4:$A$2000,$C1444,'[1]OS PE서열1공장'!$J$4:$J$2000)</f>
        <v>0</v>
      </c>
      <c r="J1444" s="3">
        <f>SUMIF('[1]OS PE서열1공장'!$A$4:$A$2000,$C1444,'[1]OS PE서열1공장'!$K$4:$K$2000)</f>
        <v>0</v>
      </c>
      <c r="K1444" s="3">
        <f>SUMIF('[1]OS PE서열1공장'!$A$4:$A$2000,$C1444,'[1]OS PE서열1공장'!$L$4:$L$2000)</f>
        <v>0</v>
      </c>
      <c r="L1444" s="3">
        <f>SUMIF('[1]OS PE서열1공장'!$A$4:$A$2000,$C1444,'[1]OS PE서열1공장'!$M$4:$M$2000)</f>
        <v>0</v>
      </c>
      <c r="M1444" s="3">
        <f>SUMIF('[1]OS PE서열1공장'!$A$4:$A$2000,$C1444,'[1]OS PE서열1공장'!$N$4:$N$2000)</f>
        <v>0</v>
      </c>
      <c r="N1444" s="3">
        <f>SUMIF('[1]OS PE서열1공장'!$A$4:$A$2000,$C1444,'[1]OS PE서열1공장'!$O$4:$O$2000)</f>
        <v>0</v>
      </c>
      <c r="O1444" s="3">
        <f>SUMIF('[1]OS PE서열1공장'!$A$4:$A$2000,$C1444,'[1]OS PE서열1공장'!$P$4:$P$2000)</f>
        <v>0</v>
      </c>
      <c r="P1444" s="3">
        <f>SUMIF('[1]OS PE서열1공장'!$A$4:$A$2000,$C1444,'[1]OS PE서열1공장'!$Q$4:$Q$2000)</f>
        <v>0</v>
      </c>
      <c r="Q1444" s="3">
        <f>SUMIF('[1]OS PE서열1공장'!$A$4:$A$2000,$C1444,'[1]OS PE서열1공장'!$R$4:$R$2000)</f>
        <v>0</v>
      </c>
      <c r="R1444" s="3">
        <f t="shared" si="79"/>
        <v>0</v>
      </c>
    </row>
    <row r="1445" spans="1:18" ht="13.5" customHeight="1">
      <c r="A1445" s="3" t="s">
        <v>126</v>
      </c>
      <c r="B1445" s="3" t="s">
        <v>1338</v>
      </c>
      <c r="C1445" s="3" t="s">
        <v>1466</v>
      </c>
      <c r="D1445" s="3">
        <f>SUMIF('[1]OS PE서열1공장'!$A$4:$A$2000,$C1445,'[1]OS PE서열1공장'!$B$4:$B$2000)</f>
        <v>0</v>
      </c>
      <c r="E1445" s="3">
        <f>SUMIF('[1]OS PE서열1공장'!$A$4:$A$2000,$C1445,'[1]OS PE서열1공장'!$F$4:$F$2000)</f>
        <v>0</v>
      </c>
      <c r="F1445" s="3">
        <f>SUMIF('[1]OS PE서열1공장'!$A$4:$A$2000,$C1445,'[1]OS PE서열1공장'!$G$4:$G$2000)</f>
        <v>0</v>
      </c>
      <c r="G1445" s="3">
        <f>SUMIF('[1]OS PE서열1공장'!$A$4:$A$2000,$C1445,'[1]OS PE서열1공장'!$H$4:$H$2000)</f>
        <v>0</v>
      </c>
      <c r="H1445" s="3">
        <f>SUMIF('[1]OS PE서열1공장'!$A$4:$A$2000,$C1445,'[1]OS PE서열1공장'!$I$4:$I$2000)</f>
        <v>0</v>
      </c>
      <c r="I1445" s="3">
        <f>SUMIF('[1]OS PE서열1공장'!$A$4:$A$2000,$C1445,'[1]OS PE서열1공장'!$J$4:$J$2000)</f>
        <v>0</v>
      </c>
      <c r="J1445" s="3">
        <f>SUMIF('[1]OS PE서열1공장'!$A$4:$A$2000,$C1445,'[1]OS PE서열1공장'!$K$4:$K$2000)</f>
        <v>0</v>
      </c>
      <c r="K1445" s="3">
        <f>SUMIF('[1]OS PE서열1공장'!$A$4:$A$2000,$C1445,'[1]OS PE서열1공장'!$L$4:$L$2000)</f>
        <v>0</v>
      </c>
      <c r="L1445" s="3">
        <f>SUMIF('[1]OS PE서열1공장'!$A$4:$A$2000,$C1445,'[1]OS PE서열1공장'!$M$4:$M$2000)</f>
        <v>0</v>
      </c>
      <c r="M1445" s="3">
        <f>SUMIF('[1]OS PE서열1공장'!$A$4:$A$2000,$C1445,'[1]OS PE서열1공장'!$N$4:$N$2000)</f>
        <v>0</v>
      </c>
      <c r="N1445" s="3">
        <f>SUMIF('[1]OS PE서열1공장'!$A$4:$A$2000,$C1445,'[1]OS PE서열1공장'!$O$4:$O$2000)</f>
        <v>0</v>
      </c>
      <c r="O1445" s="3">
        <f>SUMIF('[1]OS PE서열1공장'!$A$4:$A$2000,$C1445,'[1]OS PE서열1공장'!$P$4:$P$2000)</f>
        <v>0</v>
      </c>
      <c r="P1445" s="3">
        <f>SUMIF('[1]OS PE서열1공장'!$A$4:$A$2000,$C1445,'[1]OS PE서열1공장'!$Q$4:$Q$2000)</f>
        <v>0</v>
      </c>
      <c r="Q1445" s="3">
        <f>SUMIF('[1]OS PE서열1공장'!$A$4:$A$2000,$C1445,'[1]OS PE서열1공장'!$R$4:$R$2000)</f>
        <v>0</v>
      </c>
      <c r="R1445" s="3">
        <f t="shared" si="79"/>
        <v>0</v>
      </c>
    </row>
    <row r="1446" spans="1:18" ht="13.5" customHeight="1">
      <c r="A1446" s="3" t="s">
        <v>126</v>
      </c>
      <c r="B1446" s="3" t="s">
        <v>1338</v>
      </c>
      <c r="C1446" s="3" t="s">
        <v>1467</v>
      </c>
      <c r="D1446" s="3">
        <f>SUMIF('[1]OS PE서열1공장'!$A$4:$A$2000,$C1446,'[1]OS PE서열1공장'!$B$4:$B$2000)</f>
        <v>0</v>
      </c>
      <c r="E1446" s="3">
        <f>SUMIF('[1]OS PE서열1공장'!$A$4:$A$2000,$C1446,'[1]OS PE서열1공장'!$F$4:$F$2000)</f>
        <v>0</v>
      </c>
      <c r="F1446" s="3">
        <f>SUMIF('[1]OS PE서열1공장'!$A$4:$A$2000,$C1446,'[1]OS PE서열1공장'!$G$4:$G$2000)</f>
        <v>0</v>
      </c>
      <c r="G1446" s="3">
        <f>SUMIF('[1]OS PE서열1공장'!$A$4:$A$2000,$C1446,'[1]OS PE서열1공장'!$H$4:$H$2000)</f>
        <v>0</v>
      </c>
      <c r="H1446" s="3">
        <f>SUMIF('[1]OS PE서열1공장'!$A$4:$A$2000,$C1446,'[1]OS PE서열1공장'!$I$4:$I$2000)</f>
        <v>0</v>
      </c>
      <c r="I1446" s="3">
        <f>SUMIF('[1]OS PE서열1공장'!$A$4:$A$2000,$C1446,'[1]OS PE서열1공장'!$J$4:$J$2000)</f>
        <v>0</v>
      </c>
      <c r="J1446" s="3">
        <f>SUMIF('[1]OS PE서열1공장'!$A$4:$A$2000,$C1446,'[1]OS PE서열1공장'!$K$4:$K$2000)</f>
        <v>0</v>
      </c>
      <c r="K1446" s="3">
        <f>SUMIF('[1]OS PE서열1공장'!$A$4:$A$2000,$C1446,'[1]OS PE서열1공장'!$L$4:$L$2000)</f>
        <v>0</v>
      </c>
      <c r="L1446" s="3">
        <f>SUMIF('[1]OS PE서열1공장'!$A$4:$A$2000,$C1446,'[1]OS PE서열1공장'!$M$4:$M$2000)</f>
        <v>0</v>
      </c>
      <c r="M1446" s="3">
        <f>SUMIF('[1]OS PE서열1공장'!$A$4:$A$2000,$C1446,'[1]OS PE서열1공장'!$N$4:$N$2000)</f>
        <v>0</v>
      </c>
      <c r="N1446" s="3">
        <f>SUMIF('[1]OS PE서열1공장'!$A$4:$A$2000,$C1446,'[1]OS PE서열1공장'!$O$4:$O$2000)</f>
        <v>0</v>
      </c>
      <c r="O1446" s="3">
        <f>SUMIF('[1]OS PE서열1공장'!$A$4:$A$2000,$C1446,'[1]OS PE서열1공장'!$P$4:$P$2000)</f>
        <v>0</v>
      </c>
      <c r="P1446" s="3">
        <f>SUMIF('[1]OS PE서열1공장'!$A$4:$A$2000,$C1446,'[1]OS PE서열1공장'!$Q$4:$Q$2000)</f>
        <v>0</v>
      </c>
      <c r="Q1446" s="3">
        <f>SUMIF('[1]OS PE서열1공장'!$A$4:$A$2000,$C1446,'[1]OS PE서열1공장'!$R$4:$R$2000)</f>
        <v>0</v>
      </c>
      <c r="R1446" s="3">
        <f t="shared" si="79"/>
        <v>0</v>
      </c>
    </row>
    <row r="1447" spans="1:18" ht="13.5" customHeight="1">
      <c r="A1447" s="3" t="s">
        <v>126</v>
      </c>
      <c r="B1447" s="3" t="s">
        <v>1338</v>
      </c>
      <c r="C1447" s="3" t="s">
        <v>1468</v>
      </c>
      <c r="D1447" s="3">
        <f>SUMIF('[1]OS PE서열1공장'!$A$4:$A$2000,$C1447,'[1]OS PE서열1공장'!$B$4:$B$2000)</f>
        <v>0</v>
      </c>
      <c r="E1447" s="3">
        <f>SUMIF('[1]OS PE서열1공장'!$A$4:$A$2000,$C1447,'[1]OS PE서열1공장'!$F$4:$F$2000)</f>
        <v>0</v>
      </c>
      <c r="F1447" s="3">
        <f>SUMIF('[1]OS PE서열1공장'!$A$4:$A$2000,$C1447,'[1]OS PE서열1공장'!$G$4:$G$2000)</f>
        <v>0</v>
      </c>
      <c r="G1447" s="3">
        <f>SUMIF('[1]OS PE서열1공장'!$A$4:$A$2000,$C1447,'[1]OS PE서열1공장'!$H$4:$H$2000)</f>
        <v>0</v>
      </c>
      <c r="H1447" s="3">
        <f>SUMIF('[1]OS PE서열1공장'!$A$4:$A$2000,$C1447,'[1]OS PE서열1공장'!$I$4:$I$2000)</f>
        <v>0</v>
      </c>
      <c r="I1447" s="3">
        <f>SUMIF('[1]OS PE서열1공장'!$A$4:$A$2000,$C1447,'[1]OS PE서열1공장'!$J$4:$J$2000)</f>
        <v>0</v>
      </c>
      <c r="J1447" s="3">
        <f>SUMIF('[1]OS PE서열1공장'!$A$4:$A$2000,$C1447,'[1]OS PE서열1공장'!$K$4:$K$2000)</f>
        <v>0</v>
      </c>
      <c r="K1447" s="3">
        <f>SUMIF('[1]OS PE서열1공장'!$A$4:$A$2000,$C1447,'[1]OS PE서열1공장'!$L$4:$L$2000)</f>
        <v>0</v>
      </c>
      <c r="L1447" s="3">
        <f>SUMIF('[1]OS PE서열1공장'!$A$4:$A$2000,$C1447,'[1]OS PE서열1공장'!$M$4:$M$2000)</f>
        <v>0</v>
      </c>
      <c r="M1447" s="3">
        <f>SUMIF('[1]OS PE서열1공장'!$A$4:$A$2000,$C1447,'[1]OS PE서열1공장'!$N$4:$N$2000)</f>
        <v>0</v>
      </c>
      <c r="N1447" s="3">
        <f>SUMIF('[1]OS PE서열1공장'!$A$4:$A$2000,$C1447,'[1]OS PE서열1공장'!$O$4:$O$2000)</f>
        <v>0</v>
      </c>
      <c r="O1447" s="3">
        <f>SUMIF('[1]OS PE서열1공장'!$A$4:$A$2000,$C1447,'[1]OS PE서열1공장'!$P$4:$P$2000)</f>
        <v>0</v>
      </c>
      <c r="P1447" s="3">
        <f>SUMIF('[1]OS PE서열1공장'!$A$4:$A$2000,$C1447,'[1]OS PE서열1공장'!$Q$4:$Q$2000)</f>
        <v>0</v>
      </c>
      <c r="Q1447" s="3">
        <f>SUMIF('[1]OS PE서열1공장'!$A$4:$A$2000,$C1447,'[1]OS PE서열1공장'!$R$4:$R$2000)</f>
        <v>0</v>
      </c>
      <c r="R1447" s="3">
        <f t="shared" si="79"/>
        <v>0</v>
      </c>
    </row>
    <row r="1448" spans="1:18" ht="13.5" customHeight="1">
      <c r="A1448" s="3" t="s">
        <v>126</v>
      </c>
      <c r="B1448" s="3" t="s">
        <v>1338</v>
      </c>
      <c r="C1448" s="3" t="s">
        <v>1469</v>
      </c>
      <c r="D1448" s="4">
        <f>SUMIF('[1]OS PE서열1공장'!$A$4:$A$2000,$C1448,'[1]OS PE서열1공장'!$B$4:$B$2000)</f>
        <v>0</v>
      </c>
      <c r="E1448" s="4">
        <f>SUMIF('[1]OS PE서열1공장'!$A$4:$A$2000,$C1448,'[1]OS PE서열1공장'!$F$4:$F$2000)</f>
        <v>0</v>
      </c>
      <c r="F1448" s="4">
        <f>SUMIF('[1]OS PE서열1공장'!$A$4:$A$2000,$C1448,'[1]OS PE서열1공장'!$G$4:$G$2000)</f>
        <v>0</v>
      </c>
      <c r="G1448" s="4">
        <f>SUMIF('[1]OS PE서열1공장'!$A$4:$A$2000,$C1448,'[1]OS PE서열1공장'!$H$4:$H$2000)</f>
        <v>0</v>
      </c>
      <c r="H1448" s="4">
        <f>SUMIF('[1]OS PE서열1공장'!$A$4:$A$2000,$C1448,'[1]OS PE서열1공장'!$I$4:$I$2000)</f>
        <v>0</v>
      </c>
      <c r="I1448" s="4">
        <f>SUMIF('[1]OS PE서열1공장'!$A$4:$A$2000,$C1448,'[1]OS PE서열1공장'!$J$4:$J$2000)</f>
        <v>0</v>
      </c>
      <c r="J1448" s="4">
        <f>SUMIF('[1]OS PE서열1공장'!$A$4:$A$2000,$C1448,'[1]OS PE서열1공장'!$K$4:$K$2000)</f>
        <v>0</v>
      </c>
      <c r="K1448" s="4">
        <f>SUMIF('[1]OS PE서열1공장'!$A$4:$A$2000,$C1448,'[1]OS PE서열1공장'!$L$4:$L$2000)</f>
        <v>0</v>
      </c>
      <c r="L1448" s="4">
        <f>SUMIF('[1]OS PE서열1공장'!$A$4:$A$2000,$C1448,'[1]OS PE서열1공장'!$M$4:$M$2000)</f>
        <v>0</v>
      </c>
      <c r="M1448" s="4">
        <f>SUMIF('[1]OS PE서열1공장'!$A$4:$A$2000,$C1448,'[1]OS PE서열1공장'!$N$4:$N$2000)</f>
        <v>0</v>
      </c>
      <c r="N1448" s="4">
        <f>SUMIF('[1]OS PE서열1공장'!$A$4:$A$2000,$C1448,'[1]OS PE서열1공장'!$O$4:$O$2000)</f>
        <v>0</v>
      </c>
      <c r="O1448" s="4">
        <f>SUMIF('[1]OS PE서열1공장'!$A$4:$A$2000,$C1448,'[1]OS PE서열1공장'!$P$4:$P$2000)</f>
        <v>0</v>
      </c>
      <c r="P1448" s="4">
        <f>SUMIF('[1]OS PE서열1공장'!$A$4:$A$2000,$C1448,'[1]OS PE서열1공장'!$Q$4:$Q$2000)</f>
        <v>0</v>
      </c>
      <c r="Q1448" s="4">
        <f>SUMIF('[1]OS PE서열1공장'!$A$4:$A$2000,$C1448,'[1]OS PE서열1공장'!$R$4:$R$2000)</f>
        <v>0</v>
      </c>
      <c r="R1448" s="4">
        <f t="shared" si="79"/>
        <v>0</v>
      </c>
    </row>
    <row r="1449" spans="1:18" ht="13.5" customHeight="1">
      <c r="A1449" s="3" t="s">
        <v>126</v>
      </c>
      <c r="B1449" s="3" t="s">
        <v>1338</v>
      </c>
      <c r="C1449" s="3" t="s">
        <v>1470</v>
      </c>
      <c r="D1449" s="3">
        <f>SUMIF('[1]OS PE서열1공장'!$A$4:$A$2000,$C1449,'[1]OS PE서열1공장'!$B$4:$B$2000)</f>
        <v>0</v>
      </c>
      <c r="E1449" s="3">
        <f>SUMIF('[1]OS PE서열1공장'!$A$4:$A$2000,$C1449,'[1]OS PE서열1공장'!$F$4:$F$2000)</f>
        <v>0</v>
      </c>
      <c r="F1449" s="3">
        <f>SUMIF('[1]OS PE서열1공장'!$A$4:$A$2000,$C1449,'[1]OS PE서열1공장'!$G$4:$G$2000)</f>
        <v>0</v>
      </c>
      <c r="G1449" s="3">
        <f>SUMIF('[1]OS PE서열1공장'!$A$4:$A$2000,$C1449,'[1]OS PE서열1공장'!$H$4:$H$2000)</f>
        <v>0</v>
      </c>
      <c r="H1449" s="3">
        <f>SUMIF('[1]OS PE서열1공장'!$A$4:$A$2000,$C1449,'[1]OS PE서열1공장'!$I$4:$I$2000)</f>
        <v>0</v>
      </c>
      <c r="I1449" s="3">
        <f>SUMIF('[1]OS PE서열1공장'!$A$4:$A$2000,$C1449,'[1]OS PE서열1공장'!$J$4:$J$2000)</f>
        <v>0</v>
      </c>
      <c r="J1449" s="3">
        <f>SUMIF('[1]OS PE서열1공장'!$A$4:$A$2000,$C1449,'[1]OS PE서열1공장'!$K$4:$K$2000)</f>
        <v>0</v>
      </c>
      <c r="K1449" s="3">
        <f>SUMIF('[1]OS PE서열1공장'!$A$4:$A$2000,$C1449,'[1]OS PE서열1공장'!$L$4:$L$2000)</f>
        <v>0</v>
      </c>
      <c r="L1449" s="3">
        <f>SUMIF('[1]OS PE서열1공장'!$A$4:$A$2000,$C1449,'[1]OS PE서열1공장'!$M$4:$M$2000)</f>
        <v>0</v>
      </c>
      <c r="M1449" s="3">
        <f>SUMIF('[1]OS PE서열1공장'!$A$4:$A$2000,$C1449,'[1]OS PE서열1공장'!$N$4:$N$2000)</f>
        <v>0</v>
      </c>
      <c r="N1449" s="3">
        <f>SUMIF('[1]OS PE서열1공장'!$A$4:$A$2000,$C1449,'[1]OS PE서열1공장'!$O$4:$O$2000)</f>
        <v>0</v>
      </c>
      <c r="O1449" s="3">
        <f>SUMIF('[1]OS PE서열1공장'!$A$4:$A$2000,$C1449,'[1]OS PE서열1공장'!$P$4:$P$2000)</f>
        <v>0</v>
      </c>
      <c r="P1449" s="3">
        <f>SUMIF('[1]OS PE서열1공장'!$A$4:$A$2000,$C1449,'[1]OS PE서열1공장'!$Q$4:$Q$2000)</f>
        <v>0</v>
      </c>
      <c r="Q1449" s="3">
        <f>SUMIF('[1]OS PE서열1공장'!$A$4:$A$2000,$C1449,'[1]OS PE서열1공장'!$R$4:$R$2000)</f>
        <v>0</v>
      </c>
      <c r="R1449" s="3">
        <f t="shared" si="79"/>
        <v>0</v>
      </c>
    </row>
    <row r="1450" spans="1:18" ht="13.5" customHeight="1">
      <c r="A1450" s="3" t="s">
        <v>126</v>
      </c>
      <c r="B1450" s="3" t="s">
        <v>1338</v>
      </c>
      <c r="C1450" s="3" t="s">
        <v>1471</v>
      </c>
      <c r="D1450" s="3">
        <f>SUMIF('[1]OS PE서열1공장'!$A$4:$A$2000,$C1450,'[1]OS PE서열1공장'!$B$4:$B$2000)</f>
        <v>0</v>
      </c>
      <c r="E1450" s="3">
        <f>SUMIF('[1]OS PE서열1공장'!$A$4:$A$2000,$C1450,'[1]OS PE서열1공장'!$F$4:$F$2000)</f>
        <v>0</v>
      </c>
      <c r="F1450" s="3">
        <f>SUMIF('[1]OS PE서열1공장'!$A$4:$A$2000,$C1450,'[1]OS PE서열1공장'!$G$4:$G$2000)</f>
        <v>0</v>
      </c>
      <c r="G1450" s="3">
        <f>SUMIF('[1]OS PE서열1공장'!$A$4:$A$2000,$C1450,'[1]OS PE서열1공장'!$H$4:$H$2000)</f>
        <v>0</v>
      </c>
      <c r="H1450" s="3">
        <f>SUMIF('[1]OS PE서열1공장'!$A$4:$A$2000,$C1450,'[1]OS PE서열1공장'!$I$4:$I$2000)</f>
        <v>0</v>
      </c>
      <c r="I1450" s="3">
        <f>SUMIF('[1]OS PE서열1공장'!$A$4:$A$2000,$C1450,'[1]OS PE서열1공장'!$J$4:$J$2000)</f>
        <v>0</v>
      </c>
      <c r="J1450" s="3">
        <f>SUMIF('[1]OS PE서열1공장'!$A$4:$A$2000,$C1450,'[1]OS PE서열1공장'!$K$4:$K$2000)</f>
        <v>0</v>
      </c>
      <c r="K1450" s="3">
        <f>SUMIF('[1]OS PE서열1공장'!$A$4:$A$2000,$C1450,'[1]OS PE서열1공장'!$L$4:$L$2000)</f>
        <v>0</v>
      </c>
      <c r="L1450" s="3">
        <f>SUMIF('[1]OS PE서열1공장'!$A$4:$A$2000,$C1450,'[1]OS PE서열1공장'!$M$4:$M$2000)</f>
        <v>0</v>
      </c>
      <c r="M1450" s="3">
        <f>SUMIF('[1]OS PE서열1공장'!$A$4:$A$2000,$C1450,'[1]OS PE서열1공장'!$N$4:$N$2000)</f>
        <v>0</v>
      </c>
      <c r="N1450" s="3">
        <f>SUMIF('[1]OS PE서열1공장'!$A$4:$A$2000,$C1450,'[1]OS PE서열1공장'!$O$4:$O$2000)</f>
        <v>0</v>
      </c>
      <c r="O1450" s="3">
        <f>SUMIF('[1]OS PE서열1공장'!$A$4:$A$2000,$C1450,'[1]OS PE서열1공장'!$P$4:$P$2000)</f>
        <v>0</v>
      </c>
      <c r="P1450" s="3">
        <f>SUMIF('[1]OS PE서열1공장'!$A$4:$A$2000,$C1450,'[1]OS PE서열1공장'!$Q$4:$Q$2000)</f>
        <v>0</v>
      </c>
      <c r="Q1450" s="3">
        <f>SUMIF('[1]OS PE서열1공장'!$A$4:$A$2000,$C1450,'[1]OS PE서열1공장'!$R$4:$R$2000)</f>
        <v>0</v>
      </c>
      <c r="R1450" s="3">
        <f t="shared" si="79"/>
        <v>0</v>
      </c>
    </row>
    <row r="1451" spans="1:18" ht="13.5" customHeight="1">
      <c r="A1451" s="3" t="s">
        <v>126</v>
      </c>
      <c r="B1451" s="3" t="s">
        <v>1338</v>
      </c>
      <c r="C1451" s="3" t="s">
        <v>1472</v>
      </c>
      <c r="D1451" s="3">
        <f>SUMIF('[1]OS PE서열1공장'!$A$4:$A$2000,$C1451,'[1]OS PE서열1공장'!$B$4:$B$2000)</f>
        <v>0</v>
      </c>
      <c r="E1451" s="3">
        <f>SUMIF('[1]OS PE서열1공장'!$A$4:$A$2000,$C1451,'[1]OS PE서열1공장'!$F$4:$F$2000)</f>
        <v>0</v>
      </c>
      <c r="F1451" s="3">
        <f>SUMIF('[1]OS PE서열1공장'!$A$4:$A$2000,$C1451,'[1]OS PE서열1공장'!$G$4:$G$2000)</f>
        <v>0</v>
      </c>
      <c r="G1451" s="3">
        <f>SUMIF('[1]OS PE서열1공장'!$A$4:$A$2000,$C1451,'[1]OS PE서열1공장'!$H$4:$H$2000)</f>
        <v>0</v>
      </c>
      <c r="H1451" s="3">
        <f>SUMIF('[1]OS PE서열1공장'!$A$4:$A$2000,$C1451,'[1]OS PE서열1공장'!$I$4:$I$2000)</f>
        <v>0</v>
      </c>
      <c r="I1451" s="3">
        <f>SUMIF('[1]OS PE서열1공장'!$A$4:$A$2000,$C1451,'[1]OS PE서열1공장'!$J$4:$J$2000)</f>
        <v>0</v>
      </c>
      <c r="J1451" s="3">
        <f>SUMIF('[1]OS PE서열1공장'!$A$4:$A$2000,$C1451,'[1]OS PE서열1공장'!$K$4:$K$2000)</f>
        <v>0</v>
      </c>
      <c r="K1451" s="3">
        <f>SUMIF('[1]OS PE서열1공장'!$A$4:$A$2000,$C1451,'[1]OS PE서열1공장'!$L$4:$L$2000)</f>
        <v>0</v>
      </c>
      <c r="L1451" s="3">
        <f>SUMIF('[1]OS PE서열1공장'!$A$4:$A$2000,$C1451,'[1]OS PE서열1공장'!$M$4:$M$2000)</f>
        <v>0</v>
      </c>
      <c r="M1451" s="3">
        <f>SUMIF('[1]OS PE서열1공장'!$A$4:$A$2000,$C1451,'[1]OS PE서열1공장'!$N$4:$N$2000)</f>
        <v>0</v>
      </c>
      <c r="N1451" s="3">
        <f>SUMIF('[1]OS PE서열1공장'!$A$4:$A$2000,$C1451,'[1]OS PE서열1공장'!$O$4:$O$2000)</f>
        <v>0</v>
      </c>
      <c r="O1451" s="3">
        <f>SUMIF('[1]OS PE서열1공장'!$A$4:$A$2000,$C1451,'[1]OS PE서열1공장'!$P$4:$P$2000)</f>
        <v>0</v>
      </c>
      <c r="P1451" s="3">
        <f>SUMIF('[1]OS PE서열1공장'!$A$4:$A$2000,$C1451,'[1]OS PE서열1공장'!$Q$4:$Q$2000)</f>
        <v>0</v>
      </c>
      <c r="Q1451" s="3">
        <f>SUMIF('[1]OS PE서열1공장'!$A$4:$A$2000,$C1451,'[1]OS PE서열1공장'!$R$4:$R$2000)</f>
        <v>0</v>
      </c>
      <c r="R1451" s="3">
        <f t="shared" si="79"/>
        <v>0</v>
      </c>
    </row>
    <row r="1452" spans="1:18" ht="13.5" customHeight="1">
      <c r="A1452" s="3" t="s">
        <v>126</v>
      </c>
      <c r="B1452" s="3" t="s">
        <v>1338</v>
      </c>
      <c r="C1452" s="3" t="s">
        <v>1473</v>
      </c>
      <c r="D1452" s="3">
        <f>SUMIF('[1]OS PE서열1공장'!$A$4:$A$2000,$C1452,'[1]OS PE서열1공장'!$B$4:$B$2000)</f>
        <v>0</v>
      </c>
      <c r="E1452" s="3">
        <f>SUMIF('[1]OS PE서열1공장'!$A$4:$A$2000,$C1452,'[1]OS PE서열1공장'!$F$4:$F$2000)</f>
        <v>0</v>
      </c>
      <c r="F1452" s="3">
        <f>SUMIF('[1]OS PE서열1공장'!$A$4:$A$2000,$C1452,'[1]OS PE서열1공장'!$G$4:$G$2000)</f>
        <v>0</v>
      </c>
      <c r="G1452" s="3">
        <f>SUMIF('[1]OS PE서열1공장'!$A$4:$A$2000,$C1452,'[1]OS PE서열1공장'!$H$4:$H$2000)</f>
        <v>0</v>
      </c>
      <c r="H1452" s="3">
        <f>SUMIF('[1]OS PE서열1공장'!$A$4:$A$2000,$C1452,'[1]OS PE서열1공장'!$I$4:$I$2000)</f>
        <v>0</v>
      </c>
      <c r="I1452" s="3">
        <f>SUMIF('[1]OS PE서열1공장'!$A$4:$A$2000,$C1452,'[1]OS PE서열1공장'!$J$4:$J$2000)</f>
        <v>0</v>
      </c>
      <c r="J1452" s="3">
        <f>SUMIF('[1]OS PE서열1공장'!$A$4:$A$2000,$C1452,'[1]OS PE서열1공장'!$K$4:$K$2000)</f>
        <v>0</v>
      </c>
      <c r="K1452" s="3">
        <f>SUMIF('[1]OS PE서열1공장'!$A$4:$A$2000,$C1452,'[1]OS PE서열1공장'!$L$4:$L$2000)</f>
        <v>0</v>
      </c>
      <c r="L1452" s="3">
        <f>SUMIF('[1]OS PE서열1공장'!$A$4:$A$2000,$C1452,'[1]OS PE서열1공장'!$M$4:$M$2000)</f>
        <v>0</v>
      </c>
      <c r="M1452" s="3">
        <f>SUMIF('[1]OS PE서열1공장'!$A$4:$A$2000,$C1452,'[1]OS PE서열1공장'!$N$4:$N$2000)</f>
        <v>0</v>
      </c>
      <c r="N1452" s="3">
        <f>SUMIF('[1]OS PE서열1공장'!$A$4:$A$2000,$C1452,'[1]OS PE서열1공장'!$O$4:$O$2000)</f>
        <v>0</v>
      </c>
      <c r="O1452" s="3">
        <f>SUMIF('[1]OS PE서열1공장'!$A$4:$A$2000,$C1452,'[1]OS PE서열1공장'!$P$4:$P$2000)</f>
        <v>0</v>
      </c>
      <c r="P1452" s="3">
        <f>SUMIF('[1]OS PE서열1공장'!$A$4:$A$2000,$C1452,'[1]OS PE서열1공장'!$Q$4:$Q$2000)</f>
        <v>0</v>
      </c>
      <c r="Q1452" s="3">
        <f>SUMIF('[1]OS PE서열1공장'!$A$4:$A$2000,$C1452,'[1]OS PE서열1공장'!$R$4:$R$2000)</f>
        <v>0</v>
      </c>
      <c r="R1452" s="3">
        <f t="shared" si="79"/>
        <v>0</v>
      </c>
    </row>
    <row r="1453" spans="1:18" ht="13.5" customHeight="1">
      <c r="A1453" s="3" t="s">
        <v>126</v>
      </c>
      <c r="B1453" s="3" t="s">
        <v>1338</v>
      </c>
      <c r="C1453" s="3" t="s">
        <v>1474</v>
      </c>
      <c r="D1453" s="3">
        <f>SUMIF('[1]OS PE서열1공장'!$A$4:$A$2000,$C1453,'[1]OS PE서열1공장'!$B$4:$B$2000)</f>
        <v>0</v>
      </c>
      <c r="E1453" s="3">
        <f>SUMIF('[1]OS PE서열1공장'!$A$4:$A$2000,$C1453,'[1]OS PE서열1공장'!$F$4:$F$2000)</f>
        <v>0</v>
      </c>
      <c r="F1453" s="3">
        <f>SUMIF('[1]OS PE서열1공장'!$A$4:$A$2000,$C1453,'[1]OS PE서열1공장'!$G$4:$G$2000)</f>
        <v>0</v>
      </c>
      <c r="G1453" s="3">
        <f>SUMIF('[1]OS PE서열1공장'!$A$4:$A$2000,$C1453,'[1]OS PE서열1공장'!$H$4:$H$2000)</f>
        <v>0</v>
      </c>
      <c r="H1453" s="3">
        <f>SUMIF('[1]OS PE서열1공장'!$A$4:$A$2000,$C1453,'[1]OS PE서열1공장'!$I$4:$I$2000)</f>
        <v>0</v>
      </c>
      <c r="I1453" s="3">
        <f>SUMIF('[1]OS PE서열1공장'!$A$4:$A$2000,$C1453,'[1]OS PE서열1공장'!$J$4:$J$2000)</f>
        <v>0</v>
      </c>
      <c r="J1453" s="3">
        <f>SUMIF('[1]OS PE서열1공장'!$A$4:$A$2000,$C1453,'[1]OS PE서열1공장'!$K$4:$K$2000)</f>
        <v>0</v>
      </c>
      <c r="K1453" s="3">
        <f>SUMIF('[1]OS PE서열1공장'!$A$4:$A$2000,$C1453,'[1]OS PE서열1공장'!$L$4:$L$2000)</f>
        <v>0</v>
      </c>
      <c r="L1453" s="3">
        <f>SUMIF('[1]OS PE서열1공장'!$A$4:$A$2000,$C1453,'[1]OS PE서열1공장'!$M$4:$M$2000)</f>
        <v>0</v>
      </c>
      <c r="M1453" s="3">
        <f>SUMIF('[1]OS PE서열1공장'!$A$4:$A$2000,$C1453,'[1]OS PE서열1공장'!$N$4:$N$2000)</f>
        <v>0</v>
      </c>
      <c r="N1453" s="3">
        <f>SUMIF('[1]OS PE서열1공장'!$A$4:$A$2000,$C1453,'[1]OS PE서열1공장'!$O$4:$O$2000)</f>
        <v>0</v>
      </c>
      <c r="O1453" s="3">
        <f>SUMIF('[1]OS PE서열1공장'!$A$4:$A$2000,$C1453,'[1]OS PE서열1공장'!$P$4:$P$2000)</f>
        <v>0</v>
      </c>
      <c r="P1453" s="3">
        <f>SUMIF('[1]OS PE서열1공장'!$A$4:$A$2000,$C1453,'[1]OS PE서열1공장'!$Q$4:$Q$2000)</f>
        <v>0</v>
      </c>
      <c r="Q1453" s="3">
        <f>SUMIF('[1]OS PE서열1공장'!$A$4:$A$2000,$C1453,'[1]OS PE서열1공장'!$R$4:$R$2000)</f>
        <v>0</v>
      </c>
      <c r="R1453" s="3">
        <f t="shared" si="79"/>
        <v>0</v>
      </c>
    </row>
    <row r="1454" spans="1:18" ht="13.5" customHeight="1">
      <c r="A1454" s="3" t="s">
        <v>126</v>
      </c>
      <c r="B1454" s="3" t="s">
        <v>1338</v>
      </c>
      <c r="C1454" s="3" t="s">
        <v>1475</v>
      </c>
      <c r="D1454" s="3">
        <f>SUMIF('[1]OS PE서열1공장'!$A$4:$A$2000,$C1454,'[1]OS PE서열1공장'!$B$4:$B$2000)</f>
        <v>0</v>
      </c>
      <c r="E1454" s="3">
        <f>SUMIF('[1]OS PE서열1공장'!$A$4:$A$2000,$C1454,'[1]OS PE서열1공장'!$F$4:$F$2000)</f>
        <v>0</v>
      </c>
      <c r="F1454" s="3">
        <f>SUMIF('[1]OS PE서열1공장'!$A$4:$A$2000,$C1454,'[1]OS PE서열1공장'!$G$4:$G$2000)</f>
        <v>0</v>
      </c>
      <c r="G1454" s="3">
        <f>SUMIF('[1]OS PE서열1공장'!$A$4:$A$2000,$C1454,'[1]OS PE서열1공장'!$H$4:$H$2000)</f>
        <v>0</v>
      </c>
      <c r="H1454" s="3">
        <f>SUMIF('[1]OS PE서열1공장'!$A$4:$A$2000,$C1454,'[1]OS PE서열1공장'!$I$4:$I$2000)</f>
        <v>0</v>
      </c>
      <c r="I1454" s="3">
        <f>SUMIF('[1]OS PE서열1공장'!$A$4:$A$2000,$C1454,'[1]OS PE서열1공장'!$J$4:$J$2000)</f>
        <v>0</v>
      </c>
      <c r="J1454" s="3">
        <f>SUMIF('[1]OS PE서열1공장'!$A$4:$A$2000,$C1454,'[1]OS PE서열1공장'!$K$4:$K$2000)</f>
        <v>0</v>
      </c>
      <c r="K1454" s="3">
        <f>SUMIF('[1]OS PE서열1공장'!$A$4:$A$2000,$C1454,'[1]OS PE서열1공장'!$L$4:$L$2000)</f>
        <v>0</v>
      </c>
      <c r="L1454" s="3">
        <f>SUMIF('[1]OS PE서열1공장'!$A$4:$A$2000,$C1454,'[1]OS PE서열1공장'!$M$4:$M$2000)</f>
        <v>0</v>
      </c>
      <c r="M1454" s="3">
        <f>SUMIF('[1]OS PE서열1공장'!$A$4:$A$2000,$C1454,'[1]OS PE서열1공장'!$N$4:$N$2000)</f>
        <v>0</v>
      </c>
      <c r="N1454" s="3">
        <f>SUMIF('[1]OS PE서열1공장'!$A$4:$A$2000,$C1454,'[1]OS PE서열1공장'!$O$4:$O$2000)</f>
        <v>0</v>
      </c>
      <c r="O1454" s="3">
        <f>SUMIF('[1]OS PE서열1공장'!$A$4:$A$2000,$C1454,'[1]OS PE서열1공장'!$P$4:$P$2000)</f>
        <v>0</v>
      </c>
      <c r="P1454" s="3">
        <f>SUMIF('[1]OS PE서열1공장'!$A$4:$A$2000,$C1454,'[1]OS PE서열1공장'!$Q$4:$Q$2000)</f>
        <v>0</v>
      </c>
      <c r="Q1454" s="3">
        <f>SUMIF('[1]OS PE서열1공장'!$A$4:$A$2000,$C1454,'[1]OS PE서열1공장'!$R$4:$R$2000)</f>
        <v>0</v>
      </c>
      <c r="R1454" s="3">
        <f t="shared" si="79"/>
        <v>0</v>
      </c>
    </row>
    <row r="1455" spans="1:18" ht="13.5" customHeight="1">
      <c r="A1455" s="3" t="s">
        <v>126</v>
      </c>
      <c r="B1455" s="3" t="s">
        <v>1338</v>
      </c>
      <c r="C1455" s="3" t="s">
        <v>1476</v>
      </c>
      <c r="D1455" s="4">
        <f>SUMIF('[1]OS PE서열1공장'!$A$4:$A$2000,$C1455,'[1]OS PE서열1공장'!$B$4:$B$2000)</f>
        <v>0</v>
      </c>
      <c r="E1455" s="4">
        <f>SUMIF('[1]OS PE서열1공장'!$A$4:$A$2000,$C1455,'[1]OS PE서열1공장'!$F$4:$F$2000)</f>
        <v>0</v>
      </c>
      <c r="F1455" s="4">
        <f>SUMIF('[1]OS PE서열1공장'!$A$4:$A$2000,$C1455,'[1]OS PE서열1공장'!$G$4:$G$2000)</f>
        <v>0</v>
      </c>
      <c r="G1455" s="4">
        <f>SUMIF('[1]OS PE서열1공장'!$A$4:$A$2000,$C1455,'[1]OS PE서열1공장'!$H$4:$H$2000)</f>
        <v>0</v>
      </c>
      <c r="H1455" s="4">
        <f>SUMIF('[1]OS PE서열1공장'!$A$4:$A$2000,$C1455,'[1]OS PE서열1공장'!$I$4:$I$2000)</f>
        <v>0</v>
      </c>
      <c r="I1455" s="4">
        <f>SUMIF('[1]OS PE서열1공장'!$A$4:$A$2000,$C1455,'[1]OS PE서열1공장'!$J$4:$J$2000)</f>
        <v>0</v>
      </c>
      <c r="J1455" s="4">
        <f>SUMIF('[1]OS PE서열1공장'!$A$4:$A$2000,$C1455,'[1]OS PE서열1공장'!$K$4:$K$2000)</f>
        <v>0</v>
      </c>
      <c r="K1455" s="4">
        <f>SUMIF('[1]OS PE서열1공장'!$A$4:$A$2000,$C1455,'[1]OS PE서열1공장'!$L$4:$L$2000)</f>
        <v>0</v>
      </c>
      <c r="L1455" s="4">
        <f>SUMIF('[1]OS PE서열1공장'!$A$4:$A$2000,$C1455,'[1]OS PE서열1공장'!$M$4:$M$2000)</f>
        <v>0</v>
      </c>
      <c r="M1455" s="4">
        <f>SUMIF('[1]OS PE서열1공장'!$A$4:$A$2000,$C1455,'[1]OS PE서열1공장'!$N$4:$N$2000)</f>
        <v>0</v>
      </c>
      <c r="N1455" s="4">
        <f>SUMIF('[1]OS PE서열1공장'!$A$4:$A$2000,$C1455,'[1]OS PE서열1공장'!$O$4:$O$2000)</f>
        <v>0</v>
      </c>
      <c r="O1455" s="4">
        <f>SUMIF('[1]OS PE서열1공장'!$A$4:$A$2000,$C1455,'[1]OS PE서열1공장'!$P$4:$P$2000)</f>
        <v>0</v>
      </c>
      <c r="P1455" s="4">
        <f>SUMIF('[1]OS PE서열1공장'!$A$4:$A$2000,$C1455,'[1]OS PE서열1공장'!$Q$4:$Q$2000)</f>
        <v>0</v>
      </c>
      <c r="Q1455" s="4">
        <f>SUMIF('[1]OS PE서열1공장'!$A$4:$A$2000,$C1455,'[1]OS PE서열1공장'!$R$4:$R$2000)</f>
        <v>0</v>
      </c>
      <c r="R1455" s="4">
        <f t="shared" si="79"/>
        <v>0</v>
      </c>
    </row>
    <row r="1456" spans="1:18" ht="13.5" customHeight="1">
      <c r="A1456" s="3" t="s">
        <v>126</v>
      </c>
      <c r="B1456" s="3" t="s">
        <v>1338</v>
      </c>
      <c r="C1456" s="3" t="s">
        <v>1477</v>
      </c>
      <c r="D1456" s="3">
        <f>SUMIF('[1]OS PE서열1공장'!$A$4:$A$2000,$C1456,'[1]OS PE서열1공장'!$B$4:$B$2000)</f>
        <v>0</v>
      </c>
      <c r="E1456" s="3">
        <f>SUMIF('[1]OS PE서열1공장'!$A$4:$A$2000,$C1456,'[1]OS PE서열1공장'!$F$4:$F$2000)</f>
        <v>0</v>
      </c>
      <c r="F1456" s="3">
        <f>SUMIF('[1]OS PE서열1공장'!$A$4:$A$2000,$C1456,'[1]OS PE서열1공장'!$G$4:$G$2000)</f>
        <v>0</v>
      </c>
      <c r="G1456" s="3">
        <f>SUMIF('[1]OS PE서열1공장'!$A$4:$A$2000,$C1456,'[1]OS PE서열1공장'!$H$4:$H$2000)</f>
        <v>0</v>
      </c>
      <c r="H1456" s="3">
        <f>SUMIF('[1]OS PE서열1공장'!$A$4:$A$2000,$C1456,'[1]OS PE서열1공장'!$I$4:$I$2000)</f>
        <v>0</v>
      </c>
      <c r="I1456" s="3">
        <f>SUMIF('[1]OS PE서열1공장'!$A$4:$A$2000,$C1456,'[1]OS PE서열1공장'!$J$4:$J$2000)</f>
        <v>0</v>
      </c>
      <c r="J1456" s="3">
        <f>SUMIF('[1]OS PE서열1공장'!$A$4:$A$2000,$C1456,'[1]OS PE서열1공장'!$K$4:$K$2000)</f>
        <v>0</v>
      </c>
      <c r="K1456" s="3">
        <f>SUMIF('[1]OS PE서열1공장'!$A$4:$A$2000,$C1456,'[1]OS PE서열1공장'!$L$4:$L$2000)</f>
        <v>0</v>
      </c>
      <c r="L1456" s="3">
        <f>SUMIF('[1]OS PE서열1공장'!$A$4:$A$2000,$C1456,'[1]OS PE서열1공장'!$M$4:$M$2000)</f>
        <v>0</v>
      </c>
      <c r="M1456" s="3">
        <f>SUMIF('[1]OS PE서열1공장'!$A$4:$A$2000,$C1456,'[1]OS PE서열1공장'!$N$4:$N$2000)</f>
        <v>0</v>
      </c>
      <c r="N1456" s="3">
        <f>SUMIF('[1]OS PE서열1공장'!$A$4:$A$2000,$C1456,'[1]OS PE서열1공장'!$O$4:$O$2000)</f>
        <v>0</v>
      </c>
      <c r="O1456" s="3">
        <f>SUMIF('[1]OS PE서열1공장'!$A$4:$A$2000,$C1456,'[1]OS PE서열1공장'!$P$4:$P$2000)</f>
        <v>0</v>
      </c>
      <c r="P1456" s="3">
        <f>SUMIF('[1]OS PE서열1공장'!$A$4:$A$2000,$C1456,'[1]OS PE서열1공장'!$Q$4:$Q$2000)</f>
        <v>0</v>
      </c>
      <c r="Q1456" s="3">
        <f>SUMIF('[1]OS PE서열1공장'!$A$4:$A$2000,$C1456,'[1]OS PE서열1공장'!$R$4:$R$2000)</f>
        <v>0</v>
      </c>
      <c r="R1456" s="3">
        <f t="shared" si="79"/>
        <v>0</v>
      </c>
    </row>
    <row r="1457" spans="1:18" ht="13.5" customHeight="1">
      <c r="A1457" s="3" t="s">
        <v>126</v>
      </c>
      <c r="B1457" s="3" t="s">
        <v>1338</v>
      </c>
      <c r="C1457" s="3" t="s">
        <v>1478</v>
      </c>
      <c r="D1457" s="3">
        <f>SUMIF('[1]OS PE서열1공장'!$A$4:$A$2000,$C1457,'[1]OS PE서열1공장'!$B$4:$B$2000)</f>
        <v>0</v>
      </c>
      <c r="E1457" s="3">
        <f>SUMIF('[1]OS PE서열1공장'!$A$4:$A$2000,$C1457,'[1]OS PE서열1공장'!$F$4:$F$2000)</f>
        <v>0</v>
      </c>
      <c r="F1457" s="3">
        <f>SUMIF('[1]OS PE서열1공장'!$A$4:$A$2000,$C1457,'[1]OS PE서열1공장'!$G$4:$G$2000)</f>
        <v>0</v>
      </c>
      <c r="G1457" s="3">
        <f>SUMIF('[1]OS PE서열1공장'!$A$4:$A$2000,$C1457,'[1]OS PE서열1공장'!$H$4:$H$2000)</f>
        <v>0</v>
      </c>
      <c r="H1457" s="3">
        <f>SUMIF('[1]OS PE서열1공장'!$A$4:$A$2000,$C1457,'[1]OS PE서열1공장'!$I$4:$I$2000)</f>
        <v>0</v>
      </c>
      <c r="I1457" s="3">
        <f>SUMIF('[1]OS PE서열1공장'!$A$4:$A$2000,$C1457,'[1]OS PE서열1공장'!$J$4:$J$2000)</f>
        <v>0</v>
      </c>
      <c r="J1457" s="3">
        <f>SUMIF('[1]OS PE서열1공장'!$A$4:$A$2000,$C1457,'[1]OS PE서열1공장'!$K$4:$K$2000)</f>
        <v>0</v>
      </c>
      <c r="K1457" s="3">
        <f>SUMIF('[1]OS PE서열1공장'!$A$4:$A$2000,$C1457,'[1]OS PE서열1공장'!$L$4:$L$2000)</f>
        <v>0</v>
      </c>
      <c r="L1457" s="3">
        <f>SUMIF('[1]OS PE서열1공장'!$A$4:$A$2000,$C1457,'[1]OS PE서열1공장'!$M$4:$M$2000)</f>
        <v>0</v>
      </c>
      <c r="M1457" s="3">
        <f>SUMIF('[1]OS PE서열1공장'!$A$4:$A$2000,$C1457,'[1]OS PE서열1공장'!$N$4:$N$2000)</f>
        <v>0</v>
      </c>
      <c r="N1457" s="3">
        <f>SUMIF('[1]OS PE서열1공장'!$A$4:$A$2000,$C1457,'[1]OS PE서열1공장'!$O$4:$O$2000)</f>
        <v>0</v>
      </c>
      <c r="O1457" s="3">
        <f>SUMIF('[1]OS PE서열1공장'!$A$4:$A$2000,$C1457,'[1]OS PE서열1공장'!$P$4:$P$2000)</f>
        <v>0</v>
      </c>
      <c r="P1457" s="3">
        <f>SUMIF('[1]OS PE서열1공장'!$A$4:$A$2000,$C1457,'[1]OS PE서열1공장'!$Q$4:$Q$2000)</f>
        <v>0</v>
      </c>
      <c r="Q1457" s="3">
        <f>SUMIF('[1]OS PE서열1공장'!$A$4:$A$2000,$C1457,'[1]OS PE서열1공장'!$R$4:$R$2000)</f>
        <v>0</v>
      </c>
      <c r="R1457" s="3">
        <f t="shared" si="79"/>
        <v>0</v>
      </c>
    </row>
    <row r="1458" spans="1:18" ht="13.5" customHeight="1">
      <c r="A1458" s="3" t="s">
        <v>126</v>
      </c>
      <c r="B1458" s="3" t="s">
        <v>1359</v>
      </c>
      <c r="C1458" s="3" t="s">
        <v>1479</v>
      </c>
      <c r="D1458" s="3">
        <f>SUMIF('[1]OS PE서열1공장'!$A$4:$A$2000,$C1458,'[1]OS PE서열1공장'!$B$4:$B$2000)</f>
        <v>0</v>
      </c>
      <c r="E1458" s="3">
        <f>SUMIF('[1]OS PE서열1공장'!$A$4:$A$2000,$C1458,'[1]OS PE서열1공장'!$F$4:$F$2000)</f>
        <v>0</v>
      </c>
      <c r="F1458" s="3">
        <f>SUMIF('[1]OS PE서열1공장'!$A$4:$A$2000,$C1458,'[1]OS PE서열1공장'!$G$4:$G$2000)</f>
        <v>0</v>
      </c>
      <c r="G1458" s="3">
        <f>SUMIF('[1]OS PE서열1공장'!$A$4:$A$2000,$C1458,'[1]OS PE서열1공장'!$H$4:$H$2000)</f>
        <v>0</v>
      </c>
      <c r="H1458" s="3">
        <f>SUMIF('[1]OS PE서열1공장'!$A$4:$A$2000,$C1458,'[1]OS PE서열1공장'!$I$4:$I$2000)</f>
        <v>0</v>
      </c>
      <c r="I1458" s="3">
        <f>SUMIF('[1]OS PE서열1공장'!$A$4:$A$2000,$C1458,'[1]OS PE서열1공장'!$J$4:$J$2000)</f>
        <v>0</v>
      </c>
      <c r="J1458" s="3">
        <f>SUMIF('[1]OS PE서열1공장'!$A$4:$A$2000,$C1458,'[1]OS PE서열1공장'!$K$4:$K$2000)</f>
        <v>0</v>
      </c>
      <c r="K1458" s="3">
        <f>SUMIF('[1]OS PE서열1공장'!$A$4:$A$2000,$C1458,'[1]OS PE서열1공장'!$L$4:$L$2000)</f>
        <v>0</v>
      </c>
      <c r="L1458" s="3">
        <f>SUMIF('[1]OS PE서열1공장'!$A$4:$A$2000,$C1458,'[1]OS PE서열1공장'!$M$4:$M$2000)</f>
        <v>0</v>
      </c>
      <c r="M1458" s="3">
        <f>SUMIF('[1]OS PE서열1공장'!$A$4:$A$2000,$C1458,'[1]OS PE서열1공장'!$N$4:$N$2000)</f>
        <v>0</v>
      </c>
      <c r="N1458" s="3">
        <f>SUMIF('[1]OS PE서열1공장'!$A$4:$A$2000,$C1458,'[1]OS PE서열1공장'!$O$4:$O$2000)</f>
        <v>0</v>
      </c>
      <c r="O1458" s="3">
        <f>SUMIF('[1]OS PE서열1공장'!$A$4:$A$2000,$C1458,'[1]OS PE서열1공장'!$P$4:$P$2000)</f>
        <v>0</v>
      </c>
      <c r="P1458" s="3">
        <f>SUMIF('[1]OS PE서열1공장'!$A$4:$A$2000,$C1458,'[1]OS PE서열1공장'!$Q$4:$Q$2000)</f>
        <v>0</v>
      </c>
      <c r="Q1458" s="3">
        <f>SUMIF('[1]OS PE서열1공장'!$A$4:$A$2000,$C1458,'[1]OS PE서열1공장'!$R$4:$R$2000)</f>
        <v>0</v>
      </c>
      <c r="R1458" s="3">
        <f t="shared" si="79"/>
        <v>0</v>
      </c>
    </row>
    <row r="1459" spans="1:18" ht="13.5" customHeight="1">
      <c r="A1459" s="3" t="s">
        <v>126</v>
      </c>
      <c r="B1459" s="3" t="s">
        <v>1359</v>
      </c>
      <c r="C1459" s="3" t="s">
        <v>1480</v>
      </c>
      <c r="D1459" s="3">
        <f>SUMIF('[1]OS PE서열1공장'!$A$4:$A$2000,$C1459,'[1]OS PE서열1공장'!$B$4:$B$2000)</f>
        <v>0</v>
      </c>
      <c r="E1459" s="3">
        <f>SUMIF('[1]OS PE서열1공장'!$A$4:$A$2000,$C1459,'[1]OS PE서열1공장'!$F$4:$F$2000)</f>
        <v>0</v>
      </c>
      <c r="F1459" s="3">
        <f>SUMIF('[1]OS PE서열1공장'!$A$4:$A$2000,$C1459,'[1]OS PE서열1공장'!$G$4:$G$2000)</f>
        <v>0</v>
      </c>
      <c r="G1459" s="3">
        <f>SUMIF('[1]OS PE서열1공장'!$A$4:$A$2000,$C1459,'[1]OS PE서열1공장'!$H$4:$H$2000)</f>
        <v>0</v>
      </c>
      <c r="H1459" s="3">
        <f>SUMIF('[1]OS PE서열1공장'!$A$4:$A$2000,$C1459,'[1]OS PE서열1공장'!$I$4:$I$2000)</f>
        <v>0</v>
      </c>
      <c r="I1459" s="3">
        <f>SUMIF('[1]OS PE서열1공장'!$A$4:$A$2000,$C1459,'[1]OS PE서열1공장'!$J$4:$J$2000)</f>
        <v>0</v>
      </c>
      <c r="J1459" s="3">
        <f>SUMIF('[1]OS PE서열1공장'!$A$4:$A$2000,$C1459,'[1]OS PE서열1공장'!$K$4:$K$2000)</f>
        <v>0</v>
      </c>
      <c r="K1459" s="3">
        <f>SUMIF('[1]OS PE서열1공장'!$A$4:$A$2000,$C1459,'[1]OS PE서열1공장'!$L$4:$L$2000)</f>
        <v>0</v>
      </c>
      <c r="L1459" s="3">
        <f>SUMIF('[1]OS PE서열1공장'!$A$4:$A$2000,$C1459,'[1]OS PE서열1공장'!$M$4:$M$2000)</f>
        <v>0</v>
      </c>
      <c r="M1459" s="3">
        <f>SUMIF('[1]OS PE서열1공장'!$A$4:$A$2000,$C1459,'[1]OS PE서열1공장'!$N$4:$N$2000)</f>
        <v>0</v>
      </c>
      <c r="N1459" s="3">
        <f>SUMIF('[1]OS PE서열1공장'!$A$4:$A$2000,$C1459,'[1]OS PE서열1공장'!$O$4:$O$2000)</f>
        <v>0</v>
      </c>
      <c r="O1459" s="3">
        <f>SUMIF('[1]OS PE서열1공장'!$A$4:$A$2000,$C1459,'[1]OS PE서열1공장'!$P$4:$P$2000)</f>
        <v>0</v>
      </c>
      <c r="P1459" s="3">
        <f>SUMIF('[1]OS PE서열1공장'!$A$4:$A$2000,$C1459,'[1]OS PE서열1공장'!$Q$4:$Q$2000)</f>
        <v>0</v>
      </c>
      <c r="Q1459" s="3">
        <f>SUMIF('[1]OS PE서열1공장'!$A$4:$A$2000,$C1459,'[1]OS PE서열1공장'!$R$4:$R$2000)</f>
        <v>0</v>
      </c>
      <c r="R1459" s="3">
        <f t="shared" si="79"/>
        <v>0</v>
      </c>
    </row>
    <row r="1460" spans="1:18" ht="13.5" customHeight="1">
      <c r="A1460" s="3" t="s">
        <v>126</v>
      </c>
      <c r="B1460" s="3" t="s">
        <v>1359</v>
      </c>
      <c r="C1460" s="3" t="s">
        <v>1481</v>
      </c>
      <c r="D1460" s="3">
        <f>SUMIF('[1]OS PE서열1공장'!$A$4:$A$2000,$C1460,'[1]OS PE서열1공장'!$B$4:$B$2000)</f>
        <v>0</v>
      </c>
      <c r="E1460" s="3">
        <f>SUMIF('[1]OS PE서열1공장'!$A$4:$A$2000,$C1460,'[1]OS PE서열1공장'!$F$4:$F$2000)</f>
        <v>0</v>
      </c>
      <c r="F1460" s="3">
        <f>SUMIF('[1]OS PE서열1공장'!$A$4:$A$2000,$C1460,'[1]OS PE서열1공장'!$G$4:$G$2000)</f>
        <v>0</v>
      </c>
      <c r="G1460" s="3">
        <f>SUMIF('[1]OS PE서열1공장'!$A$4:$A$2000,$C1460,'[1]OS PE서열1공장'!$H$4:$H$2000)</f>
        <v>0</v>
      </c>
      <c r="H1460" s="3">
        <f>SUMIF('[1]OS PE서열1공장'!$A$4:$A$2000,$C1460,'[1]OS PE서열1공장'!$I$4:$I$2000)</f>
        <v>0</v>
      </c>
      <c r="I1460" s="3">
        <f>SUMIF('[1]OS PE서열1공장'!$A$4:$A$2000,$C1460,'[1]OS PE서열1공장'!$J$4:$J$2000)</f>
        <v>0</v>
      </c>
      <c r="J1460" s="3">
        <f>SUMIF('[1]OS PE서열1공장'!$A$4:$A$2000,$C1460,'[1]OS PE서열1공장'!$K$4:$K$2000)</f>
        <v>0</v>
      </c>
      <c r="K1460" s="3">
        <f>SUMIF('[1]OS PE서열1공장'!$A$4:$A$2000,$C1460,'[1]OS PE서열1공장'!$L$4:$L$2000)</f>
        <v>0</v>
      </c>
      <c r="L1460" s="3">
        <f>SUMIF('[1]OS PE서열1공장'!$A$4:$A$2000,$C1460,'[1]OS PE서열1공장'!$M$4:$M$2000)</f>
        <v>0</v>
      </c>
      <c r="M1460" s="3">
        <f>SUMIF('[1]OS PE서열1공장'!$A$4:$A$2000,$C1460,'[1]OS PE서열1공장'!$N$4:$N$2000)</f>
        <v>0</v>
      </c>
      <c r="N1460" s="3">
        <f>SUMIF('[1]OS PE서열1공장'!$A$4:$A$2000,$C1460,'[1]OS PE서열1공장'!$O$4:$O$2000)</f>
        <v>0</v>
      </c>
      <c r="O1460" s="3">
        <f>SUMIF('[1]OS PE서열1공장'!$A$4:$A$2000,$C1460,'[1]OS PE서열1공장'!$P$4:$P$2000)</f>
        <v>0</v>
      </c>
      <c r="P1460" s="3">
        <f>SUMIF('[1]OS PE서열1공장'!$A$4:$A$2000,$C1460,'[1]OS PE서열1공장'!$Q$4:$Q$2000)</f>
        <v>0</v>
      </c>
      <c r="Q1460" s="3">
        <f>SUMIF('[1]OS PE서열1공장'!$A$4:$A$2000,$C1460,'[1]OS PE서열1공장'!$R$4:$R$2000)</f>
        <v>0</v>
      </c>
      <c r="R1460" s="3">
        <f t="shared" si="79"/>
        <v>0</v>
      </c>
    </row>
    <row r="1461" spans="1:18" ht="13.5" customHeight="1">
      <c r="A1461" s="3" t="s">
        <v>126</v>
      </c>
      <c r="B1461" s="3" t="s">
        <v>1359</v>
      </c>
      <c r="C1461" s="3" t="s">
        <v>1482</v>
      </c>
      <c r="D1461" s="3">
        <f>SUMIF('[1]OS PE서열1공장'!$A$4:$A$2000,$C1461,'[1]OS PE서열1공장'!$B$4:$B$2000)</f>
        <v>0</v>
      </c>
      <c r="E1461" s="3">
        <f>SUMIF('[1]OS PE서열1공장'!$A$4:$A$2000,$C1461,'[1]OS PE서열1공장'!$F$4:$F$2000)</f>
        <v>0</v>
      </c>
      <c r="F1461" s="3">
        <f>SUMIF('[1]OS PE서열1공장'!$A$4:$A$2000,$C1461,'[1]OS PE서열1공장'!$G$4:$G$2000)</f>
        <v>0</v>
      </c>
      <c r="G1461" s="3">
        <f>SUMIF('[1]OS PE서열1공장'!$A$4:$A$2000,$C1461,'[1]OS PE서열1공장'!$H$4:$H$2000)</f>
        <v>0</v>
      </c>
      <c r="H1461" s="3">
        <f>SUMIF('[1]OS PE서열1공장'!$A$4:$A$2000,$C1461,'[1]OS PE서열1공장'!$I$4:$I$2000)</f>
        <v>0</v>
      </c>
      <c r="I1461" s="3">
        <f>SUMIF('[1]OS PE서열1공장'!$A$4:$A$2000,$C1461,'[1]OS PE서열1공장'!$J$4:$J$2000)</f>
        <v>0</v>
      </c>
      <c r="J1461" s="3">
        <f>SUMIF('[1]OS PE서열1공장'!$A$4:$A$2000,$C1461,'[1]OS PE서열1공장'!$K$4:$K$2000)</f>
        <v>0</v>
      </c>
      <c r="K1461" s="3">
        <f>SUMIF('[1]OS PE서열1공장'!$A$4:$A$2000,$C1461,'[1]OS PE서열1공장'!$L$4:$L$2000)</f>
        <v>0</v>
      </c>
      <c r="L1461" s="3">
        <f>SUMIF('[1]OS PE서열1공장'!$A$4:$A$2000,$C1461,'[1]OS PE서열1공장'!$M$4:$M$2000)</f>
        <v>0</v>
      </c>
      <c r="M1461" s="3">
        <f>SUMIF('[1]OS PE서열1공장'!$A$4:$A$2000,$C1461,'[1]OS PE서열1공장'!$N$4:$N$2000)</f>
        <v>0</v>
      </c>
      <c r="N1461" s="3">
        <f>SUMIF('[1]OS PE서열1공장'!$A$4:$A$2000,$C1461,'[1]OS PE서열1공장'!$O$4:$O$2000)</f>
        <v>0</v>
      </c>
      <c r="O1461" s="3">
        <f>SUMIF('[1]OS PE서열1공장'!$A$4:$A$2000,$C1461,'[1]OS PE서열1공장'!$P$4:$P$2000)</f>
        <v>0</v>
      </c>
      <c r="P1461" s="3">
        <f>SUMIF('[1]OS PE서열1공장'!$A$4:$A$2000,$C1461,'[1]OS PE서열1공장'!$Q$4:$Q$2000)</f>
        <v>0</v>
      </c>
      <c r="Q1461" s="3">
        <f>SUMIF('[1]OS PE서열1공장'!$A$4:$A$2000,$C1461,'[1]OS PE서열1공장'!$R$4:$R$2000)</f>
        <v>0</v>
      </c>
      <c r="R1461" s="3">
        <f t="shared" si="79"/>
        <v>0</v>
      </c>
    </row>
    <row r="1462" spans="1:18" ht="13.5" customHeight="1">
      <c r="A1462" s="3" t="s">
        <v>126</v>
      </c>
      <c r="B1462" s="3" t="s">
        <v>1359</v>
      </c>
      <c r="C1462" s="3" t="s">
        <v>1483</v>
      </c>
      <c r="D1462" s="4">
        <f>SUMIF('[1]OS PE서열1공장'!$A$4:$A$2000,$C1462,'[1]OS PE서열1공장'!$B$4:$B$2000)</f>
        <v>0</v>
      </c>
      <c r="E1462" s="4">
        <f>SUMIF('[1]OS PE서열1공장'!$A$4:$A$2000,$C1462,'[1]OS PE서열1공장'!$F$4:$F$2000)</f>
        <v>0</v>
      </c>
      <c r="F1462" s="4">
        <f>SUMIF('[1]OS PE서열1공장'!$A$4:$A$2000,$C1462,'[1]OS PE서열1공장'!$G$4:$G$2000)</f>
        <v>0</v>
      </c>
      <c r="G1462" s="4">
        <f>SUMIF('[1]OS PE서열1공장'!$A$4:$A$2000,$C1462,'[1]OS PE서열1공장'!$H$4:$H$2000)</f>
        <v>0</v>
      </c>
      <c r="H1462" s="4">
        <f>SUMIF('[1]OS PE서열1공장'!$A$4:$A$2000,$C1462,'[1]OS PE서열1공장'!$I$4:$I$2000)</f>
        <v>0</v>
      </c>
      <c r="I1462" s="4">
        <f>SUMIF('[1]OS PE서열1공장'!$A$4:$A$2000,$C1462,'[1]OS PE서열1공장'!$J$4:$J$2000)</f>
        <v>0</v>
      </c>
      <c r="J1462" s="4">
        <f>SUMIF('[1]OS PE서열1공장'!$A$4:$A$2000,$C1462,'[1]OS PE서열1공장'!$K$4:$K$2000)</f>
        <v>0</v>
      </c>
      <c r="K1462" s="4">
        <f>SUMIF('[1]OS PE서열1공장'!$A$4:$A$2000,$C1462,'[1]OS PE서열1공장'!$L$4:$L$2000)</f>
        <v>0</v>
      </c>
      <c r="L1462" s="4">
        <f>SUMIF('[1]OS PE서열1공장'!$A$4:$A$2000,$C1462,'[1]OS PE서열1공장'!$M$4:$M$2000)</f>
        <v>0</v>
      </c>
      <c r="M1462" s="4">
        <f>SUMIF('[1]OS PE서열1공장'!$A$4:$A$2000,$C1462,'[1]OS PE서열1공장'!$N$4:$N$2000)</f>
        <v>0</v>
      </c>
      <c r="N1462" s="4">
        <f>SUMIF('[1]OS PE서열1공장'!$A$4:$A$2000,$C1462,'[1]OS PE서열1공장'!$O$4:$O$2000)</f>
        <v>0</v>
      </c>
      <c r="O1462" s="4">
        <f>SUMIF('[1]OS PE서열1공장'!$A$4:$A$2000,$C1462,'[1]OS PE서열1공장'!$P$4:$P$2000)</f>
        <v>0</v>
      </c>
      <c r="P1462" s="4">
        <f>SUMIF('[1]OS PE서열1공장'!$A$4:$A$2000,$C1462,'[1]OS PE서열1공장'!$Q$4:$Q$2000)</f>
        <v>0</v>
      </c>
      <c r="Q1462" s="4">
        <f>SUMIF('[1]OS PE서열1공장'!$A$4:$A$2000,$C1462,'[1]OS PE서열1공장'!$R$4:$R$2000)</f>
        <v>0</v>
      </c>
      <c r="R1462" s="4">
        <f t="shared" si="79"/>
        <v>0</v>
      </c>
    </row>
    <row r="1463" spans="1:18" ht="13.5" customHeight="1">
      <c r="A1463" s="3" t="s">
        <v>126</v>
      </c>
      <c r="B1463" s="3" t="s">
        <v>1359</v>
      </c>
      <c r="C1463" s="3" t="s">
        <v>1484</v>
      </c>
      <c r="D1463" s="3">
        <f>SUMIF('[1]OS PE서열1공장'!$A$4:$A$2000,$C1463,'[1]OS PE서열1공장'!$B$4:$B$2000)</f>
        <v>0</v>
      </c>
      <c r="E1463" s="3">
        <f>SUMIF('[1]OS PE서열1공장'!$A$4:$A$2000,$C1463,'[1]OS PE서열1공장'!$F$4:$F$2000)</f>
        <v>0</v>
      </c>
      <c r="F1463" s="3">
        <f>SUMIF('[1]OS PE서열1공장'!$A$4:$A$2000,$C1463,'[1]OS PE서열1공장'!$G$4:$G$2000)</f>
        <v>0</v>
      </c>
      <c r="G1463" s="3">
        <f>SUMIF('[1]OS PE서열1공장'!$A$4:$A$2000,$C1463,'[1]OS PE서열1공장'!$H$4:$H$2000)</f>
        <v>0</v>
      </c>
      <c r="H1463" s="3">
        <f>SUMIF('[1]OS PE서열1공장'!$A$4:$A$2000,$C1463,'[1]OS PE서열1공장'!$I$4:$I$2000)</f>
        <v>0</v>
      </c>
      <c r="I1463" s="3">
        <f>SUMIF('[1]OS PE서열1공장'!$A$4:$A$2000,$C1463,'[1]OS PE서열1공장'!$J$4:$J$2000)</f>
        <v>0</v>
      </c>
      <c r="J1463" s="3">
        <f>SUMIF('[1]OS PE서열1공장'!$A$4:$A$2000,$C1463,'[1]OS PE서열1공장'!$K$4:$K$2000)</f>
        <v>0</v>
      </c>
      <c r="K1463" s="3">
        <f>SUMIF('[1]OS PE서열1공장'!$A$4:$A$2000,$C1463,'[1]OS PE서열1공장'!$L$4:$L$2000)</f>
        <v>0</v>
      </c>
      <c r="L1463" s="3">
        <f>SUMIF('[1]OS PE서열1공장'!$A$4:$A$2000,$C1463,'[1]OS PE서열1공장'!$M$4:$M$2000)</f>
        <v>0</v>
      </c>
      <c r="M1463" s="3">
        <f>SUMIF('[1]OS PE서열1공장'!$A$4:$A$2000,$C1463,'[1]OS PE서열1공장'!$N$4:$N$2000)</f>
        <v>0</v>
      </c>
      <c r="N1463" s="3">
        <f>SUMIF('[1]OS PE서열1공장'!$A$4:$A$2000,$C1463,'[1]OS PE서열1공장'!$O$4:$O$2000)</f>
        <v>0</v>
      </c>
      <c r="O1463" s="3">
        <f>SUMIF('[1]OS PE서열1공장'!$A$4:$A$2000,$C1463,'[1]OS PE서열1공장'!$P$4:$P$2000)</f>
        <v>0</v>
      </c>
      <c r="P1463" s="3">
        <f>SUMIF('[1]OS PE서열1공장'!$A$4:$A$2000,$C1463,'[1]OS PE서열1공장'!$Q$4:$Q$2000)</f>
        <v>0</v>
      </c>
      <c r="Q1463" s="3">
        <f>SUMIF('[1]OS PE서열1공장'!$A$4:$A$2000,$C1463,'[1]OS PE서열1공장'!$R$4:$R$2000)</f>
        <v>0</v>
      </c>
      <c r="R1463" s="3">
        <f t="shared" si="79"/>
        <v>0</v>
      </c>
    </row>
    <row r="1464" spans="1:18" ht="13.5" customHeight="1">
      <c r="A1464" s="3" t="s">
        <v>126</v>
      </c>
      <c r="B1464" s="3" t="s">
        <v>1359</v>
      </c>
      <c r="C1464" s="3" t="s">
        <v>1485</v>
      </c>
      <c r="D1464" s="3">
        <f>SUMIF('[1]OS PE서열1공장'!$A$4:$A$2000,$C1464,'[1]OS PE서열1공장'!$B$4:$B$2000)</f>
        <v>0</v>
      </c>
      <c r="E1464" s="3">
        <f>SUMIF('[1]OS PE서열1공장'!$A$4:$A$2000,$C1464,'[1]OS PE서열1공장'!$F$4:$F$2000)</f>
        <v>0</v>
      </c>
      <c r="F1464" s="3">
        <f>SUMIF('[1]OS PE서열1공장'!$A$4:$A$2000,$C1464,'[1]OS PE서열1공장'!$G$4:$G$2000)</f>
        <v>0</v>
      </c>
      <c r="G1464" s="3">
        <f>SUMIF('[1]OS PE서열1공장'!$A$4:$A$2000,$C1464,'[1]OS PE서열1공장'!$H$4:$H$2000)</f>
        <v>0</v>
      </c>
      <c r="H1464" s="3">
        <f>SUMIF('[1]OS PE서열1공장'!$A$4:$A$2000,$C1464,'[1]OS PE서열1공장'!$I$4:$I$2000)</f>
        <v>0</v>
      </c>
      <c r="I1464" s="3">
        <f>SUMIF('[1]OS PE서열1공장'!$A$4:$A$2000,$C1464,'[1]OS PE서열1공장'!$J$4:$J$2000)</f>
        <v>0</v>
      </c>
      <c r="J1464" s="3">
        <f>SUMIF('[1]OS PE서열1공장'!$A$4:$A$2000,$C1464,'[1]OS PE서열1공장'!$K$4:$K$2000)</f>
        <v>0</v>
      </c>
      <c r="K1464" s="3">
        <f>SUMIF('[1]OS PE서열1공장'!$A$4:$A$2000,$C1464,'[1]OS PE서열1공장'!$L$4:$L$2000)</f>
        <v>0</v>
      </c>
      <c r="L1464" s="3">
        <f>SUMIF('[1]OS PE서열1공장'!$A$4:$A$2000,$C1464,'[1]OS PE서열1공장'!$M$4:$M$2000)</f>
        <v>0</v>
      </c>
      <c r="M1464" s="3">
        <f>SUMIF('[1]OS PE서열1공장'!$A$4:$A$2000,$C1464,'[1]OS PE서열1공장'!$N$4:$N$2000)</f>
        <v>0</v>
      </c>
      <c r="N1464" s="3">
        <f>SUMIF('[1]OS PE서열1공장'!$A$4:$A$2000,$C1464,'[1]OS PE서열1공장'!$O$4:$O$2000)</f>
        <v>0</v>
      </c>
      <c r="O1464" s="3">
        <f>SUMIF('[1]OS PE서열1공장'!$A$4:$A$2000,$C1464,'[1]OS PE서열1공장'!$P$4:$P$2000)</f>
        <v>0</v>
      </c>
      <c r="P1464" s="3">
        <f>SUMIF('[1]OS PE서열1공장'!$A$4:$A$2000,$C1464,'[1]OS PE서열1공장'!$Q$4:$Q$2000)</f>
        <v>0</v>
      </c>
      <c r="Q1464" s="3">
        <f>SUMIF('[1]OS PE서열1공장'!$A$4:$A$2000,$C1464,'[1]OS PE서열1공장'!$R$4:$R$2000)</f>
        <v>0</v>
      </c>
      <c r="R1464" s="3">
        <f t="shared" si="79"/>
        <v>0</v>
      </c>
    </row>
    <row r="1465" spans="1:18" ht="13.5" customHeight="1">
      <c r="A1465" s="3" t="s">
        <v>126</v>
      </c>
      <c r="B1465" s="3" t="s">
        <v>1359</v>
      </c>
      <c r="C1465" s="3" t="s">
        <v>1486</v>
      </c>
      <c r="D1465" s="3">
        <f>SUMIF('[1]OS PE서열1공장'!$A$4:$A$2000,$C1465,'[1]OS PE서열1공장'!$B$4:$B$2000)</f>
        <v>0</v>
      </c>
      <c r="E1465" s="3">
        <f>SUMIF('[1]OS PE서열1공장'!$A$4:$A$2000,$C1465,'[1]OS PE서열1공장'!$F$4:$F$2000)</f>
        <v>0</v>
      </c>
      <c r="F1465" s="3">
        <f>SUMIF('[1]OS PE서열1공장'!$A$4:$A$2000,$C1465,'[1]OS PE서열1공장'!$G$4:$G$2000)</f>
        <v>0</v>
      </c>
      <c r="G1465" s="3">
        <f>SUMIF('[1]OS PE서열1공장'!$A$4:$A$2000,$C1465,'[1]OS PE서열1공장'!$H$4:$H$2000)</f>
        <v>0</v>
      </c>
      <c r="H1465" s="3">
        <f>SUMIF('[1]OS PE서열1공장'!$A$4:$A$2000,$C1465,'[1]OS PE서열1공장'!$I$4:$I$2000)</f>
        <v>0</v>
      </c>
      <c r="I1465" s="3">
        <f>SUMIF('[1]OS PE서열1공장'!$A$4:$A$2000,$C1465,'[1]OS PE서열1공장'!$J$4:$J$2000)</f>
        <v>0</v>
      </c>
      <c r="J1465" s="3">
        <f>SUMIF('[1]OS PE서열1공장'!$A$4:$A$2000,$C1465,'[1]OS PE서열1공장'!$K$4:$K$2000)</f>
        <v>0</v>
      </c>
      <c r="K1465" s="3">
        <f>SUMIF('[1]OS PE서열1공장'!$A$4:$A$2000,$C1465,'[1]OS PE서열1공장'!$L$4:$L$2000)</f>
        <v>0</v>
      </c>
      <c r="L1465" s="3">
        <f>SUMIF('[1]OS PE서열1공장'!$A$4:$A$2000,$C1465,'[1]OS PE서열1공장'!$M$4:$M$2000)</f>
        <v>0</v>
      </c>
      <c r="M1465" s="3">
        <f>SUMIF('[1]OS PE서열1공장'!$A$4:$A$2000,$C1465,'[1]OS PE서열1공장'!$N$4:$N$2000)</f>
        <v>0</v>
      </c>
      <c r="N1465" s="3">
        <f>SUMIF('[1]OS PE서열1공장'!$A$4:$A$2000,$C1465,'[1]OS PE서열1공장'!$O$4:$O$2000)</f>
        <v>0</v>
      </c>
      <c r="O1465" s="3">
        <f>SUMIF('[1]OS PE서열1공장'!$A$4:$A$2000,$C1465,'[1]OS PE서열1공장'!$P$4:$P$2000)</f>
        <v>0</v>
      </c>
      <c r="P1465" s="3">
        <f>SUMIF('[1]OS PE서열1공장'!$A$4:$A$2000,$C1465,'[1]OS PE서열1공장'!$Q$4:$Q$2000)</f>
        <v>0</v>
      </c>
      <c r="Q1465" s="3">
        <f>SUMIF('[1]OS PE서열1공장'!$A$4:$A$2000,$C1465,'[1]OS PE서열1공장'!$R$4:$R$2000)</f>
        <v>0</v>
      </c>
      <c r="R1465" s="3">
        <f t="shared" si="79"/>
        <v>0</v>
      </c>
    </row>
    <row r="1466" spans="1:18" ht="13.5" customHeight="1">
      <c r="A1466" s="3" t="s">
        <v>126</v>
      </c>
      <c r="B1466" s="3" t="s">
        <v>1359</v>
      </c>
      <c r="C1466" s="3" t="s">
        <v>1487</v>
      </c>
      <c r="D1466" s="3">
        <f>SUMIF('[1]OS PE서열1공장'!$A$4:$A$2000,$C1466,'[1]OS PE서열1공장'!$B$4:$B$2000)</f>
        <v>0</v>
      </c>
      <c r="E1466" s="3">
        <f>SUMIF('[1]OS PE서열1공장'!$A$4:$A$2000,$C1466,'[1]OS PE서열1공장'!$F$4:$F$2000)</f>
        <v>0</v>
      </c>
      <c r="F1466" s="3">
        <f>SUMIF('[1]OS PE서열1공장'!$A$4:$A$2000,$C1466,'[1]OS PE서열1공장'!$G$4:$G$2000)</f>
        <v>0</v>
      </c>
      <c r="G1466" s="3">
        <f>SUMIF('[1]OS PE서열1공장'!$A$4:$A$2000,$C1466,'[1]OS PE서열1공장'!$H$4:$H$2000)</f>
        <v>0</v>
      </c>
      <c r="H1466" s="3">
        <f>SUMIF('[1]OS PE서열1공장'!$A$4:$A$2000,$C1466,'[1]OS PE서열1공장'!$I$4:$I$2000)</f>
        <v>0</v>
      </c>
      <c r="I1466" s="3">
        <f>SUMIF('[1]OS PE서열1공장'!$A$4:$A$2000,$C1466,'[1]OS PE서열1공장'!$J$4:$J$2000)</f>
        <v>0</v>
      </c>
      <c r="J1466" s="3">
        <f>SUMIF('[1]OS PE서열1공장'!$A$4:$A$2000,$C1466,'[1]OS PE서열1공장'!$K$4:$K$2000)</f>
        <v>0</v>
      </c>
      <c r="K1466" s="3">
        <f>SUMIF('[1]OS PE서열1공장'!$A$4:$A$2000,$C1466,'[1]OS PE서열1공장'!$L$4:$L$2000)</f>
        <v>0</v>
      </c>
      <c r="L1466" s="3">
        <f>SUMIF('[1]OS PE서열1공장'!$A$4:$A$2000,$C1466,'[1]OS PE서열1공장'!$M$4:$M$2000)</f>
        <v>0</v>
      </c>
      <c r="M1466" s="3">
        <f>SUMIF('[1]OS PE서열1공장'!$A$4:$A$2000,$C1466,'[1]OS PE서열1공장'!$N$4:$N$2000)</f>
        <v>0</v>
      </c>
      <c r="N1466" s="3">
        <f>SUMIF('[1]OS PE서열1공장'!$A$4:$A$2000,$C1466,'[1]OS PE서열1공장'!$O$4:$O$2000)</f>
        <v>0</v>
      </c>
      <c r="O1466" s="3">
        <f>SUMIF('[1]OS PE서열1공장'!$A$4:$A$2000,$C1466,'[1]OS PE서열1공장'!$P$4:$P$2000)</f>
        <v>0</v>
      </c>
      <c r="P1466" s="3">
        <f>SUMIF('[1]OS PE서열1공장'!$A$4:$A$2000,$C1466,'[1]OS PE서열1공장'!$Q$4:$Q$2000)</f>
        <v>0</v>
      </c>
      <c r="Q1466" s="3">
        <f>SUMIF('[1]OS PE서열1공장'!$A$4:$A$2000,$C1466,'[1]OS PE서열1공장'!$R$4:$R$2000)</f>
        <v>0</v>
      </c>
      <c r="R1466" s="3">
        <f t="shared" si="79"/>
        <v>0</v>
      </c>
    </row>
    <row r="1467" spans="1:18" ht="13.5" customHeight="1">
      <c r="A1467" s="3" t="s">
        <v>126</v>
      </c>
      <c r="B1467" s="3" t="s">
        <v>1359</v>
      </c>
      <c r="C1467" s="3" t="s">
        <v>1488</v>
      </c>
      <c r="D1467" s="3">
        <f>SUMIF('[1]OS PE서열1공장'!$A$4:$A$2000,$C1467,'[1]OS PE서열1공장'!$B$4:$B$2000)</f>
        <v>0</v>
      </c>
      <c r="E1467" s="3">
        <f>SUMIF('[1]OS PE서열1공장'!$A$4:$A$2000,$C1467,'[1]OS PE서열1공장'!$F$4:$F$2000)</f>
        <v>0</v>
      </c>
      <c r="F1467" s="3">
        <f>SUMIF('[1]OS PE서열1공장'!$A$4:$A$2000,$C1467,'[1]OS PE서열1공장'!$G$4:$G$2000)</f>
        <v>0</v>
      </c>
      <c r="G1467" s="3">
        <f>SUMIF('[1]OS PE서열1공장'!$A$4:$A$2000,$C1467,'[1]OS PE서열1공장'!$H$4:$H$2000)</f>
        <v>0</v>
      </c>
      <c r="H1467" s="3">
        <f>SUMIF('[1]OS PE서열1공장'!$A$4:$A$2000,$C1467,'[1]OS PE서열1공장'!$I$4:$I$2000)</f>
        <v>0</v>
      </c>
      <c r="I1467" s="3">
        <f>SUMIF('[1]OS PE서열1공장'!$A$4:$A$2000,$C1467,'[1]OS PE서열1공장'!$J$4:$J$2000)</f>
        <v>0</v>
      </c>
      <c r="J1467" s="3">
        <f>SUMIF('[1]OS PE서열1공장'!$A$4:$A$2000,$C1467,'[1]OS PE서열1공장'!$K$4:$K$2000)</f>
        <v>0</v>
      </c>
      <c r="K1467" s="3">
        <f>SUMIF('[1]OS PE서열1공장'!$A$4:$A$2000,$C1467,'[1]OS PE서열1공장'!$L$4:$L$2000)</f>
        <v>0</v>
      </c>
      <c r="L1467" s="3">
        <f>SUMIF('[1]OS PE서열1공장'!$A$4:$A$2000,$C1467,'[1]OS PE서열1공장'!$M$4:$M$2000)</f>
        <v>0</v>
      </c>
      <c r="M1467" s="3">
        <f>SUMIF('[1]OS PE서열1공장'!$A$4:$A$2000,$C1467,'[1]OS PE서열1공장'!$N$4:$N$2000)</f>
        <v>0</v>
      </c>
      <c r="N1467" s="3">
        <f>SUMIF('[1]OS PE서열1공장'!$A$4:$A$2000,$C1467,'[1]OS PE서열1공장'!$O$4:$O$2000)</f>
        <v>0</v>
      </c>
      <c r="O1467" s="3">
        <f>SUMIF('[1]OS PE서열1공장'!$A$4:$A$2000,$C1467,'[1]OS PE서열1공장'!$P$4:$P$2000)</f>
        <v>0</v>
      </c>
      <c r="P1467" s="3">
        <f>SUMIF('[1]OS PE서열1공장'!$A$4:$A$2000,$C1467,'[1]OS PE서열1공장'!$Q$4:$Q$2000)</f>
        <v>0</v>
      </c>
      <c r="Q1467" s="3">
        <f>SUMIF('[1]OS PE서열1공장'!$A$4:$A$2000,$C1467,'[1]OS PE서열1공장'!$R$4:$R$2000)</f>
        <v>0</v>
      </c>
      <c r="R1467" s="3">
        <f t="shared" si="79"/>
        <v>0</v>
      </c>
    </row>
    <row r="1468" spans="1:18" ht="13.5" customHeight="1">
      <c r="A1468" s="3" t="s">
        <v>126</v>
      </c>
      <c r="B1468" s="3" t="s">
        <v>1359</v>
      </c>
      <c r="C1468" s="3" t="s">
        <v>1489</v>
      </c>
      <c r="D1468" s="3">
        <f>SUMIF('[1]OS PE서열1공장'!$A$4:$A$2000,$C1468,'[1]OS PE서열1공장'!$B$4:$B$2000)</f>
        <v>0</v>
      </c>
      <c r="E1468" s="3">
        <f>SUMIF('[1]OS PE서열1공장'!$A$4:$A$2000,$C1468,'[1]OS PE서열1공장'!$F$4:$F$2000)</f>
        <v>0</v>
      </c>
      <c r="F1468" s="3">
        <f>SUMIF('[1]OS PE서열1공장'!$A$4:$A$2000,$C1468,'[1]OS PE서열1공장'!$G$4:$G$2000)</f>
        <v>0</v>
      </c>
      <c r="G1468" s="3">
        <f>SUMIF('[1]OS PE서열1공장'!$A$4:$A$2000,$C1468,'[1]OS PE서열1공장'!$H$4:$H$2000)</f>
        <v>0</v>
      </c>
      <c r="H1468" s="3">
        <f>SUMIF('[1]OS PE서열1공장'!$A$4:$A$2000,$C1468,'[1]OS PE서열1공장'!$I$4:$I$2000)</f>
        <v>0</v>
      </c>
      <c r="I1468" s="3">
        <f>SUMIF('[1]OS PE서열1공장'!$A$4:$A$2000,$C1468,'[1]OS PE서열1공장'!$J$4:$J$2000)</f>
        <v>0</v>
      </c>
      <c r="J1468" s="3">
        <f>SUMIF('[1]OS PE서열1공장'!$A$4:$A$2000,$C1468,'[1]OS PE서열1공장'!$K$4:$K$2000)</f>
        <v>0</v>
      </c>
      <c r="K1468" s="3">
        <f>SUMIF('[1]OS PE서열1공장'!$A$4:$A$2000,$C1468,'[1]OS PE서열1공장'!$L$4:$L$2000)</f>
        <v>0</v>
      </c>
      <c r="L1468" s="3">
        <f>SUMIF('[1]OS PE서열1공장'!$A$4:$A$2000,$C1468,'[1]OS PE서열1공장'!$M$4:$M$2000)</f>
        <v>0</v>
      </c>
      <c r="M1468" s="3">
        <f>SUMIF('[1]OS PE서열1공장'!$A$4:$A$2000,$C1468,'[1]OS PE서열1공장'!$N$4:$N$2000)</f>
        <v>0</v>
      </c>
      <c r="N1468" s="3">
        <f>SUMIF('[1]OS PE서열1공장'!$A$4:$A$2000,$C1468,'[1]OS PE서열1공장'!$O$4:$O$2000)</f>
        <v>0</v>
      </c>
      <c r="O1468" s="3">
        <f>SUMIF('[1]OS PE서열1공장'!$A$4:$A$2000,$C1468,'[1]OS PE서열1공장'!$P$4:$P$2000)</f>
        <v>0</v>
      </c>
      <c r="P1468" s="3">
        <f>SUMIF('[1]OS PE서열1공장'!$A$4:$A$2000,$C1468,'[1]OS PE서열1공장'!$Q$4:$Q$2000)</f>
        <v>0</v>
      </c>
      <c r="Q1468" s="3">
        <f>SUMIF('[1]OS PE서열1공장'!$A$4:$A$2000,$C1468,'[1]OS PE서열1공장'!$R$4:$R$2000)</f>
        <v>0</v>
      </c>
      <c r="R1468" s="3">
        <f t="shared" si="79"/>
        <v>0</v>
      </c>
    </row>
    <row r="1469" spans="1:18" ht="13.5" customHeight="1">
      <c r="A1469" s="3" t="s">
        <v>126</v>
      </c>
      <c r="B1469" s="3" t="s">
        <v>1359</v>
      </c>
      <c r="C1469" s="3" t="s">
        <v>1490</v>
      </c>
      <c r="D1469" s="4">
        <f>SUMIF('[1]OS PE서열1공장'!$A$4:$A$2000,$C1469,'[1]OS PE서열1공장'!$B$4:$B$2000)</f>
        <v>0</v>
      </c>
      <c r="E1469" s="4">
        <f>SUMIF('[1]OS PE서열1공장'!$A$4:$A$2000,$C1469,'[1]OS PE서열1공장'!$F$4:$F$2000)</f>
        <v>0</v>
      </c>
      <c r="F1469" s="4">
        <f>SUMIF('[1]OS PE서열1공장'!$A$4:$A$2000,$C1469,'[1]OS PE서열1공장'!$G$4:$G$2000)</f>
        <v>0</v>
      </c>
      <c r="G1469" s="4">
        <f>SUMIF('[1]OS PE서열1공장'!$A$4:$A$2000,$C1469,'[1]OS PE서열1공장'!$H$4:$H$2000)</f>
        <v>0</v>
      </c>
      <c r="H1469" s="4">
        <f>SUMIF('[1]OS PE서열1공장'!$A$4:$A$2000,$C1469,'[1]OS PE서열1공장'!$I$4:$I$2000)</f>
        <v>0</v>
      </c>
      <c r="I1469" s="4">
        <f>SUMIF('[1]OS PE서열1공장'!$A$4:$A$2000,$C1469,'[1]OS PE서열1공장'!$J$4:$J$2000)</f>
        <v>0</v>
      </c>
      <c r="J1469" s="4">
        <f>SUMIF('[1]OS PE서열1공장'!$A$4:$A$2000,$C1469,'[1]OS PE서열1공장'!$K$4:$K$2000)</f>
        <v>0</v>
      </c>
      <c r="K1469" s="4">
        <f>SUMIF('[1]OS PE서열1공장'!$A$4:$A$2000,$C1469,'[1]OS PE서열1공장'!$L$4:$L$2000)</f>
        <v>0</v>
      </c>
      <c r="L1469" s="4">
        <f>SUMIF('[1]OS PE서열1공장'!$A$4:$A$2000,$C1469,'[1]OS PE서열1공장'!$M$4:$M$2000)</f>
        <v>0</v>
      </c>
      <c r="M1469" s="4">
        <f>SUMIF('[1]OS PE서열1공장'!$A$4:$A$2000,$C1469,'[1]OS PE서열1공장'!$N$4:$N$2000)</f>
        <v>0</v>
      </c>
      <c r="N1469" s="4">
        <f>SUMIF('[1]OS PE서열1공장'!$A$4:$A$2000,$C1469,'[1]OS PE서열1공장'!$O$4:$O$2000)</f>
        <v>0</v>
      </c>
      <c r="O1469" s="4">
        <f>SUMIF('[1]OS PE서열1공장'!$A$4:$A$2000,$C1469,'[1]OS PE서열1공장'!$P$4:$P$2000)</f>
        <v>0</v>
      </c>
      <c r="P1469" s="4">
        <f>SUMIF('[1]OS PE서열1공장'!$A$4:$A$2000,$C1469,'[1]OS PE서열1공장'!$Q$4:$Q$2000)</f>
        <v>0</v>
      </c>
      <c r="Q1469" s="4">
        <f>SUMIF('[1]OS PE서열1공장'!$A$4:$A$2000,$C1469,'[1]OS PE서열1공장'!$R$4:$R$2000)</f>
        <v>0</v>
      </c>
      <c r="R1469" s="4">
        <f t="shared" si="79"/>
        <v>0</v>
      </c>
    </row>
    <row r="1470" spans="1:18" ht="13.5" customHeight="1">
      <c r="A1470" s="3" t="s">
        <v>126</v>
      </c>
      <c r="B1470" s="3" t="s">
        <v>1359</v>
      </c>
      <c r="C1470" s="3" t="s">
        <v>1491</v>
      </c>
      <c r="D1470" s="3">
        <f>SUMIF('[1]OS PE서열1공장'!$A$4:$A$2000,$C1470,'[1]OS PE서열1공장'!$B$4:$B$2000)</f>
        <v>0</v>
      </c>
      <c r="E1470" s="3">
        <f>SUMIF('[1]OS PE서열1공장'!$A$4:$A$2000,$C1470,'[1]OS PE서열1공장'!$F$4:$F$2000)</f>
        <v>0</v>
      </c>
      <c r="F1470" s="3">
        <f>SUMIF('[1]OS PE서열1공장'!$A$4:$A$2000,$C1470,'[1]OS PE서열1공장'!$G$4:$G$2000)</f>
        <v>0</v>
      </c>
      <c r="G1470" s="3">
        <f>SUMIF('[1]OS PE서열1공장'!$A$4:$A$2000,$C1470,'[1]OS PE서열1공장'!$H$4:$H$2000)</f>
        <v>0</v>
      </c>
      <c r="H1470" s="3">
        <f>SUMIF('[1]OS PE서열1공장'!$A$4:$A$2000,$C1470,'[1]OS PE서열1공장'!$I$4:$I$2000)</f>
        <v>0</v>
      </c>
      <c r="I1470" s="3">
        <f>SUMIF('[1]OS PE서열1공장'!$A$4:$A$2000,$C1470,'[1]OS PE서열1공장'!$J$4:$J$2000)</f>
        <v>0</v>
      </c>
      <c r="J1470" s="3">
        <f>SUMIF('[1]OS PE서열1공장'!$A$4:$A$2000,$C1470,'[1]OS PE서열1공장'!$K$4:$K$2000)</f>
        <v>0</v>
      </c>
      <c r="K1470" s="3">
        <f>SUMIF('[1]OS PE서열1공장'!$A$4:$A$2000,$C1470,'[1]OS PE서열1공장'!$L$4:$L$2000)</f>
        <v>0</v>
      </c>
      <c r="L1470" s="3">
        <f>SUMIF('[1]OS PE서열1공장'!$A$4:$A$2000,$C1470,'[1]OS PE서열1공장'!$M$4:$M$2000)</f>
        <v>0</v>
      </c>
      <c r="M1470" s="3">
        <f>SUMIF('[1]OS PE서열1공장'!$A$4:$A$2000,$C1470,'[1]OS PE서열1공장'!$N$4:$N$2000)</f>
        <v>0</v>
      </c>
      <c r="N1470" s="3">
        <f>SUMIF('[1]OS PE서열1공장'!$A$4:$A$2000,$C1470,'[1]OS PE서열1공장'!$O$4:$O$2000)</f>
        <v>0</v>
      </c>
      <c r="O1470" s="3">
        <f>SUMIF('[1]OS PE서열1공장'!$A$4:$A$2000,$C1470,'[1]OS PE서열1공장'!$P$4:$P$2000)</f>
        <v>0</v>
      </c>
      <c r="P1470" s="3">
        <f>SUMIF('[1]OS PE서열1공장'!$A$4:$A$2000,$C1470,'[1]OS PE서열1공장'!$Q$4:$Q$2000)</f>
        <v>0</v>
      </c>
      <c r="Q1470" s="3">
        <f>SUMIF('[1]OS PE서열1공장'!$A$4:$A$2000,$C1470,'[1]OS PE서열1공장'!$R$4:$R$2000)</f>
        <v>0</v>
      </c>
      <c r="R1470" s="3">
        <f t="shared" si="79"/>
        <v>0</v>
      </c>
    </row>
    <row r="1471" spans="1:18" ht="13.5" customHeight="1">
      <c r="A1471" s="3" t="s">
        <v>126</v>
      </c>
      <c r="B1471" s="3" t="s">
        <v>1359</v>
      </c>
      <c r="C1471" s="3" t="s">
        <v>1492</v>
      </c>
      <c r="D1471" s="3">
        <f>SUMIF('[1]OS PE서열1공장'!$A$4:$A$2000,$C1471,'[1]OS PE서열1공장'!$B$4:$B$2000)</f>
        <v>0</v>
      </c>
      <c r="E1471" s="3">
        <f>SUMIF('[1]OS PE서열1공장'!$A$4:$A$2000,$C1471,'[1]OS PE서열1공장'!$F$4:$F$2000)</f>
        <v>0</v>
      </c>
      <c r="F1471" s="3">
        <f>SUMIF('[1]OS PE서열1공장'!$A$4:$A$2000,$C1471,'[1]OS PE서열1공장'!$G$4:$G$2000)</f>
        <v>0</v>
      </c>
      <c r="G1471" s="3">
        <f>SUMIF('[1]OS PE서열1공장'!$A$4:$A$2000,$C1471,'[1]OS PE서열1공장'!$H$4:$H$2000)</f>
        <v>0</v>
      </c>
      <c r="H1471" s="3">
        <f>SUMIF('[1]OS PE서열1공장'!$A$4:$A$2000,$C1471,'[1]OS PE서열1공장'!$I$4:$I$2000)</f>
        <v>0</v>
      </c>
      <c r="I1471" s="3">
        <f>SUMIF('[1]OS PE서열1공장'!$A$4:$A$2000,$C1471,'[1]OS PE서열1공장'!$J$4:$J$2000)</f>
        <v>0</v>
      </c>
      <c r="J1471" s="3">
        <f>SUMIF('[1]OS PE서열1공장'!$A$4:$A$2000,$C1471,'[1]OS PE서열1공장'!$K$4:$K$2000)</f>
        <v>0</v>
      </c>
      <c r="K1471" s="3">
        <f>SUMIF('[1]OS PE서열1공장'!$A$4:$A$2000,$C1471,'[1]OS PE서열1공장'!$L$4:$L$2000)</f>
        <v>0</v>
      </c>
      <c r="L1471" s="3">
        <f>SUMIF('[1]OS PE서열1공장'!$A$4:$A$2000,$C1471,'[1]OS PE서열1공장'!$M$4:$M$2000)</f>
        <v>0</v>
      </c>
      <c r="M1471" s="3">
        <f>SUMIF('[1]OS PE서열1공장'!$A$4:$A$2000,$C1471,'[1]OS PE서열1공장'!$N$4:$N$2000)</f>
        <v>0</v>
      </c>
      <c r="N1471" s="3">
        <f>SUMIF('[1]OS PE서열1공장'!$A$4:$A$2000,$C1471,'[1]OS PE서열1공장'!$O$4:$O$2000)</f>
        <v>0</v>
      </c>
      <c r="O1471" s="3">
        <f>SUMIF('[1]OS PE서열1공장'!$A$4:$A$2000,$C1471,'[1]OS PE서열1공장'!$P$4:$P$2000)</f>
        <v>0</v>
      </c>
      <c r="P1471" s="3">
        <f>SUMIF('[1]OS PE서열1공장'!$A$4:$A$2000,$C1471,'[1]OS PE서열1공장'!$Q$4:$Q$2000)</f>
        <v>0</v>
      </c>
      <c r="Q1471" s="3">
        <f>SUMIF('[1]OS PE서열1공장'!$A$4:$A$2000,$C1471,'[1]OS PE서열1공장'!$R$4:$R$2000)</f>
        <v>0</v>
      </c>
      <c r="R1471" s="3">
        <f t="shared" si="79"/>
        <v>0</v>
      </c>
    </row>
    <row r="1472" spans="1:18" ht="13.5" customHeight="1">
      <c r="A1472" s="3" t="s">
        <v>126</v>
      </c>
      <c r="B1472" s="3" t="s">
        <v>1359</v>
      </c>
      <c r="C1472" s="3" t="s">
        <v>1493</v>
      </c>
      <c r="D1472" s="3">
        <f>SUMIF('[1]OS PE서열1공장'!$A$4:$A$2000,$C1472,'[1]OS PE서열1공장'!$B$4:$B$2000)</f>
        <v>0</v>
      </c>
      <c r="E1472" s="3">
        <f>SUMIF('[1]OS PE서열1공장'!$A$4:$A$2000,$C1472,'[1]OS PE서열1공장'!$F$4:$F$2000)</f>
        <v>0</v>
      </c>
      <c r="F1472" s="3">
        <f>SUMIF('[1]OS PE서열1공장'!$A$4:$A$2000,$C1472,'[1]OS PE서열1공장'!$G$4:$G$2000)</f>
        <v>0</v>
      </c>
      <c r="G1472" s="3">
        <f>SUMIF('[1]OS PE서열1공장'!$A$4:$A$2000,$C1472,'[1]OS PE서열1공장'!$H$4:$H$2000)</f>
        <v>0</v>
      </c>
      <c r="H1472" s="3">
        <f>SUMIF('[1]OS PE서열1공장'!$A$4:$A$2000,$C1472,'[1]OS PE서열1공장'!$I$4:$I$2000)</f>
        <v>0</v>
      </c>
      <c r="I1472" s="3">
        <f>SUMIF('[1]OS PE서열1공장'!$A$4:$A$2000,$C1472,'[1]OS PE서열1공장'!$J$4:$J$2000)</f>
        <v>0</v>
      </c>
      <c r="J1472" s="3">
        <f>SUMIF('[1]OS PE서열1공장'!$A$4:$A$2000,$C1472,'[1]OS PE서열1공장'!$K$4:$K$2000)</f>
        <v>0</v>
      </c>
      <c r="K1472" s="3">
        <f>SUMIF('[1]OS PE서열1공장'!$A$4:$A$2000,$C1472,'[1]OS PE서열1공장'!$L$4:$L$2000)</f>
        <v>0</v>
      </c>
      <c r="L1472" s="3">
        <f>SUMIF('[1]OS PE서열1공장'!$A$4:$A$2000,$C1472,'[1]OS PE서열1공장'!$M$4:$M$2000)</f>
        <v>0</v>
      </c>
      <c r="M1472" s="3">
        <f>SUMIF('[1]OS PE서열1공장'!$A$4:$A$2000,$C1472,'[1]OS PE서열1공장'!$N$4:$N$2000)</f>
        <v>0</v>
      </c>
      <c r="N1472" s="3">
        <f>SUMIF('[1]OS PE서열1공장'!$A$4:$A$2000,$C1472,'[1]OS PE서열1공장'!$O$4:$O$2000)</f>
        <v>0</v>
      </c>
      <c r="O1472" s="3">
        <f>SUMIF('[1]OS PE서열1공장'!$A$4:$A$2000,$C1472,'[1]OS PE서열1공장'!$P$4:$P$2000)</f>
        <v>0</v>
      </c>
      <c r="P1472" s="3">
        <f>SUMIF('[1]OS PE서열1공장'!$A$4:$A$2000,$C1472,'[1]OS PE서열1공장'!$Q$4:$Q$2000)</f>
        <v>0</v>
      </c>
      <c r="Q1472" s="3">
        <f>SUMIF('[1]OS PE서열1공장'!$A$4:$A$2000,$C1472,'[1]OS PE서열1공장'!$R$4:$R$2000)</f>
        <v>0</v>
      </c>
      <c r="R1472" s="3">
        <f t="shared" si="79"/>
        <v>0</v>
      </c>
    </row>
    <row r="1473" spans="1:18" ht="13.5" customHeight="1">
      <c r="A1473" s="3" t="s">
        <v>126</v>
      </c>
      <c r="B1473" s="3" t="s">
        <v>1359</v>
      </c>
      <c r="C1473" s="3" t="s">
        <v>1494</v>
      </c>
      <c r="D1473" s="3">
        <f>SUMIF('[1]OS PE서열1공장'!$A$4:$A$2000,$C1473,'[1]OS PE서열1공장'!$B$4:$B$2000)</f>
        <v>0</v>
      </c>
      <c r="E1473" s="3">
        <f>SUMIF('[1]OS PE서열1공장'!$A$4:$A$2000,$C1473,'[1]OS PE서열1공장'!$F$4:$F$2000)</f>
        <v>0</v>
      </c>
      <c r="F1473" s="3">
        <f>SUMIF('[1]OS PE서열1공장'!$A$4:$A$2000,$C1473,'[1]OS PE서열1공장'!$G$4:$G$2000)</f>
        <v>0</v>
      </c>
      <c r="G1473" s="3">
        <f>SUMIF('[1]OS PE서열1공장'!$A$4:$A$2000,$C1473,'[1]OS PE서열1공장'!$H$4:$H$2000)</f>
        <v>0</v>
      </c>
      <c r="H1473" s="3">
        <f>SUMIF('[1]OS PE서열1공장'!$A$4:$A$2000,$C1473,'[1]OS PE서열1공장'!$I$4:$I$2000)</f>
        <v>0</v>
      </c>
      <c r="I1473" s="3">
        <f>SUMIF('[1]OS PE서열1공장'!$A$4:$A$2000,$C1473,'[1]OS PE서열1공장'!$J$4:$J$2000)</f>
        <v>0</v>
      </c>
      <c r="J1473" s="3">
        <f>SUMIF('[1]OS PE서열1공장'!$A$4:$A$2000,$C1473,'[1]OS PE서열1공장'!$K$4:$K$2000)</f>
        <v>0</v>
      </c>
      <c r="K1473" s="3">
        <f>SUMIF('[1]OS PE서열1공장'!$A$4:$A$2000,$C1473,'[1]OS PE서열1공장'!$L$4:$L$2000)</f>
        <v>0</v>
      </c>
      <c r="L1473" s="3">
        <f>SUMIF('[1]OS PE서열1공장'!$A$4:$A$2000,$C1473,'[1]OS PE서열1공장'!$M$4:$M$2000)</f>
        <v>0</v>
      </c>
      <c r="M1473" s="3">
        <f>SUMIF('[1]OS PE서열1공장'!$A$4:$A$2000,$C1473,'[1]OS PE서열1공장'!$N$4:$N$2000)</f>
        <v>0</v>
      </c>
      <c r="N1473" s="3">
        <f>SUMIF('[1]OS PE서열1공장'!$A$4:$A$2000,$C1473,'[1]OS PE서열1공장'!$O$4:$O$2000)</f>
        <v>0</v>
      </c>
      <c r="O1473" s="3">
        <f>SUMIF('[1]OS PE서열1공장'!$A$4:$A$2000,$C1473,'[1]OS PE서열1공장'!$P$4:$P$2000)</f>
        <v>0</v>
      </c>
      <c r="P1473" s="3">
        <f>SUMIF('[1]OS PE서열1공장'!$A$4:$A$2000,$C1473,'[1]OS PE서열1공장'!$Q$4:$Q$2000)</f>
        <v>0</v>
      </c>
      <c r="Q1473" s="3">
        <f>SUMIF('[1]OS PE서열1공장'!$A$4:$A$2000,$C1473,'[1]OS PE서열1공장'!$R$4:$R$2000)</f>
        <v>0</v>
      </c>
      <c r="R1473" s="3">
        <f t="shared" si="79"/>
        <v>0</v>
      </c>
    </row>
    <row r="1474" spans="1:18" ht="13.5" customHeight="1">
      <c r="A1474" s="3" t="s">
        <v>126</v>
      </c>
      <c r="B1474" s="3" t="s">
        <v>1359</v>
      </c>
      <c r="C1474" s="3" t="s">
        <v>1495</v>
      </c>
      <c r="D1474" s="3">
        <f>SUMIF('[1]OS PE서열1공장'!$A$4:$A$2000,$C1474,'[1]OS PE서열1공장'!$B$4:$B$2000)</f>
        <v>0</v>
      </c>
      <c r="E1474" s="3">
        <f>SUMIF('[1]OS PE서열1공장'!$A$4:$A$2000,$C1474,'[1]OS PE서열1공장'!$F$4:$F$2000)</f>
        <v>0</v>
      </c>
      <c r="F1474" s="3">
        <f>SUMIF('[1]OS PE서열1공장'!$A$4:$A$2000,$C1474,'[1]OS PE서열1공장'!$G$4:$G$2000)</f>
        <v>0</v>
      </c>
      <c r="G1474" s="3">
        <f>SUMIF('[1]OS PE서열1공장'!$A$4:$A$2000,$C1474,'[1]OS PE서열1공장'!$H$4:$H$2000)</f>
        <v>0</v>
      </c>
      <c r="H1474" s="3">
        <f>SUMIF('[1]OS PE서열1공장'!$A$4:$A$2000,$C1474,'[1]OS PE서열1공장'!$I$4:$I$2000)</f>
        <v>0</v>
      </c>
      <c r="I1474" s="3">
        <f>SUMIF('[1]OS PE서열1공장'!$A$4:$A$2000,$C1474,'[1]OS PE서열1공장'!$J$4:$J$2000)</f>
        <v>0</v>
      </c>
      <c r="J1474" s="3">
        <f>SUMIF('[1]OS PE서열1공장'!$A$4:$A$2000,$C1474,'[1]OS PE서열1공장'!$K$4:$K$2000)</f>
        <v>0</v>
      </c>
      <c r="K1474" s="3">
        <f>SUMIF('[1]OS PE서열1공장'!$A$4:$A$2000,$C1474,'[1]OS PE서열1공장'!$L$4:$L$2000)</f>
        <v>0</v>
      </c>
      <c r="L1474" s="3">
        <f>SUMIF('[1]OS PE서열1공장'!$A$4:$A$2000,$C1474,'[1]OS PE서열1공장'!$M$4:$M$2000)</f>
        <v>0</v>
      </c>
      <c r="M1474" s="3">
        <f>SUMIF('[1]OS PE서열1공장'!$A$4:$A$2000,$C1474,'[1]OS PE서열1공장'!$N$4:$N$2000)</f>
        <v>0</v>
      </c>
      <c r="N1474" s="3">
        <f>SUMIF('[1]OS PE서열1공장'!$A$4:$A$2000,$C1474,'[1]OS PE서열1공장'!$O$4:$O$2000)</f>
        <v>0</v>
      </c>
      <c r="O1474" s="3">
        <f>SUMIF('[1]OS PE서열1공장'!$A$4:$A$2000,$C1474,'[1]OS PE서열1공장'!$P$4:$P$2000)</f>
        <v>0</v>
      </c>
      <c r="P1474" s="3">
        <f>SUMIF('[1]OS PE서열1공장'!$A$4:$A$2000,$C1474,'[1]OS PE서열1공장'!$Q$4:$Q$2000)</f>
        <v>0</v>
      </c>
      <c r="Q1474" s="3">
        <f>SUMIF('[1]OS PE서열1공장'!$A$4:$A$2000,$C1474,'[1]OS PE서열1공장'!$R$4:$R$2000)</f>
        <v>0</v>
      </c>
      <c r="R1474" s="3">
        <f t="shared" ref="R1474:R1537" si="80">SUM(D1474:Q1474)</f>
        <v>0</v>
      </c>
    </row>
    <row r="1475" spans="1:18" ht="13.5" customHeight="1">
      <c r="A1475" s="3" t="s">
        <v>126</v>
      </c>
      <c r="B1475" s="3" t="s">
        <v>1359</v>
      </c>
      <c r="C1475" s="3" t="s">
        <v>1496</v>
      </c>
      <c r="D1475" s="3">
        <f>SUMIF('[1]OS PE서열1공장'!$A$4:$A$2000,$C1475,'[1]OS PE서열1공장'!$B$4:$B$2000)</f>
        <v>0</v>
      </c>
      <c r="E1475" s="3">
        <f>SUMIF('[1]OS PE서열1공장'!$A$4:$A$2000,$C1475,'[1]OS PE서열1공장'!$F$4:$F$2000)</f>
        <v>0</v>
      </c>
      <c r="F1475" s="3">
        <f>SUMIF('[1]OS PE서열1공장'!$A$4:$A$2000,$C1475,'[1]OS PE서열1공장'!$G$4:$G$2000)</f>
        <v>0</v>
      </c>
      <c r="G1475" s="3">
        <f>SUMIF('[1]OS PE서열1공장'!$A$4:$A$2000,$C1475,'[1]OS PE서열1공장'!$H$4:$H$2000)</f>
        <v>0</v>
      </c>
      <c r="H1475" s="3">
        <f>SUMIF('[1]OS PE서열1공장'!$A$4:$A$2000,$C1475,'[1]OS PE서열1공장'!$I$4:$I$2000)</f>
        <v>0</v>
      </c>
      <c r="I1475" s="3">
        <f>SUMIF('[1]OS PE서열1공장'!$A$4:$A$2000,$C1475,'[1]OS PE서열1공장'!$J$4:$J$2000)</f>
        <v>0</v>
      </c>
      <c r="J1475" s="3">
        <f>SUMIF('[1]OS PE서열1공장'!$A$4:$A$2000,$C1475,'[1]OS PE서열1공장'!$K$4:$K$2000)</f>
        <v>0</v>
      </c>
      <c r="K1475" s="3">
        <f>SUMIF('[1]OS PE서열1공장'!$A$4:$A$2000,$C1475,'[1]OS PE서열1공장'!$L$4:$L$2000)</f>
        <v>0</v>
      </c>
      <c r="L1475" s="3">
        <f>SUMIF('[1]OS PE서열1공장'!$A$4:$A$2000,$C1475,'[1]OS PE서열1공장'!$M$4:$M$2000)</f>
        <v>0</v>
      </c>
      <c r="M1475" s="3">
        <f>SUMIF('[1]OS PE서열1공장'!$A$4:$A$2000,$C1475,'[1]OS PE서열1공장'!$N$4:$N$2000)</f>
        <v>0</v>
      </c>
      <c r="N1475" s="3">
        <f>SUMIF('[1]OS PE서열1공장'!$A$4:$A$2000,$C1475,'[1]OS PE서열1공장'!$O$4:$O$2000)</f>
        <v>0</v>
      </c>
      <c r="O1475" s="3">
        <f>SUMIF('[1]OS PE서열1공장'!$A$4:$A$2000,$C1475,'[1]OS PE서열1공장'!$P$4:$P$2000)</f>
        <v>0</v>
      </c>
      <c r="P1475" s="3">
        <f>SUMIF('[1]OS PE서열1공장'!$A$4:$A$2000,$C1475,'[1]OS PE서열1공장'!$Q$4:$Q$2000)</f>
        <v>0</v>
      </c>
      <c r="Q1475" s="3">
        <f>SUMIF('[1]OS PE서열1공장'!$A$4:$A$2000,$C1475,'[1]OS PE서열1공장'!$R$4:$R$2000)</f>
        <v>0</v>
      </c>
      <c r="R1475" s="3">
        <f t="shared" si="80"/>
        <v>0</v>
      </c>
    </row>
    <row r="1476" spans="1:18" ht="13.5" customHeight="1">
      <c r="A1476" s="3" t="s">
        <v>126</v>
      </c>
      <c r="B1476" s="3" t="s">
        <v>1359</v>
      </c>
      <c r="C1476" s="3" t="s">
        <v>1497</v>
      </c>
      <c r="D1476" s="4">
        <f>SUMIF('[1]OS PE서열1공장'!$A$4:$A$2000,$C1476,'[1]OS PE서열1공장'!$B$4:$B$2000)</f>
        <v>0</v>
      </c>
      <c r="E1476" s="4">
        <f>SUMIF('[1]OS PE서열1공장'!$A$4:$A$2000,$C1476,'[1]OS PE서열1공장'!$F$4:$F$2000)</f>
        <v>0</v>
      </c>
      <c r="F1476" s="4">
        <f>SUMIF('[1]OS PE서열1공장'!$A$4:$A$2000,$C1476,'[1]OS PE서열1공장'!$G$4:$G$2000)</f>
        <v>0</v>
      </c>
      <c r="G1476" s="4">
        <f>SUMIF('[1]OS PE서열1공장'!$A$4:$A$2000,$C1476,'[1]OS PE서열1공장'!$H$4:$H$2000)</f>
        <v>0</v>
      </c>
      <c r="H1476" s="4">
        <f>SUMIF('[1]OS PE서열1공장'!$A$4:$A$2000,$C1476,'[1]OS PE서열1공장'!$I$4:$I$2000)</f>
        <v>0</v>
      </c>
      <c r="I1476" s="4">
        <f>SUMIF('[1]OS PE서열1공장'!$A$4:$A$2000,$C1476,'[1]OS PE서열1공장'!$J$4:$J$2000)</f>
        <v>0</v>
      </c>
      <c r="J1476" s="4">
        <f>SUMIF('[1]OS PE서열1공장'!$A$4:$A$2000,$C1476,'[1]OS PE서열1공장'!$K$4:$K$2000)</f>
        <v>0</v>
      </c>
      <c r="K1476" s="4">
        <f>SUMIF('[1]OS PE서열1공장'!$A$4:$A$2000,$C1476,'[1]OS PE서열1공장'!$L$4:$L$2000)</f>
        <v>0</v>
      </c>
      <c r="L1476" s="4">
        <f>SUMIF('[1]OS PE서열1공장'!$A$4:$A$2000,$C1476,'[1]OS PE서열1공장'!$M$4:$M$2000)</f>
        <v>0</v>
      </c>
      <c r="M1476" s="4">
        <f>SUMIF('[1]OS PE서열1공장'!$A$4:$A$2000,$C1476,'[1]OS PE서열1공장'!$N$4:$N$2000)</f>
        <v>0</v>
      </c>
      <c r="N1476" s="4">
        <f>SUMIF('[1]OS PE서열1공장'!$A$4:$A$2000,$C1476,'[1]OS PE서열1공장'!$O$4:$O$2000)</f>
        <v>0</v>
      </c>
      <c r="O1476" s="4">
        <f>SUMIF('[1]OS PE서열1공장'!$A$4:$A$2000,$C1476,'[1]OS PE서열1공장'!$P$4:$P$2000)</f>
        <v>0</v>
      </c>
      <c r="P1476" s="4">
        <f>SUMIF('[1]OS PE서열1공장'!$A$4:$A$2000,$C1476,'[1]OS PE서열1공장'!$Q$4:$Q$2000)</f>
        <v>0</v>
      </c>
      <c r="Q1476" s="4">
        <f>SUMIF('[1]OS PE서열1공장'!$A$4:$A$2000,$C1476,'[1]OS PE서열1공장'!$R$4:$R$2000)</f>
        <v>0</v>
      </c>
      <c r="R1476" s="4">
        <f t="shared" si="80"/>
        <v>0</v>
      </c>
    </row>
    <row r="1477" spans="1:18" ht="13.5" customHeight="1">
      <c r="A1477" s="3" t="s">
        <v>126</v>
      </c>
      <c r="B1477" s="3" t="s">
        <v>1359</v>
      </c>
      <c r="C1477" s="3" t="s">
        <v>1498</v>
      </c>
      <c r="D1477" s="3">
        <f>SUMIF('[1]OS PE서열1공장'!$A$4:$A$2000,$C1477,'[1]OS PE서열1공장'!$B$4:$B$2000)</f>
        <v>0</v>
      </c>
      <c r="E1477" s="3">
        <f>SUMIF('[1]OS PE서열1공장'!$A$4:$A$2000,$C1477,'[1]OS PE서열1공장'!$F$4:$F$2000)</f>
        <v>0</v>
      </c>
      <c r="F1477" s="3">
        <f>SUMIF('[1]OS PE서열1공장'!$A$4:$A$2000,$C1477,'[1]OS PE서열1공장'!$G$4:$G$2000)</f>
        <v>0</v>
      </c>
      <c r="G1477" s="3">
        <f>SUMIF('[1]OS PE서열1공장'!$A$4:$A$2000,$C1477,'[1]OS PE서열1공장'!$H$4:$H$2000)</f>
        <v>0</v>
      </c>
      <c r="H1477" s="3">
        <f>SUMIF('[1]OS PE서열1공장'!$A$4:$A$2000,$C1477,'[1]OS PE서열1공장'!$I$4:$I$2000)</f>
        <v>0</v>
      </c>
      <c r="I1477" s="3">
        <f>SUMIF('[1]OS PE서열1공장'!$A$4:$A$2000,$C1477,'[1]OS PE서열1공장'!$J$4:$J$2000)</f>
        <v>0</v>
      </c>
      <c r="J1477" s="3">
        <f>SUMIF('[1]OS PE서열1공장'!$A$4:$A$2000,$C1477,'[1]OS PE서열1공장'!$K$4:$K$2000)</f>
        <v>0</v>
      </c>
      <c r="K1477" s="3">
        <f>SUMIF('[1]OS PE서열1공장'!$A$4:$A$2000,$C1477,'[1]OS PE서열1공장'!$L$4:$L$2000)</f>
        <v>0</v>
      </c>
      <c r="L1477" s="3">
        <f>SUMIF('[1]OS PE서열1공장'!$A$4:$A$2000,$C1477,'[1]OS PE서열1공장'!$M$4:$M$2000)</f>
        <v>0</v>
      </c>
      <c r="M1477" s="3">
        <f>SUMIF('[1]OS PE서열1공장'!$A$4:$A$2000,$C1477,'[1]OS PE서열1공장'!$N$4:$N$2000)</f>
        <v>0</v>
      </c>
      <c r="N1477" s="3">
        <f>SUMIF('[1]OS PE서열1공장'!$A$4:$A$2000,$C1477,'[1]OS PE서열1공장'!$O$4:$O$2000)</f>
        <v>0</v>
      </c>
      <c r="O1477" s="3">
        <f>SUMIF('[1]OS PE서열1공장'!$A$4:$A$2000,$C1477,'[1]OS PE서열1공장'!$P$4:$P$2000)</f>
        <v>0</v>
      </c>
      <c r="P1477" s="3">
        <f>SUMIF('[1]OS PE서열1공장'!$A$4:$A$2000,$C1477,'[1]OS PE서열1공장'!$Q$4:$Q$2000)</f>
        <v>0</v>
      </c>
      <c r="Q1477" s="3">
        <f>SUMIF('[1]OS PE서열1공장'!$A$4:$A$2000,$C1477,'[1]OS PE서열1공장'!$R$4:$R$2000)</f>
        <v>0</v>
      </c>
      <c r="R1477" s="3">
        <f t="shared" si="80"/>
        <v>0</v>
      </c>
    </row>
    <row r="1478" spans="1:18" ht="13.5" customHeight="1">
      <c r="A1478" s="3" t="s">
        <v>126</v>
      </c>
      <c r="B1478" s="3" t="s">
        <v>1359</v>
      </c>
      <c r="C1478" s="3" t="s">
        <v>1499</v>
      </c>
      <c r="D1478" s="3">
        <f>SUMIF('[1]OS PE서열1공장'!$A$4:$A$2000,$C1478,'[1]OS PE서열1공장'!$B$4:$B$2000)</f>
        <v>0</v>
      </c>
      <c r="E1478" s="3">
        <f>SUMIF('[1]OS PE서열1공장'!$A$4:$A$2000,$C1478,'[1]OS PE서열1공장'!$F$4:$F$2000)</f>
        <v>0</v>
      </c>
      <c r="F1478" s="3">
        <f>SUMIF('[1]OS PE서열1공장'!$A$4:$A$2000,$C1478,'[1]OS PE서열1공장'!$G$4:$G$2000)</f>
        <v>0</v>
      </c>
      <c r="G1478" s="3">
        <f>SUMIF('[1]OS PE서열1공장'!$A$4:$A$2000,$C1478,'[1]OS PE서열1공장'!$H$4:$H$2000)</f>
        <v>0</v>
      </c>
      <c r="H1478" s="3">
        <f>SUMIF('[1]OS PE서열1공장'!$A$4:$A$2000,$C1478,'[1]OS PE서열1공장'!$I$4:$I$2000)</f>
        <v>0</v>
      </c>
      <c r="I1478" s="3">
        <f>SUMIF('[1]OS PE서열1공장'!$A$4:$A$2000,$C1478,'[1]OS PE서열1공장'!$J$4:$J$2000)</f>
        <v>0</v>
      </c>
      <c r="J1478" s="3">
        <f>SUMIF('[1]OS PE서열1공장'!$A$4:$A$2000,$C1478,'[1]OS PE서열1공장'!$K$4:$K$2000)</f>
        <v>0</v>
      </c>
      <c r="K1478" s="3">
        <f>SUMIF('[1]OS PE서열1공장'!$A$4:$A$2000,$C1478,'[1]OS PE서열1공장'!$L$4:$L$2000)</f>
        <v>0</v>
      </c>
      <c r="L1478" s="3">
        <f>SUMIF('[1]OS PE서열1공장'!$A$4:$A$2000,$C1478,'[1]OS PE서열1공장'!$M$4:$M$2000)</f>
        <v>0</v>
      </c>
      <c r="M1478" s="3">
        <f>SUMIF('[1]OS PE서열1공장'!$A$4:$A$2000,$C1478,'[1]OS PE서열1공장'!$N$4:$N$2000)</f>
        <v>0</v>
      </c>
      <c r="N1478" s="3">
        <f>SUMIF('[1]OS PE서열1공장'!$A$4:$A$2000,$C1478,'[1]OS PE서열1공장'!$O$4:$O$2000)</f>
        <v>0</v>
      </c>
      <c r="O1478" s="3">
        <f>SUMIF('[1]OS PE서열1공장'!$A$4:$A$2000,$C1478,'[1]OS PE서열1공장'!$P$4:$P$2000)</f>
        <v>0</v>
      </c>
      <c r="P1478" s="3">
        <f>SUMIF('[1]OS PE서열1공장'!$A$4:$A$2000,$C1478,'[1]OS PE서열1공장'!$Q$4:$Q$2000)</f>
        <v>0</v>
      </c>
      <c r="Q1478" s="3">
        <f>SUMIF('[1]OS PE서열1공장'!$A$4:$A$2000,$C1478,'[1]OS PE서열1공장'!$R$4:$R$2000)</f>
        <v>0</v>
      </c>
      <c r="R1478" s="3">
        <f t="shared" si="80"/>
        <v>0</v>
      </c>
    </row>
    <row r="1479" spans="1:18" ht="13.5" customHeight="1">
      <c r="A1479" s="3" t="s">
        <v>126</v>
      </c>
      <c r="B1479" s="3" t="s">
        <v>1359</v>
      </c>
      <c r="C1479" s="3" t="s">
        <v>1500</v>
      </c>
      <c r="D1479" s="3">
        <f>SUMIF('[1]OS PE서열1공장'!$A$4:$A$2000,$C1479,'[1]OS PE서열1공장'!$B$4:$B$2000)</f>
        <v>0</v>
      </c>
      <c r="E1479" s="3">
        <f>SUMIF('[1]OS PE서열1공장'!$A$4:$A$2000,$C1479,'[1]OS PE서열1공장'!$F$4:$F$2000)</f>
        <v>0</v>
      </c>
      <c r="F1479" s="3">
        <f>SUMIF('[1]OS PE서열1공장'!$A$4:$A$2000,$C1479,'[1]OS PE서열1공장'!$G$4:$G$2000)</f>
        <v>0</v>
      </c>
      <c r="G1479" s="3">
        <f>SUMIF('[1]OS PE서열1공장'!$A$4:$A$2000,$C1479,'[1]OS PE서열1공장'!$H$4:$H$2000)</f>
        <v>0</v>
      </c>
      <c r="H1479" s="3">
        <f>SUMIF('[1]OS PE서열1공장'!$A$4:$A$2000,$C1479,'[1]OS PE서열1공장'!$I$4:$I$2000)</f>
        <v>0</v>
      </c>
      <c r="I1479" s="3">
        <f>SUMIF('[1]OS PE서열1공장'!$A$4:$A$2000,$C1479,'[1]OS PE서열1공장'!$J$4:$J$2000)</f>
        <v>0</v>
      </c>
      <c r="J1479" s="3">
        <f>SUMIF('[1]OS PE서열1공장'!$A$4:$A$2000,$C1479,'[1]OS PE서열1공장'!$K$4:$K$2000)</f>
        <v>0</v>
      </c>
      <c r="K1479" s="3">
        <f>SUMIF('[1]OS PE서열1공장'!$A$4:$A$2000,$C1479,'[1]OS PE서열1공장'!$L$4:$L$2000)</f>
        <v>0</v>
      </c>
      <c r="L1479" s="3">
        <f>SUMIF('[1]OS PE서열1공장'!$A$4:$A$2000,$C1479,'[1]OS PE서열1공장'!$M$4:$M$2000)</f>
        <v>0</v>
      </c>
      <c r="M1479" s="3">
        <f>SUMIF('[1]OS PE서열1공장'!$A$4:$A$2000,$C1479,'[1]OS PE서열1공장'!$N$4:$N$2000)</f>
        <v>0</v>
      </c>
      <c r="N1479" s="3">
        <f>SUMIF('[1]OS PE서열1공장'!$A$4:$A$2000,$C1479,'[1]OS PE서열1공장'!$O$4:$O$2000)</f>
        <v>0</v>
      </c>
      <c r="O1479" s="3">
        <f>SUMIF('[1]OS PE서열1공장'!$A$4:$A$2000,$C1479,'[1]OS PE서열1공장'!$P$4:$P$2000)</f>
        <v>0</v>
      </c>
      <c r="P1479" s="3">
        <f>SUMIF('[1]OS PE서열1공장'!$A$4:$A$2000,$C1479,'[1]OS PE서열1공장'!$Q$4:$Q$2000)</f>
        <v>0</v>
      </c>
      <c r="Q1479" s="3">
        <f>SUMIF('[1]OS PE서열1공장'!$A$4:$A$2000,$C1479,'[1]OS PE서열1공장'!$R$4:$R$2000)</f>
        <v>0</v>
      </c>
      <c r="R1479" s="3">
        <f t="shared" si="80"/>
        <v>0</v>
      </c>
    </row>
    <row r="1480" spans="1:18" ht="13.5" customHeight="1">
      <c r="A1480" s="3" t="s">
        <v>126</v>
      </c>
      <c r="B1480" s="3" t="s">
        <v>1359</v>
      </c>
      <c r="C1480" s="3" t="s">
        <v>1501</v>
      </c>
      <c r="D1480" s="3">
        <f>SUMIF('[1]OS PE서열1공장'!$A$4:$A$2000,$C1480,'[1]OS PE서열1공장'!$B$4:$B$2000)</f>
        <v>0</v>
      </c>
      <c r="E1480" s="3">
        <f>SUMIF('[1]OS PE서열1공장'!$A$4:$A$2000,$C1480,'[1]OS PE서열1공장'!$F$4:$F$2000)</f>
        <v>0</v>
      </c>
      <c r="F1480" s="3">
        <f>SUMIF('[1]OS PE서열1공장'!$A$4:$A$2000,$C1480,'[1]OS PE서열1공장'!$G$4:$G$2000)</f>
        <v>0</v>
      </c>
      <c r="G1480" s="3">
        <f>SUMIF('[1]OS PE서열1공장'!$A$4:$A$2000,$C1480,'[1]OS PE서열1공장'!$H$4:$H$2000)</f>
        <v>0</v>
      </c>
      <c r="H1480" s="3">
        <f>SUMIF('[1]OS PE서열1공장'!$A$4:$A$2000,$C1480,'[1]OS PE서열1공장'!$I$4:$I$2000)</f>
        <v>0</v>
      </c>
      <c r="I1480" s="3">
        <f>SUMIF('[1]OS PE서열1공장'!$A$4:$A$2000,$C1480,'[1]OS PE서열1공장'!$J$4:$J$2000)</f>
        <v>0</v>
      </c>
      <c r="J1480" s="3">
        <f>SUMIF('[1]OS PE서열1공장'!$A$4:$A$2000,$C1480,'[1]OS PE서열1공장'!$K$4:$K$2000)</f>
        <v>0</v>
      </c>
      <c r="K1480" s="3">
        <f>SUMIF('[1]OS PE서열1공장'!$A$4:$A$2000,$C1480,'[1]OS PE서열1공장'!$L$4:$L$2000)</f>
        <v>0</v>
      </c>
      <c r="L1480" s="3">
        <f>SUMIF('[1]OS PE서열1공장'!$A$4:$A$2000,$C1480,'[1]OS PE서열1공장'!$M$4:$M$2000)</f>
        <v>0</v>
      </c>
      <c r="M1480" s="3">
        <f>SUMIF('[1]OS PE서열1공장'!$A$4:$A$2000,$C1480,'[1]OS PE서열1공장'!$N$4:$N$2000)</f>
        <v>0</v>
      </c>
      <c r="N1480" s="3">
        <f>SUMIF('[1]OS PE서열1공장'!$A$4:$A$2000,$C1480,'[1]OS PE서열1공장'!$O$4:$O$2000)</f>
        <v>0</v>
      </c>
      <c r="O1480" s="3">
        <f>SUMIF('[1]OS PE서열1공장'!$A$4:$A$2000,$C1480,'[1]OS PE서열1공장'!$P$4:$P$2000)</f>
        <v>0</v>
      </c>
      <c r="P1480" s="3">
        <f>SUMIF('[1]OS PE서열1공장'!$A$4:$A$2000,$C1480,'[1]OS PE서열1공장'!$Q$4:$Q$2000)</f>
        <v>0</v>
      </c>
      <c r="Q1480" s="3">
        <f>SUMIF('[1]OS PE서열1공장'!$A$4:$A$2000,$C1480,'[1]OS PE서열1공장'!$R$4:$R$2000)</f>
        <v>0</v>
      </c>
      <c r="R1480" s="3">
        <f t="shared" si="80"/>
        <v>0</v>
      </c>
    </row>
    <row r="1481" spans="1:18" ht="13.5" customHeight="1">
      <c r="A1481" s="3" t="s">
        <v>126</v>
      </c>
      <c r="B1481" s="3" t="s">
        <v>1359</v>
      </c>
      <c r="C1481" s="3" t="s">
        <v>1502</v>
      </c>
      <c r="D1481" s="3">
        <f>SUMIF('[1]OS PE서열1공장'!$A$4:$A$2000,$C1481,'[1]OS PE서열1공장'!$B$4:$B$2000)</f>
        <v>0</v>
      </c>
      <c r="E1481" s="3">
        <f>SUMIF('[1]OS PE서열1공장'!$A$4:$A$2000,$C1481,'[1]OS PE서열1공장'!$F$4:$F$2000)</f>
        <v>0</v>
      </c>
      <c r="F1481" s="3">
        <f>SUMIF('[1]OS PE서열1공장'!$A$4:$A$2000,$C1481,'[1]OS PE서열1공장'!$G$4:$G$2000)</f>
        <v>0</v>
      </c>
      <c r="G1481" s="3">
        <f>SUMIF('[1]OS PE서열1공장'!$A$4:$A$2000,$C1481,'[1]OS PE서열1공장'!$H$4:$H$2000)</f>
        <v>0</v>
      </c>
      <c r="H1481" s="3">
        <f>SUMIF('[1]OS PE서열1공장'!$A$4:$A$2000,$C1481,'[1]OS PE서열1공장'!$I$4:$I$2000)</f>
        <v>0</v>
      </c>
      <c r="I1481" s="3">
        <f>SUMIF('[1]OS PE서열1공장'!$A$4:$A$2000,$C1481,'[1]OS PE서열1공장'!$J$4:$J$2000)</f>
        <v>0</v>
      </c>
      <c r="J1481" s="3">
        <f>SUMIF('[1]OS PE서열1공장'!$A$4:$A$2000,$C1481,'[1]OS PE서열1공장'!$K$4:$K$2000)</f>
        <v>0</v>
      </c>
      <c r="K1481" s="3">
        <f>SUMIF('[1]OS PE서열1공장'!$A$4:$A$2000,$C1481,'[1]OS PE서열1공장'!$L$4:$L$2000)</f>
        <v>0</v>
      </c>
      <c r="L1481" s="3">
        <f>SUMIF('[1]OS PE서열1공장'!$A$4:$A$2000,$C1481,'[1]OS PE서열1공장'!$M$4:$M$2000)</f>
        <v>0</v>
      </c>
      <c r="M1481" s="3">
        <f>SUMIF('[1]OS PE서열1공장'!$A$4:$A$2000,$C1481,'[1]OS PE서열1공장'!$N$4:$N$2000)</f>
        <v>0</v>
      </c>
      <c r="N1481" s="3">
        <f>SUMIF('[1]OS PE서열1공장'!$A$4:$A$2000,$C1481,'[1]OS PE서열1공장'!$O$4:$O$2000)</f>
        <v>0</v>
      </c>
      <c r="O1481" s="3">
        <f>SUMIF('[1]OS PE서열1공장'!$A$4:$A$2000,$C1481,'[1]OS PE서열1공장'!$P$4:$P$2000)</f>
        <v>0</v>
      </c>
      <c r="P1481" s="3">
        <f>SUMIF('[1]OS PE서열1공장'!$A$4:$A$2000,$C1481,'[1]OS PE서열1공장'!$Q$4:$Q$2000)</f>
        <v>0</v>
      </c>
      <c r="Q1481" s="3">
        <f>SUMIF('[1]OS PE서열1공장'!$A$4:$A$2000,$C1481,'[1]OS PE서열1공장'!$R$4:$R$2000)</f>
        <v>0</v>
      </c>
      <c r="R1481" s="3">
        <f t="shared" si="80"/>
        <v>0</v>
      </c>
    </row>
    <row r="1482" spans="1:18" ht="13.5" customHeight="1">
      <c r="A1482" s="3" t="s">
        <v>126</v>
      </c>
      <c r="B1482" s="3" t="s">
        <v>1359</v>
      </c>
      <c r="C1482" s="3" t="s">
        <v>1503</v>
      </c>
      <c r="D1482" s="3">
        <f>SUMIF('[1]OS PE서열1공장'!$A$4:$A$2000,$C1482,'[1]OS PE서열1공장'!$B$4:$B$2000)</f>
        <v>0</v>
      </c>
      <c r="E1482" s="3">
        <f>SUMIF('[1]OS PE서열1공장'!$A$4:$A$2000,$C1482,'[1]OS PE서열1공장'!$F$4:$F$2000)</f>
        <v>0</v>
      </c>
      <c r="F1482" s="3">
        <f>SUMIF('[1]OS PE서열1공장'!$A$4:$A$2000,$C1482,'[1]OS PE서열1공장'!$G$4:$G$2000)</f>
        <v>0</v>
      </c>
      <c r="G1482" s="3">
        <f>SUMIF('[1]OS PE서열1공장'!$A$4:$A$2000,$C1482,'[1]OS PE서열1공장'!$H$4:$H$2000)</f>
        <v>0</v>
      </c>
      <c r="H1482" s="3">
        <f>SUMIF('[1]OS PE서열1공장'!$A$4:$A$2000,$C1482,'[1]OS PE서열1공장'!$I$4:$I$2000)</f>
        <v>0</v>
      </c>
      <c r="I1482" s="3">
        <f>SUMIF('[1]OS PE서열1공장'!$A$4:$A$2000,$C1482,'[1]OS PE서열1공장'!$J$4:$J$2000)</f>
        <v>0</v>
      </c>
      <c r="J1482" s="3">
        <f>SUMIF('[1]OS PE서열1공장'!$A$4:$A$2000,$C1482,'[1]OS PE서열1공장'!$K$4:$K$2000)</f>
        <v>0</v>
      </c>
      <c r="K1482" s="3">
        <f>SUMIF('[1]OS PE서열1공장'!$A$4:$A$2000,$C1482,'[1]OS PE서열1공장'!$L$4:$L$2000)</f>
        <v>0</v>
      </c>
      <c r="L1482" s="3">
        <f>SUMIF('[1]OS PE서열1공장'!$A$4:$A$2000,$C1482,'[1]OS PE서열1공장'!$M$4:$M$2000)</f>
        <v>0</v>
      </c>
      <c r="M1482" s="3">
        <f>SUMIF('[1]OS PE서열1공장'!$A$4:$A$2000,$C1482,'[1]OS PE서열1공장'!$N$4:$N$2000)</f>
        <v>0</v>
      </c>
      <c r="N1482" s="3">
        <f>SUMIF('[1]OS PE서열1공장'!$A$4:$A$2000,$C1482,'[1]OS PE서열1공장'!$O$4:$O$2000)</f>
        <v>0</v>
      </c>
      <c r="O1482" s="3">
        <f>SUMIF('[1]OS PE서열1공장'!$A$4:$A$2000,$C1482,'[1]OS PE서열1공장'!$P$4:$P$2000)</f>
        <v>0</v>
      </c>
      <c r="P1482" s="3">
        <f>SUMIF('[1]OS PE서열1공장'!$A$4:$A$2000,$C1482,'[1]OS PE서열1공장'!$Q$4:$Q$2000)</f>
        <v>0</v>
      </c>
      <c r="Q1482" s="3">
        <f>SUMIF('[1]OS PE서열1공장'!$A$4:$A$2000,$C1482,'[1]OS PE서열1공장'!$R$4:$R$2000)</f>
        <v>0</v>
      </c>
      <c r="R1482" s="3">
        <f t="shared" si="80"/>
        <v>0</v>
      </c>
    </row>
    <row r="1483" spans="1:18" ht="13.5" customHeight="1">
      <c r="A1483" s="3" t="s">
        <v>126</v>
      </c>
      <c r="B1483" s="3" t="s">
        <v>1359</v>
      </c>
      <c r="C1483" s="3" t="s">
        <v>1504</v>
      </c>
      <c r="D1483" s="4">
        <f>SUMIF('[1]OS PE서열1공장'!$A$4:$A$2000,$C1483,'[1]OS PE서열1공장'!$B$4:$B$2000)</f>
        <v>0</v>
      </c>
      <c r="E1483" s="4">
        <f>SUMIF('[1]OS PE서열1공장'!$A$4:$A$2000,$C1483,'[1]OS PE서열1공장'!$F$4:$F$2000)</f>
        <v>0</v>
      </c>
      <c r="F1483" s="4">
        <f>SUMIF('[1]OS PE서열1공장'!$A$4:$A$2000,$C1483,'[1]OS PE서열1공장'!$G$4:$G$2000)</f>
        <v>0</v>
      </c>
      <c r="G1483" s="4">
        <f>SUMIF('[1]OS PE서열1공장'!$A$4:$A$2000,$C1483,'[1]OS PE서열1공장'!$H$4:$H$2000)</f>
        <v>0</v>
      </c>
      <c r="H1483" s="4">
        <f>SUMIF('[1]OS PE서열1공장'!$A$4:$A$2000,$C1483,'[1]OS PE서열1공장'!$I$4:$I$2000)</f>
        <v>0</v>
      </c>
      <c r="I1483" s="4">
        <f>SUMIF('[1]OS PE서열1공장'!$A$4:$A$2000,$C1483,'[1]OS PE서열1공장'!$J$4:$J$2000)</f>
        <v>0</v>
      </c>
      <c r="J1483" s="4">
        <f>SUMIF('[1]OS PE서열1공장'!$A$4:$A$2000,$C1483,'[1]OS PE서열1공장'!$K$4:$K$2000)</f>
        <v>0</v>
      </c>
      <c r="K1483" s="4">
        <f>SUMIF('[1]OS PE서열1공장'!$A$4:$A$2000,$C1483,'[1]OS PE서열1공장'!$L$4:$L$2000)</f>
        <v>0</v>
      </c>
      <c r="L1483" s="4">
        <f>SUMIF('[1]OS PE서열1공장'!$A$4:$A$2000,$C1483,'[1]OS PE서열1공장'!$M$4:$M$2000)</f>
        <v>0</v>
      </c>
      <c r="M1483" s="4">
        <f>SUMIF('[1]OS PE서열1공장'!$A$4:$A$2000,$C1483,'[1]OS PE서열1공장'!$N$4:$N$2000)</f>
        <v>0</v>
      </c>
      <c r="N1483" s="4">
        <f>SUMIF('[1]OS PE서열1공장'!$A$4:$A$2000,$C1483,'[1]OS PE서열1공장'!$O$4:$O$2000)</f>
        <v>0</v>
      </c>
      <c r="O1483" s="4">
        <f>SUMIF('[1]OS PE서열1공장'!$A$4:$A$2000,$C1483,'[1]OS PE서열1공장'!$P$4:$P$2000)</f>
        <v>0</v>
      </c>
      <c r="P1483" s="4">
        <f>SUMIF('[1]OS PE서열1공장'!$A$4:$A$2000,$C1483,'[1]OS PE서열1공장'!$Q$4:$Q$2000)</f>
        <v>0</v>
      </c>
      <c r="Q1483" s="4">
        <f>SUMIF('[1]OS PE서열1공장'!$A$4:$A$2000,$C1483,'[1]OS PE서열1공장'!$R$4:$R$2000)</f>
        <v>0</v>
      </c>
      <c r="R1483" s="4">
        <f t="shared" si="80"/>
        <v>0</v>
      </c>
    </row>
    <row r="1484" spans="1:18" ht="13.5" customHeight="1">
      <c r="A1484" s="3" t="s">
        <v>126</v>
      </c>
      <c r="B1484" s="3" t="s">
        <v>1359</v>
      </c>
      <c r="C1484" s="3" t="s">
        <v>1505</v>
      </c>
      <c r="D1484" s="3">
        <f>SUMIF('[1]OS PE서열1공장'!$A$4:$A$2000,$C1484,'[1]OS PE서열1공장'!$B$4:$B$2000)</f>
        <v>0</v>
      </c>
      <c r="E1484" s="3">
        <f>SUMIF('[1]OS PE서열1공장'!$A$4:$A$2000,$C1484,'[1]OS PE서열1공장'!$F$4:$F$2000)</f>
        <v>0</v>
      </c>
      <c r="F1484" s="3">
        <f>SUMIF('[1]OS PE서열1공장'!$A$4:$A$2000,$C1484,'[1]OS PE서열1공장'!$G$4:$G$2000)</f>
        <v>0</v>
      </c>
      <c r="G1484" s="3">
        <f>SUMIF('[1]OS PE서열1공장'!$A$4:$A$2000,$C1484,'[1]OS PE서열1공장'!$H$4:$H$2000)</f>
        <v>0</v>
      </c>
      <c r="H1484" s="3">
        <f>SUMIF('[1]OS PE서열1공장'!$A$4:$A$2000,$C1484,'[1]OS PE서열1공장'!$I$4:$I$2000)</f>
        <v>0</v>
      </c>
      <c r="I1484" s="3">
        <f>SUMIF('[1]OS PE서열1공장'!$A$4:$A$2000,$C1484,'[1]OS PE서열1공장'!$J$4:$J$2000)</f>
        <v>0</v>
      </c>
      <c r="J1484" s="3">
        <f>SUMIF('[1]OS PE서열1공장'!$A$4:$A$2000,$C1484,'[1]OS PE서열1공장'!$K$4:$K$2000)</f>
        <v>0</v>
      </c>
      <c r="K1484" s="3">
        <f>SUMIF('[1]OS PE서열1공장'!$A$4:$A$2000,$C1484,'[1]OS PE서열1공장'!$L$4:$L$2000)</f>
        <v>0</v>
      </c>
      <c r="L1484" s="3">
        <f>SUMIF('[1]OS PE서열1공장'!$A$4:$A$2000,$C1484,'[1]OS PE서열1공장'!$M$4:$M$2000)</f>
        <v>0</v>
      </c>
      <c r="M1484" s="3">
        <f>SUMIF('[1]OS PE서열1공장'!$A$4:$A$2000,$C1484,'[1]OS PE서열1공장'!$N$4:$N$2000)</f>
        <v>0</v>
      </c>
      <c r="N1484" s="3">
        <f>SUMIF('[1]OS PE서열1공장'!$A$4:$A$2000,$C1484,'[1]OS PE서열1공장'!$O$4:$O$2000)</f>
        <v>0</v>
      </c>
      <c r="O1484" s="3">
        <f>SUMIF('[1]OS PE서열1공장'!$A$4:$A$2000,$C1484,'[1]OS PE서열1공장'!$P$4:$P$2000)</f>
        <v>0</v>
      </c>
      <c r="P1484" s="3">
        <f>SUMIF('[1]OS PE서열1공장'!$A$4:$A$2000,$C1484,'[1]OS PE서열1공장'!$Q$4:$Q$2000)</f>
        <v>0</v>
      </c>
      <c r="Q1484" s="3">
        <f>SUMIF('[1]OS PE서열1공장'!$A$4:$A$2000,$C1484,'[1]OS PE서열1공장'!$R$4:$R$2000)</f>
        <v>0</v>
      </c>
      <c r="R1484" s="3">
        <f t="shared" si="80"/>
        <v>0</v>
      </c>
    </row>
    <row r="1485" spans="1:18" ht="13.5" customHeight="1">
      <c r="A1485" s="3" t="s">
        <v>126</v>
      </c>
      <c r="B1485" s="3" t="s">
        <v>1359</v>
      </c>
      <c r="C1485" s="3" t="s">
        <v>1506</v>
      </c>
      <c r="D1485" s="3">
        <f>SUMIF('[1]OS PE서열1공장'!$A$4:$A$2000,$C1485,'[1]OS PE서열1공장'!$B$4:$B$2000)</f>
        <v>0</v>
      </c>
      <c r="E1485" s="3">
        <f>SUMIF('[1]OS PE서열1공장'!$A$4:$A$2000,$C1485,'[1]OS PE서열1공장'!$F$4:$F$2000)</f>
        <v>0</v>
      </c>
      <c r="F1485" s="3">
        <f>SUMIF('[1]OS PE서열1공장'!$A$4:$A$2000,$C1485,'[1]OS PE서열1공장'!$G$4:$G$2000)</f>
        <v>0</v>
      </c>
      <c r="G1485" s="3">
        <f>SUMIF('[1]OS PE서열1공장'!$A$4:$A$2000,$C1485,'[1]OS PE서열1공장'!$H$4:$H$2000)</f>
        <v>0</v>
      </c>
      <c r="H1485" s="3">
        <f>SUMIF('[1]OS PE서열1공장'!$A$4:$A$2000,$C1485,'[1]OS PE서열1공장'!$I$4:$I$2000)</f>
        <v>0</v>
      </c>
      <c r="I1485" s="3">
        <f>SUMIF('[1]OS PE서열1공장'!$A$4:$A$2000,$C1485,'[1]OS PE서열1공장'!$J$4:$J$2000)</f>
        <v>0</v>
      </c>
      <c r="J1485" s="3">
        <f>SUMIF('[1]OS PE서열1공장'!$A$4:$A$2000,$C1485,'[1]OS PE서열1공장'!$K$4:$K$2000)</f>
        <v>0</v>
      </c>
      <c r="K1485" s="3">
        <f>SUMIF('[1]OS PE서열1공장'!$A$4:$A$2000,$C1485,'[1]OS PE서열1공장'!$L$4:$L$2000)</f>
        <v>0</v>
      </c>
      <c r="L1485" s="3">
        <f>SUMIF('[1]OS PE서열1공장'!$A$4:$A$2000,$C1485,'[1]OS PE서열1공장'!$M$4:$M$2000)</f>
        <v>0</v>
      </c>
      <c r="M1485" s="3">
        <f>SUMIF('[1]OS PE서열1공장'!$A$4:$A$2000,$C1485,'[1]OS PE서열1공장'!$N$4:$N$2000)</f>
        <v>0</v>
      </c>
      <c r="N1485" s="3">
        <f>SUMIF('[1]OS PE서열1공장'!$A$4:$A$2000,$C1485,'[1]OS PE서열1공장'!$O$4:$O$2000)</f>
        <v>0</v>
      </c>
      <c r="O1485" s="3">
        <f>SUMIF('[1]OS PE서열1공장'!$A$4:$A$2000,$C1485,'[1]OS PE서열1공장'!$P$4:$P$2000)</f>
        <v>0</v>
      </c>
      <c r="P1485" s="3">
        <f>SUMIF('[1]OS PE서열1공장'!$A$4:$A$2000,$C1485,'[1]OS PE서열1공장'!$Q$4:$Q$2000)</f>
        <v>0</v>
      </c>
      <c r="Q1485" s="3">
        <f>SUMIF('[1]OS PE서열1공장'!$A$4:$A$2000,$C1485,'[1]OS PE서열1공장'!$R$4:$R$2000)</f>
        <v>0</v>
      </c>
      <c r="R1485" s="3">
        <f t="shared" si="80"/>
        <v>0</v>
      </c>
    </row>
    <row r="1486" spans="1:18" ht="13.5" customHeight="1">
      <c r="A1486" s="3" t="s">
        <v>126</v>
      </c>
      <c r="B1486" s="3" t="s">
        <v>1359</v>
      </c>
      <c r="C1486" s="3" t="s">
        <v>1507</v>
      </c>
      <c r="D1486" s="3">
        <f>SUMIF('[1]OS PE서열1공장'!$A$4:$A$2000,$C1486,'[1]OS PE서열1공장'!$B$4:$B$2000)</f>
        <v>0</v>
      </c>
      <c r="E1486" s="3">
        <f>SUMIF('[1]OS PE서열1공장'!$A$4:$A$2000,$C1486,'[1]OS PE서열1공장'!$F$4:$F$2000)</f>
        <v>0</v>
      </c>
      <c r="F1486" s="3">
        <f>SUMIF('[1]OS PE서열1공장'!$A$4:$A$2000,$C1486,'[1]OS PE서열1공장'!$G$4:$G$2000)</f>
        <v>0</v>
      </c>
      <c r="G1486" s="3">
        <f>SUMIF('[1]OS PE서열1공장'!$A$4:$A$2000,$C1486,'[1]OS PE서열1공장'!$H$4:$H$2000)</f>
        <v>0</v>
      </c>
      <c r="H1486" s="3">
        <f>SUMIF('[1]OS PE서열1공장'!$A$4:$A$2000,$C1486,'[1]OS PE서열1공장'!$I$4:$I$2000)</f>
        <v>0</v>
      </c>
      <c r="I1486" s="3">
        <f>SUMIF('[1]OS PE서열1공장'!$A$4:$A$2000,$C1486,'[1]OS PE서열1공장'!$J$4:$J$2000)</f>
        <v>0</v>
      </c>
      <c r="J1486" s="3">
        <f>SUMIF('[1]OS PE서열1공장'!$A$4:$A$2000,$C1486,'[1]OS PE서열1공장'!$K$4:$K$2000)</f>
        <v>0</v>
      </c>
      <c r="K1486" s="3">
        <f>SUMIF('[1]OS PE서열1공장'!$A$4:$A$2000,$C1486,'[1]OS PE서열1공장'!$L$4:$L$2000)</f>
        <v>0</v>
      </c>
      <c r="L1486" s="3">
        <f>SUMIF('[1]OS PE서열1공장'!$A$4:$A$2000,$C1486,'[1]OS PE서열1공장'!$M$4:$M$2000)</f>
        <v>0</v>
      </c>
      <c r="M1486" s="3">
        <f>SUMIF('[1]OS PE서열1공장'!$A$4:$A$2000,$C1486,'[1]OS PE서열1공장'!$N$4:$N$2000)</f>
        <v>0</v>
      </c>
      <c r="N1486" s="3">
        <f>SUMIF('[1]OS PE서열1공장'!$A$4:$A$2000,$C1486,'[1]OS PE서열1공장'!$O$4:$O$2000)</f>
        <v>0</v>
      </c>
      <c r="O1486" s="3">
        <f>SUMIF('[1]OS PE서열1공장'!$A$4:$A$2000,$C1486,'[1]OS PE서열1공장'!$P$4:$P$2000)</f>
        <v>0</v>
      </c>
      <c r="P1486" s="3">
        <f>SUMIF('[1]OS PE서열1공장'!$A$4:$A$2000,$C1486,'[1]OS PE서열1공장'!$Q$4:$Q$2000)</f>
        <v>0</v>
      </c>
      <c r="Q1486" s="3">
        <f>SUMIF('[1]OS PE서열1공장'!$A$4:$A$2000,$C1486,'[1]OS PE서열1공장'!$R$4:$R$2000)</f>
        <v>0</v>
      </c>
      <c r="R1486" s="3">
        <f t="shared" si="80"/>
        <v>0</v>
      </c>
    </row>
    <row r="1487" spans="1:18" ht="13.5" customHeight="1">
      <c r="A1487" s="3" t="s">
        <v>126</v>
      </c>
      <c r="B1487" s="3" t="s">
        <v>1359</v>
      </c>
      <c r="C1487" s="3" t="s">
        <v>1508</v>
      </c>
      <c r="D1487" s="3">
        <f>SUMIF('[1]OS PE서열1공장'!$A$4:$A$2000,$C1487,'[1]OS PE서열1공장'!$B$4:$B$2000)</f>
        <v>0</v>
      </c>
      <c r="E1487" s="3">
        <f>SUMIF('[1]OS PE서열1공장'!$A$4:$A$2000,$C1487,'[1]OS PE서열1공장'!$F$4:$F$2000)</f>
        <v>0</v>
      </c>
      <c r="F1487" s="3">
        <f>SUMIF('[1]OS PE서열1공장'!$A$4:$A$2000,$C1487,'[1]OS PE서열1공장'!$G$4:$G$2000)</f>
        <v>0</v>
      </c>
      <c r="G1487" s="3">
        <f>SUMIF('[1]OS PE서열1공장'!$A$4:$A$2000,$C1487,'[1]OS PE서열1공장'!$H$4:$H$2000)</f>
        <v>0</v>
      </c>
      <c r="H1487" s="3">
        <f>SUMIF('[1]OS PE서열1공장'!$A$4:$A$2000,$C1487,'[1]OS PE서열1공장'!$I$4:$I$2000)</f>
        <v>0</v>
      </c>
      <c r="I1487" s="3">
        <f>SUMIF('[1]OS PE서열1공장'!$A$4:$A$2000,$C1487,'[1]OS PE서열1공장'!$J$4:$J$2000)</f>
        <v>0</v>
      </c>
      <c r="J1487" s="3">
        <f>SUMIF('[1]OS PE서열1공장'!$A$4:$A$2000,$C1487,'[1]OS PE서열1공장'!$K$4:$K$2000)</f>
        <v>0</v>
      </c>
      <c r="K1487" s="3">
        <f>SUMIF('[1]OS PE서열1공장'!$A$4:$A$2000,$C1487,'[1]OS PE서열1공장'!$L$4:$L$2000)</f>
        <v>0</v>
      </c>
      <c r="L1487" s="3">
        <f>SUMIF('[1]OS PE서열1공장'!$A$4:$A$2000,$C1487,'[1]OS PE서열1공장'!$M$4:$M$2000)</f>
        <v>0</v>
      </c>
      <c r="M1487" s="3">
        <f>SUMIF('[1]OS PE서열1공장'!$A$4:$A$2000,$C1487,'[1]OS PE서열1공장'!$N$4:$N$2000)</f>
        <v>0</v>
      </c>
      <c r="N1487" s="3">
        <f>SUMIF('[1]OS PE서열1공장'!$A$4:$A$2000,$C1487,'[1]OS PE서열1공장'!$O$4:$O$2000)</f>
        <v>0</v>
      </c>
      <c r="O1487" s="3">
        <f>SUMIF('[1]OS PE서열1공장'!$A$4:$A$2000,$C1487,'[1]OS PE서열1공장'!$P$4:$P$2000)</f>
        <v>0</v>
      </c>
      <c r="P1487" s="3">
        <f>SUMIF('[1]OS PE서열1공장'!$A$4:$A$2000,$C1487,'[1]OS PE서열1공장'!$Q$4:$Q$2000)</f>
        <v>0</v>
      </c>
      <c r="Q1487" s="3">
        <f>SUMIF('[1]OS PE서열1공장'!$A$4:$A$2000,$C1487,'[1]OS PE서열1공장'!$R$4:$R$2000)</f>
        <v>0</v>
      </c>
      <c r="R1487" s="3">
        <f t="shared" si="80"/>
        <v>0</v>
      </c>
    </row>
    <row r="1488" spans="1:18" ht="13.5" customHeight="1">
      <c r="A1488" s="3" t="s">
        <v>126</v>
      </c>
      <c r="B1488" s="3" t="s">
        <v>1359</v>
      </c>
      <c r="C1488" s="3" t="s">
        <v>1509</v>
      </c>
      <c r="D1488" s="3">
        <f>SUMIF('[1]OS PE서열1공장'!$A$4:$A$2000,$C1488,'[1]OS PE서열1공장'!$B$4:$B$2000)</f>
        <v>0</v>
      </c>
      <c r="E1488" s="3">
        <f>SUMIF('[1]OS PE서열1공장'!$A$4:$A$2000,$C1488,'[1]OS PE서열1공장'!$F$4:$F$2000)</f>
        <v>0</v>
      </c>
      <c r="F1488" s="3">
        <f>SUMIF('[1]OS PE서열1공장'!$A$4:$A$2000,$C1488,'[1]OS PE서열1공장'!$G$4:$G$2000)</f>
        <v>0</v>
      </c>
      <c r="G1488" s="3">
        <f>SUMIF('[1]OS PE서열1공장'!$A$4:$A$2000,$C1488,'[1]OS PE서열1공장'!$H$4:$H$2000)</f>
        <v>0</v>
      </c>
      <c r="H1488" s="3">
        <f>SUMIF('[1]OS PE서열1공장'!$A$4:$A$2000,$C1488,'[1]OS PE서열1공장'!$I$4:$I$2000)</f>
        <v>0</v>
      </c>
      <c r="I1488" s="3">
        <f>SUMIF('[1]OS PE서열1공장'!$A$4:$A$2000,$C1488,'[1]OS PE서열1공장'!$J$4:$J$2000)</f>
        <v>0</v>
      </c>
      <c r="J1488" s="3">
        <f>SUMIF('[1]OS PE서열1공장'!$A$4:$A$2000,$C1488,'[1]OS PE서열1공장'!$K$4:$K$2000)</f>
        <v>0</v>
      </c>
      <c r="K1488" s="3">
        <f>SUMIF('[1]OS PE서열1공장'!$A$4:$A$2000,$C1488,'[1]OS PE서열1공장'!$L$4:$L$2000)</f>
        <v>0</v>
      </c>
      <c r="L1488" s="3">
        <f>SUMIF('[1]OS PE서열1공장'!$A$4:$A$2000,$C1488,'[1]OS PE서열1공장'!$M$4:$M$2000)</f>
        <v>0</v>
      </c>
      <c r="M1488" s="3">
        <f>SUMIF('[1]OS PE서열1공장'!$A$4:$A$2000,$C1488,'[1]OS PE서열1공장'!$N$4:$N$2000)</f>
        <v>0</v>
      </c>
      <c r="N1488" s="3">
        <f>SUMIF('[1]OS PE서열1공장'!$A$4:$A$2000,$C1488,'[1]OS PE서열1공장'!$O$4:$O$2000)</f>
        <v>0</v>
      </c>
      <c r="O1488" s="3">
        <f>SUMIF('[1]OS PE서열1공장'!$A$4:$A$2000,$C1488,'[1]OS PE서열1공장'!$P$4:$P$2000)</f>
        <v>0</v>
      </c>
      <c r="P1488" s="3">
        <f>SUMIF('[1]OS PE서열1공장'!$A$4:$A$2000,$C1488,'[1]OS PE서열1공장'!$Q$4:$Q$2000)</f>
        <v>0</v>
      </c>
      <c r="Q1488" s="3">
        <f>SUMIF('[1]OS PE서열1공장'!$A$4:$A$2000,$C1488,'[1]OS PE서열1공장'!$R$4:$R$2000)</f>
        <v>0</v>
      </c>
      <c r="R1488" s="3">
        <f t="shared" si="80"/>
        <v>0</v>
      </c>
    </row>
    <row r="1489" spans="1:18" ht="13.5" customHeight="1">
      <c r="A1489" s="3" t="s">
        <v>126</v>
      </c>
      <c r="B1489" s="3" t="s">
        <v>1359</v>
      </c>
      <c r="C1489" s="3" t="s">
        <v>1510</v>
      </c>
      <c r="D1489" s="3">
        <f>SUMIF('[1]OS PE서열1공장'!$A$4:$A$2000,$C1489,'[1]OS PE서열1공장'!$B$4:$B$2000)</f>
        <v>0</v>
      </c>
      <c r="E1489" s="3">
        <f>SUMIF('[1]OS PE서열1공장'!$A$4:$A$2000,$C1489,'[1]OS PE서열1공장'!$F$4:$F$2000)</f>
        <v>0</v>
      </c>
      <c r="F1489" s="3">
        <f>SUMIF('[1]OS PE서열1공장'!$A$4:$A$2000,$C1489,'[1]OS PE서열1공장'!$G$4:$G$2000)</f>
        <v>0</v>
      </c>
      <c r="G1489" s="3">
        <f>SUMIF('[1]OS PE서열1공장'!$A$4:$A$2000,$C1489,'[1]OS PE서열1공장'!$H$4:$H$2000)</f>
        <v>0</v>
      </c>
      <c r="H1489" s="3">
        <f>SUMIF('[1]OS PE서열1공장'!$A$4:$A$2000,$C1489,'[1]OS PE서열1공장'!$I$4:$I$2000)</f>
        <v>0</v>
      </c>
      <c r="I1489" s="3">
        <f>SUMIF('[1]OS PE서열1공장'!$A$4:$A$2000,$C1489,'[1]OS PE서열1공장'!$J$4:$J$2000)</f>
        <v>0</v>
      </c>
      <c r="J1489" s="3">
        <f>SUMIF('[1]OS PE서열1공장'!$A$4:$A$2000,$C1489,'[1]OS PE서열1공장'!$K$4:$K$2000)</f>
        <v>0</v>
      </c>
      <c r="K1489" s="3">
        <f>SUMIF('[1]OS PE서열1공장'!$A$4:$A$2000,$C1489,'[1]OS PE서열1공장'!$L$4:$L$2000)</f>
        <v>0</v>
      </c>
      <c r="L1489" s="3">
        <f>SUMIF('[1]OS PE서열1공장'!$A$4:$A$2000,$C1489,'[1]OS PE서열1공장'!$M$4:$M$2000)</f>
        <v>0</v>
      </c>
      <c r="M1489" s="3">
        <f>SUMIF('[1]OS PE서열1공장'!$A$4:$A$2000,$C1489,'[1]OS PE서열1공장'!$N$4:$N$2000)</f>
        <v>0</v>
      </c>
      <c r="N1489" s="3">
        <f>SUMIF('[1]OS PE서열1공장'!$A$4:$A$2000,$C1489,'[1]OS PE서열1공장'!$O$4:$O$2000)</f>
        <v>0</v>
      </c>
      <c r="O1489" s="3">
        <f>SUMIF('[1]OS PE서열1공장'!$A$4:$A$2000,$C1489,'[1]OS PE서열1공장'!$P$4:$P$2000)</f>
        <v>0</v>
      </c>
      <c r="P1489" s="3">
        <f>SUMIF('[1]OS PE서열1공장'!$A$4:$A$2000,$C1489,'[1]OS PE서열1공장'!$Q$4:$Q$2000)</f>
        <v>0</v>
      </c>
      <c r="Q1489" s="3">
        <f>SUMIF('[1]OS PE서열1공장'!$A$4:$A$2000,$C1489,'[1]OS PE서열1공장'!$R$4:$R$2000)</f>
        <v>0</v>
      </c>
      <c r="R1489" s="3">
        <f t="shared" si="80"/>
        <v>0</v>
      </c>
    </row>
    <row r="1490" spans="1:18" ht="13.5" customHeight="1">
      <c r="A1490" s="3" t="s">
        <v>126</v>
      </c>
      <c r="B1490" s="3" t="s">
        <v>1359</v>
      </c>
      <c r="C1490" s="3" t="s">
        <v>1511</v>
      </c>
      <c r="D1490" s="4">
        <f>SUMIF('[1]OS PE서열1공장'!$A$4:$A$2000,$C1490,'[1]OS PE서열1공장'!$B$4:$B$2000)</f>
        <v>0</v>
      </c>
      <c r="E1490" s="4">
        <f>SUMIF('[1]OS PE서열1공장'!$A$4:$A$2000,$C1490,'[1]OS PE서열1공장'!$F$4:$F$2000)</f>
        <v>0</v>
      </c>
      <c r="F1490" s="4">
        <f>SUMIF('[1]OS PE서열1공장'!$A$4:$A$2000,$C1490,'[1]OS PE서열1공장'!$G$4:$G$2000)</f>
        <v>0</v>
      </c>
      <c r="G1490" s="4">
        <f>SUMIF('[1]OS PE서열1공장'!$A$4:$A$2000,$C1490,'[1]OS PE서열1공장'!$H$4:$H$2000)</f>
        <v>0</v>
      </c>
      <c r="H1490" s="4">
        <f>SUMIF('[1]OS PE서열1공장'!$A$4:$A$2000,$C1490,'[1]OS PE서열1공장'!$I$4:$I$2000)</f>
        <v>0</v>
      </c>
      <c r="I1490" s="4">
        <f>SUMIF('[1]OS PE서열1공장'!$A$4:$A$2000,$C1490,'[1]OS PE서열1공장'!$J$4:$J$2000)</f>
        <v>0</v>
      </c>
      <c r="J1490" s="4">
        <f>SUMIF('[1]OS PE서열1공장'!$A$4:$A$2000,$C1490,'[1]OS PE서열1공장'!$K$4:$K$2000)</f>
        <v>0</v>
      </c>
      <c r="K1490" s="4">
        <f>SUMIF('[1]OS PE서열1공장'!$A$4:$A$2000,$C1490,'[1]OS PE서열1공장'!$L$4:$L$2000)</f>
        <v>0</v>
      </c>
      <c r="L1490" s="4">
        <f>SUMIF('[1]OS PE서열1공장'!$A$4:$A$2000,$C1490,'[1]OS PE서열1공장'!$M$4:$M$2000)</f>
        <v>0</v>
      </c>
      <c r="M1490" s="4">
        <f>SUMIF('[1]OS PE서열1공장'!$A$4:$A$2000,$C1490,'[1]OS PE서열1공장'!$N$4:$N$2000)</f>
        <v>0</v>
      </c>
      <c r="N1490" s="4">
        <f>SUMIF('[1]OS PE서열1공장'!$A$4:$A$2000,$C1490,'[1]OS PE서열1공장'!$O$4:$O$2000)</f>
        <v>0</v>
      </c>
      <c r="O1490" s="4">
        <f>SUMIF('[1]OS PE서열1공장'!$A$4:$A$2000,$C1490,'[1]OS PE서열1공장'!$P$4:$P$2000)</f>
        <v>0</v>
      </c>
      <c r="P1490" s="4">
        <f>SUMIF('[1]OS PE서열1공장'!$A$4:$A$2000,$C1490,'[1]OS PE서열1공장'!$Q$4:$Q$2000)</f>
        <v>0</v>
      </c>
      <c r="Q1490" s="4">
        <f>SUMIF('[1]OS PE서열1공장'!$A$4:$A$2000,$C1490,'[1]OS PE서열1공장'!$R$4:$R$2000)</f>
        <v>0</v>
      </c>
      <c r="R1490" s="4">
        <f t="shared" si="80"/>
        <v>0</v>
      </c>
    </row>
    <row r="1491" spans="1:18" ht="13.5" customHeight="1">
      <c r="A1491" s="3" t="s">
        <v>126</v>
      </c>
      <c r="B1491" s="3" t="s">
        <v>1359</v>
      </c>
      <c r="C1491" s="3" t="s">
        <v>1512</v>
      </c>
      <c r="D1491" s="3">
        <f>SUMIF('[1]OS PE서열1공장'!$A$4:$A$2000,$C1491,'[1]OS PE서열1공장'!$B$4:$B$2000)</f>
        <v>0</v>
      </c>
      <c r="E1491" s="3">
        <f>SUMIF('[1]OS PE서열1공장'!$A$4:$A$2000,$C1491,'[1]OS PE서열1공장'!$F$4:$F$2000)</f>
        <v>0</v>
      </c>
      <c r="F1491" s="3">
        <f>SUMIF('[1]OS PE서열1공장'!$A$4:$A$2000,$C1491,'[1]OS PE서열1공장'!$G$4:$G$2000)</f>
        <v>0</v>
      </c>
      <c r="G1491" s="3">
        <f>SUMIF('[1]OS PE서열1공장'!$A$4:$A$2000,$C1491,'[1]OS PE서열1공장'!$H$4:$H$2000)</f>
        <v>0</v>
      </c>
      <c r="H1491" s="3">
        <f>SUMIF('[1]OS PE서열1공장'!$A$4:$A$2000,$C1491,'[1]OS PE서열1공장'!$I$4:$I$2000)</f>
        <v>0</v>
      </c>
      <c r="I1491" s="3">
        <f>SUMIF('[1]OS PE서열1공장'!$A$4:$A$2000,$C1491,'[1]OS PE서열1공장'!$J$4:$J$2000)</f>
        <v>0</v>
      </c>
      <c r="J1491" s="3">
        <f>SUMIF('[1]OS PE서열1공장'!$A$4:$A$2000,$C1491,'[1]OS PE서열1공장'!$K$4:$K$2000)</f>
        <v>0</v>
      </c>
      <c r="K1491" s="3">
        <f>SUMIF('[1]OS PE서열1공장'!$A$4:$A$2000,$C1491,'[1]OS PE서열1공장'!$L$4:$L$2000)</f>
        <v>0</v>
      </c>
      <c r="L1491" s="3">
        <f>SUMIF('[1]OS PE서열1공장'!$A$4:$A$2000,$C1491,'[1]OS PE서열1공장'!$M$4:$M$2000)</f>
        <v>0</v>
      </c>
      <c r="M1491" s="3">
        <f>SUMIF('[1]OS PE서열1공장'!$A$4:$A$2000,$C1491,'[1]OS PE서열1공장'!$N$4:$N$2000)</f>
        <v>0</v>
      </c>
      <c r="N1491" s="3">
        <f>SUMIF('[1]OS PE서열1공장'!$A$4:$A$2000,$C1491,'[1]OS PE서열1공장'!$O$4:$O$2000)</f>
        <v>0</v>
      </c>
      <c r="O1491" s="3">
        <f>SUMIF('[1]OS PE서열1공장'!$A$4:$A$2000,$C1491,'[1]OS PE서열1공장'!$P$4:$P$2000)</f>
        <v>0</v>
      </c>
      <c r="P1491" s="3">
        <f>SUMIF('[1]OS PE서열1공장'!$A$4:$A$2000,$C1491,'[1]OS PE서열1공장'!$Q$4:$Q$2000)</f>
        <v>0</v>
      </c>
      <c r="Q1491" s="3">
        <f>SUMIF('[1]OS PE서열1공장'!$A$4:$A$2000,$C1491,'[1]OS PE서열1공장'!$R$4:$R$2000)</f>
        <v>0</v>
      </c>
      <c r="R1491" s="3">
        <f t="shared" si="80"/>
        <v>0</v>
      </c>
    </row>
    <row r="1492" spans="1:18" ht="13.5" customHeight="1">
      <c r="A1492" s="3" t="s">
        <v>126</v>
      </c>
      <c r="B1492" s="3" t="s">
        <v>1359</v>
      </c>
      <c r="C1492" s="3" t="s">
        <v>1513</v>
      </c>
      <c r="D1492" s="3">
        <f>SUMIF('[1]OS PE서열1공장'!$A$4:$A$2000,$C1492,'[1]OS PE서열1공장'!$B$4:$B$2000)</f>
        <v>0</v>
      </c>
      <c r="E1492" s="3">
        <f>SUMIF('[1]OS PE서열1공장'!$A$4:$A$2000,$C1492,'[1]OS PE서열1공장'!$F$4:$F$2000)</f>
        <v>0</v>
      </c>
      <c r="F1492" s="3">
        <f>SUMIF('[1]OS PE서열1공장'!$A$4:$A$2000,$C1492,'[1]OS PE서열1공장'!$G$4:$G$2000)</f>
        <v>0</v>
      </c>
      <c r="G1492" s="3">
        <f>SUMIF('[1]OS PE서열1공장'!$A$4:$A$2000,$C1492,'[1]OS PE서열1공장'!$H$4:$H$2000)</f>
        <v>0</v>
      </c>
      <c r="H1492" s="3">
        <f>SUMIF('[1]OS PE서열1공장'!$A$4:$A$2000,$C1492,'[1]OS PE서열1공장'!$I$4:$I$2000)</f>
        <v>0</v>
      </c>
      <c r="I1492" s="3">
        <f>SUMIF('[1]OS PE서열1공장'!$A$4:$A$2000,$C1492,'[1]OS PE서열1공장'!$J$4:$J$2000)</f>
        <v>0</v>
      </c>
      <c r="J1492" s="3">
        <f>SUMIF('[1]OS PE서열1공장'!$A$4:$A$2000,$C1492,'[1]OS PE서열1공장'!$K$4:$K$2000)</f>
        <v>0</v>
      </c>
      <c r="K1492" s="3">
        <f>SUMIF('[1]OS PE서열1공장'!$A$4:$A$2000,$C1492,'[1]OS PE서열1공장'!$L$4:$L$2000)</f>
        <v>0</v>
      </c>
      <c r="L1492" s="3">
        <f>SUMIF('[1]OS PE서열1공장'!$A$4:$A$2000,$C1492,'[1]OS PE서열1공장'!$M$4:$M$2000)</f>
        <v>0</v>
      </c>
      <c r="M1492" s="3">
        <f>SUMIF('[1]OS PE서열1공장'!$A$4:$A$2000,$C1492,'[1]OS PE서열1공장'!$N$4:$N$2000)</f>
        <v>0</v>
      </c>
      <c r="N1492" s="3">
        <f>SUMIF('[1]OS PE서열1공장'!$A$4:$A$2000,$C1492,'[1]OS PE서열1공장'!$O$4:$O$2000)</f>
        <v>0</v>
      </c>
      <c r="O1492" s="3">
        <f>SUMIF('[1]OS PE서열1공장'!$A$4:$A$2000,$C1492,'[1]OS PE서열1공장'!$P$4:$P$2000)</f>
        <v>0</v>
      </c>
      <c r="P1492" s="3">
        <f>SUMIF('[1]OS PE서열1공장'!$A$4:$A$2000,$C1492,'[1]OS PE서열1공장'!$Q$4:$Q$2000)</f>
        <v>0</v>
      </c>
      <c r="Q1492" s="3">
        <f>SUMIF('[1]OS PE서열1공장'!$A$4:$A$2000,$C1492,'[1]OS PE서열1공장'!$R$4:$R$2000)</f>
        <v>0</v>
      </c>
      <c r="R1492" s="3">
        <f t="shared" si="80"/>
        <v>0</v>
      </c>
    </row>
    <row r="1493" spans="1:18" ht="13.5" customHeight="1">
      <c r="A1493" s="3" t="s">
        <v>126</v>
      </c>
      <c r="B1493" s="3" t="s">
        <v>1359</v>
      </c>
      <c r="C1493" s="3" t="s">
        <v>1514</v>
      </c>
      <c r="D1493" s="3">
        <f>SUMIF('[1]OS PE서열1공장'!$A$4:$A$2000,$C1493,'[1]OS PE서열1공장'!$B$4:$B$2000)</f>
        <v>0</v>
      </c>
      <c r="E1493" s="3">
        <f>SUMIF('[1]OS PE서열1공장'!$A$4:$A$2000,$C1493,'[1]OS PE서열1공장'!$F$4:$F$2000)</f>
        <v>0</v>
      </c>
      <c r="F1493" s="3">
        <f>SUMIF('[1]OS PE서열1공장'!$A$4:$A$2000,$C1493,'[1]OS PE서열1공장'!$G$4:$G$2000)</f>
        <v>0</v>
      </c>
      <c r="G1493" s="3">
        <f>SUMIF('[1]OS PE서열1공장'!$A$4:$A$2000,$C1493,'[1]OS PE서열1공장'!$H$4:$H$2000)</f>
        <v>0</v>
      </c>
      <c r="H1493" s="3">
        <f>SUMIF('[1]OS PE서열1공장'!$A$4:$A$2000,$C1493,'[1]OS PE서열1공장'!$I$4:$I$2000)</f>
        <v>0</v>
      </c>
      <c r="I1493" s="3">
        <f>SUMIF('[1]OS PE서열1공장'!$A$4:$A$2000,$C1493,'[1]OS PE서열1공장'!$J$4:$J$2000)</f>
        <v>0</v>
      </c>
      <c r="J1493" s="3">
        <f>SUMIF('[1]OS PE서열1공장'!$A$4:$A$2000,$C1493,'[1]OS PE서열1공장'!$K$4:$K$2000)</f>
        <v>0</v>
      </c>
      <c r="K1493" s="3">
        <f>SUMIF('[1]OS PE서열1공장'!$A$4:$A$2000,$C1493,'[1]OS PE서열1공장'!$L$4:$L$2000)</f>
        <v>0</v>
      </c>
      <c r="L1493" s="3">
        <f>SUMIF('[1]OS PE서열1공장'!$A$4:$A$2000,$C1493,'[1]OS PE서열1공장'!$M$4:$M$2000)</f>
        <v>0</v>
      </c>
      <c r="M1493" s="3">
        <f>SUMIF('[1]OS PE서열1공장'!$A$4:$A$2000,$C1493,'[1]OS PE서열1공장'!$N$4:$N$2000)</f>
        <v>0</v>
      </c>
      <c r="N1493" s="3">
        <f>SUMIF('[1]OS PE서열1공장'!$A$4:$A$2000,$C1493,'[1]OS PE서열1공장'!$O$4:$O$2000)</f>
        <v>0</v>
      </c>
      <c r="O1493" s="3">
        <f>SUMIF('[1]OS PE서열1공장'!$A$4:$A$2000,$C1493,'[1]OS PE서열1공장'!$P$4:$P$2000)</f>
        <v>0</v>
      </c>
      <c r="P1493" s="3">
        <f>SUMIF('[1]OS PE서열1공장'!$A$4:$A$2000,$C1493,'[1]OS PE서열1공장'!$Q$4:$Q$2000)</f>
        <v>0</v>
      </c>
      <c r="Q1493" s="3">
        <f>SUMIF('[1]OS PE서열1공장'!$A$4:$A$2000,$C1493,'[1]OS PE서열1공장'!$R$4:$R$2000)</f>
        <v>0</v>
      </c>
      <c r="R1493" s="3">
        <f t="shared" si="80"/>
        <v>0</v>
      </c>
    </row>
    <row r="1494" spans="1:18" ht="13.5" customHeight="1">
      <c r="A1494" s="3" t="s">
        <v>126</v>
      </c>
      <c r="B1494" s="3" t="s">
        <v>1359</v>
      </c>
      <c r="C1494" s="3" t="s">
        <v>1515</v>
      </c>
      <c r="D1494" s="3">
        <f>SUMIF('[1]OS PE서열1공장'!$A$4:$A$2000,$C1494,'[1]OS PE서열1공장'!$B$4:$B$2000)</f>
        <v>0</v>
      </c>
      <c r="E1494" s="3">
        <f>SUMIF('[1]OS PE서열1공장'!$A$4:$A$2000,$C1494,'[1]OS PE서열1공장'!$F$4:$F$2000)</f>
        <v>0</v>
      </c>
      <c r="F1494" s="3">
        <f>SUMIF('[1]OS PE서열1공장'!$A$4:$A$2000,$C1494,'[1]OS PE서열1공장'!$G$4:$G$2000)</f>
        <v>0</v>
      </c>
      <c r="G1494" s="3">
        <f>SUMIF('[1]OS PE서열1공장'!$A$4:$A$2000,$C1494,'[1]OS PE서열1공장'!$H$4:$H$2000)</f>
        <v>0</v>
      </c>
      <c r="H1494" s="3">
        <f>SUMIF('[1]OS PE서열1공장'!$A$4:$A$2000,$C1494,'[1]OS PE서열1공장'!$I$4:$I$2000)</f>
        <v>0</v>
      </c>
      <c r="I1494" s="3">
        <f>SUMIF('[1]OS PE서열1공장'!$A$4:$A$2000,$C1494,'[1]OS PE서열1공장'!$J$4:$J$2000)</f>
        <v>0</v>
      </c>
      <c r="J1494" s="3">
        <f>SUMIF('[1]OS PE서열1공장'!$A$4:$A$2000,$C1494,'[1]OS PE서열1공장'!$K$4:$K$2000)</f>
        <v>0</v>
      </c>
      <c r="K1494" s="3">
        <f>SUMIF('[1]OS PE서열1공장'!$A$4:$A$2000,$C1494,'[1]OS PE서열1공장'!$L$4:$L$2000)</f>
        <v>0</v>
      </c>
      <c r="L1494" s="3">
        <f>SUMIF('[1]OS PE서열1공장'!$A$4:$A$2000,$C1494,'[1]OS PE서열1공장'!$M$4:$M$2000)</f>
        <v>0</v>
      </c>
      <c r="M1494" s="3">
        <f>SUMIF('[1]OS PE서열1공장'!$A$4:$A$2000,$C1494,'[1]OS PE서열1공장'!$N$4:$N$2000)</f>
        <v>0</v>
      </c>
      <c r="N1494" s="3">
        <f>SUMIF('[1]OS PE서열1공장'!$A$4:$A$2000,$C1494,'[1]OS PE서열1공장'!$O$4:$O$2000)</f>
        <v>0</v>
      </c>
      <c r="O1494" s="3">
        <f>SUMIF('[1]OS PE서열1공장'!$A$4:$A$2000,$C1494,'[1]OS PE서열1공장'!$P$4:$P$2000)</f>
        <v>0</v>
      </c>
      <c r="P1494" s="3">
        <f>SUMIF('[1]OS PE서열1공장'!$A$4:$A$2000,$C1494,'[1]OS PE서열1공장'!$Q$4:$Q$2000)</f>
        <v>0</v>
      </c>
      <c r="Q1494" s="3">
        <f>SUMIF('[1]OS PE서열1공장'!$A$4:$A$2000,$C1494,'[1]OS PE서열1공장'!$R$4:$R$2000)</f>
        <v>0</v>
      </c>
      <c r="R1494" s="3">
        <f t="shared" si="80"/>
        <v>0</v>
      </c>
    </row>
    <row r="1495" spans="1:18" ht="13.5" customHeight="1">
      <c r="A1495" s="3" t="s">
        <v>126</v>
      </c>
      <c r="B1495" s="3" t="s">
        <v>1359</v>
      </c>
      <c r="C1495" s="3" t="s">
        <v>1516</v>
      </c>
      <c r="D1495" s="3">
        <f>SUMIF('[1]OS PE서열1공장'!$A$4:$A$2000,$C1495,'[1]OS PE서열1공장'!$B$4:$B$2000)</f>
        <v>0</v>
      </c>
      <c r="E1495" s="3">
        <f>SUMIF('[1]OS PE서열1공장'!$A$4:$A$2000,$C1495,'[1]OS PE서열1공장'!$F$4:$F$2000)</f>
        <v>0</v>
      </c>
      <c r="F1495" s="3">
        <f>SUMIF('[1]OS PE서열1공장'!$A$4:$A$2000,$C1495,'[1]OS PE서열1공장'!$G$4:$G$2000)</f>
        <v>0</v>
      </c>
      <c r="G1495" s="3">
        <f>SUMIF('[1]OS PE서열1공장'!$A$4:$A$2000,$C1495,'[1]OS PE서열1공장'!$H$4:$H$2000)</f>
        <v>0</v>
      </c>
      <c r="H1495" s="3">
        <f>SUMIF('[1]OS PE서열1공장'!$A$4:$A$2000,$C1495,'[1]OS PE서열1공장'!$I$4:$I$2000)</f>
        <v>0</v>
      </c>
      <c r="I1495" s="3">
        <f>SUMIF('[1]OS PE서열1공장'!$A$4:$A$2000,$C1495,'[1]OS PE서열1공장'!$J$4:$J$2000)</f>
        <v>0</v>
      </c>
      <c r="J1495" s="3">
        <f>SUMIF('[1]OS PE서열1공장'!$A$4:$A$2000,$C1495,'[1]OS PE서열1공장'!$K$4:$K$2000)</f>
        <v>0</v>
      </c>
      <c r="K1495" s="3">
        <f>SUMIF('[1]OS PE서열1공장'!$A$4:$A$2000,$C1495,'[1]OS PE서열1공장'!$L$4:$L$2000)</f>
        <v>0</v>
      </c>
      <c r="L1495" s="3">
        <f>SUMIF('[1]OS PE서열1공장'!$A$4:$A$2000,$C1495,'[1]OS PE서열1공장'!$M$4:$M$2000)</f>
        <v>0</v>
      </c>
      <c r="M1495" s="3">
        <f>SUMIF('[1]OS PE서열1공장'!$A$4:$A$2000,$C1495,'[1]OS PE서열1공장'!$N$4:$N$2000)</f>
        <v>0</v>
      </c>
      <c r="N1495" s="3">
        <f>SUMIF('[1]OS PE서열1공장'!$A$4:$A$2000,$C1495,'[1]OS PE서열1공장'!$O$4:$O$2000)</f>
        <v>0</v>
      </c>
      <c r="O1495" s="3">
        <f>SUMIF('[1]OS PE서열1공장'!$A$4:$A$2000,$C1495,'[1]OS PE서열1공장'!$P$4:$P$2000)</f>
        <v>0</v>
      </c>
      <c r="P1495" s="3">
        <f>SUMIF('[1]OS PE서열1공장'!$A$4:$A$2000,$C1495,'[1]OS PE서열1공장'!$Q$4:$Q$2000)</f>
        <v>0</v>
      </c>
      <c r="Q1495" s="3">
        <f>SUMIF('[1]OS PE서열1공장'!$A$4:$A$2000,$C1495,'[1]OS PE서열1공장'!$R$4:$R$2000)</f>
        <v>0</v>
      </c>
      <c r="R1495" s="3">
        <f t="shared" si="80"/>
        <v>0</v>
      </c>
    </row>
    <row r="1496" spans="1:18" ht="13.5" customHeight="1">
      <c r="A1496" s="3" t="s">
        <v>126</v>
      </c>
      <c r="B1496" s="3" t="s">
        <v>1359</v>
      </c>
      <c r="C1496" s="3" t="s">
        <v>1517</v>
      </c>
      <c r="D1496" s="3">
        <f>SUMIF('[1]OS PE서열1공장'!$A$4:$A$2000,$C1496,'[1]OS PE서열1공장'!$B$4:$B$2000)</f>
        <v>0</v>
      </c>
      <c r="E1496" s="3">
        <f>SUMIF('[1]OS PE서열1공장'!$A$4:$A$2000,$C1496,'[1]OS PE서열1공장'!$F$4:$F$2000)</f>
        <v>0</v>
      </c>
      <c r="F1496" s="3">
        <f>SUMIF('[1]OS PE서열1공장'!$A$4:$A$2000,$C1496,'[1]OS PE서열1공장'!$G$4:$G$2000)</f>
        <v>0</v>
      </c>
      <c r="G1496" s="3">
        <f>SUMIF('[1]OS PE서열1공장'!$A$4:$A$2000,$C1496,'[1]OS PE서열1공장'!$H$4:$H$2000)</f>
        <v>0</v>
      </c>
      <c r="H1496" s="3">
        <f>SUMIF('[1]OS PE서열1공장'!$A$4:$A$2000,$C1496,'[1]OS PE서열1공장'!$I$4:$I$2000)</f>
        <v>0</v>
      </c>
      <c r="I1496" s="3">
        <f>SUMIF('[1]OS PE서열1공장'!$A$4:$A$2000,$C1496,'[1]OS PE서열1공장'!$J$4:$J$2000)</f>
        <v>0</v>
      </c>
      <c r="J1496" s="3">
        <f>SUMIF('[1]OS PE서열1공장'!$A$4:$A$2000,$C1496,'[1]OS PE서열1공장'!$K$4:$K$2000)</f>
        <v>0</v>
      </c>
      <c r="K1496" s="3">
        <f>SUMIF('[1]OS PE서열1공장'!$A$4:$A$2000,$C1496,'[1]OS PE서열1공장'!$L$4:$L$2000)</f>
        <v>0</v>
      </c>
      <c r="L1496" s="3">
        <f>SUMIF('[1]OS PE서열1공장'!$A$4:$A$2000,$C1496,'[1]OS PE서열1공장'!$M$4:$M$2000)</f>
        <v>0</v>
      </c>
      <c r="M1496" s="3">
        <f>SUMIF('[1]OS PE서열1공장'!$A$4:$A$2000,$C1496,'[1]OS PE서열1공장'!$N$4:$N$2000)</f>
        <v>0</v>
      </c>
      <c r="N1496" s="3">
        <f>SUMIF('[1]OS PE서열1공장'!$A$4:$A$2000,$C1496,'[1]OS PE서열1공장'!$O$4:$O$2000)</f>
        <v>0</v>
      </c>
      <c r="O1496" s="3">
        <f>SUMIF('[1]OS PE서열1공장'!$A$4:$A$2000,$C1496,'[1]OS PE서열1공장'!$P$4:$P$2000)</f>
        <v>0</v>
      </c>
      <c r="P1496" s="3">
        <f>SUMIF('[1]OS PE서열1공장'!$A$4:$A$2000,$C1496,'[1]OS PE서열1공장'!$Q$4:$Q$2000)</f>
        <v>0</v>
      </c>
      <c r="Q1496" s="3">
        <f>SUMIF('[1]OS PE서열1공장'!$A$4:$A$2000,$C1496,'[1]OS PE서열1공장'!$R$4:$R$2000)</f>
        <v>0</v>
      </c>
      <c r="R1496" s="3">
        <f t="shared" si="80"/>
        <v>0</v>
      </c>
    </row>
    <row r="1497" spans="1:18" ht="13.5" customHeight="1">
      <c r="A1497" s="3" t="s">
        <v>126</v>
      </c>
      <c r="B1497" s="3" t="s">
        <v>1359</v>
      </c>
      <c r="C1497" s="3" t="s">
        <v>1518</v>
      </c>
      <c r="D1497" s="4">
        <f>SUMIF('[1]OS PE서열1공장'!$A$4:$A$2000,$C1497,'[1]OS PE서열1공장'!$B$4:$B$2000)</f>
        <v>0</v>
      </c>
      <c r="E1497" s="4">
        <f>SUMIF('[1]OS PE서열1공장'!$A$4:$A$2000,$C1497,'[1]OS PE서열1공장'!$F$4:$F$2000)</f>
        <v>0</v>
      </c>
      <c r="F1497" s="4">
        <f>SUMIF('[1]OS PE서열1공장'!$A$4:$A$2000,$C1497,'[1]OS PE서열1공장'!$G$4:$G$2000)</f>
        <v>0</v>
      </c>
      <c r="G1497" s="4">
        <f>SUMIF('[1]OS PE서열1공장'!$A$4:$A$2000,$C1497,'[1]OS PE서열1공장'!$H$4:$H$2000)</f>
        <v>0</v>
      </c>
      <c r="H1497" s="4">
        <f>SUMIF('[1]OS PE서열1공장'!$A$4:$A$2000,$C1497,'[1]OS PE서열1공장'!$I$4:$I$2000)</f>
        <v>0</v>
      </c>
      <c r="I1497" s="4">
        <f>SUMIF('[1]OS PE서열1공장'!$A$4:$A$2000,$C1497,'[1]OS PE서열1공장'!$J$4:$J$2000)</f>
        <v>0</v>
      </c>
      <c r="J1497" s="4">
        <f>SUMIF('[1]OS PE서열1공장'!$A$4:$A$2000,$C1497,'[1]OS PE서열1공장'!$K$4:$K$2000)</f>
        <v>0</v>
      </c>
      <c r="K1497" s="4">
        <f>SUMIF('[1]OS PE서열1공장'!$A$4:$A$2000,$C1497,'[1]OS PE서열1공장'!$L$4:$L$2000)</f>
        <v>0</v>
      </c>
      <c r="L1497" s="4">
        <f>SUMIF('[1]OS PE서열1공장'!$A$4:$A$2000,$C1497,'[1]OS PE서열1공장'!$M$4:$M$2000)</f>
        <v>0</v>
      </c>
      <c r="M1497" s="4">
        <f>SUMIF('[1]OS PE서열1공장'!$A$4:$A$2000,$C1497,'[1]OS PE서열1공장'!$N$4:$N$2000)</f>
        <v>0</v>
      </c>
      <c r="N1497" s="4">
        <f>SUMIF('[1]OS PE서열1공장'!$A$4:$A$2000,$C1497,'[1]OS PE서열1공장'!$O$4:$O$2000)</f>
        <v>0</v>
      </c>
      <c r="O1497" s="4">
        <f>SUMIF('[1]OS PE서열1공장'!$A$4:$A$2000,$C1497,'[1]OS PE서열1공장'!$P$4:$P$2000)</f>
        <v>0</v>
      </c>
      <c r="P1497" s="4">
        <f>SUMIF('[1]OS PE서열1공장'!$A$4:$A$2000,$C1497,'[1]OS PE서열1공장'!$Q$4:$Q$2000)</f>
        <v>0</v>
      </c>
      <c r="Q1497" s="4">
        <f>SUMIF('[1]OS PE서열1공장'!$A$4:$A$2000,$C1497,'[1]OS PE서열1공장'!$R$4:$R$2000)</f>
        <v>0</v>
      </c>
      <c r="R1497" s="4">
        <f t="shared" si="80"/>
        <v>0</v>
      </c>
    </row>
    <row r="1498" spans="1:18" ht="13.5" customHeight="1">
      <c r="A1498" s="3" t="s">
        <v>872</v>
      </c>
      <c r="B1498" s="3" t="s">
        <v>1338</v>
      </c>
      <c r="C1498" s="3" t="s">
        <v>1519</v>
      </c>
      <c r="D1498" s="3">
        <f>SUMIF('[1]OS PE서열1공장'!$A$4:$A$2000,$C1498,'[1]OS PE서열1공장'!$B$4:$B$2000)</f>
        <v>0</v>
      </c>
      <c r="E1498" s="3">
        <f>SUMIF('[1]OS PE서열1공장'!$A$4:$A$2000,$C1498,'[1]OS PE서열1공장'!$F$4:$F$2000)</f>
        <v>0</v>
      </c>
      <c r="F1498" s="3">
        <f>SUMIF('[1]OS PE서열1공장'!$A$4:$A$2000,$C1498,'[1]OS PE서열1공장'!$G$4:$G$2000)</f>
        <v>0</v>
      </c>
      <c r="G1498" s="3">
        <f>SUMIF('[1]OS PE서열1공장'!$A$4:$A$2000,$C1498,'[1]OS PE서열1공장'!$H$4:$H$2000)</f>
        <v>0</v>
      </c>
      <c r="H1498" s="3">
        <f>SUMIF('[1]OS PE서열1공장'!$A$4:$A$2000,$C1498,'[1]OS PE서열1공장'!$I$4:$I$2000)</f>
        <v>0</v>
      </c>
      <c r="I1498" s="3">
        <f>SUMIF('[1]OS PE서열1공장'!$A$4:$A$2000,$C1498,'[1]OS PE서열1공장'!$J$4:$J$2000)</f>
        <v>0</v>
      </c>
      <c r="J1498" s="3">
        <f>SUMIF('[1]OS PE서열1공장'!$A$4:$A$2000,$C1498,'[1]OS PE서열1공장'!$K$4:$K$2000)</f>
        <v>0</v>
      </c>
      <c r="K1498" s="3">
        <f>SUMIF('[1]OS PE서열1공장'!$A$4:$A$2000,$C1498,'[1]OS PE서열1공장'!$L$4:$L$2000)</f>
        <v>0</v>
      </c>
      <c r="L1498" s="3">
        <f>SUMIF('[1]OS PE서열1공장'!$A$4:$A$2000,$C1498,'[1]OS PE서열1공장'!$M$4:$M$2000)</f>
        <v>0</v>
      </c>
      <c r="M1498" s="3">
        <f>SUMIF('[1]OS PE서열1공장'!$A$4:$A$2000,$C1498,'[1]OS PE서열1공장'!$N$4:$N$2000)</f>
        <v>0</v>
      </c>
      <c r="N1498" s="3">
        <f>SUMIF('[1]OS PE서열1공장'!$A$4:$A$2000,$C1498,'[1]OS PE서열1공장'!$O$4:$O$2000)</f>
        <v>0</v>
      </c>
      <c r="O1498" s="3">
        <f>SUMIF('[1]OS PE서열1공장'!$A$4:$A$2000,$C1498,'[1]OS PE서열1공장'!$P$4:$P$2000)</f>
        <v>0</v>
      </c>
      <c r="P1498" s="3">
        <f>SUMIF('[1]OS PE서열1공장'!$A$4:$A$2000,$C1498,'[1]OS PE서열1공장'!$Q$4:$Q$2000)</f>
        <v>0</v>
      </c>
      <c r="Q1498" s="3">
        <f>SUMIF('[1]OS PE서열1공장'!$A$4:$A$2000,$C1498,'[1]OS PE서열1공장'!$R$4:$R$2000)</f>
        <v>0</v>
      </c>
      <c r="R1498" s="3">
        <f t="shared" si="80"/>
        <v>0</v>
      </c>
    </row>
    <row r="1499" spans="1:18" ht="13.5" customHeight="1">
      <c r="A1499" s="3" t="s">
        <v>872</v>
      </c>
      <c r="B1499" s="3" t="s">
        <v>1338</v>
      </c>
      <c r="C1499" s="3" t="s">
        <v>1520</v>
      </c>
      <c r="D1499" s="3">
        <f>SUMIF('[1]OS PE서열1공장'!$A$4:$A$2000,$C1499,'[1]OS PE서열1공장'!$B$4:$B$2000)</f>
        <v>0</v>
      </c>
      <c r="E1499" s="3">
        <f>SUMIF('[1]OS PE서열1공장'!$A$4:$A$2000,$C1499,'[1]OS PE서열1공장'!$F$4:$F$2000)</f>
        <v>0</v>
      </c>
      <c r="F1499" s="3">
        <f>SUMIF('[1]OS PE서열1공장'!$A$4:$A$2000,$C1499,'[1]OS PE서열1공장'!$G$4:$G$2000)</f>
        <v>0</v>
      </c>
      <c r="G1499" s="3">
        <f>SUMIF('[1]OS PE서열1공장'!$A$4:$A$2000,$C1499,'[1]OS PE서열1공장'!$H$4:$H$2000)</f>
        <v>0</v>
      </c>
      <c r="H1499" s="3">
        <f>SUMIF('[1]OS PE서열1공장'!$A$4:$A$2000,$C1499,'[1]OS PE서열1공장'!$I$4:$I$2000)</f>
        <v>0</v>
      </c>
      <c r="I1499" s="3">
        <f>SUMIF('[1]OS PE서열1공장'!$A$4:$A$2000,$C1499,'[1]OS PE서열1공장'!$J$4:$J$2000)</f>
        <v>0</v>
      </c>
      <c r="J1499" s="3">
        <f>SUMIF('[1]OS PE서열1공장'!$A$4:$A$2000,$C1499,'[1]OS PE서열1공장'!$K$4:$K$2000)</f>
        <v>0</v>
      </c>
      <c r="K1499" s="3">
        <f>SUMIF('[1]OS PE서열1공장'!$A$4:$A$2000,$C1499,'[1]OS PE서열1공장'!$L$4:$L$2000)</f>
        <v>0</v>
      </c>
      <c r="L1499" s="3">
        <f>SUMIF('[1]OS PE서열1공장'!$A$4:$A$2000,$C1499,'[1]OS PE서열1공장'!$M$4:$M$2000)</f>
        <v>0</v>
      </c>
      <c r="M1499" s="3">
        <f>SUMIF('[1]OS PE서열1공장'!$A$4:$A$2000,$C1499,'[1]OS PE서열1공장'!$N$4:$N$2000)</f>
        <v>0</v>
      </c>
      <c r="N1499" s="3">
        <f>SUMIF('[1]OS PE서열1공장'!$A$4:$A$2000,$C1499,'[1]OS PE서열1공장'!$O$4:$O$2000)</f>
        <v>0</v>
      </c>
      <c r="O1499" s="3">
        <f>SUMIF('[1]OS PE서열1공장'!$A$4:$A$2000,$C1499,'[1]OS PE서열1공장'!$P$4:$P$2000)</f>
        <v>0</v>
      </c>
      <c r="P1499" s="3">
        <f>SUMIF('[1]OS PE서열1공장'!$A$4:$A$2000,$C1499,'[1]OS PE서열1공장'!$Q$4:$Q$2000)</f>
        <v>0</v>
      </c>
      <c r="Q1499" s="3">
        <f>SUMIF('[1]OS PE서열1공장'!$A$4:$A$2000,$C1499,'[1]OS PE서열1공장'!$R$4:$R$2000)</f>
        <v>0</v>
      </c>
      <c r="R1499" s="3">
        <f t="shared" si="80"/>
        <v>0</v>
      </c>
    </row>
    <row r="1500" spans="1:18" ht="13.5" customHeight="1">
      <c r="A1500" s="3" t="s">
        <v>872</v>
      </c>
      <c r="B1500" s="3" t="s">
        <v>1338</v>
      </c>
      <c r="C1500" s="3" t="s">
        <v>1521</v>
      </c>
      <c r="D1500" s="3">
        <f>SUMIF('[1]OS PE서열1공장'!$A$4:$A$2000,$C1500,'[1]OS PE서열1공장'!$B$4:$B$2000)</f>
        <v>0</v>
      </c>
      <c r="E1500" s="3">
        <f>SUMIF('[1]OS PE서열1공장'!$A$4:$A$2000,$C1500,'[1]OS PE서열1공장'!$F$4:$F$2000)</f>
        <v>0</v>
      </c>
      <c r="F1500" s="3">
        <f>SUMIF('[1]OS PE서열1공장'!$A$4:$A$2000,$C1500,'[1]OS PE서열1공장'!$G$4:$G$2000)</f>
        <v>0</v>
      </c>
      <c r="G1500" s="3">
        <f>SUMIF('[1]OS PE서열1공장'!$A$4:$A$2000,$C1500,'[1]OS PE서열1공장'!$H$4:$H$2000)</f>
        <v>0</v>
      </c>
      <c r="H1500" s="3">
        <f>SUMIF('[1]OS PE서열1공장'!$A$4:$A$2000,$C1500,'[1]OS PE서열1공장'!$I$4:$I$2000)</f>
        <v>0</v>
      </c>
      <c r="I1500" s="3">
        <f>SUMIF('[1]OS PE서열1공장'!$A$4:$A$2000,$C1500,'[1]OS PE서열1공장'!$J$4:$J$2000)</f>
        <v>0</v>
      </c>
      <c r="J1500" s="3">
        <f>SUMIF('[1]OS PE서열1공장'!$A$4:$A$2000,$C1500,'[1]OS PE서열1공장'!$K$4:$K$2000)</f>
        <v>0</v>
      </c>
      <c r="K1500" s="3">
        <f>SUMIF('[1]OS PE서열1공장'!$A$4:$A$2000,$C1500,'[1]OS PE서열1공장'!$L$4:$L$2000)</f>
        <v>0</v>
      </c>
      <c r="L1500" s="3">
        <f>SUMIF('[1]OS PE서열1공장'!$A$4:$A$2000,$C1500,'[1]OS PE서열1공장'!$M$4:$M$2000)</f>
        <v>0</v>
      </c>
      <c r="M1500" s="3">
        <f>SUMIF('[1]OS PE서열1공장'!$A$4:$A$2000,$C1500,'[1]OS PE서열1공장'!$N$4:$N$2000)</f>
        <v>0</v>
      </c>
      <c r="N1500" s="3">
        <f>SUMIF('[1]OS PE서열1공장'!$A$4:$A$2000,$C1500,'[1]OS PE서열1공장'!$O$4:$O$2000)</f>
        <v>0</v>
      </c>
      <c r="O1500" s="3">
        <f>SUMIF('[1]OS PE서열1공장'!$A$4:$A$2000,$C1500,'[1]OS PE서열1공장'!$P$4:$P$2000)</f>
        <v>0</v>
      </c>
      <c r="P1500" s="3">
        <f>SUMIF('[1]OS PE서열1공장'!$A$4:$A$2000,$C1500,'[1]OS PE서열1공장'!$Q$4:$Q$2000)</f>
        <v>0</v>
      </c>
      <c r="Q1500" s="3">
        <f>SUMIF('[1]OS PE서열1공장'!$A$4:$A$2000,$C1500,'[1]OS PE서열1공장'!$R$4:$R$2000)</f>
        <v>0</v>
      </c>
      <c r="R1500" s="3">
        <f t="shared" si="80"/>
        <v>0</v>
      </c>
    </row>
    <row r="1501" spans="1:18" ht="13.5" customHeight="1">
      <c r="A1501" s="3" t="s">
        <v>872</v>
      </c>
      <c r="B1501" s="3" t="s">
        <v>1338</v>
      </c>
      <c r="C1501" s="3" t="s">
        <v>1522</v>
      </c>
      <c r="D1501" s="3">
        <f>SUMIF('[1]OS PE서열1공장'!$A$4:$A$2000,$C1501,'[1]OS PE서열1공장'!$B$4:$B$2000)</f>
        <v>0</v>
      </c>
      <c r="E1501" s="3">
        <f>SUMIF('[1]OS PE서열1공장'!$A$4:$A$2000,$C1501,'[1]OS PE서열1공장'!$F$4:$F$2000)</f>
        <v>0</v>
      </c>
      <c r="F1501" s="3">
        <f>SUMIF('[1]OS PE서열1공장'!$A$4:$A$2000,$C1501,'[1]OS PE서열1공장'!$G$4:$G$2000)</f>
        <v>0</v>
      </c>
      <c r="G1501" s="3">
        <f>SUMIF('[1]OS PE서열1공장'!$A$4:$A$2000,$C1501,'[1]OS PE서열1공장'!$H$4:$H$2000)</f>
        <v>0</v>
      </c>
      <c r="H1501" s="3">
        <f>SUMIF('[1]OS PE서열1공장'!$A$4:$A$2000,$C1501,'[1]OS PE서열1공장'!$I$4:$I$2000)</f>
        <v>0</v>
      </c>
      <c r="I1501" s="3">
        <f>SUMIF('[1]OS PE서열1공장'!$A$4:$A$2000,$C1501,'[1]OS PE서열1공장'!$J$4:$J$2000)</f>
        <v>0</v>
      </c>
      <c r="J1501" s="3">
        <f>SUMIF('[1]OS PE서열1공장'!$A$4:$A$2000,$C1501,'[1]OS PE서열1공장'!$K$4:$K$2000)</f>
        <v>0</v>
      </c>
      <c r="K1501" s="3">
        <f>SUMIF('[1]OS PE서열1공장'!$A$4:$A$2000,$C1501,'[1]OS PE서열1공장'!$L$4:$L$2000)</f>
        <v>0</v>
      </c>
      <c r="L1501" s="3">
        <f>SUMIF('[1]OS PE서열1공장'!$A$4:$A$2000,$C1501,'[1]OS PE서열1공장'!$M$4:$M$2000)</f>
        <v>0</v>
      </c>
      <c r="M1501" s="3">
        <f>SUMIF('[1]OS PE서열1공장'!$A$4:$A$2000,$C1501,'[1]OS PE서열1공장'!$N$4:$N$2000)</f>
        <v>0</v>
      </c>
      <c r="N1501" s="3">
        <f>SUMIF('[1]OS PE서열1공장'!$A$4:$A$2000,$C1501,'[1]OS PE서열1공장'!$O$4:$O$2000)</f>
        <v>0</v>
      </c>
      <c r="O1501" s="3">
        <f>SUMIF('[1]OS PE서열1공장'!$A$4:$A$2000,$C1501,'[1]OS PE서열1공장'!$P$4:$P$2000)</f>
        <v>0</v>
      </c>
      <c r="P1501" s="3">
        <f>SUMIF('[1]OS PE서열1공장'!$A$4:$A$2000,$C1501,'[1]OS PE서열1공장'!$Q$4:$Q$2000)</f>
        <v>0</v>
      </c>
      <c r="Q1501" s="3">
        <f>SUMIF('[1]OS PE서열1공장'!$A$4:$A$2000,$C1501,'[1]OS PE서열1공장'!$R$4:$R$2000)</f>
        <v>0</v>
      </c>
      <c r="R1501" s="3">
        <f t="shared" si="80"/>
        <v>0</v>
      </c>
    </row>
    <row r="1502" spans="1:18" ht="13.5" customHeight="1">
      <c r="A1502" s="3" t="s">
        <v>872</v>
      </c>
      <c r="B1502" s="3" t="s">
        <v>1338</v>
      </c>
      <c r="C1502" s="3" t="s">
        <v>1523</v>
      </c>
      <c r="D1502" s="3">
        <f>SUMIF('[1]OS PE서열1공장'!$A$4:$A$2000,$C1502,'[1]OS PE서열1공장'!$B$4:$B$2000)</f>
        <v>0</v>
      </c>
      <c r="E1502" s="3">
        <f>SUMIF('[1]OS PE서열1공장'!$A$4:$A$2000,$C1502,'[1]OS PE서열1공장'!$F$4:$F$2000)</f>
        <v>0</v>
      </c>
      <c r="F1502" s="3">
        <f>SUMIF('[1]OS PE서열1공장'!$A$4:$A$2000,$C1502,'[1]OS PE서열1공장'!$G$4:$G$2000)</f>
        <v>0</v>
      </c>
      <c r="G1502" s="3">
        <f>SUMIF('[1]OS PE서열1공장'!$A$4:$A$2000,$C1502,'[1]OS PE서열1공장'!$H$4:$H$2000)</f>
        <v>0</v>
      </c>
      <c r="H1502" s="3">
        <f>SUMIF('[1]OS PE서열1공장'!$A$4:$A$2000,$C1502,'[1]OS PE서열1공장'!$I$4:$I$2000)</f>
        <v>0</v>
      </c>
      <c r="I1502" s="3">
        <f>SUMIF('[1]OS PE서열1공장'!$A$4:$A$2000,$C1502,'[1]OS PE서열1공장'!$J$4:$J$2000)</f>
        <v>0</v>
      </c>
      <c r="J1502" s="3">
        <f>SUMIF('[1]OS PE서열1공장'!$A$4:$A$2000,$C1502,'[1]OS PE서열1공장'!$K$4:$K$2000)</f>
        <v>0</v>
      </c>
      <c r="K1502" s="3">
        <f>SUMIF('[1]OS PE서열1공장'!$A$4:$A$2000,$C1502,'[1]OS PE서열1공장'!$L$4:$L$2000)</f>
        <v>0</v>
      </c>
      <c r="L1502" s="3">
        <f>SUMIF('[1]OS PE서열1공장'!$A$4:$A$2000,$C1502,'[1]OS PE서열1공장'!$M$4:$M$2000)</f>
        <v>0</v>
      </c>
      <c r="M1502" s="3">
        <f>SUMIF('[1]OS PE서열1공장'!$A$4:$A$2000,$C1502,'[1]OS PE서열1공장'!$N$4:$N$2000)</f>
        <v>0</v>
      </c>
      <c r="N1502" s="3">
        <f>SUMIF('[1]OS PE서열1공장'!$A$4:$A$2000,$C1502,'[1]OS PE서열1공장'!$O$4:$O$2000)</f>
        <v>0</v>
      </c>
      <c r="O1502" s="3">
        <f>SUMIF('[1]OS PE서열1공장'!$A$4:$A$2000,$C1502,'[1]OS PE서열1공장'!$P$4:$P$2000)</f>
        <v>0</v>
      </c>
      <c r="P1502" s="3">
        <f>SUMIF('[1]OS PE서열1공장'!$A$4:$A$2000,$C1502,'[1]OS PE서열1공장'!$Q$4:$Q$2000)</f>
        <v>0</v>
      </c>
      <c r="Q1502" s="3">
        <f>SUMIF('[1]OS PE서열1공장'!$A$4:$A$2000,$C1502,'[1]OS PE서열1공장'!$R$4:$R$2000)</f>
        <v>0</v>
      </c>
      <c r="R1502" s="3">
        <f t="shared" si="80"/>
        <v>0</v>
      </c>
    </row>
    <row r="1503" spans="1:18" ht="13.5" customHeight="1">
      <c r="A1503" s="3" t="s">
        <v>172</v>
      </c>
      <c r="B1503" s="3" t="s">
        <v>1338</v>
      </c>
      <c r="C1503" s="3" t="s">
        <v>1524</v>
      </c>
      <c r="D1503" s="4">
        <f>SUMIF('[1]OS PE서열1공장'!$A$4:$A$2000,$C1503,'[1]OS PE서열1공장'!$B$4:$B$2000)</f>
        <v>3</v>
      </c>
      <c r="E1503" s="4">
        <f>SUMIF('[1]OS PE서열1공장'!$A$4:$A$2000,$C1503,'[1]OS PE서열1공장'!$F$4:$F$2000)</f>
        <v>0</v>
      </c>
      <c r="F1503" s="4">
        <f>SUMIF('[1]OS PE서열1공장'!$A$4:$A$2000,$C1503,'[1]OS PE서열1공장'!$G$4:$G$2000)</f>
        <v>0</v>
      </c>
      <c r="G1503" s="4">
        <f>SUMIF('[1]OS PE서열1공장'!$A$4:$A$2000,$C1503,'[1]OS PE서열1공장'!$H$4:$H$2000)</f>
        <v>0</v>
      </c>
      <c r="H1503" s="4">
        <f>SUMIF('[1]OS PE서열1공장'!$A$4:$A$2000,$C1503,'[1]OS PE서열1공장'!$I$4:$I$2000)</f>
        <v>0</v>
      </c>
      <c r="I1503" s="4">
        <f>SUMIF('[1]OS PE서열1공장'!$A$4:$A$2000,$C1503,'[1]OS PE서열1공장'!$J$4:$J$2000)</f>
        <v>0</v>
      </c>
      <c r="J1503" s="4">
        <f>SUMIF('[1]OS PE서열1공장'!$A$4:$A$2000,$C1503,'[1]OS PE서열1공장'!$K$4:$K$2000)</f>
        <v>0</v>
      </c>
      <c r="K1503" s="4">
        <f>SUMIF('[1]OS PE서열1공장'!$A$4:$A$2000,$C1503,'[1]OS PE서열1공장'!$L$4:$L$2000)</f>
        <v>0</v>
      </c>
      <c r="L1503" s="4">
        <f>SUMIF('[1]OS PE서열1공장'!$A$4:$A$2000,$C1503,'[1]OS PE서열1공장'!$M$4:$M$2000)</f>
        <v>1</v>
      </c>
      <c r="M1503" s="4">
        <f>SUMIF('[1]OS PE서열1공장'!$A$4:$A$2000,$C1503,'[1]OS PE서열1공장'!$N$4:$N$2000)</f>
        <v>1</v>
      </c>
      <c r="N1503" s="4">
        <f>SUMIF('[1]OS PE서열1공장'!$A$4:$A$2000,$C1503,'[1]OS PE서열1공장'!$O$4:$O$2000)</f>
        <v>0</v>
      </c>
      <c r="O1503" s="4">
        <f>SUMIF('[1]OS PE서열1공장'!$A$4:$A$2000,$C1503,'[1]OS PE서열1공장'!$P$4:$P$2000)</f>
        <v>0</v>
      </c>
      <c r="P1503" s="4">
        <f>SUMIF('[1]OS PE서열1공장'!$A$4:$A$2000,$C1503,'[1]OS PE서열1공장'!$Q$4:$Q$2000)</f>
        <v>0</v>
      </c>
      <c r="Q1503" s="4">
        <f>SUMIF('[1]OS PE서열1공장'!$A$4:$A$2000,$C1503,'[1]OS PE서열1공장'!$R$4:$R$2000)</f>
        <v>0</v>
      </c>
      <c r="R1503" s="4">
        <f t="shared" si="80"/>
        <v>5</v>
      </c>
    </row>
    <row r="1504" spans="1:18" ht="13.5" customHeight="1">
      <c r="A1504" s="3" t="s">
        <v>172</v>
      </c>
      <c r="B1504" s="3" t="s">
        <v>1338</v>
      </c>
      <c r="C1504" s="3" t="s">
        <v>1525</v>
      </c>
      <c r="D1504" s="3">
        <f>SUMIF('[1]OS PE서열1공장'!$A$4:$A$2000,$C1504,'[1]OS PE서열1공장'!$B$4:$B$2000)</f>
        <v>0</v>
      </c>
      <c r="E1504" s="3">
        <f>SUMIF('[1]OS PE서열1공장'!$A$4:$A$2000,$C1504,'[1]OS PE서열1공장'!$F$4:$F$2000)</f>
        <v>0</v>
      </c>
      <c r="F1504" s="3">
        <f>SUMIF('[1]OS PE서열1공장'!$A$4:$A$2000,$C1504,'[1]OS PE서열1공장'!$G$4:$G$2000)</f>
        <v>0</v>
      </c>
      <c r="G1504" s="3">
        <f>SUMIF('[1]OS PE서열1공장'!$A$4:$A$2000,$C1504,'[1]OS PE서열1공장'!$H$4:$H$2000)</f>
        <v>0</v>
      </c>
      <c r="H1504" s="3">
        <f>SUMIF('[1]OS PE서열1공장'!$A$4:$A$2000,$C1504,'[1]OS PE서열1공장'!$I$4:$I$2000)</f>
        <v>0</v>
      </c>
      <c r="I1504" s="3">
        <f>SUMIF('[1]OS PE서열1공장'!$A$4:$A$2000,$C1504,'[1]OS PE서열1공장'!$J$4:$J$2000)</f>
        <v>0</v>
      </c>
      <c r="J1504" s="3">
        <f>SUMIF('[1]OS PE서열1공장'!$A$4:$A$2000,$C1504,'[1]OS PE서열1공장'!$K$4:$K$2000)</f>
        <v>0</v>
      </c>
      <c r="K1504" s="3">
        <f>SUMIF('[1]OS PE서열1공장'!$A$4:$A$2000,$C1504,'[1]OS PE서열1공장'!$L$4:$L$2000)</f>
        <v>0</v>
      </c>
      <c r="L1504" s="3">
        <f>SUMIF('[1]OS PE서열1공장'!$A$4:$A$2000,$C1504,'[1]OS PE서열1공장'!$M$4:$M$2000)</f>
        <v>0</v>
      </c>
      <c r="M1504" s="3">
        <f>SUMIF('[1]OS PE서열1공장'!$A$4:$A$2000,$C1504,'[1]OS PE서열1공장'!$N$4:$N$2000)</f>
        <v>0</v>
      </c>
      <c r="N1504" s="3">
        <f>SUMIF('[1]OS PE서열1공장'!$A$4:$A$2000,$C1504,'[1]OS PE서열1공장'!$O$4:$O$2000)</f>
        <v>0</v>
      </c>
      <c r="O1504" s="3">
        <f>SUMIF('[1]OS PE서열1공장'!$A$4:$A$2000,$C1504,'[1]OS PE서열1공장'!$P$4:$P$2000)</f>
        <v>0</v>
      </c>
      <c r="P1504" s="3">
        <f>SUMIF('[1]OS PE서열1공장'!$A$4:$A$2000,$C1504,'[1]OS PE서열1공장'!$Q$4:$Q$2000)</f>
        <v>0</v>
      </c>
      <c r="Q1504" s="3">
        <f>SUMIF('[1]OS PE서열1공장'!$A$4:$A$2000,$C1504,'[1]OS PE서열1공장'!$R$4:$R$2000)</f>
        <v>0</v>
      </c>
      <c r="R1504" s="3">
        <f t="shared" si="80"/>
        <v>0</v>
      </c>
    </row>
    <row r="1505" spans="1:18" ht="13.5" customHeight="1">
      <c r="A1505" s="3" t="s">
        <v>172</v>
      </c>
      <c r="B1505" s="3" t="s">
        <v>1338</v>
      </c>
      <c r="C1505" s="3" t="s">
        <v>1526</v>
      </c>
      <c r="D1505" s="3">
        <f>SUMIF('[1]OS PE서열1공장'!$A$4:$A$2000,$C1505,'[1]OS PE서열1공장'!$B$4:$B$2000)</f>
        <v>0</v>
      </c>
      <c r="E1505" s="3">
        <f>SUMIF('[1]OS PE서열1공장'!$A$4:$A$2000,$C1505,'[1]OS PE서열1공장'!$F$4:$F$2000)</f>
        <v>0</v>
      </c>
      <c r="F1505" s="3">
        <f>SUMIF('[1]OS PE서열1공장'!$A$4:$A$2000,$C1505,'[1]OS PE서열1공장'!$G$4:$G$2000)</f>
        <v>0</v>
      </c>
      <c r="G1505" s="3">
        <f>SUMIF('[1]OS PE서열1공장'!$A$4:$A$2000,$C1505,'[1]OS PE서열1공장'!$H$4:$H$2000)</f>
        <v>0</v>
      </c>
      <c r="H1505" s="3">
        <f>SUMIF('[1]OS PE서열1공장'!$A$4:$A$2000,$C1505,'[1]OS PE서열1공장'!$I$4:$I$2000)</f>
        <v>0</v>
      </c>
      <c r="I1505" s="3">
        <f>SUMIF('[1]OS PE서열1공장'!$A$4:$A$2000,$C1505,'[1]OS PE서열1공장'!$J$4:$J$2000)</f>
        <v>0</v>
      </c>
      <c r="J1505" s="3">
        <f>SUMIF('[1]OS PE서열1공장'!$A$4:$A$2000,$C1505,'[1]OS PE서열1공장'!$K$4:$K$2000)</f>
        <v>0</v>
      </c>
      <c r="K1505" s="3">
        <f>SUMIF('[1]OS PE서열1공장'!$A$4:$A$2000,$C1505,'[1]OS PE서열1공장'!$L$4:$L$2000)</f>
        <v>0</v>
      </c>
      <c r="L1505" s="3">
        <f>SUMIF('[1]OS PE서열1공장'!$A$4:$A$2000,$C1505,'[1]OS PE서열1공장'!$M$4:$M$2000)</f>
        <v>0</v>
      </c>
      <c r="M1505" s="3">
        <f>SUMIF('[1]OS PE서열1공장'!$A$4:$A$2000,$C1505,'[1]OS PE서열1공장'!$N$4:$N$2000)</f>
        <v>0</v>
      </c>
      <c r="N1505" s="3">
        <f>SUMIF('[1]OS PE서열1공장'!$A$4:$A$2000,$C1505,'[1]OS PE서열1공장'!$O$4:$O$2000)</f>
        <v>0</v>
      </c>
      <c r="O1505" s="3">
        <f>SUMIF('[1]OS PE서열1공장'!$A$4:$A$2000,$C1505,'[1]OS PE서열1공장'!$P$4:$P$2000)</f>
        <v>0</v>
      </c>
      <c r="P1505" s="3">
        <f>SUMIF('[1]OS PE서열1공장'!$A$4:$A$2000,$C1505,'[1]OS PE서열1공장'!$Q$4:$Q$2000)</f>
        <v>0</v>
      </c>
      <c r="Q1505" s="3">
        <f>SUMIF('[1]OS PE서열1공장'!$A$4:$A$2000,$C1505,'[1]OS PE서열1공장'!$R$4:$R$2000)</f>
        <v>0</v>
      </c>
      <c r="R1505" s="3">
        <f t="shared" si="80"/>
        <v>0</v>
      </c>
    </row>
    <row r="1506" spans="1:18" ht="13.5" customHeight="1">
      <c r="A1506" s="3" t="s">
        <v>172</v>
      </c>
      <c r="B1506" s="3" t="s">
        <v>1338</v>
      </c>
      <c r="C1506" s="3" t="s">
        <v>1527</v>
      </c>
      <c r="D1506" s="3">
        <f>SUMIF('[1]OS PE서열1공장'!$A$4:$A$2000,$C1506,'[1]OS PE서열1공장'!$B$4:$B$2000)</f>
        <v>0</v>
      </c>
      <c r="E1506" s="3">
        <f>SUMIF('[1]OS PE서열1공장'!$A$4:$A$2000,$C1506,'[1]OS PE서열1공장'!$F$4:$F$2000)</f>
        <v>0</v>
      </c>
      <c r="F1506" s="3">
        <f>SUMIF('[1]OS PE서열1공장'!$A$4:$A$2000,$C1506,'[1]OS PE서열1공장'!$G$4:$G$2000)</f>
        <v>0</v>
      </c>
      <c r="G1506" s="3">
        <f>SUMIF('[1]OS PE서열1공장'!$A$4:$A$2000,$C1506,'[1]OS PE서열1공장'!$H$4:$H$2000)</f>
        <v>0</v>
      </c>
      <c r="H1506" s="3">
        <f>SUMIF('[1]OS PE서열1공장'!$A$4:$A$2000,$C1506,'[1]OS PE서열1공장'!$I$4:$I$2000)</f>
        <v>0</v>
      </c>
      <c r="I1506" s="3">
        <f>SUMIF('[1]OS PE서열1공장'!$A$4:$A$2000,$C1506,'[1]OS PE서열1공장'!$J$4:$J$2000)</f>
        <v>0</v>
      </c>
      <c r="J1506" s="3">
        <f>SUMIF('[1]OS PE서열1공장'!$A$4:$A$2000,$C1506,'[1]OS PE서열1공장'!$K$4:$K$2000)</f>
        <v>0</v>
      </c>
      <c r="K1506" s="3">
        <f>SUMIF('[1]OS PE서열1공장'!$A$4:$A$2000,$C1506,'[1]OS PE서열1공장'!$L$4:$L$2000)</f>
        <v>0</v>
      </c>
      <c r="L1506" s="3">
        <f>SUMIF('[1]OS PE서열1공장'!$A$4:$A$2000,$C1506,'[1]OS PE서열1공장'!$M$4:$M$2000)</f>
        <v>0</v>
      </c>
      <c r="M1506" s="3">
        <f>SUMIF('[1]OS PE서열1공장'!$A$4:$A$2000,$C1506,'[1]OS PE서열1공장'!$N$4:$N$2000)</f>
        <v>0</v>
      </c>
      <c r="N1506" s="3">
        <f>SUMIF('[1]OS PE서열1공장'!$A$4:$A$2000,$C1506,'[1]OS PE서열1공장'!$O$4:$O$2000)</f>
        <v>0</v>
      </c>
      <c r="O1506" s="3">
        <f>SUMIF('[1]OS PE서열1공장'!$A$4:$A$2000,$C1506,'[1]OS PE서열1공장'!$P$4:$P$2000)</f>
        <v>0</v>
      </c>
      <c r="P1506" s="3">
        <f>SUMIF('[1]OS PE서열1공장'!$A$4:$A$2000,$C1506,'[1]OS PE서열1공장'!$Q$4:$Q$2000)</f>
        <v>0</v>
      </c>
      <c r="Q1506" s="3">
        <f>SUMIF('[1]OS PE서열1공장'!$A$4:$A$2000,$C1506,'[1]OS PE서열1공장'!$R$4:$R$2000)</f>
        <v>0</v>
      </c>
      <c r="R1506" s="3">
        <f t="shared" si="80"/>
        <v>0</v>
      </c>
    </row>
    <row r="1507" spans="1:18" ht="13.5" customHeight="1">
      <c r="A1507" s="3" t="s">
        <v>172</v>
      </c>
      <c r="B1507" s="3" t="s">
        <v>1338</v>
      </c>
      <c r="C1507" s="3" t="s">
        <v>1528</v>
      </c>
      <c r="D1507" s="3">
        <f>SUMIF('[1]OS PE서열1공장'!$A$4:$A$2000,$C1507,'[1]OS PE서열1공장'!$B$4:$B$2000)</f>
        <v>0</v>
      </c>
      <c r="E1507" s="3">
        <f>SUMIF('[1]OS PE서열1공장'!$A$4:$A$2000,$C1507,'[1]OS PE서열1공장'!$F$4:$F$2000)</f>
        <v>0</v>
      </c>
      <c r="F1507" s="3">
        <f>SUMIF('[1]OS PE서열1공장'!$A$4:$A$2000,$C1507,'[1]OS PE서열1공장'!$G$4:$G$2000)</f>
        <v>0</v>
      </c>
      <c r="G1507" s="3">
        <f>SUMIF('[1]OS PE서열1공장'!$A$4:$A$2000,$C1507,'[1]OS PE서열1공장'!$H$4:$H$2000)</f>
        <v>0</v>
      </c>
      <c r="H1507" s="3">
        <f>SUMIF('[1]OS PE서열1공장'!$A$4:$A$2000,$C1507,'[1]OS PE서열1공장'!$I$4:$I$2000)</f>
        <v>0</v>
      </c>
      <c r="I1507" s="3">
        <f>SUMIF('[1]OS PE서열1공장'!$A$4:$A$2000,$C1507,'[1]OS PE서열1공장'!$J$4:$J$2000)</f>
        <v>0</v>
      </c>
      <c r="J1507" s="3">
        <f>SUMIF('[1]OS PE서열1공장'!$A$4:$A$2000,$C1507,'[1]OS PE서열1공장'!$K$4:$K$2000)</f>
        <v>0</v>
      </c>
      <c r="K1507" s="3">
        <f>SUMIF('[1]OS PE서열1공장'!$A$4:$A$2000,$C1507,'[1]OS PE서열1공장'!$L$4:$L$2000)</f>
        <v>0</v>
      </c>
      <c r="L1507" s="3">
        <f>SUMIF('[1]OS PE서열1공장'!$A$4:$A$2000,$C1507,'[1]OS PE서열1공장'!$M$4:$M$2000)</f>
        <v>0</v>
      </c>
      <c r="M1507" s="3">
        <f>SUMIF('[1]OS PE서열1공장'!$A$4:$A$2000,$C1507,'[1]OS PE서열1공장'!$N$4:$N$2000)</f>
        <v>0</v>
      </c>
      <c r="N1507" s="3">
        <f>SUMIF('[1]OS PE서열1공장'!$A$4:$A$2000,$C1507,'[1]OS PE서열1공장'!$O$4:$O$2000)</f>
        <v>0</v>
      </c>
      <c r="O1507" s="3">
        <f>SUMIF('[1]OS PE서열1공장'!$A$4:$A$2000,$C1507,'[1]OS PE서열1공장'!$P$4:$P$2000)</f>
        <v>0</v>
      </c>
      <c r="P1507" s="3">
        <f>SUMIF('[1]OS PE서열1공장'!$A$4:$A$2000,$C1507,'[1]OS PE서열1공장'!$Q$4:$Q$2000)</f>
        <v>0</v>
      </c>
      <c r="Q1507" s="3">
        <f>SUMIF('[1]OS PE서열1공장'!$A$4:$A$2000,$C1507,'[1]OS PE서열1공장'!$R$4:$R$2000)</f>
        <v>0</v>
      </c>
      <c r="R1507" s="3">
        <f t="shared" si="80"/>
        <v>0</v>
      </c>
    </row>
    <row r="1508" spans="1:18" ht="13.5" customHeight="1">
      <c r="A1508" s="3" t="s">
        <v>172</v>
      </c>
      <c r="B1508" s="3" t="s">
        <v>1338</v>
      </c>
      <c r="C1508" s="3" t="s">
        <v>1529</v>
      </c>
      <c r="D1508" s="3">
        <f>SUMIF('[1]OS PE서열1공장'!$A$4:$A$2000,$C1508,'[1]OS PE서열1공장'!$B$4:$B$2000)</f>
        <v>0</v>
      </c>
      <c r="E1508" s="3">
        <f>SUMIF('[1]OS PE서열1공장'!$A$4:$A$2000,$C1508,'[1]OS PE서열1공장'!$F$4:$F$2000)</f>
        <v>0</v>
      </c>
      <c r="F1508" s="3">
        <f>SUMIF('[1]OS PE서열1공장'!$A$4:$A$2000,$C1508,'[1]OS PE서열1공장'!$G$4:$G$2000)</f>
        <v>0</v>
      </c>
      <c r="G1508" s="3">
        <f>SUMIF('[1]OS PE서열1공장'!$A$4:$A$2000,$C1508,'[1]OS PE서열1공장'!$H$4:$H$2000)</f>
        <v>0</v>
      </c>
      <c r="H1508" s="3">
        <f>SUMIF('[1]OS PE서열1공장'!$A$4:$A$2000,$C1508,'[1]OS PE서열1공장'!$I$4:$I$2000)</f>
        <v>0</v>
      </c>
      <c r="I1508" s="3">
        <f>SUMIF('[1]OS PE서열1공장'!$A$4:$A$2000,$C1508,'[1]OS PE서열1공장'!$J$4:$J$2000)</f>
        <v>0</v>
      </c>
      <c r="J1508" s="3">
        <f>SUMIF('[1]OS PE서열1공장'!$A$4:$A$2000,$C1508,'[1]OS PE서열1공장'!$K$4:$K$2000)</f>
        <v>0</v>
      </c>
      <c r="K1508" s="3">
        <f>SUMIF('[1]OS PE서열1공장'!$A$4:$A$2000,$C1508,'[1]OS PE서열1공장'!$L$4:$L$2000)</f>
        <v>0</v>
      </c>
      <c r="L1508" s="3">
        <f>SUMIF('[1]OS PE서열1공장'!$A$4:$A$2000,$C1508,'[1]OS PE서열1공장'!$M$4:$M$2000)</f>
        <v>0</v>
      </c>
      <c r="M1508" s="3">
        <f>SUMIF('[1]OS PE서열1공장'!$A$4:$A$2000,$C1508,'[1]OS PE서열1공장'!$N$4:$N$2000)</f>
        <v>0</v>
      </c>
      <c r="N1508" s="3">
        <f>SUMIF('[1]OS PE서열1공장'!$A$4:$A$2000,$C1508,'[1]OS PE서열1공장'!$O$4:$O$2000)</f>
        <v>0</v>
      </c>
      <c r="O1508" s="3">
        <f>SUMIF('[1]OS PE서열1공장'!$A$4:$A$2000,$C1508,'[1]OS PE서열1공장'!$P$4:$P$2000)</f>
        <v>0</v>
      </c>
      <c r="P1508" s="3">
        <f>SUMIF('[1]OS PE서열1공장'!$A$4:$A$2000,$C1508,'[1]OS PE서열1공장'!$Q$4:$Q$2000)</f>
        <v>0</v>
      </c>
      <c r="Q1508" s="3">
        <f>SUMIF('[1]OS PE서열1공장'!$A$4:$A$2000,$C1508,'[1]OS PE서열1공장'!$R$4:$R$2000)</f>
        <v>0</v>
      </c>
      <c r="R1508" s="3">
        <f t="shared" si="80"/>
        <v>0</v>
      </c>
    </row>
    <row r="1509" spans="1:18" ht="13.5" customHeight="1">
      <c r="A1509" s="3" t="s">
        <v>172</v>
      </c>
      <c r="B1509" s="3" t="s">
        <v>1338</v>
      </c>
      <c r="C1509" s="3" t="s">
        <v>1530</v>
      </c>
      <c r="D1509" s="3">
        <f>SUMIF('[1]OS PE서열1공장'!$A$4:$A$2000,$C1509,'[1]OS PE서열1공장'!$B$4:$B$2000)</f>
        <v>0</v>
      </c>
      <c r="E1509" s="3">
        <f>SUMIF('[1]OS PE서열1공장'!$A$4:$A$2000,$C1509,'[1]OS PE서열1공장'!$F$4:$F$2000)</f>
        <v>0</v>
      </c>
      <c r="F1509" s="3">
        <f>SUMIF('[1]OS PE서열1공장'!$A$4:$A$2000,$C1509,'[1]OS PE서열1공장'!$G$4:$G$2000)</f>
        <v>0</v>
      </c>
      <c r="G1509" s="3">
        <f>SUMIF('[1]OS PE서열1공장'!$A$4:$A$2000,$C1509,'[1]OS PE서열1공장'!$H$4:$H$2000)</f>
        <v>0</v>
      </c>
      <c r="H1509" s="3">
        <f>SUMIF('[1]OS PE서열1공장'!$A$4:$A$2000,$C1509,'[1]OS PE서열1공장'!$I$4:$I$2000)</f>
        <v>0</v>
      </c>
      <c r="I1509" s="3">
        <f>SUMIF('[1]OS PE서열1공장'!$A$4:$A$2000,$C1509,'[1]OS PE서열1공장'!$J$4:$J$2000)</f>
        <v>0</v>
      </c>
      <c r="J1509" s="3">
        <f>SUMIF('[1]OS PE서열1공장'!$A$4:$A$2000,$C1509,'[1]OS PE서열1공장'!$K$4:$K$2000)</f>
        <v>0</v>
      </c>
      <c r="K1509" s="3">
        <f>SUMIF('[1]OS PE서열1공장'!$A$4:$A$2000,$C1509,'[1]OS PE서열1공장'!$L$4:$L$2000)</f>
        <v>0</v>
      </c>
      <c r="L1509" s="3">
        <f>SUMIF('[1]OS PE서열1공장'!$A$4:$A$2000,$C1509,'[1]OS PE서열1공장'!$M$4:$M$2000)</f>
        <v>0</v>
      </c>
      <c r="M1509" s="3">
        <f>SUMIF('[1]OS PE서열1공장'!$A$4:$A$2000,$C1509,'[1]OS PE서열1공장'!$N$4:$N$2000)</f>
        <v>0</v>
      </c>
      <c r="N1509" s="3">
        <f>SUMIF('[1]OS PE서열1공장'!$A$4:$A$2000,$C1509,'[1]OS PE서열1공장'!$O$4:$O$2000)</f>
        <v>0</v>
      </c>
      <c r="O1509" s="3">
        <f>SUMIF('[1]OS PE서열1공장'!$A$4:$A$2000,$C1509,'[1]OS PE서열1공장'!$P$4:$P$2000)</f>
        <v>0</v>
      </c>
      <c r="P1509" s="3">
        <f>SUMIF('[1]OS PE서열1공장'!$A$4:$A$2000,$C1509,'[1]OS PE서열1공장'!$Q$4:$Q$2000)</f>
        <v>0</v>
      </c>
      <c r="Q1509" s="3">
        <f>SUMIF('[1]OS PE서열1공장'!$A$4:$A$2000,$C1509,'[1]OS PE서열1공장'!$R$4:$R$2000)</f>
        <v>0</v>
      </c>
      <c r="R1509" s="3">
        <f t="shared" si="80"/>
        <v>0</v>
      </c>
    </row>
    <row r="1510" spans="1:18" ht="13.5" customHeight="1">
      <c r="A1510" s="3" t="s">
        <v>172</v>
      </c>
      <c r="B1510" s="3" t="s">
        <v>1338</v>
      </c>
      <c r="C1510" s="3" t="s">
        <v>1531</v>
      </c>
      <c r="D1510" s="4">
        <f>SUMIF('[1]OS PE서열1공장'!$A$4:$A$2000,$C1510,'[1]OS PE서열1공장'!$B$4:$B$2000)</f>
        <v>0</v>
      </c>
      <c r="E1510" s="4">
        <f>SUMIF('[1]OS PE서열1공장'!$A$4:$A$2000,$C1510,'[1]OS PE서열1공장'!$F$4:$F$2000)</f>
        <v>0</v>
      </c>
      <c r="F1510" s="4">
        <f>SUMIF('[1]OS PE서열1공장'!$A$4:$A$2000,$C1510,'[1]OS PE서열1공장'!$G$4:$G$2000)</f>
        <v>0</v>
      </c>
      <c r="G1510" s="4">
        <f>SUMIF('[1]OS PE서열1공장'!$A$4:$A$2000,$C1510,'[1]OS PE서열1공장'!$H$4:$H$2000)</f>
        <v>0</v>
      </c>
      <c r="H1510" s="4">
        <f>SUMIF('[1]OS PE서열1공장'!$A$4:$A$2000,$C1510,'[1]OS PE서열1공장'!$I$4:$I$2000)</f>
        <v>0</v>
      </c>
      <c r="I1510" s="4">
        <f>SUMIF('[1]OS PE서열1공장'!$A$4:$A$2000,$C1510,'[1]OS PE서열1공장'!$J$4:$J$2000)</f>
        <v>0</v>
      </c>
      <c r="J1510" s="4">
        <f>SUMIF('[1]OS PE서열1공장'!$A$4:$A$2000,$C1510,'[1]OS PE서열1공장'!$K$4:$K$2000)</f>
        <v>0</v>
      </c>
      <c r="K1510" s="4">
        <f>SUMIF('[1]OS PE서열1공장'!$A$4:$A$2000,$C1510,'[1]OS PE서열1공장'!$L$4:$L$2000)</f>
        <v>0</v>
      </c>
      <c r="L1510" s="4">
        <f>SUMIF('[1]OS PE서열1공장'!$A$4:$A$2000,$C1510,'[1]OS PE서열1공장'!$M$4:$M$2000)</f>
        <v>0</v>
      </c>
      <c r="M1510" s="4">
        <f>SUMIF('[1]OS PE서열1공장'!$A$4:$A$2000,$C1510,'[1]OS PE서열1공장'!$N$4:$N$2000)</f>
        <v>0</v>
      </c>
      <c r="N1510" s="4">
        <f>SUMIF('[1]OS PE서열1공장'!$A$4:$A$2000,$C1510,'[1]OS PE서열1공장'!$O$4:$O$2000)</f>
        <v>0</v>
      </c>
      <c r="O1510" s="4">
        <f>SUMIF('[1]OS PE서열1공장'!$A$4:$A$2000,$C1510,'[1]OS PE서열1공장'!$P$4:$P$2000)</f>
        <v>0</v>
      </c>
      <c r="P1510" s="4">
        <f>SUMIF('[1]OS PE서열1공장'!$A$4:$A$2000,$C1510,'[1]OS PE서열1공장'!$Q$4:$Q$2000)</f>
        <v>0</v>
      </c>
      <c r="Q1510" s="4">
        <f>SUMIF('[1]OS PE서열1공장'!$A$4:$A$2000,$C1510,'[1]OS PE서열1공장'!$R$4:$R$2000)</f>
        <v>0</v>
      </c>
      <c r="R1510" s="4">
        <f t="shared" si="80"/>
        <v>0</v>
      </c>
    </row>
    <row r="1511" spans="1:18" ht="13.5" customHeight="1">
      <c r="A1511" s="3" t="s">
        <v>172</v>
      </c>
      <c r="B1511" s="3" t="s">
        <v>1338</v>
      </c>
      <c r="C1511" s="3" t="s">
        <v>1532</v>
      </c>
      <c r="D1511" s="3">
        <f>SUMIF('[1]OS PE서열1공장'!$A$4:$A$2000,$C1511,'[1]OS PE서열1공장'!$B$4:$B$2000)</f>
        <v>0</v>
      </c>
      <c r="E1511" s="3">
        <f>SUMIF('[1]OS PE서열1공장'!$A$4:$A$2000,$C1511,'[1]OS PE서열1공장'!$F$4:$F$2000)</f>
        <v>0</v>
      </c>
      <c r="F1511" s="3">
        <f>SUMIF('[1]OS PE서열1공장'!$A$4:$A$2000,$C1511,'[1]OS PE서열1공장'!$G$4:$G$2000)</f>
        <v>0</v>
      </c>
      <c r="G1511" s="3">
        <f>SUMIF('[1]OS PE서열1공장'!$A$4:$A$2000,$C1511,'[1]OS PE서열1공장'!$H$4:$H$2000)</f>
        <v>0</v>
      </c>
      <c r="H1511" s="3">
        <f>SUMIF('[1]OS PE서열1공장'!$A$4:$A$2000,$C1511,'[1]OS PE서열1공장'!$I$4:$I$2000)</f>
        <v>0</v>
      </c>
      <c r="I1511" s="3">
        <f>SUMIF('[1]OS PE서열1공장'!$A$4:$A$2000,$C1511,'[1]OS PE서열1공장'!$J$4:$J$2000)</f>
        <v>0</v>
      </c>
      <c r="J1511" s="3">
        <f>SUMIF('[1]OS PE서열1공장'!$A$4:$A$2000,$C1511,'[1]OS PE서열1공장'!$K$4:$K$2000)</f>
        <v>0</v>
      </c>
      <c r="K1511" s="3">
        <f>SUMIF('[1]OS PE서열1공장'!$A$4:$A$2000,$C1511,'[1]OS PE서열1공장'!$L$4:$L$2000)</f>
        <v>0</v>
      </c>
      <c r="L1511" s="3">
        <f>SUMIF('[1]OS PE서열1공장'!$A$4:$A$2000,$C1511,'[1]OS PE서열1공장'!$M$4:$M$2000)</f>
        <v>0</v>
      </c>
      <c r="M1511" s="3">
        <f>SUMIF('[1]OS PE서열1공장'!$A$4:$A$2000,$C1511,'[1]OS PE서열1공장'!$N$4:$N$2000)</f>
        <v>0</v>
      </c>
      <c r="N1511" s="3">
        <f>SUMIF('[1]OS PE서열1공장'!$A$4:$A$2000,$C1511,'[1]OS PE서열1공장'!$O$4:$O$2000)</f>
        <v>0</v>
      </c>
      <c r="O1511" s="3">
        <f>SUMIF('[1]OS PE서열1공장'!$A$4:$A$2000,$C1511,'[1]OS PE서열1공장'!$P$4:$P$2000)</f>
        <v>0</v>
      </c>
      <c r="P1511" s="3">
        <f>SUMIF('[1]OS PE서열1공장'!$A$4:$A$2000,$C1511,'[1]OS PE서열1공장'!$Q$4:$Q$2000)</f>
        <v>0</v>
      </c>
      <c r="Q1511" s="3">
        <f>SUMIF('[1]OS PE서열1공장'!$A$4:$A$2000,$C1511,'[1]OS PE서열1공장'!$R$4:$R$2000)</f>
        <v>0</v>
      </c>
      <c r="R1511" s="3">
        <f t="shared" si="80"/>
        <v>0</v>
      </c>
    </row>
    <row r="1512" spans="1:18" ht="13.5" customHeight="1">
      <c r="A1512" s="3" t="s">
        <v>172</v>
      </c>
      <c r="B1512" s="3" t="s">
        <v>1338</v>
      </c>
      <c r="C1512" s="3" t="s">
        <v>1533</v>
      </c>
      <c r="D1512" s="3">
        <f>SUMIF('[1]OS PE서열1공장'!$A$4:$A$2000,$C1512,'[1]OS PE서열1공장'!$B$4:$B$2000)</f>
        <v>0</v>
      </c>
      <c r="E1512" s="3">
        <f>SUMIF('[1]OS PE서열1공장'!$A$4:$A$2000,$C1512,'[1]OS PE서열1공장'!$F$4:$F$2000)</f>
        <v>0</v>
      </c>
      <c r="F1512" s="3">
        <f>SUMIF('[1]OS PE서열1공장'!$A$4:$A$2000,$C1512,'[1]OS PE서열1공장'!$G$4:$G$2000)</f>
        <v>0</v>
      </c>
      <c r="G1512" s="3">
        <f>SUMIF('[1]OS PE서열1공장'!$A$4:$A$2000,$C1512,'[1]OS PE서열1공장'!$H$4:$H$2000)</f>
        <v>0</v>
      </c>
      <c r="H1512" s="3">
        <f>SUMIF('[1]OS PE서열1공장'!$A$4:$A$2000,$C1512,'[1]OS PE서열1공장'!$I$4:$I$2000)</f>
        <v>0</v>
      </c>
      <c r="I1512" s="3">
        <f>SUMIF('[1]OS PE서열1공장'!$A$4:$A$2000,$C1512,'[1]OS PE서열1공장'!$J$4:$J$2000)</f>
        <v>0</v>
      </c>
      <c r="J1512" s="3">
        <f>SUMIF('[1]OS PE서열1공장'!$A$4:$A$2000,$C1512,'[1]OS PE서열1공장'!$K$4:$K$2000)</f>
        <v>0</v>
      </c>
      <c r="K1512" s="3">
        <f>SUMIF('[1]OS PE서열1공장'!$A$4:$A$2000,$C1512,'[1]OS PE서열1공장'!$L$4:$L$2000)</f>
        <v>0</v>
      </c>
      <c r="L1512" s="3">
        <f>SUMIF('[1]OS PE서열1공장'!$A$4:$A$2000,$C1512,'[1]OS PE서열1공장'!$M$4:$M$2000)</f>
        <v>0</v>
      </c>
      <c r="M1512" s="3">
        <f>SUMIF('[1]OS PE서열1공장'!$A$4:$A$2000,$C1512,'[1]OS PE서열1공장'!$N$4:$N$2000)</f>
        <v>0</v>
      </c>
      <c r="N1512" s="3">
        <f>SUMIF('[1]OS PE서열1공장'!$A$4:$A$2000,$C1512,'[1]OS PE서열1공장'!$O$4:$O$2000)</f>
        <v>0</v>
      </c>
      <c r="O1512" s="3">
        <f>SUMIF('[1]OS PE서열1공장'!$A$4:$A$2000,$C1512,'[1]OS PE서열1공장'!$P$4:$P$2000)</f>
        <v>0</v>
      </c>
      <c r="P1512" s="3">
        <f>SUMIF('[1]OS PE서열1공장'!$A$4:$A$2000,$C1512,'[1]OS PE서열1공장'!$Q$4:$Q$2000)</f>
        <v>0</v>
      </c>
      <c r="Q1512" s="3">
        <f>SUMIF('[1]OS PE서열1공장'!$A$4:$A$2000,$C1512,'[1]OS PE서열1공장'!$R$4:$R$2000)</f>
        <v>0</v>
      </c>
      <c r="R1512" s="3">
        <f t="shared" si="80"/>
        <v>0</v>
      </c>
    </row>
    <row r="1513" spans="1:18" ht="13.5" customHeight="1">
      <c r="A1513" s="3" t="s">
        <v>172</v>
      </c>
      <c r="B1513" s="3" t="s">
        <v>1338</v>
      </c>
      <c r="C1513" s="3" t="s">
        <v>1534</v>
      </c>
      <c r="D1513" s="3">
        <f>SUMIF('[1]OS PE서열1공장'!$A$4:$A$2000,$C1513,'[1]OS PE서열1공장'!$B$4:$B$2000)</f>
        <v>0</v>
      </c>
      <c r="E1513" s="3">
        <f>SUMIF('[1]OS PE서열1공장'!$A$4:$A$2000,$C1513,'[1]OS PE서열1공장'!$F$4:$F$2000)</f>
        <v>0</v>
      </c>
      <c r="F1513" s="3">
        <f>SUMIF('[1]OS PE서열1공장'!$A$4:$A$2000,$C1513,'[1]OS PE서열1공장'!$G$4:$G$2000)</f>
        <v>0</v>
      </c>
      <c r="G1513" s="3">
        <f>SUMIF('[1]OS PE서열1공장'!$A$4:$A$2000,$C1513,'[1]OS PE서열1공장'!$H$4:$H$2000)</f>
        <v>0</v>
      </c>
      <c r="H1513" s="3">
        <f>SUMIF('[1]OS PE서열1공장'!$A$4:$A$2000,$C1513,'[1]OS PE서열1공장'!$I$4:$I$2000)</f>
        <v>0</v>
      </c>
      <c r="I1513" s="3">
        <f>SUMIF('[1]OS PE서열1공장'!$A$4:$A$2000,$C1513,'[1]OS PE서열1공장'!$J$4:$J$2000)</f>
        <v>0</v>
      </c>
      <c r="J1513" s="3">
        <f>SUMIF('[1]OS PE서열1공장'!$A$4:$A$2000,$C1513,'[1]OS PE서열1공장'!$K$4:$K$2000)</f>
        <v>0</v>
      </c>
      <c r="K1513" s="3">
        <f>SUMIF('[1]OS PE서열1공장'!$A$4:$A$2000,$C1513,'[1]OS PE서열1공장'!$L$4:$L$2000)</f>
        <v>0</v>
      </c>
      <c r="L1513" s="3">
        <f>SUMIF('[1]OS PE서열1공장'!$A$4:$A$2000,$C1513,'[1]OS PE서열1공장'!$M$4:$M$2000)</f>
        <v>0</v>
      </c>
      <c r="M1513" s="3">
        <f>SUMIF('[1]OS PE서열1공장'!$A$4:$A$2000,$C1513,'[1]OS PE서열1공장'!$N$4:$N$2000)</f>
        <v>0</v>
      </c>
      <c r="N1513" s="3">
        <f>SUMIF('[1]OS PE서열1공장'!$A$4:$A$2000,$C1513,'[1]OS PE서열1공장'!$O$4:$O$2000)</f>
        <v>0</v>
      </c>
      <c r="O1513" s="3">
        <f>SUMIF('[1]OS PE서열1공장'!$A$4:$A$2000,$C1513,'[1]OS PE서열1공장'!$P$4:$P$2000)</f>
        <v>0</v>
      </c>
      <c r="P1513" s="3">
        <f>SUMIF('[1]OS PE서열1공장'!$A$4:$A$2000,$C1513,'[1]OS PE서열1공장'!$Q$4:$Q$2000)</f>
        <v>0</v>
      </c>
      <c r="Q1513" s="3">
        <f>SUMIF('[1]OS PE서열1공장'!$A$4:$A$2000,$C1513,'[1]OS PE서열1공장'!$R$4:$R$2000)</f>
        <v>0</v>
      </c>
      <c r="R1513" s="3">
        <f t="shared" si="80"/>
        <v>0</v>
      </c>
    </row>
    <row r="1514" spans="1:18" ht="13.5" customHeight="1">
      <c r="A1514" s="3" t="s">
        <v>172</v>
      </c>
      <c r="B1514" s="3" t="s">
        <v>1338</v>
      </c>
      <c r="C1514" s="3" t="s">
        <v>1535</v>
      </c>
      <c r="D1514" s="3">
        <f>SUMIF('[1]OS PE서열1공장'!$A$4:$A$2000,$C1514,'[1]OS PE서열1공장'!$B$4:$B$2000)</f>
        <v>0</v>
      </c>
      <c r="E1514" s="3">
        <f>SUMIF('[1]OS PE서열1공장'!$A$4:$A$2000,$C1514,'[1]OS PE서열1공장'!$F$4:$F$2000)</f>
        <v>0</v>
      </c>
      <c r="F1514" s="3">
        <f>SUMIF('[1]OS PE서열1공장'!$A$4:$A$2000,$C1514,'[1]OS PE서열1공장'!$G$4:$G$2000)</f>
        <v>0</v>
      </c>
      <c r="G1514" s="3">
        <f>SUMIF('[1]OS PE서열1공장'!$A$4:$A$2000,$C1514,'[1]OS PE서열1공장'!$H$4:$H$2000)</f>
        <v>0</v>
      </c>
      <c r="H1514" s="3">
        <f>SUMIF('[1]OS PE서열1공장'!$A$4:$A$2000,$C1514,'[1]OS PE서열1공장'!$I$4:$I$2000)</f>
        <v>0</v>
      </c>
      <c r="I1514" s="3">
        <f>SUMIF('[1]OS PE서열1공장'!$A$4:$A$2000,$C1514,'[1]OS PE서열1공장'!$J$4:$J$2000)</f>
        <v>0</v>
      </c>
      <c r="J1514" s="3">
        <f>SUMIF('[1]OS PE서열1공장'!$A$4:$A$2000,$C1514,'[1]OS PE서열1공장'!$K$4:$K$2000)</f>
        <v>0</v>
      </c>
      <c r="K1514" s="3">
        <f>SUMIF('[1]OS PE서열1공장'!$A$4:$A$2000,$C1514,'[1]OS PE서열1공장'!$L$4:$L$2000)</f>
        <v>0</v>
      </c>
      <c r="L1514" s="3">
        <f>SUMIF('[1]OS PE서열1공장'!$A$4:$A$2000,$C1514,'[1]OS PE서열1공장'!$M$4:$M$2000)</f>
        <v>0</v>
      </c>
      <c r="M1514" s="3">
        <f>SUMIF('[1]OS PE서열1공장'!$A$4:$A$2000,$C1514,'[1]OS PE서열1공장'!$N$4:$N$2000)</f>
        <v>0</v>
      </c>
      <c r="N1514" s="3">
        <f>SUMIF('[1]OS PE서열1공장'!$A$4:$A$2000,$C1514,'[1]OS PE서열1공장'!$O$4:$O$2000)</f>
        <v>0</v>
      </c>
      <c r="O1514" s="3">
        <f>SUMIF('[1]OS PE서열1공장'!$A$4:$A$2000,$C1514,'[1]OS PE서열1공장'!$P$4:$P$2000)</f>
        <v>0</v>
      </c>
      <c r="P1514" s="3">
        <f>SUMIF('[1]OS PE서열1공장'!$A$4:$A$2000,$C1514,'[1]OS PE서열1공장'!$Q$4:$Q$2000)</f>
        <v>0</v>
      </c>
      <c r="Q1514" s="3">
        <f>SUMIF('[1]OS PE서열1공장'!$A$4:$A$2000,$C1514,'[1]OS PE서열1공장'!$R$4:$R$2000)</f>
        <v>0</v>
      </c>
      <c r="R1514" s="3">
        <f t="shared" si="80"/>
        <v>0</v>
      </c>
    </row>
    <row r="1515" spans="1:18" ht="13.5" customHeight="1">
      <c r="A1515" s="3" t="s">
        <v>172</v>
      </c>
      <c r="B1515" s="3" t="s">
        <v>1338</v>
      </c>
      <c r="C1515" s="3" t="s">
        <v>1536</v>
      </c>
      <c r="D1515" s="3">
        <f>SUMIF('[1]OS PE서열1공장'!$A$4:$A$2000,$C1515,'[1]OS PE서열1공장'!$B$4:$B$2000)</f>
        <v>0</v>
      </c>
      <c r="E1515" s="3">
        <f>SUMIF('[1]OS PE서열1공장'!$A$4:$A$2000,$C1515,'[1]OS PE서열1공장'!$F$4:$F$2000)</f>
        <v>0</v>
      </c>
      <c r="F1515" s="3">
        <f>SUMIF('[1]OS PE서열1공장'!$A$4:$A$2000,$C1515,'[1]OS PE서열1공장'!$G$4:$G$2000)</f>
        <v>0</v>
      </c>
      <c r="G1515" s="3">
        <f>SUMIF('[1]OS PE서열1공장'!$A$4:$A$2000,$C1515,'[1]OS PE서열1공장'!$H$4:$H$2000)</f>
        <v>0</v>
      </c>
      <c r="H1515" s="3">
        <f>SUMIF('[1]OS PE서열1공장'!$A$4:$A$2000,$C1515,'[1]OS PE서열1공장'!$I$4:$I$2000)</f>
        <v>0</v>
      </c>
      <c r="I1515" s="3">
        <f>SUMIF('[1]OS PE서열1공장'!$A$4:$A$2000,$C1515,'[1]OS PE서열1공장'!$J$4:$J$2000)</f>
        <v>0</v>
      </c>
      <c r="J1515" s="3">
        <f>SUMIF('[1]OS PE서열1공장'!$A$4:$A$2000,$C1515,'[1]OS PE서열1공장'!$K$4:$K$2000)</f>
        <v>0</v>
      </c>
      <c r="K1515" s="3">
        <f>SUMIF('[1]OS PE서열1공장'!$A$4:$A$2000,$C1515,'[1]OS PE서열1공장'!$L$4:$L$2000)</f>
        <v>0</v>
      </c>
      <c r="L1515" s="3">
        <f>SUMIF('[1]OS PE서열1공장'!$A$4:$A$2000,$C1515,'[1]OS PE서열1공장'!$M$4:$M$2000)</f>
        <v>0</v>
      </c>
      <c r="M1515" s="3">
        <f>SUMIF('[1]OS PE서열1공장'!$A$4:$A$2000,$C1515,'[1]OS PE서열1공장'!$N$4:$N$2000)</f>
        <v>0</v>
      </c>
      <c r="N1515" s="3">
        <f>SUMIF('[1]OS PE서열1공장'!$A$4:$A$2000,$C1515,'[1]OS PE서열1공장'!$O$4:$O$2000)</f>
        <v>0</v>
      </c>
      <c r="O1515" s="3">
        <f>SUMIF('[1]OS PE서열1공장'!$A$4:$A$2000,$C1515,'[1]OS PE서열1공장'!$P$4:$P$2000)</f>
        <v>0</v>
      </c>
      <c r="P1515" s="3">
        <f>SUMIF('[1]OS PE서열1공장'!$A$4:$A$2000,$C1515,'[1]OS PE서열1공장'!$Q$4:$Q$2000)</f>
        <v>0</v>
      </c>
      <c r="Q1515" s="3">
        <f>SUMIF('[1]OS PE서열1공장'!$A$4:$A$2000,$C1515,'[1]OS PE서열1공장'!$R$4:$R$2000)</f>
        <v>0</v>
      </c>
      <c r="R1515" s="3">
        <f t="shared" si="80"/>
        <v>0</v>
      </c>
    </row>
    <row r="1516" spans="1:18" ht="13.5" customHeight="1">
      <c r="A1516" s="3" t="s">
        <v>172</v>
      </c>
      <c r="B1516" s="3" t="s">
        <v>1338</v>
      </c>
      <c r="C1516" s="3" t="s">
        <v>1537</v>
      </c>
      <c r="D1516" s="3">
        <f>SUMIF('[1]OS PE서열1공장'!$A$4:$A$2000,$C1516,'[1]OS PE서열1공장'!$B$4:$B$2000)</f>
        <v>0</v>
      </c>
      <c r="E1516" s="3">
        <f>SUMIF('[1]OS PE서열1공장'!$A$4:$A$2000,$C1516,'[1]OS PE서열1공장'!$F$4:$F$2000)</f>
        <v>0</v>
      </c>
      <c r="F1516" s="3">
        <f>SUMIF('[1]OS PE서열1공장'!$A$4:$A$2000,$C1516,'[1]OS PE서열1공장'!$G$4:$G$2000)</f>
        <v>0</v>
      </c>
      <c r="G1516" s="3">
        <f>SUMIF('[1]OS PE서열1공장'!$A$4:$A$2000,$C1516,'[1]OS PE서열1공장'!$H$4:$H$2000)</f>
        <v>0</v>
      </c>
      <c r="H1516" s="3">
        <f>SUMIF('[1]OS PE서열1공장'!$A$4:$A$2000,$C1516,'[1]OS PE서열1공장'!$I$4:$I$2000)</f>
        <v>0</v>
      </c>
      <c r="I1516" s="3">
        <f>SUMIF('[1]OS PE서열1공장'!$A$4:$A$2000,$C1516,'[1]OS PE서열1공장'!$J$4:$J$2000)</f>
        <v>0</v>
      </c>
      <c r="J1516" s="3">
        <f>SUMIF('[1]OS PE서열1공장'!$A$4:$A$2000,$C1516,'[1]OS PE서열1공장'!$K$4:$K$2000)</f>
        <v>0</v>
      </c>
      <c r="K1516" s="3">
        <f>SUMIF('[1]OS PE서열1공장'!$A$4:$A$2000,$C1516,'[1]OS PE서열1공장'!$L$4:$L$2000)</f>
        <v>0</v>
      </c>
      <c r="L1516" s="3">
        <f>SUMIF('[1]OS PE서열1공장'!$A$4:$A$2000,$C1516,'[1]OS PE서열1공장'!$M$4:$M$2000)</f>
        <v>0</v>
      </c>
      <c r="M1516" s="3">
        <f>SUMIF('[1]OS PE서열1공장'!$A$4:$A$2000,$C1516,'[1]OS PE서열1공장'!$N$4:$N$2000)</f>
        <v>0</v>
      </c>
      <c r="N1516" s="3">
        <f>SUMIF('[1]OS PE서열1공장'!$A$4:$A$2000,$C1516,'[1]OS PE서열1공장'!$O$4:$O$2000)</f>
        <v>0</v>
      </c>
      <c r="O1516" s="3">
        <f>SUMIF('[1]OS PE서열1공장'!$A$4:$A$2000,$C1516,'[1]OS PE서열1공장'!$P$4:$P$2000)</f>
        <v>0</v>
      </c>
      <c r="P1516" s="3">
        <f>SUMIF('[1]OS PE서열1공장'!$A$4:$A$2000,$C1516,'[1]OS PE서열1공장'!$Q$4:$Q$2000)</f>
        <v>0</v>
      </c>
      <c r="Q1516" s="3">
        <f>SUMIF('[1]OS PE서열1공장'!$A$4:$A$2000,$C1516,'[1]OS PE서열1공장'!$R$4:$R$2000)</f>
        <v>0</v>
      </c>
      <c r="R1516" s="3">
        <f t="shared" si="80"/>
        <v>0</v>
      </c>
    </row>
    <row r="1517" spans="1:18" ht="13.5" customHeight="1">
      <c r="A1517" s="3" t="s">
        <v>172</v>
      </c>
      <c r="B1517" s="3" t="s">
        <v>1338</v>
      </c>
      <c r="C1517" s="3" t="s">
        <v>1538</v>
      </c>
      <c r="D1517" s="4">
        <f>SUMIF('[1]OS PE서열1공장'!$A$4:$A$2000,$C1517,'[1]OS PE서열1공장'!$B$4:$B$2000)</f>
        <v>0</v>
      </c>
      <c r="E1517" s="4">
        <f>SUMIF('[1]OS PE서열1공장'!$A$4:$A$2000,$C1517,'[1]OS PE서열1공장'!$F$4:$F$2000)</f>
        <v>0</v>
      </c>
      <c r="F1517" s="4">
        <f>SUMIF('[1]OS PE서열1공장'!$A$4:$A$2000,$C1517,'[1]OS PE서열1공장'!$G$4:$G$2000)</f>
        <v>0</v>
      </c>
      <c r="G1517" s="4">
        <f>SUMIF('[1]OS PE서열1공장'!$A$4:$A$2000,$C1517,'[1]OS PE서열1공장'!$H$4:$H$2000)</f>
        <v>0</v>
      </c>
      <c r="H1517" s="4">
        <f>SUMIF('[1]OS PE서열1공장'!$A$4:$A$2000,$C1517,'[1]OS PE서열1공장'!$I$4:$I$2000)</f>
        <v>0</v>
      </c>
      <c r="I1517" s="4">
        <f>SUMIF('[1]OS PE서열1공장'!$A$4:$A$2000,$C1517,'[1]OS PE서열1공장'!$J$4:$J$2000)</f>
        <v>0</v>
      </c>
      <c r="J1517" s="4">
        <f>SUMIF('[1]OS PE서열1공장'!$A$4:$A$2000,$C1517,'[1]OS PE서열1공장'!$K$4:$K$2000)</f>
        <v>0</v>
      </c>
      <c r="K1517" s="4">
        <f>SUMIF('[1]OS PE서열1공장'!$A$4:$A$2000,$C1517,'[1]OS PE서열1공장'!$L$4:$L$2000)</f>
        <v>0</v>
      </c>
      <c r="L1517" s="4">
        <f>SUMIF('[1]OS PE서열1공장'!$A$4:$A$2000,$C1517,'[1]OS PE서열1공장'!$M$4:$M$2000)</f>
        <v>0</v>
      </c>
      <c r="M1517" s="4">
        <f>SUMIF('[1]OS PE서열1공장'!$A$4:$A$2000,$C1517,'[1]OS PE서열1공장'!$N$4:$N$2000)</f>
        <v>0</v>
      </c>
      <c r="N1517" s="4">
        <f>SUMIF('[1]OS PE서열1공장'!$A$4:$A$2000,$C1517,'[1]OS PE서열1공장'!$O$4:$O$2000)</f>
        <v>0</v>
      </c>
      <c r="O1517" s="4">
        <f>SUMIF('[1]OS PE서열1공장'!$A$4:$A$2000,$C1517,'[1]OS PE서열1공장'!$P$4:$P$2000)</f>
        <v>0</v>
      </c>
      <c r="P1517" s="4">
        <f>SUMIF('[1]OS PE서열1공장'!$A$4:$A$2000,$C1517,'[1]OS PE서열1공장'!$Q$4:$Q$2000)</f>
        <v>0</v>
      </c>
      <c r="Q1517" s="4">
        <f>SUMIF('[1]OS PE서열1공장'!$A$4:$A$2000,$C1517,'[1]OS PE서열1공장'!$R$4:$R$2000)</f>
        <v>0</v>
      </c>
      <c r="R1517" s="4">
        <f t="shared" si="80"/>
        <v>0</v>
      </c>
    </row>
    <row r="1518" spans="1:18" ht="13.5" customHeight="1">
      <c r="A1518" s="3" t="s">
        <v>172</v>
      </c>
      <c r="B1518" s="3" t="s">
        <v>1338</v>
      </c>
      <c r="C1518" s="3" t="s">
        <v>1539</v>
      </c>
      <c r="D1518" s="3">
        <f>SUMIF('[1]OS PE서열1공장'!$A$4:$A$2000,$C1518,'[1]OS PE서열1공장'!$B$4:$B$2000)</f>
        <v>0</v>
      </c>
      <c r="E1518" s="3">
        <f>SUMIF('[1]OS PE서열1공장'!$A$4:$A$2000,$C1518,'[1]OS PE서열1공장'!$F$4:$F$2000)</f>
        <v>0</v>
      </c>
      <c r="F1518" s="3">
        <f>SUMIF('[1]OS PE서열1공장'!$A$4:$A$2000,$C1518,'[1]OS PE서열1공장'!$G$4:$G$2000)</f>
        <v>0</v>
      </c>
      <c r="G1518" s="3">
        <f>SUMIF('[1]OS PE서열1공장'!$A$4:$A$2000,$C1518,'[1]OS PE서열1공장'!$H$4:$H$2000)</f>
        <v>0</v>
      </c>
      <c r="H1518" s="3">
        <f>SUMIF('[1]OS PE서열1공장'!$A$4:$A$2000,$C1518,'[1]OS PE서열1공장'!$I$4:$I$2000)</f>
        <v>0</v>
      </c>
      <c r="I1518" s="3">
        <f>SUMIF('[1]OS PE서열1공장'!$A$4:$A$2000,$C1518,'[1]OS PE서열1공장'!$J$4:$J$2000)</f>
        <v>0</v>
      </c>
      <c r="J1518" s="3">
        <f>SUMIF('[1]OS PE서열1공장'!$A$4:$A$2000,$C1518,'[1]OS PE서열1공장'!$K$4:$K$2000)</f>
        <v>0</v>
      </c>
      <c r="K1518" s="3">
        <f>SUMIF('[1]OS PE서열1공장'!$A$4:$A$2000,$C1518,'[1]OS PE서열1공장'!$L$4:$L$2000)</f>
        <v>0</v>
      </c>
      <c r="L1518" s="3">
        <f>SUMIF('[1]OS PE서열1공장'!$A$4:$A$2000,$C1518,'[1]OS PE서열1공장'!$M$4:$M$2000)</f>
        <v>0</v>
      </c>
      <c r="M1518" s="3">
        <f>SUMIF('[1]OS PE서열1공장'!$A$4:$A$2000,$C1518,'[1]OS PE서열1공장'!$N$4:$N$2000)</f>
        <v>0</v>
      </c>
      <c r="N1518" s="3">
        <f>SUMIF('[1]OS PE서열1공장'!$A$4:$A$2000,$C1518,'[1]OS PE서열1공장'!$O$4:$O$2000)</f>
        <v>0</v>
      </c>
      <c r="O1518" s="3">
        <f>SUMIF('[1]OS PE서열1공장'!$A$4:$A$2000,$C1518,'[1]OS PE서열1공장'!$P$4:$P$2000)</f>
        <v>0</v>
      </c>
      <c r="P1518" s="3">
        <f>SUMIF('[1]OS PE서열1공장'!$A$4:$A$2000,$C1518,'[1]OS PE서열1공장'!$Q$4:$Q$2000)</f>
        <v>0</v>
      </c>
      <c r="Q1518" s="3">
        <f>SUMIF('[1]OS PE서열1공장'!$A$4:$A$2000,$C1518,'[1]OS PE서열1공장'!$R$4:$R$2000)</f>
        <v>0</v>
      </c>
      <c r="R1518" s="3">
        <f t="shared" si="80"/>
        <v>0</v>
      </c>
    </row>
    <row r="1519" spans="1:18" ht="13.5" customHeight="1">
      <c r="A1519" s="3" t="s">
        <v>172</v>
      </c>
      <c r="B1519" s="3" t="s">
        <v>1338</v>
      </c>
      <c r="C1519" s="3" t="s">
        <v>1540</v>
      </c>
      <c r="D1519" s="3">
        <f>SUMIF('[1]OS PE서열1공장'!$A$4:$A$2000,$C1519,'[1]OS PE서열1공장'!$B$4:$B$2000)</f>
        <v>0</v>
      </c>
      <c r="E1519" s="3">
        <f>SUMIF('[1]OS PE서열1공장'!$A$4:$A$2000,$C1519,'[1]OS PE서열1공장'!$F$4:$F$2000)</f>
        <v>0</v>
      </c>
      <c r="F1519" s="3">
        <f>SUMIF('[1]OS PE서열1공장'!$A$4:$A$2000,$C1519,'[1]OS PE서열1공장'!$G$4:$G$2000)</f>
        <v>0</v>
      </c>
      <c r="G1519" s="3">
        <f>SUMIF('[1]OS PE서열1공장'!$A$4:$A$2000,$C1519,'[1]OS PE서열1공장'!$H$4:$H$2000)</f>
        <v>0</v>
      </c>
      <c r="H1519" s="3">
        <f>SUMIF('[1]OS PE서열1공장'!$A$4:$A$2000,$C1519,'[1]OS PE서열1공장'!$I$4:$I$2000)</f>
        <v>0</v>
      </c>
      <c r="I1519" s="3">
        <f>SUMIF('[1]OS PE서열1공장'!$A$4:$A$2000,$C1519,'[1]OS PE서열1공장'!$J$4:$J$2000)</f>
        <v>0</v>
      </c>
      <c r="J1519" s="3">
        <f>SUMIF('[1]OS PE서열1공장'!$A$4:$A$2000,$C1519,'[1]OS PE서열1공장'!$K$4:$K$2000)</f>
        <v>0</v>
      </c>
      <c r="K1519" s="3">
        <f>SUMIF('[1]OS PE서열1공장'!$A$4:$A$2000,$C1519,'[1]OS PE서열1공장'!$L$4:$L$2000)</f>
        <v>0</v>
      </c>
      <c r="L1519" s="3">
        <f>SUMIF('[1]OS PE서열1공장'!$A$4:$A$2000,$C1519,'[1]OS PE서열1공장'!$M$4:$M$2000)</f>
        <v>0</v>
      </c>
      <c r="M1519" s="3">
        <f>SUMIF('[1]OS PE서열1공장'!$A$4:$A$2000,$C1519,'[1]OS PE서열1공장'!$N$4:$N$2000)</f>
        <v>0</v>
      </c>
      <c r="N1519" s="3">
        <f>SUMIF('[1]OS PE서열1공장'!$A$4:$A$2000,$C1519,'[1]OS PE서열1공장'!$O$4:$O$2000)</f>
        <v>0</v>
      </c>
      <c r="O1519" s="3">
        <f>SUMIF('[1]OS PE서열1공장'!$A$4:$A$2000,$C1519,'[1]OS PE서열1공장'!$P$4:$P$2000)</f>
        <v>0</v>
      </c>
      <c r="P1519" s="3">
        <f>SUMIF('[1]OS PE서열1공장'!$A$4:$A$2000,$C1519,'[1]OS PE서열1공장'!$Q$4:$Q$2000)</f>
        <v>0</v>
      </c>
      <c r="Q1519" s="3">
        <f>SUMIF('[1]OS PE서열1공장'!$A$4:$A$2000,$C1519,'[1]OS PE서열1공장'!$R$4:$R$2000)</f>
        <v>0</v>
      </c>
      <c r="R1519" s="3">
        <f t="shared" si="80"/>
        <v>0</v>
      </c>
    </row>
    <row r="1520" spans="1:18" ht="13.5" customHeight="1">
      <c r="A1520" s="3" t="s">
        <v>172</v>
      </c>
      <c r="B1520" s="3" t="s">
        <v>1338</v>
      </c>
      <c r="C1520" s="3" t="s">
        <v>1541</v>
      </c>
      <c r="D1520" s="3">
        <f>SUMIF('[1]OS PE서열1공장'!$A$4:$A$2000,$C1520,'[1]OS PE서열1공장'!$B$4:$B$2000)</f>
        <v>0</v>
      </c>
      <c r="E1520" s="3">
        <f>SUMIF('[1]OS PE서열1공장'!$A$4:$A$2000,$C1520,'[1]OS PE서열1공장'!$F$4:$F$2000)</f>
        <v>0</v>
      </c>
      <c r="F1520" s="3">
        <f>SUMIF('[1]OS PE서열1공장'!$A$4:$A$2000,$C1520,'[1]OS PE서열1공장'!$G$4:$G$2000)</f>
        <v>0</v>
      </c>
      <c r="G1520" s="3">
        <f>SUMIF('[1]OS PE서열1공장'!$A$4:$A$2000,$C1520,'[1]OS PE서열1공장'!$H$4:$H$2000)</f>
        <v>0</v>
      </c>
      <c r="H1520" s="3">
        <f>SUMIF('[1]OS PE서열1공장'!$A$4:$A$2000,$C1520,'[1]OS PE서열1공장'!$I$4:$I$2000)</f>
        <v>0</v>
      </c>
      <c r="I1520" s="3">
        <f>SUMIF('[1]OS PE서열1공장'!$A$4:$A$2000,$C1520,'[1]OS PE서열1공장'!$J$4:$J$2000)</f>
        <v>0</v>
      </c>
      <c r="J1520" s="3">
        <f>SUMIF('[1]OS PE서열1공장'!$A$4:$A$2000,$C1520,'[1]OS PE서열1공장'!$K$4:$K$2000)</f>
        <v>0</v>
      </c>
      <c r="K1520" s="3">
        <f>SUMIF('[1]OS PE서열1공장'!$A$4:$A$2000,$C1520,'[1]OS PE서열1공장'!$L$4:$L$2000)</f>
        <v>0</v>
      </c>
      <c r="L1520" s="3">
        <f>SUMIF('[1]OS PE서열1공장'!$A$4:$A$2000,$C1520,'[1]OS PE서열1공장'!$M$4:$M$2000)</f>
        <v>0</v>
      </c>
      <c r="M1520" s="3">
        <f>SUMIF('[1]OS PE서열1공장'!$A$4:$A$2000,$C1520,'[1]OS PE서열1공장'!$N$4:$N$2000)</f>
        <v>0</v>
      </c>
      <c r="N1520" s="3">
        <f>SUMIF('[1]OS PE서열1공장'!$A$4:$A$2000,$C1520,'[1]OS PE서열1공장'!$O$4:$O$2000)</f>
        <v>0</v>
      </c>
      <c r="O1520" s="3">
        <f>SUMIF('[1]OS PE서열1공장'!$A$4:$A$2000,$C1520,'[1]OS PE서열1공장'!$P$4:$P$2000)</f>
        <v>0</v>
      </c>
      <c r="P1520" s="3">
        <f>SUMIF('[1]OS PE서열1공장'!$A$4:$A$2000,$C1520,'[1]OS PE서열1공장'!$Q$4:$Q$2000)</f>
        <v>0</v>
      </c>
      <c r="Q1520" s="3">
        <f>SUMIF('[1]OS PE서열1공장'!$A$4:$A$2000,$C1520,'[1]OS PE서열1공장'!$R$4:$R$2000)</f>
        <v>0</v>
      </c>
      <c r="R1520" s="3">
        <f t="shared" si="80"/>
        <v>0</v>
      </c>
    </row>
    <row r="1521" spans="1:18" ht="13.5" customHeight="1">
      <c r="A1521" s="3" t="s">
        <v>172</v>
      </c>
      <c r="B1521" s="3" t="s">
        <v>1338</v>
      </c>
      <c r="C1521" s="3" t="s">
        <v>1542</v>
      </c>
      <c r="D1521" s="3">
        <f>SUMIF('[1]OS PE서열1공장'!$A$4:$A$2000,$C1521,'[1]OS PE서열1공장'!$B$4:$B$2000)</f>
        <v>0</v>
      </c>
      <c r="E1521" s="3">
        <f>SUMIF('[1]OS PE서열1공장'!$A$4:$A$2000,$C1521,'[1]OS PE서열1공장'!$F$4:$F$2000)</f>
        <v>0</v>
      </c>
      <c r="F1521" s="3">
        <f>SUMIF('[1]OS PE서열1공장'!$A$4:$A$2000,$C1521,'[1]OS PE서열1공장'!$G$4:$G$2000)</f>
        <v>0</v>
      </c>
      <c r="G1521" s="3">
        <f>SUMIF('[1]OS PE서열1공장'!$A$4:$A$2000,$C1521,'[1]OS PE서열1공장'!$H$4:$H$2000)</f>
        <v>0</v>
      </c>
      <c r="H1521" s="3">
        <f>SUMIF('[1]OS PE서열1공장'!$A$4:$A$2000,$C1521,'[1]OS PE서열1공장'!$I$4:$I$2000)</f>
        <v>0</v>
      </c>
      <c r="I1521" s="3">
        <f>SUMIF('[1]OS PE서열1공장'!$A$4:$A$2000,$C1521,'[1]OS PE서열1공장'!$J$4:$J$2000)</f>
        <v>0</v>
      </c>
      <c r="J1521" s="3">
        <f>SUMIF('[1]OS PE서열1공장'!$A$4:$A$2000,$C1521,'[1]OS PE서열1공장'!$K$4:$K$2000)</f>
        <v>0</v>
      </c>
      <c r="K1521" s="3">
        <f>SUMIF('[1]OS PE서열1공장'!$A$4:$A$2000,$C1521,'[1]OS PE서열1공장'!$L$4:$L$2000)</f>
        <v>0</v>
      </c>
      <c r="L1521" s="3">
        <f>SUMIF('[1]OS PE서열1공장'!$A$4:$A$2000,$C1521,'[1]OS PE서열1공장'!$M$4:$M$2000)</f>
        <v>0</v>
      </c>
      <c r="M1521" s="3">
        <f>SUMIF('[1]OS PE서열1공장'!$A$4:$A$2000,$C1521,'[1]OS PE서열1공장'!$N$4:$N$2000)</f>
        <v>0</v>
      </c>
      <c r="N1521" s="3">
        <f>SUMIF('[1]OS PE서열1공장'!$A$4:$A$2000,$C1521,'[1]OS PE서열1공장'!$O$4:$O$2000)</f>
        <v>0</v>
      </c>
      <c r="O1521" s="3">
        <f>SUMIF('[1]OS PE서열1공장'!$A$4:$A$2000,$C1521,'[1]OS PE서열1공장'!$P$4:$P$2000)</f>
        <v>0</v>
      </c>
      <c r="P1521" s="3">
        <f>SUMIF('[1]OS PE서열1공장'!$A$4:$A$2000,$C1521,'[1]OS PE서열1공장'!$Q$4:$Q$2000)</f>
        <v>0</v>
      </c>
      <c r="Q1521" s="3">
        <f>SUMIF('[1]OS PE서열1공장'!$A$4:$A$2000,$C1521,'[1]OS PE서열1공장'!$R$4:$R$2000)</f>
        <v>0</v>
      </c>
      <c r="R1521" s="3">
        <f t="shared" si="80"/>
        <v>0</v>
      </c>
    </row>
    <row r="1522" spans="1:18" ht="13.5" customHeight="1">
      <c r="A1522" s="3" t="s">
        <v>172</v>
      </c>
      <c r="B1522" s="3" t="s">
        <v>1338</v>
      </c>
      <c r="C1522" s="3" t="s">
        <v>1543</v>
      </c>
      <c r="D1522" s="3">
        <f>SUMIF('[1]OS PE서열1공장'!$A$4:$A$2000,$C1522,'[1]OS PE서열1공장'!$B$4:$B$2000)</f>
        <v>0</v>
      </c>
      <c r="E1522" s="3">
        <f>SUMIF('[1]OS PE서열1공장'!$A$4:$A$2000,$C1522,'[1]OS PE서열1공장'!$F$4:$F$2000)</f>
        <v>0</v>
      </c>
      <c r="F1522" s="3">
        <f>SUMIF('[1]OS PE서열1공장'!$A$4:$A$2000,$C1522,'[1]OS PE서열1공장'!$G$4:$G$2000)</f>
        <v>0</v>
      </c>
      <c r="G1522" s="3">
        <f>SUMIF('[1]OS PE서열1공장'!$A$4:$A$2000,$C1522,'[1]OS PE서열1공장'!$H$4:$H$2000)</f>
        <v>0</v>
      </c>
      <c r="H1522" s="3">
        <f>SUMIF('[1]OS PE서열1공장'!$A$4:$A$2000,$C1522,'[1]OS PE서열1공장'!$I$4:$I$2000)</f>
        <v>0</v>
      </c>
      <c r="I1522" s="3">
        <f>SUMIF('[1]OS PE서열1공장'!$A$4:$A$2000,$C1522,'[1]OS PE서열1공장'!$J$4:$J$2000)</f>
        <v>0</v>
      </c>
      <c r="J1522" s="3">
        <f>SUMIF('[1]OS PE서열1공장'!$A$4:$A$2000,$C1522,'[1]OS PE서열1공장'!$K$4:$K$2000)</f>
        <v>0</v>
      </c>
      <c r="K1522" s="3">
        <f>SUMIF('[1]OS PE서열1공장'!$A$4:$A$2000,$C1522,'[1]OS PE서열1공장'!$L$4:$L$2000)</f>
        <v>0</v>
      </c>
      <c r="L1522" s="3">
        <f>SUMIF('[1]OS PE서열1공장'!$A$4:$A$2000,$C1522,'[1]OS PE서열1공장'!$M$4:$M$2000)</f>
        <v>0</v>
      </c>
      <c r="M1522" s="3">
        <f>SUMIF('[1]OS PE서열1공장'!$A$4:$A$2000,$C1522,'[1]OS PE서열1공장'!$N$4:$N$2000)</f>
        <v>0</v>
      </c>
      <c r="N1522" s="3">
        <f>SUMIF('[1]OS PE서열1공장'!$A$4:$A$2000,$C1522,'[1]OS PE서열1공장'!$O$4:$O$2000)</f>
        <v>0</v>
      </c>
      <c r="O1522" s="3">
        <f>SUMIF('[1]OS PE서열1공장'!$A$4:$A$2000,$C1522,'[1]OS PE서열1공장'!$P$4:$P$2000)</f>
        <v>0</v>
      </c>
      <c r="P1522" s="3">
        <f>SUMIF('[1]OS PE서열1공장'!$A$4:$A$2000,$C1522,'[1]OS PE서열1공장'!$Q$4:$Q$2000)</f>
        <v>0</v>
      </c>
      <c r="Q1522" s="3">
        <f>SUMIF('[1]OS PE서열1공장'!$A$4:$A$2000,$C1522,'[1]OS PE서열1공장'!$R$4:$R$2000)</f>
        <v>0</v>
      </c>
      <c r="R1522" s="3">
        <f t="shared" si="80"/>
        <v>0</v>
      </c>
    </row>
    <row r="1523" spans="1:18" ht="13.5" customHeight="1">
      <c r="A1523" s="3" t="s">
        <v>172</v>
      </c>
      <c r="B1523" s="3" t="s">
        <v>1338</v>
      </c>
      <c r="C1523" s="3" t="s">
        <v>1544</v>
      </c>
      <c r="D1523" s="3">
        <f>SUMIF('[1]OS PE서열1공장'!$A$4:$A$2000,$C1523,'[1]OS PE서열1공장'!$B$4:$B$2000)</f>
        <v>0</v>
      </c>
      <c r="E1523" s="3">
        <f>SUMIF('[1]OS PE서열1공장'!$A$4:$A$2000,$C1523,'[1]OS PE서열1공장'!$F$4:$F$2000)</f>
        <v>0</v>
      </c>
      <c r="F1523" s="3">
        <f>SUMIF('[1]OS PE서열1공장'!$A$4:$A$2000,$C1523,'[1]OS PE서열1공장'!$G$4:$G$2000)</f>
        <v>0</v>
      </c>
      <c r="G1523" s="3">
        <f>SUMIF('[1]OS PE서열1공장'!$A$4:$A$2000,$C1523,'[1]OS PE서열1공장'!$H$4:$H$2000)</f>
        <v>0</v>
      </c>
      <c r="H1523" s="3">
        <f>SUMIF('[1]OS PE서열1공장'!$A$4:$A$2000,$C1523,'[1]OS PE서열1공장'!$I$4:$I$2000)</f>
        <v>0</v>
      </c>
      <c r="I1523" s="3">
        <f>SUMIF('[1]OS PE서열1공장'!$A$4:$A$2000,$C1523,'[1]OS PE서열1공장'!$J$4:$J$2000)</f>
        <v>0</v>
      </c>
      <c r="J1523" s="3">
        <f>SUMIF('[1]OS PE서열1공장'!$A$4:$A$2000,$C1523,'[1]OS PE서열1공장'!$K$4:$K$2000)</f>
        <v>0</v>
      </c>
      <c r="K1523" s="3">
        <f>SUMIF('[1]OS PE서열1공장'!$A$4:$A$2000,$C1523,'[1]OS PE서열1공장'!$L$4:$L$2000)</f>
        <v>0</v>
      </c>
      <c r="L1523" s="3">
        <f>SUMIF('[1]OS PE서열1공장'!$A$4:$A$2000,$C1523,'[1]OS PE서열1공장'!$M$4:$M$2000)</f>
        <v>0</v>
      </c>
      <c r="M1523" s="3">
        <f>SUMIF('[1]OS PE서열1공장'!$A$4:$A$2000,$C1523,'[1]OS PE서열1공장'!$N$4:$N$2000)</f>
        <v>0</v>
      </c>
      <c r="N1523" s="3">
        <f>SUMIF('[1]OS PE서열1공장'!$A$4:$A$2000,$C1523,'[1]OS PE서열1공장'!$O$4:$O$2000)</f>
        <v>0</v>
      </c>
      <c r="O1523" s="3">
        <f>SUMIF('[1]OS PE서열1공장'!$A$4:$A$2000,$C1523,'[1]OS PE서열1공장'!$P$4:$P$2000)</f>
        <v>0</v>
      </c>
      <c r="P1523" s="3">
        <f>SUMIF('[1]OS PE서열1공장'!$A$4:$A$2000,$C1523,'[1]OS PE서열1공장'!$Q$4:$Q$2000)</f>
        <v>0</v>
      </c>
      <c r="Q1523" s="3">
        <f>SUMIF('[1]OS PE서열1공장'!$A$4:$A$2000,$C1523,'[1]OS PE서열1공장'!$R$4:$R$2000)</f>
        <v>0</v>
      </c>
      <c r="R1523" s="3">
        <f t="shared" si="80"/>
        <v>0</v>
      </c>
    </row>
    <row r="1524" spans="1:18" ht="13.5" customHeight="1">
      <c r="A1524" s="3" t="s">
        <v>172</v>
      </c>
      <c r="B1524" s="3" t="s">
        <v>1338</v>
      </c>
      <c r="C1524" s="3" t="s">
        <v>1545</v>
      </c>
      <c r="D1524" s="4">
        <f>SUMIF('[1]OS PE서열1공장'!$A$4:$A$2000,$C1524,'[1]OS PE서열1공장'!$B$4:$B$2000)</f>
        <v>0</v>
      </c>
      <c r="E1524" s="4">
        <f>SUMIF('[1]OS PE서열1공장'!$A$4:$A$2000,$C1524,'[1]OS PE서열1공장'!$F$4:$F$2000)</f>
        <v>0</v>
      </c>
      <c r="F1524" s="4">
        <f>SUMIF('[1]OS PE서열1공장'!$A$4:$A$2000,$C1524,'[1]OS PE서열1공장'!$G$4:$G$2000)</f>
        <v>0</v>
      </c>
      <c r="G1524" s="4">
        <f>SUMIF('[1]OS PE서열1공장'!$A$4:$A$2000,$C1524,'[1]OS PE서열1공장'!$H$4:$H$2000)</f>
        <v>0</v>
      </c>
      <c r="H1524" s="4">
        <f>SUMIF('[1]OS PE서열1공장'!$A$4:$A$2000,$C1524,'[1]OS PE서열1공장'!$I$4:$I$2000)</f>
        <v>0</v>
      </c>
      <c r="I1524" s="4">
        <f>SUMIF('[1]OS PE서열1공장'!$A$4:$A$2000,$C1524,'[1]OS PE서열1공장'!$J$4:$J$2000)</f>
        <v>0</v>
      </c>
      <c r="J1524" s="4">
        <f>SUMIF('[1]OS PE서열1공장'!$A$4:$A$2000,$C1524,'[1]OS PE서열1공장'!$K$4:$K$2000)</f>
        <v>0</v>
      </c>
      <c r="K1524" s="4">
        <f>SUMIF('[1]OS PE서열1공장'!$A$4:$A$2000,$C1524,'[1]OS PE서열1공장'!$L$4:$L$2000)</f>
        <v>0</v>
      </c>
      <c r="L1524" s="4">
        <f>SUMIF('[1]OS PE서열1공장'!$A$4:$A$2000,$C1524,'[1]OS PE서열1공장'!$M$4:$M$2000)</f>
        <v>0</v>
      </c>
      <c r="M1524" s="4">
        <f>SUMIF('[1]OS PE서열1공장'!$A$4:$A$2000,$C1524,'[1]OS PE서열1공장'!$N$4:$N$2000)</f>
        <v>0</v>
      </c>
      <c r="N1524" s="4">
        <f>SUMIF('[1]OS PE서열1공장'!$A$4:$A$2000,$C1524,'[1]OS PE서열1공장'!$O$4:$O$2000)</f>
        <v>0</v>
      </c>
      <c r="O1524" s="4">
        <f>SUMIF('[1]OS PE서열1공장'!$A$4:$A$2000,$C1524,'[1]OS PE서열1공장'!$P$4:$P$2000)</f>
        <v>0</v>
      </c>
      <c r="P1524" s="4">
        <f>SUMIF('[1]OS PE서열1공장'!$A$4:$A$2000,$C1524,'[1]OS PE서열1공장'!$Q$4:$Q$2000)</f>
        <v>0</v>
      </c>
      <c r="Q1524" s="4">
        <f>SUMIF('[1]OS PE서열1공장'!$A$4:$A$2000,$C1524,'[1]OS PE서열1공장'!$R$4:$R$2000)</f>
        <v>0</v>
      </c>
      <c r="R1524" s="4">
        <f t="shared" si="80"/>
        <v>0</v>
      </c>
    </row>
    <row r="1525" spans="1:18" ht="13.5" customHeight="1">
      <c r="A1525" s="3" t="s">
        <v>172</v>
      </c>
      <c r="B1525" s="3" t="s">
        <v>1338</v>
      </c>
      <c r="C1525" s="3" t="s">
        <v>1546</v>
      </c>
      <c r="D1525" s="3">
        <f>SUMIF('[1]OS PE서열1공장'!$A$4:$A$2000,$C1525,'[1]OS PE서열1공장'!$B$4:$B$2000)</f>
        <v>0</v>
      </c>
      <c r="E1525" s="3">
        <f>SUMIF('[1]OS PE서열1공장'!$A$4:$A$2000,$C1525,'[1]OS PE서열1공장'!$F$4:$F$2000)</f>
        <v>0</v>
      </c>
      <c r="F1525" s="3">
        <f>SUMIF('[1]OS PE서열1공장'!$A$4:$A$2000,$C1525,'[1]OS PE서열1공장'!$G$4:$G$2000)</f>
        <v>0</v>
      </c>
      <c r="G1525" s="3">
        <f>SUMIF('[1]OS PE서열1공장'!$A$4:$A$2000,$C1525,'[1]OS PE서열1공장'!$H$4:$H$2000)</f>
        <v>0</v>
      </c>
      <c r="H1525" s="3">
        <f>SUMIF('[1]OS PE서열1공장'!$A$4:$A$2000,$C1525,'[1]OS PE서열1공장'!$I$4:$I$2000)</f>
        <v>0</v>
      </c>
      <c r="I1525" s="3">
        <f>SUMIF('[1]OS PE서열1공장'!$A$4:$A$2000,$C1525,'[1]OS PE서열1공장'!$J$4:$J$2000)</f>
        <v>0</v>
      </c>
      <c r="J1525" s="3">
        <f>SUMIF('[1]OS PE서열1공장'!$A$4:$A$2000,$C1525,'[1]OS PE서열1공장'!$K$4:$K$2000)</f>
        <v>0</v>
      </c>
      <c r="K1525" s="3">
        <f>SUMIF('[1]OS PE서열1공장'!$A$4:$A$2000,$C1525,'[1]OS PE서열1공장'!$L$4:$L$2000)</f>
        <v>0</v>
      </c>
      <c r="L1525" s="3">
        <f>SUMIF('[1]OS PE서열1공장'!$A$4:$A$2000,$C1525,'[1]OS PE서열1공장'!$M$4:$M$2000)</f>
        <v>0</v>
      </c>
      <c r="M1525" s="3">
        <f>SUMIF('[1]OS PE서열1공장'!$A$4:$A$2000,$C1525,'[1]OS PE서열1공장'!$N$4:$N$2000)</f>
        <v>0</v>
      </c>
      <c r="N1525" s="3">
        <f>SUMIF('[1]OS PE서열1공장'!$A$4:$A$2000,$C1525,'[1]OS PE서열1공장'!$O$4:$O$2000)</f>
        <v>0</v>
      </c>
      <c r="O1525" s="3">
        <f>SUMIF('[1]OS PE서열1공장'!$A$4:$A$2000,$C1525,'[1]OS PE서열1공장'!$P$4:$P$2000)</f>
        <v>0</v>
      </c>
      <c r="P1525" s="3">
        <f>SUMIF('[1]OS PE서열1공장'!$A$4:$A$2000,$C1525,'[1]OS PE서열1공장'!$Q$4:$Q$2000)</f>
        <v>0</v>
      </c>
      <c r="Q1525" s="3">
        <f>SUMIF('[1]OS PE서열1공장'!$A$4:$A$2000,$C1525,'[1]OS PE서열1공장'!$R$4:$R$2000)</f>
        <v>0</v>
      </c>
      <c r="R1525" s="3">
        <f t="shared" si="80"/>
        <v>0</v>
      </c>
    </row>
    <row r="1526" spans="1:18" ht="13.5" customHeight="1">
      <c r="A1526" s="3" t="s">
        <v>172</v>
      </c>
      <c r="B1526" s="3" t="s">
        <v>1338</v>
      </c>
      <c r="C1526" s="3" t="s">
        <v>1547</v>
      </c>
      <c r="D1526" s="3">
        <f>SUMIF('[1]OS PE서열1공장'!$A$4:$A$2000,$C1526,'[1]OS PE서열1공장'!$B$4:$B$2000)</f>
        <v>0</v>
      </c>
      <c r="E1526" s="3">
        <f>SUMIF('[1]OS PE서열1공장'!$A$4:$A$2000,$C1526,'[1]OS PE서열1공장'!$F$4:$F$2000)</f>
        <v>0</v>
      </c>
      <c r="F1526" s="3">
        <f>SUMIF('[1]OS PE서열1공장'!$A$4:$A$2000,$C1526,'[1]OS PE서열1공장'!$G$4:$G$2000)</f>
        <v>0</v>
      </c>
      <c r="G1526" s="3">
        <f>SUMIF('[1]OS PE서열1공장'!$A$4:$A$2000,$C1526,'[1]OS PE서열1공장'!$H$4:$H$2000)</f>
        <v>0</v>
      </c>
      <c r="H1526" s="3">
        <f>SUMIF('[1]OS PE서열1공장'!$A$4:$A$2000,$C1526,'[1]OS PE서열1공장'!$I$4:$I$2000)</f>
        <v>0</v>
      </c>
      <c r="I1526" s="3">
        <f>SUMIF('[1]OS PE서열1공장'!$A$4:$A$2000,$C1526,'[1]OS PE서열1공장'!$J$4:$J$2000)</f>
        <v>0</v>
      </c>
      <c r="J1526" s="3">
        <f>SUMIF('[1]OS PE서열1공장'!$A$4:$A$2000,$C1526,'[1]OS PE서열1공장'!$K$4:$K$2000)</f>
        <v>0</v>
      </c>
      <c r="K1526" s="3">
        <f>SUMIF('[1]OS PE서열1공장'!$A$4:$A$2000,$C1526,'[1]OS PE서열1공장'!$L$4:$L$2000)</f>
        <v>0</v>
      </c>
      <c r="L1526" s="3">
        <f>SUMIF('[1]OS PE서열1공장'!$A$4:$A$2000,$C1526,'[1]OS PE서열1공장'!$M$4:$M$2000)</f>
        <v>0</v>
      </c>
      <c r="M1526" s="3">
        <f>SUMIF('[1]OS PE서열1공장'!$A$4:$A$2000,$C1526,'[1]OS PE서열1공장'!$N$4:$N$2000)</f>
        <v>0</v>
      </c>
      <c r="N1526" s="3">
        <f>SUMIF('[1]OS PE서열1공장'!$A$4:$A$2000,$C1526,'[1]OS PE서열1공장'!$O$4:$O$2000)</f>
        <v>0</v>
      </c>
      <c r="O1526" s="3">
        <f>SUMIF('[1]OS PE서열1공장'!$A$4:$A$2000,$C1526,'[1]OS PE서열1공장'!$P$4:$P$2000)</f>
        <v>0</v>
      </c>
      <c r="P1526" s="3">
        <f>SUMIF('[1]OS PE서열1공장'!$A$4:$A$2000,$C1526,'[1]OS PE서열1공장'!$Q$4:$Q$2000)</f>
        <v>0</v>
      </c>
      <c r="Q1526" s="3">
        <f>SUMIF('[1]OS PE서열1공장'!$A$4:$A$2000,$C1526,'[1]OS PE서열1공장'!$R$4:$R$2000)</f>
        <v>0</v>
      </c>
      <c r="R1526" s="3">
        <f t="shared" si="80"/>
        <v>0</v>
      </c>
    </row>
    <row r="1527" spans="1:18" ht="13.5" customHeight="1">
      <c r="A1527" s="3" t="s">
        <v>172</v>
      </c>
      <c r="B1527" s="3" t="s">
        <v>1338</v>
      </c>
      <c r="C1527" s="3" t="s">
        <v>1548</v>
      </c>
      <c r="D1527" s="3">
        <f>SUMIF('[1]OS PE서열1공장'!$A$4:$A$2000,$C1527,'[1]OS PE서열1공장'!$B$4:$B$2000)</f>
        <v>0</v>
      </c>
      <c r="E1527" s="3">
        <f>SUMIF('[1]OS PE서열1공장'!$A$4:$A$2000,$C1527,'[1]OS PE서열1공장'!$F$4:$F$2000)</f>
        <v>0</v>
      </c>
      <c r="F1527" s="3">
        <f>SUMIF('[1]OS PE서열1공장'!$A$4:$A$2000,$C1527,'[1]OS PE서열1공장'!$G$4:$G$2000)</f>
        <v>0</v>
      </c>
      <c r="G1527" s="3">
        <f>SUMIF('[1]OS PE서열1공장'!$A$4:$A$2000,$C1527,'[1]OS PE서열1공장'!$H$4:$H$2000)</f>
        <v>0</v>
      </c>
      <c r="H1527" s="3">
        <f>SUMIF('[1]OS PE서열1공장'!$A$4:$A$2000,$C1527,'[1]OS PE서열1공장'!$I$4:$I$2000)</f>
        <v>0</v>
      </c>
      <c r="I1527" s="3">
        <f>SUMIF('[1]OS PE서열1공장'!$A$4:$A$2000,$C1527,'[1]OS PE서열1공장'!$J$4:$J$2000)</f>
        <v>0</v>
      </c>
      <c r="J1527" s="3">
        <f>SUMIF('[1]OS PE서열1공장'!$A$4:$A$2000,$C1527,'[1]OS PE서열1공장'!$K$4:$K$2000)</f>
        <v>0</v>
      </c>
      <c r="K1527" s="3">
        <f>SUMIF('[1]OS PE서열1공장'!$A$4:$A$2000,$C1527,'[1]OS PE서열1공장'!$L$4:$L$2000)</f>
        <v>0</v>
      </c>
      <c r="L1527" s="3">
        <f>SUMIF('[1]OS PE서열1공장'!$A$4:$A$2000,$C1527,'[1]OS PE서열1공장'!$M$4:$M$2000)</f>
        <v>0</v>
      </c>
      <c r="M1527" s="3">
        <f>SUMIF('[1]OS PE서열1공장'!$A$4:$A$2000,$C1527,'[1]OS PE서열1공장'!$N$4:$N$2000)</f>
        <v>0</v>
      </c>
      <c r="N1527" s="3">
        <f>SUMIF('[1]OS PE서열1공장'!$A$4:$A$2000,$C1527,'[1]OS PE서열1공장'!$O$4:$O$2000)</f>
        <v>0</v>
      </c>
      <c r="O1527" s="3">
        <f>SUMIF('[1]OS PE서열1공장'!$A$4:$A$2000,$C1527,'[1]OS PE서열1공장'!$P$4:$P$2000)</f>
        <v>0</v>
      </c>
      <c r="P1527" s="3">
        <f>SUMIF('[1]OS PE서열1공장'!$A$4:$A$2000,$C1527,'[1]OS PE서열1공장'!$Q$4:$Q$2000)</f>
        <v>0</v>
      </c>
      <c r="Q1527" s="3">
        <f>SUMIF('[1]OS PE서열1공장'!$A$4:$A$2000,$C1527,'[1]OS PE서열1공장'!$R$4:$R$2000)</f>
        <v>0</v>
      </c>
      <c r="R1527" s="3">
        <f t="shared" si="80"/>
        <v>0</v>
      </c>
    </row>
    <row r="1528" spans="1:18" ht="13.5" customHeight="1">
      <c r="A1528" s="3" t="s">
        <v>172</v>
      </c>
      <c r="B1528" s="3" t="s">
        <v>1338</v>
      </c>
      <c r="C1528" s="3" t="s">
        <v>1549</v>
      </c>
      <c r="D1528" s="3">
        <f>SUMIF('[1]OS PE서열1공장'!$A$4:$A$2000,$C1528,'[1]OS PE서열1공장'!$B$4:$B$2000)</f>
        <v>0</v>
      </c>
      <c r="E1528" s="3">
        <f>SUMIF('[1]OS PE서열1공장'!$A$4:$A$2000,$C1528,'[1]OS PE서열1공장'!$F$4:$F$2000)</f>
        <v>0</v>
      </c>
      <c r="F1528" s="3">
        <f>SUMIF('[1]OS PE서열1공장'!$A$4:$A$2000,$C1528,'[1]OS PE서열1공장'!$G$4:$G$2000)</f>
        <v>0</v>
      </c>
      <c r="G1528" s="3">
        <f>SUMIF('[1]OS PE서열1공장'!$A$4:$A$2000,$C1528,'[1]OS PE서열1공장'!$H$4:$H$2000)</f>
        <v>0</v>
      </c>
      <c r="H1528" s="3">
        <f>SUMIF('[1]OS PE서열1공장'!$A$4:$A$2000,$C1528,'[1]OS PE서열1공장'!$I$4:$I$2000)</f>
        <v>0</v>
      </c>
      <c r="I1528" s="3">
        <f>SUMIF('[1]OS PE서열1공장'!$A$4:$A$2000,$C1528,'[1]OS PE서열1공장'!$J$4:$J$2000)</f>
        <v>0</v>
      </c>
      <c r="J1528" s="3">
        <f>SUMIF('[1]OS PE서열1공장'!$A$4:$A$2000,$C1528,'[1]OS PE서열1공장'!$K$4:$K$2000)</f>
        <v>0</v>
      </c>
      <c r="K1528" s="3">
        <f>SUMIF('[1]OS PE서열1공장'!$A$4:$A$2000,$C1528,'[1]OS PE서열1공장'!$L$4:$L$2000)</f>
        <v>0</v>
      </c>
      <c r="L1528" s="3">
        <f>SUMIF('[1]OS PE서열1공장'!$A$4:$A$2000,$C1528,'[1]OS PE서열1공장'!$M$4:$M$2000)</f>
        <v>0</v>
      </c>
      <c r="M1528" s="3">
        <f>SUMIF('[1]OS PE서열1공장'!$A$4:$A$2000,$C1528,'[1]OS PE서열1공장'!$N$4:$N$2000)</f>
        <v>0</v>
      </c>
      <c r="N1528" s="3">
        <f>SUMIF('[1]OS PE서열1공장'!$A$4:$A$2000,$C1528,'[1]OS PE서열1공장'!$O$4:$O$2000)</f>
        <v>0</v>
      </c>
      <c r="O1528" s="3">
        <f>SUMIF('[1]OS PE서열1공장'!$A$4:$A$2000,$C1528,'[1]OS PE서열1공장'!$P$4:$P$2000)</f>
        <v>0</v>
      </c>
      <c r="P1528" s="3">
        <f>SUMIF('[1]OS PE서열1공장'!$A$4:$A$2000,$C1528,'[1]OS PE서열1공장'!$Q$4:$Q$2000)</f>
        <v>0</v>
      </c>
      <c r="Q1528" s="3">
        <f>SUMIF('[1]OS PE서열1공장'!$A$4:$A$2000,$C1528,'[1]OS PE서열1공장'!$R$4:$R$2000)</f>
        <v>0</v>
      </c>
      <c r="R1528" s="3">
        <f t="shared" si="80"/>
        <v>0</v>
      </c>
    </row>
    <row r="1529" spans="1:18" ht="13.5" customHeight="1">
      <c r="A1529" s="3" t="s">
        <v>172</v>
      </c>
      <c r="B1529" s="3" t="s">
        <v>1338</v>
      </c>
      <c r="C1529" s="3" t="s">
        <v>1550</v>
      </c>
      <c r="D1529" s="3">
        <f>SUMIF('[1]OS PE서열1공장'!$A$4:$A$2000,$C1529,'[1]OS PE서열1공장'!$B$4:$B$2000)</f>
        <v>0</v>
      </c>
      <c r="E1529" s="3">
        <f>SUMIF('[1]OS PE서열1공장'!$A$4:$A$2000,$C1529,'[1]OS PE서열1공장'!$F$4:$F$2000)</f>
        <v>0</v>
      </c>
      <c r="F1529" s="3">
        <f>SUMIF('[1]OS PE서열1공장'!$A$4:$A$2000,$C1529,'[1]OS PE서열1공장'!$G$4:$G$2000)</f>
        <v>0</v>
      </c>
      <c r="G1529" s="3">
        <f>SUMIF('[1]OS PE서열1공장'!$A$4:$A$2000,$C1529,'[1]OS PE서열1공장'!$H$4:$H$2000)</f>
        <v>0</v>
      </c>
      <c r="H1529" s="3">
        <f>SUMIF('[1]OS PE서열1공장'!$A$4:$A$2000,$C1529,'[1]OS PE서열1공장'!$I$4:$I$2000)</f>
        <v>0</v>
      </c>
      <c r="I1529" s="3">
        <f>SUMIF('[1]OS PE서열1공장'!$A$4:$A$2000,$C1529,'[1]OS PE서열1공장'!$J$4:$J$2000)</f>
        <v>0</v>
      </c>
      <c r="J1529" s="3">
        <f>SUMIF('[1]OS PE서열1공장'!$A$4:$A$2000,$C1529,'[1]OS PE서열1공장'!$K$4:$K$2000)</f>
        <v>0</v>
      </c>
      <c r="K1529" s="3">
        <f>SUMIF('[1]OS PE서열1공장'!$A$4:$A$2000,$C1529,'[1]OS PE서열1공장'!$L$4:$L$2000)</f>
        <v>0</v>
      </c>
      <c r="L1529" s="3">
        <f>SUMIF('[1]OS PE서열1공장'!$A$4:$A$2000,$C1529,'[1]OS PE서열1공장'!$M$4:$M$2000)</f>
        <v>0</v>
      </c>
      <c r="M1529" s="3">
        <f>SUMIF('[1]OS PE서열1공장'!$A$4:$A$2000,$C1529,'[1]OS PE서열1공장'!$N$4:$N$2000)</f>
        <v>0</v>
      </c>
      <c r="N1529" s="3">
        <f>SUMIF('[1]OS PE서열1공장'!$A$4:$A$2000,$C1529,'[1]OS PE서열1공장'!$O$4:$O$2000)</f>
        <v>0</v>
      </c>
      <c r="O1529" s="3">
        <f>SUMIF('[1]OS PE서열1공장'!$A$4:$A$2000,$C1529,'[1]OS PE서열1공장'!$P$4:$P$2000)</f>
        <v>0</v>
      </c>
      <c r="P1529" s="3">
        <f>SUMIF('[1]OS PE서열1공장'!$A$4:$A$2000,$C1529,'[1]OS PE서열1공장'!$Q$4:$Q$2000)</f>
        <v>0</v>
      </c>
      <c r="Q1529" s="3">
        <f>SUMIF('[1]OS PE서열1공장'!$A$4:$A$2000,$C1529,'[1]OS PE서열1공장'!$R$4:$R$2000)</f>
        <v>0</v>
      </c>
      <c r="R1529" s="3">
        <f t="shared" si="80"/>
        <v>0</v>
      </c>
    </row>
    <row r="1530" spans="1:18" ht="13.5" customHeight="1">
      <c r="A1530" s="3" t="s">
        <v>172</v>
      </c>
      <c r="B1530" s="3" t="s">
        <v>1338</v>
      </c>
      <c r="C1530" s="3" t="s">
        <v>1551</v>
      </c>
      <c r="D1530" s="3">
        <f>SUMIF('[1]OS PE서열1공장'!$A$4:$A$2000,$C1530,'[1]OS PE서열1공장'!$B$4:$B$2000)</f>
        <v>0</v>
      </c>
      <c r="E1530" s="3">
        <f>SUMIF('[1]OS PE서열1공장'!$A$4:$A$2000,$C1530,'[1]OS PE서열1공장'!$F$4:$F$2000)</f>
        <v>0</v>
      </c>
      <c r="F1530" s="3">
        <f>SUMIF('[1]OS PE서열1공장'!$A$4:$A$2000,$C1530,'[1]OS PE서열1공장'!$G$4:$G$2000)</f>
        <v>0</v>
      </c>
      <c r="G1530" s="3">
        <f>SUMIF('[1]OS PE서열1공장'!$A$4:$A$2000,$C1530,'[1]OS PE서열1공장'!$H$4:$H$2000)</f>
        <v>0</v>
      </c>
      <c r="H1530" s="3">
        <f>SUMIF('[1]OS PE서열1공장'!$A$4:$A$2000,$C1530,'[1]OS PE서열1공장'!$I$4:$I$2000)</f>
        <v>0</v>
      </c>
      <c r="I1530" s="3">
        <f>SUMIF('[1]OS PE서열1공장'!$A$4:$A$2000,$C1530,'[1]OS PE서열1공장'!$J$4:$J$2000)</f>
        <v>0</v>
      </c>
      <c r="J1530" s="3">
        <f>SUMIF('[1]OS PE서열1공장'!$A$4:$A$2000,$C1530,'[1]OS PE서열1공장'!$K$4:$K$2000)</f>
        <v>0</v>
      </c>
      <c r="K1530" s="3">
        <f>SUMIF('[1]OS PE서열1공장'!$A$4:$A$2000,$C1530,'[1]OS PE서열1공장'!$L$4:$L$2000)</f>
        <v>0</v>
      </c>
      <c r="L1530" s="3">
        <f>SUMIF('[1]OS PE서열1공장'!$A$4:$A$2000,$C1530,'[1]OS PE서열1공장'!$M$4:$M$2000)</f>
        <v>0</v>
      </c>
      <c r="M1530" s="3">
        <f>SUMIF('[1]OS PE서열1공장'!$A$4:$A$2000,$C1530,'[1]OS PE서열1공장'!$N$4:$N$2000)</f>
        <v>0</v>
      </c>
      <c r="N1530" s="3">
        <f>SUMIF('[1]OS PE서열1공장'!$A$4:$A$2000,$C1530,'[1]OS PE서열1공장'!$O$4:$O$2000)</f>
        <v>0</v>
      </c>
      <c r="O1530" s="3">
        <f>SUMIF('[1]OS PE서열1공장'!$A$4:$A$2000,$C1530,'[1]OS PE서열1공장'!$P$4:$P$2000)</f>
        <v>0</v>
      </c>
      <c r="P1530" s="3">
        <f>SUMIF('[1]OS PE서열1공장'!$A$4:$A$2000,$C1530,'[1]OS PE서열1공장'!$Q$4:$Q$2000)</f>
        <v>0</v>
      </c>
      <c r="Q1530" s="3">
        <f>SUMIF('[1]OS PE서열1공장'!$A$4:$A$2000,$C1530,'[1]OS PE서열1공장'!$R$4:$R$2000)</f>
        <v>0</v>
      </c>
      <c r="R1530" s="3">
        <f t="shared" si="80"/>
        <v>0</v>
      </c>
    </row>
    <row r="1531" spans="1:18" ht="13.5" customHeight="1">
      <c r="A1531" s="3" t="s">
        <v>172</v>
      </c>
      <c r="B1531" s="3" t="s">
        <v>1338</v>
      </c>
      <c r="C1531" s="3" t="s">
        <v>1552</v>
      </c>
      <c r="D1531" s="4">
        <f>SUMIF('[1]OS PE서열1공장'!$A$4:$A$2000,$C1531,'[1]OS PE서열1공장'!$B$4:$B$2000)</f>
        <v>0</v>
      </c>
      <c r="E1531" s="4">
        <f>SUMIF('[1]OS PE서열1공장'!$A$4:$A$2000,$C1531,'[1]OS PE서열1공장'!$F$4:$F$2000)</f>
        <v>0</v>
      </c>
      <c r="F1531" s="4">
        <f>SUMIF('[1]OS PE서열1공장'!$A$4:$A$2000,$C1531,'[1]OS PE서열1공장'!$G$4:$G$2000)</f>
        <v>0</v>
      </c>
      <c r="G1531" s="4">
        <f>SUMIF('[1]OS PE서열1공장'!$A$4:$A$2000,$C1531,'[1]OS PE서열1공장'!$H$4:$H$2000)</f>
        <v>0</v>
      </c>
      <c r="H1531" s="4">
        <f>SUMIF('[1]OS PE서열1공장'!$A$4:$A$2000,$C1531,'[1]OS PE서열1공장'!$I$4:$I$2000)</f>
        <v>0</v>
      </c>
      <c r="I1531" s="4">
        <f>SUMIF('[1]OS PE서열1공장'!$A$4:$A$2000,$C1531,'[1]OS PE서열1공장'!$J$4:$J$2000)</f>
        <v>0</v>
      </c>
      <c r="J1531" s="4">
        <f>SUMIF('[1]OS PE서열1공장'!$A$4:$A$2000,$C1531,'[1]OS PE서열1공장'!$K$4:$K$2000)</f>
        <v>0</v>
      </c>
      <c r="K1531" s="4">
        <f>SUMIF('[1]OS PE서열1공장'!$A$4:$A$2000,$C1531,'[1]OS PE서열1공장'!$L$4:$L$2000)</f>
        <v>0</v>
      </c>
      <c r="L1531" s="4">
        <f>SUMIF('[1]OS PE서열1공장'!$A$4:$A$2000,$C1531,'[1]OS PE서열1공장'!$M$4:$M$2000)</f>
        <v>0</v>
      </c>
      <c r="M1531" s="4">
        <f>SUMIF('[1]OS PE서열1공장'!$A$4:$A$2000,$C1531,'[1]OS PE서열1공장'!$N$4:$N$2000)</f>
        <v>0</v>
      </c>
      <c r="N1531" s="4">
        <f>SUMIF('[1]OS PE서열1공장'!$A$4:$A$2000,$C1531,'[1]OS PE서열1공장'!$O$4:$O$2000)</f>
        <v>0</v>
      </c>
      <c r="O1531" s="4">
        <f>SUMIF('[1]OS PE서열1공장'!$A$4:$A$2000,$C1531,'[1]OS PE서열1공장'!$P$4:$P$2000)</f>
        <v>0</v>
      </c>
      <c r="P1531" s="4">
        <f>SUMIF('[1]OS PE서열1공장'!$A$4:$A$2000,$C1531,'[1]OS PE서열1공장'!$Q$4:$Q$2000)</f>
        <v>0</v>
      </c>
      <c r="Q1531" s="4">
        <f>SUMIF('[1]OS PE서열1공장'!$A$4:$A$2000,$C1531,'[1]OS PE서열1공장'!$R$4:$R$2000)</f>
        <v>0</v>
      </c>
      <c r="R1531" s="4">
        <f t="shared" si="80"/>
        <v>0</v>
      </c>
    </row>
    <row r="1532" spans="1:18" ht="13.5" customHeight="1">
      <c r="A1532" s="3" t="s">
        <v>172</v>
      </c>
      <c r="B1532" s="3" t="s">
        <v>1338</v>
      </c>
      <c r="C1532" s="3" t="s">
        <v>1553</v>
      </c>
      <c r="D1532" s="3">
        <f>SUMIF('[1]OS PE서열1공장'!$A$4:$A$2000,$C1532,'[1]OS PE서열1공장'!$B$4:$B$2000)</f>
        <v>0</v>
      </c>
      <c r="E1532" s="3">
        <f>SUMIF('[1]OS PE서열1공장'!$A$4:$A$2000,$C1532,'[1]OS PE서열1공장'!$F$4:$F$2000)</f>
        <v>0</v>
      </c>
      <c r="F1532" s="3">
        <f>SUMIF('[1]OS PE서열1공장'!$A$4:$A$2000,$C1532,'[1]OS PE서열1공장'!$G$4:$G$2000)</f>
        <v>0</v>
      </c>
      <c r="G1532" s="3">
        <f>SUMIF('[1]OS PE서열1공장'!$A$4:$A$2000,$C1532,'[1]OS PE서열1공장'!$H$4:$H$2000)</f>
        <v>0</v>
      </c>
      <c r="H1532" s="3">
        <f>SUMIF('[1]OS PE서열1공장'!$A$4:$A$2000,$C1532,'[1]OS PE서열1공장'!$I$4:$I$2000)</f>
        <v>0</v>
      </c>
      <c r="I1532" s="3">
        <f>SUMIF('[1]OS PE서열1공장'!$A$4:$A$2000,$C1532,'[1]OS PE서열1공장'!$J$4:$J$2000)</f>
        <v>0</v>
      </c>
      <c r="J1532" s="3">
        <f>SUMIF('[1]OS PE서열1공장'!$A$4:$A$2000,$C1532,'[1]OS PE서열1공장'!$K$4:$K$2000)</f>
        <v>0</v>
      </c>
      <c r="K1532" s="3">
        <f>SUMIF('[1]OS PE서열1공장'!$A$4:$A$2000,$C1532,'[1]OS PE서열1공장'!$L$4:$L$2000)</f>
        <v>0</v>
      </c>
      <c r="L1532" s="3">
        <f>SUMIF('[1]OS PE서열1공장'!$A$4:$A$2000,$C1532,'[1]OS PE서열1공장'!$M$4:$M$2000)</f>
        <v>0</v>
      </c>
      <c r="M1532" s="3">
        <f>SUMIF('[1]OS PE서열1공장'!$A$4:$A$2000,$C1532,'[1]OS PE서열1공장'!$N$4:$N$2000)</f>
        <v>0</v>
      </c>
      <c r="N1532" s="3">
        <f>SUMIF('[1]OS PE서열1공장'!$A$4:$A$2000,$C1532,'[1]OS PE서열1공장'!$O$4:$O$2000)</f>
        <v>0</v>
      </c>
      <c r="O1532" s="3">
        <f>SUMIF('[1]OS PE서열1공장'!$A$4:$A$2000,$C1532,'[1]OS PE서열1공장'!$P$4:$P$2000)</f>
        <v>0</v>
      </c>
      <c r="P1532" s="3">
        <f>SUMIF('[1]OS PE서열1공장'!$A$4:$A$2000,$C1532,'[1]OS PE서열1공장'!$Q$4:$Q$2000)</f>
        <v>0</v>
      </c>
      <c r="Q1532" s="3">
        <f>SUMIF('[1]OS PE서열1공장'!$A$4:$A$2000,$C1532,'[1]OS PE서열1공장'!$R$4:$R$2000)</f>
        <v>0</v>
      </c>
      <c r="R1532" s="3">
        <f t="shared" si="80"/>
        <v>0</v>
      </c>
    </row>
    <row r="1533" spans="1:18" ht="13.5" customHeight="1">
      <c r="A1533" s="3" t="s">
        <v>172</v>
      </c>
      <c r="B1533" s="3" t="s">
        <v>1338</v>
      </c>
      <c r="C1533" s="3" t="s">
        <v>1554</v>
      </c>
      <c r="D1533" s="3">
        <f>SUMIF('[1]OS PE서열1공장'!$A$4:$A$2000,$C1533,'[1]OS PE서열1공장'!$B$4:$B$2000)</f>
        <v>0</v>
      </c>
      <c r="E1533" s="3">
        <f>SUMIF('[1]OS PE서열1공장'!$A$4:$A$2000,$C1533,'[1]OS PE서열1공장'!$F$4:$F$2000)</f>
        <v>0</v>
      </c>
      <c r="F1533" s="3">
        <f>SUMIF('[1]OS PE서열1공장'!$A$4:$A$2000,$C1533,'[1]OS PE서열1공장'!$G$4:$G$2000)</f>
        <v>0</v>
      </c>
      <c r="G1533" s="3">
        <f>SUMIF('[1]OS PE서열1공장'!$A$4:$A$2000,$C1533,'[1]OS PE서열1공장'!$H$4:$H$2000)</f>
        <v>0</v>
      </c>
      <c r="H1533" s="3">
        <f>SUMIF('[1]OS PE서열1공장'!$A$4:$A$2000,$C1533,'[1]OS PE서열1공장'!$I$4:$I$2000)</f>
        <v>0</v>
      </c>
      <c r="I1533" s="3">
        <f>SUMIF('[1]OS PE서열1공장'!$A$4:$A$2000,$C1533,'[1]OS PE서열1공장'!$J$4:$J$2000)</f>
        <v>0</v>
      </c>
      <c r="J1533" s="3">
        <f>SUMIF('[1]OS PE서열1공장'!$A$4:$A$2000,$C1533,'[1]OS PE서열1공장'!$K$4:$K$2000)</f>
        <v>0</v>
      </c>
      <c r="K1533" s="3">
        <f>SUMIF('[1]OS PE서열1공장'!$A$4:$A$2000,$C1533,'[1]OS PE서열1공장'!$L$4:$L$2000)</f>
        <v>0</v>
      </c>
      <c r="L1533" s="3">
        <f>SUMIF('[1]OS PE서열1공장'!$A$4:$A$2000,$C1533,'[1]OS PE서열1공장'!$M$4:$M$2000)</f>
        <v>0</v>
      </c>
      <c r="M1533" s="3">
        <f>SUMIF('[1]OS PE서열1공장'!$A$4:$A$2000,$C1533,'[1]OS PE서열1공장'!$N$4:$N$2000)</f>
        <v>0</v>
      </c>
      <c r="N1533" s="3">
        <f>SUMIF('[1]OS PE서열1공장'!$A$4:$A$2000,$C1533,'[1]OS PE서열1공장'!$O$4:$O$2000)</f>
        <v>0</v>
      </c>
      <c r="O1533" s="3">
        <f>SUMIF('[1]OS PE서열1공장'!$A$4:$A$2000,$C1533,'[1]OS PE서열1공장'!$P$4:$P$2000)</f>
        <v>0</v>
      </c>
      <c r="P1533" s="3">
        <f>SUMIF('[1]OS PE서열1공장'!$A$4:$A$2000,$C1533,'[1]OS PE서열1공장'!$Q$4:$Q$2000)</f>
        <v>0</v>
      </c>
      <c r="Q1533" s="3">
        <f>SUMIF('[1]OS PE서열1공장'!$A$4:$A$2000,$C1533,'[1]OS PE서열1공장'!$R$4:$R$2000)</f>
        <v>0</v>
      </c>
      <c r="R1533" s="3">
        <f t="shared" si="80"/>
        <v>0</v>
      </c>
    </row>
    <row r="1534" spans="1:18" ht="13.5" customHeight="1">
      <c r="A1534" s="3" t="s">
        <v>172</v>
      </c>
      <c r="B1534" s="3" t="s">
        <v>1338</v>
      </c>
      <c r="C1534" s="3" t="s">
        <v>1555</v>
      </c>
      <c r="D1534" s="3">
        <f>SUMIF('[1]OS PE서열1공장'!$A$4:$A$2000,$C1534,'[1]OS PE서열1공장'!$B$4:$B$2000)</f>
        <v>0</v>
      </c>
      <c r="E1534" s="3">
        <f>SUMIF('[1]OS PE서열1공장'!$A$4:$A$2000,$C1534,'[1]OS PE서열1공장'!$F$4:$F$2000)</f>
        <v>0</v>
      </c>
      <c r="F1534" s="3">
        <f>SUMIF('[1]OS PE서열1공장'!$A$4:$A$2000,$C1534,'[1]OS PE서열1공장'!$G$4:$G$2000)</f>
        <v>0</v>
      </c>
      <c r="G1534" s="3">
        <f>SUMIF('[1]OS PE서열1공장'!$A$4:$A$2000,$C1534,'[1]OS PE서열1공장'!$H$4:$H$2000)</f>
        <v>0</v>
      </c>
      <c r="H1534" s="3">
        <f>SUMIF('[1]OS PE서열1공장'!$A$4:$A$2000,$C1534,'[1]OS PE서열1공장'!$I$4:$I$2000)</f>
        <v>0</v>
      </c>
      <c r="I1534" s="3">
        <f>SUMIF('[1]OS PE서열1공장'!$A$4:$A$2000,$C1534,'[1]OS PE서열1공장'!$J$4:$J$2000)</f>
        <v>0</v>
      </c>
      <c r="J1534" s="3">
        <f>SUMIF('[1]OS PE서열1공장'!$A$4:$A$2000,$C1534,'[1]OS PE서열1공장'!$K$4:$K$2000)</f>
        <v>0</v>
      </c>
      <c r="K1534" s="3">
        <f>SUMIF('[1]OS PE서열1공장'!$A$4:$A$2000,$C1534,'[1]OS PE서열1공장'!$L$4:$L$2000)</f>
        <v>0</v>
      </c>
      <c r="L1534" s="3">
        <f>SUMIF('[1]OS PE서열1공장'!$A$4:$A$2000,$C1534,'[1]OS PE서열1공장'!$M$4:$M$2000)</f>
        <v>0</v>
      </c>
      <c r="M1534" s="3">
        <f>SUMIF('[1]OS PE서열1공장'!$A$4:$A$2000,$C1534,'[1]OS PE서열1공장'!$N$4:$N$2000)</f>
        <v>0</v>
      </c>
      <c r="N1534" s="3">
        <f>SUMIF('[1]OS PE서열1공장'!$A$4:$A$2000,$C1534,'[1]OS PE서열1공장'!$O$4:$O$2000)</f>
        <v>0</v>
      </c>
      <c r="O1534" s="3">
        <f>SUMIF('[1]OS PE서열1공장'!$A$4:$A$2000,$C1534,'[1]OS PE서열1공장'!$P$4:$P$2000)</f>
        <v>0</v>
      </c>
      <c r="P1534" s="3">
        <f>SUMIF('[1]OS PE서열1공장'!$A$4:$A$2000,$C1534,'[1]OS PE서열1공장'!$Q$4:$Q$2000)</f>
        <v>0</v>
      </c>
      <c r="Q1534" s="3">
        <f>SUMIF('[1]OS PE서열1공장'!$A$4:$A$2000,$C1534,'[1]OS PE서열1공장'!$R$4:$R$2000)</f>
        <v>0</v>
      </c>
      <c r="R1534" s="3">
        <f t="shared" si="80"/>
        <v>0</v>
      </c>
    </row>
    <row r="1535" spans="1:18" ht="13.5" customHeight="1">
      <c r="A1535" s="3" t="s">
        <v>172</v>
      </c>
      <c r="B1535" s="3" t="s">
        <v>1338</v>
      </c>
      <c r="C1535" s="3" t="s">
        <v>1556</v>
      </c>
      <c r="D1535" s="3">
        <f>SUMIF('[1]OS PE서열1공장'!$A$4:$A$2000,$C1535,'[1]OS PE서열1공장'!$B$4:$B$2000)</f>
        <v>0</v>
      </c>
      <c r="E1535" s="3">
        <f>SUMIF('[1]OS PE서열1공장'!$A$4:$A$2000,$C1535,'[1]OS PE서열1공장'!$F$4:$F$2000)</f>
        <v>0</v>
      </c>
      <c r="F1535" s="3">
        <f>SUMIF('[1]OS PE서열1공장'!$A$4:$A$2000,$C1535,'[1]OS PE서열1공장'!$G$4:$G$2000)</f>
        <v>0</v>
      </c>
      <c r="G1535" s="3">
        <f>SUMIF('[1]OS PE서열1공장'!$A$4:$A$2000,$C1535,'[1]OS PE서열1공장'!$H$4:$H$2000)</f>
        <v>0</v>
      </c>
      <c r="H1535" s="3">
        <f>SUMIF('[1]OS PE서열1공장'!$A$4:$A$2000,$C1535,'[1]OS PE서열1공장'!$I$4:$I$2000)</f>
        <v>0</v>
      </c>
      <c r="I1535" s="3">
        <f>SUMIF('[1]OS PE서열1공장'!$A$4:$A$2000,$C1535,'[1]OS PE서열1공장'!$J$4:$J$2000)</f>
        <v>0</v>
      </c>
      <c r="J1535" s="3">
        <f>SUMIF('[1]OS PE서열1공장'!$A$4:$A$2000,$C1535,'[1]OS PE서열1공장'!$K$4:$K$2000)</f>
        <v>0</v>
      </c>
      <c r="K1535" s="3">
        <f>SUMIF('[1]OS PE서열1공장'!$A$4:$A$2000,$C1535,'[1]OS PE서열1공장'!$L$4:$L$2000)</f>
        <v>0</v>
      </c>
      <c r="L1535" s="3">
        <f>SUMIF('[1]OS PE서열1공장'!$A$4:$A$2000,$C1535,'[1]OS PE서열1공장'!$M$4:$M$2000)</f>
        <v>0</v>
      </c>
      <c r="M1535" s="3">
        <f>SUMIF('[1]OS PE서열1공장'!$A$4:$A$2000,$C1535,'[1]OS PE서열1공장'!$N$4:$N$2000)</f>
        <v>0</v>
      </c>
      <c r="N1535" s="3">
        <f>SUMIF('[1]OS PE서열1공장'!$A$4:$A$2000,$C1535,'[1]OS PE서열1공장'!$O$4:$O$2000)</f>
        <v>0</v>
      </c>
      <c r="O1535" s="3">
        <f>SUMIF('[1]OS PE서열1공장'!$A$4:$A$2000,$C1535,'[1]OS PE서열1공장'!$P$4:$P$2000)</f>
        <v>0</v>
      </c>
      <c r="P1535" s="3">
        <f>SUMIF('[1]OS PE서열1공장'!$A$4:$A$2000,$C1535,'[1]OS PE서열1공장'!$Q$4:$Q$2000)</f>
        <v>0</v>
      </c>
      <c r="Q1535" s="3">
        <f>SUMIF('[1]OS PE서열1공장'!$A$4:$A$2000,$C1535,'[1]OS PE서열1공장'!$R$4:$R$2000)</f>
        <v>0</v>
      </c>
      <c r="R1535" s="3">
        <f t="shared" si="80"/>
        <v>0</v>
      </c>
    </row>
    <row r="1536" spans="1:18" ht="13.5" customHeight="1">
      <c r="A1536" s="3" t="s">
        <v>172</v>
      </c>
      <c r="B1536" s="3" t="s">
        <v>1338</v>
      </c>
      <c r="C1536" s="3" t="s">
        <v>1557</v>
      </c>
      <c r="D1536" s="3">
        <f>SUMIF('[1]OS PE서열1공장'!$A$4:$A$2000,$C1536,'[1]OS PE서열1공장'!$B$4:$B$2000)</f>
        <v>0</v>
      </c>
      <c r="E1536" s="3">
        <f>SUMIF('[1]OS PE서열1공장'!$A$4:$A$2000,$C1536,'[1]OS PE서열1공장'!$F$4:$F$2000)</f>
        <v>0</v>
      </c>
      <c r="F1536" s="3">
        <f>SUMIF('[1]OS PE서열1공장'!$A$4:$A$2000,$C1536,'[1]OS PE서열1공장'!$G$4:$G$2000)</f>
        <v>0</v>
      </c>
      <c r="G1536" s="3">
        <f>SUMIF('[1]OS PE서열1공장'!$A$4:$A$2000,$C1536,'[1]OS PE서열1공장'!$H$4:$H$2000)</f>
        <v>0</v>
      </c>
      <c r="H1536" s="3">
        <f>SUMIF('[1]OS PE서열1공장'!$A$4:$A$2000,$C1536,'[1]OS PE서열1공장'!$I$4:$I$2000)</f>
        <v>0</v>
      </c>
      <c r="I1536" s="3">
        <f>SUMIF('[1]OS PE서열1공장'!$A$4:$A$2000,$C1536,'[1]OS PE서열1공장'!$J$4:$J$2000)</f>
        <v>0</v>
      </c>
      <c r="J1536" s="3">
        <f>SUMIF('[1]OS PE서열1공장'!$A$4:$A$2000,$C1536,'[1]OS PE서열1공장'!$K$4:$K$2000)</f>
        <v>0</v>
      </c>
      <c r="K1536" s="3">
        <f>SUMIF('[1]OS PE서열1공장'!$A$4:$A$2000,$C1536,'[1]OS PE서열1공장'!$L$4:$L$2000)</f>
        <v>0</v>
      </c>
      <c r="L1536" s="3">
        <f>SUMIF('[1]OS PE서열1공장'!$A$4:$A$2000,$C1536,'[1]OS PE서열1공장'!$M$4:$M$2000)</f>
        <v>0</v>
      </c>
      <c r="M1536" s="3">
        <f>SUMIF('[1]OS PE서열1공장'!$A$4:$A$2000,$C1536,'[1]OS PE서열1공장'!$N$4:$N$2000)</f>
        <v>0</v>
      </c>
      <c r="N1536" s="3">
        <f>SUMIF('[1]OS PE서열1공장'!$A$4:$A$2000,$C1536,'[1]OS PE서열1공장'!$O$4:$O$2000)</f>
        <v>0</v>
      </c>
      <c r="O1536" s="3">
        <f>SUMIF('[1]OS PE서열1공장'!$A$4:$A$2000,$C1536,'[1]OS PE서열1공장'!$P$4:$P$2000)</f>
        <v>0</v>
      </c>
      <c r="P1536" s="3">
        <f>SUMIF('[1]OS PE서열1공장'!$A$4:$A$2000,$C1536,'[1]OS PE서열1공장'!$Q$4:$Q$2000)</f>
        <v>0</v>
      </c>
      <c r="Q1536" s="3">
        <f>SUMIF('[1]OS PE서열1공장'!$A$4:$A$2000,$C1536,'[1]OS PE서열1공장'!$R$4:$R$2000)</f>
        <v>0</v>
      </c>
      <c r="R1536" s="3">
        <f t="shared" si="80"/>
        <v>0</v>
      </c>
    </row>
    <row r="1537" spans="1:18" ht="13.5" customHeight="1">
      <c r="A1537" s="3" t="s">
        <v>172</v>
      </c>
      <c r="B1537" s="3" t="s">
        <v>1338</v>
      </c>
      <c r="C1537" s="3" t="s">
        <v>1558</v>
      </c>
      <c r="D1537" s="3">
        <f>SUMIF('[1]OS PE서열1공장'!$A$4:$A$2000,$C1537,'[1]OS PE서열1공장'!$B$4:$B$2000)</f>
        <v>0</v>
      </c>
      <c r="E1537" s="3">
        <f>SUMIF('[1]OS PE서열1공장'!$A$4:$A$2000,$C1537,'[1]OS PE서열1공장'!$F$4:$F$2000)</f>
        <v>0</v>
      </c>
      <c r="F1537" s="3">
        <f>SUMIF('[1]OS PE서열1공장'!$A$4:$A$2000,$C1537,'[1]OS PE서열1공장'!$G$4:$G$2000)</f>
        <v>0</v>
      </c>
      <c r="G1537" s="3">
        <f>SUMIF('[1]OS PE서열1공장'!$A$4:$A$2000,$C1537,'[1]OS PE서열1공장'!$H$4:$H$2000)</f>
        <v>0</v>
      </c>
      <c r="H1537" s="3">
        <f>SUMIF('[1]OS PE서열1공장'!$A$4:$A$2000,$C1537,'[1]OS PE서열1공장'!$I$4:$I$2000)</f>
        <v>0</v>
      </c>
      <c r="I1537" s="3">
        <f>SUMIF('[1]OS PE서열1공장'!$A$4:$A$2000,$C1537,'[1]OS PE서열1공장'!$J$4:$J$2000)</f>
        <v>0</v>
      </c>
      <c r="J1537" s="3">
        <f>SUMIF('[1]OS PE서열1공장'!$A$4:$A$2000,$C1537,'[1]OS PE서열1공장'!$K$4:$K$2000)</f>
        <v>0</v>
      </c>
      <c r="K1537" s="3">
        <f>SUMIF('[1]OS PE서열1공장'!$A$4:$A$2000,$C1537,'[1]OS PE서열1공장'!$L$4:$L$2000)</f>
        <v>0</v>
      </c>
      <c r="L1537" s="3">
        <f>SUMIF('[1]OS PE서열1공장'!$A$4:$A$2000,$C1537,'[1]OS PE서열1공장'!$M$4:$M$2000)</f>
        <v>0</v>
      </c>
      <c r="M1537" s="3">
        <f>SUMIF('[1]OS PE서열1공장'!$A$4:$A$2000,$C1537,'[1]OS PE서열1공장'!$N$4:$N$2000)</f>
        <v>0</v>
      </c>
      <c r="N1537" s="3">
        <f>SUMIF('[1]OS PE서열1공장'!$A$4:$A$2000,$C1537,'[1]OS PE서열1공장'!$O$4:$O$2000)</f>
        <v>0</v>
      </c>
      <c r="O1537" s="3">
        <f>SUMIF('[1]OS PE서열1공장'!$A$4:$A$2000,$C1537,'[1]OS PE서열1공장'!$P$4:$P$2000)</f>
        <v>0</v>
      </c>
      <c r="P1537" s="3">
        <f>SUMIF('[1]OS PE서열1공장'!$A$4:$A$2000,$C1537,'[1]OS PE서열1공장'!$Q$4:$Q$2000)</f>
        <v>0</v>
      </c>
      <c r="Q1537" s="3">
        <f>SUMIF('[1]OS PE서열1공장'!$A$4:$A$2000,$C1537,'[1]OS PE서열1공장'!$R$4:$R$2000)</f>
        <v>0</v>
      </c>
      <c r="R1537" s="3">
        <f t="shared" si="80"/>
        <v>0</v>
      </c>
    </row>
    <row r="1538" spans="1:18" ht="13.5" customHeight="1">
      <c r="A1538" s="3" t="s">
        <v>172</v>
      </c>
      <c r="B1538" s="3" t="s">
        <v>1338</v>
      </c>
      <c r="C1538" s="3" t="s">
        <v>1559</v>
      </c>
      <c r="D1538" s="4">
        <f>SUMIF('[1]OS PE서열1공장'!$A$4:$A$2000,$C1538,'[1]OS PE서열1공장'!$B$4:$B$2000)</f>
        <v>0</v>
      </c>
      <c r="E1538" s="4">
        <f>SUMIF('[1]OS PE서열1공장'!$A$4:$A$2000,$C1538,'[1]OS PE서열1공장'!$F$4:$F$2000)</f>
        <v>0</v>
      </c>
      <c r="F1538" s="4">
        <f>SUMIF('[1]OS PE서열1공장'!$A$4:$A$2000,$C1538,'[1]OS PE서열1공장'!$G$4:$G$2000)</f>
        <v>0</v>
      </c>
      <c r="G1538" s="4">
        <f>SUMIF('[1]OS PE서열1공장'!$A$4:$A$2000,$C1538,'[1]OS PE서열1공장'!$H$4:$H$2000)</f>
        <v>0</v>
      </c>
      <c r="H1538" s="4">
        <f>SUMIF('[1]OS PE서열1공장'!$A$4:$A$2000,$C1538,'[1]OS PE서열1공장'!$I$4:$I$2000)</f>
        <v>0</v>
      </c>
      <c r="I1538" s="4">
        <f>SUMIF('[1]OS PE서열1공장'!$A$4:$A$2000,$C1538,'[1]OS PE서열1공장'!$J$4:$J$2000)</f>
        <v>0</v>
      </c>
      <c r="J1538" s="4">
        <f>SUMIF('[1]OS PE서열1공장'!$A$4:$A$2000,$C1538,'[1]OS PE서열1공장'!$K$4:$K$2000)</f>
        <v>0</v>
      </c>
      <c r="K1538" s="4">
        <f>SUMIF('[1]OS PE서열1공장'!$A$4:$A$2000,$C1538,'[1]OS PE서열1공장'!$L$4:$L$2000)</f>
        <v>0</v>
      </c>
      <c r="L1538" s="4">
        <f>SUMIF('[1]OS PE서열1공장'!$A$4:$A$2000,$C1538,'[1]OS PE서열1공장'!$M$4:$M$2000)</f>
        <v>0</v>
      </c>
      <c r="M1538" s="4">
        <f>SUMIF('[1]OS PE서열1공장'!$A$4:$A$2000,$C1538,'[1]OS PE서열1공장'!$N$4:$N$2000)</f>
        <v>0</v>
      </c>
      <c r="N1538" s="4">
        <f>SUMIF('[1]OS PE서열1공장'!$A$4:$A$2000,$C1538,'[1]OS PE서열1공장'!$O$4:$O$2000)</f>
        <v>0</v>
      </c>
      <c r="O1538" s="4">
        <f>SUMIF('[1]OS PE서열1공장'!$A$4:$A$2000,$C1538,'[1]OS PE서열1공장'!$P$4:$P$2000)</f>
        <v>0</v>
      </c>
      <c r="P1538" s="4">
        <f>SUMIF('[1]OS PE서열1공장'!$A$4:$A$2000,$C1538,'[1]OS PE서열1공장'!$Q$4:$Q$2000)</f>
        <v>0</v>
      </c>
      <c r="Q1538" s="4">
        <f>SUMIF('[1]OS PE서열1공장'!$A$4:$A$2000,$C1538,'[1]OS PE서열1공장'!$R$4:$R$2000)</f>
        <v>0</v>
      </c>
      <c r="R1538" s="4">
        <f t="shared" ref="R1538:R1601" si="81">SUM(D1538:Q1538)</f>
        <v>0</v>
      </c>
    </row>
    <row r="1539" spans="1:18" ht="13.5" customHeight="1">
      <c r="A1539" s="3" t="s">
        <v>172</v>
      </c>
      <c r="B1539" s="3" t="s">
        <v>1338</v>
      </c>
      <c r="C1539" s="3" t="s">
        <v>1560</v>
      </c>
      <c r="D1539" s="3">
        <f>SUMIF('[1]OS PE서열1공장'!$A$4:$A$2000,$C1539,'[1]OS PE서열1공장'!$B$4:$B$2000)</f>
        <v>0</v>
      </c>
      <c r="E1539" s="3">
        <f>SUMIF('[1]OS PE서열1공장'!$A$4:$A$2000,$C1539,'[1]OS PE서열1공장'!$F$4:$F$2000)</f>
        <v>0</v>
      </c>
      <c r="F1539" s="3">
        <f>SUMIF('[1]OS PE서열1공장'!$A$4:$A$2000,$C1539,'[1]OS PE서열1공장'!$G$4:$G$2000)</f>
        <v>0</v>
      </c>
      <c r="G1539" s="3">
        <f>SUMIF('[1]OS PE서열1공장'!$A$4:$A$2000,$C1539,'[1]OS PE서열1공장'!$H$4:$H$2000)</f>
        <v>0</v>
      </c>
      <c r="H1539" s="3">
        <f>SUMIF('[1]OS PE서열1공장'!$A$4:$A$2000,$C1539,'[1]OS PE서열1공장'!$I$4:$I$2000)</f>
        <v>0</v>
      </c>
      <c r="I1539" s="3">
        <f>SUMIF('[1]OS PE서열1공장'!$A$4:$A$2000,$C1539,'[1]OS PE서열1공장'!$J$4:$J$2000)</f>
        <v>0</v>
      </c>
      <c r="J1539" s="3">
        <f>SUMIF('[1]OS PE서열1공장'!$A$4:$A$2000,$C1539,'[1]OS PE서열1공장'!$K$4:$K$2000)</f>
        <v>0</v>
      </c>
      <c r="K1539" s="3">
        <f>SUMIF('[1]OS PE서열1공장'!$A$4:$A$2000,$C1539,'[1]OS PE서열1공장'!$L$4:$L$2000)</f>
        <v>0</v>
      </c>
      <c r="L1539" s="3">
        <f>SUMIF('[1]OS PE서열1공장'!$A$4:$A$2000,$C1539,'[1]OS PE서열1공장'!$M$4:$M$2000)</f>
        <v>0</v>
      </c>
      <c r="M1539" s="3">
        <f>SUMIF('[1]OS PE서열1공장'!$A$4:$A$2000,$C1539,'[1]OS PE서열1공장'!$N$4:$N$2000)</f>
        <v>0</v>
      </c>
      <c r="N1539" s="3">
        <f>SUMIF('[1]OS PE서열1공장'!$A$4:$A$2000,$C1539,'[1]OS PE서열1공장'!$O$4:$O$2000)</f>
        <v>0</v>
      </c>
      <c r="O1539" s="3">
        <f>SUMIF('[1]OS PE서열1공장'!$A$4:$A$2000,$C1539,'[1]OS PE서열1공장'!$P$4:$P$2000)</f>
        <v>0</v>
      </c>
      <c r="P1539" s="3">
        <f>SUMIF('[1]OS PE서열1공장'!$A$4:$A$2000,$C1539,'[1]OS PE서열1공장'!$Q$4:$Q$2000)</f>
        <v>0</v>
      </c>
      <c r="Q1539" s="3">
        <f>SUMIF('[1]OS PE서열1공장'!$A$4:$A$2000,$C1539,'[1]OS PE서열1공장'!$R$4:$R$2000)</f>
        <v>0</v>
      </c>
      <c r="R1539" s="3">
        <f t="shared" si="81"/>
        <v>0</v>
      </c>
    </row>
    <row r="1540" spans="1:18" ht="13.5" customHeight="1">
      <c r="A1540" s="3" t="s">
        <v>172</v>
      </c>
      <c r="B1540" s="3" t="s">
        <v>1338</v>
      </c>
      <c r="C1540" s="3" t="s">
        <v>1561</v>
      </c>
      <c r="D1540" s="3">
        <f>SUMIF('[1]OS PE서열1공장'!$A$4:$A$2000,$C1540,'[1]OS PE서열1공장'!$B$4:$B$2000)</f>
        <v>0</v>
      </c>
      <c r="E1540" s="3">
        <f>SUMIF('[1]OS PE서열1공장'!$A$4:$A$2000,$C1540,'[1]OS PE서열1공장'!$F$4:$F$2000)</f>
        <v>0</v>
      </c>
      <c r="F1540" s="3">
        <f>SUMIF('[1]OS PE서열1공장'!$A$4:$A$2000,$C1540,'[1]OS PE서열1공장'!$G$4:$G$2000)</f>
        <v>0</v>
      </c>
      <c r="G1540" s="3">
        <f>SUMIF('[1]OS PE서열1공장'!$A$4:$A$2000,$C1540,'[1]OS PE서열1공장'!$H$4:$H$2000)</f>
        <v>0</v>
      </c>
      <c r="H1540" s="3">
        <f>SUMIF('[1]OS PE서열1공장'!$A$4:$A$2000,$C1540,'[1]OS PE서열1공장'!$I$4:$I$2000)</f>
        <v>0</v>
      </c>
      <c r="I1540" s="3">
        <f>SUMIF('[1]OS PE서열1공장'!$A$4:$A$2000,$C1540,'[1]OS PE서열1공장'!$J$4:$J$2000)</f>
        <v>0</v>
      </c>
      <c r="J1540" s="3">
        <f>SUMIF('[1]OS PE서열1공장'!$A$4:$A$2000,$C1540,'[1]OS PE서열1공장'!$K$4:$K$2000)</f>
        <v>0</v>
      </c>
      <c r="K1540" s="3">
        <f>SUMIF('[1]OS PE서열1공장'!$A$4:$A$2000,$C1540,'[1]OS PE서열1공장'!$L$4:$L$2000)</f>
        <v>0</v>
      </c>
      <c r="L1540" s="3">
        <f>SUMIF('[1]OS PE서열1공장'!$A$4:$A$2000,$C1540,'[1]OS PE서열1공장'!$M$4:$M$2000)</f>
        <v>0</v>
      </c>
      <c r="M1540" s="3">
        <f>SUMIF('[1]OS PE서열1공장'!$A$4:$A$2000,$C1540,'[1]OS PE서열1공장'!$N$4:$N$2000)</f>
        <v>0</v>
      </c>
      <c r="N1540" s="3">
        <f>SUMIF('[1]OS PE서열1공장'!$A$4:$A$2000,$C1540,'[1]OS PE서열1공장'!$O$4:$O$2000)</f>
        <v>0</v>
      </c>
      <c r="O1540" s="3">
        <f>SUMIF('[1]OS PE서열1공장'!$A$4:$A$2000,$C1540,'[1]OS PE서열1공장'!$P$4:$P$2000)</f>
        <v>0</v>
      </c>
      <c r="P1540" s="3">
        <f>SUMIF('[1]OS PE서열1공장'!$A$4:$A$2000,$C1540,'[1]OS PE서열1공장'!$Q$4:$Q$2000)</f>
        <v>0</v>
      </c>
      <c r="Q1540" s="3">
        <f>SUMIF('[1]OS PE서열1공장'!$A$4:$A$2000,$C1540,'[1]OS PE서열1공장'!$R$4:$R$2000)</f>
        <v>0</v>
      </c>
      <c r="R1540" s="3">
        <f t="shared" si="81"/>
        <v>0</v>
      </c>
    </row>
    <row r="1541" spans="1:18" ht="13.5" customHeight="1">
      <c r="A1541" s="3" t="s">
        <v>172</v>
      </c>
      <c r="B1541" s="3" t="s">
        <v>1338</v>
      </c>
      <c r="C1541" s="3" t="s">
        <v>1562</v>
      </c>
      <c r="D1541" s="3">
        <f>SUMIF('[1]OS PE서열1공장'!$A$4:$A$2000,$C1541,'[1]OS PE서열1공장'!$B$4:$B$2000)</f>
        <v>0</v>
      </c>
      <c r="E1541" s="3">
        <f>SUMIF('[1]OS PE서열1공장'!$A$4:$A$2000,$C1541,'[1]OS PE서열1공장'!$F$4:$F$2000)</f>
        <v>0</v>
      </c>
      <c r="F1541" s="3">
        <f>SUMIF('[1]OS PE서열1공장'!$A$4:$A$2000,$C1541,'[1]OS PE서열1공장'!$G$4:$G$2000)</f>
        <v>0</v>
      </c>
      <c r="G1541" s="3">
        <f>SUMIF('[1]OS PE서열1공장'!$A$4:$A$2000,$C1541,'[1]OS PE서열1공장'!$H$4:$H$2000)</f>
        <v>0</v>
      </c>
      <c r="H1541" s="3">
        <f>SUMIF('[1]OS PE서열1공장'!$A$4:$A$2000,$C1541,'[1]OS PE서열1공장'!$I$4:$I$2000)</f>
        <v>0</v>
      </c>
      <c r="I1541" s="3">
        <f>SUMIF('[1]OS PE서열1공장'!$A$4:$A$2000,$C1541,'[1]OS PE서열1공장'!$J$4:$J$2000)</f>
        <v>0</v>
      </c>
      <c r="J1541" s="3">
        <f>SUMIF('[1]OS PE서열1공장'!$A$4:$A$2000,$C1541,'[1]OS PE서열1공장'!$K$4:$K$2000)</f>
        <v>0</v>
      </c>
      <c r="K1541" s="3">
        <f>SUMIF('[1]OS PE서열1공장'!$A$4:$A$2000,$C1541,'[1]OS PE서열1공장'!$L$4:$L$2000)</f>
        <v>0</v>
      </c>
      <c r="L1541" s="3">
        <f>SUMIF('[1]OS PE서열1공장'!$A$4:$A$2000,$C1541,'[1]OS PE서열1공장'!$M$4:$M$2000)</f>
        <v>0</v>
      </c>
      <c r="M1541" s="3">
        <f>SUMIF('[1]OS PE서열1공장'!$A$4:$A$2000,$C1541,'[1]OS PE서열1공장'!$N$4:$N$2000)</f>
        <v>0</v>
      </c>
      <c r="N1541" s="3">
        <f>SUMIF('[1]OS PE서열1공장'!$A$4:$A$2000,$C1541,'[1]OS PE서열1공장'!$O$4:$O$2000)</f>
        <v>0</v>
      </c>
      <c r="O1541" s="3">
        <f>SUMIF('[1]OS PE서열1공장'!$A$4:$A$2000,$C1541,'[1]OS PE서열1공장'!$P$4:$P$2000)</f>
        <v>0</v>
      </c>
      <c r="P1541" s="3">
        <f>SUMIF('[1]OS PE서열1공장'!$A$4:$A$2000,$C1541,'[1]OS PE서열1공장'!$Q$4:$Q$2000)</f>
        <v>0</v>
      </c>
      <c r="Q1541" s="3">
        <f>SUMIF('[1]OS PE서열1공장'!$A$4:$A$2000,$C1541,'[1]OS PE서열1공장'!$R$4:$R$2000)</f>
        <v>0</v>
      </c>
      <c r="R1541" s="3">
        <f t="shared" si="81"/>
        <v>0</v>
      </c>
    </row>
    <row r="1542" spans="1:18" ht="13.5" customHeight="1">
      <c r="A1542" s="3" t="s">
        <v>172</v>
      </c>
      <c r="B1542" s="3" t="s">
        <v>1338</v>
      </c>
      <c r="C1542" s="3" t="s">
        <v>1563</v>
      </c>
      <c r="D1542" s="3">
        <f>SUMIF('[1]OS PE서열1공장'!$A$4:$A$2000,$C1542,'[1]OS PE서열1공장'!$B$4:$B$2000)</f>
        <v>0</v>
      </c>
      <c r="E1542" s="3">
        <f>SUMIF('[1]OS PE서열1공장'!$A$4:$A$2000,$C1542,'[1]OS PE서열1공장'!$F$4:$F$2000)</f>
        <v>0</v>
      </c>
      <c r="F1542" s="3">
        <f>SUMIF('[1]OS PE서열1공장'!$A$4:$A$2000,$C1542,'[1]OS PE서열1공장'!$G$4:$G$2000)</f>
        <v>0</v>
      </c>
      <c r="G1542" s="3">
        <f>SUMIF('[1]OS PE서열1공장'!$A$4:$A$2000,$C1542,'[1]OS PE서열1공장'!$H$4:$H$2000)</f>
        <v>0</v>
      </c>
      <c r="H1542" s="3">
        <f>SUMIF('[1]OS PE서열1공장'!$A$4:$A$2000,$C1542,'[1]OS PE서열1공장'!$I$4:$I$2000)</f>
        <v>0</v>
      </c>
      <c r="I1542" s="3">
        <f>SUMIF('[1]OS PE서열1공장'!$A$4:$A$2000,$C1542,'[1]OS PE서열1공장'!$J$4:$J$2000)</f>
        <v>0</v>
      </c>
      <c r="J1542" s="3">
        <f>SUMIF('[1]OS PE서열1공장'!$A$4:$A$2000,$C1542,'[1]OS PE서열1공장'!$K$4:$K$2000)</f>
        <v>0</v>
      </c>
      <c r="K1542" s="3">
        <f>SUMIF('[1]OS PE서열1공장'!$A$4:$A$2000,$C1542,'[1]OS PE서열1공장'!$L$4:$L$2000)</f>
        <v>0</v>
      </c>
      <c r="L1542" s="3">
        <f>SUMIF('[1]OS PE서열1공장'!$A$4:$A$2000,$C1542,'[1]OS PE서열1공장'!$M$4:$M$2000)</f>
        <v>0</v>
      </c>
      <c r="M1542" s="3">
        <f>SUMIF('[1]OS PE서열1공장'!$A$4:$A$2000,$C1542,'[1]OS PE서열1공장'!$N$4:$N$2000)</f>
        <v>0</v>
      </c>
      <c r="N1542" s="3">
        <f>SUMIF('[1]OS PE서열1공장'!$A$4:$A$2000,$C1542,'[1]OS PE서열1공장'!$O$4:$O$2000)</f>
        <v>0</v>
      </c>
      <c r="O1542" s="3">
        <f>SUMIF('[1]OS PE서열1공장'!$A$4:$A$2000,$C1542,'[1]OS PE서열1공장'!$P$4:$P$2000)</f>
        <v>0</v>
      </c>
      <c r="P1542" s="3">
        <f>SUMIF('[1]OS PE서열1공장'!$A$4:$A$2000,$C1542,'[1]OS PE서열1공장'!$Q$4:$Q$2000)</f>
        <v>0</v>
      </c>
      <c r="Q1542" s="3">
        <f>SUMIF('[1]OS PE서열1공장'!$A$4:$A$2000,$C1542,'[1]OS PE서열1공장'!$R$4:$R$2000)</f>
        <v>0</v>
      </c>
      <c r="R1542" s="3">
        <f t="shared" si="81"/>
        <v>0</v>
      </c>
    </row>
    <row r="1543" spans="1:18" ht="13.5" customHeight="1">
      <c r="A1543" s="3" t="s">
        <v>172</v>
      </c>
      <c r="B1543" s="3" t="s">
        <v>1338</v>
      </c>
      <c r="C1543" s="3" t="s">
        <v>1564</v>
      </c>
      <c r="D1543" s="3">
        <f>SUMIF('[1]OS PE서열1공장'!$A$4:$A$2000,$C1543,'[1]OS PE서열1공장'!$B$4:$B$2000)</f>
        <v>0</v>
      </c>
      <c r="E1543" s="3">
        <f>SUMIF('[1]OS PE서열1공장'!$A$4:$A$2000,$C1543,'[1]OS PE서열1공장'!$F$4:$F$2000)</f>
        <v>0</v>
      </c>
      <c r="F1543" s="3">
        <f>SUMIF('[1]OS PE서열1공장'!$A$4:$A$2000,$C1543,'[1]OS PE서열1공장'!$G$4:$G$2000)</f>
        <v>0</v>
      </c>
      <c r="G1543" s="3">
        <f>SUMIF('[1]OS PE서열1공장'!$A$4:$A$2000,$C1543,'[1]OS PE서열1공장'!$H$4:$H$2000)</f>
        <v>0</v>
      </c>
      <c r="H1543" s="3">
        <f>SUMIF('[1]OS PE서열1공장'!$A$4:$A$2000,$C1543,'[1]OS PE서열1공장'!$I$4:$I$2000)</f>
        <v>0</v>
      </c>
      <c r="I1543" s="3">
        <f>SUMIF('[1]OS PE서열1공장'!$A$4:$A$2000,$C1543,'[1]OS PE서열1공장'!$J$4:$J$2000)</f>
        <v>0</v>
      </c>
      <c r="J1543" s="3">
        <f>SUMIF('[1]OS PE서열1공장'!$A$4:$A$2000,$C1543,'[1]OS PE서열1공장'!$K$4:$K$2000)</f>
        <v>0</v>
      </c>
      <c r="K1543" s="3">
        <f>SUMIF('[1]OS PE서열1공장'!$A$4:$A$2000,$C1543,'[1]OS PE서열1공장'!$L$4:$L$2000)</f>
        <v>0</v>
      </c>
      <c r="L1543" s="3">
        <f>SUMIF('[1]OS PE서열1공장'!$A$4:$A$2000,$C1543,'[1]OS PE서열1공장'!$M$4:$M$2000)</f>
        <v>0</v>
      </c>
      <c r="M1543" s="3">
        <f>SUMIF('[1]OS PE서열1공장'!$A$4:$A$2000,$C1543,'[1]OS PE서열1공장'!$N$4:$N$2000)</f>
        <v>0</v>
      </c>
      <c r="N1543" s="3">
        <f>SUMIF('[1]OS PE서열1공장'!$A$4:$A$2000,$C1543,'[1]OS PE서열1공장'!$O$4:$O$2000)</f>
        <v>0</v>
      </c>
      <c r="O1543" s="3">
        <f>SUMIF('[1]OS PE서열1공장'!$A$4:$A$2000,$C1543,'[1]OS PE서열1공장'!$P$4:$P$2000)</f>
        <v>0</v>
      </c>
      <c r="P1543" s="3">
        <f>SUMIF('[1]OS PE서열1공장'!$A$4:$A$2000,$C1543,'[1]OS PE서열1공장'!$Q$4:$Q$2000)</f>
        <v>0</v>
      </c>
      <c r="Q1543" s="3">
        <f>SUMIF('[1]OS PE서열1공장'!$A$4:$A$2000,$C1543,'[1]OS PE서열1공장'!$R$4:$R$2000)</f>
        <v>0</v>
      </c>
      <c r="R1543" s="3">
        <f t="shared" si="81"/>
        <v>0</v>
      </c>
    </row>
    <row r="1544" spans="1:18" ht="13.5" customHeight="1">
      <c r="A1544" s="3" t="s">
        <v>172</v>
      </c>
      <c r="B1544" s="3" t="s">
        <v>1338</v>
      </c>
      <c r="C1544" s="3" t="s">
        <v>1565</v>
      </c>
      <c r="D1544" s="3">
        <f>SUMIF('[1]OS PE서열1공장'!$A$4:$A$2000,$C1544,'[1]OS PE서열1공장'!$B$4:$B$2000)</f>
        <v>0</v>
      </c>
      <c r="E1544" s="3">
        <f>SUMIF('[1]OS PE서열1공장'!$A$4:$A$2000,$C1544,'[1]OS PE서열1공장'!$F$4:$F$2000)</f>
        <v>0</v>
      </c>
      <c r="F1544" s="3">
        <f>SUMIF('[1]OS PE서열1공장'!$A$4:$A$2000,$C1544,'[1]OS PE서열1공장'!$G$4:$G$2000)</f>
        <v>0</v>
      </c>
      <c r="G1544" s="3">
        <f>SUMIF('[1]OS PE서열1공장'!$A$4:$A$2000,$C1544,'[1]OS PE서열1공장'!$H$4:$H$2000)</f>
        <v>0</v>
      </c>
      <c r="H1544" s="3">
        <f>SUMIF('[1]OS PE서열1공장'!$A$4:$A$2000,$C1544,'[1]OS PE서열1공장'!$I$4:$I$2000)</f>
        <v>0</v>
      </c>
      <c r="I1544" s="3">
        <f>SUMIF('[1]OS PE서열1공장'!$A$4:$A$2000,$C1544,'[1]OS PE서열1공장'!$J$4:$J$2000)</f>
        <v>0</v>
      </c>
      <c r="J1544" s="3">
        <f>SUMIF('[1]OS PE서열1공장'!$A$4:$A$2000,$C1544,'[1]OS PE서열1공장'!$K$4:$K$2000)</f>
        <v>0</v>
      </c>
      <c r="K1544" s="3">
        <f>SUMIF('[1]OS PE서열1공장'!$A$4:$A$2000,$C1544,'[1]OS PE서열1공장'!$L$4:$L$2000)</f>
        <v>0</v>
      </c>
      <c r="L1544" s="3">
        <f>SUMIF('[1]OS PE서열1공장'!$A$4:$A$2000,$C1544,'[1]OS PE서열1공장'!$M$4:$M$2000)</f>
        <v>0</v>
      </c>
      <c r="M1544" s="3">
        <f>SUMIF('[1]OS PE서열1공장'!$A$4:$A$2000,$C1544,'[1]OS PE서열1공장'!$N$4:$N$2000)</f>
        <v>0</v>
      </c>
      <c r="N1544" s="3">
        <f>SUMIF('[1]OS PE서열1공장'!$A$4:$A$2000,$C1544,'[1]OS PE서열1공장'!$O$4:$O$2000)</f>
        <v>0</v>
      </c>
      <c r="O1544" s="3">
        <f>SUMIF('[1]OS PE서열1공장'!$A$4:$A$2000,$C1544,'[1]OS PE서열1공장'!$P$4:$P$2000)</f>
        <v>0</v>
      </c>
      <c r="P1544" s="3">
        <f>SUMIF('[1]OS PE서열1공장'!$A$4:$A$2000,$C1544,'[1]OS PE서열1공장'!$Q$4:$Q$2000)</f>
        <v>0</v>
      </c>
      <c r="Q1544" s="3">
        <f>SUMIF('[1]OS PE서열1공장'!$A$4:$A$2000,$C1544,'[1]OS PE서열1공장'!$R$4:$R$2000)</f>
        <v>0</v>
      </c>
      <c r="R1544" s="3">
        <f t="shared" si="81"/>
        <v>0</v>
      </c>
    </row>
    <row r="1545" spans="1:18">
      <c r="A1545" s="3" t="s">
        <v>172</v>
      </c>
      <c r="B1545" s="3" t="s">
        <v>1338</v>
      </c>
      <c r="C1545" s="3" t="s">
        <v>1566</v>
      </c>
      <c r="D1545" s="4">
        <f>SUMIF('[1]OS PE서열1공장'!$A$4:$A$2000,$C1545,'[1]OS PE서열1공장'!$B$4:$B$2000)</f>
        <v>0</v>
      </c>
      <c r="E1545" s="4">
        <f>SUMIF('[1]OS PE서열1공장'!$A$4:$A$2000,$C1545,'[1]OS PE서열1공장'!$F$4:$F$2000)</f>
        <v>0</v>
      </c>
      <c r="F1545" s="4">
        <f>SUMIF('[1]OS PE서열1공장'!$A$4:$A$2000,$C1545,'[1]OS PE서열1공장'!$G$4:$G$2000)</f>
        <v>0</v>
      </c>
      <c r="G1545" s="4">
        <f>SUMIF('[1]OS PE서열1공장'!$A$4:$A$2000,$C1545,'[1]OS PE서열1공장'!$H$4:$H$2000)</f>
        <v>0</v>
      </c>
      <c r="H1545" s="4">
        <f>SUMIF('[1]OS PE서열1공장'!$A$4:$A$2000,$C1545,'[1]OS PE서열1공장'!$I$4:$I$2000)</f>
        <v>0</v>
      </c>
      <c r="I1545" s="4">
        <f>SUMIF('[1]OS PE서열1공장'!$A$4:$A$2000,$C1545,'[1]OS PE서열1공장'!$J$4:$J$2000)</f>
        <v>0</v>
      </c>
      <c r="J1545" s="4">
        <f>SUMIF('[1]OS PE서열1공장'!$A$4:$A$2000,$C1545,'[1]OS PE서열1공장'!$K$4:$K$2000)</f>
        <v>0</v>
      </c>
      <c r="K1545" s="4">
        <f>SUMIF('[1]OS PE서열1공장'!$A$4:$A$2000,$C1545,'[1]OS PE서열1공장'!$L$4:$L$2000)</f>
        <v>0</v>
      </c>
      <c r="L1545" s="4">
        <f>SUMIF('[1]OS PE서열1공장'!$A$4:$A$2000,$C1545,'[1]OS PE서열1공장'!$M$4:$M$2000)</f>
        <v>0</v>
      </c>
      <c r="M1545" s="4">
        <f>SUMIF('[1]OS PE서열1공장'!$A$4:$A$2000,$C1545,'[1]OS PE서열1공장'!$N$4:$N$2000)</f>
        <v>0</v>
      </c>
      <c r="N1545" s="4">
        <f>SUMIF('[1]OS PE서열1공장'!$A$4:$A$2000,$C1545,'[1]OS PE서열1공장'!$O$4:$O$2000)</f>
        <v>0</v>
      </c>
      <c r="O1545" s="4">
        <f>SUMIF('[1]OS PE서열1공장'!$A$4:$A$2000,$C1545,'[1]OS PE서열1공장'!$P$4:$P$2000)</f>
        <v>0</v>
      </c>
      <c r="P1545" s="4">
        <f>SUMIF('[1]OS PE서열1공장'!$A$4:$A$2000,$C1545,'[1]OS PE서열1공장'!$Q$4:$Q$2000)</f>
        <v>0</v>
      </c>
      <c r="Q1545" s="4">
        <f>SUMIF('[1]OS PE서열1공장'!$A$4:$A$2000,$C1545,'[1]OS PE서열1공장'!$R$4:$R$2000)</f>
        <v>0</v>
      </c>
      <c r="R1545" s="4">
        <f t="shared" si="81"/>
        <v>0</v>
      </c>
    </row>
    <row r="1546" spans="1:18">
      <c r="A1546" s="3" t="s">
        <v>172</v>
      </c>
      <c r="B1546" s="3" t="s">
        <v>1338</v>
      </c>
      <c r="C1546" s="3" t="s">
        <v>1567</v>
      </c>
      <c r="D1546" s="3">
        <f>SUMIF('[1]OS PE서열1공장'!$A$4:$A$2000,$C1546,'[1]OS PE서열1공장'!$B$4:$B$2000)</f>
        <v>0</v>
      </c>
      <c r="E1546" s="3">
        <f>SUMIF('[1]OS PE서열1공장'!$A$4:$A$2000,$C1546,'[1]OS PE서열1공장'!$F$4:$F$2000)</f>
        <v>0</v>
      </c>
      <c r="F1546" s="3">
        <f>SUMIF('[1]OS PE서열1공장'!$A$4:$A$2000,$C1546,'[1]OS PE서열1공장'!$G$4:$G$2000)</f>
        <v>0</v>
      </c>
      <c r="G1546" s="3">
        <f>SUMIF('[1]OS PE서열1공장'!$A$4:$A$2000,$C1546,'[1]OS PE서열1공장'!$H$4:$H$2000)</f>
        <v>0</v>
      </c>
      <c r="H1546" s="3">
        <f>SUMIF('[1]OS PE서열1공장'!$A$4:$A$2000,$C1546,'[1]OS PE서열1공장'!$I$4:$I$2000)</f>
        <v>0</v>
      </c>
      <c r="I1546" s="3">
        <f>SUMIF('[1]OS PE서열1공장'!$A$4:$A$2000,$C1546,'[1]OS PE서열1공장'!$J$4:$J$2000)</f>
        <v>0</v>
      </c>
      <c r="J1546" s="3">
        <f>SUMIF('[1]OS PE서열1공장'!$A$4:$A$2000,$C1546,'[1]OS PE서열1공장'!$K$4:$K$2000)</f>
        <v>0</v>
      </c>
      <c r="K1546" s="3">
        <f>SUMIF('[1]OS PE서열1공장'!$A$4:$A$2000,$C1546,'[1]OS PE서열1공장'!$L$4:$L$2000)</f>
        <v>0</v>
      </c>
      <c r="L1546" s="3">
        <f>SUMIF('[1]OS PE서열1공장'!$A$4:$A$2000,$C1546,'[1]OS PE서열1공장'!$M$4:$M$2000)</f>
        <v>0</v>
      </c>
      <c r="M1546" s="3">
        <f>SUMIF('[1]OS PE서열1공장'!$A$4:$A$2000,$C1546,'[1]OS PE서열1공장'!$N$4:$N$2000)</f>
        <v>0</v>
      </c>
      <c r="N1546" s="3">
        <f>SUMIF('[1]OS PE서열1공장'!$A$4:$A$2000,$C1546,'[1]OS PE서열1공장'!$O$4:$O$2000)</f>
        <v>0</v>
      </c>
      <c r="O1546" s="3">
        <f>SUMIF('[1]OS PE서열1공장'!$A$4:$A$2000,$C1546,'[1]OS PE서열1공장'!$P$4:$P$2000)</f>
        <v>0</v>
      </c>
      <c r="P1546" s="3">
        <f>SUMIF('[1]OS PE서열1공장'!$A$4:$A$2000,$C1546,'[1]OS PE서열1공장'!$Q$4:$Q$2000)</f>
        <v>0</v>
      </c>
      <c r="Q1546" s="3">
        <f>SUMIF('[1]OS PE서열1공장'!$A$4:$A$2000,$C1546,'[1]OS PE서열1공장'!$R$4:$R$2000)</f>
        <v>0</v>
      </c>
      <c r="R1546" s="3">
        <f t="shared" si="81"/>
        <v>0</v>
      </c>
    </row>
    <row r="1547" spans="1:18">
      <c r="A1547" s="81" t="s">
        <v>1568</v>
      </c>
      <c r="D1547" s="3">
        <f>SUMIF('[1]OS PE서열1공장'!$A$4:$A$2000,$C1547,'[1]OS PE서열1공장'!$B$4:$B$2000)</f>
        <v>0</v>
      </c>
      <c r="E1547" s="3">
        <f>SUMIF('[1]OS PE서열1공장'!$A$4:$A$2000,$C1547,'[1]OS PE서열1공장'!$F$4:$F$2000)</f>
        <v>0</v>
      </c>
      <c r="F1547" s="3">
        <f>SUMIF('[1]OS PE서열1공장'!$A$4:$A$2000,$C1547,'[1]OS PE서열1공장'!$G$4:$G$2000)</f>
        <v>0</v>
      </c>
      <c r="G1547" s="3">
        <f>SUMIF('[1]OS PE서열1공장'!$A$4:$A$2000,$C1547,'[1]OS PE서열1공장'!$H$4:$H$2000)</f>
        <v>0</v>
      </c>
      <c r="H1547" s="3">
        <f>SUMIF('[1]OS PE서열1공장'!$A$4:$A$2000,$C1547,'[1]OS PE서열1공장'!$I$4:$I$2000)</f>
        <v>0</v>
      </c>
      <c r="I1547" s="3">
        <f>SUMIF('[1]OS PE서열1공장'!$A$4:$A$2000,$C1547,'[1]OS PE서열1공장'!$J$4:$J$2000)</f>
        <v>0</v>
      </c>
      <c r="J1547" s="3">
        <f>SUMIF('[1]OS PE서열1공장'!$A$4:$A$2000,$C1547,'[1]OS PE서열1공장'!$K$4:$K$2000)</f>
        <v>0</v>
      </c>
      <c r="K1547" s="3">
        <f>SUMIF('[1]OS PE서열1공장'!$A$4:$A$2000,$C1547,'[1]OS PE서열1공장'!$L$4:$L$2000)</f>
        <v>0</v>
      </c>
      <c r="L1547" s="3">
        <f>SUMIF('[1]OS PE서열1공장'!$A$4:$A$2000,$C1547,'[1]OS PE서열1공장'!$M$4:$M$2000)</f>
        <v>0</v>
      </c>
      <c r="M1547" s="3">
        <f>SUMIF('[1]OS PE서열1공장'!$A$4:$A$2000,$C1547,'[1]OS PE서열1공장'!$N$4:$N$2000)</f>
        <v>0</v>
      </c>
      <c r="N1547" s="3">
        <f>SUMIF('[1]OS PE서열1공장'!$A$4:$A$2000,$C1547,'[1]OS PE서열1공장'!$O$4:$O$2000)</f>
        <v>0</v>
      </c>
      <c r="O1547" s="3">
        <f>SUMIF('[1]OS PE서열1공장'!$A$4:$A$2000,$C1547,'[1]OS PE서열1공장'!$P$4:$P$2000)</f>
        <v>0</v>
      </c>
      <c r="P1547" s="3">
        <f>SUMIF('[1]OS PE서열1공장'!$A$4:$A$2000,$C1547,'[1]OS PE서열1공장'!$Q$4:$Q$2000)</f>
        <v>0</v>
      </c>
      <c r="Q1547" s="3">
        <f>SUMIF('[1]OS PE서열1공장'!$A$4:$A$2000,$C1547,'[1]OS PE서열1공장'!$R$4:$R$2000)</f>
        <v>0</v>
      </c>
      <c r="R1547" s="3">
        <f t="shared" si="81"/>
        <v>0</v>
      </c>
    </row>
    <row r="1548" spans="1:18">
      <c r="B1548" s="82" t="s">
        <v>105</v>
      </c>
      <c r="C1548" s="53" t="s">
        <v>1569</v>
      </c>
      <c r="D1548" s="4">
        <f>SUMIF('[1]OS PE서열1공장'!$A$4:$A$2000,$C1548,'[1]OS PE서열1공장'!$B$4:$B$2000)</f>
        <v>0</v>
      </c>
      <c r="E1548" s="4">
        <f>SUMIF('[1]OS PE서열1공장'!$A$4:$A$2000,$C1548,'[1]OS PE서열1공장'!$F$4:$F$2000)</f>
        <v>0</v>
      </c>
      <c r="F1548" s="4">
        <f>SUMIF('[1]OS PE서열1공장'!$A$4:$A$2000,$C1548,'[1]OS PE서열1공장'!$G$4:$G$2000)</f>
        <v>0</v>
      </c>
      <c r="G1548" s="4">
        <f>SUMIF('[1]OS PE서열1공장'!$A$4:$A$2000,$C1548,'[1]OS PE서열1공장'!$H$4:$H$2000)</f>
        <v>0</v>
      </c>
      <c r="H1548" s="4">
        <f>SUMIF('[1]OS PE서열1공장'!$A$4:$A$2000,$C1548,'[1]OS PE서열1공장'!$I$4:$I$2000)</f>
        <v>0</v>
      </c>
      <c r="I1548" s="4">
        <f>SUMIF('[1]OS PE서열1공장'!$A$4:$A$2000,$C1548,'[1]OS PE서열1공장'!$J$4:$J$2000)</f>
        <v>0</v>
      </c>
      <c r="J1548" s="4">
        <f>SUMIF('[1]OS PE서열1공장'!$A$4:$A$2000,$C1548,'[1]OS PE서열1공장'!$K$4:$K$2000)</f>
        <v>0</v>
      </c>
      <c r="K1548" s="4">
        <f>SUMIF('[1]OS PE서열1공장'!$A$4:$A$2000,$C1548,'[1]OS PE서열1공장'!$L$4:$L$2000)</f>
        <v>0</v>
      </c>
      <c r="L1548" s="4">
        <f>SUMIF('[1]OS PE서열1공장'!$A$4:$A$2000,$C1548,'[1]OS PE서열1공장'!$M$4:$M$2000)</f>
        <v>0</v>
      </c>
      <c r="M1548" s="4">
        <f>SUMIF('[1]OS PE서열1공장'!$A$4:$A$2000,$C1548,'[1]OS PE서열1공장'!$N$4:$N$2000)</f>
        <v>0</v>
      </c>
      <c r="N1548" s="4">
        <f>SUMIF('[1]OS PE서열1공장'!$A$4:$A$2000,$C1548,'[1]OS PE서열1공장'!$O$4:$O$2000)</f>
        <v>0</v>
      </c>
      <c r="O1548" s="4">
        <f>SUMIF('[1]OS PE서열1공장'!$A$4:$A$2000,$C1548,'[1]OS PE서열1공장'!$P$4:$P$2000)</f>
        <v>0</v>
      </c>
      <c r="P1548" s="4">
        <f>SUMIF('[1]OS PE서열1공장'!$A$4:$A$2000,$C1548,'[1]OS PE서열1공장'!$Q$4:$Q$2000)</f>
        <v>0</v>
      </c>
      <c r="Q1548" s="4">
        <f>SUMIF('[1]OS PE서열1공장'!$A$4:$A$2000,$C1548,'[1]OS PE서열1공장'!$R$4:$R$2000)</f>
        <v>0</v>
      </c>
      <c r="R1548" s="4">
        <f t="shared" si="81"/>
        <v>0</v>
      </c>
    </row>
    <row r="1549" spans="1:18">
      <c r="B1549" s="82" t="s">
        <v>105</v>
      </c>
      <c r="C1549" s="53" t="s">
        <v>1570</v>
      </c>
      <c r="D1549" s="3">
        <f>SUMIF('[1]OS PE서열1공장'!$A$4:$A$2000,$C1549,'[1]OS PE서열1공장'!$B$4:$B$2000)</f>
        <v>0</v>
      </c>
      <c r="E1549" s="4">
        <f>SUMIF('[1]OS PE서열1공장'!$A$4:$A$2000,$C1549,'[1]OS PE서열1공장'!$F$4:$F$2000)</f>
        <v>0</v>
      </c>
      <c r="F1549" s="3">
        <f>SUMIF('[1]OS PE서열1공장'!$A$4:$A$2000,$C1549,'[1]OS PE서열1공장'!$G$4:$G$2000)</f>
        <v>0</v>
      </c>
      <c r="G1549" s="3">
        <f>SUMIF('[1]OS PE서열1공장'!$A$4:$A$2000,$C1549,'[1]OS PE서열1공장'!$H$4:$H$2000)</f>
        <v>0</v>
      </c>
      <c r="H1549" s="3">
        <f>SUMIF('[1]OS PE서열1공장'!$A$4:$A$2000,$C1549,'[1]OS PE서열1공장'!$I$4:$I$2000)</f>
        <v>0</v>
      </c>
      <c r="I1549" s="3">
        <f>SUMIF('[1]OS PE서열1공장'!$A$4:$A$2000,$C1549,'[1]OS PE서열1공장'!$J$4:$J$2000)</f>
        <v>0</v>
      </c>
      <c r="J1549" s="3">
        <f>SUMIF('[1]OS PE서열1공장'!$A$4:$A$2000,$C1549,'[1]OS PE서열1공장'!$K$4:$K$2000)</f>
        <v>0</v>
      </c>
      <c r="K1549" s="3">
        <f>SUMIF('[1]OS PE서열1공장'!$A$4:$A$2000,$C1549,'[1]OS PE서열1공장'!$L$4:$L$2000)</f>
        <v>0</v>
      </c>
      <c r="L1549" s="3">
        <f>SUMIF('[1]OS PE서열1공장'!$A$4:$A$2000,$C1549,'[1]OS PE서열1공장'!$M$4:$M$2000)</f>
        <v>0</v>
      </c>
      <c r="M1549" s="3">
        <f>SUMIF('[1]OS PE서열1공장'!$A$4:$A$2000,$C1549,'[1]OS PE서열1공장'!$N$4:$N$2000)</f>
        <v>0</v>
      </c>
      <c r="N1549" s="3">
        <f>SUMIF('[1]OS PE서열1공장'!$A$4:$A$2000,$C1549,'[1]OS PE서열1공장'!$O$4:$O$2000)</f>
        <v>0</v>
      </c>
      <c r="O1549" s="3">
        <f>SUMIF('[1]OS PE서열1공장'!$A$4:$A$2000,$C1549,'[1]OS PE서열1공장'!$P$4:$P$2000)</f>
        <v>0</v>
      </c>
      <c r="P1549" s="3">
        <f>SUMIF('[1]OS PE서열1공장'!$A$4:$A$2000,$C1549,'[1]OS PE서열1공장'!$Q$4:$Q$2000)</f>
        <v>0</v>
      </c>
      <c r="Q1549" s="3">
        <f>SUMIF('[1]OS PE서열1공장'!$A$4:$A$2000,$C1549,'[1]OS PE서열1공장'!$R$4:$R$2000)</f>
        <v>0</v>
      </c>
      <c r="R1549" s="3">
        <f t="shared" si="81"/>
        <v>0</v>
      </c>
    </row>
    <row r="1550" spans="1:18">
      <c r="B1550" s="82" t="s">
        <v>105</v>
      </c>
      <c r="C1550" s="53" t="s">
        <v>1571</v>
      </c>
      <c r="D1550" s="3">
        <f>SUMIF('[1]OS PE서열1공장'!$A$4:$A$2000,$C1550,'[1]OS PE서열1공장'!$B$4:$B$2000)</f>
        <v>4</v>
      </c>
      <c r="E1550" s="4">
        <f>SUMIF('[1]OS PE서열1공장'!$A$4:$A$2000,$C1550,'[1]OS PE서열1공장'!$F$4:$F$2000)</f>
        <v>33</v>
      </c>
      <c r="F1550" s="3">
        <f>SUMIF('[1]OS PE서열1공장'!$A$4:$A$2000,$C1550,'[1]OS PE서열1공장'!$G$4:$G$2000)</f>
        <v>22</v>
      </c>
      <c r="G1550" s="3">
        <f>SUMIF('[1]OS PE서열1공장'!$A$4:$A$2000,$C1550,'[1]OS PE서열1공장'!$H$4:$H$2000)</f>
        <v>22</v>
      </c>
      <c r="H1550" s="3">
        <f>SUMIF('[1]OS PE서열1공장'!$A$4:$A$2000,$C1550,'[1]OS PE서열1공장'!$I$4:$I$2000)</f>
        <v>0</v>
      </c>
      <c r="I1550" s="3">
        <f>SUMIF('[1]OS PE서열1공장'!$A$4:$A$2000,$C1550,'[1]OS PE서열1공장'!$J$4:$J$2000)</f>
        <v>22</v>
      </c>
      <c r="J1550" s="3">
        <f>SUMIF('[1]OS PE서열1공장'!$A$4:$A$2000,$C1550,'[1]OS PE서열1공장'!$K$4:$K$2000)</f>
        <v>1</v>
      </c>
      <c r="K1550" s="3">
        <f>SUMIF('[1]OS PE서열1공장'!$A$4:$A$2000,$C1550,'[1]OS PE서열1공장'!$L$4:$L$2000)</f>
        <v>0</v>
      </c>
      <c r="L1550" s="3">
        <f>SUMIF('[1]OS PE서열1공장'!$A$4:$A$2000,$C1550,'[1]OS PE서열1공장'!$M$4:$M$2000)</f>
        <v>0</v>
      </c>
      <c r="M1550" s="3">
        <f>SUMIF('[1]OS PE서열1공장'!$A$4:$A$2000,$C1550,'[1]OS PE서열1공장'!$N$4:$N$2000)</f>
        <v>0</v>
      </c>
      <c r="N1550" s="3">
        <f>SUMIF('[1]OS PE서열1공장'!$A$4:$A$2000,$C1550,'[1]OS PE서열1공장'!$O$4:$O$2000)</f>
        <v>0</v>
      </c>
      <c r="O1550" s="3">
        <f>SUMIF('[1]OS PE서열1공장'!$A$4:$A$2000,$C1550,'[1]OS PE서열1공장'!$P$4:$P$2000)</f>
        <v>0</v>
      </c>
      <c r="P1550" s="3">
        <f>SUMIF('[1]OS PE서열1공장'!$A$4:$A$2000,$C1550,'[1]OS PE서열1공장'!$Q$4:$Q$2000)</f>
        <v>0</v>
      </c>
      <c r="Q1550" s="3">
        <f>SUMIF('[1]OS PE서열1공장'!$A$4:$A$2000,$C1550,'[1]OS PE서열1공장'!$R$4:$R$2000)</f>
        <v>0</v>
      </c>
      <c r="R1550" s="3">
        <f t="shared" si="81"/>
        <v>104</v>
      </c>
    </row>
    <row r="1551" spans="1:18" ht="13.5" customHeight="1">
      <c r="B1551" s="82" t="s">
        <v>105</v>
      </c>
      <c r="C1551" s="53" t="s">
        <v>1572</v>
      </c>
      <c r="D1551" s="4">
        <f>SUMIF('[1]OS PE서열1공장'!$A$4:$A$2000,$C1551,'[1]OS PE서열1공장'!$B$4:$B$2000)</f>
        <v>0</v>
      </c>
      <c r="E1551" s="4">
        <f>SUMIF('[1]OS PE서열1공장'!$A$4:$A$2000,$C1551,'[1]OS PE서열1공장'!$F$4:$F$2000)</f>
        <v>0</v>
      </c>
      <c r="F1551" s="4">
        <f>SUMIF('[1]OS PE서열1공장'!$A$4:$A$2000,$C1551,'[1]OS PE서열1공장'!$G$4:$G$2000)</f>
        <v>0</v>
      </c>
      <c r="G1551" s="4">
        <f>SUMIF('[1]OS PE서열1공장'!$A$4:$A$2000,$C1551,'[1]OS PE서열1공장'!$H$4:$H$2000)</f>
        <v>0</v>
      </c>
      <c r="H1551" s="4">
        <f>SUMIF('[1]OS PE서열1공장'!$A$4:$A$2000,$C1551,'[1]OS PE서열1공장'!$I$4:$I$2000)</f>
        <v>0</v>
      </c>
      <c r="I1551" s="4">
        <f>SUMIF('[1]OS PE서열1공장'!$A$4:$A$2000,$C1551,'[1]OS PE서열1공장'!$J$4:$J$2000)</f>
        <v>0</v>
      </c>
      <c r="J1551" s="4">
        <f>SUMIF('[1]OS PE서열1공장'!$A$4:$A$2000,$C1551,'[1]OS PE서열1공장'!$K$4:$K$2000)</f>
        <v>0</v>
      </c>
      <c r="K1551" s="4">
        <f>SUMIF('[1]OS PE서열1공장'!$A$4:$A$2000,$C1551,'[1]OS PE서열1공장'!$L$4:$L$2000)</f>
        <v>0</v>
      </c>
      <c r="L1551" s="4">
        <f>SUMIF('[1]OS PE서열1공장'!$A$4:$A$2000,$C1551,'[1]OS PE서열1공장'!$M$4:$M$2000)</f>
        <v>0</v>
      </c>
      <c r="M1551" s="4">
        <f>SUMIF('[1]OS PE서열1공장'!$A$4:$A$2000,$C1551,'[1]OS PE서열1공장'!$N$4:$N$2000)</f>
        <v>0</v>
      </c>
      <c r="N1551" s="4">
        <f>SUMIF('[1]OS PE서열1공장'!$A$4:$A$2000,$C1551,'[1]OS PE서열1공장'!$O$4:$O$2000)</f>
        <v>0</v>
      </c>
      <c r="O1551" s="4">
        <f>SUMIF('[1]OS PE서열1공장'!$A$4:$A$2000,$C1551,'[1]OS PE서열1공장'!$P$4:$P$2000)</f>
        <v>0</v>
      </c>
      <c r="P1551" s="4">
        <f>SUMIF('[1]OS PE서열1공장'!$A$4:$A$2000,$C1551,'[1]OS PE서열1공장'!$Q$4:$Q$2000)</f>
        <v>0</v>
      </c>
      <c r="Q1551" s="4">
        <f>SUMIF('[1]OS PE서열1공장'!$A$4:$A$2000,$C1551,'[1]OS PE서열1공장'!$R$4:$R$2000)</f>
        <v>0</v>
      </c>
      <c r="R1551" s="4">
        <f t="shared" si="81"/>
        <v>0</v>
      </c>
    </row>
    <row r="1552" spans="1:18" ht="13.5" customHeight="1">
      <c r="B1552" s="82" t="s">
        <v>105</v>
      </c>
      <c r="C1552" s="53" t="s">
        <v>1573</v>
      </c>
      <c r="D1552" s="3">
        <f>SUMIF('[1]OS PE서열1공장'!$A$4:$A$2000,$C1552,'[1]OS PE서열1공장'!$B$4:$B$2000)</f>
        <v>0</v>
      </c>
      <c r="E1552" s="4">
        <f>SUMIF('[1]OS PE서열1공장'!$A$4:$A$2000,$C1552,'[1]OS PE서열1공장'!$F$4:$F$2000)</f>
        <v>0</v>
      </c>
      <c r="F1552" s="3">
        <f>SUMIF('[1]OS PE서열1공장'!$A$4:$A$2000,$C1552,'[1]OS PE서열1공장'!$G$4:$G$2000)</f>
        <v>0</v>
      </c>
      <c r="G1552" s="3">
        <f>SUMIF('[1]OS PE서열1공장'!$A$4:$A$2000,$C1552,'[1]OS PE서열1공장'!$H$4:$H$2000)</f>
        <v>0</v>
      </c>
      <c r="H1552" s="3">
        <f>SUMIF('[1]OS PE서열1공장'!$A$4:$A$2000,$C1552,'[1]OS PE서열1공장'!$I$4:$I$2000)</f>
        <v>0</v>
      </c>
      <c r="I1552" s="3">
        <f>SUMIF('[1]OS PE서열1공장'!$A$4:$A$2000,$C1552,'[1]OS PE서열1공장'!$J$4:$J$2000)</f>
        <v>0</v>
      </c>
      <c r="J1552" s="3">
        <f>SUMIF('[1]OS PE서열1공장'!$A$4:$A$2000,$C1552,'[1]OS PE서열1공장'!$K$4:$K$2000)</f>
        <v>0</v>
      </c>
      <c r="K1552" s="3">
        <f>SUMIF('[1]OS PE서열1공장'!$A$4:$A$2000,$C1552,'[1]OS PE서열1공장'!$L$4:$L$2000)</f>
        <v>0</v>
      </c>
      <c r="L1552" s="3">
        <f>SUMIF('[1]OS PE서열1공장'!$A$4:$A$2000,$C1552,'[1]OS PE서열1공장'!$M$4:$M$2000)</f>
        <v>0</v>
      </c>
      <c r="M1552" s="3">
        <f>SUMIF('[1]OS PE서열1공장'!$A$4:$A$2000,$C1552,'[1]OS PE서열1공장'!$N$4:$N$2000)</f>
        <v>0</v>
      </c>
      <c r="N1552" s="3">
        <f>SUMIF('[1]OS PE서열1공장'!$A$4:$A$2000,$C1552,'[1]OS PE서열1공장'!$O$4:$O$2000)</f>
        <v>0</v>
      </c>
      <c r="O1552" s="3">
        <f>SUMIF('[1]OS PE서열1공장'!$A$4:$A$2000,$C1552,'[1]OS PE서열1공장'!$P$4:$P$2000)</f>
        <v>0</v>
      </c>
      <c r="P1552" s="3">
        <f>SUMIF('[1]OS PE서열1공장'!$A$4:$A$2000,$C1552,'[1]OS PE서열1공장'!$Q$4:$Q$2000)</f>
        <v>0</v>
      </c>
      <c r="Q1552" s="3">
        <f>SUMIF('[1]OS PE서열1공장'!$A$4:$A$2000,$C1552,'[1]OS PE서열1공장'!$R$4:$R$2000)</f>
        <v>0</v>
      </c>
      <c r="R1552" s="3">
        <f t="shared" si="81"/>
        <v>0</v>
      </c>
    </row>
    <row r="1553" spans="2:18" ht="13.5" customHeight="1">
      <c r="B1553" s="82" t="s">
        <v>105</v>
      </c>
      <c r="C1553" s="53" t="s">
        <v>1574</v>
      </c>
      <c r="D1553" s="3">
        <f>SUMIF('[1]OS PE서열1공장'!$A$4:$A$2000,$C1553,'[1]OS PE서열1공장'!$B$4:$B$2000)</f>
        <v>0</v>
      </c>
      <c r="E1553" s="4">
        <f>SUMIF('[1]OS PE서열1공장'!$A$4:$A$2000,$C1553,'[1]OS PE서열1공장'!$F$4:$F$2000)</f>
        <v>0</v>
      </c>
      <c r="F1553" s="3">
        <f>SUMIF('[1]OS PE서열1공장'!$A$4:$A$2000,$C1553,'[1]OS PE서열1공장'!$G$4:$G$2000)</f>
        <v>0</v>
      </c>
      <c r="G1553" s="3">
        <f>SUMIF('[1]OS PE서열1공장'!$A$4:$A$2000,$C1553,'[1]OS PE서열1공장'!$H$4:$H$2000)</f>
        <v>0</v>
      </c>
      <c r="H1553" s="3">
        <f>SUMIF('[1]OS PE서열1공장'!$A$4:$A$2000,$C1553,'[1]OS PE서열1공장'!$I$4:$I$2000)</f>
        <v>0</v>
      </c>
      <c r="I1553" s="3">
        <f>SUMIF('[1]OS PE서열1공장'!$A$4:$A$2000,$C1553,'[1]OS PE서열1공장'!$J$4:$J$2000)</f>
        <v>0</v>
      </c>
      <c r="J1553" s="3">
        <f>SUMIF('[1]OS PE서열1공장'!$A$4:$A$2000,$C1553,'[1]OS PE서열1공장'!$K$4:$K$2000)</f>
        <v>0</v>
      </c>
      <c r="K1553" s="3">
        <f>SUMIF('[1]OS PE서열1공장'!$A$4:$A$2000,$C1553,'[1]OS PE서열1공장'!$L$4:$L$2000)</f>
        <v>0</v>
      </c>
      <c r="L1553" s="3">
        <f>SUMIF('[1]OS PE서열1공장'!$A$4:$A$2000,$C1553,'[1]OS PE서열1공장'!$M$4:$M$2000)</f>
        <v>0</v>
      </c>
      <c r="M1553" s="3">
        <f>SUMIF('[1]OS PE서열1공장'!$A$4:$A$2000,$C1553,'[1]OS PE서열1공장'!$N$4:$N$2000)</f>
        <v>0</v>
      </c>
      <c r="N1553" s="3">
        <f>SUMIF('[1]OS PE서열1공장'!$A$4:$A$2000,$C1553,'[1]OS PE서열1공장'!$O$4:$O$2000)</f>
        <v>0</v>
      </c>
      <c r="O1553" s="3">
        <f>SUMIF('[1]OS PE서열1공장'!$A$4:$A$2000,$C1553,'[1]OS PE서열1공장'!$P$4:$P$2000)</f>
        <v>0</v>
      </c>
      <c r="P1553" s="3">
        <f>SUMIF('[1]OS PE서열1공장'!$A$4:$A$2000,$C1553,'[1]OS PE서열1공장'!$Q$4:$Q$2000)</f>
        <v>0</v>
      </c>
      <c r="Q1553" s="3">
        <f>SUMIF('[1]OS PE서열1공장'!$A$4:$A$2000,$C1553,'[1]OS PE서열1공장'!$R$4:$R$2000)</f>
        <v>0</v>
      </c>
      <c r="R1553" s="3">
        <f t="shared" si="81"/>
        <v>0</v>
      </c>
    </row>
    <row r="1554" spans="2:18" ht="13.5" customHeight="1">
      <c r="B1554" s="82" t="s">
        <v>84</v>
      </c>
      <c r="C1554" s="53" t="s">
        <v>1575</v>
      </c>
      <c r="D1554" s="4">
        <f>SUMIF('[1]OS PE서열1공장'!$A$4:$A$2000,$C1554,'[1]OS PE서열1공장'!$B$4:$B$2000)</f>
        <v>0</v>
      </c>
      <c r="E1554" s="4">
        <f>SUMIF('[1]OS PE서열1공장'!$A$4:$A$2000,$C1554,'[1]OS PE서열1공장'!$F$4:$F$2000)</f>
        <v>0</v>
      </c>
      <c r="F1554" s="4">
        <f>SUMIF('[1]OS PE서열1공장'!$A$4:$A$2000,$C1554,'[1]OS PE서열1공장'!$G$4:$G$2000)</f>
        <v>0</v>
      </c>
      <c r="G1554" s="4">
        <f>SUMIF('[1]OS PE서열1공장'!$A$4:$A$2000,$C1554,'[1]OS PE서열1공장'!$H$4:$H$2000)</f>
        <v>0</v>
      </c>
      <c r="H1554" s="4">
        <f>SUMIF('[1]OS PE서열1공장'!$A$4:$A$2000,$C1554,'[1]OS PE서열1공장'!$I$4:$I$2000)</f>
        <v>0</v>
      </c>
      <c r="I1554" s="4">
        <f>SUMIF('[1]OS PE서열1공장'!$A$4:$A$2000,$C1554,'[1]OS PE서열1공장'!$J$4:$J$2000)</f>
        <v>0</v>
      </c>
      <c r="J1554" s="4">
        <f>SUMIF('[1]OS PE서열1공장'!$A$4:$A$2000,$C1554,'[1]OS PE서열1공장'!$K$4:$K$2000)</f>
        <v>0</v>
      </c>
      <c r="K1554" s="4">
        <f>SUMIF('[1]OS PE서열1공장'!$A$4:$A$2000,$C1554,'[1]OS PE서열1공장'!$L$4:$L$2000)</f>
        <v>0</v>
      </c>
      <c r="L1554" s="4">
        <f>SUMIF('[1]OS PE서열1공장'!$A$4:$A$2000,$C1554,'[1]OS PE서열1공장'!$M$4:$M$2000)</f>
        <v>0</v>
      </c>
      <c r="M1554" s="4">
        <f>SUMIF('[1]OS PE서열1공장'!$A$4:$A$2000,$C1554,'[1]OS PE서열1공장'!$N$4:$N$2000)</f>
        <v>0</v>
      </c>
      <c r="N1554" s="4">
        <f>SUMIF('[1]OS PE서열1공장'!$A$4:$A$2000,$C1554,'[1]OS PE서열1공장'!$O$4:$O$2000)</f>
        <v>0</v>
      </c>
      <c r="O1554" s="4">
        <f>SUMIF('[1]OS PE서열1공장'!$A$4:$A$2000,$C1554,'[1]OS PE서열1공장'!$P$4:$P$2000)</f>
        <v>0</v>
      </c>
      <c r="P1554" s="4">
        <f>SUMIF('[1]OS PE서열1공장'!$A$4:$A$2000,$C1554,'[1]OS PE서열1공장'!$Q$4:$Q$2000)</f>
        <v>0</v>
      </c>
      <c r="Q1554" s="4">
        <f>SUMIF('[1]OS PE서열1공장'!$A$4:$A$2000,$C1554,'[1]OS PE서열1공장'!$R$4:$R$2000)</f>
        <v>0</v>
      </c>
      <c r="R1554" s="4">
        <f t="shared" si="81"/>
        <v>0</v>
      </c>
    </row>
    <row r="1555" spans="2:18" ht="13.5" customHeight="1">
      <c r="B1555" s="82" t="s">
        <v>84</v>
      </c>
      <c r="C1555" s="53" t="s">
        <v>1576</v>
      </c>
      <c r="D1555" s="3">
        <f>SUMIF('[1]OS PE서열1공장'!$A$4:$A$2000,$C1555,'[1]OS PE서열1공장'!$B$4:$B$2000)</f>
        <v>0</v>
      </c>
      <c r="E1555" s="3">
        <f>SUMIF('[1]OS PE서열1공장'!$A$4:$A$2000,$C1555,'[1]OS PE서열1공장'!$F$4:$F$2000)</f>
        <v>0</v>
      </c>
      <c r="F1555" s="3">
        <f>SUMIF('[1]OS PE서열1공장'!$A$4:$A$2000,$C1555,'[1]OS PE서열1공장'!$G$4:$G$2000)</f>
        <v>0</v>
      </c>
      <c r="G1555" s="3">
        <f>SUMIF('[1]OS PE서열1공장'!$A$4:$A$2000,$C1555,'[1]OS PE서열1공장'!$H$4:$H$2000)</f>
        <v>0</v>
      </c>
      <c r="H1555" s="3">
        <f>SUMIF('[1]OS PE서열1공장'!$A$4:$A$2000,$C1555,'[1]OS PE서열1공장'!$I$4:$I$2000)</f>
        <v>0</v>
      </c>
      <c r="I1555" s="3">
        <f>SUMIF('[1]OS PE서열1공장'!$A$4:$A$2000,$C1555,'[1]OS PE서열1공장'!$J$4:$J$2000)</f>
        <v>0</v>
      </c>
      <c r="J1555" s="3">
        <f>SUMIF('[1]OS PE서열1공장'!$A$4:$A$2000,$C1555,'[1]OS PE서열1공장'!$K$4:$K$2000)</f>
        <v>0</v>
      </c>
      <c r="K1555" s="3">
        <f>SUMIF('[1]OS PE서열1공장'!$A$4:$A$2000,$C1555,'[1]OS PE서열1공장'!$L$4:$L$2000)</f>
        <v>0</v>
      </c>
      <c r="L1555" s="3">
        <f>SUMIF('[1]OS PE서열1공장'!$A$4:$A$2000,$C1555,'[1]OS PE서열1공장'!$M$4:$M$2000)</f>
        <v>0</v>
      </c>
      <c r="M1555" s="3">
        <f>SUMIF('[1]OS PE서열1공장'!$A$4:$A$2000,$C1555,'[1]OS PE서열1공장'!$N$4:$N$2000)</f>
        <v>0</v>
      </c>
      <c r="N1555" s="3">
        <f>SUMIF('[1]OS PE서열1공장'!$A$4:$A$2000,$C1555,'[1]OS PE서열1공장'!$O$4:$O$2000)</f>
        <v>0</v>
      </c>
      <c r="O1555" s="3">
        <f>SUMIF('[1]OS PE서열1공장'!$A$4:$A$2000,$C1555,'[1]OS PE서열1공장'!$P$4:$P$2000)</f>
        <v>0</v>
      </c>
      <c r="P1555" s="3">
        <f>SUMIF('[1]OS PE서열1공장'!$A$4:$A$2000,$C1555,'[1]OS PE서열1공장'!$Q$4:$Q$2000)</f>
        <v>0</v>
      </c>
      <c r="Q1555" s="3">
        <f>SUMIF('[1]OS PE서열1공장'!$A$4:$A$2000,$C1555,'[1]OS PE서열1공장'!$R$4:$R$2000)</f>
        <v>0</v>
      </c>
      <c r="R1555" s="3">
        <f t="shared" si="81"/>
        <v>0</v>
      </c>
    </row>
    <row r="1556" spans="2:18" ht="13.5" customHeight="1">
      <c r="B1556" s="82" t="s">
        <v>84</v>
      </c>
      <c r="C1556" s="53" t="s">
        <v>1577</v>
      </c>
      <c r="D1556" s="3">
        <f>SUMIF('[1]OS PE서열1공장'!$A$4:$A$2000,$C1556,'[1]OS PE서열1공장'!$B$4:$B$2000)</f>
        <v>0</v>
      </c>
      <c r="E1556" s="3">
        <f>SUMIF('[1]OS PE서열1공장'!$A$4:$A$2000,$C1556,'[1]OS PE서열1공장'!$F$4:$F$2000)</f>
        <v>0</v>
      </c>
      <c r="F1556" s="3">
        <f>SUMIF('[1]OS PE서열1공장'!$A$4:$A$2000,$C1556,'[1]OS PE서열1공장'!$G$4:$G$2000)</f>
        <v>0</v>
      </c>
      <c r="G1556" s="3">
        <f>SUMIF('[1]OS PE서열1공장'!$A$4:$A$2000,$C1556,'[1]OS PE서열1공장'!$H$4:$H$2000)</f>
        <v>0</v>
      </c>
      <c r="H1556" s="3">
        <f>SUMIF('[1]OS PE서열1공장'!$A$4:$A$2000,$C1556,'[1]OS PE서열1공장'!$I$4:$I$2000)</f>
        <v>0</v>
      </c>
      <c r="I1556" s="3">
        <f>SUMIF('[1]OS PE서열1공장'!$A$4:$A$2000,$C1556,'[1]OS PE서열1공장'!$J$4:$J$2000)</f>
        <v>0</v>
      </c>
      <c r="J1556" s="3">
        <f>SUMIF('[1]OS PE서열1공장'!$A$4:$A$2000,$C1556,'[1]OS PE서열1공장'!$K$4:$K$2000)</f>
        <v>0</v>
      </c>
      <c r="K1556" s="3">
        <f>SUMIF('[1]OS PE서열1공장'!$A$4:$A$2000,$C1556,'[1]OS PE서열1공장'!$L$4:$L$2000)</f>
        <v>0</v>
      </c>
      <c r="L1556" s="3">
        <f>SUMIF('[1]OS PE서열1공장'!$A$4:$A$2000,$C1556,'[1]OS PE서열1공장'!$M$4:$M$2000)</f>
        <v>0</v>
      </c>
      <c r="M1556" s="3">
        <f>SUMIF('[1]OS PE서열1공장'!$A$4:$A$2000,$C1556,'[1]OS PE서열1공장'!$N$4:$N$2000)</f>
        <v>0</v>
      </c>
      <c r="N1556" s="3">
        <f>SUMIF('[1]OS PE서열1공장'!$A$4:$A$2000,$C1556,'[1]OS PE서열1공장'!$O$4:$O$2000)</f>
        <v>0</v>
      </c>
      <c r="O1556" s="3">
        <f>SUMIF('[1]OS PE서열1공장'!$A$4:$A$2000,$C1556,'[1]OS PE서열1공장'!$P$4:$P$2000)</f>
        <v>0</v>
      </c>
      <c r="P1556" s="3">
        <f>SUMIF('[1]OS PE서열1공장'!$A$4:$A$2000,$C1556,'[1]OS PE서열1공장'!$Q$4:$Q$2000)</f>
        <v>0</v>
      </c>
      <c r="Q1556" s="3">
        <f>SUMIF('[1]OS PE서열1공장'!$A$4:$A$2000,$C1556,'[1]OS PE서열1공장'!$R$4:$R$2000)</f>
        <v>0</v>
      </c>
      <c r="R1556" s="3">
        <f t="shared" si="81"/>
        <v>0</v>
      </c>
    </row>
    <row r="1557" spans="2:18">
      <c r="B1557" s="82" t="s">
        <v>84</v>
      </c>
      <c r="C1557" s="53" t="s">
        <v>1578</v>
      </c>
      <c r="D1557" s="4">
        <f>SUMIF('[1]OS PE서열1공장'!$A$4:$A$2000,$C1557,'[1]OS PE서열1공장'!$B$4:$B$2000)</f>
        <v>0</v>
      </c>
      <c r="E1557" s="4">
        <f>SUMIF('[1]OS PE서열1공장'!$A$4:$A$2000,$C1557,'[1]OS PE서열1공장'!$F$4:$F$2000)</f>
        <v>0</v>
      </c>
      <c r="F1557" s="4">
        <f>SUMIF('[1]OS PE서열1공장'!$A$4:$A$2000,$C1557,'[1]OS PE서열1공장'!$G$4:$G$2000)</f>
        <v>0</v>
      </c>
      <c r="G1557" s="4">
        <f>SUMIF('[1]OS PE서열1공장'!$A$4:$A$2000,$C1557,'[1]OS PE서열1공장'!$H$4:$H$2000)</f>
        <v>0</v>
      </c>
      <c r="H1557" s="4">
        <f>SUMIF('[1]OS PE서열1공장'!$A$4:$A$2000,$C1557,'[1]OS PE서열1공장'!$I$4:$I$2000)</f>
        <v>0</v>
      </c>
      <c r="I1557" s="4">
        <f>SUMIF('[1]OS PE서열1공장'!$A$4:$A$2000,$C1557,'[1]OS PE서열1공장'!$J$4:$J$2000)</f>
        <v>0</v>
      </c>
      <c r="J1557" s="4">
        <f>SUMIF('[1]OS PE서열1공장'!$A$4:$A$2000,$C1557,'[1]OS PE서열1공장'!$K$4:$K$2000)</f>
        <v>0</v>
      </c>
      <c r="K1557" s="4">
        <f>SUMIF('[1]OS PE서열1공장'!$A$4:$A$2000,$C1557,'[1]OS PE서열1공장'!$L$4:$L$2000)</f>
        <v>0</v>
      </c>
      <c r="L1557" s="4">
        <f>SUMIF('[1]OS PE서열1공장'!$A$4:$A$2000,$C1557,'[1]OS PE서열1공장'!$M$4:$M$2000)</f>
        <v>0</v>
      </c>
      <c r="M1557" s="4">
        <f>SUMIF('[1]OS PE서열1공장'!$A$4:$A$2000,$C1557,'[1]OS PE서열1공장'!$N$4:$N$2000)</f>
        <v>0</v>
      </c>
      <c r="N1557" s="4">
        <f>SUMIF('[1]OS PE서열1공장'!$A$4:$A$2000,$C1557,'[1]OS PE서열1공장'!$O$4:$O$2000)</f>
        <v>0</v>
      </c>
      <c r="O1557" s="4">
        <f>SUMIF('[1]OS PE서열1공장'!$A$4:$A$2000,$C1557,'[1]OS PE서열1공장'!$P$4:$P$2000)</f>
        <v>0</v>
      </c>
      <c r="P1557" s="4">
        <f>SUMIF('[1]OS PE서열1공장'!$A$4:$A$2000,$C1557,'[1]OS PE서열1공장'!$Q$4:$Q$2000)</f>
        <v>0</v>
      </c>
      <c r="Q1557" s="4">
        <f>SUMIF('[1]OS PE서열1공장'!$A$4:$A$2000,$C1557,'[1]OS PE서열1공장'!$R$4:$R$2000)</f>
        <v>0</v>
      </c>
      <c r="R1557" s="4">
        <f t="shared" si="81"/>
        <v>0</v>
      </c>
    </row>
    <row r="1558" spans="2:18">
      <c r="B1558" s="82" t="s">
        <v>84</v>
      </c>
      <c r="C1558" s="53" t="s">
        <v>1579</v>
      </c>
      <c r="D1558" s="3">
        <f>SUMIF('[1]OS PE서열1공장'!$A$4:$A$2000,$C1558,'[1]OS PE서열1공장'!$B$4:$B$2000)</f>
        <v>0</v>
      </c>
      <c r="E1558" s="3">
        <f>SUMIF('[1]OS PE서열1공장'!$A$4:$A$2000,$C1558,'[1]OS PE서열1공장'!$F$4:$F$2000)</f>
        <v>0</v>
      </c>
      <c r="F1558" s="3">
        <f>SUMIF('[1]OS PE서열1공장'!$A$4:$A$2000,$C1558,'[1]OS PE서열1공장'!$G$4:$G$2000)</f>
        <v>0</v>
      </c>
      <c r="G1558" s="3">
        <f>SUMIF('[1]OS PE서열1공장'!$A$4:$A$2000,$C1558,'[1]OS PE서열1공장'!$H$4:$H$2000)</f>
        <v>0</v>
      </c>
      <c r="H1558" s="3">
        <f>SUMIF('[1]OS PE서열1공장'!$A$4:$A$2000,$C1558,'[1]OS PE서열1공장'!$I$4:$I$2000)</f>
        <v>0</v>
      </c>
      <c r="I1558" s="3">
        <f>SUMIF('[1]OS PE서열1공장'!$A$4:$A$2000,$C1558,'[1]OS PE서열1공장'!$J$4:$J$2000)</f>
        <v>0</v>
      </c>
      <c r="J1558" s="3">
        <f>SUMIF('[1]OS PE서열1공장'!$A$4:$A$2000,$C1558,'[1]OS PE서열1공장'!$K$4:$K$2000)</f>
        <v>0</v>
      </c>
      <c r="K1558" s="3">
        <f>SUMIF('[1]OS PE서열1공장'!$A$4:$A$2000,$C1558,'[1]OS PE서열1공장'!$L$4:$L$2000)</f>
        <v>0</v>
      </c>
      <c r="L1558" s="3">
        <f>SUMIF('[1]OS PE서열1공장'!$A$4:$A$2000,$C1558,'[1]OS PE서열1공장'!$M$4:$M$2000)</f>
        <v>0</v>
      </c>
      <c r="M1558" s="3">
        <f>SUMIF('[1]OS PE서열1공장'!$A$4:$A$2000,$C1558,'[1]OS PE서열1공장'!$N$4:$N$2000)</f>
        <v>0</v>
      </c>
      <c r="N1558" s="3">
        <f>SUMIF('[1]OS PE서열1공장'!$A$4:$A$2000,$C1558,'[1]OS PE서열1공장'!$O$4:$O$2000)</f>
        <v>0</v>
      </c>
      <c r="O1558" s="3">
        <f>SUMIF('[1]OS PE서열1공장'!$A$4:$A$2000,$C1558,'[1]OS PE서열1공장'!$P$4:$P$2000)</f>
        <v>0</v>
      </c>
      <c r="P1558" s="3">
        <f>SUMIF('[1]OS PE서열1공장'!$A$4:$A$2000,$C1558,'[1]OS PE서열1공장'!$Q$4:$Q$2000)</f>
        <v>0</v>
      </c>
      <c r="Q1558" s="3">
        <f>SUMIF('[1]OS PE서열1공장'!$A$4:$A$2000,$C1558,'[1]OS PE서열1공장'!$R$4:$R$2000)</f>
        <v>0</v>
      </c>
      <c r="R1558" s="3">
        <f t="shared" si="81"/>
        <v>0</v>
      </c>
    </row>
    <row r="1559" spans="2:18">
      <c r="B1559" s="82" t="s">
        <v>84</v>
      </c>
      <c r="C1559" s="53" t="s">
        <v>1580</v>
      </c>
      <c r="D1559" s="3">
        <f>SUMIF('[1]OS PE서열1공장'!$A$4:$A$2000,$C1559,'[1]OS PE서열1공장'!$B$4:$B$2000)</f>
        <v>0</v>
      </c>
      <c r="E1559" s="3">
        <f>SUMIF('[1]OS PE서열1공장'!$A$4:$A$2000,$C1559,'[1]OS PE서열1공장'!$F$4:$F$2000)</f>
        <v>0</v>
      </c>
      <c r="F1559" s="3">
        <f>SUMIF('[1]OS PE서열1공장'!$A$4:$A$2000,$C1559,'[1]OS PE서열1공장'!$G$4:$G$2000)</f>
        <v>0</v>
      </c>
      <c r="G1559" s="3">
        <f>SUMIF('[1]OS PE서열1공장'!$A$4:$A$2000,$C1559,'[1]OS PE서열1공장'!$H$4:$H$2000)</f>
        <v>0</v>
      </c>
      <c r="H1559" s="3">
        <f>SUMIF('[1]OS PE서열1공장'!$A$4:$A$2000,$C1559,'[1]OS PE서열1공장'!$I$4:$I$2000)</f>
        <v>0</v>
      </c>
      <c r="I1559" s="3">
        <f>SUMIF('[1]OS PE서열1공장'!$A$4:$A$2000,$C1559,'[1]OS PE서열1공장'!$J$4:$J$2000)</f>
        <v>0</v>
      </c>
      <c r="J1559" s="3">
        <f>SUMIF('[1]OS PE서열1공장'!$A$4:$A$2000,$C1559,'[1]OS PE서열1공장'!$K$4:$K$2000)</f>
        <v>0</v>
      </c>
      <c r="K1559" s="3">
        <f>SUMIF('[1]OS PE서열1공장'!$A$4:$A$2000,$C1559,'[1]OS PE서열1공장'!$L$4:$L$2000)</f>
        <v>0</v>
      </c>
      <c r="L1559" s="3">
        <f>SUMIF('[1]OS PE서열1공장'!$A$4:$A$2000,$C1559,'[1]OS PE서열1공장'!$M$4:$M$2000)</f>
        <v>0</v>
      </c>
      <c r="M1559" s="3">
        <f>SUMIF('[1]OS PE서열1공장'!$A$4:$A$2000,$C1559,'[1]OS PE서열1공장'!$N$4:$N$2000)</f>
        <v>0</v>
      </c>
      <c r="N1559" s="3">
        <f>SUMIF('[1]OS PE서열1공장'!$A$4:$A$2000,$C1559,'[1]OS PE서열1공장'!$O$4:$O$2000)</f>
        <v>0</v>
      </c>
      <c r="O1559" s="3">
        <f>SUMIF('[1]OS PE서열1공장'!$A$4:$A$2000,$C1559,'[1]OS PE서열1공장'!$P$4:$P$2000)</f>
        <v>0</v>
      </c>
      <c r="P1559" s="3">
        <f>SUMIF('[1]OS PE서열1공장'!$A$4:$A$2000,$C1559,'[1]OS PE서열1공장'!$Q$4:$Q$2000)</f>
        <v>0</v>
      </c>
      <c r="Q1559" s="3">
        <f>SUMIF('[1]OS PE서열1공장'!$A$4:$A$2000,$C1559,'[1]OS PE서열1공장'!$R$4:$R$2000)</f>
        <v>0</v>
      </c>
      <c r="R1559" s="3">
        <f t="shared" si="81"/>
        <v>0</v>
      </c>
    </row>
    <row r="1560" spans="2:18">
      <c r="B1560" s="3" t="s">
        <v>127</v>
      </c>
      <c r="C1560" s="3" t="s">
        <v>1581</v>
      </c>
      <c r="D1560" s="3">
        <f>SUMIF('[1]OS PE서열1공장'!$A$4:$A$2000,$C1560,'[1]OS PE서열1공장'!$B$4:$B$2000)</f>
        <v>0</v>
      </c>
      <c r="E1560" s="4">
        <f>SUMIF('[1]OS PE서열1공장'!$A$4:$A$2000,$C1560,'[1]OS PE서열1공장'!$F$4:$F$2000)</f>
        <v>0</v>
      </c>
      <c r="F1560" s="3">
        <f>SUMIF('[1]OS PE서열1공장'!$A$4:$A$2000,$C1560,'[1]OS PE서열1공장'!$G$4:$G$2000)</f>
        <v>0</v>
      </c>
      <c r="G1560" s="3">
        <f>SUMIF('[1]OS PE서열1공장'!$A$4:$A$2000,$C1560,'[1]OS PE서열1공장'!$H$4:$H$2000)</f>
        <v>0</v>
      </c>
      <c r="H1560" s="3">
        <f>SUMIF('[1]OS PE서열1공장'!$A$4:$A$2000,$C1560,'[1]OS PE서열1공장'!$I$4:$I$2000)</f>
        <v>0</v>
      </c>
      <c r="I1560" s="3">
        <f>SUMIF('[1]OS PE서열1공장'!$A$4:$A$2000,$C1560,'[1]OS PE서열1공장'!$J$4:$J$2000)</f>
        <v>0</v>
      </c>
      <c r="J1560" s="3">
        <f>SUMIF('[1]OS PE서열1공장'!$A$4:$A$2000,$C1560,'[1]OS PE서열1공장'!$K$4:$K$2000)</f>
        <v>0</v>
      </c>
      <c r="K1560" s="3">
        <f>SUMIF('[1]OS PE서열1공장'!$A$4:$A$2000,$C1560,'[1]OS PE서열1공장'!$L$4:$L$2000)</f>
        <v>0</v>
      </c>
      <c r="L1560" s="3">
        <f>SUMIF('[1]OS PE서열1공장'!$A$4:$A$2000,$C1560,'[1]OS PE서열1공장'!$M$4:$M$2000)</f>
        <v>0</v>
      </c>
      <c r="M1560" s="3">
        <f>SUMIF('[1]OS PE서열1공장'!$A$4:$A$2000,$C1560,'[1]OS PE서열1공장'!$N$4:$N$2000)</f>
        <v>0</v>
      </c>
      <c r="N1560" s="3">
        <f>SUMIF('[1]OS PE서열1공장'!$A$4:$A$2000,$C1560,'[1]OS PE서열1공장'!$O$4:$O$2000)</f>
        <v>0</v>
      </c>
      <c r="O1560" s="3">
        <f>SUMIF('[1]OS PE서열1공장'!$A$4:$A$2000,$C1560,'[1]OS PE서열1공장'!$P$4:$P$2000)</f>
        <v>0</v>
      </c>
      <c r="P1560" s="3">
        <f>SUMIF('[1]OS PE서열1공장'!$A$4:$A$2000,$C1560,'[1]OS PE서열1공장'!$Q$4:$Q$2000)</f>
        <v>0</v>
      </c>
      <c r="Q1560" s="3">
        <f>SUMIF('[1]OS PE서열1공장'!$A$4:$A$2000,$C1560,'[1]OS PE서열1공장'!$R$4:$R$2000)</f>
        <v>0</v>
      </c>
      <c r="R1560" s="3">
        <f t="shared" si="81"/>
        <v>0</v>
      </c>
    </row>
    <row r="1561" spans="2:18">
      <c r="B1561" s="3" t="s">
        <v>127</v>
      </c>
      <c r="C1561" s="3" t="s">
        <v>1582</v>
      </c>
      <c r="D1561" s="3">
        <f>SUMIF('[1]OS PE서열1공장'!$A$4:$A$2000,$C1561,'[1]OS PE서열1공장'!$B$4:$B$2000)</f>
        <v>0</v>
      </c>
      <c r="E1561" s="4">
        <f>SUMIF('[1]OS PE서열1공장'!$A$4:$A$2000,$C1561,'[1]OS PE서열1공장'!$F$4:$F$2000)</f>
        <v>0</v>
      </c>
      <c r="F1561" s="3">
        <f>SUMIF('[1]OS PE서열1공장'!$A$4:$A$2000,$C1561,'[1]OS PE서열1공장'!$G$4:$G$2000)</f>
        <v>0</v>
      </c>
      <c r="G1561" s="3">
        <f>SUMIF('[1]OS PE서열1공장'!$A$4:$A$2000,$C1561,'[1]OS PE서열1공장'!$H$4:$H$2000)</f>
        <v>0</v>
      </c>
      <c r="H1561" s="3">
        <f>SUMIF('[1]OS PE서열1공장'!$A$4:$A$2000,$C1561,'[1]OS PE서열1공장'!$I$4:$I$2000)</f>
        <v>0</v>
      </c>
      <c r="I1561" s="3">
        <f>SUMIF('[1]OS PE서열1공장'!$A$4:$A$2000,$C1561,'[1]OS PE서열1공장'!$J$4:$J$2000)</f>
        <v>0</v>
      </c>
      <c r="J1561" s="3">
        <f>SUMIF('[1]OS PE서열1공장'!$A$4:$A$2000,$C1561,'[1]OS PE서열1공장'!$K$4:$K$2000)</f>
        <v>0</v>
      </c>
      <c r="K1561" s="3">
        <f>SUMIF('[1]OS PE서열1공장'!$A$4:$A$2000,$C1561,'[1]OS PE서열1공장'!$L$4:$L$2000)</f>
        <v>0</v>
      </c>
      <c r="L1561" s="3">
        <f>SUMIF('[1]OS PE서열1공장'!$A$4:$A$2000,$C1561,'[1]OS PE서열1공장'!$M$4:$M$2000)</f>
        <v>0</v>
      </c>
      <c r="M1561" s="3">
        <f>SUMIF('[1]OS PE서열1공장'!$A$4:$A$2000,$C1561,'[1]OS PE서열1공장'!$N$4:$N$2000)</f>
        <v>0</v>
      </c>
      <c r="N1561" s="3">
        <f>SUMIF('[1]OS PE서열1공장'!$A$4:$A$2000,$C1561,'[1]OS PE서열1공장'!$O$4:$O$2000)</f>
        <v>0</v>
      </c>
      <c r="O1561" s="3">
        <f>SUMIF('[1]OS PE서열1공장'!$A$4:$A$2000,$C1561,'[1]OS PE서열1공장'!$P$4:$P$2000)</f>
        <v>0</v>
      </c>
      <c r="P1561" s="3">
        <f>SUMIF('[1]OS PE서열1공장'!$A$4:$A$2000,$C1561,'[1]OS PE서열1공장'!$Q$4:$Q$2000)</f>
        <v>0</v>
      </c>
      <c r="Q1561" s="3">
        <f>SUMIF('[1]OS PE서열1공장'!$A$4:$A$2000,$C1561,'[1]OS PE서열1공장'!$R$4:$R$2000)</f>
        <v>0</v>
      </c>
      <c r="R1561" s="3">
        <f t="shared" si="81"/>
        <v>0</v>
      </c>
    </row>
    <row r="1562" spans="2:18">
      <c r="B1562" s="3" t="s">
        <v>127</v>
      </c>
      <c r="C1562" s="3" t="s">
        <v>1583</v>
      </c>
      <c r="D1562" s="4">
        <f>SUMIF('[1]OS PE서열1공장'!$A$4:$A$2000,$C1562,'[1]OS PE서열1공장'!$B$4:$B$2000)</f>
        <v>0</v>
      </c>
      <c r="E1562" s="4">
        <f>SUMIF('[1]OS PE서열1공장'!$A$4:$A$2000,$C1562,'[1]OS PE서열1공장'!$F$4:$F$2000)</f>
        <v>0</v>
      </c>
      <c r="F1562" s="4">
        <f>SUMIF('[1]OS PE서열1공장'!$A$4:$A$2000,$C1562,'[1]OS PE서열1공장'!$G$4:$G$2000)</f>
        <v>0</v>
      </c>
      <c r="G1562" s="4">
        <f>SUMIF('[1]OS PE서열1공장'!$A$4:$A$2000,$C1562,'[1]OS PE서열1공장'!$H$4:$H$2000)</f>
        <v>0</v>
      </c>
      <c r="H1562" s="4">
        <f>SUMIF('[1]OS PE서열1공장'!$A$4:$A$2000,$C1562,'[1]OS PE서열1공장'!$I$4:$I$2000)</f>
        <v>0</v>
      </c>
      <c r="I1562" s="4">
        <f>SUMIF('[1]OS PE서열1공장'!$A$4:$A$2000,$C1562,'[1]OS PE서열1공장'!$J$4:$J$2000)</f>
        <v>0</v>
      </c>
      <c r="J1562" s="4">
        <f>SUMIF('[1]OS PE서열1공장'!$A$4:$A$2000,$C1562,'[1]OS PE서열1공장'!$K$4:$K$2000)</f>
        <v>0</v>
      </c>
      <c r="K1562" s="4">
        <f>SUMIF('[1]OS PE서열1공장'!$A$4:$A$2000,$C1562,'[1]OS PE서열1공장'!$L$4:$L$2000)</f>
        <v>0</v>
      </c>
      <c r="L1562" s="4">
        <f>SUMIF('[1]OS PE서열1공장'!$A$4:$A$2000,$C1562,'[1]OS PE서열1공장'!$M$4:$M$2000)</f>
        <v>0</v>
      </c>
      <c r="M1562" s="4">
        <f>SUMIF('[1]OS PE서열1공장'!$A$4:$A$2000,$C1562,'[1]OS PE서열1공장'!$N$4:$N$2000)</f>
        <v>0</v>
      </c>
      <c r="N1562" s="4">
        <f>SUMIF('[1]OS PE서열1공장'!$A$4:$A$2000,$C1562,'[1]OS PE서열1공장'!$O$4:$O$2000)</f>
        <v>0</v>
      </c>
      <c r="O1562" s="4">
        <f>SUMIF('[1]OS PE서열1공장'!$A$4:$A$2000,$C1562,'[1]OS PE서열1공장'!$P$4:$P$2000)</f>
        <v>0</v>
      </c>
      <c r="P1562" s="4">
        <f>SUMIF('[1]OS PE서열1공장'!$A$4:$A$2000,$C1562,'[1]OS PE서열1공장'!$Q$4:$Q$2000)</f>
        <v>0</v>
      </c>
      <c r="Q1562" s="4">
        <f>SUMIF('[1]OS PE서열1공장'!$A$4:$A$2000,$C1562,'[1]OS PE서열1공장'!$R$4:$R$2000)</f>
        <v>0</v>
      </c>
      <c r="R1562" s="4">
        <f t="shared" si="81"/>
        <v>0</v>
      </c>
    </row>
    <row r="1563" spans="2:18">
      <c r="B1563" s="3" t="s">
        <v>127</v>
      </c>
      <c r="C1563" s="3" t="s">
        <v>1584</v>
      </c>
      <c r="D1563" s="3">
        <f>SUMIF('[1]OS PE서열1공장'!$A$4:$A$2000,$C1563,'[1]OS PE서열1공장'!$B$4:$B$2000)</f>
        <v>0</v>
      </c>
      <c r="E1563" s="4">
        <f>SUMIF('[1]OS PE서열1공장'!$A$4:$A$2000,$C1563,'[1]OS PE서열1공장'!$F$4:$F$2000)</f>
        <v>0</v>
      </c>
      <c r="F1563" s="3">
        <f>SUMIF('[1]OS PE서열1공장'!$A$4:$A$2000,$C1563,'[1]OS PE서열1공장'!$G$4:$G$2000)</f>
        <v>0</v>
      </c>
      <c r="G1563" s="3">
        <f>SUMIF('[1]OS PE서열1공장'!$A$4:$A$2000,$C1563,'[1]OS PE서열1공장'!$H$4:$H$2000)</f>
        <v>0</v>
      </c>
      <c r="H1563" s="3">
        <f>SUMIF('[1]OS PE서열1공장'!$A$4:$A$2000,$C1563,'[1]OS PE서열1공장'!$I$4:$I$2000)</f>
        <v>0</v>
      </c>
      <c r="I1563" s="3">
        <f>SUMIF('[1]OS PE서열1공장'!$A$4:$A$2000,$C1563,'[1]OS PE서열1공장'!$J$4:$J$2000)</f>
        <v>0</v>
      </c>
      <c r="J1563" s="3">
        <f>SUMIF('[1]OS PE서열1공장'!$A$4:$A$2000,$C1563,'[1]OS PE서열1공장'!$K$4:$K$2000)</f>
        <v>0</v>
      </c>
      <c r="K1563" s="3">
        <f>SUMIF('[1]OS PE서열1공장'!$A$4:$A$2000,$C1563,'[1]OS PE서열1공장'!$L$4:$L$2000)</f>
        <v>0</v>
      </c>
      <c r="L1563" s="3">
        <f>SUMIF('[1]OS PE서열1공장'!$A$4:$A$2000,$C1563,'[1]OS PE서열1공장'!$M$4:$M$2000)</f>
        <v>0</v>
      </c>
      <c r="M1563" s="3">
        <f>SUMIF('[1]OS PE서열1공장'!$A$4:$A$2000,$C1563,'[1]OS PE서열1공장'!$N$4:$N$2000)</f>
        <v>0</v>
      </c>
      <c r="N1563" s="3">
        <f>SUMIF('[1]OS PE서열1공장'!$A$4:$A$2000,$C1563,'[1]OS PE서열1공장'!$O$4:$O$2000)</f>
        <v>0</v>
      </c>
      <c r="O1563" s="3">
        <f>SUMIF('[1]OS PE서열1공장'!$A$4:$A$2000,$C1563,'[1]OS PE서열1공장'!$P$4:$P$2000)</f>
        <v>0</v>
      </c>
      <c r="P1563" s="3">
        <f>SUMIF('[1]OS PE서열1공장'!$A$4:$A$2000,$C1563,'[1]OS PE서열1공장'!$Q$4:$Q$2000)</f>
        <v>0</v>
      </c>
      <c r="Q1563" s="3">
        <f>SUMIF('[1]OS PE서열1공장'!$A$4:$A$2000,$C1563,'[1]OS PE서열1공장'!$R$4:$R$2000)</f>
        <v>0</v>
      </c>
      <c r="R1563" s="3">
        <f t="shared" si="81"/>
        <v>0</v>
      </c>
    </row>
    <row r="1564" spans="2:18">
      <c r="B1564" s="3" t="s">
        <v>127</v>
      </c>
      <c r="C1564" s="3" t="s">
        <v>1585</v>
      </c>
      <c r="D1564" s="3">
        <f>SUMIF('[1]OS PE서열1공장'!$A$4:$A$2000,$C1564,'[1]OS PE서열1공장'!$B$4:$B$2000)</f>
        <v>0</v>
      </c>
      <c r="E1564" s="4">
        <f>SUMIF('[1]OS PE서열1공장'!$A$4:$A$2000,$C1564,'[1]OS PE서열1공장'!$F$4:$F$2000)</f>
        <v>0</v>
      </c>
      <c r="F1564" s="3">
        <f>SUMIF('[1]OS PE서열1공장'!$A$4:$A$2000,$C1564,'[1]OS PE서열1공장'!$G$4:$G$2000)</f>
        <v>0</v>
      </c>
      <c r="G1564" s="3">
        <f>SUMIF('[1]OS PE서열1공장'!$A$4:$A$2000,$C1564,'[1]OS PE서열1공장'!$H$4:$H$2000)</f>
        <v>0</v>
      </c>
      <c r="H1564" s="3">
        <f>SUMIF('[1]OS PE서열1공장'!$A$4:$A$2000,$C1564,'[1]OS PE서열1공장'!$I$4:$I$2000)</f>
        <v>0</v>
      </c>
      <c r="I1564" s="3">
        <f>SUMIF('[1]OS PE서열1공장'!$A$4:$A$2000,$C1564,'[1]OS PE서열1공장'!$J$4:$J$2000)</f>
        <v>0</v>
      </c>
      <c r="J1564" s="3">
        <f>SUMIF('[1]OS PE서열1공장'!$A$4:$A$2000,$C1564,'[1]OS PE서열1공장'!$K$4:$K$2000)</f>
        <v>0</v>
      </c>
      <c r="K1564" s="3">
        <f>SUMIF('[1]OS PE서열1공장'!$A$4:$A$2000,$C1564,'[1]OS PE서열1공장'!$L$4:$L$2000)</f>
        <v>0</v>
      </c>
      <c r="L1564" s="3">
        <f>SUMIF('[1]OS PE서열1공장'!$A$4:$A$2000,$C1564,'[1]OS PE서열1공장'!$M$4:$M$2000)</f>
        <v>0</v>
      </c>
      <c r="M1564" s="3">
        <f>SUMIF('[1]OS PE서열1공장'!$A$4:$A$2000,$C1564,'[1]OS PE서열1공장'!$N$4:$N$2000)</f>
        <v>0</v>
      </c>
      <c r="N1564" s="3">
        <f>SUMIF('[1]OS PE서열1공장'!$A$4:$A$2000,$C1564,'[1]OS PE서열1공장'!$O$4:$O$2000)</f>
        <v>0</v>
      </c>
      <c r="O1564" s="3">
        <f>SUMIF('[1]OS PE서열1공장'!$A$4:$A$2000,$C1564,'[1]OS PE서열1공장'!$P$4:$P$2000)</f>
        <v>0</v>
      </c>
      <c r="P1564" s="3">
        <f>SUMIF('[1]OS PE서열1공장'!$A$4:$A$2000,$C1564,'[1]OS PE서열1공장'!$Q$4:$Q$2000)</f>
        <v>0</v>
      </c>
      <c r="Q1564" s="3">
        <f>SUMIF('[1]OS PE서열1공장'!$A$4:$A$2000,$C1564,'[1]OS PE서열1공장'!$R$4:$R$2000)</f>
        <v>0</v>
      </c>
      <c r="R1564" s="3">
        <f t="shared" si="81"/>
        <v>0</v>
      </c>
    </row>
    <row r="1565" spans="2:18">
      <c r="B1565" s="3" t="s">
        <v>127</v>
      </c>
      <c r="C1565" s="3" t="s">
        <v>1586</v>
      </c>
      <c r="D1565" s="3">
        <f>SUMIF('[1]OS PE서열1공장'!$A$4:$A$2000,$C1565,'[1]OS PE서열1공장'!$B$4:$B$2000)</f>
        <v>0</v>
      </c>
      <c r="E1565" s="4">
        <f>SUMIF('[1]OS PE서열1공장'!$A$4:$A$2000,$C1565,'[1]OS PE서열1공장'!$F$4:$F$2000)</f>
        <v>0</v>
      </c>
      <c r="F1565" s="3">
        <f>SUMIF('[1]OS PE서열1공장'!$A$4:$A$2000,$C1565,'[1]OS PE서열1공장'!$G$4:$G$2000)</f>
        <v>0</v>
      </c>
      <c r="G1565" s="3">
        <f>SUMIF('[1]OS PE서열1공장'!$A$4:$A$2000,$C1565,'[1]OS PE서열1공장'!$H$4:$H$2000)</f>
        <v>0</v>
      </c>
      <c r="H1565" s="3">
        <f>SUMIF('[1]OS PE서열1공장'!$A$4:$A$2000,$C1565,'[1]OS PE서열1공장'!$I$4:$I$2000)</f>
        <v>0</v>
      </c>
      <c r="I1565" s="3">
        <f>SUMIF('[1]OS PE서열1공장'!$A$4:$A$2000,$C1565,'[1]OS PE서열1공장'!$J$4:$J$2000)</f>
        <v>0</v>
      </c>
      <c r="J1565" s="3">
        <f>SUMIF('[1]OS PE서열1공장'!$A$4:$A$2000,$C1565,'[1]OS PE서열1공장'!$K$4:$K$2000)</f>
        <v>0</v>
      </c>
      <c r="K1565" s="3">
        <f>SUMIF('[1]OS PE서열1공장'!$A$4:$A$2000,$C1565,'[1]OS PE서열1공장'!$L$4:$L$2000)</f>
        <v>0</v>
      </c>
      <c r="L1565" s="3">
        <f>SUMIF('[1]OS PE서열1공장'!$A$4:$A$2000,$C1565,'[1]OS PE서열1공장'!$M$4:$M$2000)</f>
        <v>0</v>
      </c>
      <c r="M1565" s="3">
        <f>SUMIF('[1]OS PE서열1공장'!$A$4:$A$2000,$C1565,'[1]OS PE서열1공장'!$N$4:$N$2000)</f>
        <v>0</v>
      </c>
      <c r="N1565" s="3">
        <f>SUMIF('[1]OS PE서열1공장'!$A$4:$A$2000,$C1565,'[1]OS PE서열1공장'!$O$4:$O$2000)</f>
        <v>0</v>
      </c>
      <c r="O1565" s="3">
        <f>SUMIF('[1]OS PE서열1공장'!$A$4:$A$2000,$C1565,'[1]OS PE서열1공장'!$P$4:$P$2000)</f>
        <v>0</v>
      </c>
      <c r="P1565" s="3">
        <f>SUMIF('[1]OS PE서열1공장'!$A$4:$A$2000,$C1565,'[1]OS PE서열1공장'!$Q$4:$Q$2000)</f>
        <v>0</v>
      </c>
      <c r="Q1565" s="3">
        <f>SUMIF('[1]OS PE서열1공장'!$A$4:$A$2000,$C1565,'[1]OS PE서열1공장'!$R$4:$R$2000)</f>
        <v>0</v>
      </c>
      <c r="R1565" s="3">
        <f t="shared" si="81"/>
        <v>0</v>
      </c>
    </row>
    <row r="1566" spans="2:18">
      <c r="B1566" s="3" t="s">
        <v>127</v>
      </c>
      <c r="C1566" s="3" t="s">
        <v>1587</v>
      </c>
      <c r="D1566" s="3">
        <f>SUMIF('[1]OS PE서열1공장'!$A$4:$A$2000,$C1566,'[1]OS PE서열1공장'!$B$4:$B$2000)</f>
        <v>0</v>
      </c>
      <c r="E1566" s="4">
        <f>SUMIF('[1]OS PE서열1공장'!$A$4:$A$2000,$C1566,'[1]OS PE서열1공장'!$F$4:$F$2000)</f>
        <v>0</v>
      </c>
      <c r="F1566" s="3">
        <f>SUMIF('[1]OS PE서열1공장'!$A$4:$A$2000,$C1566,'[1]OS PE서열1공장'!$G$4:$G$2000)</f>
        <v>0</v>
      </c>
      <c r="G1566" s="3">
        <f>SUMIF('[1]OS PE서열1공장'!$A$4:$A$2000,$C1566,'[1]OS PE서열1공장'!$H$4:$H$2000)</f>
        <v>0</v>
      </c>
      <c r="H1566" s="3">
        <f>SUMIF('[1]OS PE서열1공장'!$A$4:$A$2000,$C1566,'[1]OS PE서열1공장'!$I$4:$I$2000)</f>
        <v>0</v>
      </c>
      <c r="I1566" s="3">
        <f>SUMIF('[1]OS PE서열1공장'!$A$4:$A$2000,$C1566,'[1]OS PE서열1공장'!$J$4:$J$2000)</f>
        <v>0</v>
      </c>
      <c r="J1566" s="3">
        <f>SUMIF('[1]OS PE서열1공장'!$A$4:$A$2000,$C1566,'[1]OS PE서열1공장'!$K$4:$K$2000)</f>
        <v>0</v>
      </c>
      <c r="K1566" s="3">
        <f>SUMIF('[1]OS PE서열1공장'!$A$4:$A$2000,$C1566,'[1]OS PE서열1공장'!$L$4:$L$2000)</f>
        <v>0</v>
      </c>
      <c r="L1566" s="3">
        <f>SUMIF('[1]OS PE서열1공장'!$A$4:$A$2000,$C1566,'[1]OS PE서열1공장'!$M$4:$M$2000)</f>
        <v>0</v>
      </c>
      <c r="M1566" s="3">
        <f>SUMIF('[1]OS PE서열1공장'!$A$4:$A$2000,$C1566,'[1]OS PE서열1공장'!$N$4:$N$2000)</f>
        <v>0</v>
      </c>
      <c r="N1566" s="3">
        <f>SUMIF('[1]OS PE서열1공장'!$A$4:$A$2000,$C1566,'[1]OS PE서열1공장'!$O$4:$O$2000)</f>
        <v>0</v>
      </c>
      <c r="O1566" s="3">
        <f>SUMIF('[1]OS PE서열1공장'!$A$4:$A$2000,$C1566,'[1]OS PE서열1공장'!$P$4:$P$2000)</f>
        <v>0</v>
      </c>
      <c r="P1566" s="3">
        <f>SUMIF('[1]OS PE서열1공장'!$A$4:$A$2000,$C1566,'[1]OS PE서열1공장'!$Q$4:$Q$2000)</f>
        <v>0</v>
      </c>
      <c r="Q1566" s="3">
        <f>SUMIF('[1]OS PE서열1공장'!$A$4:$A$2000,$C1566,'[1]OS PE서열1공장'!$R$4:$R$2000)</f>
        <v>0</v>
      </c>
      <c r="R1566" s="3">
        <f t="shared" si="81"/>
        <v>0</v>
      </c>
    </row>
    <row r="1567" spans="2:18">
      <c r="B1567" s="3" t="s">
        <v>127</v>
      </c>
      <c r="C1567" s="3" t="s">
        <v>1588</v>
      </c>
      <c r="D1567" s="3">
        <f>SUMIF('[1]OS PE서열1공장'!$A$4:$A$2000,$C1567,'[1]OS PE서열1공장'!$B$4:$B$2000)</f>
        <v>0</v>
      </c>
      <c r="E1567" s="4">
        <f>SUMIF('[1]OS PE서열1공장'!$A$4:$A$2000,$C1567,'[1]OS PE서열1공장'!$F$4:$F$2000)</f>
        <v>0</v>
      </c>
      <c r="F1567" s="3">
        <f>SUMIF('[1]OS PE서열1공장'!$A$4:$A$2000,$C1567,'[1]OS PE서열1공장'!$G$4:$G$2000)</f>
        <v>0</v>
      </c>
      <c r="G1567" s="3">
        <f>SUMIF('[1]OS PE서열1공장'!$A$4:$A$2000,$C1567,'[1]OS PE서열1공장'!$H$4:$H$2000)</f>
        <v>0</v>
      </c>
      <c r="H1567" s="3">
        <f>SUMIF('[1]OS PE서열1공장'!$A$4:$A$2000,$C1567,'[1]OS PE서열1공장'!$I$4:$I$2000)</f>
        <v>0</v>
      </c>
      <c r="I1567" s="3">
        <f>SUMIF('[1]OS PE서열1공장'!$A$4:$A$2000,$C1567,'[1]OS PE서열1공장'!$J$4:$J$2000)</f>
        <v>0</v>
      </c>
      <c r="J1567" s="3">
        <f>SUMIF('[1]OS PE서열1공장'!$A$4:$A$2000,$C1567,'[1]OS PE서열1공장'!$K$4:$K$2000)</f>
        <v>0</v>
      </c>
      <c r="K1567" s="3">
        <f>SUMIF('[1]OS PE서열1공장'!$A$4:$A$2000,$C1567,'[1]OS PE서열1공장'!$L$4:$L$2000)</f>
        <v>0</v>
      </c>
      <c r="L1567" s="3">
        <f>SUMIF('[1]OS PE서열1공장'!$A$4:$A$2000,$C1567,'[1]OS PE서열1공장'!$M$4:$M$2000)</f>
        <v>0</v>
      </c>
      <c r="M1567" s="3">
        <f>SUMIF('[1]OS PE서열1공장'!$A$4:$A$2000,$C1567,'[1]OS PE서열1공장'!$N$4:$N$2000)</f>
        <v>0</v>
      </c>
      <c r="N1567" s="3">
        <f>SUMIF('[1]OS PE서열1공장'!$A$4:$A$2000,$C1567,'[1]OS PE서열1공장'!$O$4:$O$2000)</f>
        <v>0</v>
      </c>
      <c r="O1567" s="3">
        <f>SUMIF('[1]OS PE서열1공장'!$A$4:$A$2000,$C1567,'[1]OS PE서열1공장'!$P$4:$P$2000)</f>
        <v>0</v>
      </c>
      <c r="P1567" s="3">
        <f>SUMIF('[1]OS PE서열1공장'!$A$4:$A$2000,$C1567,'[1]OS PE서열1공장'!$Q$4:$Q$2000)</f>
        <v>0</v>
      </c>
      <c r="Q1567" s="3">
        <f>SUMIF('[1]OS PE서열1공장'!$A$4:$A$2000,$C1567,'[1]OS PE서열1공장'!$R$4:$R$2000)</f>
        <v>0</v>
      </c>
      <c r="R1567" s="3">
        <f t="shared" si="81"/>
        <v>0</v>
      </c>
    </row>
    <row r="1568" spans="2:18">
      <c r="B1568" s="3" t="s">
        <v>127</v>
      </c>
      <c r="C1568" s="3" t="s">
        <v>1589</v>
      </c>
      <c r="D1568" s="3">
        <f>SUMIF('[1]OS PE서열1공장'!$A$4:$A$2000,$C1568,'[1]OS PE서열1공장'!$B$4:$B$2000)</f>
        <v>0</v>
      </c>
      <c r="E1568" s="4">
        <f>SUMIF('[1]OS PE서열1공장'!$A$4:$A$2000,$C1568,'[1]OS PE서열1공장'!$F$4:$F$2000)</f>
        <v>0</v>
      </c>
      <c r="F1568" s="3">
        <f>SUMIF('[1]OS PE서열1공장'!$A$4:$A$2000,$C1568,'[1]OS PE서열1공장'!$G$4:$G$2000)</f>
        <v>0</v>
      </c>
      <c r="G1568" s="3">
        <f>SUMIF('[1]OS PE서열1공장'!$A$4:$A$2000,$C1568,'[1]OS PE서열1공장'!$H$4:$H$2000)</f>
        <v>0</v>
      </c>
      <c r="H1568" s="3">
        <f>SUMIF('[1]OS PE서열1공장'!$A$4:$A$2000,$C1568,'[1]OS PE서열1공장'!$I$4:$I$2000)</f>
        <v>0</v>
      </c>
      <c r="I1568" s="3">
        <f>SUMIF('[1]OS PE서열1공장'!$A$4:$A$2000,$C1568,'[1]OS PE서열1공장'!$J$4:$J$2000)</f>
        <v>0</v>
      </c>
      <c r="J1568" s="3">
        <f>SUMIF('[1]OS PE서열1공장'!$A$4:$A$2000,$C1568,'[1]OS PE서열1공장'!$K$4:$K$2000)</f>
        <v>0</v>
      </c>
      <c r="K1568" s="3">
        <f>SUMIF('[1]OS PE서열1공장'!$A$4:$A$2000,$C1568,'[1]OS PE서열1공장'!$L$4:$L$2000)</f>
        <v>0</v>
      </c>
      <c r="L1568" s="3">
        <f>SUMIF('[1]OS PE서열1공장'!$A$4:$A$2000,$C1568,'[1]OS PE서열1공장'!$M$4:$M$2000)</f>
        <v>0</v>
      </c>
      <c r="M1568" s="3">
        <f>SUMIF('[1]OS PE서열1공장'!$A$4:$A$2000,$C1568,'[1]OS PE서열1공장'!$N$4:$N$2000)</f>
        <v>0</v>
      </c>
      <c r="N1568" s="3">
        <f>SUMIF('[1]OS PE서열1공장'!$A$4:$A$2000,$C1568,'[1]OS PE서열1공장'!$O$4:$O$2000)</f>
        <v>0</v>
      </c>
      <c r="O1568" s="3">
        <f>SUMIF('[1]OS PE서열1공장'!$A$4:$A$2000,$C1568,'[1]OS PE서열1공장'!$P$4:$P$2000)</f>
        <v>0</v>
      </c>
      <c r="P1568" s="3">
        <f>SUMIF('[1]OS PE서열1공장'!$A$4:$A$2000,$C1568,'[1]OS PE서열1공장'!$Q$4:$Q$2000)</f>
        <v>0</v>
      </c>
      <c r="Q1568" s="3">
        <f>SUMIF('[1]OS PE서열1공장'!$A$4:$A$2000,$C1568,'[1]OS PE서열1공장'!$R$4:$R$2000)</f>
        <v>0</v>
      </c>
      <c r="R1568" s="3">
        <f t="shared" si="81"/>
        <v>0</v>
      </c>
    </row>
    <row r="1569" spans="2:18">
      <c r="B1569" s="3" t="s">
        <v>127</v>
      </c>
      <c r="C1569" s="3" t="s">
        <v>1590</v>
      </c>
      <c r="D1569" s="4">
        <f>SUMIF('[1]OS PE서열1공장'!$A$4:$A$2000,$C1569,'[1]OS PE서열1공장'!$B$4:$B$2000)</f>
        <v>0</v>
      </c>
      <c r="E1569" s="4">
        <f>SUMIF('[1]OS PE서열1공장'!$A$4:$A$2000,$C1569,'[1]OS PE서열1공장'!$F$4:$F$2000)</f>
        <v>0</v>
      </c>
      <c r="F1569" s="4">
        <f>SUMIF('[1]OS PE서열1공장'!$A$4:$A$2000,$C1569,'[1]OS PE서열1공장'!$G$4:$G$2000)</f>
        <v>0</v>
      </c>
      <c r="G1569" s="4">
        <f>SUMIF('[1]OS PE서열1공장'!$A$4:$A$2000,$C1569,'[1]OS PE서열1공장'!$H$4:$H$2000)</f>
        <v>0</v>
      </c>
      <c r="H1569" s="4">
        <f>SUMIF('[1]OS PE서열1공장'!$A$4:$A$2000,$C1569,'[1]OS PE서열1공장'!$I$4:$I$2000)</f>
        <v>0</v>
      </c>
      <c r="I1569" s="4">
        <f>SUMIF('[1]OS PE서열1공장'!$A$4:$A$2000,$C1569,'[1]OS PE서열1공장'!$J$4:$J$2000)</f>
        <v>0</v>
      </c>
      <c r="J1569" s="4">
        <f>SUMIF('[1]OS PE서열1공장'!$A$4:$A$2000,$C1569,'[1]OS PE서열1공장'!$K$4:$K$2000)</f>
        <v>0</v>
      </c>
      <c r="K1569" s="4">
        <f>SUMIF('[1]OS PE서열1공장'!$A$4:$A$2000,$C1569,'[1]OS PE서열1공장'!$L$4:$L$2000)</f>
        <v>0</v>
      </c>
      <c r="L1569" s="4">
        <f>SUMIF('[1]OS PE서열1공장'!$A$4:$A$2000,$C1569,'[1]OS PE서열1공장'!$M$4:$M$2000)</f>
        <v>0</v>
      </c>
      <c r="M1569" s="4">
        <f>SUMIF('[1]OS PE서열1공장'!$A$4:$A$2000,$C1569,'[1]OS PE서열1공장'!$N$4:$N$2000)</f>
        <v>0</v>
      </c>
      <c r="N1569" s="4">
        <f>SUMIF('[1]OS PE서열1공장'!$A$4:$A$2000,$C1569,'[1]OS PE서열1공장'!$O$4:$O$2000)</f>
        <v>0</v>
      </c>
      <c r="O1569" s="4">
        <f>SUMIF('[1]OS PE서열1공장'!$A$4:$A$2000,$C1569,'[1]OS PE서열1공장'!$P$4:$P$2000)</f>
        <v>0</v>
      </c>
      <c r="P1569" s="4">
        <f>SUMIF('[1]OS PE서열1공장'!$A$4:$A$2000,$C1569,'[1]OS PE서열1공장'!$Q$4:$Q$2000)</f>
        <v>0</v>
      </c>
      <c r="Q1569" s="4">
        <f>SUMIF('[1]OS PE서열1공장'!$A$4:$A$2000,$C1569,'[1]OS PE서열1공장'!$R$4:$R$2000)</f>
        <v>0</v>
      </c>
      <c r="R1569" s="4">
        <f t="shared" si="81"/>
        <v>0</v>
      </c>
    </row>
    <row r="1570" spans="2:18">
      <c r="B1570" s="3" t="s">
        <v>127</v>
      </c>
      <c r="C1570" s="3" t="s">
        <v>1591</v>
      </c>
      <c r="D1570" s="3">
        <f>SUMIF('[1]OS PE서열1공장'!$A$4:$A$2000,$C1570,'[1]OS PE서열1공장'!$B$4:$B$2000)</f>
        <v>0</v>
      </c>
      <c r="E1570" s="4">
        <f>SUMIF('[1]OS PE서열1공장'!$A$4:$A$2000,$C1570,'[1]OS PE서열1공장'!$F$4:$F$2000)</f>
        <v>0</v>
      </c>
      <c r="F1570" s="3">
        <f>SUMIF('[1]OS PE서열1공장'!$A$4:$A$2000,$C1570,'[1]OS PE서열1공장'!$G$4:$G$2000)</f>
        <v>0</v>
      </c>
      <c r="G1570" s="3">
        <f>SUMIF('[1]OS PE서열1공장'!$A$4:$A$2000,$C1570,'[1]OS PE서열1공장'!$H$4:$H$2000)</f>
        <v>0</v>
      </c>
      <c r="H1570" s="3">
        <f>SUMIF('[1]OS PE서열1공장'!$A$4:$A$2000,$C1570,'[1]OS PE서열1공장'!$I$4:$I$2000)</f>
        <v>0</v>
      </c>
      <c r="I1570" s="3">
        <f>SUMIF('[1]OS PE서열1공장'!$A$4:$A$2000,$C1570,'[1]OS PE서열1공장'!$J$4:$J$2000)</f>
        <v>0</v>
      </c>
      <c r="J1570" s="3">
        <f>SUMIF('[1]OS PE서열1공장'!$A$4:$A$2000,$C1570,'[1]OS PE서열1공장'!$K$4:$K$2000)</f>
        <v>0</v>
      </c>
      <c r="K1570" s="3">
        <f>SUMIF('[1]OS PE서열1공장'!$A$4:$A$2000,$C1570,'[1]OS PE서열1공장'!$L$4:$L$2000)</f>
        <v>0</v>
      </c>
      <c r="L1570" s="3">
        <f>SUMIF('[1]OS PE서열1공장'!$A$4:$A$2000,$C1570,'[1]OS PE서열1공장'!$M$4:$M$2000)</f>
        <v>0</v>
      </c>
      <c r="M1570" s="3">
        <f>SUMIF('[1]OS PE서열1공장'!$A$4:$A$2000,$C1570,'[1]OS PE서열1공장'!$N$4:$N$2000)</f>
        <v>0</v>
      </c>
      <c r="N1570" s="3">
        <f>SUMIF('[1]OS PE서열1공장'!$A$4:$A$2000,$C1570,'[1]OS PE서열1공장'!$O$4:$O$2000)</f>
        <v>0</v>
      </c>
      <c r="O1570" s="3">
        <f>SUMIF('[1]OS PE서열1공장'!$A$4:$A$2000,$C1570,'[1]OS PE서열1공장'!$P$4:$P$2000)</f>
        <v>0</v>
      </c>
      <c r="P1570" s="3">
        <f>SUMIF('[1]OS PE서열1공장'!$A$4:$A$2000,$C1570,'[1]OS PE서열1공장'!$Q$4:$Q$2000)</f>
        <v>0</v>
      </c>
      <c r="Q1570" s="3">
        <f>SUMIF('[1]OS PE서열1공장'!$A$4:$A$2000,$C1570,'[1]OS PE서열1공장'!$R$4:$R$2000)</f>
        <v>0</v>
      </c>
      <c r="R1570" s="3">
        <f t="shared" si="81"/>
        <v>0</v>
      </c>
    </row>
    <row r="1571" spans="2:18">
      <c r="B1571" s="3" t="s">
        <v>127</v>
      </c>
      <c r="C1571" s="3" t="s">
        <v>1592</v>
      </c>
      <c r="D1571" s="3">
        <f>SUMIF('[1]OS PE서열1공장'!$A$4:$A$2000,$C1571,'[1]OS PE서열1공장'!$B$4:$B$2000)</f>
        <v>0</v>
      </c>
      <c r="E1571" s="4">
        <f>SUMIF('[1]OS PE서열1공장'!$A$4:$A$2000,$C1571,'[1]OS PE서열1공장'!$F$4:$F$2000)</f>
        <v>0</v>
      </c>
      <c r="F1571" s="3">
        <f>SUMIF('[1]OS PE서열1공장'!$A$4:$A$2000,$C1571,'[1]OS PE서열1공장'!$G$4:$G$2000)</f>
        <v>0</v>
      </c>
      <c r="G1571" s="3">
        <f>SUMIF('[1]OS PE서열1공장'!$A$4:$A$2000,$C1571,'[1]OS PE서열1공장'!$H$4:$H$2000)</f>
        <v>0</v>
      </c>
      <c r="H1571" s="3">
        <f>SUMIF('[1]OS PE서열1공장'!$A$4:$A$2000,$C1571,'[1]OS PE서열1공장'!$I$4:$I$2000)</f>
        <v>0</v>
      </c>
      <c r="I1571" s="3">
        <f>SUMIF('[1]OS PE서열1공장'!$A$4:$A$2000,$C1571,'[1]OS PE서열1공장'!$J$4:$J$2000)</f>
        <v>0</v>
      </c>
      <c r="J1571" s="3">
        <f>SUMIF('[1]OS PE서열1공장'!$A$4:$A$2000,$C1571,'[1]OS PE서열1공장'!$K$4:$K$2000)</f>
        <v>0</v>
      </c>
      <c r="K1571" s="3">
        <f>SUMIF('[1]OS PE서열1공장'!$A$4:$A$2000,$C1571,'[1]OS PE서열1공장'!$L$4:$L$2000)</f>
        <v>0</v>
      </c>
      <c r="L1571" s="3">
        <f>SUMIF('[1]OS PE서열1공장'!$A$4:$A$2000,$C1571,'[1]OS PE서열1공장'!$M$4:$M$2000)</f>
        <v>0</v>
      </c>
      <c r="M1571" s="3">
        <f>SUMIF('[1]OS PE서열1공장'!$A$4:$A$2000,$C1571,'[1]OS PE서열1공장'!$N$4:$N$2000)</f>
        <v>0</v>
      </c>
      <c r="N1571" s="3">
        <f>SUMIF('[1]OS PE서열1공장'!$A$4:$A$2000,$C1571,'[1]OS PE서열1공장'!$O$4:$O$2000)</f>
        <v>0</v>
      </c>
      <c r="O1571" s="3">
        <f>SUMIF('[1]OS PE서열1공장'!$A$4:$A$2000,$C1571,'[1]OS PE서열1공장'!$P$4:$P$2000)</f>
        <v>0</v>
      </c>
      <c r="P1571" s="3">
        <f>SUMIF('[1]OS PE서열1공장'!$A$4:$A$2000,$C1571,'[1]OS PE서열1공장'!$Q$4:$Q$2000)</f>
        <v>0</v>
      </c>
      <c r="Q1571" s="3">
        <f>SUMIF('[1]OS PE서열1공장'!$A$4:$A$2000,$C1571,'[1]OS PE서열1공장'!$R$4:$R$2000)</f>
        <v>0</v>
      </c>
      <c r="R1571" s="3">
        <f t="shared" si="81"/>
        <v>0</v>
      </c>
    </row>
    <row r="1572" spans="2:18">
      <c r="B1572" s="3" t="s">
        <v>127</v>
      </c>
      <c r="C1572" s="3" t="s">
        <v>1593</v>
      </c>
      <c r="D1572" s="3">
        <f>SUMIF('[1]OS PE서열1공장'!$A$4:$A$2000,$C1572,'[1]OS PE서열1공장'!$B$4:$B$2000)</f>
        <v>0</v>
      </c>
      <c r="E1572" s="4">
        <f>SUMIF('[1]OS PE서열1공장'!$A$4:$A$2000,$C1572,'[1]OS PE서열1공장'!$F$4:$F$2000)</f>
        <v>0</v>
      </c>
      <c r="F1572" s="3">
        <f>SUMIF('[1]OS PE서열1공장'!$A$4:$A$2000,$C1572,'[1]OS PE서열1공장'!$G$4:$G$2000)</f>
        <v>0</v>
      </c>
      <c r="G1572" s="3">
        <f>SUMIF('[1]OS PE서열1공장'!$A$4:$A$2000,$C1572,'[1]OS PE서열1공장'!$H$4:$H$2000)</f>
        <v>0</v>
      </c>
      <c r="H1572" s="3">
        <f>SUMIF('[1]OS PE서열1공장'!$A$4:$A$2000,$C1572,'[1]OS PE서열1공장'!$I$4:$I$2000)</f>
        <v>0</v>
      </c>
      <c r="I1572" s="3">
        <f>SUMIF('[1]OS PE서열1공장'!$A$4:$A$2000,$C1572,'[1]OS PE서열1공장'!$J$4:$J$2000)</f>
        <v>0</v>
      </c>
      <c r="J1572" s="3">
        <f>SUMIF('[1]OS PE서열1공장'!$A$4:$A$2000,$C1572,'[1]OS PE서열1공장'!$K$4:$K$2000)</f>
        <v>0</v>
      </c>
      <c r="K1572" s="3">
        <f>SUMIF('[1]OS PE서열1공장'!$A$4:$A$2000,$C1572,'[1]OS PE서열1공장'!$L$4:$L$2000)</f>
        <v>0</v>
      </c>
      <c r="L1572" s="3">
        <f>SUMIF('[1]OS PE서열1공장'!$A$4:$A$2000,$C1572,'[1]OS PE서열1공장'!$M$4:$M$2000)</f>
        <v>0</v>
      </c>
      <c r="M1572" s="3">
        <f>SUMIF('[1]OS PE서열1공장'!$A$4:$A$2000,$C1572,'[1]OS PE서열1공장'!$N$4:$N$2000)</f>
        <v>0</v>
      </c>
      <c r="N1572" s="3">
        <f>SUMIF('[1]OS PE서열1공장'!$A$4:$A$2000,$C1572,'[1]OS PE서열1공장'!$O$4:$O$2000)</f>
        <v>0</v>
      </c>
      <c r="O1572" s="3">
        <f>SUMIF('[1]OS PE서열1공장'!$A$4:$A$2000,$C1572,'[1]OS PE서열1공장'!$P$4:$P$2000)</f>
        <v>0</v>
      </c>
      <c r="P1572" s="3">
        <f>SUMIF('[1]OS PE서열1공장'!$A$4:$A$2000,$C1572,'[1]OS PE서열1공장'!$Q$4:$Q$2000)</f>
        <v>0</v>
      </c>
      <c r="Q1572" s="3">
        <f>SUMIF('[1]OS PE서열1공장'!$A$4:$A$2000,$C1572,'[1]OS PE서열1공장'!$R$4:$R$2000)</f>
        <v>0</v>
      </c>
      <c r="R1572" s="3">
        <f t="shared" si="81"/>
        <v>0</v>
      </c>
    </row>
    <row r="1573" spans="2:18">
      <c r="B1573" s="3" t="s">
        <v>127</v>
      </c>
      <c r="C1573" s="3" t="s">
        <v>1594</v>
      </c>
      <c r="D1573" s="3">
        <f>SUMIF('[1]OS PE서열1공장'!$A$4:$A$2000,$C1573,'[1]OS PE서열1공장'!$B$4:$B$2000)</f>
        <v>0</v>
      </c>
      <c r="E1573" s="4">
        <f>SUMIF('[1]OS PE서열1공장'!$A$4:$A$2000,$C1573,'[1]OS PE서열1공장'!$F$4:$F$2000)</f>
        <v>0</v>
      </c>
      <c r="F1573" s="3">
        <f>SUMIF('[1]OS PE서열1공장'!$A$4:$A$2000,$C1573,'[1]OS PE서열1공장'!$G$4:$G$2000)</f>
        <v>0</v>
      </c>
      <c r="G1573" s="3">
        <f>SUMIF('[1]OS PE서열1공장'!$A$4:$A$2000,$C1573,'[1]OS PE서열1공장'!$H$4:$H$2000)</f>
        <v>0</v>
      </c>
      <c r="H1573" s="3">
        <f>SUMIF('[1]OS PE서열1공장'!$A$4:$A$2000,$C1573,'[1]OS PE서열1공장'!$I$4:$I$2000)</f>
        <v>0</v>
      </c>
      <c r="I1573" s="3">
        <f>SUMIF('[1]OS PE서열1공장'!$A$4:$A$2000,$C1573,'[1]OS PE서열1공장'!$J$4:$J$2000)</f>
        <v>0</v>
      </c>
      <c r="J1573" s="3">
        <f>SUMIF('[1]OS PE서열1공장'!$A$4:$A$2000,$C1573,'[1]OS PE서열1공장'!$K$4:$K$2000)</f>
        <v>0</v>
      </c>
      <c r="K1573" s="3">
        <f>SUMIF('[1]OS PE서열1공장'!$A$4:$A$2000,$C1573,'[1]OS PE서열1공장'!$L$4:$L$2000)</f>
        <v>0</v>
      </c>
      <c r="L1573" s="3">
        <f>SUMIF('[1]OS PE서열1공장'!$A$4:$A$2000,$C1573,'[1]OS PE서열1공장'!$M$4:$M$2000)</f>
        <v>0</v>
      </c>
      <c r="M1573" s="3">
        <f>SUMIF('[1]OS PE서열1공장'!$A$4:$A$2000,$C1573,'[1]OS PE서열1공장'!$N$4:$N$2000)</f>
        <v>0</v>
      </c>
      <c r="N1573" s="3">
        <f>SUMIF('[1]OS PE서열1공장'!$A$4:$A$2000,$C1573,'[1]OS PE서열1공장'!$O$4:$O$2000)</f>
        <v>0</v>
      </c>
      <c r="O1573" s="3">
        <f>SUMIF('[1]OS PE서열1공장'!$A$4:$A$2000,$C1573,'[1]OS PE서열1공장'!$P$4:$P$2000)</f>
        <v>0</v>
      </c>
      <c r="P1573" s="3">
        <f>SUMIF('[1]OS PE서열1공장'!$A$4:$A$2000,$C1573,'[1]OS PE서열1공장'!$Q$4:$Q$2000)</f>
        <v>0</v>
      </c>
      <c r="Q1573" s="3">
        <f>SUMIF('[1]OS PE서열1공장'!$A$4:$A$2000,$C1573,'[1]OS PE서열1공장'!$R$4:$R$2000)</f>
        <v>0</v>
      </c>
      <c r="R1573" s="3">
        <f t="shared" si="81"/>
        <v>0</v>
      </c>
    </row>
    <row r="1574" spans="2:18">
      <c r="B1574" s="3" t="s">
        <v>127</v>
      </c>
      <c r="C1574" s="3" t="s">
        <v>1595</v>
      </c>
      <c r="D1574" s="3">
        <f>SUMIF('[1]OS PE서열1공장'!$A$4:$A$2000,$C1574,'[1]OS PE서열1공장'!$B$4:$B$2000)</f>
        <v>0</v>
      </c>
      <c r="E1574" s="4">
        <f>SUMIF('[1]OS PE서열1공장'!$A$4:$A$2000,$C1574,'[1]OS PE서열1공장'!$F$4:$F$2000)</f>
        <v>0</v>
      </c>
      <c r="F1574" s="3">
        <f>SUMIF('[1]OS PE서열1공장'!$A$4:$A$2000,$C1574,'[1]OS PE서열1공장'!$G$4:$G$2000)</f>
        <v>0</v>
      </c>
      <c r="G1574" s="3">
        <f>SUMIF('[1]OS PE서열1공장'!$A$4:$A$2000,$C1574,'[1]OS PE서열1공장'!$H$4:$H$2000)</f>
        <v>0</v>
      </c>
      <c r="H1574" s="3">
        <f>SUMIF('[1]OS PE서열1공장'!$A$4:$A$2000,$C1574,'[1]OS PE서열1공장'!$I$4:$I$2000)</f>
        <v>0</v>
      </c>
      <c r="I1574" s="3">
        <f>SUMIF('[1]OS PE서열1공장'!$A$4:$A$2000,$C1574,'[1]OS PE서열1공장'!$J$4:$J$2000)</f>
        <v>0</v>
      </c>
      <c r="J1574" s="3">
        <f>SUMIF('[1]OS PE서열1공장'!$A$4:$A$2000,$C1574,'[1]OS PE서열1공장'!$K$4:$K$2000)</f>
        <v>0</v>
      </c>
      <c r="K1574" s="3">
        <f>SUMIF('[1]OS PE서열1공장'!$A$4:$A$2000,$C1574,'[1]OS PE서열1공장'!$L$4:$L$2000)</f>
        <v>0</v>
      </c>
      <c r="L1574" s="3">
        <f>SUMIF('[1]OS PE서열1공장'!$A$4:$A$2000,$C1574,'[1]OS PE서열1공장'!$M$4:$M$2000)</f>
        <v>0</v>
      </c>
      <c r="M1574" s="3">
        <f>SUMIF('[1]OS PE서열1공장'!$A$4:$A$2000,$C1574,'[1]OS PE서열1공장'!$N$4:$N$2000)</f>
        <v>0</v>
      </c>
      <c r="N1574" s="3">
        <f>SUMIF('[1]OS PE서열1공장'!$A$4:$A$2000,$C1574,'[1]OS PE서열1공장'!$O$4:$O$2000)</f>
        <v>0</v>
      </c>
      <c r="O1574" s="3">
        <f>SUMIF('[1]OS PE서열1공장'!$A$4:$A$2000,$C1574,'[1]OS PE서열1공장'!$P$4:$P$2000)</f>
        <v>0</v>
      </c>
      <c r="P1574" s="3">
        <f>SUMIF('[1]OS PE서열1공장'!$A$4:$A$2000,$C1574,'[1]OS PE서열1공장'!$Q$4:$Q$2000)</f>
        <v>0</v>
      </c>
      <c r="Q1574" s="3">
        <f>SUMIF('[1]OS PE서열1공장'!$A$4:$A$2000,$C1574,'[1]OS PE서열1공장'!$R$4:$R$2000)</f>
        <v>0</v>
      </c>
      <c r="R1574" s="3">
        <f t="shared" si="81"/>
        <v>0</v>
      </c>
    </row>
    <row r="1575" spans="2:18">
      <c r="B1575" s="3" t="s">
        <v>127</v>
      </c>
      <c r="C1575" s="3" t="s">
        <v>1596</v>
      </c>
      <c r="D1575" s="3">
        <f>SUMIF('[1]OS PE서열1공장'!$A$4:$A$2000,$C1575,'[1]OS PE서열1공장'!$B$4:$B$2000)</f>
        <v>0</v>
      </c>
      <c r="E1575" s="4">
        <f>SUMIF('[1]OS PE서열1공장'!$A$4:$A$2000,$C1575,'[1]OS PE서열1공장'!$F$4:$F$2000)</f>
        <v>0</v>
      </c>
      <c r="F1575" s="3">
        <f>SUMIF('[1]OS PE서열1공장'!$A$4:$A$2000,$C1575,'[1]OS PE서열1공장'!$G$4:$G$2000)</f>
        <v>0</v>
      </c>
      <c r="G1575" s="3">
        <f>SUMIF('[1]OS PE서열1공장'!$A$4:$A$2000,$C1575,'[1]OS PE서열1공장'!$H$4:$H$2000)</f>
        <v>0</v>
      </c>
      <c r="H1575" s="3">
        <f>SUMIF('[1]OS PE서열1공장'!$A$4:$A$2000,$C1575,'[1]OS PE서열1공장'!$I$4:$I$2000)</f>
        <v>0</v>
      </c>
      <c r="I1575" s="3">
        <f>SUMIF('[1]OS PE서열1공장'!$A$4:$A$2000,$C1575,'[1]OS PE서열1공장'!$J$4:$J$2000)</f>
        <v>0</v>
      </c>
      <c r="J1575" s="3">
        <f>SUMIF('[1]OS PE서열1공장'!$A$4:$A$2000,$C1575,'[1]OS PE서열1공장'!$K$4:$K$2000)</f>
        <v>0</v>
      </c>
      <c r="K1575" s="3">
        <f>SUMIF('[1]OS PE서열1공장'!$A$4:$A$2000,$C1575,'[1]OS PE서열1공장'!$L$4:$L$2000)</f>
        <v>0</v>
      </c>
      <c r="L1575" s="3">
        <f>SUMIF('[1]OS PE서열1공장'!$A$4:$A$2000,$C1575,'[1]OS PE서열1공장'!$M$4:$M$2000)</f>
        <v>0</v>
      </c>
      <c r="M1575" s="3">
        <f>SUMIF('[1]OS PE서열1공장'!$A$4:$A$2000,$C1575,'[1]OS PE서열1공장'!$N$4:$N$2000)</f>
        <v>0</v>
      </c>
      <c r="N1575" s="3">
        <f>SUMIF('[1]OS PE서열1공장'!$A$4:$A$2000,$C1575,'[1]OS PE서열1공장'!$O$4:$O$2000)</f>
        <v>0</v>
      </c>
      <c r="O1575" s="3">
        <f>SUMIF('[1]OS PE서열1공장'!$A$4:$A$2000,$C1575,'[1]OS PE서열1공장'!$P$4:$P$2000)</f>
        <v>0</v>
      </c>
      <c r="P1575" s="3">
        <f>SUMIF('[1]OS PE서열1공장'!$A$4:$A$2000,$C1575,'[1]OS PE서열1공장'!$Q$4:$Q$2000)</f>
        <v>0</v>
      </c>
      <c r="Q1575" s="3">
        <f>SUMIF('[1]OS PE서열1공장'!$A$4:$A$2000,$C1575,'[1]OS PE서열1공장'!$R$4:$R$2000)</f>
        <v>0</v>
      </c>
      <c r="R1575" s="3">
        <f t="shared" si="81"/>
        <v>0</v>
      </c>
    </row>
    <row r="1576" spans="2:18">
      <c r="B1576" s="3" t="s">
        <v>127</v>
      </c>
      <c r="C1576" s="3" t="s">
        <v>1597</v>
      </c>
      <c r="D1576" s="4">
        <f>SUMIF('[1]OS PE서열1공장'!$A$4:$A$2000,$C1576,'[1]OS PE서열1공장'!$B$4:$B$2000)</f>
        <v>0</v>
      </c>
      <c r="E1576" s="4">
        <f>SUMIF('[1]OS PE서열1공장'!$A$4:$A$2000,$C1576,'[1]OS PE서열1공장'!$F$4:$F$2000)</f>
        <v>0</v>
      </c>
      <c r="F1576" s="4">
        <f>SUMIF('[1]OS PE서열1공장'!$A$4:$A$2000,$C1576,'[1]OS PE서열1공장'!$G$4:$G$2000)</f>
        <v>0</v>
      </c>
      <c r="G1576" s="4">
        <f>SUMIF('[1]OS PE서열1공장'!$A$4:$A$2000,$C1576,'[1]OS PE서열1공장'!$H$4:$H$2000)</f>
        <v>0</v>
      </c>
      <c r="H1576" s="4">
        <f>SUMIF('[1]OS PE서열1공장'!$A$4:$A$2000,$C1576,'[1]OS PE서열1공장'!$I$4:$I$2000)</f>
        <v>0</v>
      </c>
      <c r="I1576" s="4">
        <f>SUMIF('[1]OS PE서열1공장'!$A$4:$A$2000,$C1576,'[1]OS PE서열1공장'!$J$4:$J$2000)</f>
        <v>0</v>
      </c>
      <c r="J1576" s="4">
        <f>SUMIF('[1]OS PE서열1공장'!$A$4:$A$2000,$C1576,'[1]OS PE서열1공장'!$K$4:$K$2000)</f>
        <v>0</v>
      </c>
      <c r="K1576" s="4">
        <f>SUMIF('[1]OS PE서열1공장'!$A$4:$A$2000,$C1576,'[1]OS PE서열1공장'!$L$4:$L$2000)</f>
        <v>0</v>
      </c>
      <c r="L1576" s="4">
        <f>SUMIF('[1]OS PE서열1공장'!$A$4:$A$2000,$C1576,'[1]OS PE서열1공장'!$M$4:$M$2000)</f>
        <v>0</v>
      </c>
      <c r="M1576" s="4">
        <f>SUMIF('[1]OS PE서열1공장'!$A$4:$A$2000,$C1576,'[1]OS PE서열1공장'!$N$4:$N$2000)</f>
        <v>0</v>
      </c>
      <c r="N1576" s="4">
        <f>SUMIF('[1]OS PE서열1공장'!$A$4:$A$2000,$C1576,'[1]OS PE서열1공장'!$O$4:$O$2000)</f>
        <v>0</v>
      </c>
      <c r="O1576" s="4">
        <f>SUMIF('[1]OS PE서열1공장'!$A$4:$A$2000,$C1576,'[1]OS PE서열1공장'!$P$4:$P$2000)</f>
        <v>0</v>
      </c>
      <c r="P1576" s="4">
        <f>SUMIF('[1]OS PE서열1공장'!$A$4:$A$2000,$C1576,'[1]OS PE서열1공장'!$Q$4:$Q$2000)</f>
        <v>0</v>
      </c>
      <c r="Q1576" s="4">
        <f>SUMIF('[1]OS PE서열1공장'!$A$4:$A$2000,$C1576,'[1]OS PE서열1공장'!$R$4:$R$2000)</f>
        <v>0</v>
      </c>
      <c r="R1576" s="4">
        <f t="shared" si="81"/>
        <v>0</v>
      </c>
    </row>
    <row r="1577" spans="2:18">
      <c r="B1577" s="3" t="s">
        <v>127</v>
      </c>
      <c r="C1577" s="3" t="s">
        <v>1598</v>
      </c>
      <c r="D1577" s="3">
        <f>SUMIF('[1]OS PE서열1공장'!$A$4:$A$2000,$C1577,'[1]OS PE서열1공장'!$B$4:$B$2000)</f>
        <v>0</v>
      </c>
      <c r="E1577" s="4">
        <f>SUMIF('[1]OS PE서열1공장'!$A$4:$A$2000,$C1577,'[1]OS PE서열1공장'!$F$4:$F$2000)</f>
        <v>0</v>
      </c>
      <c r="F1577" s="3">
        <f>SUMIF('[1]OS PE서열1공장'!$A$4:$A$2000,$C1577,'[1]OS PE서열1공장'!$G$4:$G$2000)</f>
        <v>0</v>
      </c>
      <c r="G1577" s="3">
        <f>SUMIF('[1]OS PE서열1공장'!$A$4:$A$2000,$C1577,'[1]OS PE서열1공장'!$H$4:$H$2000)</f>
        <v>0</v>
      </c>
      <c r="H1577" s="3">
        <f>SUMIF('[1]OS PE서열1공장'!$A$4:$A$2000,$C1577,'[1]OS PE서열1공장'!$I$4:$I$2000)</f>
        <v>0</v>
      </c>
      <c r="I1577" s="3">
        <f>SUMIF('[1]OS PE서열1공장'!$A$4:$A$2000,$C1577,'[1]OS PE서열1공장'!$J$4:$J$2000)</f>
        <v>0</v>
      </c>
      <c r="J1577" s="3">
        <f>SUMIF('[1]OS PE서열1공장'!$A$4:$A$2000,$C1577,'[1]OS PE서열1공장'!$K$4:$K$2000)</f>
        <v>0</v>
      </c>
      <c r="K1577" s="3">
        <f>SUMIF('[1]OS PE서열1공장'!$A$4:$A$2000,$C1577,'[1]OS PE서열1공장'!$L$4:$L$2000)</f>
        <v>0</v>
      </c>
      <c r="L1577" s="3">
        <f>SUMIF('[1]OS PE서열1공장'!$A$4:$A$2000,$C1577,'[1]OS PE서열1공장'!$M$4:$M$2000)</f>
        <v>0</v>
      </c>
      <c r="M1577" s="3">
        <f>SUMIF('[1]OS PE서열1공장'!$A$4:$A$2000,$C1577,'[1]OS PE서열1공장'!$N$4:$N$2000)</f>
        <v>0</v>
      </c>
      <c r="N1577" s="3">
        <f>SUMIF('[1]OS PE서열1공장'!$A$4:$A$2000,$C1577,'[1]OS PE서열1공장'!$O$4:$O$2000)</f>
        <v>0</v>
      </c>
      <c r="O1577" s="3">
        <f>SUMIF('[1]OS PE서열1공장'!$A$4:$A$2000,$C1577,'[1]OS PE서열1공장'!$P$4:$P$2000)</f>
        <v>0</v>
      </c>
      <c r="P1577" s="3">
        <f>SUMIF('[1]OS PE서열1공장'!$A$4:$A$2000,$C1577,'[1]OS PE서열1공장'!$Q$4:$Q$2000)</f>
        <v>0</v>
      </c>
      <c r="Q1577" s="3">
        <f>SUMIF('[1]OS PE서열1공장'!$A$4:$A$2000,$C1577,'[1]OS PE서열1공장'!$R$4:$R$2000)</f>
        <v>0</v>
      </c>
      <c r="R1577" s="3">
        <f t="shared" si="81"/>
        <v>0</v>
      </c>
    </row>
    <row r="1578" spans="2:18">
      <c r="B1578" s="3" t="s">
        <v>127</v>
      </c>
      <c r="C1578" s="3" t="s">
        <v>1599</v>
      </c>
      <c r="D1578" s="3">
        <f>SUMIF('[1]OS PE서열1공장'!$A$4:$A$2000,$C1578,'[1]OS PE서열1공장'!$B$4:$B$2000)</f>
        <v>0</v>
      </c>
      <c r="E1578" s="4">
        <f>SUMIF('[1]OS PE서열1공장'!$A$4:$A$2000,$C1578,'[1]OS PE서열1공장'!$F$4:$F$2000)</f>
        <v>0</v>
      </c>
      <c r="F1578" s="3">
        <f>SUMIF('[1]OS PE서열1공장'!$A$4:$A$2000,$C1578,'[1]OS PE서열1공장'!$G$4:$G$2000)</f>
        <v>0</v>
      </c>
      <c r="G1578" s="3">
        <f>SUMIF('[1]OS PE서열1공장'!$A$4:$A$2000,$C1578,'[1]OS PE서열1공장'!$H$4:$H$2000)</f>
        <v>0</v>
      </c>
      <c r="H1578" s="3">
        <f>SUMIF('[1]OS PE서열1공장'!$A$4:$A$2000,$C1578,'[1]OS PE서열1공장'!$I$4:$I$2000)</f>
        <v>0</v>
      </c>
      <c r="I1578" s="3">
        <f>SUMIF('[1]OS PE서열1공장'!$A$4:$A$2000,$C1578,'[1]OS PE서열1공장'!$J$4:$J$2000)</f>
        <v>0</v>
      </c>
      <c r="J1578" s="3">
        <f>SUMIF('[1]OS PE서열1공장'!$A$4:$A$2000,$C1578,'[1]OS PE서열1공장'!$K$4:$K$2000)</f>
        <v>0</v>
      </c>
      <c r="K1578" s="3">
        <f>SUMIF('[1]OS PE서열1공장'!$A$4:$A$2000,$C1578,'[1]OS PE서열1공장'!$L$4:$L$2000)</f>
        <v>0</v>
      </c>
      <c r="L1578" s="3">
        <f>SUMIF('[1]OS PE서열1공장'!$A$4:$A$2000,$C1578,'[1]OS PE서열1공장'!$M$4:$M$2000)</f>
        <v>0</v>
      </c>
      <c r="M1578" s="3">
        <f>SUMIF('[1]OS PE서열1공장'!$A$4:$A$2000,$C1578,'[1]OS PE서열1공장'!$N$4:$N$2000)</f>
        <v>0</v>
      </c>
      <c r="N1578" s="3">
        <f>SUMIF('[1]OS PE서열1공장'!$A$4:$A$2000,$C1578,'[1]OS PE서열1공장'!$O$4:$O$2000)</f>
        <v>0</v>
      </c>
      <c r="O1578" s="3">
        <f>SUMIF('[1]OS PE서열1공장'!$A$4:$A$2000,$C1578,'[1]OS PE서열1공장'!$P$4:$P$2000)</f>
        <v>0</v>
      </c>
      <c r="P1578" s="3">
        <f>SUMIF('[1]OS PE서열1공장'!$A$4:$A$2000,$C1578,'[1]OS PE서열1공장'!$Q$4:$Q$2000)</f>
        <v>0</v>
      </c>
      <c r="Q1578" s="3">
        <f>SUMIF('[1]OS PE서열1공장'!$A$4:$A$2000,$C1578,'[1]OS PE서열1공장'!$R$4:$R$2000)</f>
        <v>0</v>
      </c>
      <c r="R1578" s="3">
        <f t="shared" si="81"/>
        <v>0</v>
      </c>
    </row>
    <row r="1579" spans="2:18">
      <c r="B1579" s="3" t="s">
        <v>127</v>
      </c>
      <c r="C1579" s="3" t="s">
        <v>1600</v>
      </c>
      <c r="D1579" s="3">
        <f>SUMIF('[1]OS PE서열1공장'!$A$4:$A$2000,$C1579,'[1]OS PE서열1공장'!$B$4:$B$2000)</f>
        <v>0</v>
      </c>
      <c r="E1579" s="4">
        <f>SUMIF('[1]OS PE서열1공장'!$A$4:$A$2000,$C1579,'[1]OS PE서열1공장'!$F$4:$F$2000)</f>
        <v>0</v>
      </c>
      <c r="F1579" s="3">
        <f>SUMIF('[1]OS PE서열1공장'!$A$4:$A$2000,$C1579,'[1]OS PE서열1공장'!$G$4:$G$2000)</f>
        <v>0</v>
      </c>
      <c r="G1579" s="3">
        <f>SUMIF('[1]OS PE서열1공장'!$A$4:$A$2000,$C1579,'[1]OS PE서열1공장'!$H$4:$H$2000)</f>
        <v>0</v>
      </c>
      <c r="H1579" s="3">
        <f>SUMIF('[1]OS PE서열1공장'!$A$4:$A$2000,$C1579,'[1]OS PE서열1공장'!$I$4:$I$2000)</f>
        <v>0</v>
      </c>
      <c r="I1579" s="3">
        <f>SUMIF('[1]OS PE서열1공장'!$A$4:$A$2000,$C1579,'[1]OS PE서열1공장'!$J$4:$J$2000)</f>
        <v>0</v>
      </c>
      <c r="J1579" s="3">
        <f>SUMIF('[1]OS PE서열1공장'!$A$4:$A$2000,$C1579,'[1]OS PE서열1공장'!$K$4:$K$2000)</f>
        <v>0</v>
      </c>
      <c r="K1579" s="3">
        <f>SUMIF('[1]OS PE서열1공장'!$A$4:$A$2000,$C1579,'[1]OS PE서열1공장'!$L$4:$L$2000)</f>
        <v>0</v>
      </c>
      <c r="L1579" s="3">
        <f>SUMIF('[1]OS PE서열1공장'!$A$4:$A$2000,$C1579,'[1]OS PE서열1공장'!$M$4:$M$2000)</f>
        <v>0</v>
      </c>
      <c r="M1579" s="3">
        <f>SUMIF('[1]OS PE서열1공장'!$A$4:$A$2000,$C1579,'[1]OS PE서열1공장'!$N$4:$N$2000)</f>
        <v>0</v>
      </c>
      <c r="N1579" s="3">
        <f>SUMIF('[1]OS PE서열1공장'!$A$4:$A$2000,$C1579,'[1]OS PE서열1공장'!$O$4:$O$2000)</f>
        <v>0</v>
      </c>
      <c r="O1579" s="3">
        <f>SUMIF('[1]OS PE서열1공장'!$A$4:$A$2000,$C1579,'[1]OS PE서열1공장'!$P$4:$P$2000)</f>
        <v>0</v>
      </c>
      <c r="P1579" s="3">
        <f>SUMIF('[1]OS PE서열1공장'!$A$4:$A$2000,$C1579,'[1]OS PE서열1공장'!$Q$4:$Q$2000)</f>
        <v>0</v>
      </c>
      <c r="Q1579" s="3">
        <f>SUMIF('[1]OS PE서열1공장'!$A$4:$A$2000,$C1579,'[1]OS PE서열1공장'!$R$4:$R$2000)</f>
        <v>0</v>
      </c>
      <c r="R1579" s="3">
        <f t="shared" si="81"/>
        <v>0</v>
      </c>
    </row>
    <row r="1580" spans="2:18">
      <c r="B1580" s="3" t="s">
        <v>127</v>
      </c>
      <c r="C1580" s="3" t="s">
        <v>1601</v>
      </c>
      <c r="D1580" s="3">
        <f>SUMIF('[1]OS PE서열1공장'!$A$4:$A$2000,$C1580,'[1]OS PE서열1공장'!$B$4:$B$2000)</f>
        <v>0</v>
      </c>
      <c r="E1580" s="4">
        <f>SUMIF('[1]OS PE서열1공장'!$A$4:$A$2000,$C1580,'[1]OS PE서열1공장'!$F$4:$F$2000)</f>
        <v>0</v>
      </c>
      <c r="F1580" s="3">
        <f>SUMIF('[1]OS PE서열1공장'!$A$4:$A$2000,$C1580,'[1]OS PE서열1공장'!$G$4:$G$2000)</f>
        <v>0</v>
      </c>
      <c r="G1580" s="3">
        <f>SUMIF('[1]OS PE서열1공장'!$A$4:$A$2000,$C1580,'[1]OS PE서열1공장'!$H$4:$H$2000)</f>
        <v>0</v>
      </c>
      <c r="H1580" s="3">
        <f>SUMIF('[1]OS PE서열1공장'!$A$4:$A$2000,$C1580,'[1]OS PE서열1공장'!$I$4:$I$2000)</f>
        <v>0</v>
      </c>
      <c r="I1580" s="3">
        <f>SUMIF('[1]OS PE서열1공장'!$A$4:$A$2000,$C1580,'[1]OS PE서열1공장'!$J$4:$J$2000)</f>
        <v>0</v>
      </c>
      <c r="J1580" s="3">
        <f>SUMIF('[1]OS PE서열1공장'!$A$4:$A$2000,$C1580,'[1]OS PE서열1공장'!$K$4:$K$2000)</f>
        <v>0</v>
      </c>
      <c r="K1580" s="3">
        <f>SUMIF('[1]OS PE서열1공장'!$A$4:$A$2000,$C1580,'[1]OS PE서열1공장'!$L$4:$L$2000)</f>
        <v>0</v>
      </c>
      <c r="L1580" s="3">
        <f>SUMIF('[1]OS PE서열1공장'!$A$4:$A$2000,$C1580,'[1]OS PE서열1공장'!$M$4:$M$2000)</f>
        <v>0</v>
      </c>
      <c r="M1580" s="3">
        <f>SUMIF('[1]OS PE서열1공장'!$A$4:$A$2000,$C1580,'[1]OS PE서열1공장'!$N$4:$N$2000)</f>
        <v>0</v>
      </c>
      <c r="N1580" s="3">
        <f>SUMIF('[1]OS PE서열1공장'!$A$4:$A$2000,$C1580,'[1]OS PE서열1공장'!$O$4:$O$2000)</f>
        <v>0</v>
      </c>
      <c r="O1580" s="3">
        <f>SUMIF('[1]OS PE서열1공장'!$A$4:$A$2000,$C1580,'[1]OS PE서열1공장'!$P$4:$P$2000)</f>
        <v>0</v>
      </c>
      <c r="P1580" s="3">
        <f>SUMIF('[1]OS PE서열1공장'!$A$4:$A$2000,$C1580,'[1]OS PE서열1공장'!$Q$4:$Q$2000)</f>
        <v>0</v>
      </c>
      <c r="Q1580" s="3">
        <f>SUMIF('[1]OS PE서열1공장'!$A$4:$A$2000,$C1580,'[1]OS PE서열1공장'!$R$4:$R$2000)</f>
        <v>0</v>
      </c>
      <c r="R1580" s="3">
        <f t="shared" si="81"/>
        <v>0</v>
      </c>
    </row>
    <row r="1581" spans="2:18">
      <c r="B1581" s="3" t="s">
        <v>127</v>
      </c>
      <c r="C1581" s="3" t="s">
        <v>1602</v>
      </c>
      <c r="D1581" s="3">
        <f>SUMIF('[1]OS PE서열1공장'!$A$4:$A$2000,$C1581,'[1]OS PE서열1공장'!$B$4:$B$2000)</f>
        <v>0</v>
      </c>
      <c r="E1581" s="4">
        <f>SUMIF('[1]OS PE서열1공장'!$A$4:$A$2000,$C1581,'[1]OS PE서열1공장'!$F$4:$F$2000)</f>
        <v>0</v>
      </c>
      <c r="F1581" s="3">
        <f>SUMIF('[1]OS PE서열1공장'!$A$4:$A$2000,$C1581,'[1]OS PE서열1공장'!$G$4:$G$2000)</f>
        <v>0</v>
      </c>
      <c r="G1581" s="3">
        <f>SUMIF('[1]OS PE서열1공장'!$A$4:$A$2000,$C1581,'[1]OS PE서열1공장'!$H$4:$H$2000)</f>
        <v>0</v>
      </c>
      <c r="H1581" s="3">
        <f>SUMIF('[1]OS PE서열1공장'!$A$4:$A$2000,$C1581,'[1]OS PE서열1공장'!$I$4:$I$2000)</f>
        <v>0</v>
      </c>
      <c r="I1581" s="3">
        <f>SUMIF('[1]OS PE서열1공장'!$A$4:$A$2000,$C1581,'[1]OS PE서열1공장'!$J$4:$J$2000)</f>
        <v>0</v>
      </c>
      <c r="J1581" s="3">
        <f>SUMIF('[1]OS PE서열1공장'!$A$4:$A$2000,$C1581,'[1]OS PE서열1공장'!$K$4:$K$2000)</f>
        <v>0</v>
      </c>
      <c r="K1581" s="3">
        <f>SUMIF('[1]OS PE서열1공장'!$A$4:$A$2000,$C1581,'[1]OS PE서열1공장'!$L$4:$L$2000)</f>
        <v>0</v>
      </c>
      <c r="L1581" s="3">
        <f>SUMIF('[1]OS PE서열1공장'!$A$4:$A$2000,$C1581,'[1]OS PE서열1공장'!$M$4:$M$2000)</f>
        <v>0</v>
      </c>
      <c r="M1581" s="3">
        <f>SUMIF('[1]OS PE서열1공장'!$A$4:$A$2000,$C1581,'[1]OS PE서열1공장'!$N$4:$N$2000)</f>
        <v>0</v>
      </c>
      <c r="N1581" s="3">
        <f>SUMIF('[1]OS PE서열1공장'!$A$4:$A$2000,$C1581,'[1]OS PE서열1공장'!$O$4:$O$2000)</f>
        <v>0</v>
      </c>
      <c r="O1581" s="3">
        <f>SUMIF('[1]OS PE서열1공장'!$A$4:$A$2000,$C1581,'[1]OS PE서열1공장'!$P$4:$P$2000)</f>
        <v>0</v>
      </c>
      <c r="P1581" s="3">
        <f>SUMIF('[1]OS PE서열1공장'!$A$4:$A$2000,$C1581,'[1]OS PE서열1공장'!$Q$4:$Q$2000)</f>
        <v>0</v>
      </c>
      <c r="Q1581" s="3">
        <f>SUMIF('[1]OS PE서열1공장'!$A$4:$A$2000,$C1581,'[1]OS PE서열1공장'!$R$4:$R$2000)</f>
        <v>0</v>
      </c>
      <c r="R1581" s="3">
        <f t="shared" si="81"/>
        <v>0</v>
      </c>
    </row>
    <row r="1582" spans="2:18">
      <c r="B1582" s="3" t="s">
        <v>127</v>
      </c>
      <c r="C1582" s="3" t="s">
        <v>1603</v>
      </c>
      <c r="D1582" s="3">
        <f>SUMIF('[1]OS PE서열1공장'!$A$4:$A$2000,$C1582,'[1]OS PE서열1공장'!$B$4:$B$2000)</f>
        <v>0</v>
      </c>
      <c r="E1582" s="4">
        <f>SUMIF('[1]OS PE서열1공장'!$A$4:$A$2000,$C1582,'[1]OS PE서열1공장'!$F$4:$F$2000)</f>
        <v>0</v>
      </c>
      <c r="F1582" s="3">
        <f>SUMIF('[1]OS PE서열1공장'!$A$4:$A$2000,$C1582,'[1]OS PE서열1공장'!$G$4:$G$2000)</f>
        <v>0</v>
      </c>
      <c r="G1582" s="3">
        <f>SUMIF('[1]OS PE서열1공장'!$A$4:$A$2000,$C1582,'[1]OS PE서열1공장'!$H$4:$H$2000)</f>
        <v>0</v>
      </c>
      <c r="H1582" s="3">
        <f>SUMIF('[1]OS PE서열1공장'!$A$4:$A$2000,$C1582,'[1]OS PE서열1공장'!$I$4:$I$2000)</f>
        <v>0</v>
      </c>
      <c r="I1582" s="3">
        <f>SUMIF('[1]OS PE서열1공장'!$A$4:$A$2000,$C1582,'[1]OS PE서열1공장'!$J$4:$J$2000)</f>
        <v>0</v>
      </c>
      <c r="J1582" s="3">
        <f>SUMIF('[1]OS PE서열1공장'!$A$4:$A$2000,$C1582,'[1]OS PE서열1공장'!$K$4:$K$2000)</f>
        <v>0</v>
      </c>
      <c r="K1582" s="3">
        <f>SUMIF('[1]OS PE서열1공장'!$A$4:$A$2000,$C1582,'[1]OS PE서열1공장'!$L$4:$L$2000)</f>
        <v>0</v>
      </c>
      <c r="L1582" s="3">
        <f>SUMIF('[1]OS PE서열1공장'!$A$4:$A$2000,$C1582,'[1]OS PE서열1공장'!$M$4:$M$2000)</f>
        <v>0</v>
      </c>
      <c r="M1582" s="3">
        <f>SUMIF('[1]OS PE서열1공장'!$A$4:$A$2000,$C1582,'[1]OS PE서열1공장'!$N$4:$N$2000)</f>
        <v>0</v>
      </c>
      <c r="N1582" s="3">
        <f>SUMIF('[1]OS PE서열1공장'!$A$4:$A$2000,$C1582,'[1]OS PE서열1공장'!$O$4:$O$2000)</f>
        <v>0</v>
      </c>
      <c r="O1582" s="3">
        <f>SUMIF('[1]OS PE서열1공장'!$A$4:$A$2000,$C1582,'[1]OS PE서열1공장'!$P$4:$P$2000)</f>
        <v>0</v>
      </c>
      <c r="P1582" s="3">
        <f>SUMIF('[1]OS PE서열1공장'!$A$4:$A$2000,$C1582,'[1]OS PE서열1공장'!$Q$4:$Q$2000)</f>
        <v>0</v>
      </c>
      <c r="Q1582" s="3">
        <f>SUMIF('[1]OS PE서열1공장'!$A$4:$A$2000,$C1582,'[1]OS PE서열1공장'!$R$4:$R$2000)</f>
        <v>0</v>
      </c>
      <c r="R1582" s="3">
        <f t="shared" si="81"/>
        <v>0</v>
      </c>
    </row>
    <row r="1583" spans="2:18">
      <c r="B1583" s="3" t="s">
        <v>127</v>
      </c>
      <c r="C1583" s="3" t="s">
        <v>1604</v>
      </c>
      <c r="D1583" s="4">
        <f>SUMIF('[1]OS PE서열1공장'!$A$4:$A$2000,$C1583,'[1]OS PE서열1공장'!$B$4:$B$2000)</f>
        <v>0</v>
      </c>
      <c r="E1583" s="4">
        <f>SUMIF('[1]OS PE서열1공장'!$A$4:$A$2000,$C1583,'[1]OS PE서열1공장'!$F$4:$F$2000)</f>
        <v>0</v>
      </c>
      <c r="F1583" s="4">
        <f>SUMIF('[1]OS PE서열1공장'!$A$4:$A$2000,$C1583,'[1]OS PE서열1공장'!$G$4:$G$2000)</f>
        <v>0</v>
      </c>
      <c r="G1583" s="4">
        <f>SUMIF('[1]OS PE서열1공장'!$A$4:$A$2000,$C1583,'[1]OS PE서열1공장'!$H$4:$H$2000)</f>
        <v>0</v>
      </c>
      <c r="H1583" s="4">
        <f>SUMIF('[1]OS PE서열1공장'!$A$4:$A$2000,$C1583,'[1]OS PE서열1공장'!$I$4:$I$2000)</f>
        <v>0</v>
      </c>
      <c r="I1583" s="4">
        <f>SUMIF('[1]OS PE서열1공장'!$A$4:$A$2000,$C1583,'[1]OS PE서열1공장'!$J$4:$J$2000)</f>
        <v>0</v>
      </c>
      <c r="J1583" s="4">
        <f>SUMIF('[1]OS PE서열1공장'!$A$4:$A$2000,$C1583,'[1]OS PE서열1공장'!$K$4:$K$2000)</f>
        <v>0</v>
      </c>
      <c r="K1583" s="4">
        <f>SUMIF('[1]OS PE서열1공장'!$A$4:$A$2000,$C1583,'[1]OS PE서열1공장'!$L$4:$L$2000)</f>
        <v>0</v>
      </c>
      <c r="L1583" s="4">
        <f>SUMIF('[1]OS PE서열1공장'!$A$4:$A$2000,$C1583,'[1]OS PE서열1공장'!$M$4:$M$2000)</f>
        <v>0</v>
      </c>
      <c r="M1583" s="4">
        <f>SUMIF('[1]OS PE서열1공장'!$A$4:$A$2000,$C1583,'[1]OS PE서열1공장'!$N$4:$N$2000)</f>
        <v>0</v>
      </c>
      <c r="N1583" s="4">
        <f>SUMIF('[1]OS PE서열1공장'!$A$4:$A$2000,$C1583,'[1]OS PE서열1공장'!$O$4:$O$2000)</f>
        <v>0</v>
      </c>
      <c r="O1583" s="4">
        <f>SUMIF('[1]OS PE서열1공장'!$A$4:$A$2000,$C1583,'[1]OS PE서열1공장'!$P$4:$P$2000)</f>
        <v>0</v>
      </c>
      <c r="P1583" s="4">
        <f>SUMIF('[1]OS PE서열1공장'!$A$4:$A$2000,$C1583,'[1]OS PE서열1공장'!$Q$4:$Q$2000)</f>
        <v>1</v>
      </c>
      <c r="Q1583" s="4">
        <f>SUMIF('[1]OS PE서열1공장'!$A$4:$A$2000,$C1583,'[1]OS PE서열1공장'!$R$4:$R$2000)</f>
        <v>1</v>
      </c>
      <c r="R1583" s="4">
        <f t="shared" si="81"/>
        <v>2</v>
      </c>
    </row>
    <row r="1584" spans="2:18">
      <c r="B1584" s="3" t="s">
        <v>127</v>
      </c>
      <c r="C1584" s="3" t="s">
        <v>1605</v>
      </c>
      <c r="D1584" s="3">
        <f>SUMIF('[1]OS PE서열1공장'!$A$4:$A$2000,$C1584,'[1]OS PE서열1공장'!$B$4:$B$2000)</f>
        <v>0</v>
      </c>
      <c r="E1584" s="4">
        <f>SUMIF('[1]OS PE서열1공장'!$A$4:$A$2000,$C1584,'[1]OS PE서열1공장'!$F$4:$F$2000)</f>
        <v>0</v>
      </c>
      <c r="F1584" s="3">
        <f>SUMIF('[1]OS PE서열1공장'!$A$4:$A$2000,$C1584,'[1]OS PE서열1공장'!$G$4:$G$2000)</f>
        <v>0</v>
      </c>
      <c r="G1584" s="3">
        <f>SUMIF('[1]OS PE서열1공장'!$A$4:$A$2000,$C1584,'[1]OS PE서열1공장'!$H$4:$H$2000)</f>
        <v>0</v>
      </c>
      <c r="H1584" s="3">
        <f>SUMIF('[1]OS PE서열1공장'!$A$4:$A$2000,$C1584,'[1]OS PE서열1공장'!$I$4:$I$2000)</f>
        <v>0</v>
      </c>
      <c r="I1584" s="3">
        <f>SUMIF('[1]OS PE서열1공장'!$A$4:$A$2000,$C1584,'[1]OS PE서열1공장'!$J$4:$J$2000)</f>
        <v>0</v>
      </c>
      <c r="J1584" s="3">
        <f>SUMIF('[1]OS PE서열1공장'!$A$4:$A$2000,$C1584,'[1]OS PE서열1공장'!$K$4:$K$2000)</f>
        <v>0</v>
      </c>
      <c r="K1584" s="3">
        <f>SUMIF('[1]OS PE서열1공장'!$A$4:$A$2000,$C1584,'[1]OS PE서열1공장'!$L$4:$L$2000)</f>
        <v>0</v>
      </c>
      <c r="L1584" s="3">
        <f>SUMIF('[1]OS PE서열1공장'!$A$4:$A$2000,$C1584,'[1]OS PE서열1공장'!$M$4:$M$2000)</f>
        <v>0</v>
      </c>
      <c r="M1584" s="3">
        <f>SUMIF('[1]OS PE서열1공장'!$A$4:$A$2000,$C1584,'[1]OS PE서열1공장'!$N$4:$N$2000)</f>
        <v>0</v>
      </c>
      <c r="N1584" s="3">
        <f>SUMIF('[1]OS PE서열1공장'!$A$4:$A$2000,$C1584,'[1]OS PE서열1공장'!$O$4:$O$2000)</f>
        <v>0</v>
      </c>
      <c r="O1584" s="3">
        <f>SUMIF('[1]OS PE서열1공장'!$A$4:$A$2000,$C1584,'[1]OS PE서열1공장'!$P$4:$P$2000)</f>
        <v>0</v>
      </c>
      <c r="P1584" s="3">
        <f>SUMIF('[1]OS PE서열1공장'!$A$4:$A$2000,$C1584,'[1]OS PE서열1공장'!$Q$4:$Q$2000)</f>
        <v>0</v>
      </c>
      <c r="Q1584" s="3">
        <f>SUMIF('[1]OS PE서열1공장'!$A$4:$A$2000,$C1584,'[1]OS PE서열1공장'!$R$4:$R$2000)</f>
        <v>0</v>
      </c>
      <c r="R1584" s="3">
        <f t="shared" si="81"/>
        <v>0</v>
      </c>
    </row>
    <row r="1585" spans="2:18">
      <c r="B1585" s="3" t="s">
        <v>127</v>
      </c>
      <c r="C1585" s="3" t="s">
        <v>1606</v>
      </c>
      <c r="D1585" s="3">
        <f>SUMIF('[1]OS PE서열1공장'!$A$4:$A$2000,$C1585,'[1]OS PE서열1공장'!$B$4:$B$2000)</f>
        <v>0</v>
      </c>
      <c r="E1585" s="4">
        <f>SUMIF('[1]OS PE서열1공장'!$A$4:$A$2000,$C1585,'[1]OS PE서열1공장'!$F$4:$F$2000)</f>
        <v>0</v>
      </c>
      <c r="F1585" s="3">
        <f>SUMIF('[1]OS PE서열1공장'!$A$4:$A$2000,$C1585,'[1]OS PE서열1공장'!$G$4:$G$2000)</f>
        <v>0</v>
      </c>
      <c r="G1585" s="3">
        <f>SUMIF('[1]OS PE서열1공장'!$A$4:$A$2000,$C1585,'[1]OS PE서열1공장'!$H$4:$H$2000)</f>
        <v>0</v>
      </c>
      <c r="H1585" s="3">
        <f>SUMIF('[1]OS PE서열1공장'!$A$4:$A$2000,$C1585,'[1]OS PE서열1공장'!$I$4:$I$2000)</f>
        <v>0</v>
      </c>
      <c r="I1585" s="3">
        <f>SUMIF('[1]OS PE서열1공장'!$A$4:$A$2000,$C1585,'[1]OS PE서열1공장'!$J$4:$J$2000)</f>
        <v>0</v>
      </c>
      <c r="J1585" s="3">
        <f>SUMIF('[1]OS PE서열1공장'!$A$4:$A$2000,$C1585,'[1]OS PE서열1공장'!$K$4:$K$2000)</f>
        <v>0</v>
      </c>
      <c r="K1585" s="3">
        <f>SUMIF('[1]OS PE서열1공장'!$A$4:$A$2000,$C1585,'[1]OS PE서열1공장'!$L$4:$L$2000)</f>
        <v>0</v>
      </c>
      <c r="L1585" s="3">
        <f>SUMIF('[1]OS PE서열1공장'!$A$4:$A$2000,$C1585,'[1]OS PE서열1공장'!$M$4:$M$2000)</f>
        <v>0</v>
      </c>
      <c r="M1585" s="3">
        <f>SUMIF('[1]OS PE서열1공장'!$A$4:$A$2000,$C1585,'[1]OS PE서열1공장'!$N$4:$N$2000)</f>
        <v>0</v>
      </c>
      <c r="N1585" s="3">
        <f>SUMIF('[1]OS PE서열1공장'!$A$4:$A$2000,$C1585,'[1]OS PE서열1공장'!$O$4:$O$2000)</f>
        <v>0</v>
      </c>
      <c r="O1585" s="3">
        <f>SUMIF('[1]OS PE서열1공장'!$A$4:$A$2000,$C1585,'[1]OS PE서열1공장'!$P$4:$P$2000)</f>
        <v>0</v>
      </c>
      <c r="P1585" s="3">
        <f>SUMIF('[1]OS PE서열1공장'!$A$4:$A$2000,$C1585,'[1]OS PE서열1공장'!$Q$4:$Q$2000)</f>
        <v>0</v>
      </c>
      <c r="Q1585" s="3">
        <f>SUMIF('[1]OS PE서열1공장'!$A$4:$A$2000,$C1585,'[1]OS PE서열1공장'!$R$4:$R$2000)</f>
        <v>0</v>
      </c>
      <c r="R1585" s="3">
        <f t="shared" si="81"/>
        <v>0</v>
      </c>
    </row>
    <row r="1586" spans="2:18">
      <c r="B1586" s="3" t="s">
        <v>127</v>
      </c>
      <c r="C1586" s="3" t="s">
        <v>1607</v>
      </c>
      <c r="D1586" s="3">
        <f>SUMIF('[1]OS PE서열1공장'!$A$4:$A$2000,$C1586,'[1]OS PE서열1공장'!$B$4:$B$2000)</f>
        <v>0</v>
      </c>
      <c r="E1586" s="4">
        <f>SUMIF('[1]OS PE서열1공장'!$A$4:$A$2000,$C1586,'[1]OS PE서열1공장'!$F$4:$F$2000)</f>
        <v>0</v>
      </c>
      <c r="F1586" s="3">
        <f>SUMIF('[1]OS PE서열1공장'!$A$4:$A$2000,$C1586,'[1]OS PE서열1공장'!$G$4:$G$2000)</f>
        <v>0</v>
      </c>
      <c r="G1586" s="3">
        <f>SUMIF('[1]OS PE서열1공장'!$A$4:$A$2000,$C1586,'[1]OS PE서열1공장'!$H$4:$H$2000)</f>
        <v>0</v>
      </c>
      <c r="H1586" s="3">
        <f>SUMIF('[1]OS PE서열1공장'!$A$4:$A$2000,$C1586,'[1]OS PE서열1공장'!$I$4:$I$2000)</f>
        <v>0</v>
      </c>
      <c r="I1586" s="3">
        <f>SUMIF('[1]OS PE서열1공장'!$A$4:$A$2000,$C1586,'[1]OS PE서열1공장'!$J$4:$J$2000)</f>
        <v>0</v>
      </c>
      <c r="J1586" s="3">
        <f>SUMIF('[1]OS PE서열1공장'!$A$4:$A$2000,$C1586,'[1]OS PE서열1공장'!$K$4:$K$2000)</f>
        <v>0</v>
      </c>
      <c r="K1586" s="3">
        <f>SUMIF('[1]OS PE서열1공장'!$A$4:$A$2000,$C1586,'[1]OS PE서열1공장'!$L$4:$L$2000)</f>
        <v>0</v>
      </c>
      <c r="L1586" s="3">
        <f>SUMIF('[1]OS PE서열1공장'!$A$4:$A$2000,$C1586,'[1]OS PE서열1공장'!$M$4:$M$2000)</f>
        <v>0</v>
      </c>
      <c r="M1586" s="3">
        <f>SUMIF('[1]OS PE서열1공장'!$A$4:$A$2000,$C1586,'[1]OS PE서열1공장'!$N$4:$N$2000)</f>
        <v>0</v>
      </c>
      <c r="N1586" s="3">
        <f>SUMIF('[1]OS PE서열1공장'!$A$4:$A$2000,$C1586,'[1]OS PE서열1공장'!$O$4:$O$2000)</f>
        <v>0</v>
      </c>
      <c r="O1586" s="3">
        <f>SUMIF('[1]OS PE서열1공장'!$A$4:$A$2000,$C1586,'[1]OS PE서열1공장'!$P$4:$P$2000)</f>
        <v>0</v>
      </c>
      <c r="P1586" s="3">
        <f>SUMIF('[1]OS PE서열1공장'!$A$4:$A$2000,$C1586,'[1]OS PE서열1공장'!$Q$4:$Q$2000)</f>
        <v>0</v>
      </c>
      <c r="Q1586" s="3">
        <f>SUMIF('[1]OS PE서열1공장'!$A$4:$A$2000,$C1586,'[1]OS PE서열1공장'!$R$4:$R$2000)</f>
        <v>0</v>
      </c>
      <c r="R1586" s="3">
        <f t="shared" si="81"/>
        <v>0</v>
      </c>
    </row>
    <row r="1587" spans="2:18">
      <c r="B1587" s="3" t="s">
        <v>127</v>
      </c>
      <c r="C1587" s="3" t="s">
        <v>1608</v>
      </c>
      <c r="D1587" s="3">
        <f>SUMIF('[1]OS PE서열1공장'!$A$4:$A$2000,$C1587,'[1]OS PE서열1공장'!$B$4:$B$2000)</f>
        <v>0</v>
      </c>
      <c r="E1587" s="4">
        <f>SUMIF('[1]OS PE서열1공장'!$A$4:$A$2000,$C1587,'[1]OS PE서열1공장'!$F$4:$F$2000)</f>
        <v>0</v>
      </c>
      <c r="F1587" s="3">
        <f>SUMIF('[1]OS PE서열1공장'!$A$4:$A$2000,$C1587,'[1]OS PE서열1공장'!$G$4:$G$2000)</f>
        <v>0</v>
      </c>
      <c r="G1587" s="3">
        <f>SUMIF('[1]OS PE서열1공장'!$A$4:$A$2000,$C1587,'[1]OS PE서열1공장'!$H$4:$H$2000)</f>
        <v>0</v>
      </c>
      <c r="H1587" s="3">
        <f>SUMIF('[1]OS PE서열1공장'!$A$4:$A$2000,$C1587,'[1]OS PE서열1공장'!$I$4:$I$2000)</f>
        <v>0</v>
      </c>
      <c r="I1587" s="3">
        <f>SUMIF('[1]OS PE서열1공장'!$A$4:$A$2000,$C1587,'[1]OS PE서열1공장'!$J$4:$J$2000)</f>
        <v>0</v>
      </c>
      <c r="J1587" s="3">
        <f>SUMIF('[1]OS PE서열1공장'!$A$4:$A$2000,$C1587,'[1]OS PE서열1공장'!$K$4:$K$2000)</f>
        <v>0</v>
      </c>
      <c r="K1587" s="3">
        <f>SUMIF('[1]OS PE서열1공장'!$A$4:$A$2000,$C1587,'[1]OS PE서열1공장'!$L$4:$L$2000)</f>
        <v>0</v>
      </c>
      <c r="L1587" s="3">
        <f>SUMIF('[1]OS PE서열1공장'!$A$4:$A$2000,$C1587,'[1]OS PE서열1공장'!$M$4:$M$2000)</f>
        <v>0</v>
      </c>
      <c r="M1587" s="3">
        <f>SUMIF('[1]OS PE서열1공장'!$A$4:$A$2000,$C1587,'[1]OS PE서열1공장'!$N$4:$N$2000)</f>
        <v>0</v>
      </c>
      <c r="N1587" s="3">
        <f>SUMIF('[1]OS PE서열1공장'!$A$4:$A$2000,$C1587,'[1]OS PE서열1공장'!$O$4:$O$2000)</f>
        <v>0</v>
      </c>
      <c r="O1587" s="3">
        <f>SUMIF('[1]OS PE서열1공장'!$A$4:$A$2000,$C1587,'[1]OS PE서열1공장'!$P$4:$P$2000)</f>
        <v>0</v>
      </c>
      <c r="P1587" s="3">
        <f>SUMIF('[1]OS PE서열1공장'!$A$4:$A$2000,$C1587,'[1]OS PE서열1공장'!$Q$4:$Q$2000)</f>
        <v>0</v>
      </c>
      <c r="Q1587" s="3">
        <f>SUMIF('[1]OS PE서열1공장'!$A$4:$A$2000,$C1587,'[1]OS PE서열1공장'!$R$4:$R$2000)</f>
        <v>0</v>
      </c>
      <c r="R1587" s="3">
        <f t="shared" si="81"/>
        <v>0</v>
      </c>
    </row>
    <row r="1588" spans="2:18">
      <c r="B1588" s="3" t="s">
        <v>127</v>
      </c>
      <c r="C1588" s="3" t="s">
        <v>1609</v>
      </c>
      <c r="D1588" s="3">
        <f>SUMIF('[1]OS PE서열1공장'!$A$4:$A$2000,$C1588,'[1]OS PE서열1공장'!$B$4:$B$2000)</f>
        <v>0</v>
      </c>
      <c r="E1588" s="4">
        <f>SUMIF('[1]OS PE서열1공장'!$A$4:$A$2000,$C1588,'[1]OS PE서열1공장'!$F$4:$F$2000)</f>
        <v>0</v>
      </c>
      <c r="F1588" s="3">
        <f>SUMIF('[1]OS PE서열1공장'!$A$4:$A$2000,$C1588,'[1]OS PE서열1공장'!$G$4:$G$2000)</f>
        <v>0</v>
      </c>
      <c r="G1588" s="3">
        <f>SUMIF('[1]OS PE서열1공장'!$A$4:$A$2000,$C1588,'[1]OS PE서열1공장'!$H$4:$H$2000)</f>
        <v>0</v>
      </c>
      <c r="H1588" s="3">
        <f>SUMIF('[1]OS PE서열1공장'!$A$4:$A$2000,$C1588,'[1]OS PE서열1공장'!$I$4:$I$2000)</f>
        <v>0</v>
      </c>
      <c r="I1588" s="3">
        <f>SUMIF('[1]OS PE서열1공장'!$A$4:$A$2000,$C1588,'[1]OS PE서열1공장'!$J$4:$J$2000)</f>
        <v>0</v>
      </c>
      <c r="J1588" s="3">
        <f>SUMIF('[1]OS PE서열1공장'!$A$4:$A$2000,$C1588,'[1]OS PE서열1공장'!$K$4:$K$2000)</f>
        <v>0</v>
      </c>
      <c r="K1588" s="3">
        <f>SUMIF('[1]OS PE서열1공장'!$A$4:$A$2000,$C1588,'[1]OS PE서열1공장'!$L$4:$L$2000)</f>
        <v>0</v>
      </c>
      <c r="L1588" s="3">
        <f>SUMIF('[1]OS PE서열1공장'!$A$4:$A$2000,$C1588,'[1]OS PE서열1공장'!$M$4:$M$2000)</f>
        <v>0</v>
      </c>
      <c r="M1588" s="3">
        <f>SUMIF('[1]OS PE서열1공장'!$A$4:$A$2000,$C1588,'[1]OS PE서열1공장'!$N$4:$N$2000)</f>
        <v>0</v>
      </c>
      <c r="N1588" s="3">
        <f>SUMIF('[1]OS PE서열1공장'!$A$4:$A$2000,$C1588,'[1]OS PE서열1공장'!$O$4:$O$2000)</f>
        <v>0</v>
      </c>
      <c r="O1588" s="3">
        <f>SUMIF('[1]OS PE서열1공장'!$A$4:$A$2000,$C1588,'[1]OS PE서열1공장'!$P$4:$P$2000)</f>
        <v>0</v>
      </c>
      <c r="P1588" s="3">
        <f>SUMIF('[1]OS PE서열1공장'!$A$4:$A$2000,$C1588,'[1]OS PE서열1공장'!$Q$4:$Q$2000)</f>
        <v>0</v>
      </c>
      <c r="Q1588" s="3">
        <f>SUMIF('[1]OS PE서열1공장'!$A$4:$A$2000,$C1588,'[1]OS PE서열1공장'!$R$4:$R$2000)</f>
        <v>0</v>
      </c>
      <c r="R1588" s="3">
        <f t="shared" si="81"/>
        <v>0</v>
      </c>
    </row>
    <row r="1589" spans="2:18">
      <c r="B1589" s="3" t="s">
        <v>127</v>
      </c>
      <c r="C1589" s="3" t="s">
        <v>1610</v>
      </c>
      <c r="D1589" s="3">
        <f>SUMIF('[1]OS PE서열1공장'!$A$4:$A$2000,$C1589,'[1]OS PE서열1공장'!$B$4:$B$2000)</f>
        <v>0</v>
      </c>
      <c r="E1589" s="4">
        <f>SUMIF('[1]OS PE서열1공장'!$A$4:$A$2000,$C1589,'[1]OS PE서열1공장'!$F$4:$F$2000)</f>
        <v>0</v>
      </c>
      <c r="F1589" s="3">
        <f>SUMIF('[1]OS PE서열1공장'!$A$4:$A$2000,$C1589,'[1]OS PE서열1공장'!$G$4:$G$2000)</f>
        <v>0</v>
      </c>
      <c r="G1589" s="3">
        <f>SUMIF('[1]OS PE서열1공장'!$A$4:$A$2000,$C1589,'[1]OS PE서열1공장'!$H$4:$H$2000)</f>
        <v>0</v>
      </c>
      <c r="H1589" s="3">
        <f>SUMIF('[1]OS PE서열1공장'!$A$4:$A$2000,$C1589,'[1]OS PE서열1공장'!$I$4:$I$2000)</f>
        <v>0</v>
      </c>
      <c r="I1589" s="3">
        <f>SUMIF('[1]OS PE서열1공장'!$A$4:$A$2000,$C1589,'[1]OS PE서열1공장'!$J$4:$J$2000)</f>
        <v>0</v>
      </c>
      <c r="J1589" s="3">
        <f>SUMIF('[1]OS PE서열1공장'!$A$4:$A$2000,$C1589,'[1]OS PE서열1공장'!$K$4:$K$2000)</f>
        <v>0</v>
      </c>
      <c r="K1589" s="3">
        <f>SUMIF('[1]OS PE서열1공장'!$A$4:$A$2000,$C1589,'[1]OS PE서열1공장'!$L$4:$L$2000)</f>
        <v>0</v>
      </c>
      <c r="L1589" s="3">
        <f>SUMIF('[1]OS PE서열1공장'!$A$4:$A$2000,$C1589,'[1]OS PE서열1공장'!$M$4:$M$2000)</f>
        <v>0</v>
      </c>
      <c r="M1589" s="3">
        <f>SUMIF('[1]OS PE서열1공장'!$A$4:$A$2000,$C1589,'[1]OS PE서열1공장'!$N$4:$N$2000)</f>
        <v>0</v>
      </c>
      <c r="N1589" s="3">
        <f>SUMIF('[1]OS PE서열1공장'!$A$4:$A$2000,$C1589,'[1]OS PE서열1공장'!$O$4:$O$2000)</f>
        <v>0</v>
      </c>
      <c r="O1589" s="3">
        <f>SUMIF('[1]OS PE서열1공장'!$A$4:$A$2000,$C1589,'[1]OS PE서열1공장'!$P$4:$P$2000)</f>
        <v>0</v>
      </c>
      <c r="P1589" s="3">
        <f>SUMIF('[1]OS PE서열1공장'!$A$4:$A$2000,$C1589,'[1]OS PE서열1공장'!$Q$4:$Q$2000)</f>
        <v>0</v>
      </c>
      <c r="Q1589" s="3">
        <f>SUMIF('[1]OS PE서열1공장'!$A$4:$A$2000,$C1589,'[1]OS PE서열1공장'!$R$4:$R$2000)</f>
        <v>0</v>
      </c>
      <c r="R1589" s="3">
        <f t="shared" si="81"/>
        <v>0</v>
      </c>
    </row>
    <row r="1590" spans="2:18">
      <c r="B1590" s="3" t="s">
        <v>127</v>
      </c>
      <c r="C1590" s="3" t="s">
        <v>1611</v>
      </c>
      <c r="D1590" s="4">
        <f>SUMIF('[1]OS PE서열1공장'!$A$4:$A$2000,$C1590,'[1]OS PE서열1공장'!$B$4:$B$2000)</f>
        <v>0</v>
      </c>
      <c r="E1590" s="4">
        <f>SUMIF('[1]OS PE서열1공장'!$A$4:$A$2000,$C1590,'[1]OS PE서열1공장'!$F$4:$F$2000)</f>
        <v>0</v>
      </c>
      <c r="F1590" s="4">
        <f>SUMIF('[1]OS PE서열1공장'!$A$4:$A$2000,$C1590,'[1]OS PE서열1공장'!$G$4:$G$2000)</f>
        <v>0</v>
      </c>
      <c r="G1590" s="4">
        <f>SUMIF('[1]OS PE서열1공장'!$A$4:$A$2000,$C1590,'[1]OS PE서열1공장'!$H$4:$H$2000)</f>
        <v>0</v>
      </c>
      <c r="H1590" s="4">
        <f>SUMIF('[1]OS PE서열1공장'!$A$4:$A$2000,$C1590,'[1]OS PE서열1공장'!$I$4:$I$2000)</f>
        <v>0</v>
      </c>
      <c r="I1590" s="4">
        <f>SUMIF('[1]OS PE서열1공장'!$A$4:$A$2000,$C1590,'[1]OS PE서열1공장'!$J$4:$J$2000)</f>
        <v>0</v>
      </c>
      <c r="J1590" s="4">
        <f>SUMIF('[1]OS PE서열1공장'!$A$4:$A$2000,$C1590,'[1]OS PE서열1공장'!$K$4:$K$2000)</f>
        <v>0</v>
      </c>
      <c r="K1590" s="4">
        <f>SUMIF('[1]OS PE서열1공장'!$A$4:$A$2000,$C1590,'[1]OS PE서열1공장'!$L$4:$L$2000)</f>
        <v>0</v>
      </c>
      <c r="L1590" s="4">
        <f>SUMIF('[1]OS PE서열1공장'!$A$4:$A$2000,$C1590,'[1]OS PE서열1공장'!$M$4:$M$2000)</f>
        <v>0</v>
      </c>
      <c r="M1590" s="4">
        <f>SUMIF('[1]OS PE서열1공장'!$A$4:$A$2000,$C1590,'[1]OS PE서열1공장'!$N$4:$N$2000)</f>
        <v>0</v>
      </c>
      <c r="N1590" s="4">
        <f>SUMIF('[1]OS PE서열1공장'!$A$4:$A$2000,$C1590,'[1]OS PE서열1공장'!$O$4:$O$2000)</f>
        <v>0</v>
      </c>
      <c r="O1590" s="4">
        <f>SUMIF('[1]OS PE서열1공장'!$A$4:$A$2000,$C1590,'[1]OS PE서열1공장'!$P$4:$P$2000)</f>
        <v>0</v>
      </c>
      <c r="P1590" s="4">
        <f>SUMIF('[1]OS PE서열1공장'!$A$4:$A$2000,$C1590,'[1]OS PE서열1공장'!$Q$4:$Q$2000)</f>
        <v>0</v>
      </c>
      <c r="Q1590" s="4">
        <f>SUMIF('[1]OS PE서열1공장'!$A$4:$A$2000,$C1590,'[1]OS PE서열1공장'!$R$4:$R$2000)</f>
        <v>0</v>
      </c>
      <c r="R1590" s="4">
        <f t="shared" si="81"/>
        <v>0</v>
      </c>
    </row>
    <row r="1591" spans="2:18">
      <c r="B1591" s="3" t="s">
        <v>127</v>
      </c>
      <c r="C1591" s="3" t="s">
        <v>1612</v>
      </c>
      <c r="D1591" s="3">
        <f>SUMIF('[1]OS PE서열1공장'!$A$4:$A$2000,$C1591,'[1]OS PE서열1공장'!$B$4:$B$2000)</f>
        <v>0</v>
      </c>
      <c r="E1591" s="4">
        <f>SUMIF('[1]OS PE서열1공장'!$A$4:$A$2000,$C1591,'[1]OS PE서열1공장'!$F$4:$F$2000)</f>
        <v>0</v>
      </c>
      <c r="F1591" s="3">
        <f>SUMIF('[1]OS PE서열1공장'!$A$4:$A$2000,$C1591,'[1]OS PE서열1공장'!$G$4:$G$2000)</f>
        <v>0</v>
      </c>
      <c r="G1591" s="3">
        <f>SUMIF('[1]OS PE서열1공장'!$A$4:$A$2000,$C1591,'[1]OS PE서열1공장'!$H$4:$H$2000)</f>
        <v>0</v>
      </c>
      <c r="H1591" s="3">
        <f>SUMIF('[1]OS PE서열1공장'!$A$4:$A$2000,$C1591,'[1]OS PE서열1공장'!$I$4:$I$2000)</f>
        <v>0</v>
      </c>
      <c r="I1591" s="3">
        <f>SUMIF('[1]OS PE서열1공장'!$A$4:$A$2000,$C1591,'[1]OS PE서열1공장'!$J$4:$J$2000)</f>
        <v>0</v>
      </c>
      <c r="J1591" s="3">
        <f>SUMIF('[1]OS PE서열1공장'!$A$4:$A$2000,$C1591,'[1]OS PE서열1공장'!$K$4:$K$2000)</f>
        <v>0</v>
      </c>
      <c r="K1591" s="3">
        <f>SUMIF('[1]OS PE서열1공장'!$A$4:$A$2000,$C1591,'[1]OS PE서열1공장'!$L$4:$L$2000)</f>
        <v>0</v>
      </c>
      <c r="L1591" s="3">
        <f>SUMIF('[1]OS PE서열1공장'!$A$4:$A$2000,$C1591,'[1]OS PE서열1공장'!$M$4:$M$2000)</f>
        <v>0</v>
      </c>
      <c r="M1591" s="3">
        <f>SUMIF('[1]OS PE서열1공장'!$A$4:$A$2000,$C1591,'[1]OS PE서열1공장'!$N$4:$N$2000)</f>
        <v>0</v>
      </c>
      <c r="N1591" s="3">
        <f>SUMIF('[1]OS PE서열1공장'!$A$4:$A$2000,$C1591,'[1]OS PE서열1공장'!$O$4:$O$2000)</f>
        <v>0</v>
      </c>
      <c r="O1591" s="3">
        <f>SUMIF('[1]OS PE서열1공장'!$A$4:$A$2000,$C1591,'[1]OS PE서열1공장'!$P$4:$P$2000)</f>
        <v>0</v>
      </c>
      <c r="P1591" s="3">
        <f>SUMIF('[1]OS PE서열1공장'!$A$4:$A$2000,$C1591,'[1]OS PE서열1공장'!$Q$4:$Q$2000)</f>
        <v>0</v>
      </c>
      <c r="Q1591" s="3">
        <f>SUMIF('[1]OS PE서열1공장'!$A$4:$A$2000,$C1591,'[1]OS PE서열1공장'!$R$4:$R$2000)</f>
        <v>0</v>
      </c>
      <c r="R1591" s="3">
        <f t="shared" si="81"/>
        <v>0</v>
      </c>
    </row>
    <row r="1592" spans="2:18">
      <c r="B1592" s="3" t="s">
        <v>127</v>
      </c>
      <c r="C1592" s="3" t="s">
        <v>1613</v>
      </c>
      <c r="D1592" s="3">
        <f>SUMIF('[1]OS PE서열1공장'!$A$4:$A$2000,$C1592,'[1]OS PE서열1공장'!$B$4:$B$2000)</f>
        <v>0</v>
      </c>
      <c r="E1592" s="4">
        <f>SUMIF('[1]OS PE서열1공장'!$A$4:$A$2000,$C1592,'[1]OS PE서열1공장'!$F$4:$F$2000)</f>
        <v>0</v>
      </c>
      <c r="F1592" s="3">
        <f>SUMIF('[1]OS PE서열1공장'!$A$4:$A$2000,$C1592,'[1]OS PE서열1공장'!$G$4:$G$2000)</f>
        <v>0</v>
      </c>
      <c r="G1592" s="3">
        <f>SUMIF('[1]OS PE서열1공장'!$A$4:$A$2000,$C1592,'[1]OS PE서열1공장'!$H$4:$H$2000)</f>
        <v>0</v>
      </c>
      <c r="H1592" s="3">
        <f>SUMIF('[1]OS PE서열1공장'!$A$4:$A$2000,$C1592,'[1]OS PE서열1공장'!$I$4:$I$2000)</f>
        <v>0</v>
      </c>
      <c r="I1592" s="3">
        <f>SUMIF('[1]OS PE서열1공장'!$A$4:$A$2000,$C1592,'[1]OS PE서열1공장'!$J$4:$J$2000)</f>
        <v>0</v>
      </c>
      <c r="J1592" s="3">
        <f>SUMIF('[1]OS PE서열1공장'!$A$4:$A$2000,$C1592,'[1]OS PE서열1공장'!$K$4:$K$2000)</f>
        <v>0</v>
      </c>
      <c r="K1592" s="3">
        <f>SUMIF('[1]OS PE서열1공장'!$A$4:$A$2000,$C1592,'[1]OS PE서열1공장'!$L$4:$L$2000)</f>
        <v>0</v>
      </c>
      <c r="L1592" s="3">
        <f>SUMIF('[1]OS PE서열1공장'!$A$4:$A$2000,$C1592,'[1]OS PE서열1공장'!$M$4:$M$2000)</f>
        <v>0</v>
      </c>
      <c r="M1592" s="3">
        <f>SUMIF('[1]OS PE서열1공장'!$A$4:$A$2000,$C1592,'[1]OS PE서열1공장'!$N$4:$N$2000)</f>
        <v>0</v>
      </c>
      <c r="N1592" s="3">
        <f>SUMIF('[1]OS PE서열1공장'!$A$4:$A$2000,$C1592,'[1]OS PE서열1공장'!$O$4:$O$2000)</f>
        <v>0</v>
      </c>
      <c r="O1592" s="3">
        <f>SUMIF('[1]OS PE서열1공장'!$A$4:$A$2000,$C1592,'[1]OS PE서열1공장'!$P$4:$P$2000)</f>
        <v>0</v>
      </c>
      <c r="P1592" s="3">
        <f>SUMIF('[1]OS PE서열1공장'!$A$4:$A$2000,$C1592,'[1]OS PE서열1공장'!$Q$4:$Q$2000)</f>
        <v>0</v>
      </c>
      <c r="Q1592" s="3">
        <f>SUMIF('[1]OS PE서열1공장'!$A$4:$A$2000,$C1592,'[1]OS PE서열1공장'!$R$4:$R$2000)</f>
        <v>0</v>
      </c>
      <c r="R1592" s="3">
        <f t="shared" si="81"/>
        <v>0</v>
      </c>
    </row>
    <row r="1593" spans="2:18" ht="13.5" customHeight="1">
      <c r="B1593" s="3" t="s">
        <v>127</v>
      </c>
      <c r="C1593" s="3" t="s">
        <v>1614</v>
      </c>
      <c r="D1593" s="3">
        <f>SUMIF('[1]OS PE서열1공장'!$A$4:$A$2000,$C1593,'[1]OS PE서열1공장'!$B$4:$B$2000)</f>
        <v>0</v>
      </c>
      <c r="E1593" s="4">
        <f>SUMIF('[1]OS PE서열1공장'!$A$4:$A$2000,$C1593,'[1]OS PE서열1공장'!$F$4:$F$2000)</f>
        <v>0</v>
      </c>
      <c r="F1593" s="3">
        <f>SUMIF('[1]OS PE서열1공장'!$A$4:$A$2000,$C1593,'[1]OS PE서열1공장'!$G$4:$G$2000)</f>
        <v>0</v>
      </c>
      <c r="G1593" s="3">
        <f>SUMIF('[1]OS PE서열1공장'!$A$4:$A$2000,$C1593,'[1]OS PE서열1공장'!$H$4:$H$2000)</f>
        <v>0</v>
      </c>
      <c r="H1593" s="3">
        <f>SUMIF('[1]OS PE서열1공장'!$A$4:$A$2000,$C1593,'[1]OS PE서열1공장'!$I$4:$I$2000)</f>
        <v>0</v>
      </c>
      <c r="I1593" s="3">
        <f>SUMIF('[1]OS PE서열1공장'!$A$4:$A$2000,$C1593,'[1]OS PE서열1공장'!$J$4:$J$2000)</f>
        <v>0</v>
      </c>
      <c r="J1593" s="3">
        <f>SUMIF('[1]OS PE서열1공장'!$A$4:$A$2000,$C1593,'[1]OS PE서열1공장'!$K$4:$K$2000)</f>
        <v>0</v>
      </c>
      <c r="K1593" s="3">
        <f>SUMIF('[1]OS PE서열1공장'!$A$4:$A$2000,$C1593,'[1]OS PE서열1공장'!$L$4:$L$2000)</f>
        <v>0</v>
      </c>
      <c r="L1593" s="3">
        <f>SUMIF('[1]OS PE서열1공장'!$A$4:$A$2000,$C1593,'[1]OS PE서열1공장'!$M$4:$M$2000)</f>
        <v>0</v>
      </c>
      <c r="M1593" s="3">
        <f>SUMIF('[1]OS PE서열1공장'!$A$4:$A$2000,$C1593,'[1]OS PE서열1공장'!$N$4:$N$2000)</f>
        <v>0</v>
      </c>
      <c r="N1593" s="3">
        <f>SUMIF('[1]OS PE서열1공장'!$A$4:$A$2000,$C1593,'[1]OS PE서열1공장'!$O$4:$O$2000)</f>
        <v>0</v>
      </c>
      <c r="O1593" s="3">
        <f>SUMIF('[1]OS PE서열1공장'!$A$4:$A$2000,$C1593,'[1]OS PE서열1공장'!$P$4:$P$2000)</f>
        <v>0</v>
      </c>
      <c r="P1593" s="3">
        <f>SUMIF('[1]OS PE서열1공장'!$A$4:$A$2000,$C1593,'[1]OS PE서열1공장'!$Q$4:$Q$2000)</f>
        <v>0</v>
      </c>
      <c r="Q1593" s="3">
        <f>SUMIF('[1]OS PE서열1공장'!$A$4:$A$2000,$C1593,'[1]OS PE서열1공장'!$R$4:$R$2000)</f>
        <v>0</v>
      </c>
      <c r="R1593" s="3">
        <f t="shared" si="81"/>
        <v>0</v>
      </c>
    </row>
    <row r="1594" spans="2:18" ht="13.5" customHeight="1">
      <c r="B1594" s="3" t="s">
        <v>127</v>
      </c>
      <c r="C1594" s="3" t="s">
        <v>1615</v>
      </c>
      <c r="D1594" s="3">
        <f>SUMIF('[1]OS PE서열1공장'!$A$4:$A$2000,$C1594,'[1]OS PE서열1공장'!$B$4:$B$2000)</f>
        <v>0</v>
      </c>
      <c r="E1594" s="4">
        <f>SUMIF('[1]OS PE서열1공장'!$A$4:$A$2000,$C1594,'[1]OS PE서열1공장'!$F$4:$F$2000)</f>
        <v>0</v>
      </c>
      <c r="F1594" s="3">
        <f>SUMIF('[1]OS PE서열1공장'!$A$4:$A$2000,$C1594,'[1]OS PE서열1공장'!$G$4:$G$2000)</f>
        <v>0</v>
      </c>
      <c r="G1594" s="3">
        <f>SUMIF('[1]OS PE서열1공장'!$A$4:$A$2000,$C1594,'[1]OS PE서열1공장'!$H$4:$H$2000)</f>
        <v>0</v>
      </c>
      <c r="H1594" s="3">
        <f>SUMIF('[1]OS PE서열1공장'!$A$4:$A$2000,$C1594,'[1]OS PE서열1공장'!$I$4:$I$2000)</f>
        <v>0</v>
      </c>
      <c r="I1594" s="3">
        <f>SUMIF('[1]OS PE서열1공장'!$A$4:$A$2000,$C1594,'[1]OS PE서열1공장'!$J$4:$J$2000)</f>
        <v>0</v>
      </c>
      <c r="J1594" s="3">
        <f>SUMIF('[1]OS PE서열1공장'!$A$4:$A$2000,$C1594,'[1]OS PE서열1공장'!$K$4:$K$2000)</f>
        <v>0</v>
      </c>
      <c r="K1594" s="3">
        <f>SUMIF('[1]OS PE서열1공장'!$A$4:$A$2000,$C1594,'[1]OS PE서열1공장'!$L$4:$L$2000)</f>
        <v>0</v>
      </c>
      <c r="L1594" s="3">
        <f>SUMIF('[1]OS PE서열1공장'!$A$4:$A$2000,$C1594,'[1]OS PE서열1공장'!$M$4:$M$2000)</f>
        <v>0</v>
      </c>
      <c r="M1594" s="3">
        <f>SUMIF('[1]OS PE서열1공장'!$A$4:$A$2000,$C1594,'[1]OS PE서열1공장'!$N$4:$N$2000)</f>
        <v>0</v>
      </c>
      <c r="N1594" s="3">
        <f>SUMIF('[1]OS PE서열1공장'!$A$4:$A$2000,$C1594,'[1]OS PE서열1공장'!$O$4:$O$2000)</f>
        <v>0</v>
      </c>
      <c r="O1594" s="3">
        <f>SUMIF('[1]OS PE서열1공장'!$A$4:$A$2000,$C1594,'[1]OS PE서열1공장'!$P$4:$P$2000)</f>
        <v>0</v>
      </c>
      <c r="P1594" s="3">
        <f>SUMIF('[1]OS PE서열1공장'!$A$4:$A$2000,$C1594,'[1]OS PE서열1공장'!$Q$4:$Q$2000)</f>
        <v>0</v>
      </c>
      <c r="Q1594" s="3">
        <f>SUMIF('[1]OS PE서열1공장'!$A$4:$A$2000,$C1594,'[1]OS PE서열1공장'!$R$4:$R$2000)</f>
        <v>0</v>
      </c>
      <c r="R1594" s="3">
        <f t="shared" si="81"/>
        <v>0</v>
      </c>
    </row>
    <row r="1595" spans="2:18" ht="13.5" customHeight="1">
      <c r="B1595" s="3" t="s">
        <v>127</v>
      </c>
      <c r="C1595" s="3" t="s">
        <v>1616</v>
      </c>
      <c r="D1595" s="3">
        <f>SUMIF('[1]OS PE서열1공장'!$A$4:$A$2000,$C1595,'[1]OS PE서열1공장'!$B$4:$B$2000)</f>
        <v>0</v>
      </c>
      <c r="E1595" s="4">
        <f>SUMIF('[1]OS PE서열1공장'!$A$4:$A$2000,$C1595,'[1]OS PE서열1공장'!$F$4:$F$2000)</f>
        <v>0</v>
      </c>
      <c r="F1595" s="3">
        <f>SUMIF('[1]OS PE서열1공장'!$A$4:$A$2000,$C1595,'[1]OS PE서열1공장'!$G$4:$G$2000)</f>
        <v>0</v>
      </c>
      <c r="G1595" s="3">
        <f>SUMIF('[1]OS PE서열1공장'!$A$4:$A$2000,$C1595,'[1]OS PE서열1공장'!$H$4:$H$2000)</f>
        <v>0</v>
      </c>
      <c r="H1595" s="3">
        <f>SUMIF('[1]OS PE서열1공장'!$A$4:$A$2000,$C1595,'[1]OS PE서열1공장'!$I$4:$I$2000)</f>
        <v>0</v>
      </c>
      <c r="I1595" s="3">
        <f>SUMIF('[1]OS PE서열1공장'!$A$4:$A$2000,$C1595,'[1]OS PE서열1공장'!$J$4:$J$2000)</f>
        <v>0</v>
      </c>
      <c r="J1595" s="3">
        <f>SUMIF('[1]OS PE서열1공장'!$A$4:$A$2000,$C1595,'[1]OS PE서열1공장'!$K$4:$K$2000)</f>
        <v>0</v>
      </c>
      <c r="K1595" s="3">
        <f>SUMIF('[1]OS PE서열1공장'!$A$4:$A$2000,$C1595,'[1]OS PE서열1공장'!$L$4:$L$2000)</f>
        <v>0</v>
      </c>
      <c r="L1595" s="3">
        <f>SUMIF('[1]OS PE서열1공장'!$A$4:$A$2000,$C1595,'[1]OS PE서열1공장'!$M$4:$M$2000)</f>
        <v>0</v>
      </c>
      <c r="M1595" s="3">
        <f>SUMIF('[1]OS PE서열1공장'!$A$4:$A$2000,$C1595,'[1]OS PE서열1공장'!$N$4:$N$2000)</f>
        <v>0</v>
      </c>
      <c r="N1595" s="3">
        <f>SUMIF('[1]OS PE서열1공장'!$A$4:$A$2000,$C1595,'[1]OS PE서열1공장'!$O$4:$O$2000)</f>
        <v>0</v>
      </c>
      <c r="O1595" s="3">
        <f>SUMIF('[1]OS PE서열1공장'!$A$4:$A$2000,$C1595,'[1]OS PE서열1공장'!$P$4:$P$2000)</f>
        <v>0</v>
      </c>
      <c r="P1595" s="3">
        <f>SUMIF('[1]OS PE서열1공장'!$A$4:$A$2000,$C1595,'[1]OS PE서열1공장'!$Q$4:$Q$2000)</f>
        <v>0</v>
      </c>
      <c r="Q1595" s="3">
        <f>SUMIF('[1]OS PE서열1공장'!$A$4:$A$2000,$C1595,'[1]OS PE서열1공장'!$R$4:$R$2000)</f>
        <v>0</v>
      </c>
      <c r="R1595" s="3">
        <f t="shared" si="81"/>
        <v>0</v>
      </c>
    </row>
    <row r="1596" spans="2:18" ht="13.5" customHeight="1">
      <c r="B1596" s="82" t="s">
        <v>217</v>
      </c>
      <c r="C1596" s="3" t="s">
        <v>1617</v>
      </c>
      <c r="D1596" s="3">
        <f>SUMIF('[1]OS PE서열1공장'!$A$4:$A$2000,$C1596,'[1]OS PE서열1공장'!$B$4:$B$2000)</f>
        <v>0</v>
      </c>
      <c r="E1596" s="3">
        <f>SUMIF('[1]OS PE서열1공장'!$A$4:$A$2000,$C1596,'[1]OS PE서열1공장'!$F$4:$F$2000)</f>
        <v>0</v>
      </c>
      <c r="F1596" s="3">
        <f>SUMIF('[1]OS PE서열1공장'!$A$4:$A$2000,$C1596,'[1]OS PE서열1공장'!$G$4:$G$2000)</f>
        <v>0</v>
      </c>
      <c r="G1596" s="3">
        <f>SUMIF('[1]OS PE서열1공장'!$A$4:$A$2000,$C1596,'[1]OS PE서열1공장'!$H$4:$H$2000)</f>
        <v>0</v>
      </c>
      <c r="H1596" s="3">
        <f>SUMIF('[1]OS PE서열1공장'!$A$4:$A$2000,$C1596,'[1]OS PE서열1공장'!$I$4:$I$2000)</f>
        <v>0</v>
      </c>
      <c r="I1596" s="3">
        <f>SUMIF('[1]OS PE서열1공장'!$A$4:$A$2000,$C1596,'[1]OS PE서열1공장'!$J$4:$J$2000)</f>
        <v>0</v>
      </c>
      <c r="J1596" s="3">
        <f>SUMIF('[1]OS PE서열1공장'!$A$4:$A$2000,$C1596,'[1]OS PE서열1공장'!$K$4:$K$2000)</f>
        <v>0</v>
      </c>
      <c r="K1596" s="3">
        <f>SUMIF('[1]OS PE서열1공장'!$A$4:$A$2000,$C1596,'[1]OS PE서열1공장'!$L$4:$L$2000)</f>
        <v>0</v>
      </c>
      <c r="L1596" s="3">
        <f>SUMIF('[1]OS PE서열1공장'!$A$4:$A$2000,$C1596,'[1]OS PE서열1공장'!$M$4:$M$2000)</f>
        <v>0</v>
      </c>
      <c r="M1596" s="3">
        <f>SUMIF('[1]OS PE서열1공장'!$A$4:$A$2000,$C1596,'[1]OS PE서열1공장'!$N$4:$N$2000)</f>
        <v>0</v>
      </c>
      <c r="N1596" s="3">
        <f>SUMIF('[1]OS PE서열1공장'!$A$4:$A$2000,$C1596,'[1]OS PE서열1공장'!$O$4:$O$2000)</f>
        <v>0</v>
      </c>
      <c r="O1596" s="3">
        <f>SUMIF('[1]OS PE서열1공장'!$A$4:$A$2000,$C1596,'[1]OS PE서열1공장'!$P$4:$P$2000)</f>
        <v>0</v>
      </c>
      <c r="P1596" s="3">
        <f>SUMIF('[1]OS PE서열1공장'!$A$4:$A$2000,$C1596,'[1]OS PE서열1공장'!$Q$4:$Q$2000)</f>
        <v>0</v>
      </c>
      <c r="Q1596" s="3">
        <f>SUMIF('[1]OS PE서열1공장'!$A$4:$A$2000,$C1596,'[1]OS PE서열1공장'!$R$4:$R$2000)</f>
        <v>0</v>
      </c>
      <c r="R1596" s="3">
        <f t="shared" si="81"/>
        <v>0</v>
      </c>
    </row>
    <row r="1597" spans="2:18" ht="13.5" customHeight="1">
      <c r="B1597" s="82" t="s">
        <v>217</v>
      </c>
      <c r="C1597" s="3" t="s">
        <v>1618</v>
      </c>
      <c r="D1597" s="4">
        <f>SUMIF('[1]OS PE서열1공장'!$A$4:$A$2000,$C1597,'[1]OS PE서열1공장'!$B$4:$B$2000)</f>
        <v>0</v>
      </c>
      <c r="E1597" s="4">
        <f>SUMIF('[1]OS PE서열1공장'!$A$4:$A$2000,$C1597,'[1]OS PE서열1공장'!$F$4:$F$2000)</f>
        <v>0</v>
      </c>
      <c r="F1597" s="4">
        <f>SUMIF('[1]OS PE서열1공장'!$A$4:$A$2000,$C1597,'[1]OS PE서열1공장'!$G$4:$G$2000)</f>
        <v>0</v>
      </c>
      <c r="G1597" s="4">
        <f>SUMIF('[1]OS PE서열1공장'!$A$4:$A$2000,$C1597,'[1]OS PE서열1공장'!$H$4:$H$2000)</f>
        <v>0</v>
      </c>
      <c r="H1597" s="4">
        <f>SUMIF('[1]OS PE서열1공장'!$A$4:$A$2000,$C1597,'[1]OS PE서열1공장'!$I$4:$I$2000)</f>
        <v>0</v>
      </c>
      <c r="I1597" s="4">
        <f>SUMIF('[1]OS PE서열1공장'!$A$4:$A$2000,$C1597,'[1]OS PE서열1공장'!$J$4:$J$2000)</f>
        <v>0</v>
      </c>
      <c r="J1597" s="4">
        <f>SUMIF('[1]OS PE서열1공장'!$A$4:$A$2000,$C1597,'[1]OS PE서열1공장'!$K$4:$K$2000)</f>
        <v>0</v>
      </c>
      <c r="K1597" s="4">
        <f>SUMIF('[1]OS PE서열1공장'!$A$4:$A$2000,$C1597,'[1]OS PE서열1공장'!$L$4:$L$2000)</f>
        <v>0</v>
      </c>
      <c r="L1597" s="4">
        <f>SUMIF('[1]OS PE서열1공장'!$A$4:$A$2000,$C1597,'[1]OS PE서열1공장'!$M$4:$M$2000)</f>
        <v>0</v>
      </c>
      <c r="M1597" s="4">
        <f>SUMIF('[1]OS PE서열1공장'!$A$4:$A$2000,$C1597,'[1]OS PE서열1공장'!$N$4:$N$2000)</f>
        <v>0</v>
      </c>
      <c r="N1597" s="4">
        <f>SUMIF('[1]OS PE서열1공장'!$A$4:$A$2000,$C1597,'[1]OS PE서열1공장'!$O$4:$O$2000)</f>
        <v>0</v>
      </c>
      <c r="O1597" s="4">
        <f>SUMIF('[1]OS PE서열1공장'!$A$4:$A$2000,$C1597,'[1]OS PE서열1공장'!$P$4:$P$2000)</f>
        <v>0</v>
      </c>
      <c r="P1597" s="4">
        <f>SUMIF('[1]OS PE서열1공장'!$A$4:$A$2000,$C1597,'[1]OS PE서열1공장'!$Q$4:$Q$2000)</f>
        <v>0</v>
      </c>
      <c r="Q1597" s="4">
        <f>SUMIF('[1]OS PE서열1공장'!$A$4:$A$2000,$C1597,'[1]OS PE서열1공장'!$R$4:$R$2000)</f>
        <v>0</v>
      </c>
      <c r="R1597" s="4">
        <f t="shared" si="81"/>
        <v>0</v>
      </c>
    </row>
    <row r="1598" spans="2:18" ht="13.5" customHeight="1">
      <c r="B1598" s="82" t="s">
        <v>217</v>
      </c>
      <c r="C1598" s="3" t="s">
        <v>1619</v>
      </c>
      <c r="D1598" s="3">
        <f>SUMIF('[1]OS PE서열1공장'!$A$4:$A$2000,$C1598,'[1]OS PE서열1공장'!$B$4:$B$2000)</f>
        <v>0</v>
      </c>
      <c r="E1598" s="3">
        <f>SUMIF('[1]OS PE서열1공장'!$A$4:$A$2000,$C1598,'[1]OS PE서열1공장'!$F$4:$F$2000)</f>
        <v>0</v>
      </c>
      <c r="F1598" s="3">
        <f>SUMIF('[1]OS PE서열1공장'!$A$4:$A$2000,$C1598,'[1]OS PE서열1공장'!$G$4:$G$2000)</f>
        <v>0</v>
      </c>
      <c r="G1598" s="3">
        <f>SUMIF('[1]OS PE서열1공장'!$A$4:$A$2000,$C1598,'[1]OS PE서열1공장'!$H$4:$H$2000)</f>
        <v>0</v>
      </c>
      <c r="H1598" s="3">
        <f>SUMIF('[1]OS PE서열1공장'!$A$4:$A$2000,$C1598,'[1]OS PE서열1공장'!$I$4:$I$2000)</f>
        <v>0</v>
      </c>
      <c r="I1598" s="3">
        <f>SUMIF('[1]OS PE서열1공장'!$A$4:$A$2000,$C1598,'[1]OS PE서열1공장'!$J$4:$J$2000)</f>
        <v>0</v>
      </c>
      <c r="J1598" s="3">
        <f>SUMIF('[1]OS PE서열1공장'!$A$4:$A$2000,$C1598,'[1]OS PE서열1공장'!$K$4:$K$2000)</f>
        <v>0</v>
      </c>
      <c r="K1598" s="3">
        <f>SUMIF('[1]OS PE서열1공장'!$A$4:$A$2000,$C1598,'[1]OS PE서열1공장'!$L$4:$L$2000)</f>
        <v>0</v>
      </c>
      <c r="L1598" s="3">
        <f>SUMIF('[1]OS PE서열1공장'!$A$4:$A$2000,$C1598,'[1]OS PE서열1공장'!$M$4:$M$2000)</f>
        <v>0</v>
      </c>
      <c r="M1598" s="3">
        <f>SUMIF('[1]OS PE서열1공장'!$A$4:$A$2000,$C1598,'[1]OS PE서열1공장'!$N$4:$N$2000)</f>
        <v>0</v>
      </c>
      <c r="N1598" s="3">
        <f>SUMIF('[1]OS PE서열1공장'!$A$4:$A$2000,$C1598,'[1]OS PE서열1공장'!$O$4:$O$2000)</f>
        <v>0</v>
      </c>
      <c r="O1598" s="3">
        <f>SUMIF('[1]OS PE서열1공장'!$A$4:$A$2000,$C1598,'[1]OS PE서열1공장'!$P$4:$P$2000)</f>
        <v>0</v>
      </c>
      <c r="P1598" s="3">
        <f>SUMIF('[1]OS PE서열1공장'!$A$4:$A$2000,$C1598,'[1]OS PE서열1공장'!$Q$4:$Q$2000)</f>
        <v>0</v>
      </c>
      <c r="Q1598" s="3">
        <f>SUMIF('[1]OS PE서열1공장'!$A$4:$A$2000,$C1598,'[1]OS PE서열1공장'!$R$4:$R$2000)</f>
        <v>0</v>
      </c>
      <c r="R1598" s="3">
        <f t="shared" si="81"/>
        <v>0</v>
      </c>
    </row>
    <row r="1599" spans="2:18" ht="13.5" customHeight="1">
      <c r="B1599" s="82" t="s">
        <v>217</v>
      </c>
      <c r="C1599" s="3" t="s">
        <v>1620</v>
      </c>
      <c r="D1599" s="3">
        <f>SUMIF('[1]OS PE서열1공장'!$A$4:$A$2000,$C1599,'[1]OS PE서열1공장'!$B$4:$B$2000)</f>
        <v>0</v>
      </c>
      <c r="E1599" s="3">
        <f>SUMIF('[1]OS PE서열1공장'!$A$4:$A$2000,$C1599,'[1]OS PE서열1공장'!$F$4:$F$2000)</f>
        <v>0</v>
      </c>
      <c r="F1599" s="3">
        <f>SUMIF('[1]OS PE서열1공장'!$A$4:$A$2000,$C1599,'[1]OS PE서열1공장'!$G$4:$G$2000)</f>
        <v>0</v>
      </c>
      <c r="G1599" s="3">
        <f>SUMIF('[1]OS PE서열1공장'!$A$4:$A$2000,$C1599,'[1]OS PE서열1공장'!$H$4:$H$2000)</f>
        <v>0</v>
      </c>
      <c r="H1599" s="3">
        <f>SUMIF('[1]OS PE서열1공장'!$A$4:$A$2000,$C1599,'[1]OS PE서열1공장'!$I$4:$I$2000)</f>
        <v>0</v>
      </c>
      <c r="I1599" s="3">
        <f>SUMIF('[1]OS PE서열1공장'!$A$4:$A$2000,$C1599,'[1]OS PE서열1공장'!$J$4:$J$2000)</f>
        <v>0</v>
      </c>
      <c r="J1599" s="3">
        <f>SUMIF('[1]OS PE서열1공장'!$A$4:$A$2000,$C1599,'[1]OS PE서열1공장'!$K$4:$K$2000)</f>
        <v>0</v>
      </c>
      <c r="K1599" s="3">
        <f>SUMIF('[1]OS PE서열1공장'!$A$4:$A$2000,$C1599,'[1]OS PE서열1공장'!$L$4:$L$2000)</f>
        <v>0</v>
      </c>
      <c r="L1599" s="3">
        <f>SUMIF('[1]OS PE서열1공장'!$A$4:$A$2000,$C1599,'[1]OS PE서열1공장'!$M$4:$M$2000)</f>
        <v>0</v>
      </c>
      <c r="M1599" s="3">
        <f>SUMIF('[1]OS PE서열1공장'!$A$4:$A$2000,$C1599,'[1]OS PE서열1공장'!$N$4:$N$2000)</f>
        <v>0</v>
      </c>
      <c r="N1599" s="3">
        <f>SUMIF('[1]OS PE서열1공장'!$A$4:$A$2000,$C1599,'[1]OS PE서열1공장'!$O$4:$O$2000)</f>
        <v>0</v>
      </c>
      <c r="O1599" s="3">
        <f>SUMIF('[1]OS PE서열1공장'!$A$4:$A$2000,$C1599,'[1]OS PE서열1공장'!$P$4:$P$2000)</f>
        <v>0</v>
      </c>
      <c r="P1599" s="3">
        <f>SUMIF('[1]OS PE서열1공장'!$A$4:$A$2000,$C1599,'[1]OS PE서열1공장'!$Q$4:$Q$2000)</f>
        <v>0</v>
      </c>
      <c r="Q1599" s="3">
        <f>SUMIF('[1]OS PE서열1공장'!$A$4:$A$2000,$C1599,'[1]OS PE서열1공장'!$R$4:$R$2000)</f>
        <v>0</v>
      </c>
      <c r="R1599" s="3">
        <f t="shared" si="81"/>
        <v>0</v>
      </c>
    </row>
    <row r="1600" spans="2:18" ht="13.5" customHeight="1">
      <c r="B1600" s="82" t="s">
        <v>217</v>
      </c>
      <c r="C1600" s="3" t="s">
        <v>1621</v>
      </c>
      <c r="D1600" s="3">
        <f>SUMIF('[1]OS PE서열1공장'!$A$4:$A$2000,$C1600,'[1]OS PE서열1공장'!$B$4:$B$2000)</f>
        <v>0</v>
      </c>
      <c r="E1600" s="3">
        <f>SUMIF('[1]OS PE서열1공장'!$A$4:$A$2000,$C1600,'[1]OS PE서열1공장'!$F$4:$F$2000)</f>
        <v>0</v>
      </c>
      <c r="F1600" s="3">
        <f>SUMIF('[1]OS PE서열1공장'!$A$4:$A$2000,$C1600,'[1]OS PE서열1공장'!$G$4:$G$2000)</f>
        <v>0</v>
      </c>
      <c r="G1600" s="3">
        <f>SUMIF('[1]OS PE서열1공장'!$A$4:$A$2000,$C1600,'[1]OS PE서열1공장'!$H$4:$H$2000)</f>
        <v>0</v>
      </c>
      <c r="H1600" s="3">
        <f>SUMIF('[1]OS PE서열1공장'!$A$4:$A$2000,$C1600,'[1]OS PE서열1공장'!$I$4:$I$2000)</f>
        <v>0</v>
      </c>
      <c r="I1600" s="3">
        <f>SUMIF('[1]OS PE서열1공장'!$A$4:$A$2000,$C1600,'[1]OS PE서열1공장'!$J$4:$J$2000)</f>
        <v>0</v>
      </c>
      <c r="J1600" s="3">
        <f>SUMIF('[1]OS PE서열1공장'!$A$4:$A$2000,$C1600,'[1]OS PE서열1공장'!$K$4:$K$2000)</f>
        <v>0</v>
      </c>
      <c r="K1600" s="3">
        <f>SUMIF('[1]OS PE서열1공장'!$A$4:$A$2000,$C1600,'[1]OS PE서열1공장'!$L$4:$L$2000)</f>
        <v>0</v>
      </c>
      <c r="L1600" s="3">
        <f>SUMIF('[1]OS PE서열1공장'!$A$4:$A$2000,$C1600,'[1]OS PE서열1공장'!$M$4:$M$2000)</f>
        <v>0</v>
      </c>
      <c r="M1600" s="3">
        <f>SUMIF('[1]OS PE서열1공장'!$A$4:$A$2000,$C1600,'[1]OS PE서열1공장'!$N$4:$N$2000)</f>
        <v>0</v>
      </c>
      <c r="N1600" s="3">
        <f>SUMIF('[1]OS PE서열1공장'!$A$4:$A$2000,$C1600,'[1]OS PE서열1공장'!$O$4:$O$2000)</f>
        <v>0</v>
      </c>
      <c r="O1600" s="3">
        <f>SUMIF('[1]OS PE서열1공장'!$A$4:$A$2000,$C1600,'[1]OS PE서열1공장'!$P$4:$P$2000)</f>
        <v>0</v>
      </c>
      <c r="P1600" s="3">
        <f>SUMIF('[1]OS PE서열1공장'!$A$4:$A$2000,$C1600,'[1]OS PE서열1공장'!$Q$4:$Q$2000)</f>
        <v>0</v>
      </c>
      <c r="Q1600" s="3">
        <f>SUMIF('[1]OS PE서열1공장'!$A$4:$A$2000,$C1600,'[1]OS PE서열1공장'!$R$4:$R$2000)</f>
        <v>0</v>
      </c>
      <c r="R1600" s="3">
        <f t="shared" si="81"/>
        <v>0</v>
      </c>
    </row>
    <row r="1601" spans="2:18" ht="13.5" customHeight="1">
      <c r="B1601" s="82" t="s">
        <v>217</v>
      </c>
      <c r="C1601" s="3" t="s">
        <v>1622</v>
      </c>
      <c r="D1601" s="3">
        <f>SUMIF('[1]OS PE서열1공장'!$A$4:$A$2000,$C1601,'[1]OS PE서열1공장'!$B$4:$B$2000)</f>
        <v>0</v>
      </c>
      <c r="E1601" s="3">
        <f>SUMIF('[1]OS PE서열1공장'!$A$4:$A$2000,$C1601,'[1]OS PE서열1공장'!$F$4:$F$2000)</f>
        <v>0</v>
      </c>
      <c r="F1601" s="3">
        <f>SUMIF('[1]OS PE서열1공장'!$A$4:$A$2000,$C1601,'[1]OS PE서열1공장'!$G$4:$G$2000)</f>
        <v>0</v>
      </c>
      <c r="G1601" s="3">
        <f>SUMIF('[1]OS PE서열1공장'!$A$4:$A$2000,$C1601,'[1]OS PE서열1공장'!$H$4:$H$2000)</f>
        <v>0</v>
      </c>
      <c r="H1601" s="3">
        <f>SUMIF('[1]OS PE서열1공장'!$A$4:$A$2000,$C1601,'[1]OS PE서열1공장'!$I$4:$I$2000)</f>
        <v>0</v>
      </c>
      <c r="I1601" s="3">
        <f>SUMIF('[1]OS PE서열1공장'!$A$4:$A$2000,$C1601,'[1]OS PE서열1공장'!$J$4:$J$2000)</f>
        <v>0</v>
      </c>
      <c r="J1601" s="3">
        <f>SUMIF('[1]OS PE서열1공장'!$A$4:$A$2000,$C1601,'[1]OS PE서열1공장'!$K$4:$K$2000)</f>
        <v>0</v>
      </c>
      <c r="K1601" s="3">
        <f>SUMIF('[1]OS PE서열1공장'!$A$4:$A$2000,$C1601,'[1]OS PE서열1공장'!$L$4:$L$2000)</f>
        <v>0</v>
      </c>
      <c r="L1601" s="3">
        <f>SUMIF('[1]OS PE서열1공장'!$A$4:$A$2000,$C1601,'[1]OS PE서열1공장'!$M$4:$M$2000)</f>
        <v>0</v>
      </c>
      <c r="M1601" s="3">
        <f>SUMIF('[1]OS PE서열1공장'!$A$4:$A$2000,$C1601,'[1]OS PE서열1공장'!$N$4:$N$2000)</f>
        <v>0</v>
      </c>
      <c r="N1601" s="3">
        <f>SUMIF('[1]OS PE서열1공장'!$A$4:$A$2000,$C1601,'[1]OS PE서열1공장'!$O$4:$O$2000)</f>
        <v>0</v>
      </c>
      <c r="O1601" s="3">
        <f>SUMIF('[1]OS PE서열1공장'!$A$4:$A$2000,$C1601,'[1]OS PE서열1공장'!$P$4:$P$2000)</f>
        <v>0</v>
      </c>
      <c r="P1601" s="3">
        <f>SUMIF('[1]OS PE서열1공장'!$A$4:$A$2000,$C1601,'[1]OS PE서열1공장'!$Q$4:$Q$2000)</f>
        <v>0</v>
      </c>
      <c r="Q1601" s="3">
        <f>SUMIF('[1]OS PE서열1공장'!$A$4:$A$2000,$C1601,'[1]OS PE서열1공장'!$R$4:$R$2000)</f>
        <v>0</v>
      </c>
      <c r="R1601" s="3">
        <f t="shared" si="81"/>
        <v>0</v>
      </c>
    </row>
    <row r="1602" spans="2:18" ht="13.5" customHeight="1">
      <c r="B1602" s="82" t="s">
        <v>238</v>
      </c>
      <c r="C1602" s="3" t="s">
        <v>1623</v>
      </c>
      <c r="D1602" s="3">
        <f>SUMIF('[1]OS PE서열1공장'!$A$4:$A$2000,$C1602,'[1]OS PE서열1공장'!$B$4:$B$2000)</f>
        <v>0</v>
      </c>
      <c r="E1602" s="3">
        <f>SUMIF('[1]OS PE서열1공장'!$A$4:$A$2000,$C1602,'[1]OS PE서열1공장'!$F$4:$F$2000)</f>
        <v>0</v>
      </c>
      <c r="F1602" s="3">
        <f>SUMIF('[1]OS PE서열1공장'!$A$4:$A$2000,$C1602,'[1]OS PE서열1공장'!$G$4:$G$2000)</f>
        <v>0</v>
      </c>
      <c r="G1602" s="3">
        <f>SUMIF('[1]OS PE서열1공장'!$A$4:$A$2000,$C1602,'[1]OS PE서열1공장'!$H$4:$H$2000)</f>
        <v>0</v>
      </c>
      <c r="H1602" s="3">
        <f>SUMIF('[1]OS PE서열1공장'!$A$4:$A$2000,$C1602,'[1]OS PE서열1공장'!$I$4:$I$2000)</f>
        <v>0</v>
      </c>
      <c r="I1602" s="3">
        <f>SUMIF('[1]OS PE서열1공장'!$A$4:$A$2000,$C1602,'[1]OS PE서열1공장'!$J$4:$J$2000)</f>
        <v>0</v>
      </c>
      <c r="J1602" s="3">
        <f>SUMIF('[1]OS PE서열1공장'!$A$4:$A$2000,$C1602,'[1]OS PE서열1공장'!$K$4:$K$2000)</f>
        <v>0</v>
      </c>
      <c r="K1602" s="3">
        <f>SUMIF('[1]OS PE서열1공장'!$A$4:$A$2000,$C1602,'[1]OS PE서열1공장'!$L$4:$L$2000)</f>
        <v>0</v>
      </c>
      <c r="L1602" s="3">
        <f>SUMIF('[1]OS PE서열1공장'!$A$4:$A$2000,$C1602,'[1]OS PE서열1공장'!$M$4:$M$2000)</f>
        <v>0</v>
      </c>
      <c r="M1602" s="3">
        <f>SUMIF('[1]OS PE서열1공장'!$A$4:$A$2000,$C1602,'[1]OS PE서열1공장'!$N$4:$N$2000)</f>
        <v>0</v>
      </c>
      <c r="N1602" s="3">
        <f>SUMIF('[1]OS PE서열1공장'!$A$4:$A$2000,$C1602,'[1]OS PE서열1공장'!$O$4:$O$2000)</f>
        <v>0</v>
      </c>
      <c r="O1602" s="3">
        <f>SUMIF('[1]OS PE서열1공장'!$A$4:$A$2000,$C1602,'[1]OS PE서열1공장'!$P$4:$P$2000)</f>
        <v>0</v>
      </c>
      <c r="P1602" s="3">
        <f>SUMIF('[1]OS PE서열1공장'!$A$4:$A$2000,$C1602,'[1]OS PE서열1공장'!$Q$4:$Q$2000)</f>
        <v>0</v>
      </c>
      <c r="Q1602" s="3">
        <f>SUMIF('[1]OS PE서열1공장'!$A$4:$A$2000,$C1602,'[1]OS PE서열1공장'!$R$4:$R$2000)</f>
        <v>0</v>
      </c>
      <c r="R1602" s="3">
        <f t="shared" ref="R1602:R1665" si="82">SUM(D1602:Q1602)</f>
        <v>0</v>
      </c>
    </row>
    <row r="1603" spans="2:18" ht="13.5" customHeight="1">
      <c r="B1603" s="82" t="s">
        <v>238</v>
      </c>
      <c r="C1603" s="3" t="s">
        <v>1624</v>
      </c>
      <c r="D1603" s="3">
        <f>SUMIF('[1]OS PE서열1공장'!$A$4:$A$2000,$C1603,'[1]OS PE서열1공장'!$B$4:$B$2000)</f>
        <v>0</v>
      </c>
      <c r="E1603" s="3">
        <f>SUMIF('[1]OS PE서열1공장'!$A$4:$A$2000,$C1603,'[1]OS PE서열1공장'!$F$4:$F$2000)</f>
        <v>0</v>
      </c>
      <c r="F1603" s="3">
        <f>SUMIF('[1]OS PE서열1공장'!$A$4:$A$2000,$C1603,'[1]OS PE서열1공장'!$G$4:$G$2000)</f>
        <v>0</v>
      </c>
      <c r="G1603" s="3">
        <f>SUMIF('[1]OS PE서열1공장'!$A$4:$A$2000,$C1603,'[1]OS PE서열1공장'!$H$4:$H$2000)</f>
        <v>0</v>
      </c>
      <c r="H1603" s="3">
        <f>SUMIF('[1]OS PE서열1공장'!$A$4:$A$2000,$C1603,'[1]OS PE서열1공장'!$I$4:$I$2000)</f>
        <v>0</v>
      </c>
      <c r="I1603" s="3">
        <f>SUMIF('[1]OS PE서열1공장'!$A$4:$A$2000,$C1603,'[1]OS PE서열1공장'!$J$4:$J$2000)</f>
        <v>0</v>
      </c>
      <c r="J1603" s="3">
        <f>SUMIF('[1]OS PE서열1공장'!$A$4:$A$2000,$C1603,'[1]OS PE서열1공장'!$K$4:$K$2000)</f>
        <v>0</v>
      </c>
      <c r="K1603" s="3">
        <f>SUMIF('[1]OS PE서열1공장'!$A$4:$A$2000,$C1603,'[1]OS PE서열1공장'!$L$4:$L$2000)</f>
        <v>0</v>
      </c>
      <c r="L1603" s="3">
        <f>SUMIF('[1]OS PE서열1공장'!$A$4:$A$2000,$C1603,'[1]OS PE서열1공장'!$M$4:$M$2000)</f>
        <v>0</v>
      </c>
      <c r="M1603" s="3">
        <f>SUMIF('[1]OS PE서열1공장'!$A$4:$A$2000,$C1603,'[1]OS PE서열1공장'!$N$4:$N$2000)</f>
        <v>0</v>
      </c>
      <c r="N1603" s="3">
        <f>SUMIF('[1]OS PE서열1공장'!$A$4:$A$2000,$C1603,'[1]OS PE서열1공장'!$O$4:$O$2000)</f>
        <v>0</v>
      </c>
      <c r="O1603" s="3">
        <f>SUMIF('[1]OS PE서열1공장'!$A$4:$A$2000,$C1603,'[1]OS PE서열1공장'!$P$4:$P$2000)</f>
        <v>0</v>
      </c>
      <c r="P1603" s="3">
        <f>SUMIF('[1]OS PE서열1공장'!$A$4:$A$2000,$C1603,'[1]OS PE서열1공장'!$Q$4:$Q$2000)</f>
        <v>0</v>
      </c>
      <c r="Q1603" s="3">
        <f>SUMIF('[1]OS PE서열1공장'!$A$4:$A$2000,$C1603,'[1]OS PE서열1공장'!$R$4:$R$2000)</f>
        <v>0</v>
      </c>
      <c r="R1603" s="3">
        <f t="shared" si="82"/>
        <v>0</v>
      </c>
    </row>
    <row r="1604" spans="2:18" ht="13.5" customHeight="1">
      <c r="B1604" s="82" t="s">
        <v>238</v>
      </c>
      <c r="C1604" s="3" t="s">
        <v>1625</v>
      </c>
      <c r="D1604" s="4">
        <f>SUMIF('[1]OS PE서열1공장'!$A$4:$A$2000,$C1604,'[1]OS PE서열1공장'!$B$4:$B$2000)</f>
        <v>0</v>
      </c>
      <c r="E1604" s="4">
        <f>SUMIF('[1]OS PE서열1공장'!$A$4:$A$2000,$C1604,'[1]OS PE서열1공장'!$F$4:$F$2000)</f>
        <v>0</v>
      </c>
      <c r="F1604" s="4">
        <f>SUMIF('[1]OS PE서열1공장'!$A$4:$A$2000,$C1604,'[1]OS PE서열1공장'!$G$4:$G$2000)</f>
        <v>0</v>
      </c>
      <c r="G1604" s="4">
        <f>SUMIF('[1]OS PE서열1공장'!$A$4:$A$2000,$C1604,'[1]OS PE서열1공장'!$H$4:$H$2000)</f>
        <v>0</v>
      </c>
      <c r="H1604" s="4">
        <f>SUMIF('[1]OS PE서열1공장'!$A$4:$A$2000,$C1604,'[1]OS PE서열1공장'!$I$4:$I$2000)</f>
        <v>0</v>
      </c>
      <c r="I1604" s="4">
        <f>SUMIF('[1]OS PE서열1공장'!$A$4:$A$2000,$C1604,'[1]OS PE서열1공장'!$J$4:$J$2000)</f>
        <v>0</v>
      </c>
      <c r="J1604" s="4">
        <f>SUMIF('[1]OS PE서열1공장'!$A$4:$A$2000,$C1604,'[1]OS PE서열1공장'!$K$4:$K$2000)</f>
        <v>2</v>
      </c>
      <c r="K1604" s="4">
        <f>SUMIF('[1]OS PE서열1공장'!$A$4:$A$2000,$C1604,'[1]OS PE서열1공장'!$L$4:$L$2000)</f>
        <v>0</v>
      </c>
      <c r="L1604" s="4">
        <f>SUMIF('[1]OS PE서열1공장'!$A$4:$A$2000,$C1604,'[1]OS PE서열1공장'!$M$4:$M$2000)</f>
        <v>0</v>
      </c>
      <c r="M1604" s="4">
        <f>SUMIF('[1]OS PE서열1공장'!$A$4:$A$2000,$C1604,'[1]OS PE서열1공장'!$N$4:$N$2000)</f>
        <v>0</v>
      </c>
      <c r="N1604" s="4">
        <f>SUMIF('[1]OS PE서열1공장'!$A$4:$A$2000,$C1604,'[1]OS PE서열1공장'!$O$4:$O$2000)</f>
        <v>0</v>
      </c>
      <c r="O1604" s="4">
        <f>SUMIF('[1]OS PE서열1공장'!$A$4:$A$2000,$C1604,'[1]OS PE서열1공장'!$P$4:$P$2000)</f>
        <v>0</v>
      </c>
      <c r="P1604" s="4">
        <f>SUMIF('[1]OS PE서열1공장'!$A$4:$A$2000,$C1604,'[1]OS PE서열1공장'!$Q$4:$Q$2000)</f>
        <v>0</v>
      </c>
      <c r="Q1604" s="4">
        <f>SUMIF('[1]OS PE서열1공장'!$A$4:$A$2000,$C1604,'[1]OS PE서열1공장'!$R$4:$R$2000)</f>
        <v>0</v>
      </c>
      <c r="R1604" s="4">
        <f t="shared" si="82"/>
        <v>2</v>
      </c>
    </row>
    <row r="1605" spans="2:18" ht="13.5" customHeight="1">
      <c r="B1605" s="82" t="s">
        <v>238</v>
      </c>
      <c r="C1605" s="3" t="s">
        <v>1626</v>
      </c>
      <c r="D1605" s="3">
        <f>SUMIF('[1]OS PE서열1공장'!$A$4:$A$2000,$C1605,'[1]OS PE서열1공장'!$B$4:$B$2000)</f>
        <v>0</v>
      </c>
      <c r="E1605" s="3">
        <f>SUMIF('[1]OS PE서열1공장'!$A$4:$A$2000,$C1605,'[1]OS PE서열1공장'!$F$4:$F$2000)</f>
        <v>0</v>
      </c>
      <c r="F1605" s="3">
        <f>SUMIF('[1]OS PE서열1공장'!$A$4:$A$2000,$C1605,'[1]OS PE서열1공장'!$G$4:$G$2000)</f>
        <v>0</v>
      </c>
      <c r="G1605" s="3">
        <f>SUMIF('[1]OS PE서열1공장'!$A$4:$A$2000,$C1605,'[1]OS PE서열1공장'!$H$4:$H$2000)</f>
        <v>0</v>
      </c>
      <c r="H1605" s="3">
        <f>SUMIF('[1]OS PE서열1공장'!$A$4:$A$2000,$C1605,'[1]OS PE서열1공장'!$I$4:$I$2000)</f>
        <v>0</v>
      </c>
      <c r="I1605" s="3">
        <f>SUMIF('[1]OS PE서열1공장'!$A$4:$A$2000,$C1605,'[1]OS PE서열1공장'!$J$4:$J$2000)</f>
        <v>0</v>
      </c>
      <c r="J1605" s="3">
        <f>SUMIF('[1]OS PE서열1공장'!$A$4:$A$2000,$C1605,'[1]OS PE서열1공장'!$K$4:$K$2000)</f>
        <v>0</v>
      </c>
      <c r="K1605" s="3">
        <f>SUMIF('[1]OS PE서열1공장'!$A$4:$A$2000,$C1605,'[1]OS PE서열1공장'!$L$4:$L$2000)</f>
        <v>0</v>
      </c>
      <c r="L1605" s="3">
        <f>SUMIF('[1]OS PE서열1공장'!$A$4:$A$2000,$C1605,'[1]OS PE서열1공장'!$M$4:$M$2000)</f>
        <v>0</v>
      </c>
      <c r="M1605" s="3">
        <f>SUMIF('[1]OS PE서열1공장'!$A$4:$A$2000,$C1605,'[1]OS PE서열1공장'!$N$4:$N$2000)</f>
        <v>0</v>
      </c>
      <c r="N1605" s="3">
        <f>SUMIF('[1]OS PE서열1공장'!$A$4:$A$2000,$C1605,'[1]OS PE서열1공장'!$O$4:$O$2000)</f>
        <v>0</v>
      </c>
      <c r="O1605" s="3">
        <f>SUMIF('[1]OS PE서열1공장'!$A$4:$A$2000,$C1605,'[1]OS PE서열1공장'!$P$4:$P$2000)</f>
        <v>0</v>
      </c>
      <c r="P1605" s="3">
        <f>SUMIF('[1]OS PE서열1공장'!$A$4:$A$2000,$C1605,'[1]OS PE서열1공장'!$Q$4:$Q$2000)</f>
        <v>0</v>
      </c>
      <c r="Q1605" s="3">
        <f>SUMIF('[1]OS PE서열1공장'!$A$4:$A$2000,$C1605,'[1]OS PE서열1공장'!$R$4:$R$2000)</f>
        <v>0</v>
      </c>
      <c r="R1605" s="3">
        <f t="shared" si="82"/>
        <v>0</v>
      </c>
    </row>
    <row r="1606" spans="2:18" ht="13.5" customHeight="1">
      <c r="B1606" s="82" t="s">
        <v>238</v>
      </c>
      <c r="C1606" s="3" t="s">
        <v>1627</v>
      </c>
      <c r="D1606" s="3">
        <f>SUMIF('[1]OS PE서열1공장'!$A$4:$A$2000,$C1606,'[1]OS PE서열1공장'!$B$4:$B$2000)</f>
        <v>0</v>
      </c>
      <c r="E1606" s="3">
        <f>SUMIF('[1]OS PE서열1공장'!$A$4:$A$2000,$C1606,'[1]OS PE서열1공장'!$F$4:$F$2000)</f>
        <v>0</v>
      </c>
      <c r="F1606" s="3">
        <f>SUMIF('[1]OS PE서열1공장'!$A$4:$A$2000,$C1606,'[1]OS PE서열1공장'!$G$4:$G$2000)</f>
        <v>0</v>
      </c>
      <c r="G1606" s="3">
        <f>SUMIF('[1]OS PE서열1공장'!$A$4:$A$2000,$C1606,'[1]OS PE서열1공장'!$H$4:$H$2000)</f>
        <v>0</v>
      </c>
      <c r="H1606" s="3">
        <f>SUMIF('[1]OS PE서열1공장'!$A$4:$A$2000,$C1606,'[1]OS PE서열1공장'!$I$4:$I$2000)</f>
        <v>0</v>
      </c>
      <c r="I1606" s="3">
        <f>SUMIF('[1]OS PE서열1공장'!$A$4:$A$2000,$C1606,'[1]OS PE서열1공장'!$J$4:$J$2000)</f>
        <v>0</v>
      </c>
      <c r="J1606" s="3">
        <f>SUMIF('[1]OS PE서열1공장'!$A$4:$A$2000,$C1606,'[1]OS PE서열1공장'!$K$4:$K$2000)</f>
        <v>0</v>
      </c>
      <c r="K1606" s="3">
        <f>SUMIF('[1]OS PE서열1공장'!$A$4:$A$2000,$C1606,'[1]OS PE서열1공장'!$L$4:$L$2000)</f>
        <v>0</v>
      </c>
      <c r="L1606" s="3">
        <f>SUMIF('[1]OS PE서열1공장'!$A$4:$A$2000,$C1606,'[1]OS PE서열1공장'!$M$4:$M$2000)</f>
        <v>0</v>
      </c>
      <c r="M1606" s="3">
        <f>SUMIF('[1]OS PE서열1공장'!$A$4:$A$2000,$C1606,'[1]OS PE서열1공장'!$N$4:$N$2000)</f>
        <v>0</v>
      </c>
      <c r="N1606" s="3">
        <f>SUMIF('[1]OS PE서열1공장'!$A$4:$A$2000,$C1606,'[1]OS PE서열1공장'!$O$4:$O$2000)</f>
        <v>0</v>
      </c>
      <c r="O1606" s="3">
        <f>SUMIF('[1]OS PE서열1공장'!$A$4:$A$2000,$C1606,'[1]OS PE서열1공장'!$P$4:$P$2000)</f>
        <v>0</v>
      </c>
      <c r="P1606" s="3">
        <f>SUMIF('[1]OS PE서열1공장'!$A$4:$A$2000,$C1606,'[1]OS PE서열1공장'!$Q$4:$Q$2000)</f>
        <v>0</v>
      </c>
      <c r="Q1606" s="3">
        <f>SUMIF('[1]OS PE서열1공장'!$A$4:$A$2000,$C1606,'[1]OS PE서열1공장'!$R$4:$R$2000)</f>
        <v>0</v>
      </c>
      <c r="R1606" s="3">
        <f t="shared" si="82"/>
        <v>0</v>
      </c>
    </row>
    <row r="1607" spans="2:18" ht="13.5" customHeight="1">
      <c r="B1607" s="82" t="s">
        <v>238</v>
      </c>
      <c r="C1607" s="3" t="s">
        <v>1628</v>
      </c>
      <c r="D1607" s="3">
        <f>SUMIF('[1]OS PE서열1공장'!$A$4:$A$2000,$C1607,'[1]OS PE서열1공장'!$B$4:$B$2000)</f>
        <v>0</v>
      </c>
      <c r="E1607" s="3">
        <f>SUMIF('[1]OS PE서열1공장'!$A$4:$A$2000,$C1607,'[1]OS PE서열1공장'!$F$4:$F$2000)</f>
        <v>0</v>
      </c>
      <c r="F1607" s="3">
        <f>SUMIF('[1]OS PE서열1공장'!$A$4:$A$2000,$C1607,'[1]OS PE서열1공장'!$G$4:$G$2000)</f>
        <v>0</v>
      </c>
      <c r="G1607" s="3">
        <f>SUMIF('[1]OS PE서열1공장'!$A$4:$A$2000,$C1607,'[1]OS PE서열1공장'!$H$4:$H$2000)</f>
        <v>0</v>
      </c>
      <c r="H1607" s="3">
        <f>SUMIF('[1]OS PE서열1공장'!$A$4:$A$2000,$C1607,'[1]OS PE서열1공장'!$I$4:$I$2000)</f>
        <v>0</v>
      </c>
      <c r="I1607" s="3">
        <f>SUMIF('[1]OS PE서열1공장'!$A$4:$A$2000,$C1607,'[1]OS PE서열1공장'!$J$4:$J$2000)</f>
        <v>0</v>
      </c>
      <c r="J1607" s="3">
        <f>SUMIF('[1]OS PE서열1공장'!$A$4:$A$2000,$C1607,'[1]OS PE서열1공장'!$K$4:$K$2000)</f>
        <v>0</v>
      </c>
      <c r="K1607" s="3">
        <f>SUMIF('[1]OS PE서열1공장'!$A$4:$A$2000,$C1607,'[1]OS PE서열1공장'!$L$4:$L$2000)</f>
        <v>0</v>
      </c>
      <c r="L1607" s="3">
        <f>SUMIF('[1]OS PE서열1공장'!$A$4:$A$2000,$C1607,'[1]OS PE서열1공장'!$M$4:$M$2000)</f>
        <v>0</v>
      </c>
      <c r="M1607" s="3">
        <f>SUMIF('[1]OS PE서열1공장'!$A$4:$A$2000,$C1607,'[1]OS PE서열1공장'!$N$4:$N$2000)</f>
        <v>0</v>
      </c>
      <c r="N1607" s="3">
        <f>SUMIF('[1]OS PE서열1공장'!$A$4:$A$2000,$C1607,'[1]OS PE서열1공장'!$O$4:$O$2000)</f>
        <v>0</v>
      </c>
      <c r="O1607" s="3">
        <f>SUMIF('[1]OS PE서열1공장'!$A$4:$A$2000,$C1607,'[1]OS PE서열1공장'!$P$4:$P$2000)</f>
        <v>0</v>
      </c>
      <c r="P1607" s="3">
        <f>SUMIF('[1]OS PE서열1공장'!$A$4:$A$2000,$C1607,'[1]OS PE서열1공장'!$Q$4:$Q$2000)</f>
        <v>0</v>
      </c>
      <c r="Q1607" s="3">
        <f>SUMIF('[1]OS PE서열1공장'!$A$4:$A$2000,$C1607,'[1]OS PE서열1공장'!$R$4:$R$2000)</f>
        <v>0</v>
      </c>
      <c r="R1607" s="3">
        <f t="shared" si="82"/>
        <v>0</v>
      </c>
    </row>
    <row r="1608" spans="2:18" ht="13.5" customHeight="1">
      <c r="D1608" s="3">
        <f>SUMIF('[1]OS PE서열1공장'!$A$4:$A$2000,$C1608,'[1]OS PE서열1공장'!$B$4:$B$2000)</f>
        <v>0</v>
      </c>
      <c r="E1608" s="3">
        <f>SUMIF('[1]OS PE서열1공장'!$A$4:$A$2000,$C1608,'[1]OS PE서열1공장'!$F$4:$F$2000)</f>
        <v>0</v>
      </c>
      <c r="F1608" s="3">
        <f>SUMIF('[1]OS PE서열1공장'!$A$4:$A$2000,$C1608,'[1]OS PE서열1공장'!$G$4:$G$2000)</f>
        <v>0</v>
      </c>
      <c r="G1608" s="3">
        <f>SUMIF('[1]OS PE서열1공장'!$A$4:$A$2000,$C1608,'[1]OS PE서열1공장'!$H$4:$H$2000)</f>
        <v>0</v>
      </c>
      <c r="H1608" s="3">
        <f>SUMIF('[1]OS PE서열1공장'!$A$4:$A$2000,$C1608,'[1]OS PE서열1공장'!$I$4:$I$2000)</f>
        <v>0</v>
      </c>
      <c r="I1608" s="3">
        <f>SUMIF('[1]OS PE서열1공장'!$A$4:$A$2000,$C1608,'[1]OS PE서열1공장'!$J$4:$J$2000)</f>
        <v>0</v>
      </c>
      <c r="J1608" s="3">
        <f>SUMIF('[1]OS PE서열1공장'!$A$4:$A$2000,$C1608,'[1]OS PE서열1공장'!$K$4:$K$2000)</f>
        <v>0</v>
      </c>
      <c r="K1608" s="3">
        <f>SUMIF('[1]OS PE서열1공장'!$A$4:$A$2000,$C1608,'[1]OS PE서열1공장'!$L$4:$L$2000)</f>
        <v>0</v>
      </c>
      <c r="L1608" s="3">
        <f>SUMIF('[1]OS PE서열1공장'!$A$4:$A$2000,$C1608,'[1]OS PE서열1공장'!$M$4:$M$2000)</f>
        <v>0</v>
      </c>
      <c r="M1608" s="3">
        <f>SUMIF('[1]OS PE서열1공장'!$A$4:$A$2000,$C1608,'[1]OS PE서열1공장'!$N$4:$N$2000)</f>
        <v>0</v>
      </c>
      <c r="N1608" s="3">
        <f>SUMIF('[1]OS PE서열1공장'!$A$4:$A$2000,$C1608,'[1]OS PE서열1공장'!$O$4:$O$2000)</f>
        <v>0</v>
      </c>
      <c r="O1608" s="3">
        <f>SUMIF('[1]OS PE서열1공장'!$A$4:$A$2000,$C1608,'[1]OS PE서열1공장'!$P$4:$P$2000)</f>
        <v>0</v>
      </c>
      <c r="P1608" s="3">
        <f>SUMIF('[1]OS PE서열1공장'!$A$4:$A$2000,$C1608,'[1]OS PE서열1공장'!$Q$4:$Q$2000)</f>
        <v>0</v>
      </c>
      <c r="Q1608" s="3">
        <f>SUMIF('[1]OS PE서열1공장'!$A$4:$A$2000,$C1608,'[1]OS PE서열1공장'!$R$4:$R$2000)</f>
        <v>0</v>
      </c>
      <c r="R1608" s="3">
        <f t="shared" si="82"/>
        <v>0</v>
      </c>
    </row>
    <row r="1609" spans="2:18" ht="13.5" customHeight="1">
      <c r="B1609" s="3" t="s">
        <v>304</v>
      </c>
      <c r="C1609" s="3" t="s">
        <v>1629</v>
      </c>
      <c r="D1609" s="3">
        <f>SUMIF('[1]OS PE서열1공장'!$A$4:$A$2000,$C1609,'[1]OS PE서열1공장'!$B$4:$B$2000)</f>
        <v>0</v>
      </c>
      <c r="E1609" s="3">
        <f>SUMIF('[1]OS PE서열1공장'!$A$4:$A$2000,$C1609,'[1]OS PE서열1공장'!$F$4:$F$2000)</f>
        <v>0</v>
      </c>
      <c r="F1609" s="3">
        <f>SUMIF('[1]OS PE서열1공장'!$A$4:$A$2000,$C1609,'[1]OS PE서열1공장'!$G$4:$G$2000)</f>
        <v>0</v>
      </c>
      <c r="G1609" s="3">
        <f>SUMIF('[1]OS PE서열1공장'!$A$4:$A$2000,$C1609,'[1]OS PE서열1공장'!$H$4:$H$2000)</f>
        <v>0</v>
      </c>
      <c r="H1609" s="3">
        <f>SUMIF('[1]OS PE서열1공장'!$A$4:$A$2000,$C1609,'[1]OS PE서열1공장'!$I$4:$I$2000)</f>
        <v>0</v>
      </c>
      <c r="I1609" s="3">
        <f>SUMIF('[1]OS PE서열1공장'!$A$4:$A$2000,$C1609,'[1]OS PE서열1공장'!$J$4:$J$2000)</f>
        <v>0</v>
      </c>
      <c r="J1609" s="3">
        <f>SUMIF('[1]OS PE서열1공장'!$A$4:$A$2000,$C1609,'[1]OS PE서열1공장'!$K$4:$K$2000)</f>
        <v>0</v>
      </c>
      <c r="K1609" s="3">
        <f>SUMIF('[1]OS PE서열1공장'!$A$4:$A$2000,$C1609,'[1]OS PE서열1공장'!$L$4:$L$2000)</f>
        <v>0</v>
      </c>
      <c r="L1609" s="3">
        <f>SUMIF('[1]OS PE서열1공장'!$A$4:$A$2000,$C1609,'[1]OS PE서열1공장'!$M$4:$M$2000)</f>
        <v>0</v>
      </c>
      <c r="M1609" s="3">
        <f>SUMIF('[1]OS PE서열1공장'!$A$4:$A$2000,$C1609,'[1]OS PE서열1공장'!$N$4:$N$2000)</f>
        <v>0</v>
      </c>
      <c r="N1609" s="3">
        <f>SUMIF('[1]OS PE서열1공장'!$A$4:$A$2000,$C1609,'[1]OS PE서열1공장'!$O$4:$O$2000)</f>
        <v>0</v>
      </c>
      <c r="O1609" s="3">
        <f>SUMIF('[1]OS PE서열1공장'!$A$4:$A$2000,$C1609,'[1]OS PE서열1공장'!$P$4:$P$2000)</f>
        <v>0</v>
      </c>
      <c r="P1609" s="3">
        <f>SUMIF('[1]OS PE서열1공장'!$A$4:$A$2000,$C1609,'[1]OS PE서열1공장'!$Q$4:$Q$2000)</f>
        <v>0</v>
      </c>
      <c r="Q1609" s="3">
        <f>SUMIF('[1]OS PE서열1공장'!$A$4:$A$2000,$C1609,'[1]OS PE서열1공장'!$R$4:$R$2000)</f>
        <v>0</v>
      </c>
      <c r="R1609" s="3">
        <f t="shared" si="82"/>
        <v>0</v>
      </c>
    </row>
    <row r="1610" spans="2:18" ht="13.5" customHeight="1">
      <c r="B1610" s="3" t="s">
        <v>304</v>
      </c>
      <c r="C1610" s="3" t="s">
        <v>1630</v>
      </c>
      <c r="D1610" s="3">
        <f>SUMIF('[1]OS PE서열1공장'!$A$4:$A$2000,$C1610,'[1]OS PE서열1공장'!$B$4:$B$2000)</f>
        <v>0</v>
      </c>
      <c r="E1610" s="3">
        <f>SUMIF('[1]OS PE서열1공장'!$A$4:$A$2000,$C1610,'[1]OS PE서열1공장'!$F$4:$F$2000)</f>
        <v>0</v>
      </c>
      <c r="F1610" s="3">
        <f>SUMIF('[1]OS PE서열1공장'!$A$4:$A$2000,$C1610,'[1]OS PE서열1공장'!$G$4:$G$2000)</f>
        <v>0</v>
      </c>
      <c r="G1610" s="3">
        <f>SUMIF('[1]OS PE서열1공장'!$A$4:$A$2000,$C1610,'[1]OS PE서열1공장'!$H$4:$H$2000)</f>
        <v>0</v>
      </c>
      <c r="H1610" s="3">
        <f>SUMIF('[1]OS PE서열1공장'!$A$4:$A$2000,$C1610,'[1]OS PE서열1공장'!$I$4:$I$2000)</f>
        <v>0</v>
      </c>
      <c r="I1610" s="3">
        <f>SUMIF('[1]OS PE서열1공장'!$A$4:$A$2000,$C1610,'[1]OS PE서열1공장'!$J$4:$J$2000)</f>
        <v>0</v>
      </c>
      <c r="J1610" s="3">
        <f>SUMIF('[1]OS PE서열1공장'!$A$4:$A$2000,$C1610,'[1]OS PE서열1공장'!$K$4:$K$2000)</f>
        <v>0</v>
      </c>
      <c r="K1610" s="3">
        <f>SUMIF('[1]OS PE서열1공장'!$A$4:$A$2000,$C1610,'[1]OS PE서열1공장'!$L$4:$L$2000)</f>
        <v>0</v>
      </c>
      <c r="L1610" s="3">
        <f>SUMIF('[1]OS PE서열1공장'!$A$4:$A$2000,$C1610,'[1]OS PE서열1공장'!$M$4:$M$2000)</f>
        <v>0</v>
      </c>
      <c r="M1610" s="3">
        <f>SUMIF('[1]OS PE서열1공장'!$A$4:$A$2000,$C1610,'[1]OS PE서열1공장'!$N$4:$N$2000)</f>
        <v>0</v>
      </c>
      <c r="N1610" s="3">
        <f>SUMIF('[1]OS PE서열1공장'!$A$4:$A$2000,$C1610,'[1]OS PE서열1공장'!$O$4:$O$2000)</f>
        <v>0</v>
      </c>
      <c r="O1610" s="3">
        <f>SUMIF('[1]OS PE서열1공장'!$A$4:$A$2000,$C1610,'[1]OS PE서열1공장'!$P$4:$P$2000)</f>
        <v>0</v>
      </c>
      <c r="P1610" s="3">
        <f>SUMIF('[1]OS PE서열1공장'!$A$4:$A$2000,$C1610,'[1]OS PE서열1공장'!$Q$4:$Q$2000)</f>
        <v>0</v>
      </c>
      <c r="Q1610" s="3">
        <f>SUMIF('[1]OS PE서열1공장'!$A$4:$A$2000,$C1610,'[1]OS PE서열1공장'!$R$4:$R$2000)</f>
        <v>0</v>
      </c>
      <c r="R1610" s="3">
        <f t="shared" si="82"/>
        <v>0</v>
      </c>
    </row>
    <row r="1611" spans="2:18" ht="13.5" customHeight="1">
      <c r="B1611" s="3" t="s">
        <v>304</v>
      </c>
      <c r="C1611" s="3" t="s">
        <v>1631</v>
      </c>
      <c r="D1611" s="4">
        <f>SUMIF('[1]OS PE서열1공장'!$A$4:$A$2000,$C1611,'[1]OS PE서열1공장'!$B$4:$B$2000)</f>
        <v>0</v>
      </c>
      <c r="E1611" s="4">
        <f>SUMIF('[1]OS PE서열1공장'!$A$4:$A$2000,$C1611,'[1]OS PE서열1공장'!$F$4:$F$2000)</f>
        <v>0</v>
      </c>
      <c r="F1611" s="4">
        <f>SUMIF('[1]OS PE서열1공장'!$A$4:$A$2000,$C1611,'[1]OS PE서열1공장'!$G$4:$G$2000)</f>
        <v>0</v>
      </c>
      <c r="G1611" s="4">
        <f>SUMIF('[1]OS PE서열1공장'!$A$4:$A$2000,$C1611,'[1]OS PE서열1공장'!$H$4:$H$2000)</f>
        <v>0</v>
      </c>
      <c r="H1611" s="4">
        <f>SUMIF('[1]OS PE서열1공장'!$A$4:$A$2000,$C1611,'[1]OS PE서열1공장'!$I$4:$I$2000)</f>
        <v>0</v>
      </c>
      <c r="I1611" s="4">
        <f>SUMIF('[1]OS PE서열1공장'!$A$4:$A$2000,$C1611,'[1]OS PE서열1공장'!$J$4:$J$2000)</f>
        <v>0</v>
      </c>
      <c r="J1611" s="4">
        <f>SUMIF('[1]OS PE서열1공장'!$A$4:$A$2000,$C1611,'[1]OS PE서열1공장'!$K$4:$K$2000)</f>
        <v>0</v>
      </c>
      <c r="K1611" s="4">
        <f>SUMIF('[1]OS PE서열1공장'!$A$4:$A$2000,$C1611,'[1]OS PE서열1공장'!$L$4:$L$2000)</f>
        <v>0</v>
      </c>
      <c r="L1611" s="4">
        <f>SUMIF('[1]OS PE서열1공장'!$A$4:$A$2000,$C1611,'[1]OS PE서열1공장'!$M$4:$M$2000)</f>
        <v>0</v>
      </c>
      <c r="M1611" s="4">
        <f>SUMIF('[1]OS PE서열1공장'!$A$4:$A$2000,$C1611,'[1]OS PE서열1공장'!$N$4:$N$2000)</f>
        <v>0</v>
      </c>
      <c r="N1611" s="4">
        <f>SUMIF('[1]OS PE서열1공장'!$A$4:$A$2000,$C1611,'[1]OS PE서열1공장'!$O$4:$O$2000)</f>
        <v>0</v>
      </c>
      <c r="O1611" s="4">
        <f>SUMIF('[1]OS PE서열1공장'!$A$4:$A$2000,$C1611,'[1]OS PE서열1공장'!$P$4:$P$2000)</f>
        <v>0</v>
      </c>
      <c r="P1611" s="4">
        <f>SUMIF('[1]OS PE서열1공장'!$A$4:$A$2000,$C1611,'[1]OS PE서열1공장'!$Q$4:$Q$2000)</f>
        <v>0</v>
      </c>
      <c r="Q1611" s="4">
        <f>SUMIF('[1]OS PE서열1공장'!$A$4:$A$2000,$C1611,'[1]OS PE서열1공장'!$R$4:$R$2000)</f>
        <v>0</v>
      </c>
      <c r="R1611" s="4">
        <f t="shared" si="82"/>
        <v>0</v>
      </c>
    </row>
    <row r="1612" spans="2:18" ht="13.5" customHeight="1">
      <c r="B1612" s="3" t="s">
        <v>304</v>
      </c>
      <c r="C1612" s="3" t="s">
        <v>1632</v>
      </c>
      <c r="D1612" s="3">
        <f>SUMIF('[1]OS PE서열1공장'!$A$4:$A$2000,$C1612,'[1]OS PE서열1공장'!$B$4:$B$2000)</f>
        <v>0</v>
      </c>
      <c r="E1612" s="3">
        <f>SUMIF('[1]OS PE서열1공장'!$A$4:$A$2000,$C1612,'[1]OS PE서열1공장'!$F$4:$F$2000)</f>
        <v>0</v>
      </c>
      <c r="F1612" s="3">
        <f>SUMIF('[1]OS PE서열1공장'!$A$4:$A$2000,$C1612,'[1]OS PE서열1공장'!$G$4:$G$2000)</f>
        <v>0</v>
      </c>
      <c r="G1612" s="3">
        <f>SUMIF('[1]OS PE서열1공장'!$A$4:$A$2000,$C1612,'[1]OS PE서열1공장'!$H$4:$H$2000)</f>
        <v>0</v>
      </c>
      <c r="H1612" s="3">
        <f>SUMIF('[1]OS PE서열1공장'!$A$4:$A$2000,$C1612,'[1]OS PE서열1공장'!$I$4:$I$2000)</f>
        <v>0</v>
      </c>
      <c r="I1612" s="3">
        <f>SUMIF('[1]OS PE서열1공장'!$A$4:$A$2000,$C1612,'[1]OS PE서열1공장'!$J$4:$J$2000)</f>
        <v>0</v>
      </c>
      <c r="J1612" s="3">
        <f>SUMIF('[1]OS PE서열1공장'!$A$4:$A$2000,$C1612,'[1]OS PE서열1공장'!$K$4:$K$2000)</f>
        <v>0</v>
      </c>
      <c r="K1612" s="3">
        <f>SUMIF('[1]OS PE서열1공장'!$A$4:$A$2000,$C1612,'[1]OS PE서열1공장'!$L$4:$L$2000)</f>
        <v>0</v>
      </c>
      <c r="L1612" s="3">
        <f>SUMIF('[1]OS PE서열1공장'!$A$4:$A$2000,$C1612,'[1]OS PE서열1공장'!$M$4:$M$2000)</f>
        <v>0</v>
      </c>
      <c r="M1612" s="3">
        <f>SUMIF('[1]OS PE서열1공장'!$A$4:$A$2000,$C1612,'[1]OS PE서열1공장'!$N$4:$N$2000)</f>
        <v>0</v>
      </c>
      <c r="N1612" s="3">
        <f>SUMIF('[1]OS PE서열1공장'!$A$4:$A$2000,$C1612,'[1]OS PE서열1공장'!$O$4:$O$2000)</f>
        <v>0</v>
      </c>
      <c r="O1612" s="3">
        <f>SUMIF('[1]OS PE서열1공장'!$A$4:$A$2000,$C1612,'[1]OS PE서열1공장'!$P$4:$P$2000)</f>
        <v>0</v>
      </c>
      <c r="P1612" s="3">
        <f>SUMIF('[1]OS PE서열1공장'!$A$4:$A$2000,$C1612,'[1]OS PE서열1공장'!$Q$4:$Q$2000)</f>
        <v>0</v>
      </c>
      <c r="Q1612" s="3">
        <f>SUMIF('[1]OS PE서열1공장'!$A$4:$A$2000,$C1612,'[1]OS PE서열1공장'!$R$4:$R$2000)</f>
        <v>0</v>
      </c>
      <c r="R1612" s="3">
        <f t="shared" si="82"/>
        <v>0</v>
      </c>
    </row>
    <row r="1613" spans="2:18" ht="13.5" customHeight="1">
      <c r="B1613" s="3" t="s">
        <v>304</v>
      </c>
      <c r="C1613" s="3" t="s">
        <v>1633</v>
      </c>
      <c r="D1613" s="3">
        <f>SUMIF('[1]OS PE서열1공장'!$A$4:$A$2000,$C1613,'[1]OS PE서열1공장'!$B$4:$B$2000)</f>
        <v>0</v>
      </c>
      <c r="E1613" s="3">
        <f>SUMIF('[1]OS PE서열1공장'!$A$4:$A$2000,$C1613,'[1]OS PE서열1공장'!$F$4:$F$2000)</f>
        <v>0</v>
      </c>
      <c r="F1613" s="3">
        <f>SUMIF('[1]OS PE서열1공장'!$A$4:$A$2000,$C1613,'[1]OS PE서열1공장'!$G$4:$G$2000)</f>
        <v>0</v>
      </c>
      <c r="G1613" s="3">
        <f>SUMIF('[1]OS PE서열1공장'!$A$4:$A$2000,$C1613,'[1]OS PE서열1공장'!$H$4:$H$2000)</f>
        <v>0</v>
      </c>
      <c r="H1613" s="3">
        <f>SUMIF('[1]OS PE서열1공장'!$A$4:$A$2000,$C1613,'[1]OS PE서열1공장'!$I$4:$I$2000)</f>
        <v>0</v>
      </c>
      <c r="I1613" s="3">
        <f>SUMIF('[1]OS PE서열1공장'!$A$4:$A$2000,$C1613,'[1]OS PE서열1공장'!$J$4:$J$2000)</f>
        <v>0</v>
      </c>
      <c r="J1613" s="3">
        <f>SUMIF('[1]OS PE서열1공장'!$A$4:$A$2000,$C1613,'[1]OS PE서열1공장'!$K$4:$K$2000)</f>
        <v>0</v>
      </c>
      <c r="K1613" s="3">
        <f>SUMIF('[1]OS PE서열1공장'!$A$4:$A$2000,$C1613,'[1]OS PE서열1공장'!$L$4:$L$2000)</f>
        <v>0</v>
      </c>
      <c r="L1613" s="3">
        <f>SUMIF('[1]OS PE서열1공장'!$A$4:$A$2000,$C1613,'[1]OS PE서열1공장'!$M$4:$M$2000)</f>
        <v>0</v>
      </c>
      <c r="M1613" s="3">
        <f>SUMIF('[1]OS PE서열1공장'!$A$4:$A$2000,$C1613,'[1]OS PE서열1공장'!$N$4:$N$2000)</f>
        <v>0</v>
      </c>
      <c r="N1613" s="3">
        <f>SUMIF('[1]OS PE서열1공장'!$A$4:$A$2000,$C1613,'[1]OS PE서열1공장'!$O$4:$O$2000)</f>
        <v>0</v>
      </c>
      <c r="O1613" s="3">
        <f>SUMIF('[1]OS PE서열1공장'!$A$4:$A$2000,$C1613,'[1]OS PE서열1공장'!$P$4:$P$2000)</f>
        <v>0</v>
      </c>
      <c r="P1613" s="3">
        <f>SUMIF('[1]OS PE서열1공장'!$A$4:$A$2000,$C1613,'[1]OS PE서열1공장'!$Q$4:$Q$2000)</f>
        <v>0</v>
      </c>
      <c r="Q1613" s="3">
        <f>SUMIF('[1]OS PE서열1공장'!$A$4:$A$2000,$C1613,'[1]OS PE서열1공장'!$R$4:$R$2000)</f>
        <v>0</v>
      </c>
      <c r="R1613" s="3">
        <f t="shared" si="82"/>
        <v>0</v>
      </c>
    </row>
    <row r="1614" spans="2:18" ht="13.5" customHeight="1">
      <c r="B1614" s="3" t="s">
        <v>304</v>
      </c>
      <c r="C1614" s="3" t="s">
        <v>1634</v>
      </c>
      <c r="D1614" s="3">
        <f>SUMIF('[1]OS PE서열1공장'!$A$4:$A$2000,$C1614,'[1]OS PE서열1공장'!$B$4:$B$2000)</f>
        <v>0</v>
      </c>
      <c r="E1614" s="3">
        <f>SUMIF('[1]OS PE서열1공장'!$A$4:$A$2000,$C1614,'[1]OS PE서열1공장'!$F$4:$F$2000)</f>
        <v>0</v>
      </c>
      <c r="F1614" s="3">
        <f>SUMIF('[1]OS PE서열1공장'!$A$4:$A$2000,$C1614,'[1]OS PE서열1공장'!$G$4:$G$2000)</f>
        <v>0</v>
      </c>
      <c r="G1614" s="3">
        <f>SUMIF('[1]OS PE서열1공장'!$A$4:$A$2000,$C1614,'[1]OS PE서열1공장'!$H$4:$H$2000)</f>
        <v>0</v>
      </c>
      <c r="H1614" s="3">
        <f>SUMIF('[1]OS PE서열1공장'!$A$4:$A$2000,$C1614,'[1]OS PE서열1공장'!$I$4:$I$2000)</f>
        <v>0</v>
      </c>
      <c r="I1614" s="3">
        <f>SUMIF('[1]OS PE서열1공장'!$A$4:$A$2000,$C1614,'[1]OS PE서열1공장'!$J$4:$J$2000)</f>
        <v>0</v>
      </c>
      <c r="J1614" s="3">
        <f>SUMIF('[1]OS PE서열1공장'!$A$4:$A$2000,$C1614,'[1]OS PE서열1공장'!$K$4:$K$2000)</f>
        <v>0</v>
      </c>
      <c r="K1614" s="3">
        <f>SUMIF('[1]OS PE서열1공장'!$A$4:$A$2000,$C1614,'[1]OS PE서열1공장'!$L$4:$L$2000)</f>
        <v>0</v>
      </c>
      <c r="L1614" s="3">
        <f>SUMIF('[1]OS PE서열1공장'!$A$4:$A$2000,$C1614,'[1]OS PE서열1공장'!$M$4:$M$2000)</f>
        <v>0</v>
      </c>
      <c r="M1614" s="3">
        <f>SUMIF('[1]OS PE서열1공장'!$A$4:$A$2000,$C1614,'[1]OS PE서열1공장'!$N$4:$N$2000)</f>
        <v>0</v>
      </c>
      <c r="N1614" s="3">
        <f>SUMIF('[1]OS PE서열1공장'!$A$4:$A$2000,$C1614,'[1]OS PE서열1공장'!$O$4:$O$2000)</f>
        <v>0</v>
      </c>
      <c r="O1614" s="3">
        <f>SUMIF('[1]OS PE서열1공장'!$A$4:$A$2000,$C1614,'[1]OS PE서열1공장'!$P$4:$P$2000)</f>
        <v>0</v>
      </c>
      <c r="P1614" s="3">
        <f>SUMIF('[1]OS PE서열1공장'!$A$4:$A$2000,$C1614,'[1]OS PE서열1공장'!$Q$4:$Q$2000)</f>
        <v>0</v>
      </c>
      <c r="Q1614" s="3">
        <f>SUMIF('[1]OS PE서열1공장'!$A$4:$A$2000,$C1614,'[1]OS PE서열1공장'!$R$4:$R$2000)</f>
        <v>0</v>
      </c>
      <c r="R1614" s="3">
        <f t="shared" si="82"/>
        <v>0</v>
      </c>
    </row>
    <row r="1615" spans="2:18" ht="13.5" customHeight="1">
      <c r="B1615" s="3" t="s">
        <v>304</v>
      </c>
      <c r="C1615" s="3" t="s">
        <v>1635</v>
      </c>
      <c r="D1615" s="3">
        <f>SUMIF('[1]OS PE서열1공장'!$A$4:$A$2000,$C1615,'[1]OS PE서열1공장'!$B$4:$B$2000)</f>
        <v>0</v>
      </c>
      <c r="E1615" s="3">
        <f>SUMIF('[1]OS PE서열1공장'!$A$4:$A$2000,$C1615,'[1]OS PE서열1공장'!$F$4:$F$2000)</f>
        <v>0</v>
      </c>
      <c r="F1615" s="3">
        <f>SUMIF('[1]OS PE서열1공장'!$A$4:$A$2000,$C1615,'[1]OS PE서열1공장'!$G$4:$G$2000)</f>
        <v>0</v>
      </c>
      <c r="G1615" s="3">
        <f>SUMIF('[1]OS PE서열1공장'!$A$4:$A$2000,$C1615,'[1]OS PE서열1공장'!$H$4:$H$2000)</f>
        <v>0</v>
      </c>
      <c r="H1615" s="3">
        <f>SUMIF('[1]OS PE서열1공장'!$A$4:$A$2000,$C1615,'[1]OS PE서열1공장'!$I$4:$I$2000)</f>
        <v>0</v>
      </c>
      <c r="I1615" s="3">
        <f>SUMIF('[1]OS PE서열1공장'!$A$4:$A$2000,$C1615,'[1]OS PE서열1공장'!$J$4:$J$2000)</f>
        <v>0</v>
      </c>
      <c r="J1615" s="3">
        <f>SUMIF('[1]OS PE서열1공장'!$A$4:$A$2000,$C1615,'[1]OS PE서열1공장'!$K$4:$K$2000)</f>
        <v>0</v>
      </c>
      <c r="K1615" s="3">
        <f>SUMIF('[1]OS PE서열1공장'!$A$4:$A$2000,$C1615,'[1]OS PE서열1공장'!$L$4:$L$2000)</f>
        <v>0</v>
      </c>
      <c r="L1615" s="3">
        <f>SUMIF('[1]OS PE서열1공장'!$A$4:$A$2000,$C1615,'[1]OS PE서열1공장'!$M$4:$M$2000)</f>
        <v>0</v>
      </c>
      <c r="M1615" s="3">
        <f>SUMIF('[1]OS PE서열1공장'!$A$4:$A$2000,$C1615,'[1]OS PE서열1공장'!$N$4:$N$2000)</f>
        <v>0</v>
      </c>
      <c r="N1615" s="3">
        <f>SUMIF('[1]OS PE서열1공장'!$A$4:$A$2000,$C1615,'[1]OS PE서열1공장'!$O$4:$O$2000)</f>
        <v>0</v>
      </c>
      <c r="O1615" s="3">
        <f>SUMIF('[1]OS PE서열1공장'!$A$4:$A$2000,$C1615,'[1]OS PE서열1공장'!$P$4:$P$2000)</f>
        <v>0</v>
      </c>
      <c r="P1615" s="3">
        <f>SUMIF('[1]OS PE서열1공장'!$A$4:$A$2000,$C1615,'[1]OS PE서열1공장'!$Q$4:$Q$2000)</f>
        <v>0</v>
      </c>
      <c r="Q1615" s="3">
        <f>SUMIF('[1]OS PE서열1공장'!$A$4:$A$2000,$C1615,'[1]OS PE서열1공장'!$R$4:$R$2000)</f>
        <v>0</v>
      </c>
      <c r="R1615" s="3">
        <f t="shared" si="82"/>
        <v>0</v>
      </c>
    </row>
    <row r="1616" spans="2:18" ht="13.5" customHeight="1">
      <c r="B1616" s="3" t="s">
        <v>304</v>
      </c>
      <c r="C1616" s="3" t="s">
        <v>1636</v>
      </c>
      <c r="D1616" s="3">
        <f>SUMIF('[1]OS PE서열1공장'!$A$4:$A$2000,$C1616,'[1]OS PE서열1공장'!$B$4:$B$2000)</f>
        <v>0</v>
      </c>
      <c r="E1616" s="3">
        <f>SUMIF('[1]OS PE서열1공장'!$A$4:$A$2000,$C1616,'[1]OS PE서열1공장'!$F$4:$F$2000)</f>
        <v>0</v>
      </c>
      <c r="F1616" s="3">
        <f>SUMIF('[1]OS PE서열1공장'!$A$4:$A$2000,$C1616,'[1]OS PE서열1공장'!$G$4:$G$2000)</f>
        <v>0</v>
      </c>
      <c r="G1616" s="3">
        <f>SUMIF('[1]OS PE서열1공장'!$A$4:$A$2000,$C1616,'[1]OS PE서열1공장'!$H$4:$H$2000)</f>
        <v>0</v>
      </c>
      <c r="H1616" s="3">
        <f>SUMIF('[1]OS PE서열1공장'!$A$4:$A$2000,$C1616,'[1]OS PE서열1공장'!$I$4:$I$2000)</f>
        <v>0</v>
      </c>
      <c r="I1616" s="3">
        <f>SUMIF('[1]OS PE서열1공장'!$A$4:$A$2000,$C1616,'[1]OS PE서열1공장'!$J$4:$J$2000)</f>
        <v>0</v>
      </c>
      <c r="J1616" s="3">
        <f>SUMIF('[1]OS PE서열1공장'!$A$4:$A$2000,$C1616,'[1]OS PE서열1공장'!$K$4:$K$2000)</f>
        <v>0</v>
      </c>
      <c r="K1616" s="3">
        <f>SUMIF('[1]OS PE서열1공장'!$A$4:$A$2000,$C1616,'[1]OS PE서열1공장'!$L$4:$L$2000)</f>
        <v>0</v>
      </c>
      <c r="L1616" s="3">
        <f>SUMIF('[1]OS PE서열1공장'!$A$4:$A$2000,$C1616,'[1]OS PE서열1공장'!$M$4:$M$2000)</f>
        <v>0</v>
      </c>
      <c r="M1616" s="3">
        <f>SUMIF('[1]OS PE서열1공장'!$A$4:$A$2000,$C1616,'[1]OS PE서열1공장'!$N$4:$N$2000)</f>
        <v>0</v>
      </c>
      <c r="N1616" s="3">
        <f>SUMIF('[1]OS PE서열1공장'!$A$4:$A$2000,$C1616,'[1]OS PE서열1공장'!$O$4:$O$2000)</f>
        <v>0</v>
      </c>
      <c r="O1616" s="3">
        <f>SUMIF('[1]OS PE서열1공장'!$A$4:$A$2000,$C1616,'[1]OS PE서열1공장'!$P$4:$P$2000)</f>
        <v>0</v>
      </c>
      <c r="P1616" s="3">
        <f>SUMIF('[1]OS PE서열1공장'!$A$4:$A$2000,$C1616,'[1]OS PE서열1공장'!$Q$4:$Q$2000)</f>
        <v>0</v>
      </c>
      <c r="Q1616" s="3">
        <f>SUMIF('[1]OS PE서열1공장'!$A$4:$A$2000,$C1616,'[1]OS PE서열1공장'!$R$4:$R$2000)</f>
        <v>0</v>
      </c>
      <c r="R1616" s="3">
        <f t="shared" si="82"/>
        <v>0</v>
      </c>
    </row>
    <row r="1617" spans="2:18" ht="13.5" customHeight="1">
      <c r="B1617" s="3" t="s">
        <v>304</v>
      </c>
      <c r="C1617" s="3" t="s">
        <v>1637</v>
      </c>
      <c r="D1617" s="3">
        <f>SUMIF('[1]OS PE서열1공장'!$A$4:$A$2000,$C1617,'[1]OS PE서열1공장'!$B$4:$B$2000)</f>
        <v>0</v>
      </c>
      <c r="E1617" s="3">
        <f>SUMIF('[1]OS PE서열1공장'!$A$4:$A$2000,$C1617,'[1]OS PE서열1공장'!$F$4:$F$2000)</f>
        <v>0</v>
      </c>
      <c r="F1617" s="3">
        <f>SUMIF('[1]OS PE서열1공장'!$A$4:$A$2000,$C1617,'[1]OS PE서열1공장'!$G$4:$G$2000)</f>
        <v>0</v>
      </c>
      <c r="G1617" s="3">
        <f>SUMIF('[1]OS PE서열1공장'!$A$4:$A$2000,$C1617,'[1]OS PE서열1공장'!$H$4:$H$2000)</f>
        <v>0</v>
      </c>
      <c r="H1617" s="3">
        <f>SUMIF('[1]OS PE서열1공장'!$A$4:$A$2000,$C1617,'[1]OS PE서열1공장'!$I$4:$I$2000)</f>
        <v>0</v>
      </c>
      <c r="I1617" s="3">
        <f>SUMIF('[1]OS PE서열1공장'!$A$4:$A$2000,$C1617,'[1]OS PE서열1공장'!$J$4:$J$2000)</f>
        <v>0</v>
      </c>
      <c r="J1617" s="3">
        <f>SUMIF('[1]OS PE서열1공장'!$A$4:$A$2000,$C1617,'[1]OS PE서열1공장'!$K$4:$K$2000)</f>
        <v>0</v>
      </c>
      <c r="K1617" s="3">
        <f>SUMIF('[1]OS PE서열1공장'!$A$4:$A$2000,$C1617,'[1]OS PE서열1공장'!$L$4:$L$2000)</f>
        <v>0</v>
      </c>
      <c r="L1617" s="3">
        <f>SUMIF('[1]OS PE서열1공장'!$A$4:$A$2000,$C1617,'[1]OS PE서열1공장'!$M$4:$M$2000)</f>
        <v>0</v>
      </c>
      <c r="M1617" s="3">
        <f>SUMIF('[1]OS PE서열1공장'!$A$4:$A$2000,$C1617,'[1]OS PE서열1공장'!$N$4:$N$2000)</f>
        <v>0</v>
      </c>
      <c r="N1617" s="3">
        <f>SUMIF('[1]OS PE서열1공장'!$A$4:$A$2000,$C1617,'[1]OS PE서열1공장'!$O$4:$O$2000)</f>
        <v>0</v>
      </c>
      <c r="O1617" s="3">
        <f>SUMIF('[1]OS PE서열1공장'!$A$4:$A$2000,$C1617,'[1]OS PE서열1공장'!$P$4:$P$2000)</f>
        <v>0</v>
      </c>
      <c r="P1617" s="3">
        <f>SUMIF('[1]OS PE서열1공장'!$A$4:$A$2000,$C1617,'[1]OS PE서열1공장'!$Q$4:$Q$2000)</f>
        <v>0</v>
      </c>
      <c r="Q1617" s="3">
        <f>SUMIF('[1]OS PE서열1공장'!$A$4:$A$2000,$C1617,'[1]OS PE서열1공장'!$R$4:$R$2000)</f>
        <v>0</v>
      </c>
      <c r="R1617" s="3">
        <f t="shared" si="82"/>
        <v>0</v>
      </c>
    </row>
    <row r="1618" spans="2:18" ht="13.5" customHeight="1">
      <c r="B1618" s="3" t="s">
        <v>304</v>
      </c>
      <c r="C1618" s="3" t="s">
        <v>1638</v>
      </c>
      <c r="D1618" s="4">
        <f>SUMIF('[1]OS PE서열1공장'!$A$4:$A$2000,$C1618,'[1]OS PE서열1공장'!$B$4:$B$2000)</f>
        <v>0</v>
      </c>
      <c r="E1618" s="4">
        <f>SUMIF('[1]OS PE서열1공장'!$A$4:$A$2000,$C1618,'[1]OS PE서열1공장'!$F$4:$F$2000)</f>
        <v>0</v>
      </c>
      <c r="F1618" s="4">
        <f>SUMIF('[1]OS PE서열1공장'!$A$4:$A$2000,$C1618,'[1]OS PE서열1공장'!$G$4:$G$2000)</f>
        <v>0</v>
      </c>
      <c r="G1618" s="4">
        <f>SUMIF('[1]OS PE서열1공장'!$A$4:$A$2000,$C1618,'[1]OS PE서열1공장'!$H$4:$H$2000)</f>
        <v>0</v>
      </c>
      <c r="H1618" s="4">
        <f>SUMIF('[1]OS PE서열1공장'!$A$4:$A$2000,$C1618,'[1]OS PE서열1공장'!$I$4:$I$2000)</f>
        <v>0</v>
      </c>
      <c r="I1618" s="4">
        <f>SUMIF('[1]OS PE서열1공장'!$A$4:$A$2000,$C1618,'[1]OS PE서열1공장'!$J$4:$J$2000)</f>
        <v>0</v>
      </c>
      <c r="J1618" s="4">
        <f>SUMIF('[1]OS PE서열1공장'!$A$4:$A$2000,$C1618,'[1]OS PE서열1공장'!$K$4:$K$2000)</f>
        <v>0</v>
      </c>
      <c r="K1618" s="4">
        <f>SUMIF('[1]OS PE서열1공장'!$A$4:$A$2000,$C1618,'[1]OS PE서열1공장'!$L$4:$L$2000)</f>
        <v>0</v>
      </c>
      <c r="L1618" s="4">
        <f>SUMIF('[1]OS PE서열1공장'!$A$4:$A$2000,$C1618,'[1]OS PE서열1공장'!$M$4:$M$2000)</f>
        <v>0</v>
      </c>
      <c r="M1618" s="4">
        <f>SUMIF('[1]OS PE서열1공장'!$A$4:$A$2000,$C1618,'[1]OS PE서열1공장'!$N$4:$N$2000)</f>
        <v>0</v>
      </c>
      <c r="N1618" s="4">
        <f>SUMIF('[1]OS PE서열1공장'!$A$4:$A$2000,$C1618,'[1]OS PE서열1공장'!$O$4:$O$2000)</f>
        <v>0</v>
      </c>
      <c r="O1618" s="4">
        <f>SUMIF('[1]OS PE서열1공장'!$A$4:$A$2000,$C1618,'[1]OS PE서열1공장'!$P$4:$P$2000)</f>
        <v>0</v>
      </c>
      <c r="P1618" s="4">
        <f>SUMIF('[1]OS PE서열1공장'!$A$4:$A$2000,$C1618,'[1]OS PE서열1공장'!$Q$4:$Q$2000)</f>
        <v>0</v>
      </c>
      <c r="Q1618" s="4">
        <f>SUMIF('[1]OS PE서열1공장'!$A$4:$A$2000,$C1618,'[1]OS PE서열1공장'!$R$4:$R$2000)</f>
        <v>0</v>
      </c>
      <c r="R1618" s="4">
        <f t="shared" si="82"/>
        <v>0</v>
      </c>
    </row>
    <row r="1619" spans="2:18" ht="13.5" customHeight="1">
      <c r="B1619" s="3" t="s">
        <v>304</v>
      </c>
      <c r="C1619" s="3" t="s">
        <v>1639</v>
      </c>
      <c r="D1619" s="3">
        <f>SUMIF('[1]OS PE서열1공장'!$A$4:$A$2000,$C1619,'[1]OS PE서열1공장'!$B$4:$B$2000)</f>
        <v>0</v>
      </c>
      <c r="E1619" s="3">
        <f>SUMIF('[1]OS PE서열1공장'!$A$4:$A$2000,$C1619,'[1]OS PE서열1공장'!$F$4:$F$2000)</f>
        <v>0</v>
      </c>
      <c r="F1619" s="3">
        <f>SUMIF('[1]OS PE서열1공장'!$A$4:$A$2000,$C1619,'[1]OS PE서열1공장'!$G$4:$G$2000)</f>
        <v>0</v>
      </c>
      <c r="G1619" s="3">
        <f>SUMIF('[1]OS PE서열1공장'!$A$4:$A$2000,$C1619,'[1]OS PE서열1공장'!$H$4:$H$2000)</f>
        <v>0</v>
      </c>
      <c r="H1619" s="3">
        <f>SUMIF('[1]OS PE서열1공장'!$A$4:$A$2000,$C1619,'[1]OS PE서열1공장'!$I$4:$I$2000)</f>
        <v>0</v>
      </c>
      <c r="I1619" s="3">
        <f>SUMIF('[1]OS PE서열1공장'!$A$4:$A$2000,$C1619,'[1]OS PE서열1공장'!$J$4:$J$2000)</f>
        <v>0</v>
      </c>
      <c r="J1619" s="3">
        <f>SUMIF('[1]OS PE서열1공장'!$A$4:$A$2000,$C1619,'[1]OS PE서열1공장'!$K$4:$K$2000)</f>
        <v>0</v>
      </c>
      <c r="K1619" s="3">
        <f>SUMIF('[1]OS PE서열1공장'!$A$4:$A$2000,$C1619,'[1]OS PE서열1공장'!$L$4:$L$2000)</f>
        <v>0</v>
      </c>
      <c r="L1619" s="3">
        <f>SUMIF('[1]OS PE서열1공장'!$A$4:$A$2000,$C1619,'[1]OS PE서열1공장'!$M$4:$M$2000)</f>
        <v>0</v>
      </c>
      <c r="M1619" s="3">
        <f>SUMIF('[1]OS PE서열1공장'!$A$4:$A$2000,$C1619,'[1]OS PE서열1공장'!$N$4:$N$2000)</f>
        <v>0</v>
      </c>
      <c r="N1619" s="3">
        <f>SUMIF('[1]OS PE서열1공장'!$A$4:$A$2000,$C1619,'[1]OS PE서열1공장'!$O$4:$O$2000)</f>
        <v>0</v>
      </c>
      <c r="O1619" s="3">
        <f>SUMIF('[1]OS PE서열1공장'!$A$4:$A$2000,$C1619,'[1]OS PE서열1공장'!$P$4:$P$2000)</f>
        <v>0</v>
      </c>
      <c r="P1619" s="3">
        <f>SUMIF('[1]OS PE서열1공장'!$A$4:$A$2000,$C1619,'[1]OS PE서열1공장'!$Q$4:$Q$2000)</f>
        <v>0</v>
      </c>
      <c r="Q1619" s="3">
        <f>SUMIF('[1]OS PE서열1공장'!$A$4:$A$2000,$C1619,'[1]OS PE서열1공장'!$R$4:$R$2000)</f>
        <v>0</v>
      </c>
      <c r="R1619" s="3">
        <f t="shared" si="82"/>
        <v>0</v>
      </c>
    </row>
    <row r="1620" spans="2:18" ht="13.5" customHeight="1">
      <c r="B1620" s="3" t="s">
        <v>304</v>
      </c>
      <c r="C1620" s="3" t="s">
        <v>1640</v>
      </c>
      <c r="D1620" s="3">
        <f>SUMIF('[1]OS PE서열1공장'!$A$4:$A$2000,$C1620,'[1]OS PE서열1공장'!$B$4:$B$2000)</f>
        <v>0</v>
      </c>
      <c r="E1620" s="3">
        <f>SUMIF('[1]OS PE서열1공장'!$A$4:$A$2000,$C1620,'[1]OS PE서열1공장'!$F$4:$F$2000)</f>
        <v>0</v>
      </c>
      <c r="F1620" s="3">
        <f>SUMIF('[1]OS PE서열1공장'!$A$4:$A$2000,$C1620,'[1]OS PE서열1공장'!$G$4:$G$2000)</f>
        <v>0</v>
      </c>
      <c r="G1620" s="3">
        <f>SUMIF('[1]OS PE서열1공장'!$A$4:$A$2000,$C1620,'[1]OS PE서열1공장'!$H$4:$H$2000)</f>
        <v>0</v>
      </c>
      <c r="H1620" s="3">
        <f>SUMIF('[1]OS PE서열1공장'!$A$4:$A$2000,$C1620,'[1]OS PE서열1공장'!$I$4:$I$2000)</f>
        <v>0</v>
      </c>
      <c r="I1620" s="3">
        <f>SUMIF('[1]OS PE서열1공장'!$A$4:$A$2000,$C1620,'[1]OS PE서열1공장'!$J$4:$J$2000)</f>
        <v>0</v>
      </c>
      <c r="J1620" s="3">
        <f>SUMIF('[1]OS PE서열1공장'!$A$4:$A$2000,$C1620,'[1]OS PE서열1공장'!$K$4:$K$2000)</f>
        <v>0</v>
      </c>
      <c r="K1620" s="3">
        <f>SUMIF('[1]OS PE서열1공장'!$A$4:$A$2000,$C1620,'[1]OS PE서열1공장'!$L$4:$L$2000)</f>
        <v>0</v>
      </c>
      <c r="L1620" s="3">
        <f>SUMIF('[1]OS PE서열1공장'!$A$4:$A$2000,$C1620,'[1]OS PE서열1공장'!$M$4:$M$2000)</f>
        <v>0</v>
      </c>
      <c r="M1620" s="3">
        <f>SUMIF('[1]OS PE서열1공장'!$A$4:$A$2000,$C1620,'[1]OS PE서열1공장'!$N$4:$N$2000)</f>
        <v>0</v>
      </c>
      <c r="N1620" s="3">
        <f>SUMIF('[1]OS PE서열1공장'!$A$4:$A$2000,$C1620,'[1]OS PE서열1공장'!$O$4:$O$2000)</f>
        <v>0</v>
      </c>
      <c r="O1620" s="3">
        <f>SUMIF('[1]OS PE서열1공장'!$A$4:$A$2000,$C1620,'[1]OS PE서열1공장'!$P$4:$P$2000)</f>
        <v>0</v>
      </c>
      <c r="P1620" s="3">
        <f>SUMIF('[1]OS PE서열1공장'!$A$4:$A$2000,$C1620,'[1]OS PE서열1공장'!$Q$4:$Q$2000)</f>
        <v>0</v>
      </c>
      <c r="Q1620" s="3">
        <f>SUMIF('[1]OS PE서열1공장'!$A$4:$A$2000,$C1620,'[1]OS PE서열1공장'!$R$4:$R$2000)</f>
        <v>0</v>
      </c>
      <c r="R1620" s="3">
        <f t="shared" si="82"/>
        <v>0</v>
      </c>
    </row>
    <row r="1621" spans="2:18" ht="13.5" customHeight="1">
      <c r="B1621" s="3" t="s">
        <v>304</v>
      </c>
      <c r="C1621" s="3" t="s">
        <v>1641</v>
      </c>
      <c r="D1621" s="3">
        <f>SUMIF('[1]OS PE서열1공장'!$A$4:$A$2000,$C1621,'[1]OS PE서열1공장'!$B$4:$B$2000)</f>
        <v>0</v>
      </c>
      <c r="E1621" s="3">
        <f>SUMIF('[1]OS PE서열1공장'!$A$4:$A$2000,$C1621,'[1]OS PE서열1공장'!$F$4:$F$2000)</f>
        <v>0</v>
      </c>
      <c r="F1621" s="3">
        <f>SUMIF('[1]OS PE서열1공장'!$A$4:$A$2000,$C1621,'[1]OS PE서열1공장'!$G$4:$G$2000)</f>
        <v>0</v>
      </c>
      <c r="G1621" s="3">
        <f>SUMIF('[1]OS PE서열1공장'!$A$4:$A$2000,$C1621,'[1]OS PE서열1공장'!$H$4:$H$2000)</f>
        <v>0</v>
      </c>
      <c r="H1621" s="3">
        <f>SUMIF('[1]OS PE서열1공장'!$A$4:$A$2000,$C1621,'[1]OS PE서열1공장'!$I$4:$I$2000)</f>
        <v>0</v>
      </c>
      <c r="I1621" s="3">
        <f>SUMIF('[1]OS PE서열1공장'!$A$4:$A$2000,$C1621,'[1]OS PE서열1공장'!$J$4:$J$2000)</f>
        <v>0</v>
      </c>
      <c r="J1621" s="3">
        <f>SUMIF('[1]OS PE서열1공장'!$A$4:$A$2000,$C1621,'[1]OS PE서열1공장'!$K$4:$K$2000)</f>
        <v>0</v>
      </c>
      <c r="K1621" s="3">
        <f>SUMIF('[1]OS PE서열1공장'!$A$4:$A$2000,$C1621,'[1]OS PE서열1공장'!$L$4:$L$2000)</f>
        <v>0</v>
      </c>
      <c r="L1621" s="3">
        <f>SUMIF('[1]OS PE서열1공장'!$A$4:$A$2000,$C1621,'[1]OS PE서열1공장'!$M$4:$M$2000)</f>
        <v>0</v>
      </c>
      <c r="M1621" s="3">
        <f>SUMIF('[1]OS PE서열1공장'!$A$4:$A$2000,$C1621,'[1]OS PE서열1공장'!$N$4:$N$2000)</f>
        <v>0</v>
      </c>
      <c r="N1621" s="3">
        <f>SUMIF('[1]OS PE서열1공장'!$A$4:$A$2000,$C1621,'[1]OS PE서열1공장'!$O$4:$O$2000)</f>
        <v>0</v>
      </c>
      <c r="O1621" s="3">
        <f>SUMIF('[1]OS PE서열1공장'!$A$4:$A$2000,$C1621,'[1]OS PE서열1공장'!$P$4:$P$2000)</f>
        <v>0</v>
      </c>
      <c r="P1621" s="3">
        <f>SUMIF('[1]OS PE서열1공장'!$A$4:$A$2000,$C1621,'[1]OS PE서열1공장'!$Q$4:$Q$2000)</f>
        <v>0</v>
      </c>
      <c r="Q1621" s="3">
        <f>SUMIF('[1]OS PE서열1공장'!$A$4:$A$2000,$C1621,'[1]OS PE서열1공장'!$R$4:$R$2000)</f>
        <v>0</v>
      </c>
      <c r="R1621" s="3">
        <f t="shared" si="82"/>
        <v>0</v>
      </c>
    </row>
    <row r="1622" spans="2:18" ht="13.5" customHeight="1">
      <c r="B1622" s="3" t="s">
        <v>304</v>
      </c>
      <c r="C1622" s="3" t="s">
        <v>1642</v>
      </c>
      <c r="D1622" s="3">
        <f>SUMIF('[1]OS PE서열1공장'!$A$4:$A$2000,$C1622,'[1]OS PE서열1공장'!$B$4:$B$2000)</f>
        <v>0</v>
      </c>
      <c r="E1622" s="3">
        <f>SUMIF('[1]OS PE서열1공장'!$A$4:$A$2000,$C1622,'[1]OS PE서열1공장'!$F$4:$F$2000)</f>
        <v>0</v>
      </c>
      <c r="F1622" s="3">
        <f>SUMIF('[1]OS PE서열1공장'!$A$4:$A$2000,$C1622,'[1]OS PE서열1공장'!$G$4:$G$2000)</f>
        <v>0</v>
      </c>
      <c r="G1622" s="3">
        <f>SUMIF('[1]OS PE서열1공장'!$A$4:$A$2000,$C1622,'[1]OS PE서열1공장'!$H$4:$H$2000)</f>
        <v>0</v>
      </c>
      <c r="H1622" s="3">
        <f>SUMIF('[1]OS PE서열1공장'!$A$4:$A$2000,$C1622,'[1]OS PE서열1공장'!$I$4:$I$2000)</f>
        <v>0</v>
      </c>
      <c r="I1622" s="3">
        <f>SUMIF('[1]OS PE서열1공장'!$A$4:$A$2000,$C1622,'[1]OS PE서열1공장'!$J$4:$J$2000)</f>
        <v>0</v>
      </c>
      <c r="J1622" s="3">
        <f>SUMIF('[1]OS PE서열1공장'!$A$4:$A$2000,$C1622,'[1]OS PE서열1공장'!$K$4:$K$2000)</f>
        <v>0</v>
      </c>
      <c r="K1622" s="3">
        <f>SUMIF('[1]OS PE서열1공장'!$A$4:$A$2000,$C1622,'[1]OS PE서열1공장'!$L$4:$L$2000)</f>
        <v>0</v>
      </c>
      <c r="L1622" s="3">
        <f>SUMIF('[1]OS PE서열1공장'!$A$4:$A$2000,$C1622,'[1]OS PE서열1공장'!$M$4:$M$2000)</f>
        <v>0</v>
      </c>
      <c r="M1622" s="3">
        <f>SUMIF('[1]OS PE서열1공장'!$A$4:$A$2000,$C1622,'[1]OS PE서열1공장'!$N$4:$N$2000)</f>
        <v>0</v>
      </c>
      <c r="N1622" s="3">
        <f>SUMIF('[1]OS PE서열1공장'!$A$4:$A$2000,$C1622,'[1]OS PE서열1공장'!$O$4:$O$2000)</f>
        <v>0</v>
      </c>
      <c r="O1622" s="3">
        <f>SUMIF('[1]OS PE서열1공장'!$A$4:$A$2000,$C1622,'[1]OS PE서열1공장'!$P$4:$P$2000)</f>
        <v>0</v>
      </c>
      <c r="P1622" s="3">
        <f>SUMIF('[1]OS PE서열1공장'!$A$4:$A$2000,$C1622,'[1]OS PE서열1공장'!$Q$4:$Q$2000)</f>
        <v>0</v>
      </c>
      <c r="Q1622" s="3">
        <f>SUMIF('[1]OS PE서열1공장'!$A$4:$A$2000,$C1622,'[1]OS PE서열1공장'!$R$4:$R$2000)</f>
        <v>0</v>
      </c>
      <c r="R1622" s="3">
        <f t="shared" si="82"/>
        <v>0</v>
      </c>
    </row>
    <row r="1623" spans="2:18" ht="13.5" customHeight="1">
      <c r="B1623" s="3" t="s">
        <v>304</v>
      </c>
      <c r="C1623" s="3" t="s">
        <v>1643</v>
      </c>
      <c r="D1623" s="3">
        <f>SUMIF('[1]OS PE서열1공장'!$A$4:$A$2000,$C1623,'[1]OS PE서열1공장'!$B$4:$B$2000)</f>
        <v>0</v>
      </c>
      <c r="E1623" s="3">
        <f>SUMIF('[1]OS PE서열1공장'!$A$4:$A$2000,$C1623,'[1]OS PE서열1공장'!$F$4:$F$2000)</f>
        <v>0</v>
      </c>
      <c r="F1623" s="3">
        <f>SUMIF('[1]OS PE서열1공장'!$A$4:$A$2000,$C1623,'[1]OS PE서열1공장'!$G$4:$G$2000)</f>
        <v>0</v>
      </c>
      <c r="G1623" s="3">
        <f>SUMIF('[1]OS PE서열1공장'!$A$4:$A$2000,$C1623,'[1]OS PE서열1공장'!$H$4:$H$2000)</f>
        <v>0</v>
      </c>
      <c r="H1623" s="3">
        <f>SUMIF('[1]OS PE서열1공장'!$A$4:$A$2000,$C1623,'[1]OS PE서열1공장'!$I$4:$I$2000)</f>
        <v>0</v>
      </c>
      <c r="I1623" s="3">
        <f>SUMIF('[1]OS PE서열1공장'!$A$4:$A$2000,$C1623,'[1]OS PE서열1공장'!$J$4:$J$2000)</f>
        <v>0</v>
      </c>
      <c r="J1623" s="3">
        <f>SUMIF('[1]OS PE서열1공장'!$A$4:$A$2000,$C1623,'[1]OS PE서열1공장'!$K$4:$K$2000)</f>
        <v>0</v>
      </c>
      <c r="K1623" s="3">
        <f>SUMIF('[1]OS PE서열1공장'!$A$4:$A$2000,$C1623,'[1]OS PE서열1공장'!$L$4:$L$2000)</f>
        <v>0</v>
      </c>
      <c r="L1623" s="3">
        <f>SUMIF('[1]OS PE서열1공장'!$A$4:$A$2000,$C1623,'[1]OS PE서열1공장'!$M$4:$M$2000)</f>
        <v>0</v>
      </c>
      <c r="M1623" s="3">
        <f>SUMIF('[1]OS PE서열1공장'!$A$4:$A$2000,$C1623,'[1]OS PE서열1공장'!$N$4:$N$2000)</f>
        <v>0</v>
      </c>
      <c r="N1623" s="3">
        <f>SUMIF('[1]OS PE서열1공장'!$A$4:$A$2000,$C1623,'[1]OS PE서열1공장'!$O$4:$O$2000)</f>
        <v>0</v>
      </c>
      <c r="O1623" s="3">
        <f>SUMIF('[1]OS PE서열1공장'!$A$4:$A$2000,$C1623,'[1]OS PE서열1공장'!$P$4:$P$2000)</f>
        <v>0</v>
      </c>
      <c r="P1623" s="3">
        <f>SUMIF('[1]OS PE서열1공장'!$A$4:$A$2000,$C1623,'[1]OS PE서열1공장'!$Q$4:$Q$2000)</f>
        <v>0</v>
      </c>
      <c r="Q1623" s="3">
        <f>SUMIF('[1]OS PE서열1공장'!$A$4:$A$2000,$C1623,'[1]OS PE서열1공장'!$R$4:$R$2000)</f>
        <v>0</v>
      </c>
      <c r="R1623" s="3">
        <f t="shared" si="82"/>
        <v>0</v>
      </c>
    </row>
    <row r="1624" spans="2:18" ht="13.5" customHeight="1">
      <c r="B1624" s="3" t="s">
        <v>304</v>
      </c>
      <c r="C1624" s="3" t="s">
        <v>1644</v>
      </c>
      <c r="D1624" s="3">
        <f>SUMIF('[1]OS PE서열1공장'!$A$4:$A$2000,$C1624,'[1]OS PE서열1공장'!$B$4:$B$2000)</f>
        <v>0</v>
      </c>
      <c r="E1624" s="3">
        <f>SUMIF('[1]OS PE서열1공장'!$A$4:$A$2000,$C1624,'[1]OS PE서열1공장'!$F$4:$F$2000)</f>
        <v>0</v>
      </c>
      <c r="F1624" s="3">
        <f>SUMIF('[1]OS PE서열1공장'!$A$4:$A$2000,$C1624,'[1]OS PE서열1공장'!$G$4:$G$2000)</f>
        <v>0</v>
      </c>
      <c r="G1624" s="3">
        <f>SUMIF('[1]OS PE서열1공장'!$A$4:$A$2000,$C1624,'[1]OS PE서열1공장'!$H$4:$H$2000)</f>
        <v>0</v>
      </c>
      <c r="H1624" s="3">
        <f>SUMIF('[1]OS PE서열1공장'!$A$4:$A$2000,$C1624,'[1]OS PE서열1공장'!$I$4:$I$2000)</f>
        <v>0</v>
      </c>
      <c r="I1624" s="3">
        <f>SUMIF('[1]OS PE서열1공장'!$A$4:$A$2000,$C1624,'[1]OS PE서열1공장'!$J$4:$J$2000)</f>
        <v>0</v>
      </c>
      <c r="J1624" s="3">
        <f>SUMIF('[1]OS PE서열1공장'!$A$4:$A$2000,$C1624,'[1]OS PE서열1공장'!$K$4:$K$2000)</f>
        <v>0</v>
      </c>
      <c r="K1624" s="3">
        <f>SUMIF('[1]OS PE서열1공장'!$A$4:$A$2000,$C1624,'[1]OS PE서열1공장'!$L$4:$L$2000)</f>
        <v>0</v>
      </c>
      <c r="L1624" s="3">
        <f>SUMIF('[1]OS PE서열1공장'!$A$4:$A$2000,$C1624,'[1]OS PE서열1공장'!$M$4:$M$2000)</f>
        <v>0</v>
      </c>
      <c r="M1624" s="3">
        <f>SUMIF('[1]OS PE서열1공장'!$A$4:$A$2000,$C1624,'[1]OS PE서열1공장'!$N$4:$N$2000)</f>
        <v>0</v>
      </c>
      <c r="N1624" s="3">
        <f>SUMIF('[1]OS PE서열1공장'!$A$4:$A$2000,$C1624,'[1]OS PE서열1공장'!$O$4:$O$2000)</f>
        <v>0</v>
      </c>
      <c r="O1624" s="3">
        <f>SUMIF('[1]OS PE서열1공장'!$A$4:$A$2000,$C1624,'[1]OS PE서열1공장'!$P$4:$P$2000)</f>
        <v>0</v>
      </c>
      <c r="P1624" s="3">
        <f>SUMIF('[1]OS PE서열1공장'!$A$4:$A$2000,$C1624,'[1]OS PE서열1공장'!$Q$4:$Q$2000)</f>
        <v>0</v>
      </c>
      <c r="Q1624" s="3">
        <f>SUMIF('[1]OS PE서열1공장'!$A$4:$A$2000,$C1624,'[1]OS PE서열1공장'!$R$4:$R$2000)</f>
        <v>0</v>
      </c>
      <c r="R1624" s="3">
        <f t="shared" si="82"/>
        <v>0</v>
      </c>
    </row>
    <row r="1625" spans="2:18" ht="13.5" customHeight="1">
      <c r="B1625" s="3" t="s">
        <v>304</v>
      </c>
      <c r="C1625" s="3" t="s">
        <v>1645</v>
      </c>
      <c r="D1625" s="4">
        <f>SUMIF('[1]OS PE서열1공장'!$A$4:$A$2000,$C1625,'[1]OS PE서열1공장'!$B$4:$B$2000)</f>
        <v>0</v>
      </c>
      <c r="E1625" s="4">
        <f>SUMIF('[1]OS PE서열1공장'!$A$4:$A$2000,$C1625,'[1]OS PE서열1공장'!$F$4:$F$2000)</f>
        <v>0</v>
      </c>
      <c r="F1625" s="4">
        <f>SUMIF('[1]OS PE서열1공장'!$A$4:$A$2000,$C1625,'[1]OS PE서열1공장'!$G$4:$G$2000)</f>
        <v>0</v>
      </c>
      <c r="G1625" s="4">
        <f>SUMIF('[1]OS PE서열1공장'!$A$4:$A$2000,$C1625,'[1]OS PE서열1공장'!$H$4:$H$2000)</f>
        <v>0</v>
      </c>
      <c r="H1625" s="4">
        <f>SUMIF('[1]OS PE서열1공장'!$A$4:$A$2000,$C1625,'[1]OS PE서열1공장'!$I$4:$I$2000)</f>
        <v>0</v>
      </c>
      <c r="I1625" s="4">
        <f>SUMIF('[1]OS PE서열1공장'!$A$4:$A$2000,$C1625,'[1]OS PE서열1공장'!$J$4:$J$2000)</f>
        <v>0</v>
      </c>
      <c r="J1625" s="4">
        <f>SUMIF('[1]OS PE서열1공장'!$A$4:$A$2000,$C1625,'[1]OS PE서열1공장'!$K$4:$K$2000)</f>
        <v>0</v>
      </c>
      <c r="K1625" s="4">
        <f>SUMIF('[1]OS PE서열1공장'!$A$4:$A$2000,$C1625,'[1]OS PE서열1공장'!$L$4:$L$2000)</f>
        <v>0</v>
      </c>
      <c r="L1625" s="4">
        <f>SUMIF('[1]OS PE서열1공장'!$A$4:$A$2000,$C1625,'[1]OS PE서열1공장'!$M$4:$M$2000)</f>
        <v>0</v>
      </c>
      <c r="M1625" s="4">
        <f>SUMIF('[1]OS PE서열1공장'!$A$4:$A$2000,$C1625,'[1]OS PE서열1공장'!$N$4:$N$2000)</f>
        <v>0</v>
      </c>
      <c r="N1625" s="4">
        <f>SUMIF('[1]OS PE서열1공장'!$A$4:$A$2000,$C1625,'[1]OS PE서열1공장'!$O$4:$O$2000)</f>
        <v>0</v>
      </c>
      <c r="O1625" s="4">
        <f>SUMIF('[1]OS PE서열1공장'!$A$4:$A$2000,$C1625,'[1]OS PE서열1공장'!$P$4:$P$2000)</f>
        <v>0</v>
      </c>
      <c r="P1625" s="4">
        <f>SUMIF('[1]OS PE서열1공장'!$A$4:$A$2000,$C1625,'[1]OS PE서열1공장'!$Q$4:$Q$2000)</f>
        <v>0</v>
      </c>
      <c r="Q1625" s="4">
        <f>SUMIF('[1]OS PE서열1공장'!$A$4:$A$2000,$C1625,'[1]OS PE서열1공장'!$R$4:$R$2000)</f>
        <v>0</v>
      </c>
      <c r="R1625" s="4">
        <f t="shared" si="82"/>
        <v>0</v>
      </c>
    </row>
    <row r="1626" spans="2:18" ht="13.5" customHeight="1">
      <c r="B1626" s="3" t="s">
        <v>304</v>
      </c>
      <c r="C1626" s="3" t="s">
        <v>1646</v>
      </c>
      <c r="D1626" s="3">
        <f>SUMIF('[1]OS PE서열1공장'!$A$4:$A$2000,$C1626,'[1]OS PE서열1공장'!$B$4:$B$2000)</f>
        <v>0</v>
      </c>
      <c r="E1626" s="3">
        <f>SUMIF('[1]OS PE서열1공장'!$A$4:$A$2000,$C1626,'[1]OS PE서열1공장'!$F$4:$F$2000)</f>
        <v>0</v>
      </c>
      <c r="F1626" s="3">
        <f>SUMIF('[1]OS PE서열1공장'!$A$4:$A$2000,$C1626,'[1]OS PE서열1공장'!$G$4:$G$2000)</f>
        <v>0</v>
      </c>
      <c r="G1626" s="3">
        <f>SUMIF('[1]OS PE서열1공장'!$A$4:$A$2000,$C1626,'[1]OS PE서열1공장'!$H$4:$H$2000)</f>
        <v>0</v>
      </c>
      <c r="H1626" s="3">
        <f>SUMIF('[1]OS PE서열1공장'!$A$4:$A$2000,$C1626,'[1]OS PE서열1공장'!$I$4:$I$2000)</f>
        <v>0</v>
      </c>
      <c r="I1626" s="3">
        <f>SUMIF('[1]OS PE서열1공장'!$A$4:$A$2000,$C1626,'[1]OS PE서열1공장'!$J$4:$J$2000)</f>
        <v>0</v>
      </c>
      <c r="J1626" s="3">
        <f>SUMIF('[1]OS PE서열1공장'!$A$4:$A$2000,$C1626,'[1]OS PE서열1공장'!$K$4:$K$2000)</f>
        <v>0</v>
      </c>
      <c r="K1626" s="3">
        <f>SUMIF('[1]OS PE서열1공장'!$A$4:$A$2000,$C1626,'[1]OS PE서열1공장'!$L$4:$L$2000)</f>
        <v>0</v>
      </c>
      <c r="L1626" s="3">
        <f>SUMIF('[1]OS PE서열1공장'!$A$4:$A$2000,$C1626,'[1]OS PE서열1공장'!$M$4:$M$2000)</f>
        <v>0</v>
      </c>
      <c r="M1626" s="3">
        <f>SUMIF('[1]OS PE서열1공장'!$A$4:$A$2000,$C1626,'[1]OS PE서열1공장'!$N$4:$N$2000)</f>
        <v>0</v>
      </c>
      <c r="N1626" s="3">
        <f>SUMIF('[1]OS PE서열1공장'!$A$4:$A$2000,$C1626,'[1]OS PE서열1공장'!$O$4:$O$2000)</f>
        <v>0</v>
      </c>
      <c r="O1626" s="3">
        <f>SUMIF('[1]OS PE서열1공장'!$A$4:$A$2000,$C1626,'[1]OS PE서열1공장'!$P$4:$P$2000)</f>
        <v>0</v>
      </c>
      <c r="P1626" s="3">
        <f>SUMIF('[1]OS PE서열1공장'!$A$4:$A$2000,$C1626,'[1]OS PE서열1공장'!$Q$4:$Q$2000)</f>
        <v>0</v>
      </c>
      <c r="Q1626" s="3">
        <f>SUMIF('[1]OS PE서열1공장'!$A$4:$A$2000,$C1626,'[1]OS PE서열1공장'!$R$4:$R$2000)</f>
        <v>0</v>
      </c>
      <c r="R1626" s="3">
        <f t="shared" si="82"/>
        <v>0</v>
      </c>
    </row>
    <row r="1627" spans="2:18" ht="13.5" customHeight="1">
      <c r="B1627" s="3" t="s">
        <v>304</v>
      </c>
      <c r="C1627" s="3" t="s">
        <v>1647</v>
      </c>
      <c r="D1627" s="3">
        <f>SUMIF('[1]OS PE서열1공장'!$A$4:$A$2000,$C1627,'[1]OS PE서열1공장'!$B$4:$B$2000)</f>
        <v>0</v>
      </c>
      <c r="E1627" s="3">
        <f>SUMIF('[1]OS PE서열1공장'!$A$4:$A$2000,$C1627,'[1]OS PE서열1공장'!$F$4:$F$2000)</f>
        <v>0</v>
      </c>
      <c r="F1627" s="3">
        <f>SUMIF('[1]OS PE서열1공장'!$A$4:$A$2000,$C1627,'[1]OS PE서열1공장'!$G$4:$G$2000)</f>
        <v>0</v>
      </c>
      <c r="G1627" s="3">
        <f>SUMIF('[1]OS PE서열1공장'!$A$4:$A$2000,$C1627,'[1]OS PE서열1공장'!$H$4:$H$2000)</f>
        <v>0</v>
      </c>
      <c r="H1627" s="3">
        <f>SUMIF('[1]OS PE서열1공장'!$A$4:$A$2000,$C1627,'[1]OS PE서열1공장'!$I$4:$I$2000)</f>
        <v>0</v>
      </c>
      <c r="I1627" s="3">
        <f>SUMIF('[1]OS PE서열1공장'!$A$4:$A$2000,$C1627,'[1]OS PE서열1공장'!$J$4:$J$2000)</f>
        <v>0</v>
      </c>
      <c r="J1627" s="3">
        <f>SUMIF('[1]OS PE서열1공장'!$A$4:$A$2000,$C1627,'[1]OS PE서열1공장'!$K$4:$K$2000)</f>
        <v>0</v>
      </c>
      <c r="K1627" s="3">
        <f>SUMIF('[1]OS PE서열1공장'!$A$4:$A$2000,$C1627,'[1]OS PE서열1공장'!$L$4:$L$2000)</f>
        <v>0</v>
      </c>
      <c r="L1627" s="3">
        <f>SUMIF('[1]OS PE서열1공장'!$A$4:$A$2000,$C1627,'[1]OS PE서열1공장'!$M$4:$M$2000)</f>
        <v>0</v>
      </c>
      <c r="M1627" s="3">
        <f>SUMIF('[1]OS PE서열1공장'!$A$4:$A$2000,$C1627,'[1]OS PE서열1공장'!$N$4:$N$2000)</f>
        <v>0</v>
      </c>
      <c r="N1627" s="3">
        <f>SUMIF('[1]OS PE서열1공장'!$A$4:$A$2000,$C1627,'[1]OS PE서열1공장'!$O$4:$O$2000)</f>
        <v>0</v>
      </c>
      <c r="O1627" s="3">
        <f>SUMIF('[1]OS PE서열1공장'!$A$4:$A$2000,$C1627,'[1]OS PE서열1공장'!$P$4:$P$2000)</f>
        <v>0</v>
      </c>
      <c r="P1627" s="3">
        <f>SUMIF('[1]OS PE서열1공장'!$A$4:$A$2000,$C1627,'[1]OS PE서열1공장'!$Q$4:$Q$2000)</f>
        <v>0</v>
      </c>
      <c r="Q1627" s="3">
        <f>SUMIF('[1]OS PE서열1공장'!$A$4:$A$2000,$C1627,'[1]OS PE서열1공장'!$R$4:$R$2000)</f>
        <v>0</v>
      </c>
      <c r="R1627" s="3">
        <f t="shared" si="82"/>
        <v>0</v>
      </c>
    </row>
    <row r="1628" spans="2:18" ht="13.5" customHeight="1">
      <c r="B1628" s="3" t="s">
        <v>304</v>
      </c>
      <c r="C1628" s="3" t="s">
        <v>1648</v>
      </c>
      <c r="D1628" s="3">
        <f>SUMIF('[1]OS PE서열1공장'!$A$4:$A$2000,$C1628,'[1]OS PE서열1공장'!$B$4:$B$2000)</f>
        <v>0</v>
      </c>
      <c r="E1628" s="3">
        <f>SUMIF('[1]OS PE서열1공장'!$A$4:$A$2000,$C1628,'[1]OS PE서열1공장'!$F$4:$F$2000)</f>
        <v>0</v>
      </c>
      <c r="F1628" s="3">
        <f>SUMIF('[1]OS PE서열1공장'!$A$4:$A$2000,$C1628,'[1]OS PE서열1공장'!$G$4:$G$2000)</f>
        <v>0</v>
      </c>
      <c r="G1628" s="3">
        <f>SUMIF('[1]OS PE서열1공장'!$A$4:$A$2000,$C1628,'[1]OS PE서열1공장'!$H$4:$H$2000)</f>
        <v>0</v>
      </c>
      <c r="H1628" s="3">
        <f>SUMIF('[1]OS PE서열1공장'!$A$4:$A$2000,$C1628,'[1]OS PE서열1공장'!$I$4:$I$2000)</f>
        <v>0</v>
      </c>
      <c r="I1628" s="3">
        <f>SUMIF('[1]OS PE서열1공장'!$A$4:$A$2000,$C1628,'[1]OS PE서열1공장'!$J$4:$J$2000)</f>
        <v>0</v>
      </c>
      <c r="J1628" s="3">
        <f>SUMIF('[1]OS PE서열1공장'!$A$4:$A$2000,$C1628,'[1]OS PE서열1공장'!$K$4:$K$2000)</f>
        <v>0</v>
      </c>
      <c r="K1628" s="3">
        <f>SUMIF('[1]OS PE서열1공장'!$A$4:$A$2000,$C1628,'[1]OS PE서열1공장'!$L$4:$L$2000)</f>
        <v>0</v>
      </c>
      <c r="L1628" s="3">
        <f>SUMIF('[1]OS PE서열1공장'!$A$4:$A$2000,$C1628,'[1]OS PE서열1공장'!$M$4:$M$2000)</f>
        <v>0</v>
      </c>
      <c r="M1628" s="3">
        <f>SUMIF('[1]OS PE서열1공장'!$A$4:$A$2000,$C1628,'[1]OS PE서열1공장'!$N$4:$N$2000)</f>
        <v>0</v>
      </c>
      <c r="N1628" s="3">
        <f>SUMIF('[1]OS PE서열1공장'!$A$4:$A$2000,$C1628,'[1]OS PE서열1공장'!$O$4:$O$2000)</f>
        <v>0</v>
      </c>
      <c r="O1628" s="3">
        <f>SUMIF('[1]OS PE서열1공장'!$A$4:$A$2000,$C1628,'[1]OS PE서열1공장'!$P$4:$P$2000)</f>
        <v>0</v>
      </c>
      <c r="P1628" s="3">
        <f>SUMIF('[1]OS PE서열1공장'!$A$4:$A$2000,$C1628,'[1]OS PE서열1공장'!$Q$4:$Q$2000)</f>
        <v>0</v>
      </c>
      <c r="Q1628" s="3">
        <f>SUMIF('[1]OS PE서열1공장'!$A$4:$A$2000,$C1628,'[1]OS PE서열1공장'!$R$4:$R$2000)</f>
        <v>0</v>
      </c>
      <c r="R1628" s="3">
        <f t="shared" si="82"/>
        <v>0</v>
      </c>
    </row>
    <row r="1629" spans="2:18" ht="13.5" customHeight="1">
      <c r="B1629" s="3" t="s">
        <v>304</v>
      </c>
      <c r="C1629" s="3" t="s">
        <v>1649</v>
      </c>
      <c r="D1629" s="3">
        <f>SUMIF('[1]OS PE서열1공장'!$A$4:$A$2000,$C1629,'[1]OS PE서열1공장'!$B$4:$B$2000)</f>
        <v>0</v>
      </c>
      <c r="E1629" s="3">
        <f>SUMIF('[1]OS PE서열1공장'!$A$4:$A$2000,$C1629,'[1]OS PE서열1공장'!$F$4:$F$2000)</f>
        <v>0</v>
      </c>
      <c r="F1629" s="3">
        <f>SUMIF('[1]OS PE서열1공장'!$A$4:$A$2000,$C1629,'[1]OS PE서열1공장'!$G$4:$G$2000)</f>
        <v>0</v>
      </c>
      <c r="G1629" s="3">
        <f>SUMIF('[1]OS PE서열1공장'!$A$4:$A$2000,$C1629,'[1]OS PE서열1공장'!$H$4:$H$2000)</f>
        <v>0</v>
      </c>
      <c r="H1629" s="3">
        <f>SUMIF('[1]OS PE서열1공장'!$A$4:$A$2000,$C1629,'[1]OS PE서열1공장'!$I$4:$I$2000)</f>
        <v>0</v>
      </c>
      <c r="I1629" s="3">
        <f>SUMIF('[1]OS PE서열1공장'!$A$4:$A$2000,$C1629,'[1]OS PE서열1공장'!$J$4:$J$2000)</f>
        <v>0</v>
      </c>
      <c r="J1629" s="3">
        <f>SUMIF('[1]OS PE서열1공장'!$A$4:$A$2000,$C1629,'[1]OS PE서열1공장'!$K$4:$K$2000)</f>
        <v>0</v>
      </c>
      <c r="K1629" s="3">
        <f>SUMIF('[1]OS PE서열1공장'!$A$4:$A$2000,$C1629,'[1]OS PE서열1공장'!$L$4:$L$2000)</f>
        <v>0</v>
      </c>
      <c r="L1629" s="3">
        <f>SUMIF('[1]OS PE서열1공장'!$A$4:$A$2000,$C1629,'[1]OS PE서열1공장'!$M$4:$M$2000)</f>
        <v>0</v>
      </c>
      <c r="M1629" s="3">
        <f>SUMIF('[1]OS PE서열1공장'!$A$4:$A$2000,$C1629,'[1]OS PE서열1공장'!$N$4:$N$2000)</f>
        <v>0</v>
      </c>
      <c r="N1629" s="3">
        <f>SUMIF('[1]OS PE서열1공장'!$A$4:$A$2000,$C1629,'[1]OS PE서열1공장'!$O$4:$O$2000)</f>
        <v>0</v>
      </c>
      <c r="O1629" s="3">
        <f>SUMIF('[1]OS PE서열1공장'!$A$4:$A$2000,$C1629,'[1]OS PE서열1공장'!$P$4:$P$2000)</f>
        <v>0</v>
      </c>
      <c r="P1629" s="3">
        <f>SUMIF('[1]OS PE서열1공장'!$A$4:$A$2000,$C1629,'[1]OS PE서열1공장'!$Q$4:$Q$2000)</f>
        <v>0</v>
      </c>
      <c r="Q1629" s="3">
        <f>SUMIF('[1]OS PE서열1공장'!$A$4:$A$2000,$C1629,'[1]OS PE서열1공장'!$R$4:$R$2000)</f>
        <v>0</v>
      </c>
      <c r="R1629" s="3">
        <f t="shared" si="82"/>
        <v>0</v>
      </c>
    </row>
    <row r="1630" spans="2:18" ht="13.5" customHeight="1">
      <c r="B1630" s="3" t="s">
        <v>304</v>
      </c>
      <c r="C1630" s="3" t="s">
        <v>1650</v>
      </c>
      <c r="D1630" s="3">
        <f>SUMIF('[1]OS PE서열1공장'!$A$4:$A$2000,$C1630,'[1]OS PE서열1공장'!$B$4:$B$2000)</f>
        <v>0</v>
      </c>
      <c r="E1630" s="3">
        <f>SUMIF('[1]OS PE서열1공장'!$A$4:$A$2000,$C1630,'[1]OS PE서열1공장'!$F$4:$F$2000)</f>
        <v>0</v>
      </c>
      <c r="F1630" s="3">
        <f>SUMIF('[1]OS PE서열1공장'!$A$4:$A$2000,$C1630,'[1]OS PE서열1공장'!$G$4:$G$2000)</f>
        <v>0</v>
      </c>
      <c r="G1630" s="3">
        <f>SUMIF('[1]OS PE서열1공장'!$A$4:$A$2000,$C1630,'[1]OS PE서열1공장'!$H$4:$H$2000)</f>
        <v>0</v>
      </c>
      <c r="H1630" s="3">
        <f>SUMIF('[1]OS PE서열1공장'!$A$4:$A$2000,$C1630,'[1]OS PE서열1공장'!$I$4:$I$2000)</f>
        <v>0</v>
      </c>
      <c r="I1630" s="3">
        <f>SUMIF('[1]OS PE서열1공장'!$A$4:$A$2000,$C1630,'[1]OS PE서열1공장'!$J$4:$J$2000)</f>
        <v>0</v>
      </c>
      <c r="J1630" s="3">
        <f>SUMIF('[1]OS PE서열1공장'!$A$4:$A$2000,$C1630,'[1]OS PE서열1공장'!$K$4:$K$2000)</f>
        <v>0</v>
      </c>
      <c r="K1630" s="3">
        <f>SUMIF('[1]OS PE서열1공장'!$A$4:$A$2000,$C1630,'[1]OS PE서열1공장'!$L$4:$L$2000)</f>
        <v>0</v>
      </c>
      <c r="L1630" s="3">
        <f>SUMIF('[1]OS PE서열1공장'!$A$4:$A$2000,$C1630,'[1]OS PE서열1공장'!$M$4:$M$2000)</f>
        <v>0</v>
      </c>
      <c r="M1630" s="3">
        <f>SUMIF('[1]OS PE서열1공장'!$A$4:$A$2000,$C1630,'[1]OS PE서열1공장'!$N$4:$N$2000)</f>
        <v>0</v>
      </c>
      <c r="N1630" s="3">
        <f>SUMIF('[1]OS PE서열1공장'!$A$4:$A$2000,$C1630,'[1]OS PE서열1공장'!$O$4:$O$2000)</f>
        <v>0</v>
      </c>
      <c r="O1630" s="3">
        <f>SUMIF('[1]OS PE서열1공장'!$A$4:$A$2000,$C1630,'[1]OS PE서열1공장'!$P$4:$P$2000)</f>
        <v>0</v>
      </c>
      <c r="P1630" s="3">
        <f>SUMIF('[1]OS PE서열1공장'!$A$4:$A$2000,$C1630,'[1]OS PE서열1공장'!$Q$4:$Q$2000)</f>
        <v>0</v>
      </c>
      <c r="Q1630" s="3">
        <f>SUMIF('[1]OS PE서열1공장'!$A$4:$A$2000,$C1630,'[1]OS PE서열1공장'!$R$4:$R$2000)</f>
        <v>0</v>
      </c>
      <c r="R1630" s="3">
        <f t="shared" si="82"/>
        <v>0</v>
      </c>
    </row>
    <row r="1631" spans="2:18" ht="13.5" customHeight="1">
      <c r="B1631" s="3" t="s">
        <v>304</v>
      </c>
      <c r="C1631" s="3" t="s">
        <v>1651</v>
      </c>
      <c r="D1631" s="3">
        <f>SUMIF('[1]OS PE서열1공장'!$A$4:$A$2000,$C1631,'[1]OS PE서열1공장'!$B$4:$B$2000)</f>
        <v>0</v>
      </c>
      <c r="E1631" s="3">
        <f>SUMIF('[1]OS PE서열1공장'!$A$4:$A$2000,$C1631,'[1]OS PE서열1공장'!$F$4:$F$2000)</f>
        <v>0</v>
      </c>
      <c r="F1631" s="3">
        <f>SUMIF('[1]OS PE서열1공장'!$A$4:$A$2000,$C1631,'[1]OS PE서열1공장'!$G$4:$G$2000)</f>
        <v>0</v>
      </c>
      <c r="G1631" s="3">
        <f>SUMIF('[1]OS PE서열1공장'!$A$4:$A$2000,$C1631,'[1]OS PE서열1공장'!$H$4:$H$2000)</f>
        <v>0</v>
      </c>
      <c r="H1631" s="3">
        <f>SUMIF('[1]OS PE서열1공장'!$A$4:$A$2000,$C1631,'[1]OS PE서열1공장'!$I$4:$I$2000)</f>
        <v>0</v>
      </c>
      <c r="I1631" s="3">
        <f>SUMIF('[1]OS PE서열1공장'!$A$4:$A$2000,$C1631,'[1]OS PE서열1공장'!$J$4:$J$2000)</f>
        <v>0</v>
      </c>
      <c r="J1631" s="3">
        <f>SUMIF('[1]OS PE서열1공장'!$A$4:$A$2000,$C1631,'[1]OS PE서열1공장'!$K$4:$K$2000)</f>
        <v>0</v>
      </c>
      <c r="K1631" s="3">
        <f>SUMIF('[1]OS PE서열1공장'!$A$4:$A$2000,$C1631,'[1]OS PE서열1공장'!$L$4:$L$2000)</f>
        <v>0</v>
      </c>
      <c r="L1631" s="3">
        <f>SUMIF('[1]OS PE서열1공장'!$A$4:$A$2000,$C1631,'[1]OS PE서열1공장'!$M$4:$M$2000)</f>
        <v>0</v>
      </c>
      <c r="M1631" s="3">
        <f>SUMIF('[1]OS PE서열1공장'!$A$4:$A$2000,$C1631,'[1]OS PE서열1공장'!$N$4:$N$2000)</f>
        <v>0</v>
      </c>
      <c r="N1631" s="3">
        <f>SUMIF('[1]OS PE서열1공장'!$A$4:$A$2000,$C1631,'[1]OS PE서열1공장'!$O$4:$O$2000)</f>
        <v>0</v>
      </c>
      <c r="O1631" s="3">
        <f>SUMIF('[1]OS PE서열1공장'!$A$4:$A$2000,$C1631,'[1]OS PE서열1공장'!$P$4:$P$2000)</f>
        <v>0</v>
      </c>
      <c r="P1631" s="3">
        <f>SUMIF('[1]OS PE서열1공장'!$A$4:$A$2000,$C1631,'[1]OS PE서열1공장'!$Q$4:$Q$2000)</f>
        <v>0</v>
      </c>
      <c r="Q1631" s="3">
        <f>SUMIF('[1]OS PE서열1공장'!$A$4:$A$2000,$C1631,'[1]OS PE서열1공장'!$R$4:$R$2000)</f>
        <v>0</v>
      </c>
      <c r="R1631" s="3">
        <f t="shared" si="82"/>
        <v>0</v>
      </c>
    </row>
    <row r="1632" spans="2:18" ht="13.5" customHeight="1">
      <c r="B1632" s="3" t="s">
        <v>304</v>
      </c>
      <c r="C1632" s="3" t="s">
        <v>1652</v>
      </c>
      <c r="D1632" s="4">
        <f>SUMIF('[1]OS PE서열1공장'!$A$4:$A$2000,$C1632,'[1]OS PE서열1공장'!$B$4:$B$2000)</f>
        <v>0</v>
      </c>
      <c r="E1632" s="4">
        <f>SUMIF('[1]OS PE서열1공장'!$A$4:$A$2000,$C1632,'[1]OS PE서열1공장'!$F$4:$F$2000)</f>
        <v>0</v>
      </c>
      <c r="F1632" s="4">
        <f>SUMIF('[1]OS PE서열1공장'!$A$4:$A$2000,$C1632,'[1]OS PE서열1공장'!$G$4:$G$2000)</f>
        <v>0</v>
      </c>
      <c r="G1632" s="4">
        <f>SUMIF('[1]OS PE서열1공장'!$A$4:$A$2000,$C1632,'[1]OS PE서열1공장'!$H$4:$H$2000)</f>
        <v>0</v>
      </c>
      <c r="H1632" s="4">
        <f>SUMIF('[1]OS PE서열1공장'!$A$4:$A$2000,$C1632,'[1]OS PE서열1공장'!$I$4:$I$2000)</f>
        <v>0</v>
      </c>
      <c r="I1632" s="4">
        <f>SUMIF('[1]OS PE서열1공장'!$A$4:$A$2000,$C1632,'[1]OS PE서열1공장'!$J$4:$J$2000)</f>
        <v>0</v>
      </c>
      <c r="J1632" s="4">
        <f>SUMIF('[1]OS PE서열1공장'!$A$4:$A$2000,$C1632,'[1]OS PE서열1공장'!$K$4:$K$2000)</f>
        <v>0</v>
      </c>
      <c r="K1632" s="4">
        <f>SUMIF('[1]OS PE서열1공장'!$A$4:$A$2000,$C1632,'[1]OS PE서열1공장'!$L$4:$L$2000)</f>
        <v>0</v>
      </c>
      <c r="L1632" s="4">
        <f>SUMIF('[1]OS PE서열1공장'!$A$4:$A$2000,$C1632,'[1]OS PE서열1공장'!$M$4:$M$2000)</f>
        <v>0</v>
      </c>
      <c r="M1632" s="4">
        <f>SUMIF('[1]OS PE서열1공장'!$A$4:$A$2000,$C1632,'[1]OS PE서열1공장'!$N$4:$N$2000)</f>
        <v>0</v>
      </c>
      <c r="N1632" s="4">
        <f>SUMIF('[1]OS PE서열1공장'!$A$4:$A$2000,$C1632,'[1]OS PE서열1공장'!$O$4:$O$2000)</f>
        <v>0</v>
      </c>
      <c r="O1632" s="4">
        <f>SUMIF('[1]OS PE서열1공장'!$A$4:$A$2000,$C1632,'[1]OS PE서열1공장'!$P$4:$P$2000)</f>
        <v>0</v>
      </c>
      <c r="P1632" s="4">
        <f>SUMIF('[1]OS PE서열1공장'!$A$4:$A$2000,$C1632,'[1]OS PE서열1공장'!$Q$4:$Q$2000)</f>
        <v>0</v>
      </c>
      <c r="Q1632" s="4">
        <f>SUMIF('[1]OS PE서열1공장'!$A$4:$A$2000,$C1632,'[1]OS PE서열1공장'!$R$4:$R$2000)</f>
        <v>0</v>
      </c>
      <c r="R1632" s="4">
        <f t="shared" si="82"/>
        <v>0</v>
      </c>
    </row>
    <row r="1633" spans="2:18" ht="13.5" customHeight="1">
      <c r="B1633" s="3" t="s">
        <v>304</v>
      </c>
      <c r="C1633" s="3" t="s">
        <v>1653</v>
      </c>
      <c r="D1633" s="3">
        <f>SUMIF('[1]OS PE서열1공장'!$A$4:$A$2000,$C1633,'[1]OS PE서열1공장'!$B$4:$B$2000)</f>
        <v>0</v>
      </c>
      <c r="E1633" s="3">
        <f>SUMIF('[1]OS PE서열1공장'!$A$4:$A$2000,$C1633,'[1]OS PE서열1공장'!$F$4:$F$2000)</f>
        <v>0</v>
      </c>
      <c r="F1633" s="3">
        <f>SUMIF('[1]OS PE서열1공장'!$A$4:$A$2000,$C1633,'[1]OS PE서열1공장'!$G$4:$G$2000)</f>
        <v>0</v>
      </c>
      <c r="G1633" s="3">
        <f>SUMIF('[1]OS PE서열1공장'!$A$4:$A$2000,$C1633,'[1]OS PE서열1공장'!$H$4:$H$2000)</f>
        <v>0</v>
      </c>
      <c r="H1633" s="3">
        <f>SUMIF('[1]OS PE서열1공장'!$A$4:$A$2000,$C1633,'[1]OS PE서열1공장'!$I$4:$I$2000)</f>
        <v>0</v>
      </c>
      <c r="I1633" s="3">
        <f>SUMIF('[1]OS PE서열1공장'!$A$4:$A$2000,$C1633,'[1]OS PE서열1공장'!$J$4:$J$2000)</f>
        <v>0</v>
      </c>
      <c r="J1633" s="3">
        <f>SUMIF('[1]OS PE서열1공장'!$A$4:$A$2000,$C1633,'[1]OS PE서열1공장'!$K$4:$K$2000)</f>
        <v>0</v>
      </c>
      <c r="K1633" s="3">
        <f>SUMIF('[1]OS PE서열1공장'!$A$4:$A$2000,$C1633,'[1]OS PE서열1공장'!$L$4:$L$2000)</f>
        <v>0</v>
      </c>
      <c r="L1633" s="3">
        <f>SUMIF('[1]OS PE서열1공장'!$A$4:$A$2000,$C1633,'[1]OS PE서열1공장'!$M$4:$M$2000)</f>
        <v>0</v>
      </c>
      <c r="M1633" s="3">
        <f>SUMIF('[1]OS PE서열1공장'!$A$4:$A$2000,$C1633,'[1]OS PE서열1공장'!$N$4:$N$2000)</f>
        <v>0</v>
      </c>
      <c r="N1633" s="3">
        <f>SUMIF('[1]OS PE서열1공장'!$A$4:$A$2000,$C1633,'[1]OS PE서열1공장'!$O$4:$O$2000)</f>
        <v>0</v>
      </c>
      <c r="O1633" s="3">
        <f>SUMIF('[1]OS PE서열1공장'!$A$4:$A$2000,$C1633,'[1]OS PE서열1공장'!$P$4:$P$2000)</f>
        <v>0</v>
      </c>
      <c r="P1633" s="3">
        <f>SUMIF('[1]OS PE서열1공장'!$A$4:$A$2000,$C1633,'[1]OS PE서열1공장'!$Q$4:$Q$2000)</f>
        <v>0</v>
      </c>
      <c r="Q1633" s="3">
        <f>SUMIF('[1]OS PE서열1공장'!$A$4:$A$2000,$C1633,'[1]OS PE서열1공장'!$R$4:$R$2000)</f>
        <v>0</v>
      </c>
      <c r="R1633" s="3">
        <f t="shared" si="82"/>
        <v>0</v>
      </c>
    </row>
    <row r="1634" spans="2:18" ht="13.5" customHeight="1">
      <c r="B1634" s="3" t="s">
        <v>304</v>
      </c>
      <c r="C1634" s="3" t="s">
        <v>1654</v>
      </c>
      <c r="D1634" s="3">
        <f>SUMIF('[1]OS PE서열1공장'!$A$4:$A$2000,$C1634,'[1]OS PE서열1공장'!$B$4:$B$2000)</f>
        <v>0</v>
      </c>
      <c r="E1634" s="3">
        <f>SUMIF('[1]OS PE서열1공장'!$A$4:$A$2000,$C1634,'[1]OS PE서열1공장'!$F$4:$F$2000)</f>
        <v>0</v>
      </c>
      <c r="F1634" s="3">
        <f>SUMIF('[1]OS PE서열1공장'!$A$4:$A$2000,$C1634,'[1]OS PE서열1공장'!$G$4:$G$2000)</f>
        <v>0</v>
      </c>
      <c r="G1634" s="3">
        <f>SUMIF('[1]OS PE서열1공장'!$A$4:$A$2000,$C1634,'[1]OS PE서열1공장'!$H$4:$H$2000)</f>
        <v>0</v>
      </c>
      <c r="H1634" s="3">
        <f>SUMIF('[1]OS PE서열1공장'!$A$4:$A$2000,$C1634,'[1]OS PE서열1공장'!$I$4:$I$2000)</f>
        <v>0</v>
      </c>
      <c r="I1634" s="3">
        <f>SUMIF('[1]OS PE서열1공장'!$A$4:$A$2000,$C1634,'[1]OS PE서열1공장'!$J$4:$J$2000)</f>
        <v>0</v>
      </c>
      <c r="J1634" s="3">
        <f>SUMIF('[1]OS PE서열1공장'!$A$4:$A$2000,$C1634,'[1]OS PE서열1공장'!$K$4:$K$2000)</f>
        <v>0</v>
      </c>
      <c r="K1634" s="3">
        <f>SUMIF('[1]OS PE서열1공장'!$A$4:$A$2000,$C1634,'[1]OS PE서열1공장'!$L$4:$L$2000)</f>
        <v>0</v>
      </c>
      <c r="L1634" s="3">
        <f>SUMIF('[1]OS PE서열1공장'!$A$4:$A$2000,$C1634,'[1]OS PE서열1공장'!$M$4:$M$2000)</f>
        <v>0</v>
      </c>
      <c r="M1634" s="3">
        <f>SUMIF('[1]OS PE서열1공장'!$A$4:$A$2000,$C1634,'[1]OS PE서열1공장'!$N$4:$N$2000)</f>
        <v>0</v>
      </c>
      <c r="N1634" s="3">
        <f>SUMIF('[1]OS PE서열1공장'!$A$4:$A$2000,$C1634,'[1]OS PE서열1공장'!$O$4:$O$2000)</f>
        <v>0</v>
      </c>
      <c r="O1634" s="3">
        <f>SUMIF('[1]OS PE서열1공장'!$A$4:$A$2000,$C1634,'[1]OS PE서열1공장'!$P$4:$P$2000)</f>
        <v>0</v>
      </c>
      <c r="P1634" s="3">
        <f>SUMIF('[1]OS PE서열1공장'!$A$4:$A$2000,$C1634,'[1]OS PE서열1공장'!$Q$4:$Q$2000)</f>
        <v>0</v>
      </c>
      <c r="Q1634" s="3">
        <f>SUMIF('[1]OS PE서열1공장'!$A$4:$A$2000,$C1634,'[1]OS PE서열1공장'!$R$4:$R$2000)</f>
        <v>0</v>
      </c>
      <c r="R1634" s="3">
        <f t="shared" si="82"/>
        <v>0</v>
      </c>
    </row>
    <row r="1635" spans="2:18" ht="13.5" customHeight="1">
      <c r="B1635" s="3" t="s">
        <v>304</v>
      </c>
      <c r="C1635" s="3" t="s">
        <v>1655</v>
      </c>
      <c r="D1635" s="3">
        <f>SUMIF('[1]OS PE서열1공장'!$A$4:$A$2000,$C1635,'[1]OS PE서열1공장'!$B$4:$B$2000)</f>
        <v>0</v>
      </c>
      <c r="E1635" s="3">
        <f>SUMIF('[1]OS PE서열1공장'!$A$4:$A$2000,$C1635,'[1]OS PE서열1공장'!$F$4:$F$2000)</f>
        <v>0</v>
      </c>
      <c r="F1635" s="3">
        <f>SUMIF('[1]OS PE서열1공장'!$A$4:$A$2000,$C1635,'[1]OS PE서열1공장'!$G$4:$G$2000)</f>
        <v>0</v>
      </c>
      <c r="G1635" s="3">
        <f>SUMIF('[1]OS PE서열1공장'!$A$4:$A$2000,$C1635,'[1]OS PE서열1공장'!$H$4:$H$2000)</f>
        <v>0</v>
      </c>
      <c r="H1635" s="3">
        <f>SUMIF('[1]OS PE서열1공장'!$A$4:$A$2000,$C1635,'[1]OS PE서열1공장'!$I$4:$I$2000)</f>
        <v>0</v>
      </c>
      <c r="I1635" s="3">
        <f>SUMIF('[1]OS PE서열1공장'!$A$4:$A$2000,$C1635,'[1]OS PE서열1공장'!$J$4:$J$2000)</f>
        <v>0</v>
      </c>
      <c r="J1635" s="3">
        <f>SUMIF('[1]OS PE서열1공장'!$A$4:$A$2000,$C1635,'[1]OS PE서열1공장'!$K$4:$K$2000)</f>
        <v>0</v>
      </c>
      <c r="K1635" s="3">
        <f>SUMIF('[1]OS PE서열1공장'!$A$4:$A$2000,$C1635,'[1]OS PE서열1공장'!$L$4:$L$2000)</f>
        <v>0</v>
      </c>
      <c r="L1635" s="3">
        <f>SUMIF('[1]OS PE서열1공장'!$A$4:$A$2000,$C1635,'[1]OS PE서열1공장'!$M$4:$M$2000)</f>
        <v>0</v>
      </c>
      <c r="M1635" s="3">
        <f>SUMIF('[1]OS PE서열1공장'!$A$4:$A$2000,$C1635,'[1]OS PE서열1공장'!$N$4:$N$2000)</f>
        <v>0</v>
      </c>
      <c r="N1635" s="3">
        <f>SUMIF('[1]OS PE서열1공장'!$A$4:$A$2000,$C1635,'[1]OS PE서열1공장'!$O$4:$O$2000)</f>
        <v>0</v>
      </c>
      <c r="O1635" s="3">
        <f>SUMIF('[1]OS PE서열1공장'!$A$4:$A$2000,$C1635,'[1]OS PE서열1공장'!$P$4:$P$2000)</f>
        <v>0</v>
      </c>
      <c r="P1635" s="3">
        <f>SUMIF('[1]OS PE서열1공장'!$A$4:$A$2000,$C1635,'[1]OS PE서열1공장'!$Q$4:$Q$2000)</f>
        <v>0</v>
      </c>
      <c r="Q1635" s="3">
        <f>SUMIF('[1]OS PE서열1공장'!$A$4:$A$2000,$C1635,'[1]OS PE서열1공장'!$R$4:$R$2000)</f>
        <v>0</v>
      </c>
      <c r="R1635" s="3">
        <f t="shared" si="82"/>
        <v>0</v>
      </c>
    </row>
    <row r="1636" spans="2:18" ht="13.5" customHeight="1">
      <c r="B1636" s="3" t="s">
        <v>304</v>
      </c>
      <c r="C1636" s="3" t="s">
        <v>1656</v>
      </c>
      <c r="D1636" s="3">
        <f>SUMIF('[1]OS PE서열1공장'!$A$4:$A$2000,$C1636,'[1]OS PE서열1공장'!$B$4:$B$2000)</f>
        <v>0</v>
      </c>
      <c r="E1636" s="3">
        <f>SUMIF('[1]OS PE서열1공장'!$A$4:$A$2000,$C1636,'[1]OS PE서열1공장'!$F$4:$F$2000)</f>
        <v>0</v>
      </c>
      <c r="F1636" s="3">
        <f>SUMIF('[1]OS PE서열1공장'!$A$4:$A$2000,$C1636,'[1]OS PE서열1공장'!$G$4:$G$2000)</f>
        <v>0</v>
      </c>
      <c r="G1636" s="3">
        <f>SUMIF('[1]OS PE서열1공장'!$A$4:$A$2000,$C1636,'[1]OS PE서열1공장'!$H$4:$H$2000)</f>
        <v>0</v>
      </c>
      <c r="H1636" s="3">
        <f>SUMIF('[1]OS PE서열1공장'!$A$4:$A$2000,$C1636,'[1]OS PE서열1공장'!$I$4:$I$2000)</f>
        <v>0</v>
      </c>
      <c r="I1636" s="3">
        <f>SUMIF('[1]OS PE서열1공장'!$A$4:$A$2000,$C1636,'[1]OS PE서열1공장'!$J$4:$J$2000)</f>
        <v>0</v>
      </c>
      <c r="J1636" s="3">
        <f>SUMIF('[1]OS PE서열1공장'!$A$4:$A$2000,$C1636,'[1]OS PE서열1공장'!$K$4:$K$2000)</f>
        <v>0</v>
      </c>
      <c r="K1636" s="3">
        <f>SUMIF('[1]OS PE서열1공장'!$A$4:$A$2000,$C1636,'[1]OS PE서열1공장'!$L$4:$L$2000)</f>
        <v>0</v>
      </c>
      <c r="L1636" s="3">
        <f>SUMIF('[1]OS PE서열1공장'!$A$4:$A$2000,$C1636,'[1]OS PE서열1공장'!$M$4:$M$2000)</f>
        <v>0</v>
      </c>
      <c r="M1636" s="3">
        <f>SUMIF('[1]OS PE서열1공장'!$A$4:$A$2000,$C1636,'[1]OS PE서열1공장'!$N$4:$N$2000)</f>
        <v>0</v>
      </c>
      <c r="N1636" s="3">
        <f>SUMIF('[1]OS PE서열1공장'!$A$4:$A$2000,$C1636,'[1]OS PE서열1공장'!$O$4:$O$2000)</f>
        <v>0</v>
      </c>
      <c r="O1636" s="3">
        <f>SUMIF('[1]OS PE서열1공장'!$A$4:$A$2000,$C1636,'[1]OS PE서열1공장'!$P$4:$P$2000)</f>
        <v>0</v>
      </c>
      <c r="P1636" s="3">
        <f>SUMIF('[1]OS PE서열1공장'!$A$4:$A$2000,$C1636,'[1]OS PE서열1공장'!$Q$4:$Q$2000)</f>
        <v>0</v>
      </c>
      <c r="Q1636" s="3">
        <f>SUMIF('[1]OS PE서열1공장'!$A$4:$A$2000,$C1636,'[1]OS PE서열1공장'!$R$4:$R$2000)</f>
        <v>0</v>
      </c>
      <c r="R1636" s="3">
        <f t="shared" si="82"/>
        <v>0</v>
      </c>
    </row>
    <row r="1637" spans="2:18" ht="13.5" customHeight="1">
      <c r="B1637" s="3" t="s">
        <v>304</v>
      </c>
      <c r="C1637" s="3" t="s">
        <v>1657</v>
      </c>
      <c r="D1637" s="3">
        <f>SUMIF('[1]OS PE서열1공장'!$A$4:$A$2000,$C1637,'[1]OS PE서열1공장'!$B$4:$B$2000)</f>
        <v>0</v>
      </c>
      <c r="E1637" s="3">
        <f>SUMIF('[1]OS PE서열1공장'!$A$4:$A$2000,$C1637,'[1]OS PE서열1공장'!$F$4:$F$2000)</f>
        <v>0</v>
      </c>
      <c r="F1637" s="3">
        <f>SUMIF('[1]OS PE서열1공장'!$A$4:$A$2000,$C1637,'[1]OS PE서열1공장'!$G$4:$G$2000)</f>
        <v>0</v>
      </c>
      <c r="G1637" s="3">
        <f>SUMIF('[1]OS PE서열1공장'!$A$4:$A$2000,$C1637,'[1]OS PE서열1공장'!$H$4:$H$2000)</f>
        <v>0</v>
      </c>
      <c r="H1637" s="3">
        <f>SUMIF('[1]OS PE서열1공장'!$A$4:$A$2000,$C1637,'[1]OS PE서열1공장'!$I$4:$I$2000)</f>
        <v>0</v>
      </c>
      <c r="I1637" s="3">
        <f>SUMIF('[1]OS PE서열1공장'!$A$4:$A$2000,$C1637,'[1]OS PE서열1공장'!$J$4:$J$2000)</f>
        <v>0</v>
      </c>
      <c r="J1637" s="3">
        <f>SUMIF('[1]OS PE서열1공장'!$A$4:$A$2000,$C1637,'[1]OS PE서열1공장'!$K$4:$K$2000)</f>
        <v>0</v>
      </c>
      <c r="K1637" s="3">
        <f>SUMIF('[1]OS PE서열1공장'!$A$4:$A$2000,$C1637,'[1]OS PE서열1공장'!$L$4:$L$2000)</f>
        <v>0</v>
      </c>
      <c r="L1637" s="3">
        <f>SUMIF('[1]OS PE서열1공장'!$A$4:$A$2000,$C1637,'[1]OS PE서열1공장'!$M$4:$M$2000)</f>
        <v>0</v>
      </c>
      <c r="M1637" s="3">
        <f>SUMIF('[1]OS PE서열1공장'!$A$4:$A$2000,$C1637,'[1]OS PE서열1공장'!$N$4:$N$2000)</f>
        <v>0</v>
      </c>
      <c r="N1637" s="3">
        <f>SUMIF('[1]OS PE서열1공장'!$A$4:$A$2000,$C1637,'[1]OS PE서열1공장'!$O$4:$O$2000)</f>
        <v>0</v>
      </c>
      <c r="O1637" s="3">
        <f>SUMIF('[1]OS PE서열1공장'!$A$4:$A$2000,$C1637,'[1]OS PE서열1공장'!$P$4:$P$2000)</f>
        <v>0</v>
      </c>
      <c r="P1637" s="3">
        <f>SUMIF('[1]OS PE서열1공장'!$A$4:$A$2000,$C1637,'[1]OS PE서열1공장'!$Q$4:$Q$2000)</f>
        <v>0</v>
      </c>
      <c r="Q1637" s="3">
        <f>SUMIF('[1]OS PE서열1공장'!$A$4:$A$2000,$C1637,'[1]OS PE서열1공장'!$R$4:$R$2000)</f>
        <v>0</v>
      </c>
      <c r="R1637" s="3">
        <f t="shared" si="82"/>
        <v>0</v>
      </c>
    </row>
    <row r="1638" spans="2:18" ht="13.5" customHeight="1">
      <c r="B1638" s="3" t="s">
        <v>304</v>
      </c>
      <c r="C1638" s="3" t="s">
        <v>1658</v>
      </c>
      <c r="D1638" s="3">
        <f>SUMIF('[1]OS PE서열1공장'!$A$4:$A$2000,$C1638,'[1]OS PE서열1공장'!$B$4:$B$2000)</f>
        <v>0</v>
      </c>
      <c r="E1638" s="3">
        <f>SUMIF('[1]OS PE서열1공장'!$A$4:$A$2000,$C1638,'[1]OS PE서열1공장'!$F$4:$F$2000)</f>
        <v>0</v>
      </c>
      <c r="F1638" s="3">
        <f>SUMIF('[1]OS PE서열1공장'!$A$4:$A$2000,$C1638,'[1]OS PE서열1공장'!$G$4:$G$2000)</f>
        <v>0</v>
      </c>
      <c r="G1638" s="3">
        <f>SUMIF('[1]OS PE서열1공장'!$A$4:$A$2000,$C1638,'[1]OS PE서열1공장'!$H$4:$H$2000)</f>
        <v>0</v>
      </c>
      <c r="H1638" s="3">
        <f>SUMIF('[1]OS PE서열1공장'!$A$4:$A$2000,$C1638,'[1]OS PE서열1공장'!$I$4:$I$2000)</f>
        <v>0</v>
      </c>
      <c r="I1638" s="3">
        <f>SUMIF('[1]OS PE서열1공장'!$A$4:$A$2000,$C1638,'[1]OS PE서열1공장'!$J$4:$J$2000)</f>
        <v>0</v>
      </c>
      <c r="J1638" s="3">
        <f>SUMIF('[1]OS PE서열1공장'!$A$4:$A$2000,$C1638,'[1]OS PE서열1공장'!$K$4:$K$2000)</f>
        <v>0</v>
      </c>
      <c r="K1638" s="3">
        <f>SUMIF('[1]OS PE서열1공장'!$A$4:$A$2000,$C1638,'[1]OS PE서열1공장'!$L$4:$L$2000)</f>
        <v>0</v>
      </c>
      <c r="L1638" s="3">
        <f>SUMIF('[1]OS PE서열1공장'!$A$4:$A$2000,$C1638,'[1]OS PE서열1공장'!$M$4:$M$2000)</f>
        <v>0</v>
      </c>
      <c r="M1638" s="3">
        <f>SUMIF('[1]OS PE서열1공장'!$A$4:$A$2000,$C1638,'[1]OS PE서열1공장'!$N$4:$N$2000)</f>
        <v>0</v>
      </c>
      <c r="N1638" s="3">
        <f>SUMIF('[1]OS PE서열1공장'!$A$4:$A$2000,$C1638,'[1]OS PE서열1공장'!$O$4:$O$2000)</f>
        <v>0</v>
      </c>
      <c r="O1638" s="3">
        <f>SUMIF('[1]OS PE서열1공장'!$A$4:$A$2000,$C1638,'[1]OS PE서열1공장'!$P$4:$P$2000)</f>
        <v>0</v>
      </c>
      <c r="P1638" s="3">
        <f>SUMIF('[1]OS PE서열1공장'!$A$4:$A$2000,$C1638,'[1]OS PE서열1공장'!$Q$4:$Q$2000)</f>
        <v>0</v>
      </c>
      <c r="Q1638" s="3">
        <f>SUMIF('[1]OS PE서열1공장'!$A$4:$A$2000,$C1638,'[1]OS PE서열1공장'!$R$4:$R$2000)</f>
        <v>0</v>
      </c>
      <c r="R1638" s="3">
        <f t="shared" si="82"/>
        <v>0</v>
      </c>
    </row>
    <row r="1639" spans="2:18" ht="13.5" customHeight="1">
      <c r="B1639" s="3" t="s">
        <v>304</v>
      </c>
      <c r="C1639" s="3" t="s">
        <v>1659</v>
      </c>
      <c r="D1639" s="4">
        <f>SUMIF('[1]OS PE서열1공장'!$A$4:$A$2000,$C1639,'[1]OS PE서열1공장'!$B$4:$B$2000)</f>
        <v>0</v>
      </c>
      <c r="E1639" s="4">
        <f>SUMIF('[1]OS PE서열1공장'!$A$4:$A$2000,$C1639,'[1]OS PE서열1공장'!$F$4:$F$2000)</f>
        <v>0</v>
      </c>
      <c r="F1639" s="4">
        <f>SUMIF('[1]OS PE서열1공장'!$A$4:$A$2000,$C1639,'[1]OS PE서열1공장'!$G$4:$G$2000)</f>
        <v>0</v>
      </c>
      <c r="G1639" s="4">
        <f>SUMIF('[1]OS PE서열1공장'!$A$4:$A$2000,$C1639,'[1]OS PE서열1공장'!$H$4:$H$2000)</f>
        <v>0</v>
      </c>
      <c r="H1639" s="4">
        <f>SUMIF('[1]OS PE서열1공장'!$A$4:$A$2000,$C1639,'[1]OS PE서열1공장'!$I$4:$I$2000)</f>
        <v>0</v>
      </c>
      <c r="I1639" s="4">
        <f>SUMIF('[1]OS PE서열1공장'!$A$4:$A$2000,$C1639,'[1]OS PE서열1공장'!$J$4:$J$2000)</f>
        <v>0</v>
      </c>
      <c r="J1639" s="4">
        <f>SUMIF('[1]OS PE서열1공장'!$A$4:$A$2000,$C1639,'[1]OS PE서열1공장'!$K$4:$K$2000)</f>
        <v>0</v>
      </c>
      <c r="K1639" s="4">
        <f>SUMIF('[1]OS PE서열1공장'!$A$4:$A$2000,$C1639,'[1]OS PE서열1공장'!$L$4:$L$2000)</f>
        <v>0</v>
      </c>
      <c r="L1639" s="4">
        <f>SUMIF('[1]OS PE서열1공장'!$A$4:$A$2000,$C1639,'[1]OS PE서열1공장'!$M$4:$M$2000)</f>
        <v>0</v>
      </c>
      <c r="M1639" s="4">
        <f>SUMIF('[1]OS PE서열1공장'!$A$4:$A$2000,$C1639,'[1]OS PE서열1공장'!$N$4:$N$2000)</f>
        <v>0</v>
      </c>
      <c r="N1639" s="4">
        <f>SUMIF('[1]OS PE서열1공장'!$A$4:$A$2000,$C1639,'[1]OS PE서열1공장'!$O$4:$O$2000)</f>
        <v>0</v>
      </c>
      <c r="O1639" s="4">
        <f>SUMIF('[1]OS PE서열1공장'!$A$4:$A$2000,$C1639,'[1]OS PE서열1공장'!$P$4:$P$2000)</f>
        <v>0</v>
      </c>
      <c r="P1639" s="4">
        <f>SUMIF('[1]OS PE서열1공장'!$A$4:$A$2000,$C1639,'[1]OS PE서열1공장'!$Q$4:$Q$2000)</f>
        <v>0</v>
      </c>
      <c r="Q1639" s="4">
        <f>SUMIF('[1]OS PE서열1공장'!$A$4:$A$2000,$C1639,'[1]OS PE서열1공장'!$R$4:$R$2000)</f>
        <v>0</v>
      </c>
      <c r="R1639" s="4">
        <f t="shared" si="82"/>
        <v>0</v>
      </c>
    </row>
    <row r="1640" spans="2:18" ht="13.5" customHeight="1">
      <c r="B1640" s="3" t="s">
        <v>304</v>
      </c>
      <c r="C1640" s="3" t="s">
        <v>1660</v>
      </c>
      <c r="D1640" s="3">
        <f>SUMIF('[1]OS PE서열1공장'!$A$4:$A$2000,$C1640,'[1]OS PE서열1공장'!$B$4:$B$2000)</f>
        <v>0</v>
      </c>
      <c r="E1640" s="3">
        <f>SUMIF('[1]OS PE서열1공장'!$A$4:$A$2000,$C1640,'[1]OS PE서열1공장'!$F$4:$F$2000)</f>
        <v>0</v>
      </c>
      <c r="F1640" s="3">
        <f>SUMIF('[1]OS PE서열1공장'!$A$4:$A$2000,$C1640,'[1]OS PE서열1공장'!$G$4:$G$2000)</f>
        <v>0</v>
      </c>
      <c r="G1640" s="3">
        <f>SUMIF('[1]OS PE서열1공장'!$A$4:$A$2000,$C1640,'[1]OS PE서열1공장'!$H$4:$H$2000)</f>
        <v>0</v>
      </c>
      <c r="H1640" s="3">
        <f>SUMIF('[1]OS PE서열1공장'!$A$4:$A$2000,$C1640,'[1]OS PE서열1공장'!$I$4:$I$2000)</f>
        <v>0</v>
      </c>
      <c r="I1640" s="3">
        <f>SUMIF('[1]OS PE서열1공장'!$A$4:$A$2000,$C1640,'[1]OS PE서열1공장'!$J$4:$J$2000)</f>
        <v>0</v>
      </c>
      <c r="J1640" s="3">
        <f>SUMIF('[1]OS PE서열1공장'!$A$4:$A$2000,$C1640,'[1]OS PE서열1공장'!$K$4:$K$2000)</f>
        <v>0</v>
      </c>
      <c r="K1640" s="3">
        <f>SUMIF('[1]OS PE서열1공장'!$A$4:$A$2000,$C1640,'[1]OS PE서열1공장'!$L$4:$L$2000)</f>
        <v>0</v>
      </c>
      <c r="L1640" s="3">
        <f>SUMIF('[1]OS PE서열1공장'!$A$4:$A$2000,$C1640,'[1]OS PE서열1공장'!$M$4:$M$2000)</f>
        <v>0</v>
      </c>
      <c r="M1640" s="3">
        <f>SUMIF('[1]OS PE서열1공장'!$A$4:$A$2000,$C1640,'[1]OS PE서열1공장'!$N$4:$N$2000)</f>
        <v>0</v>
      </c>
      <c r="N1640" s="3">
        <f>SUMIF('[1]OS PE서열1공장'!$A$4:$A$2000,$C1640,'[1]OS PE서열1공장'!$O$4:$O$2000)</f>
        <v>0</v>
      </c>
      <c r="O1640" s="3">
        <f>SUMIF('[1]OS PE서열1공장'!$A$4:$A$2000,$C1640,'[1]OS PE서열1공장'!$P$4:$P$2000)</f>
        <v>0</v>
      </c>
      <c r="P1640" s="3">
        <f>SUMIF('[1]OS PE서열1공장'!$A$4:$A$2000,$C1640,'[1]OS PE서열1공장'!$Q$4:$Q$2000)</f>
        <v>0</v>
      </c>
      <c r="Q1640" s="3">
        <f>SUMIF('[1]OS PE서열1공장'!$A$4:$A$2000,$C1640,'[1]OS PE서열1공장'!$R$4:$R$2000)</f>
        <v>0</v>
      </c>
      <c r="R1640" s="3">
        <f t="shared" si="82"/>
        <v>0</v>
      </c>
    </row>
    <row r="1641" spans="2:18" ht="13.5" customHeight="1">
      <c r="B1641" s="3" t="s">
        <v>304</v>
      </c>
      <c r="C1641" s="3" t="s">
        <v>1661</v>
      </c>
      <c r="D1641" s="3">
        <f>SUMIF('[1]OS PE서열1공장'!$A$4:$A$2000,$C1641,'[1]OS PE서열1공장'!$B$4:$B$2000)</f>
        <v>0</v>
      </c>
      <c r="E1641" s="3">
        <f>SUMIF('[1]OS PE서열1공장'!$A$4:$A$2000,$C1641,'[1]OS PE서열1공장'!$F$4:$F$2000)</f>
        <v>0</v>
      </c>
      <c r="F1641" s="3">
        <f>SUMIF('[1]OS PE서열1공장'!$A$4:$A$2000,$C1641,'[1]OS PE서열1공장'!$G$4:$G$2000)</f>
        <v>0</v>
      </c>
      <c r="G1641" s="3">
        <f>SUMIF('[1]OS PE서열1공장'!$A$4:$A$2000,$C1641,'[1]OS PE서열1공장'!$H$4:$H$2000)</f>
        <v>0</v>
      </c>
      <c r="H1641" s="3">
        <f>SUMIF('[1]OS PE서열1공장'!$A$4:$A$2000,$C1641,'[1]OS PE서열1공장'!$I$4:$I$2000)</f>
        <v>0</v>
      </c>
      <c r="I1641" s="3">
        <f>SUMIF('[1]OS PE서열1공장'!$A$4:$A$2000,$C1641,'[1]OS PE서열1공장'!$J$4:$J$2000)</f>
        <v>0</v>
      </c>
      <c r="J1641" s="3">
        <f>SUMIF('[1]OS PE서열1공장'!$A$4:$A$2000,$C1641,'[1]OS PE서열1공장'!$K$4:$K$2000)</f>
        <v>0</v>
      </c>
      <c r="K1641" s="3">
        <f>SUMIF('[1]OS PE서열1공장'!$A$4:$A$2000,$C1641,'[1]OS PE서열1공장'!$L$4:$L$2000)</f>
        <v>0</v>
      </c>
      <c r="L1641" s="3">
        <f>SUMIF('[1]OS PE서열1공장'!$A$4:$A$2000,$C1641,'[1]OS PE서열1공장'!$M$4:$M$2000)</f>
        <v>0</v>
      </c>
      <c r="M1641" s="3">
        <f>SUMIF('[1]OS PE서열1공장'!$A$4:$A$2000,$C1641,'[1]OS PE서열1공장'!$N$4:$N$2000)</f>
        <v>0</v>
      </c>
      <c r="N1641" s="3">
        <f>SUMIF('[1]OS PE서열1공장'!$A$4:$A$2000,$C1641,'[1]OS PE서열1공장'!$O$4:$O$2000)</f>
        <v>0</v>
      </c>
      <c r="O1641" s="3">
        <f>SUMIF('[1]OS PE서열1공장'!$A$4:$A$2000,$C1641,'[1]OS PE서열1공장'!$P$4:$P$2000)</f>
        <v>0</v>
      </c>
      <c r="P1641" s="3">
        <f>SUMIF('[1]OS PE서열1공장'!$A$4:$A$2000,$C1641,'[1]OS PE서열1공장'!$Q$4:$Q$2000)</f>
        <v>0</v>
      </c>
      <c r="Q1641" s="3">
        <f>SUMIF('[1]OS PE서열1공장'!$A$4:$A$2000,$C1641,'[1]OS PE서열1공장'!$R$4:$R$2000)</f>
        <v>0</v>
      </c>
      <c r="R1641" s="3">
        <f t="shared" si="82"/>
        <v>0</v>
      </c>
    </row>
    <row r="1642" spans="2:18" ht="13.5" customHeight="1">
      <c r="B1642" s="3" t="s">
        <v>304</v>
      </c>
      <c r="C1642" s="3" t="s">
        <v>1662</v>
      </c>
      <c r="D1642" s="3">
        <f>SUMIF('[1]OS PE서열1공장'!$A$4:$A$2000,$C1642,'[1]OS PE서열1공장'!$B$4:$B$2000)</f>
        <v>0</v>
      </c>
      <c r="E1642" s="3">
        <f>SUMIF('[1]OS PE서열1공장'!$A$4:$A$2000,$C1642,'[1]OS PE서열1공장'!$F$4:$F$2000)</f>
        <v>0</v>
      </c>
      <c r="F1642" s="3">
        <f>SUMIF('[1]OS PE서열1공장'!$A$4:$A$2000,$C1642,'[1]OS PE서열1공장'!$G$4:$G$2000)</f>
        <v>0</v>
      </c>
      <c r="G1642" s="3">
        <f>SUMIF('[1]OS PE서열1공장'!$A$4:$A$2000,$C1642,'[1]OS PE서열1공장'!$H$4:$H$2000)</f>
        <v>0</v>
      </c>
      <c r="H1642" s="3">
        <f>SUMIF('[1]OS PE서열1공장'!$A$4:$A$2000,$C1642,'[1]OS PE서열1공장'!$I$4:$I$2000)</f>
        <v>0</v>
      </c>
      <c r="I1642" s="3">
        <f>SUMIF('[1]OS PE서열1공장'!$A$4:$A$2000,$C1642,'[1]OS PE서열1공장'!$J$4:$J$2000)</f>
        <v>0</v>
      </c>
      <c r="J1642" s="3">
        <f>SUMIF('[1]OS PE서열1공장'!$A$4:$A$2000,$C1642,'[1]OS PE서열1공장'!$K$4:$K$2000)</f>
        <v>0</v>
      </c>
      <c r="K1642" s="3">
        <f>SUMIF('[1]OS PE서열1공장'!$A$4:$A$2000,$C1642,'[1]OS PE서열1공장'!$L$4:$L$2000)</f>
        <v>0</v>
      </c>
      <c r="L1642" s="3">
        <f>SUMIF('[1]OS PE서열1공장'!$A$4:$A$2000,$C1642,'[1]OS PE서열1공장'!$M$4:$M$2000)</f>
        <v>0</v>
      </c>
      <c r="M1642" s="3">
        <f>SUMIF('[1]OS PE서열1공장'!$A$4:$A$2000,$C1642,'[1]OS PE서열1공장'!$N$4:$N$2000)</f>
        <v>0</v>
      </c>
      <c r="N1642" s="3">
        <f>SUMIF('[1]OS PE서열1공장'!$A$4:$A$2000,$C1642,'[1]OS PE서열1공장'!$O$4:$O$2000)</f>
        <v>0</v>
      </c>
      <c r="O1642" s="3">
        <f>SUMIF('[1]OS PE서열1공장'!$A$4:$A$2000,$C1642,'[1]OS PE서열1공장'!$P$4:$P$2000)</f>
        <v>0</v>
      </c>
      <c r="P1642" s="3">
        <f>SUMIF('[1]OS PE서열1공장'!$A$4:$A$2000,$C1642,'[1]OS PE서열1공장'!$Q$4:$Q$2000)</f>
        <v>0</v>
      </c>
      <c r="Q1642" s="3">
        <f>SUMIF('[1]OS PE서열1공장'!$A$4:$A$2000,$C1642,'[1]OS PE서열1공장'!$R$4:$R$2000)</f>
        <v>0</v>
      </c>
      <c r="R1642" s="3">
        <f t="shared" si="82"/>
        <v>0</v>
      </c>
    </row>
    <row r="1643" spans="2:18" ht="13.5" customHeight="1">
      <c r="B1643" s="3" t="s">
        <v>304</v>
      </c>
      <c r="C1643" s="3" t="s">
        <v>1663</v>
      </c>
      <c r="D1643" s="3">
        <f>SUMIF('[1]OS PE서열1공장'!$A$4:$A$2000,$C1643,'[1]OS PE서열1공장'!$B$4:$B$2000)</f>
        <v>0</v>
      </c>
      <c r="E1643" s="3">
        <f>SUMIF('[1]OS PE서열1공장'!$A$4:$A$2000,$C1643,'[1]OS PE서열1공장'!$F$4:$F$2000)</f>
        <v>0</v>
      </c>
      <c r="F1643" s="3">
        <f>SUMIF('[1]OS PE서열1공장'!$A$4:$A$2000,$C1643,'[1]OS PE서열1공장'!$G$4:$G$2000)</f>
        <v>0</v>
      </c>
      <c r="G1643" s="3">
        <f>SUMIF('[1]OS PE서열1공장'!$A$4:$A$2000,$C1643,'[1]OS PE서열1공장'!$H$4:$H$2000)</f>
        <v>0</v>
      </c>
      <c r="H1643" s="3">
        <f>SUMIF('[1]OS PE서열1공장'!$A$4:$A$2000,$C1643,'[1]OS PE서열1공장'!$I$4:$I$2000)</f>
        <v>0</v>
      </c>
      <c r="I1643" s="3">
        <f>SUMIF('[1]OS PE서열1공장'!$A$4:$A$2000,$C1643,'[1]OS PE서열1공장'!$J$4:$J$2000)</f>
        <v>0</v>
      </c>
      <c r="J1643" s="3">
        <f>SUMIF('[1]OS PE서열1공장'!$A$4:$A$2000,$C1643,'[1]OS PE서열1공장'!$K$4:$K$2000)</f>
        <v>0</v>
      </c>
      <c r="K1643" s="3">
        <f>SUMIF('[1]OS PE서열1공장'!$A$4:$A$2000,$C1643,'[1]OS PE서열1공장'!$L$4:$L$2000)</f>
        <v>0</v>
      </c>
      <c r="L1643" s="3">
        <f>SUMIF('[1]OS PE서열1공장'!$A$4:$A$2000,$C1643,'[1]OS PE서열1공장'!$M$4:$M$2000)</f>
        <v>0</v>
      </c>
      <c r="M1643" s="3">
        <f>SUMIF('[1]OS PE서열1공장'!$A$4:$A$2000,$C1643,'[1]OS PE서열1공장'!$N$4:$N$2000)</f>
        <v>0</v>
      </c>
      <c r="N1643" s="3">
        <f>SUMIF('[1]OS PE서열1공장'!$A$4:$A$2000,$C1643,'[1]OS PE서열1공장'!$O$4:$O$2000)</f>
        <v>0</v>
      </c>
      <c r="O1643" s="3">
        <f>SUMIF('[1]OS PE서열1공장'!$A$4:$A$2000,$C1643,'[1]OS PE서열1공장'!$P$4:$P$2000)</f>
        <v>0</v>
      </c>
      <c r="P1643" s="3">
        <f>SUMIF('[1]OS PE서열1공장'!$A$4:$A$2000,$C1643,'[1]OS PE서열1공장'!$Q$4:$Q$2000)</f>
        <v>0</v>
      </c>
      <c r="Q1643" s="3">
        <f>SUMIF('[1]OS PE서열1공장'!$A$4:$A$2000,$C1643,'[1]OS PE서열1공장'!$R$4:$R$2000)</f>
        <v>0</v>
      </c>
      <c r="R1643" s="3">
        <f t="shared" si="82"/>
        <v>0</v>
      </c>
    </row>
    <row r="1644" spans="2:18" ht="13.5" customHeight="1">
      <c r="B1644" s="3" t="s">
        <v>304</v>
      </c>
      <c r="C1644" s="3" t="s">
        <v>1664</v>
      </c>
      <c r="D1644" s="3">
        <f>SUMIF('[1]OS PE서열1공장'!$A$4:$A$2000,$C1644,'[1]OS PE서열1공장'!$B$4:$B$2000)</f>
        <v>0</v>
      </c>
      <c r="E1644" s="3">
        <f>SUMIF('[1]OS PE서열1공장'!$A$4:$A$2000,$C1644,'[1]OS PE서열1공장'!$F$4:$F$2000)</f>
        <v>0</v>
      </c>
      <c r="F1644" s="3">
        <f>SUMIF('[1]OS PE서열1공장'!$A$4:$A$2000,$C1644,'[1]OS PE서열1공장'!$G$4:$G$2000)</f>
        <v>0</v>
      </c>
      <c r="G1644" s="3">
        <f>SUMIF('[1]OS PE서열1공장'!$A$4:$A$2000,$C1644,'[1]OS PE서열1공장'!$H$4:$H$2000)</f>
        <v>0</v>
      </c>
      <c r="H1644" s="3">
        <f>SUMIF('[1]OS PE서열1공장'!$A$4:$A$2000,$C1644,'[1]OS PE서열1공장'!$I$4:$I$2000)</f>
        <v>0</v>
      </c>
      <c r="I1644" s="3">
        <f>SUMIF('[1]OS PE서열1공장'!$A$4:$A$2000,$C1644,'[1]OS PE서열1공장'!$J$4:$J$2000)</f>
        <v>0</v>
      </c>
      <c r="J1644" s="3">
        <f>SUMIF('[1]OS PE서열1공장'!$A$4:$A$2000,$C1644,'[1]OS PE서열1공장'!$K$4:$K$2000)</f>
        <v>0</v>
      </c>
      <c r="K1644" s="3">
        <f>SUMIF('[1]OS PE서열1공장'!$A$4:$A$2000,$C1644,'[1]OS PE서열1공장'!$L$4:$L$2000)</f>
        <v>0</v>
      </c>
      <c r="L1644" s="3">
        <f>SUMIF('[1]OS PE서열1공장'!$A$4:$A$2000,$C1644,'[1]OS PE서열1공장'!$M$4:$M$2000)</f>
        <v>0</v>
      </c>
      <c r="M1644" s="3">
        <f>SUMIF('[1]OS PE서열1공장'!$A$4:$A$2000,$C1644,'[1]OS PE서열1공장'!$N$4:$N$2000)</f>
        <v>0</v>
      </c>
      <c r="N1644" s="3">
        <f>SUMIF('[1]OS PE서열1공장'!$A$4:$A$2000,$C1644,'[1]OS PE서열1공장'!$O$4:$O$2000)</f>
        <v>0</v>
      </c>
      <c r="O1644" s="3">
        <f>SUMIF('[1]OS PE서열1공장'!$A$4:$A$2000,$C1644,'[1]OS PE서열1공장'!$P$4:$P$2000)</f>
        <v>0</v>
      </c>
      <c r="P1644" s="3">
        <f>SUMIF('[1]OS PE서열1공장'!$A$4:$A$2000,$C1644,'[1]OS PE서열1공장'!$Q$4:$Q$2000)</f>
        <v>0</v>
      </c>
      <c r="Q1644" s="3">
        <f>SUMIF('[1]OS PE서열1공장'!$A$4:$A$2000,$C1644,'[1]OS PE서열1공장'!$R$4:$R$2000)</f>
        <v>0</v>
      </c>
      <c r="R1644" s="3">
        <f t="shared" si="82"/>
        <v>0</v>
      </c>
    </row>
    <row r="1645" spans="2:18" ht="13.5" customHeight="1">
      <c r="D1645" s="3">
        <f>SUMIF('[1]OS PE서열1공장'!$A$4:$A$2000,$C1645,'[1]OS PE서열1공장'!$B$4:$B$2000)</f>
        <v>0</v>
      </c>
      <c r="E1645" s="3">
        <f>SUMIF('[1]OS PE서열1공장'!$A$4:$A$2000,$C1645,'[1]OS PE서열1공장'!$F$4:$F$2000)</f>
        <v>0</v>
      </c>
      <c r="F1645" s="3">
        <f>SUMIF('[1]OS PE서열1공장'!$A$4:$A$2000,$C1645,'[1]OS PE서열1공장'!$G$4:$G$2000)</f>
        <v>0</v>
      </c>
      <c r="G1645" s="3">
        <f>SUMIF('[1]OS PE서열1공장'!$A$4:$A$2000,$C1645,'[1]OS PE서열1공장'!$H$4:$H$2000)</f>
        <v>0</v>
      </c>
      <c r="H1645" s="3">
        <f>SUMIF('[1]OS PE서열1공장'!$A$4:$A$2000,$C1645,'[1]OS PE서열1공장'!$I$4:$I$2000)</f>
        <v>0</v>
      </c>
      <c r="I1645" s="3">
        <f>SUMIF('[1]OS PE서열1공장'!$A$4:$A$2000,$C1645,'[1]OS PE서열1공장'!$J$4:$J$2000)</f>
        <v>0</v>
      </c>
      <c r="J1645" s="3">
        <f>SUMIF('[1]OS PE서열1공장'!$A$4:$A$2000,$C1645,'[1]OS PE서열1공장'!$K$4:$K$2000)</f>
        <v>0</v>
      </c>
      <c r="K1645" s="3">
        <f>SUMIF('[1]OS PE서열1공장'!$A$4:$A$2000,$C1645,'[1]OS PE서열1공장'!$L$4:$L$2000)</f>
        <v>0</v>
      </c>
      <c r="L1645" s="3">
        <f>SUMIF('[1]OS PE서열1공장'!$A$4:$A$2000,$C1645,'[1]OS PE서열1공장'!$M$4:$M$2000)</f>
        <v>0</v>
      </c>
      <c r="M1645" s="3">
        <f>SUMIF('[1]OS PE서열1공장'!$A$4:$A$2000,$C1645,'[1]OS PE서열1공장'!$N$4:$N$2000)</f>
        <v>0</v>
      </c>
      <c r="N1645" s="3">
        <f>SUMIF('[1]OS PE서열1공장'!$A$4:$A$2000,$C1645,'[1]OS PE서열1공장'!$O$4:$O$2000)</f>
        <v>0</v>
      </c>
      <c r="O1645" s="3">
        <f>SUMIF('[1]OS PE서열1공장'!$A$4:$A$2000,$C1645,'[1]OS PE서열1공장'!$P$4:$P$2000)</f>
        <v>0</v>
      </c>
      <c r="P1645" s="3">
        <f>SUMIF('[1]OS PE서열1공장'!$A$4:$A$2000,$C1645,'[1]OS PE서열1공장'!$Q$4:$Q$2000)</f>
        <v>0</v>
      </c>
      <c r="Q1645" s="3">
        <f>SUMIF('[1]OS PE서열1공장'!$A$4:$A$2000,$C1645,'[1]OS PE서열1공장'!$R$4:$R$2000)</f>
        <v>0</v>
      </c>
      <c r="R1645" s="3">
        <f t="shared" si="82"/>
        <v>0</v>
      </c>
    </row>
    <row r="1646" spans="2:18" ht="13.5" customHeight="1">
      <c r="B1646" s="3" t="s">
        <v>393</v>
      </c>
      <c r="C1646" s="3" t="s">
        <v>1665</v>
      </c>
      <c r="D1646" s="4">
        <f>SUMIF('[1]OS PE서열1공장'!$A$4:$A$2000,$C1646,'[1]OS PE서열1공장'!$B$4:$B$2000)</f>
        <v>0</v>
      </c>
      <c r="E1646" s="4">
        <f>SUMIF('[1]OS PE서열1공장'!$A$4:$A$2000,$C1646,'[1]OS PE서열1공장'!$F$4:$F$2000)</f>
        <v>0</v>
      </c>
      <c r="F1646" s="4">
        <f>SUMIF('[1]OS PE서열1공장'!$A$4:$A$2000,$C1646,'[1]OS PE서열1공장'!$G$4:$G$2000)</f>
        <v>0</v>
      </c>
      <c r="G1646" s="4">
        <f>SUMIF('[1]OS PE서열1공장'!$A$4:$A$2000,$C1646,'[1]OS PE서열1공장'!$H$4:$H$2000)</f>
        <v>0</v>
      </c>
      <c r="H1646" s="4">
        <f>SUMIF('[1]OS PE서열1공장'!$A$4:$A$2000,$C1646,'[1]OS PE서열1공장'!$I$4:$I$2000)</f>
        <v>0</v>
      </c>
      <c r="I1646" s="4">
        <f>SUMIF('[1]OS PE서열1공장'!$A$4:$A$2000,$C1646,'[1]OS PE서열1공장'!$J$4:$J$2000)</f>
        <v>0</v>
      </c>
      <c r="J1646" s="4">
        <f>SUMIF('[1]OS PE서열1공장'!$A$4:$A$2000,$C1646,'[1]OS PE서열1공장'!$K$4:$K$2000)</f>
        <v>0</v>
      </c>
      <c r="K1646" s="4">
        <f>SUMIF('[1]OS PE서열1공장'!$A$4:$A$2000,$C1646,'[1]OS PE서열1공장'!$L$4:$L$2000)</f>
        <v>0</v>
      </c>
      <c r="L1646" s="4">
        <f>SUMIF('[1]OS PE서열1공장'!$A$4:$A$2000,$C1646,'[1]OS PE서열1공장'!$M$4:$M$2000)</f>
        <v>0</v>
      </c>
      <c r="M1646" s="4">
        <f>SUMIF('[1]OS PE서열1공장'!$A$4:$A$2000,$C1646,'[1]OS PE서열1공장'!$N$4:$N$2000)</f>
        <v>0</v>
      </c>
      <c r="N1646" s="4">
        <f>SUMIF('[1]OS PE서열1공장'!$A$4:$A$2000,$C1646,'[1]OS PE서열1공장'!$O$4:$O$2000)</f>
        <v>0</v>
      </c>
      <c r="O1646" s="4">
        <f>SUMIF('[1]OS PE서열1공장'!$A$4:$A$2000,$C1646,'[1]OS PE서열1공장'!$P$4:$P$2000)</f>
        <v>0</v>
      </c>
      <c r="P1646" s="4">
        <f>SUMIF('[1]OS PE서열1공장'!$A$4:$A$2000,$C1646,'[1]OS PE서열1공장'!$Q$4:$Q$2000)</f>
        <v>0</v>
      </c>
      <c r="Q1646" s="4">
        <f>SUMIF('[1]OS PE서열1공장'!$A$4:$A$2000,$C1646,'[1]OS PE서열1공장'!$R$4:$R$2000)</f>
        <v>0</v>
      </c>
      <c r="R1646" s="4">
        <f t="shared" si="82"/>
        <v>0</v>
      </c>
    </row>
    <row r="1647" spans="2:18" ht="13.5" customHeight="1">
      <c r="B1647" s="3" t="s">
        <v>393</v>
      </c>
      <c r="C1647" s="3" t="s">
        <v>1666</v>
      </c>
      <c r="D1647" s="3">
        <f>SUMIF('[1]OS PE서열1공장'!$A$4:$A$2000,$C1647,'[1]OS PE서열1공장'!$B$4:$B$2000)</f>
        <v>0</v>
      </c>
      <c r="E1647" s="3">
        <f>SUMIF('[1]OS PE서열1공장'!$A$4:$A$2000,$C1647,'[1]OS PE서열1공장'!$F$4:$F$2000)</f>
        <v>0</v>
      </c>
      <c r="F1647" s="3">
        <f>SUMIF('[1]OS PE서열1공장'!$A$4:$A$2000,$C1647,'[1]OS PE서열1공장'!$G$4:$G$2000)</f>
        <v>0</v>
      </c>
      <c r="G1647" s="3">
        <f>SUMIF('[1]OS PE서열1공장'!$A$4:$A$2000,$C1647,'[1]OS PE서열1공장'!$H$4:$H$2000)</f>
        <v>0</v>
      </c>
      <c r="H1647" s="3">
        <f>SUMIF('[1]OS PE서열1공장'!$A$4:$A$2000,$C1647,'[1]OS PE서열1공장'!$I$4:$I$2000)</f>
        <v>0</v>
      </c>
      <c r="I1647" s="3">
        <f>SUMIF('[1]OS PE서열1공장'!$A$4:$A$2000,$C1647,'[1]OS PE서열1공장'!$J$4:$J$2000)</f>
        <v>0</v>
      </c>
      <c r="J1647" s="3">
        <f>SUMIF('[1]OS PE서열1공장'!$A$4:$A$2000,$C1647,'[1]OS PE서열1공장'!$K$4:$K$2000)</f>
        <v>0</v>
      </c>
      <c r="K1647" s="3">
        <f>SUMIF('[1]OS PE서열1공장'!$A$4:$A$2000,$C1647,'[1]OS PE서열1공장'!$L$4:$L$2000)</f>
        <v>0</v>
      </c>
      <c r="L1647" s="3">
        <f>SUMIF('[1]OS PE서열1공장'!$A$4:$A$2000,$C1647,'[1]OS PE서열1공장'!$M$4:$M$2000)</f>
        <v>0</v>
      </c>
      <c r="M1647" s="3">
        <f>SUMIF('[1]OS PE서열1공장'!$A$4:$A$2000,$C1647,'[1]OS PE서열1공장'!$N$4:$N$2000)</f>
        <v>0</v>
      </c>
      <c r="N1647" s="3">
        <f>SUMIF('[1]OS PE서열1공장'!$A$4:$A$2000,$C1647,'[1]OS PE서열1공장'!$O$4:$O$2000)</f>
        <v>0</v>
      </c>
      <c r="O1647" s="3">
        <f>SUMIF('[1]OS PE서열1공장'!$A$4:$A$2000,$C1647,'[1]OS PE서열1공장'!$P$4:$P$2000)</f>
        <v>0</v>
      </c>
      <c r="P1647" s="3">
        <f>SUMIF('[1]OS PE서열1공장'!$A$4:$A$2000,$C1647,'[1]OS PE서열1공장'!$Q$4:$Q$2000)</f>
        <v>0</v>
      </c>
      <c r="Q1647" s="3">
        <f>SUMIF('[1]OS PE서열1공장'!$A$4:$A$2000,$C1647,'[1]OS PE서열1공장'!$R$4:$R$2000)</f>
        <v>0</v>
      </c>
      <c r="R1647" s="3">
        <f t="shared" si="82"/>
        <v>0</v>
      </c>
    </row>
    <row r="1648" spans="2:18" ht="13.5" customHeight="1">
      <c r="B1648" s="3" t="s">
        <v>393</v>
      </c>
      <c r="C1648" s="3" t="s">
        <v>1667</v>
      </c>
      <c r="D1648" s="3">
        <f>SUMIF('[1]OS PE서열1공장'!$A$4:$A$2000,$C1648,'[1]OS PE서열1공장'!$B$4:$B$2000)</f>
        <v>0</v>
      </c>
      <c r="E1648" s="3">
        <f>SUMIF('[1]OS PE서열1공장'!$A$4:$A$2000,$C1648,'[1]OS PE서열1공장'!$F$4:$F$2000)</f>
        <v>0</v>
      </c>
      <c r="F1648" s="3">
        <f>SUMIF('[1]OS PE서열1공장'!$A$4:$A$2000,$C1648,'[1]OS PE서열1공장'!$G$4:$G$2000)</f>
        <v>0</v>
      </c>
      <c r="G1648" s="3">
        <f>SUMIF('[1]OS PE서열1공장'!$A$4:$A$2000,$C1648,'[1]OS PE서열1공장'!$H$4:$H$2000)</f>
        <v>0</v>
      </c>
      <c r="H1648" s="3">
        <f>SUMIF('[1]OS PE서열1공장'!$A$4:$A$2000,$C1648,'[1]OS PE서열1공장'!$I$4:$I$2000)</f>
        <v>0</v>
      </c>
      <c r="I1648" s="3">
        <f>SUMIF('[1]OS PE서열1공장'!$A$4:$A$2000,$C1648,'[1]OS PE서열1공장'!$J$4:$J$2000)</f>
        <v>0</v>
      </c>
      <c r="J1648" s="3">
        <f>SUMIF('[1]OS PE서열1공장'!$A$4:$A$2000,$C1648,'[1]OS PE서열1공장'!$K$4:$K$2000)</f>
        <v>0</v>
      </c>
      <c r="K1648" s="3">
        <f>SUMIF('[1]OS PE서열1공장'!$A$4:$A$2000,$C1648,'[1]OS PE서열1공장'!$L$4:$L$2000)</f>
        <v>0</v>
      </c>
      <c r="L1648" s="3">
        <f>SUMIF('[1]OS PE서열1공장'!$A$4:$A$2000,$C1648,'[1]OS PE서열1공장'!$M$4:$M$2000)</f>
        <v>0</v>
      </c>
      <c r="M1648" s="3">
        <f>SUMIF('[1]OS PE서열1공장'!$A$4:$A$2000,$C1648,'[1]OS PE서열1공장'!$N$4:$N$2000)</f>
        <v>0</v>
      </c>
      <c r="N1648" s="3">
        <f>SUMIF('[1]OS PE서열1공장'!$A$4:$A$2000,$C1648,'[1]OS PE서열1공장'!$O$4:$O$2000)</f>
        <v>0</v>
      </c>
      <c r="O1648" s="3">
        <f>SUMIF('[1]OS PE서열1공장'!$A$4:$A$2000,$C1648,'[1]OS PE서열1공장'!$P$4:$P$2000)</f>
        <v>0</v>
      </c>
      <c r="P1648" s="3">
        <f>SUMIF('[1]OS PE서열1공장'!$A$4:$A$2000,$C1648,'[1]OS PE서열1공장'!$Q$4:$Q$2000)</f>
        <v>0</v>
      </c>
      <c r="Q1648" s="3">
        <f>SUMIF('[1]OS PE서열1공장'!$A$4:$A$2000,$C1648,'[1]OS PE서열1공장'!$R$4:$R$2000)</f>
        <v>0</v>
      </c>
      <c r="R1648" s="3">
        <f t="shared" si="82"/>
        <v>0</v>
      </c>
    </row>
    <row r="1649" spans="2:18" ht="13.5" customHeight="1">
      <c r="B1649" s="3" t="s">
        <v>393</v>
      </c>
      <c r="C1649" s="3" t="s">
        <v>1668</v>
      </c>
      <c r="D1649" s="3">
        <f>SUMIF('[1]OS PE서열1공장'!$A$4:$A$2000,$C1649,'[1]OS PE서열1공장'!$B$4:$B$2000)</f>
        <v>0</v>
      </c>
      <c r="E1649" s="3">
        <f>SUMIF('[1]OS PE서열1공장'!$A$4:$A$2000,$C1649,'[1]OS PE서열1공장'!$F$4:$F$2000)</f>
        <v>0</v>
      </c>
      <c r="F1649" s="3">
        <f>SUMIF('[1]OS PE서열1공장'!$A$4:$A$2000,$C1649,'[1]OS PE서열1공장'!$G$4:$G$2000)</f>
        <v>0</v>
      </c>
      <c r="G1649" s="3">
        <f>SUMIF('[1]OS PE서열1공장'!$A$4:$A$2000,$C1649,'[1]OS PE서열1공장'!$H$4:$H$2000)</f>
        <v>0</v>
      </c>
      <c r="H1649" s="3">
        <f>SUMIF('[1]OS PE서열1공장'!$A$4:$A$2000,$C1649,'[1]OS PE서열1공장'!$I$4:$I$2000)</f>
        <v>0</v>
      </c>
      <c r="I1649" s="3">
        <f>SUMIF('[1]OS PE서열1공장'!$A$4:$A$2000,$C1649,'[1]OS PE서열1공장'!$J$4:$J$2000)</f>
        <v>0</v>
      </c>
      <c r="J1649" s="3">
        <f>SUMIF('[1]OS PE서열1공장'!$A$4:$A$2000,$C1649,'[1]OS PE서열1공장'!$K$4:$K$2000)</f>
        <v>0</v>
      </c>
      <c r="K1649" s="3">
        <f>SUMIF('[1]OS PE서열1공장'!$A$4:$A$2000,$C1649,'[1]OS PE서열1공장'!$L$4:$L$2000)</f>
        <v>0</v>
      </c>
      <c r="L1649" s="3">
        <f>SUMIF('[1]OS PE서열1공장'!$A$4:$A$2000,$C1649,'[1]OS PE서열1공장'!$M$4:$M$2000)</f>
        <v>0</v>
      </c>
      <c r="M1649" s="3">
        <f>SUMIF('[1]OS PE서열1공장'!$A$4:$A$2000,$C1649,'[1]OS PE서열1공장'!$N$4:$N$2000)</f>
        <v>0</v>
      </c>
      <c r="N1649" s="3">
        <f>SUMIF('[1]OS PE서열1공장'!$A$4:$A$2000,$C1649,'[1]OS PE서열1공장'!$O$4:$O$2000)</f>
        <v>0</v>
      </c>
      <c r="O1649" s="3">
        <f>SUMIF('[1]OS PE서열1공장'!$A$4:$A$2000,$C1649,'[1]OS PE서열1공장'!$P$4:$P$2000)</f>
        <v>0</v>
      </c>
      <c r="P1649" s="3">
        <f>SUMIF('[1]OS PE서열1공장'!$A$4:$A$2000,$C1649,'[1]OS PE서열1공장'!$Q$4:$Q$2000)</f>
        <v>0</v>
      </c>
      <c r="Q1649" s="3">
        <f>SUMIF('[1]OS PE서열1공장'!$A$4:$A$2000,$C1649,'[1]OS PE서열1공장'!$R$4:$R$2000)</f>
        <v>0</v>
      </c>
      <c r="R1649" s="3">
        <f t="shared" si="82"/>
        <v>0</v>
      </c>
    </row>
    <row r="1650" spans="2:18" ht="13.5" customHeight="1">
      <c r="B1650" s="3" t="s">
        <v>393</v>
      </c>
      <c r="C1650" s="3" t="s">
        <v>1669</v>
      </c>
      <c r="D1650" s="3">
        <f>SUMIF('[1]OS PE서열1공장'!$A$4:$A$2000,$C1650,'[1]OS PE서열1공장'!$B$4:$B$2000)</f>
        <v>0</v>
      </c>
      <c r="E1650" s="3">
        <f>SUMIF('[1]OS PE서열1공장'!$A$4:$A$2000,$C1650,'[1]OS PE서열1공장'!$F$4:$F$2000)</f>
        <v>0</v>
      </c>
      <c r="F1650" s="3">
        <f>SUMIF('[1]OS PE서열1공장'!$A$4:$A$2000,$C1650,'[1]OS PE서열1공장'!$G$4:$G$2000)</f>
        <v>0</v>
      </c>
      <c r="G1650" s="3">
        <f>SUMIF('[1]OS PE서열1공장'!$A$4:$A$2000,$C1650,'[1]OS PE서열1공장'!$H$4:$H$2000)</f>
        <v>0</v>
      </c>
      <c r="H1650" s="3">
        <f>SUMIF('[1]OS PE서열1공장'!$A$4:$A$2000,$C1650,'[1]OS PE서열1공장'!$I$4:$I$2000)</f>
        <v>0</v>
      </c>
      <c r="I1650" s="3">
        <f>SUMIF('[1]OS PE서열1공장'!$A$4:$A$2000,$C1650,'[1]OS PE서열1공장'!$J$4:$J$2000)</f>
        <v>0</v>
      </c>
      <c r="J1650" s="3">
        <f>SUMIF('[1]OS PE서열1공장'!$A$4:$A$2000,$C1650,'[1]OS PE서열1공장'!$K$4:$K$2000)</f>
        <v>0</v>
      </c>
      <c r="K1650" s="3">
        <f>SUMIF('[1]OS PE서열1공장'!$A$4:$A$2000,$C1650,'[1]OS PE서열1공장'!$L$4:$L$2000)</f>
        <v>0</v>
      </c>
      <c r="L1650" s="3">
        <f>SUMIF('[1]OS PE서열1공장'!$A$4:$A$2000,$C1650,'[1]OS PE서열1공장'!$M$4:$M$2000)</f>
        <v>0</v>
      </c>
      <c r="M1650" s="3">
        <f>SUMIF('[1]OS PE서열1공장'!$A$4:$A$2000,$C1650,'[1]OS PE서열1공장'!$N$4:$N$2000)</f>
        <v>0</v>
      </c>
      <c r="N1650" s="3">
        <f>SUMIF('[1]OS PE서열1공장'!$A$4:$A$2000,$C1650,'[1]OS PE서열1공장'!$O$4:$O$2000)</f>
        <v>0</v>
      </c>
      <c r="O1650" s="3">
        <f>SUMIF('[1]OS PE서열1공장'!$A$4:$A$2000,$C1650,'[1]OS PE서열1공장'!$P$4:$P$2000)</f>
        <v>0</v>
      </c>
      <c r="P1650" s="3">
        <f>SUMIF('[1]OS PE서열1공장'!$A$4:$A$2000,$C1650,'[1]OS PE서열1공장'!$Q$4:$Q$2000)</f>
        <v>0</v>
      </c>
      <c r="Q1650" s="3">
        <f>SUMIF('[1]OS PE서열1공장'!$A$4:$A$2000,$C1650,'[1]OS PE서열1공장'!$R$4:$R$2000)</f>
        <v>0</v>
      </c>
      <c r="R1650" s="3">
        <f t="shared" si="82"/>
        <v>0</v>
      </c>
    </row>
    <row r="1651" spans="2:18" ht="13.5" customHeight="1">
      <c r="B1651" s="3" t="s">
        <v>393</v>
      </c>
      <c r="C1651" s="3" t="s">
        <v>1670</v>
      </c>
      <c r="D1651" s="3">
        <f>SUMIF('[1]OS PE서열1공장'!$A$4:$A$2000,$C1651,'[1]OS PE서열1공장'!$B$4:$B$2000)</f>
        <v>0</v>
      </c>
      <c r="E1651" s="3">
        <f>SUMIF('[1]OS PE서열1공장'!$A$4:$A$2000,$C1651,'[1]OS PE서열1공장'!$F$4:$F$2000)</f>
        <v>0</v>
      </c>
      <c r="F1651" s="3">
        <f>SUMIF('[1]OS PE서열1공장'!$A$4:$A$2000,$C1651,'[1]OS PE서열1공장'!$G$4:$G$2000)</f>
        <v>0</v>
      </c>
      <c r="G1651" s="3">
        <f>SUMIF('[1]OS PE서열1공장'!$A$4:$A$2000,$C1651,'[1]OS PE서열1공장'!$H$4:$H$2000)</f>
        <v>0</v>
      </c>
      <c r="H1651" s="3">
        <f>SUMIF('[1]OS PE서열1공장'!$A$4:$A$2000,$C1651,'[1]OS PE서열1공장'!$I$4:$I$2000)</f>
        <v>0</v>
      </c>
      <c r="I1651" s="3">
        <f>SUMIF('[1]OS PE서열1공장'!$A$4:$A$2000,$C1651,'[1]OS PE서열1공장'!$J$4:$J$2000)</f>
        <v>0</v>
      </c>
      <c r="J1651" s="3">
        <f>SUMIF('[1]OS PE서열1공장'!$A$4:$A$2000,$C1651,'[1]OS PE서열1공장'!$K$4:$K$2000)</f>
        <v>0</v>
      </c>
      <c r="K1651" s="3">
        <f>SUMIF('[1]OS PE서열1공장'!$A$4:$A$2000,$C1651,'[1]OS PE서열1공장'!$L$4:$L$2000)</f>
        <v>0</v>
      </c>
      <c r="L1651" s="3">
        <f>SUMIF('[1]OS PE서열1공장'!$A$4:$A$2000,$C1651,'[1]OS PE서열1공장'!$M$4:$M$2000)</f>
        <v>0</v>
      </c>
      <c r="M1651" s="3">
        <f>SUMIF('[1]OS PE서열1공장'!$A$4:$A$2000,$C1651,'[1]OS PE서열1공장'!$N$4:$N$2000)</f>
        <v>0</v>
      </c>
      <c r="N1651" s="3">
        <f>SUMIF('[1]OS PE서열1공장'!$A$4:$A$2000,$C1651,'[1]OS PE서열1공장'!$O$4:$O$2000)</f>
        <v>0</v>
      </c>
      <c r="O1651" s="3">
        <f>SUMIF('[1]OS PE서열1공장'!$A$4:$A$2000,$C1651,'[1]OS PE서열1공장'!$P$4:$P$2000)</f>
        <v>0</v>
      </c>
      <c r="P1651" s="3">
        <f>SUMIF('[1]OS PE서열1공장'!$A$4:$A$2000,$C1651,'[1]OS PE서열1공장'!$Q$4:$Q$2000)</f>
        <v>0</v>
      </c>
      <c r="Q1651" s="3">
        <f>SUMIF('[1]OS PE서열1공장'!$A$4:$A$2000,$C1651,'[1]OS PE서열1공장'!$R$4:$R$2000)</f>
        <v>0</v>
      </c>
      <c r="R1651" s="3">
        <f t="shared" si="82"/>
        <v>0</v>
      </c>
    </row>
    <row r="1652" spans="2:18" ht="13.5" customHeight="1">
      <c r="B1652" s="3" t="s">
        <v>414</v>
      </c>
      <c r="C1652" s="3" t="s">
        <v>1671</v>
      </c>
      <c r="D1652" s="3">
        <f>SUMIF('[1]OS PE서열1공장'!$A$4:$A$2000,$C1652,'[1]OS PE서열1공장'!$B$4:$B$2000)</f>
        <v>0</v>
      </c>
      <c r="E1652" s="3">
        <f>SUMIF('[1]OS PE서열1공장'!$A$4:$A$2000,$C1652,'[1]OS PE서열1공장'!$F$4:$F$2000)</f>
        <v>0</v>
      </c>
      <c r="F1652" s="3">
        <f>SUMIF('[1]OS PE서열1공장'!$A$4:$A$2000,$C1652,'[1]OS PE서열1공장'!$G$4:$G$2000)</f>
        <v>0</v>
      </c>
      <c r="G1652" s="3">
        <f>SUMIF('[1]OS PE서열1공장'!$A$4:$A$2000,$C1652,'[1]OS PE서열1공장'!$H$4:$H$2000)</f>
        <v>0</v>
      </c>
      <c r="H1652" s="3">
        <f>SUMIF('[1]OS PE서열1공장'!$A$4:$A$2000,$C1652,'[1]OS PE서열1공장'!$I$4:$I$2000)</f>
        <v>0</v>
      </c>
      <c r="I1652" s="3">
        <f>SUMIF('[1]OS PE서열1공장'!$A$4:$A$2000,$C1652,'[1]OS PE서열1공장'!$J$4:$J$2000)</f>
        <v>0</v>
      </c>
      <c r="J1652" s="3">
        <f>SUMIF('[1]OS PE서열1공장'!$A$4:$A$2000,$C1652,'[1]OS PE서열1공장'!$K$4:$K$2000)</f>
        <v>0</v>
      </c>
      <c r="K1652" s="3">
        <f>SUMIF('[1]OS PE서열1공장'!$A$4:$A$2000,$C1652,'[1]OS PE서열1공장'!$L$4:$L$2000)</f>
        <v>0</v>
      </c>
      <c r="L1652" s="3">
        <f>SUMIF('[1]OS PE서열1공장'!$A$4:$A$2000,$C1652,'[1]OS PE서열1공장'!$M$4:$M$2000)</f>
        <v>0</v>
      </c>
      <c r="M1652" s="3">
        <f>SUMIF('[1]OS PE서열1공장'!$A$4:$A$2000,$C1652,'[1]OS PE서열1공장'!$N$4:$N$2000)</f>
        <v>0</v>
      </c>
      <c r="N1652" s="3">
        <f>SUMIF('[1]OS PE서열1공장'!$A$4:$A$2000,$C1652,'[1]OS PE서열1공장'!$O$4:$O$2000)</f>
        <v>0</v>
      </c>
      <c r="O1652" s="3">
        <f>SUMIF('[1]OS PE서열1공장'!$A$4:$A$2000,$C1652,'[1]OS PE서열1공장'!$P$4:$P$2000)</f>
        <v>0</v>
      </c>
      <c r="P1652" s="3">
        <f>SUMIF('[1]OS PE서열1공장'!$A$4:$A$2000,$C1652,'[1]OS PE서열1공장'!$Q$4:$Q$2000)</f>
        <v>0</v>
      </c>
      <c r="Q1652" s="3">
        <f>SUMIF('[1]OS PE서열1공장'!$A$4:$A$2000,$C1652,'[1]OS PE서열1공장'!$R$4:$R$2000)</f>
        <v>0</v>
      </c>
      <c r="R1652" s="3">
        <f t="shared" si="82"/>
        <v>0</v>
      </c>
    </row>
    <row r="1653" spans="2:18" ht="13.5" customHeight="1">
      <c r="B1653" s="3" t="s">
        <v>414</v>
      </c>
      <c r="C1653" s="3" t="s">
        <v>1672</v>
      </c>
      <c r="D1653" s="4">
        <f>SUMIF('[1]OS PE서열1공장'!$A$4:$A$2000,$C1653,'[1]OS PE서열1공장'!$B$4:$B$2000)</f>
        <v>0</v>
      </c>
      <c r="E1653" s="4">
        <f>SUMIF('[1]OS PE서열1공장'!$A$4:$A$2000,$C1653,'[1]OS PE서열1공장'!$F$4:$F$2000)</f>
        <v>0</v>
      </c>
      <c r="F1653" s="4">
        <f>SUMIF('[1]OS PE서열1공장'!$A$4:$A$2000,$C1653,'[1]OS PE서열1공장'!$G$4:$G$2000)</f>
        <v>0</v>
      </c>
      <c r="G1653" s="4">
        <f>SUMIF('[1]OS PE서열1공장'!$A$4:$A$2000,$C1653,'[1]OS PE서열1공장'!$H$4:$H$2000)</f>
        <v>0</v>
      </c>
      <c r="H1653" s="4">
        <f>SUMIF('[1]OS PE서열1공장'!$A$4:$A$2000,$C1653,'[1]OS PE서열1공장'!$I$4:$I$2000)</f>
        <v>0</v>
      </c>
      <c r="I1653" s="4">
        <f>SUMIF('[1]OS PE서열1공장'!$A$4:$A$2000,$C1653,'[1]OS PE서열1공장'!$J$4:$J$2000)</f>
        <v>0</v>
      </c>
      <c r="J1653" s="4">
        <f>SUMIF('[1]OS PE서열1공장'!$A$4:$A$2000,$C1653,'[1]OS PE서열1공장'!$K$4:$K$2000)</f>
        <v>0</v>
      </c>
      <c r="K1653" s="4">
        <f>SUMIF('[1]OS PE서열1공장'!$A$4:$A$2000,$C1653,'[1]OS PE서열1공장'!$L$4:$L$2000)</f>
        <v>0</v>
      </c>
      <c r="L1653" s="4">
        <f>SUMIF('[1]OS PE서열1공장'!$A$4:$A$2000,$C1653,'[1]OS PE서열1공장'!$M$4:$M$2000)</f>
        <v>0</v>
      </c>
      <c r="M1653" s="4">
        <f>SUMIF('[1]OS PE서열1공장'!$A$4:$A$2000,$C1653,'[1]OS PE서열1공장'!$N$4:$N$2000)</f>
        <v>0</v>
      </c>
      <c r="N1653" s="4">
        <f>SUMIF('[1]OS PE서열1공장'!$A$4:$A$2000,$C1653,'[1]OS PE서열1공장'!$O$4:$O$2000)</f>
        <v>0</v>
      </c>
      <c r="O1653" s="4">
        <f>SUMIF('[1]OS PE서열1공장'!$A$4:$A$2000,$C1653,'[1]OS PE서열1공장'!$P$4:$P$2000)</f>
        <v>0</v>
      </c>
      <c r="P1653" s="4">
        <f>SUMIF('[1]OS PE서열1공장'!$A$4:$A$2000,$C1653,'[1]OS PE서열1공장'!$Q$4:$Q$2000)</f>
        <v>0</v>
      </c>
      <c r="Q1653" s="4">
        <f>SUMIF('[1]OS PE서열1공장'!$A$4:$A$2000,$C1653,'[1]OS PE서열1공장'!$R$4:$R$2000)</f>
        <v>0</v>
      </c>
      <c r="R1653" s="4">
        <f t="shared" si="82"/>
        <v>0</v>
      </c>
    </row>
    <row r="1654" spans="2:18" ht="13.5" customHeight="1">
      <c r="B1654" s="3" t="s">
        <v>414</v>
      </c>
      <c r="C1654" s="3" t="s">
        <v>1673</v>
      </c>
      <c r="D1654" s="3">
        <f>SUMIF('[1]OS PE서열1공장'!$A$4:$A$2000,$C1654,'[1]OS PE서열1공장'!$B$4:$B$2000)</f>
        <v>0</v>
      </c>
      <c r="E1654" s="3">
        <f>SUMIF('[1]OS PE서열1공장'!$A$4:$A$2000,$C1654,'[1]OS PE서열1공장'!$F$4:$F$2000)</f>
        <v>0</v>
      </c>
      <c r="F1654" s="3">
        <f>SUMIF('[1]OS PE서열1공장'!$A$4:$A$2000,$C1654,'[1]OS PE서열1공장'!$G$4:$G$2000)</f>
        <v>0</v>
      </c>
      <c r="G1654" s="3">
        <f>SUMIF('[1]OS PE서열1공장'!$A$4:$A$2000,$C1654,'[1]OS PE서열1공장'!$H$4:$H$2000)</f>
        <v>0</v>
      </c>
      <c r="H1654" s="3">
        <f>SUMIF('[1]OS PE서열1공장'!$A$4:$A$2000,$C1654,'[1]OS PE서열1공장'!$I$4:$I$2000)</f>
        <v>0</v>
      </c>
      <c r="I1654" s="3">
        <f>SUMIF('[1]OS PE서열1공장'!$A$4:$A$2000,$C1654,'[1]OS PE서열1공장'!$J$4:$J$2000)</f>
        <v>0</v>
      </c>
      <c r="J1654" s="3">
        <f>SUMIF('[1]OS PE서열1공장'!$A$4:$A$2000,$C1654,'[1]OS PE서열1공장'!$K$4:$K$2000)</f>
        <v>0</v>
      </c>
      <c r="K1654" s="3">
        <f>SUMIF('[1]OS PE서열1공장'!$A$4:$A$2000,$C1654,'[1]OS PE서열1공장'!$L$4:$L$2000)</f>
        <v>0</v>
      </c>
      <c r="L1654" s="3">
        <f>SUMIF('[1]OS PE서열1공장'!$A$4:$A$2000,$C1654,'[1]OS PE서열1공장'!$M$4:$M$2000)</f>
        <v>0</v>
      </c>
      <c r="M1654" s="3">
        <f>SUMIF('[1]OS PE서열1공장'!$A$4:$A$2000,$C1654,'[1]OS PE서열1공장'!$N$4:$N$2000)</f>
        <v>0</v>
      </c>
      <c r="N1654" s="3">
        <f>SUMIF('[1]OS PE서열1공장'!$A$4:$A$2000,$C1654,'[1]OS PE서열1공장'!$O$4:$O$2000)</f>
        <v>0</v>
      </c>
      <c r="O1654" s="3">
        <f>SUMIF('[1]OS PE서열1공장'!$A$4:$A$2000,$C1654,'[1]OS PE서열1공장'!$P$4:$P$2000)</f>
        <v>0</v>
      </c>
      <c r="P1654" s="3">
        <f>SUMIF('[1]OS PE서열1공장'!$A$4:$A$2000,$C1654,'[1]OS PE서열1공장'!$Q$4:$Q$2000)</f>
        <v>0</v>
      </c>
      <c r="Q1654" s="3">
        <f>SUMIF('[1]OS PE서열1공장'!$A$4:$A$2000,$C1654,'[1]OS PE서열1공장'!$R$4:$R$2000)</f>
        <v>0</v>
      </c>
      <c r="R1654" s="3">
        <f t="shared" si="82"/>
        <v>0</v>
      </c>
    </row>
    <row r="1655" spans="2:18" ht="13.5" customHeight="1">
      <c r="B1655" s="3" t="s">
        <v>414</v>
      </c>
      <c r="C1655" s="3" t="s">
        <v>1674</v>
      </c>
      <c r="D1655" s="3">
        <f>SUMIF('[1]OS PE서열1공장'!$A$4:$A$2000,$C1655,'[1]OS PE서열1공장'!$B$4:$B$2000)</f>
        <v>0</v>
      </c>
      <c r="E1655" s="3">
        <f>SUMIF('[1]OS PE서열1공장'!$A$4:$A$2000,$C1655,'[1]OS PE서열1공장'!$F$4:$F$2000)</f>
        <v>0</v>
      </c>
      <c r="F1655" s="3">
        <f>SUMIF('[1]OS PE서열1공장'!$A$4:$A$2000,$C1655,'[1]OS PE서열1공장'!$G$4:$G$2000)</f>
        <v>0</v>
      </c>
      <c r="G1655" s="3">
        <f>SUMIF('[1]OS PE서열1공장'!$A$4:$A$2000,$C1655,'[1]OS PE서열1공장'!$H$4:$H$2000)</f>
        <v>0</v>
      </c>
      <c r="H1655" s="3">
        <f>SUMIF('[1]OS PE서열1공장'!$A$4:$A$2000,$C1655,'[1]OS PE서열1공장'!$I$4:$I$2000)</f>
        <v>0</v>
      </c>
      <c r="I1655" s="3">
        <f>SUMIF('[1]OS PE서열1공장'!$A$4:$A$2000,$C1655,'[1]OS PE서열1공장'!$J$4:$J$2000)</f>
        <v>0</v>
      </c>
      <c r="J1655" s="3">
        <f>SUMIF('[1]OS PE서열1공장'!$A$4:$A$2000,$C1655,'[1]OS PE서열1공장'!$K$4:$K$2000)</f>
        <v>0</v>
      </c>
      <c r="K1655" s="3">
        <f>SUMIF('[1]OS PE서열1공장'!$A$4:$A$2000,$C1655,'[1]OS PE서열1공장'!$L$4:$L$2000)</f>
        <v>0</v>
      </c>
      <c r="L1655" s="3">
        <f>SUMIF('[1]OS PE서열1공장'!$A$4:$A$2000,$C1655,'[1]OS PE서열1공장'!$M$4:$M$2000)</f>
        <v>0</v>
      </c>
      <c r="M1655" s="3">
        <f>SUMIF('[1]OS PE서열1공장'!$A$4:$A$2000,$C1655,'[1]OS PE서열1공장'!$N$4:$N$2000)</f>
        <v>0</v>
      </c>
      <c r="N1655" s="3">
        <f>SUMIF('[1]OS PE서열1공장'!$A$4:$A$2000,$C1655,'[1]OS PE서열1공장'!$O$4:$O$2000)</f>
        <v>0</v>
      </c>
      <c r="O1655" s="3">
        <f>SUMIF('[1]OS PE서열1공장'!$A$4:$A$2000,$C1655,'[1]OS PE서열1공장'!$P$4:$P$2000)</f>
        <v>0</v>
      </c>
      <c r="P1655" s="3">
        <f>SUMIF('[1]OS PE서열1공장'!$A$4:$A$2000,$C1655,'[1]OS PE서열1공장'!$Q$4:$Q$2000)</f>
        <v>0</v>
      </c>
      <c r="Q1655" s="3">
        <f>SUMIF('[1]OS PE서열1공장'!$A$4:$A$2000,$C1655,'[1]OS PE서열1공장'!$R$4:$R$2000)</f>
        <v>0</v>
      </c>
      <c r="R1655" s="3">
        <f t="shared" si="82"/>
        <v>0</v>
      </c>
    </row>
    <row r="1656" spans="2:18" ht="13.5" customHeight="1">
      <c r="B1656" s="3" t="s">
        <v>414</v>
      </c>
      <c r="C1656" s="3" t="s">
        <v>1675</v>
      </c>
      <c r="D1656" s="3">
        <f>SUMIF('[1]OS PE서열1공장'!$A$4:$A$2000,$C1656,'[1]OS PE서열1공장'!$B$4:$B$2000)</f>
        <v>0</v>
      </c>
      <c r="E1656" s="3">
        <f>SUMIF('[1]OS PE서열1공장'!$A$4:$A$2000,$C1656,'[1]OS PE서열1공장'!$F$4:$F$2000)</f>
        <v>0</v>
      </c>
      <c r="F1656" s="3">
        <f>SUMIF('[1]OS PE서열1공장'!$A$4:$A$2000,$C1656,'[1]OS PE서열1공장'!$G$4:$G$2000)</f>
        <v>0</v>
      </c>
      <c r="G1656" s="3">
        <f>SUMIF('[1]OS PE서열1공장'!$A$4:$A$2000,$C1656,'[1]OS PE서열1공장'!$H$4:$H$2000)</f>
        <v>0</v>
      </c>
      <c r="H1656" s="3">
        <f>SUMIF('[1]OS PE서열1공장'!$A$4:$A$2000,$C1656,'[1]OS PE서열1공장'!$I$4:$I$2000)</f>
        <v>0</v>
      </c>
      <c r="I1656" s="3">
        <f>SUMIF('[1]OS PE서열1공장'!$A$4:$A$2000,$C1656,'[1]OS PE서열1공장'!$J$4:$J$2000)</f>
        <v>0</v>
      </c>
      <c r="J1656" s="3">
        <f>SUMIF('[1]OS PE서열1공장'!$A$4:$A$2000,$C1656,'[1]OS PE서열1공장'!$K$4:$K$2000)</f>
        <v>0</v>
      </c>
      <c r="K1656" s="3">
        <f>SUMIF('[1]OS PE서열1공장'!$A$4:$A$2000,$C1656,'[1]OS PE서열1공장'!$L$4:$L$2000)</f>
        <v>0</v>
      </c>
      <c r="L1656" s="3">
        <f>SUMIF('[1]OS PE서열1공장'!$A$4:$A$2000,$C1656,'[1]OS PE서열1공장'!$M$4:$M$2000)</f>
        <v>0</v>
      </c>
      <c r="M1656" s="3">
        <f>SUMIF('[1]OS PE서열1공장'!$A$4:$A$2000,$C1656,'[1]OS PE서열1공장'!$N$4:$N$2000)</f>
        <v>0</v>
      </c>
      <c r="N1656" s="3">
        <f>SUMIF('[1]OS PE서열1공장'!$A$4:$A$2000,$C1656,'[1]OS PE서열1공장'!$O$4:$O$2000)</f>
        <v>0</v>
      </c>
      <c r="O1656" s="3">
        <f>SUMIF('[1]OS PE서열1공장'!$A$4:$A$2000,$C1656,'[1]OS PE서열1공장'!$P$4:$P$2000)</f>
        <v>0</v>
      </c>
      <c r="P1656" s="3">
        <f>SUMIF('[1]OS PE서열1공장'!$A$4:$A$2000,$C1656,'[1]OS PE서열1공장'!$Q$4:$Q$2000)</f>
        <v>0</v>
      </c>
      <c r="Q1656" s="3">
        <f>SUMIF('[1]OS PE서열1공장'!$A$4:$A$2000,$C1656,'[1]OS PE서열1공장'!$R$4:$R$2000)</f>
        <v>0</v>
      </c>
      <c r="R1656" s="3">
        <f t="shared" si="82"/>
        <v>0</v>
      </c>
    </row>
    <row r="1657" spans="2:18" ht="13.5" customHeight="1">
      <c r="B1657" s="3" t="s">
        <v>414</v>
      </c>
      <c r="C1657" s="3" t="s">
        <v>1676</v>
      </c>
      <c r="D1657" s="3">
        <f>SUMIF('[1]OS PE서열1공장'!$A$4:$A$2000,$C1657,'[1]OS PE서열1공장'!$B$4:$B$2000)</f>
        <v>0</v>
      </c>
      <c r="E1657" s="3">
        <f>SUMIF('[1]OS PE서열1공장'!$A$4:$A$2000,$C1657,'[1]OS PE서열1공장'!$F$4:$F$2000)</f>
        <v>0</v>
      </c>
      <c r="F1657" s="3">
        <f>SUMIF('[1]OS PE서열1공장'!$A$4:$A$2000,$C1657,'[1]OS PE서열1공장'!$G$4:$G$2000)</f>
        <v>0</v>
      </c>
      <c r="G1657" s="3">
        <f>SUMIF('[1]OS PE서열1공장'!$A$4:$A$2000,$C1657,'[1]OS PE서열1공장'!$H$4:$H$2000)</f>
        <v>0</v>
      </c>
      <c r="H1657" s="3">
        <f>SUMIF('[1]OS PE서열1공장'!$A$4:$A$2000,$C1657,'[1]OS PE서열1공장'!$I$4:$I$2000)</f>
        <v>0</v>
      </c>
      <c r="I1657" s="3">
        <f>SUMIF('[1]OS PE서열1공장'!$A$4:$A$2000,$C1657,'[1]OS PE서열1공장'!$J$4:$J$2000)</f>
        <v>0</v>
      </c>
      <c r="J1657" s="3">
        <f>SUMIF('[1]OS PE서열1공장'!$A$4:$A$2000,$C1657,'[1]OS PE서열1공장'!$K$4:$K$2000)</f>
        <v>0</v>
      </c>
      <c r="K1657" s="3">
        <f>SUMIF('[1]OS PE서열1공장'!$A$4:$A$2000,$C1657,'[1]OS PE서열1공장'!$L$4:$L$2000)</f>
        <v>0</v>
      </c>
      <c r="L1657" s="3">
        <f>SUMIF('[1]OS PE서열1공장'!$A$4:$A$2000,$C1657,'[1]OS PE서열1공장'!$M$4:$M$2000)</f>
        <v>0</v>
      </c>
      <c r="M1657" s="3">
        <f>SUMIF('[1]OS PE서열1공장'!$A$4:$A$2000,$C1657,'[1]OS PE서열1공장'!$N$4:$N$2000)</f>
        <v>0</v>
      </c>
      <c r="N1657" s="3">
        <f>SUMIF('[1]OS PE서열1공장'!$A$4:$A$2000,$C1657,'[1]OS PE서열1공장'!$O$4:$O$2000)</f>
        <v>0</v>
      </c>
      <c r="O1657" s="3">
        <f>SUMIF('[1]OS PE서열1공장'!$A$4:$A$2000,$C1657,'[1]OS PE서열1공장'!$P$4:$P$2000)</f>
        <v>0</v>
      </c>
      <c r="P1657" s="3">
        <f>SUMIF('[1]OS PE서열1공장'!$A$4:$A$2000,$C1657,'[1]OS PE서열1공장'!$Q$4:$Q$2000)</f>
        <v>0</v>
      </c>
      <c r="Q1657" s="3">
        <f>SUMIF('[1]OS PE서열1공장'!$A$4:$A$2000,$C1657,'[1]OS PE서열1공장'!$R$4:$R$2000)</f>
        <v>0</v>
      </c>
      <c r="R1657" s="3">
        <f t="shared" si="82"/>
        <v>0</v>
      </c>
    </row>
    <row r="1658" spans="2:18" ht="13.5" customHeight="1">
      <c r="D1658" s="3">
        <f>SUMIF('[1]OS PE서열1공장'!$A$4:$A$2000,$C1658,'[1]OS PE서열1공장'!$B$4:$B$2000)</f>
        <v>0</v>
      </c>
      <c r="E1658" s="3">
        <f>SUMIF('[1]OS PE서열1공장'!$A$4:$A$2000,$C1658,'[1]OS PE서열1공장'!$F$4:$F$2000)</f>
        <v>0</v>
      </c>
      <c r="F1658" s="3">
        <f>SUMIF('[1]OS PE서열1공장'!$A$4:$A$2000,$C1658,'[1]OS PE서열1공장'!$G$4:$G$2000)</f>
        <v>0</v>
      </c>
      <c r="G1658" s="3">
        <f>SUMIF('[1]OS PE서열1공장'!$A$4:$A$2000,$C1658,'[1]OS PE서열1공장'!$H$4:$H$2000)</f>
        <v>0</v>
      </c>
      <c r="H1658" s="3">
        <f>SUMIF('[1]OS PE서열1공장'!$A$4:$A$2000,$C1658,'[1]OS PE서열1공장'!$I$4:$I$2000)</f>
        <v>0</v>
      </c>
      <c r="I1658" s="3">
        <f>SUMIF('[1]OS PE서열1공장'!$A$4:$A$2000,$C1658,'[1]OS PE서열1공장'!$J$4:$J$2000)</f>
        <v>0</v>
      </c>
      <c r="J1658" s="3">
        <f>SUMIF('[1]OS PE서열1공장'!$A$4:$A$2000,$C1658,'[1]OS PE서열1공장'!$K$4:$K$2000)</f>
        <v>0</v>
      </c>
      <c r="K1658" s="3">
        <f>SUMIF('[1]OS PE서열1공장'!$A$4:$A$2000,$C1658,'[1]OS PE서열1공장'!$L$4:$L$2000)</f>
        <v>0</v>
      </c>
      <c r="L1658" s="3">
        <f>SUMIF('[1]OS PE서열1공장'!$A$4:$A$2000,$C1658,'[1]OS PE서열1공장'!$M$4:$M$2000)</f>
        <v>0</v>
      </c>
      <c r="M1658" s="3">
        <f>SUMIF('[1]OS PE서열1공장'!$A$4:$A$2000,$C1658,'[1]OS PE서열1공장'!$N$4:$N$2000)</f>
        <v>0</v>
      </c>
      <c r="N1658" s="3">
        <f>SUMIF('[1]OS PE서열1공장'!$A$4:$A$2000,$C1658,'[1]OS PE서열1공장'!$O$4:$O$2000)</f>
        <v>0</v>
      </c>
      <c r="O1658" s="3">
        <f>SUMIF('[1]OS PE서열1공장'!$A$4:$A$2000,$C1658,'[1]OS PE서열1공장'!$P$4:$P$2000)</f>
        <v>0</v>
      </c>
      <c r="P1658" s="3">
        <f>SUMIF('[1]OS PE서열1공장'!$A$4:$A$2000,$C1658,'[1]OS PE서열1공장'!$Q$4:$Q$2000)</f>
        <v>0</v>
      </c>
      <c r="Q1658" s="3">
        <f>SUMIF('[1]OS PE서열1공장'!$A$4:$A$2000,$C1658,'[1]OS PE서열1공장'!$R$4:$R$2000)</f>
        <v>0</v>
      </c>
      <c r="R1658" s="3">
        <f t="shared" si="82"/>
        <v>0</v>
      </c>
    </row>
    <row r="1659" spans="2:18" ht="13.5" customHeight="1">
      <c r="B1659" s="3" t="s">
        <v>456</v>
      </c>
      <c r="C1659" s="3" t="s">
        <v>1677</v>
      </c>
      <c r="D1659" s="3">
        <f>SUMIF('[1]OS PE서열1공장'!$A$4:$A$2000,$C1659,'[1]OS PE서열1공장'!$B$4:$B$2000)</f>
        <v>0</v>
      </c>
      <c r="E1659" s="3">
        <f>SUMIF('[1]OS PE서열1공장'!$A$4:$A$2000,$C1659,'[1]OS PE서열1공장'!$F$4:$F$2000)</f>
        <v>0</v>
      </c>
      <c r="F1659" s="3">
        <f>SUMIF('[1]OS PE서열1공장'!$A$4:$A$2000,$C1659,'[1]OS PE서열1공장'!$G$4:$G$2000)</f>
        <v>0</v>
      </c>
      <c r="G1659" s="3">
        <f>SUMIF('[1]OS PE서열1공장'!$A$4:$A$2000,$C1659,'[1]OS PE서열1공장'!$H$4:$H$2000)</f>
        <v>0</v>
      </c>
      <c r="H1659" s="3">
        <f>SUMIF('[1]OS PE서열1공장'!$A$4:$A$2000,$C1659,'[1]OS PE서열1공장'!$I$4:$I$2000)</f>
        <v>0</v>
      </c>
      <c r="I1659" s="3">
        <f>SUMIF('[1]OS PE서열1공장'!$A$4:$A$2000,$C1659,'[1]OS PE서열1공장'!$J$4:$J$2000)</f>
        <v>0</v>
      </c>
      <c r="J1659" s="3">
        <f>SUMIF('[1]OS PE서열1공장'!$A$4:$A$2000,$C1659,'[1]OS PE서열1공장'!$K$4:$K$2000)</f>
        <v>0</v>
      </c>
      <c r="K1659" s="3">
        <f>SUMIF('[1]OS PE서열1공장'!$A$4:$A$2000,$C1659,'[1]OS PE서열1공장'!$L$4:$L$2000)</f>
        <v>0</v>
      </c>
      <c r="L1659" s="3">
        <f>SUMIF('[1]OS PE서열1공장'!$A$4:$A$2000,$C1659,'[1]OS PE서열1공장'!$M$4:$M$2000)</f>
        <v>0</v>
      </c>
      <c r="M1659" s="3">
        <f>SUMIF('[1]OS PE서열1공장'!$A$4:$A$2000,$C1659,'[1]OS PE서열1공장'!$N$4:$N$2000)</f>
        <v>0</v>
      </c>
      <c r="N1659" s="3">
        <f>SUMIF('[1]OS PE서열1공장'!$A$4:$A$2000,$C1659,'[1]OS PE서열1공장'!$O$4:$O$2000)</f>
        <v>0</v>
      </c>
      <c r="O1659" s="3">
        <f>SUMIF('[1]OS PE서열1공장'!$A$4:$A$2000,$C1659,'[1]OS PE서열1공장'!$P$4:$P$2000)</f>
        <v>0</v>
      </c>
      <c r="P1659" s="3">
        <f>SUMIF('[1]OS PE서열1공장'!$A$4:$A$2000,$C1659,'[1]OS PE서열1공장'!$Q$4:$Q$2000)</f>
        <v>0</v>
      </c>
      <c r="Q1659" s="3">
        <f>SUMIF('[1]OS PE서열1공장'!$A$4:$A$2000,$C1659,'[1]OS PE서열1공장'!$R$4:$R$2000)</f>
        <v>0</v>
      </c>
      <c r="R1659" s="3">
        <f t="shared" si="82"/>
        <v>0</v>
      </c>
    </row>
    <row r="1660" spans="2:18" ht="13.5" customHeight="1">
      <c r="B1660" s="3" t="s">
        <v>456</v>
      </c>
      <c r="C1660" s="3" t="s">
        <v>1678</v>
      </c>
      <c r="D1660" s="4">
        <f>SUMIF('[1]OS PE서열1공장'!$A$4:$A$2000,$C1660,'[1]OS PE서열1공장'!$B$4:$B$2000)</f>
        <v>0</v>
      </c>
      <c r="E1660" s="4">
        <f>SUMIF('[1]OS PE서열1공장'!$A$4:$A$2000,$C1660,'[1]OS PE서열1공장'!$F$4:$F$2000)</f>
        <v>0</v>
      </c>
      <c r="F1660" s="4">
        <f>SUMIF('[1]OS PE서열1공장'!$A$4:$A$2000,$C1660,'[1]OS PE서열1공장'!$G$4:$G$2000)</f>
        <v>0</v>
      </c>
      <c r="G1660" s="4">
        <f>SUMIF('[1]OS PE서열1공장'!$A$4:$A$2000,$C1660,'[1]OS PE서열1공장'!$H$4:$H$2000)</f>
        <v>0</v>
      </c>
      <c r="H1660" s="4">
        <f>SUMIF('[1]OS PE서열1공장'!$A$4:$A$2000,$C1660,'[1]OS PE서열1공장'!$I$4:$I$2000)</f>
        <v>0</v>
      </c>
      <c r="I1660" s="4">
        <f>SUMIF('[1]OS PE서열1공장'!$A$4:$A$2000,$C1660,'[1]OS PE서열1공장'!$J$4:$J$2000)</f>
        <v>0</v>
      </c>
      <c r="J1660" s="4">
        <f>SUMIF('[1]OS PE서열1공장'!$A$4:$A$2000,$C1660,'[1]OS PE서열1공장'!$K$4:$K$2000)</f>
        <v>0</v>
      </c>
      <c r="K1660" s="4">
        <f>SUMIF('[1]OS PE서열1공장'!$A$4:$A$2000,$C1660,'[1]OS PE서열1공장'!$L$4:$L$2000)</f>
        <v>0</v>
      </c>
      <c r="L1660" s="4">
        <f>SUMIF('[1]OS PE서열1공장'!$A$4:$A$2000,$C1660,'[1]OS PE서열1공장'!$M$4:$M$2000)</f>
        <v>0</v>
      </c>
      <c r="M1660" s="4">
        <f>SUMIF('[1]OS PE서열1공장'!$A$4:$A$2000,$C1660,'[1]OS PE서열1공장'!$N$4:$N$2000)</f>
        <v>0</v>
      </c>
      <c r="N1660" s="4">
        <f>SUMIF('[1]OS PE서열1공장'!$A$4:$A$2000,$C1660,'[1]OS PE서열1공장'!$O$4:$O$2000)</f>
        <v>0</v>
      </c>
      <c r="O1660" s="4">
        <f>SUMIF('[1]OS PE서열1공장'!$A$4:$A$2000,$C1660,'[1]OS PE서열1공장'!$P$4:$P$2000)</f>
        <v>0</v>
      </c>
      <c r="P1660" s="4">
        <f>SUMIF('[1]OS PE서열1공장'!$A$4:$A$2000,$C1660,'[1]OS PE서열1공장'!$Q$4:$Q$2000)</f>
        <v>0</v>
      </c>
      <c r="Q1660" s="4">
        <f>SUMIF('[1]OS PE서열1공장'!$A$4:$A$2000,$C1660,'[1]OS PE서열1공장'!$R$4:$R$2000)</f>
        <v>0</v>
      </c>
      <c r="R1660" s="4">
        <f t="shared" si="82"/>
        <v>0</v>
      </c>
    </row>
    <row r="1661" spans="2:18" ht="13.5" customHeight="1">
      <c r="B1661" s="3" t="s">
        <v>456</v>
      </c>
      <c r="C1661" s="3" t="s">
        <v>1679</v>
      </c>
      <c r="D1661" s="3">
        <f>SUMIF('[1]OS PE서열1공장'!$A$4:$A$2000,$C1661,'[1]OS PE서열1공장'!$B$4:$B$2000)</f>
        <v>0</v>
      </c>
      <c r="E1661" s="3">
        <f>SUMIF('[1]OS PE서열1공장'!$A$4:$A$2000,$C1661,'[1]OS PE서열1공장'!$F$4:$F$2000)</f>
        <v>0</v>
      </c>
      <c r="F1661" s="3">
        <f>SUMIF('[1]OS PE서열1공장'!$A$4:$A$2000,$C1661,'[1]OS PE서열1공장'!$G$4:$G$2000)</f>
        <v>0</v>
      </c>
      <c r="G1661" s="3">
        <f>SUMIF('[1]OS PE서열1공장'!$A$4:$A$2000,$C1661,'[1]OS PE서열1공장'!$H$4:$H$2000)</f>
        <v>0</v>
      </c>
      <c r="H1661" s="3">
        <f>SUMIF('[1]OS PE서열1공장'!$A$4:$A$2000,$C1661,'[1]OS PE서열1공장'!$I$4:$I$2000)</f>
        <v>0</v>
      </c>
      <c r="I1661" s="3">
        <f>SUMIF('[1]OS PE서열1공장'!$A$4:$A$2000,$C1661,'[1]OS PE서열1공장'!$J$4:$J$2000)</f>
        <v>0</v>
      </c>
      <c r="J1661" s="3">
        <f>SUMIF('[1]OS PE서열1공장'!$A$4:$A$2000,$C1661,'[1]OS PE서열1공장'!$K$4:$K$2000)</f>
        <v>0</v>
      </c>
      <c r="K1661" s="3">
        <f>SUMIF('[1]OS PE서열1공장'!$A$4:$A$2000,$C1661,'[1]OS PE서열1공장'!$L$4:$L$2000)</f>
        <v>0</v>
      </c>
      <c r="L1661" s="3">
        <f>SUMIF('[1]OS PE서열1공장'!$A$4:$A$2000,$C1661,'[1]OS PE서열1공장'!$M$4:$M$2000)</f>
        <v>0</v>
      </c>
      <c r="M1661" s="3">
        <f>SUMIF('[1]OS PE서열1공장'!$A$4:$A$2000,$C1661,'[1]OS PE서열1공장'!$N$4:$N$2000)</f>
        <v>0</v>
      </c>
      <c r="N1661" s="3">
        <f>SUMIF('[1]OS PE서열1공장'!$A$4:$A$2000,$C1661,'[1]OS PE서열1공장'!$O$4:$O$2000)</f>
        <v>0</v>
      </c>
      <c r="O1661" s="3">
        <f>SUMIF('[1]OS PE서열1공장'!$A$4:$A$2000,$C1661,'[1]OS PE서열1공장'!$P$4:$P$2000)</f>
        <v>0</v>
      </c>
      <c r="P1661" s="3">
        <f>SUMIF('[1]OS PE서열1공장'!$A$4:$A$2000,$C1661,'[1]OS PE서열1공장'!$Q$4:$Q$2000)</f>
        <v>0</v>
      </c>
      <c r="Q1661" s="3">
        <f>SUMIF('[1]OS PE서열1공장'!$A$4:$A$2000,$C1661,'[1]OS PE서열1공장'!$R$4:$R$2000)</f>
        <v>0</v>
      </c>
      <c r="R1661" s="3">
        <f t="shared" si="82"/>
        <v>0</v>
      </c>
    </row>
    <row r="1662" spans="2:18" ht="13.5" customHeight="1">
      <c r="B1662" s="3" t="s">
        <v>456</v>
      </c>
      <c r="C1662" s="3" t="s">
        <v>1680</v>
      </c>
      <c r="D1662" s="3">
        <f>SUMIF('[1]OS PE서열1공장'!$A$4:$A$2000,$C1662,'[1]OS PE서열1공장'!$B$4:$B$2000)</f>
        <v>0</v>
      </c>
      <c r="E1662" s="3">
        <f>SUMIF('[1]OS PE서열1공장'!$A$4:$A$2000,$C1662,'[1]OS PE서열1공장'!$F$4:$F$2000)</f>
        <v>0</v>
      </c>
      <c r="F1662" s="3">
        <f>SUMIF('[1]OS PE서열1공장'!$A$4:$A$2000,$C1662,'[1]OS PE서열1공장'!$G$4:$G$2000)</f>
        <v>0</v>
      </c>
      <c r="G1662" s="3">
        <f>SUMIF('[1]OS PE서열1공장'!$A$4:$A$2000,$C1662,'[1]OS PE서열1공장'!$H$4:$H$2000)</f>
        <v>0</v>
      </c>
      <c r="H1662" s="3">
        <f>SUMIF('[1]OS PE서열1공장'!$A$4:$A$2000,$C1662,'[1]OS PE서열1공장'!$I$4:$I$2000)</f>
        <v>0</v>
      </c>
      <c r="I1662" s="3">
        <f>SUMIF('[1]OS PE서열1공장'!$A$4:$A$2000,$C1662,'[1]OS PE서열1공장'!$J$4:$J$2000)</f>
        <v>0</v>
      </c>
      <c r="J1662" s="3">
        <f>SUMIF('[1]OS PE서열1공장'!$A$4:$A$2000,$C1662,'[1]OS PE서열1공장'!$K$4:$K$2000)</f>
        <v>0</v>
      </c>
      <c r="K1662" s="3">
        <f>SUMIF('[1]OS PE서열1공장'!$A$4:$A$2000,$C1662,'[1]OS PE서열1공장'!$L$4:$L$2000)</f>
        <v>0</v>
      </c>
      <c r="L1662" s="3">
        <f>SUMIF('[1]OS PE서열1공장'!$A$4:$A$2000,$C1662,'[1]OS PE서열1공장'!$M$4:$M$2000)</f>
        <v>0</v>
      </c>
      <c r="M1662" s="3">
        <f>SUMIF('[1]OS PE서열1공장'!$A$4:$A$2000,$C1662,'[1]OS PE서열1공장'!$N$4:$N$2000)</f>
        <v>0</v>
      </c>
      <c r="N1662" s="3">
        <f>SUMIF('[1]OS PE서열1공장'!$A$4:$A$2000,$C1662,'[1]OS PE서열1공장'!$O$4:$O$2000)</f>
        <v>0</v>
      </c>
      <c r="O1662" s="3">
        <f>SUMIF('[1]OS PE서열1공장'!$A$4:$A$2000,$C1662,'[1]OS PE서열1공장'!$P$4:$P$2000)</f>
        <v>0</v>
      </c>
      <c r="P1662" s="3">
        <f>SUMIF('[1]OS PE서열1공장'!$A$4:$A$2000,$C1662,'[1]OS PE서열1공장'!$Q$4:$Q$2000)</f>
        <v>0</v>
      </c>
      <c r="Q1662" s="3">
        <f>SUMIF('[1]OS PE서열1공장'!$A$4:$A$2000,$C1662,'[1]OS PE서열1공장'!$R$4:$R$2000)</f>
        <v>0</v>
      </c>
      <c r="R1662" s="3">
        <f t="shared" si="82"/>
        <v>0</v>
      </c>
    </row>
    <row r="1663" spans="2:18" ht="13.5" customHeight="1">
      <c r="B1663" s="3" t="s">
        <v>456</v>
      </c>
      <c r="C1663" s="3" t="s">
        <v>1681</v>
      </c>
      <c r="D1663" s="3">
        <f>SUMIF('[1]OS PE서열1공장'!$A$4:$A$2000,$C1663,'[1]OS PE서열1공장'!$B$4:$B$2000)</f>
        <v>0</v>
      </c>
      <c r="E1663" s="3">
        <f>SUMIF('[1]OS PE서열1공장'!$A$4:$A$2000,$C1663,'[1]OS PE서열1공장'!$F$4:$F$2000)</f>
        <v>0</v>
      </c>
      <c r="F1663" s="3">
        <f>SUMIF('[1]OS PE서열1공장'!$A$4:$A$2000,$C1663,'[1]OS PE서열1공장'!$G$4:$G$2000)</f>
        <v>0</v>
      </c>
      <c r="G1663" s="3">
        <f>SUMIF('[1]OS PE서열1공장'!$A$4:$A$2000,$C1663,'[1]OS PE서열1공장'!$H$4:$H$2000)</f>
        <v>0</v>
      </c>
      <c r="H1663" s="3">
        <f>SUMIF('[1]OS PE서열1공장'!$A$4:$A$2000,$C1663,'[1]OS PE서열1공장'!$I$4:$I$2000)</f>
        <v>0</v>
      </c>
      <c r="I1663" s="3">
        <f>SUMIF('[1]OS PE서열1공장'!$A$4:$A$2000,$C1663,'[1]OS PE서열1공장'!$J$4:$J$2000)</f>
        <v>0</v>
      </c>
      <c r="J1663" s="3">
        <f>SUMIF('[1]OS PE서열1공장'!$A$4:$A$2000,$C1663,'[1]OS PE서열1공장'!$K$4:$K$2000)</f>
        <v>0</v>
      </c>
      <c r="K1663" s="3">
        <f>SUMIF('[1]OS PE서열1공장'!$A$4:$A$2000,$C1663,'[1]OS PE서열1공장'!$L$4:$L$2000)</f>
        <v>0</v>
      </c>
      <c r="L1663" s="3">
        <f>SUMIF('[1]OS PE서열1공장'!$A$4:$A$2000,$C1663,'[1]OS PE서열1공장'!$M$4:$M$2000)</f>
        <v>0</v>
      </c>
      <c r="M1663" s="3">
        <f>SUMIF('[1]OS PE서열1공장'!$A$4:$A$2000,$C1663,'[1]OS PE서열1공장'!$N$4:$N$2000)</f>
        <v>0</v>
      </c>
      <c r="N1663" s="3">
        <f>SUMIF('[1]OS PE서열1공장'!$A$4:$A$2000,$C1663,'[1]OS PE서열1공장'!$O$4:$O$2000)</f>
        <v>0</v>
      </c>
      <c r="O1663" s="3">
        <f>SUMIF('[1]OS PE서열1공장'!$A$4:$A$2000,$C1663,'[1]OS PE서열1공장'!$P$4:$P$2000)</f>
        <v>0</v>
      </c>
      <c r="P1663" s="3">
        <f>SUMIF('[1]OS PE서열1공장'!$A$4:$A$2000,$C1663,'[1]OS PE서열1공장'!$Q$4:$Q$2000)</f>
        <v>0</v>
      </c>
      <c r="Q1663" s="3">
        <f>SUMIF('[1]OS PE서열1공장'!$A$4:$A$2000,$C1663,'[1]OS PE서열1공장'!$R$4:$R$2000)</f>
        <v>0</v>
      </c>
      <c r="R1663" s="3">
        <f t="shared" si="82"/>
        <v>0</v>
      </c>
    </row>
    <row r="1664" spans="2:18" ht="13.5" customHeight="1">
      <c r="B1664" s="3" t="s">
        <v>456</v>
      </c>
      <c r="C1664" s="3" t="s">
        <v>1682</v>
      </c>
      <c r="D1664" s="3">
        <f>SUMIF('[1]OS PE서열1공장'!$A$4:$A$2000,$C1664,'[1]OS PE서열1공장'!$B$4:$B$2000)</f>
        <v>0</v>
      </c>
      <c r="E1664" s="3">
        <f>SUMIF('[1]OS PE서열1공장'!$A$4:$A$2000,$C1664,'[1]OS PE서열1공장'!$F$4:$F$2000)</f>
        <v>0</v>
      </c>
      <c r="F1664" s="3">
        <f>SUMIF('[1]OS PE서열1공장'!$A$4:$A$2000,$C1664,'[1]OS PE서열1공장'!$G$4:$G$2000)</f>
        <v>0</v>
      </c>
      <c r="G1664" s="3">
        <f>SUMIF('[1]OS PE서열1공장'!$A$4:$A$2000,$C1664,'[1]OS PE서열1공장'!$H$4:$H$2000)</f>
        <v>0</v>
      </c>
      <c r="H1664" s="3">
        <f>SUMIF('[1]OS PE서열1공장'!$A$4:$A$2000,$C1664,'[1]OS PE서열1공장'!$I$4:$I$2000)</f>
        <v>0</v>
      </c>
      <c r="I1664" s="3">
        <f>SUMIF('[1]OS PE서열1공장'!$A$4:$A$2000,$C1664,'[1]OS PE서열1공장'!$J$4:$J$2000)</f>
        <v>0</v>
      </c>
      <c r="J1664" s="3">
        <f>SUMIF('[1]OS PE서열1공장'!$A$4:$A$2000,$C1664,'[1]OS PE서열1공장'!$K$4:$K$2000)</f>
        <v>0</v>
      </c>
      <c r="K1664" s="3">
        <f>SUMIF('[1]OS PE서열1공장'!$A$4:$A$2000,$C1664,'[1]OS PE서열1공장'!$L$4:$L$2000)</f>
        <v>0</v>
      </c>
      <c r="L1664" s="3">
        <f>SUMIF('[1]OS PE서열1공장'!$A$4:$A$2000,$C1664,'[1]OS PE서열1공장'!$M$4:$M$2000)</f>
        <v>0</v>
      </c>
      <c r="M1664" s="3">
        <f>SUMIF('[1]OS PE서열1공장'!$A$4:$A$2000,$C1664,'[1]OS PE서열1공장'!$N$4:$N$2000)</f>
        <v>0</v>
      </c>
      <c r="N1664" s="3">
        <f>SUMIF('[1]OS PE서열1공장'!$A$4:$A$2000,$C1664,'[1]OS PE서열1공장'!$O$4:$O$2000)</f>
        <v>0</v>
      </c>
      <c r="O1664" s="3">
        <f>SUMIF('[1]OS PE서열1공장'!$A$4:$A$2000,$C1664,'[1]OS PE서열1공장'!$P$4:$P$2000)</f>
        <v>0</v>
      </c>
      <c r="P1664" s="3">
        <f>SUMIF('[1]OS PE서열1공장'!$A$4:$A$2000,$C1664,'[1]OS PE서열1공장'!$Q$4:$Q$2000)</f>
        <v>0</v>
      </c>
      <c r="Q1664" s="3">
        <f>SUMIF('[1]OS PE서열1공장'!$A$4:$A$2000,$C1664,'[1]OS PE서열1공장'!$R$4:$R$2000)</f>
        <v>0</v>
      </c>
      <c r="R1664" s="3">
        <f t="shared" si="82"/>
        <v>0</v>
      </c>
    </row>
    <row r="1665" spans="2:18" ht="13.5" customHeight="1">
      <c r="B1665" s="3" t="s">
        <v>435</v>
      </c>
      <c r="C1665" s="3" t="s">
        <v>1683</v>
      </c>
      <c r="D1665" s="3">
        <f>SUMIF('[1]OS PE서열1공장'!$A$4:$A$2000,$C1665,'[1]OS PE서열1공장'!$B$4:$B$2000)</f>
        <v>0</v>
      </c>
      <c r="E1665" s="3">
        <f>SUMIF('[1]OS PE서열1공장'!$A$4:$A$2000,$C1665,'[1]OS PE서열1공장'!$F$4:$F$2000)</f>
        <v>0</v>
      </c>
      <c r="F1665" s="3">
        <f>SUMIF('[1]OS PE서열1공장'!$A$4:$A$2000,$C1665,'[1]OS PE서열1공장'!$G$4:$G$2000)</f>
        <v>0</v>
      </c>
      <c r="G1665" s="3">
        <f>SUMIF('[1]OS PE서열1공장'!$A$4:$A$2000,$C1665,'[1]OS PE서열1공장'!$H$4:$H$2000)</f>
        <v>0</v>
      </c>
      <c r="H1665" s="3">
        <f>SUMIF('[1]OS PE서열1공장'!$A$4:$A$2000,$C1665,'[1]OS PE서열1공장'!$I$4:$I$2000)</f>
        <v>0</v>
      </c>
      <c r="I1665" s="3">
        <f>SUMIF('[1]OS PE서열1공장'!$A$4:$A$2000,$C1665,'[1]OS PE서열1공장'!$J$4:$J$2000)</f>
        <v>0</v>
      </c>
      <c r="J1665" s="3">
        <f>SUMIF('[1]OS PE서열1공장'!$A$4:$A$2000,$C1665,'[1]OS PE서열1공장'!$K$4:$K$2000)</f>
        <v>0</v>
      </c>
      <c r="K1665" s="3">
        <f>SUMIF('[1]OS PE서열1공장'!$A$4:$A$2000,$C1665,'[1]OS PE서열1공장'!$L$4:$L$2000)</f>
        <v>0</v>
      </c>
      <c r="L1665" s="3">
        <f>SUMIF('[1]OS PE서열1공장'!$A$4:$A$2000,$C1665,'[1]OS PE서열1공장'!$M$4:$M$2000)</f>
        <v>0</v>
      </c>
      <c r="M1665" s="3">
        <f>SUMIF('[1]OS PE서열1공장'!$A$4:$A$2000,$C1665,'[1]OS PE서열1공장'!$N$4:$N$2000)</f>
        <v>0</v>
      </c>
      <c r="N1665" s="3">
        <f>SUMIF('[1]OS PE서열1공장'!$A$4:$A$2000,$C1665,'[1]OS PE서열1공장'!$O$4:$O$2000)</f>
        <v>0</v>
      </c>
      <c r="O1665" s="3">
        <f>SUMIF('[1]OS PE서열1공장'!$A$4:$A$2000,$C1665,'[1]OS PE서열1공장'!$P$4:$P$2000)</f>
        <v>0</v>
      </c>
      <c r="P1665" s="3">
        <f>SUMIF('[1]OS PE서열1공장'!$A$4:$A$2000,$C1665,'[1]OS PE서열1공장'!$Q$4:$Q$2000)</f>
        <v>0</v>
      </c>
      <c r="Q1665" s="3">
        <f>SUMIF('[1]OS PE서열1공장'!$A$4:$A$2000,$C1665,'[1]OS PE서열1공장'!$R$4:$R$2000)</f>
        <v>0</v>
      </c>
      <c r="R1665" s="3">
        <f t="shared" si="82"/>
        <v>0</v>
      </c>
    </row>
    <row r="1666" spans="2:18" ht="13.5" customHeight="1">
      <c r="B1666" s="3" t="s">
        <v>435</v>
      </c>
      <c r="C1666" s="3" t="s">
        <v>1684</v>
      </c>
      <c r="D1666" s="3">
        <f>SUMIF('[1]OS PE서열1공장'!$A$4:$A$2000,$C1666,'[1]OS PE서열1공장'!$B$4:$B$2000)</f>
        <v>0</v>
      </c>
      <c r="E1666" s="3">
        <f>SUMIF('[1]OS PE서열1공장'!$A$4:$A$2000,$C1666,'[1]OS PE서열1공장'!$F$4:$F$2000)</f>
        <v>0</v>
      </c>
      <c r="F1666" s="3">
        <f>SUMIF('[1]OS PE서열1공장'!$A$4:$A$2000,$C1666,'[1]OS PE서열1공장'!$G$4:$G$2000)</f>
        <v>0</v>
      </c>
      <c r="G1666" s="3">
        <f>SUMIF('[1]OS PE서열1공장'!$A$4:$A$2000,$C1666,'[1]OS PE서열1공장'!$H$4:$H$2000)</f>
        <v>0</v>
      </c>
      <c r="H1666" s="3">
        <f>SUMIF('[1]OS PE서열1공장'!$A$4:$A$2000,$C1666,'[1]OS PE서열1공장'!$I$4:$I$2000)</f>
        <v>0</v>
      </c>
      <c r="I1666" s="3">
        <f>SUMIF('[1]OS PE서열1공장'!$A$4:$A$2000,$C1666,'[1]OS PE서열1공장'!$J$4:$J$2000)</f>
        <v>0</v>
      </c>
      <c r="J1666" s="3">
        <f>SUMIF('[1]OS PE서열1공장'!$A$4:$A$2000,$C1666,'[1]OS PE서열1공장'!$K$4:$K$2000)</f>
        <v>0</v>
      </c>
      <c r="K1666" s="3">
        <f>SUMIF('[1]OS PE서열1공장'!$A$4:$A$2000,$C1666,'[1]OS PE서열1공장'!$L$4:$L$2000)</f>
        <v>0</v>
      </c>
      <c r="L1666" s="3">
        <f>SUMIF('[1]OS PE서열1공장'!$A$4:$A$2000,$C1666,'[1]OS PE서열1공장'!$M$4:$M$2000)</f>
        <v>0</v>
      </c>
      <c r="M1666" s="3">
        <f>SUMIF('[1]OS PE서열1공장'!$A$4:$A$2000,$C1666,'[1]OS PE서열1공장'!$N$4:$N$2000)</f>
        <v>0</v>
      </c>
      <c r="N1666" s="3">
        <f>SUMIF('[1]OS PE서열1공장'!$A$4:$A$2000,$C1666,'[1]OS PE서열1공장'!$O$4:$O$2000)</f>
        <v>0</v>
      </c>
      <c r="O1666" s="3">
        <f>SUMIF('[1]OS PE서열1공장'!$A$4:$A$2000,$C1666,'[1]OS PE서열1공장'!$P$4:$P$2000)</f>
        <v>0</v>
      </c>
      <c r="P1666" s="3">
        <f>SUMIF('[1]OS PE서열1공장'!$A$4:$A$2000,$C1666,'[1]OS PE서열1공장'!$Q$4:$Q$2000)</f>
        <v>0</v>
      </c>
      <c r="Q1666" s="3">
        <f>SUMIF('[1]OS PE서열1공장'!$A$4:$A$2000,$C1666,'[1]OS PE서열1공장'!$R$4:$R$2000)</f>
        <v>0</v>
      </c>
      <c r="R1666" s="3">
        <f t="shared" ref="R1666:R1729" si="83">SUM(D1666:Q1666)</f>
        <v>0</v>
      </c>
    </row>
    <row r="1667" spans="2:18" ht="13.5" customHeight="1">
      <c r="B1667" s="3" t="s">
        <v>435</v>
      </c>
      <c r="C1667" s="3" t="s">
        <v>1685</v>
      </c>
      <c r="D1667" s="4">
        <f>SUMIF('[1]OS PE서열1공장'!$A$4:$A$2000,$C1667,'[1]OS PE서열1공장'!$B$4:$B$2000)</f>
        <v>0</v>
      </c>
      <c r="E1667" s="4">
        <f>SUMIF('[1]OS PE서열1공장'!$A$4:$A$2000,$C1667,'[1]OS PE서열1공장'!$F$4:$F$2000)</f>
        <v>1</v>
      </c>
      <c r="F1667" s="4">
        <f>SUMIF('[1]OS PE서열1공장'!$A$4:$A$2000,$C1667,'[1]OS PE서열1공장'!$G$4:$G$2000)</f>
        <v>0</v>
      </c>
      <c r="G1667" s="4">
        <f>SUMIF('[1]OS PE서열1공장'!$A$4:$A$2000,$C1667,'[1]OS PE서열1공장'!$H$4:$H$2000)</f>
        <v>0</v>
      </c>
      <c r="H1667" s="4">
        <f>SUMIF('[1]OS PE서열1공장'!$A$4:$A$2000,$C1667,'[1]OS PE서열1공장'!$I$4:$I$2000)</f>
        <v>0</v>
      </c>
      <c r="I1667" s="4">
        <f>SUMIF('[1]OS PE서열1공장'!$A$4:$A$2000,$C1667,'[1]OS PE서열1공장'!$J$4:$J$2000)</f>
        <v>0</v>
      </c>
      <c r="J1667" s="4">
        <f>SUMIF('[1]OS PE서열1공장'!$A$4:$A$2000,$C1667,'[1]OS PE서열1공장'!$K$4:$K$2000)</f>
        <v>0</v>
      </c>
      <c r="K1667" s="4">
        <f>SUMIF('[1]OS PE서열1공장'!$A$4:$A$2000,$C1667,'[1]OS PE서열1공장'!$L$4:$L$2000)</f>
        <v>0</v>
      </c>
      <c r="L1667" s="4">
        <f>SUMIF('[1]OS PE서열1공장'!$A$4:$A$2000,$C1667,'[1]OS PE서열1공장'!$M$4:$M$2000)</f>
        <v>0</v>
      </c>
      <c r="M1667" s="4">
        <f>SUMIF('[1]OS PE서열1공장'!$A$4:$A$2000,$C1667,'[1]OS PE서열1공장'!$N$4:$N$2000)</f>
        <v>0</v>
      </c>
      <c r="N1667" s="4">
        <f>SUMIF('[1]OS PE서열1공장'!$A$4:$A$2000,$C1667,'[1]OS PE서열1공장'!$O$4:$O$2000)</f>
        <v>0</v>
      </c>
      <c r="O1667" s="4">
        <f>SUMIF('[1]OS PE서열1공장'!$A$4:$A$2000,$C1667,'[1]OS PE서열1공장'!$P$4:$P$2000)</f>
        <v>0</v>
      </c>
      <c r="P1667" s="4">
        <f>SUMIF('[1]OS PE서열1공장'!$A$4:$A$2000,$C1667,'[1]OS PE서열1공장'!$Q$4:$Q$2000)</f>
        <v>0</v>
      </c>
      <c r="Q1667" s="4">
        <f>SUMIF('[1]OS PE서열1공장'!$A$4:$A$2000,$C1667,'[1]OS PE서열1공장'!$R$4:$R$2000)</f>
        <v>0</v>
      </c>
      <c r="R1667" s="4">
        <f t="shared" si="83"/>
        <v>1</v>
      </c>
    </row>
    <row r="1668" spans="2:18" ht="13.5" customHeight="1">
      <c r="B1668" s="3" t="s">
        <v>435</v>
      </c>
      <c r="C1668" s="3" t="s">
        <v>1686</v>
      </c>
      <c r="D1668" s="3">
        <f>SUMIF('[1]OS PE서열1공장'!$A$4:$A$2000,$C1668,'[1]OS PE서열1공장'!$B$4:$B$2000)</f>
        <v>0</v>
      </c>
      <c r="E1668" s="3">
        <f>SUMIF('[1]OS PE서열1공장'!$A$4:$A$2000,$C1668,'[1]OS PE서열1공장'!$F$4:$F$2000)</f>
        <v>0</v>
      </c>
      <c r="F1668" s="3">
        <f>SUMIF('[1]OS PE서열1공장'!$A$4:$A$2000,$C1668,'[1]OS PE서열1공장'!$G$4:$G$2000)</f>
        <v>0</v>
      </c>
      <c r="G1668" s="3">
        <f>SUMIF('[1]OS PE서열1공장'!$A$4:$A$2000,$C1668,'[1]OS PE서열1공장'!$H$4:$H$2000)</f>
        <v>0</v>
      </c>
      <c r="H1668" s="3">
        <f>SUMIF('[1]OS PE서열1공장'!$A$4:$A$2000,$C1668,'[1]OS PE서열1공장'!$I$4:$I$2000)</f>
        <v>0</v>
      </c>
      <c r="I1668" s="3">
        <f>SUMIF('[1]OS PE서열1공장'!$A$4:$A$2000,$C1668,'[1]OS PE서열1공장'!$J$4:$J$2000)</f>
        <v>0</v>
      </c>
      <c r="J1668" s="3">
        <f>SUMIF('[1]OS PE서열1공장'!$A$4:$A$2000,$C1668,'[1]OS PE서열1공장'!$K$4:$K$2000)</f>
        <v>0</v>
      </c>
      <c r="K1668" s="3">
        <f>SUMIF('[1]OS PE서열1공장'!$A$4:$A$2000,$C1668,'[1]OS PE서열1공장'!$L$4:$L$2000)</f>
        <v>0</v>
      </c>
      <c r="L1668" s="3">
        <f>SUMIF('[1]OS PE서열1공장'!$A$4:$A$2000,$C1668,'[1]OS PE서열1공장'!$M$4:$M$2000)</f>
        <v>0</v>
      </c>
      <c r="M1668" s="3">
        <f>SUMIF('[1]OS PE서열1공장'!$A$4:$A$2000,$C1668,'[1]OS PE서열1공장'!$N$4:$N$2000)</f>
        <v>0</v>
      </c>
      <c r="N1668" s="3">
        <f>SUMIF('[1]OS PE서열1공장'!$A$4:$A$2000,$C1668,'[1]OS PE서열1공장'!$O$4:$O$2000)</f>
        <v>0</v>
      </c>
      <c r="O1668" s="3">
        <f>SUMIF('[1]OS PE서열1공장'!$A$4:$A$2000,$C1668,'[1]OS PE서열1공장'!$P$4:$P$2000)</f>
        <v>0</v>
      </c>
      <c r="P1668" s="3">
        <f>SUMIF('[1]OS PE서열1공장'!$A$4:$A$2000,$C1668,'[1]OS PE서열1공장'!$Q$4:$Q$2000)</f>
        <v>0</v>
      </c>
      <c r="Q1668" s="3">
        <f>SUMIF('[1]OS PE서열1공장'!$A$4:$A$2000,$C1668,'[1]OS PE서열1공장'!$R$4:$R$2000)</f>
        <v>0</v>
      </c>
      <c r="R1668" s="3">
        <f t="shared" si="83"/>
        <v>0</v>
      </c>
    </row>
    <row r="1669" spans="2:18" ht="13.5" customHeight="1">
      <c r="B1669" s="3" t="s">
        <v>435</v>
      </c>
      <c r="C1669" s="3" t="s">
        <v>1687</v>
      </c>
      <c r="D1669" s="3">
        <f>SUMIF('[1]OS PE서열1공장'!$A$4:$A$2000,$C1669,'[1]OS PE서열1공장'!$B$4:$B$2000)</f>
        <v>0</v>
      </c>
      <c r="E1669" s="3">
        <f>SUMIF('[1]OS PE서열1공장'!$A$4:$A$2000,$C1669,'[1]OS PE서열1공장'!$F$4:$F$2000)</f>
        <v>0</v>
      </c>
      <c r="F1669" s="3">
        <f>SUMIF('[1]OS PE서열1공장'!$A$4:$A$2000,$C1669,'[1]OS PE서열1공장'!$G$4:$G$2000)</f>
        <v>0</v>
      </c>
      <c r="G1669" s="3">
        <f>SUMIF('[1]OS PE서열1공장'!$A$4:$A$2000,$C1669,'[1]OS PE서열1공장'!$H$4:$H$2000)</f>
        <v>0</v>
      </c>
      <c r="H1669" s="3">
        <f>SUMIF('[1]OS PE서열1공장'!$A$4:$A$2000,$C1669,'[1]OS PE서열1공장'!$I$4:$I$2000)</f>
        <v>0</v>
      </c>
      <c r="I1669" s="3">
        <f>SUMIF('[1]OS PE서열1공장'!$A$4:$A$2000,$C1669,'[1]OS PE서열1공장'!$J$4:$J$2000)</f>
        <v>0</v>
      </c>
      <c r="J1669" s="3">
        <f>SUMIF('[1]OS PE서열1공장'!$A$4:$A$2000,$C1669,'[1]OS PE서열1공장'!$K$4:$K$2000)</f>
        <v>0</v>
      </c>
      <c r="K1669" s="3">
        <f>SUMIF('[1]OS PE서열1공장'!$A$4:$A$2000,$C1669,'[1]OS PE서열1공장'!$L$4:$L$2000)</f>
        <v>0</v>
      </c>
      <c r="L1669" s="3">
        <f>SUMIF('[1]OS PE서열1공장'!$A$4:$A$2000,$C1669,'[1]OS PE서열1공장'!$M$4:$M$2000)</f>
        <v>0</v>
      </c>
      <c r="M1669" s="3">
        <f>SUMIF('[1]OS PE서열1공장'!$A$4:$A$2000,$C1669,'[1]OS PE서열1공장'!$N$4:$N$2000)</f>
        <v>0</v>
      </c>
      <c r="N1669" s="3">
        <f>SUMIF('[1]OS PE서열1공장'!$A$4:$A$2000,$C1669,'[1]OS PE서열1공장'!$O$4:$O$2000)</f>
        <v>0</v>
      </c>
      <c r="O1669" s="3">
        <f>SUMIF('[1]OS PE서열1공장'!$A$4:$A$2000,$C1669,'[1]OS PE서열1공장'!$P$4:$P$2000)</f>
        <v>0</v>
      </c>
      <c r="P1669" s="3">
        <f>SUMIF('[1]OS PE서열1공장'!$A$4:$A$2000,$C1669,'[1]OS PE서열1공장'!$Q$4:$Q$2000)</f>
        <v>0</v>
      </c>
      <c r="Q1669" s="3">
        <f>SUMIF('[1]OS PE서열1공장'!$A$4:$A$2000,$C1669,'[1]OS PE서열1공장'!$R$4:$R$2000)</f>
        <v>0</v>
      </c>
      <c r="R1669" s="3">
        <f t="shared" si="83"/>
        <v>0</v>
      </c>
    </row>
    <row r="1670" spans="2:18" ht="13.5" customHeight="1">
      <c r="B1670" s="3" t="s">
        <v>435</v>
      </c>
      <c r="C1670" s="3" t="s">
        <v>1688</v>
      </c>
      <c r="D1670" s="3">
        <f>SUMIF('[1]OS PE서열1공장'!$A$4:$A$2000,$C1670,'[1]OS PE서열1공장'!$B$4:$B$2000)</f>
        <v>0</v>
      </c>
      <c r="E1670" s="3">
        <f>SUMIF('[1]OS PE서열1공장'!$A$4:$A$2000,$C1670,'[1]OS PE서열1공장'!$F$4:$F$2000)</f>
        <v>0</v>
      </c>
      <c r="F1670" s="3">
        <f>SUMIF('[1]OS PE서열1공장'!$A$4:$A$2000,$C1670,'[1]OS PE서열1공장'!$G$4:$G$2000)</f>
        <v>0</v>
      </c>
      <c r="G1670" s="3">
        <f>SUMIF('[1]OS PE서열1공장'!$A$4:$A$2000,$C1670,'[1]OS PE서열1공장'!$H$4:$H$2000)</f>
        <v>0</v>
      </c>
      <c r="H1670" s="3">
        <f>SUMIF('[1]OS PE서열1공장'!$A$4:$A$2000,$C1670,'[1]OS PE서열1공장'!$I$4:$I$2000)</f>
        <v>0</v>
      </c>
      <c r="I1670" s="3">
        <f>SUMIF('[1]OS PE서열1공장'!$A$4:$A$2000,$C1670,'[1]OS PE서열1공장'!$J$4:$J$2000)</f>
        <v>0</v>
      </c>
      <c r="J1670" s="3">
        <f>SUMIF('[1]OS PE서열1공장'!$A$4:$A$2000,$C1670,'[1]OS PE서열1공장'!$K$4:$K$2000)</f>
        <v>0</v>
      </c>
      <c r="K1670" s="3">
        <f>SUMIF('[1]OS PE서열1공장'!$A$4:$A$2000,$C1670,'[1]OS PE서열1공장'!$L$4:$L$2000)</f>
        <v>0</v>
      </c>
      <c r="L1670" s="3">
        <f>SUMIF('[1]OS PE서열1공장'!$A$4:$A$2000,$C1670,'[1]OS PE서열1공장'!$M$4:$M$2000)</f>
        <v>0</v>
      </c>
      <c r="M1670" s="3">
        <f>SUMIF('[1]OS PE서열1공장'!$A$4:$A$2000,$C1670,'[1]OS PE서열1공장'!$N$4:$N$2000)</f>
        <v>0</v>
      </c>
      <c r="N1670" s="3">
        <f>SUMIF('[1]OS PE서열1공장'!$A$4:$A$2000,$C1670,'[1]OS PE서열1공장'!$O$4:$O$2000)</f>
        <v>0</v>
      </c>
      <c r="O1670" s="3">
        <f>SUMIF('[1]OS PE서열1공장'!$A$4:$A$2000,$C1670,'[1]OS PE서열1공장'!$P$4:$P$2000)</f>
        <v>0</v>
      </c>
      <c r="P1670" s="3">
        <f>SUMIF('[1]OS PE서열1공장'!$A$4:$A$2000,$C1670,'[1]OS PE서열1공장'!$Q$4:$Q$2000)</f>
        <v>0</v>
      </c>
      <c r="Q1670" s="3">
        <f>SUMIF('[1]OS PE서열1공장'!$A$4:$A$2000,$C1670,'[1]OS PE서열1공장'!$R$4:$R$2000)</f>
        <v>0</v>
      </c>
      <c r="R1670" s="3">
        <f t="shared" si="83"/>
        <v>0</v>
      </c>
    </row>
    <row r="1671" spans="2:18" ht="13.5" customHeight="1">
      <c r="D1671" s="3">
        <f>SUMIF('[1]OS PE서열1공장'!$A$4:$A$2000,$C1671,'[1]OS PE서열1공장'!$B$4:$B$2000)</f>
        <v>0</v>
      </c>
      <c r="E1671" s="3">
        <f>SUMIF('[1]OS PE서열1공장'!$A$4:$A$2000,$C1671,'[1]OS PE서열1공장'!$F$4:$F$2000)</f>
        <v>0</v>
      </c>
      <c r="F1671" s="3">
        <f>SUMIF('[1]OS PE서열1공장'!$A$4:$A$2000,$C1671,'[1]OS PE서열1공장'!$G$4:$G$2000)</f>
        <v>0</v>
      </c>
      <c r="G1671" s="3">
        <f>SUMIF('[1]OS PE서열1공장'!$A$4:$A$2000,$C1671,'[1]OS PE서열1공장'!$H$4:$H$2000)</f>
        <v>0</v>
      </c>
      <c r="H1671" s="3">
        <f>SUMIF('[1]OS PE서열1공장'!$A$4:$A$2000,$C1671,'[1]OS PE서열1공장'!$I$4:$I$2000)</f>
        <v>0</v>
      </c>
      <c r="I1671" s="3">
        <f>SUMIF('[1]OS PE서열1공장'!$A$4:$A$2000,$C1671,'[1]OS PE서열1공장'!$J$4:$J$2000)</f>
        <v>0</v>
      </c>
      <c r="J1671" s="3">
        <f>SUMIF('[1]OS PE서열1공장'!$A$4:$A$2000,$C1671,'[1]OS PE서열1공장'!$K$4:$K$2000)</f>
        <v>0</v>
      </c>
      <c r="K1671" s="3">
        <f>SUMIF('[1]OS PE서열1공장'!$A$4:$A$2000,$C1671,'[1]OS PE서열1공장'!$L$4:$L$2000)</f>
        <v>0</v>
      </c>
      <c r="L1671" s="3">
        <f>SUMIF('[1]OS PE서열1공장'!$A$4:$A$2000,$C1671,'[1]OS PE서열1공장'!$M$4:$M$2000)</f>
        <v>0</v>
      </c>
      <c r="M1671" s="3">
        <f>SUMIF('[1]OS PE서열1공장'!$A$4:$A$2000,$C1671,'[1]OS PE서열1공장'!$N$4:$N$2000)</f>
        <v>0</v>
      </c>
      <c r="N1671" s="3">
        <f>SUMIF('[1]OS PE서열1공장'!$A$4:$A$2000,$C1671,'[1]OS PE서열1공장'!$O$4:$O$2000)</f>
        <v>0</v>
      </c>
      <c r="O1671" s="3">
        <f>SUMIF('[1]OS PE서열1공장'!$A$4:$A$2000,$C1671,'[1]OS PE서열1공장'!$P$4:$P$2000)</f>
        <v>0</v>
      </c>
      <c r="P1671" s="3">
        <f>SUMIF('[1]OS PE서열1공장'!$A$4:$A$2000,$C1671,'[1]OS PE서열1공장'!$Q$4:$Q$2000)</f>
        <v>0</v>
      </c>
      <c r="Q1671" s="3">
        <f>SUMIF('[1]OS PE서열1공장'!$A$4:$A$2000,$C1671,'[1]OS PE서열1공장'!$R$4:$R$2000)</f>
        <v>0</v>
      </c>
      <c r="R1671" s="3">
        <f t="shared" si="83"/>
        <v>0</v>
      </c>
    </row>
    <row r="1672" spans="2:18" ht="13.5" customHeight="1">
      <c r="B1672" s="3" t="s">
        <v>477</v>
      </c>
      <c r="C1672" s="3" t="s">
        <v>1689</v>
      </c>
      <c r="D1672" s="3">
        <f>SUMIF('[1]OS PE서열1공장'!$A$4:$A$2000,$C1672,'[1]OS PE서열1공장'!$B$4:$B$2000)</f>
        <v>0</v>
      </c>
      <c r="E1672" s="3">
        <f>SUMIF('[1]OS PE서열1공장'!$A$4:$A$2000,$C1672,'[1]OS PE서열1공장'!$F$4:$F$2000)</f>
        <v>0</v>
      </c>
      <c r="F1672" s="3">
        <f>SUMIF('[1]OS PE서열1공장'!$A$4:$A$2000,$C1672,'[1]OS PE서열1공장'!$G$4:$G$2000)</f>
        <v>0</v>
      </c>
      <c r="G1672" s="3">
        <f>SUMIF('[1]OS PE서열1공장'!$A$4:$A$2000,$C1672,'[1]OS PE서열1공장'!$H$4:$H$2000)</f>
        <v>0</v>
      </c>
      <c r="H1672" s="3">
        <f>SUMIF('[1]OS PE서열1공장'!$A$4:$A$2000,$C1672,'[1]OS PE서열1공장'!$I$4:$I$2000)</f>
        <v>0</v>
      </c>
      <c r="I1672" s="3">
        <f>SUMIF('[1]OS PE서열1공장'!$A$4:$A$2000,$C1672,'[1]OS PE서열1공장'!$J$4:$J$2000)</f>
        <v>0</v>
      </c>
      <c r="J1672" s="3">
        <f>SUMIF('[1]OS PE서열1공장'!$A$4:$A$2000,$C1672,'[1]OS PE서열1공장'!$K$4:$K$2000)</f>
        <v>0</v>
      </c>
      <c r="K1672" s="3">
        <f>SUMIF('[1]OS PE서열1공장'!$A$4:$A$2000,$C1672,'[1]OS PE서열1공장'!$L$4:$L$2000)</f>
        <v>0</v>
      </c>
      <c r="L1672" s="3">
        <f>SUMIF('[1]OS PE서열1공장'!$A$4:$A$2000,$C1672,'[1]OS PE서열1공장'!$M$4:$M$2000)</f>
        <v>0</v>
      </c>
      <c r="M1672" s="3">
        <f>SUMIF('[1]OS PE서열1공장'!$A$4:$A$2000,$C1672,'[1]OS PE서열1공장'!$N$4:$N$2000)</f>
        <v>0</v>
      </c>
      <c r="N1672" s="3">
        <f>SUMIF('[1]OS PE서열1공장'!$A$4:$A$2000,$C1672,'[1]OS PE서열1공장'!$O$4:$O$2000)</f>
        <v>0</v>
      </c>
      <c r="O1672" s="3">
        <f>SUMIF('[1]OS PE서열1공장'!$A$4:$A$2000,$C1672,'[1]OS PE서열1공장'!$P$4:$P$2000)</f>
        <v>0</v>
      </c>
      <c r="P1672" s="3">
        <f>SUMIF('[1]OS PE서열1공장'!$A$4:$A$2000,$C1672,'[1]OS PE서열1공장'!$Q$4:$Q$2000)</f>
        <v>0</v>
      </c>
      <c r="Q1672" s="3">
        <f>SUMIF('[1]OS PE서열1공장'!$A$4:$A$2000,$C1672,'[1]OS PE서열1공장'!$R$4:$R$2000)</f>
        <v>0</v>
      </c>
      <c r="R1672" s="3">
        <f t="shared" si="83"/>
        <v>0</v>
      </c>
    </row>
    <row r="1673" spans="2:18" ht="13.5" customHeight="1">
      <c r="B1673" s="3" t="s">
        <v>477</v>
      </c>
      <c r="C1673" s="3" t="s">
        <v>1690</v>
      </c>
      <c r="D1673" s="3">
        <f>SUMIF('[1]OS PE서열1공장'!$A$4:$A$2000,$C1673,'[1]OS PE서열1공장'!$B$4:$B$2000)</f>
        <v>0</v>
      </c>
      <c r="E1673" s="3">
        <f>SUMIF('[1]OS PE서열1공장'!$A$4:$A$2000,$C1673,'[1]OS PE서열1공장'!$F$4:$F$2000)</f>
        <v>0</v>
      </c>
      <c r="F1673" s="3">
        <f>SUMIF('[1]OS PE서열1공장'!$A$4:$A$2000,$C1673,'[1]OS PE서열1공장'!$G$4:$G$2000)</f>
        <v>0</v>
      </c>
      <c r="G1673" s="3">
        <f>SUMIF('[1]OS PE서열1공장'!$A$4:$A$2000,$C1673,'[1]OS PE서열1공장'!$H$4:$H$2000)</f>
        <v>0</v>
      </c>
      <c r="H1673" s="3">
        <f>SUMIF('[1]OS PE서열1공장'!$A$4:$A$2000,$C1673,'[1]OS PE서열1공장'!$I$4:$I$2000)</f>
        <v>0</v>
      </c>
      <c r="I1673" s="3">
        <f>SUMIF('[1]OS PE서열1공장'!$A$4:$A$2000,$C1673,'[1]OS PE서열1공장'!$J$4:$J$2000)</f>
        <v>0</v>
      </c>
      <c r="J1673" s="3">
        <f>SUMIF('[1]OS PE서열1공장'!$A$4:$A$2000,$C1673,'[1]OS PE서열1공장'!$K$4:$K$2000)</f>
        <v>0</v>
      </c>
      <c r="K1673" s="3">
        <f>SUMIF('[1]OS PE서열1공장'!$A$4:$A$2000,$C1673,'[1]OS PE서열1공장'!$L$4:$L$2000)</f>
        <v>0</v>
      </c>
      <c r="L1673" s="3">
        <f>SUMIF('[1]OS PE서열1공장'!$A$4:$A$2000,$C1673,'[1]OS PE서열1공장'!$M$4:$M$2000)</f>
        <v>0</v>
      </c>
      <c r="M1673" s="3">
        <f>SUMIF('[1]OS PE서열1공장'!$A$4:$A$2000,$C1673,'[1]OS PE서열1공장'!$N$4:$N$2000)</f>
        <v>0</v>
      </c>
      <c r="N1673" s="3">
        <f>SUMIF('[1]OS PE서열1공장'!$A$4:$A$2000,$C1673,'[1]OS PE서열1공장'!$O$4:$O$2000)</f>
        <v>0</v>
      </c>
      <c r="O1673" s="3">
        <f>SUMIF('[1]OS PE서열1공장'!$A$4:$A$2000,$C1673,'[1]OS PE서열1공장'!$P$4:$P$2000)</f>
        <v>0</v>
      </c>
      <c r="P1673" s="3">
        <f>SUMIF('[1]OS PE서열1공장'!$A$4:$A$2000,$C1673,'[1]OS PE서열1공장'!$Q$4:$Q$2000)</f>
        <v>0</v>
      </c>
      <c r="Q1673" s="3">
        <f>SUMIF('[1]OS PE서열1공장'!$A$4:$A$2000,$C1673,'[1]OS PE서열1공장'!$R$4:$R$2000)</f>
        <v>0</v>
      </c>
      <c r="R1673" s="3">
        <f t="shared" si="83"/>
        <v>0</v>
      </c>
    </row>
    <row r="1674" spans="2:18" ht="13.5" customHeight="1">
      <c r="B1674" s="3" t="s">
        <v>477</v>
      </c>
      <c r="C1674" s="3" t="s">
        <v>1691</v>
      </c>
      <c r="D1674" s="4">
        <f>SUMIF('[1]OS PE서열1공장'!$A$4:$A$2000,$C1674,'[1]OS PE서열1공장'!$B$4:$B$2000)</f>
        <v>0</v>
      </c>
      <c r="E1674" s="4">
        <f>SUMIF('[1]OS PE서열1공장'!$A$4:$A$2000,$C1674,'[1]OS PE서열1공장'!$F$4:$F$2000)</f>
        <v>0</v>
      </c>
      <c r="F1674" s="4">
        <f>SUMIF('[1]OS PE서열1공장'!$A$4:$A$2000,$C1674,'[1]OS PE서열1공장'!$G$4:$G$2000)</f>
        <v>0</v>
      </c>
      <c r="G1674" s="4">
        <f>SUMIF('[1]OS PE서열1공장'!$A$4:$A$2000,$C1674,'[1]OS PE서열1공장'!$H$4:$H$2000)</f>
        <v>0</v>
      </c>
      <c r="H1674" s="4">
        <f>SUMIF('[1]OS PE서열1공장'!$A$4:$A$2000,$C1674,'[1]OS PE서열1공장'!$I$4:$I$2000)</f>
        <v>0</v>
      </c>
      <c r="I1674" s="4">
        <f>SUMIF('[1]OS PE서열1공장'!$A$4:$A$2000,$C1674,'[1]OS PE서열1공장'!$J$4:$J$2000)</f>
        <v>0</v>
      </c>
      <c r="J1674" s="4">
        <f>SUMIF('[1]OS PE서열1공장'!$A$4:$A$2000,$C1674,'[1]OS PE서열1공장'!$K$4:$K$2000)</f>
        <v>0</v>
      </c>
      <c r="K1674" s="4">
        <f>SUMIF('[1]OS PE서열1공장'!$A$4:$A$2000,$C1674,'[1]OS PE서열1공장'!$L$4:$L$2000)</f>
        <v>0</v>
      </c>
      <c r="L1674" s="4">
        <f>SUMIF('[1]OS PE서열1공장'!$A$4:$A$2000,$C1674,'[1]OS PE서열1공장'!$M$4:$M$2000)</f>
        <v>0</v>
      </c>
      <c r="M1674" s="4">
        <f>SUMIF('[1]OS PE서열1공장'!$A$4:$A$2000,$C1674,'[1]OS PE서열1공장'!$N$4:$N$2000)</f>
        <v>0</v>
      </c>
      <c r="N1674" s="4">
        <f>SUMIF('[1]OS PE서열1공장'!$A$4:$A$2000,$C1674,'[1]OS PE서열1공장'!$O$4:$O$2000)</f>
        <v>0</v>
      </c>
      <c r="O1674" s="4">
        <f>SUMIF('[1]OS PE서열1공장'!$A$4:$A$2000,$C1674,'[1]OS PE서열1공장'!$P$4:$P$2000)</f>
        <v>0</v>
      </c>
      <c r="P1674" s="4">
        <f>SUMIF('[1]OS PE서열1공장'!$A$4:$A$2000,$C1674,'[1]OS PE서열1공장'!$Q$4:$Q$2000)</f>
        <v>0</v>
      </c>
      <c r="Q1674" s="4">
        <f>SUMIF('[1]OS PE서열1공장'!$A$4:$A$2000,$C1674,'[1]OS PE서열1공장'!$R$4:$R$2000)</f>
        <v>0</v>
      </c>
      <c r="R1674" s="4">
        <f t="shared" si="83"/>
        <v>0</v>
      </c>
    </row>
    <row r="1675" spans="2:18" ht="13.5" customHeight="1">
      <c r="B1675" s="3" t="s">
        <v>477</v>
      </c>
      <c r="C1675" s="3" t="s">
        <v>1692</v>
      </c>
      <c r="D1675" s="3">
        <f>SUMIF('[1]OS PE서열1공장'!$A$4:$A$2000,$C1675,'[1]OS PE서열1공장'!$B$4:$B$2000)</f>
        <v>0</v>
      </c>
      <c r="E1675" s="3">
        <f>SUMIF('[1]OS PE서열1공장'!$A$4:$A$2000,$C1675,'[1]OS PE서열1공장'!$F$4:$F$2000)</f>
        <v>0</v>
      </c>
      <c r="F1675" s="3">
        <f>SUMIF('[1]OS PE서열1공장'!$A$4:$A$2000,$C1675,'[1]OS PE서열1공장'!$G$4:$G$2000)</f>
        <v>0</v>
      </c>
      <c r="G1675" s="3">
        <f>SUMIF('[1]OS PE서열1공장'!$A$4:$A$2000,$C1675,'[1]OS PE서열1공장'!$H$4:$H$2000)</f>
        <v>0</v>
      </c>
      <c r="H1675" s="3">
        <f>SUMIF('[1]OS PE서열1공장'!$A$4:$A$2000,$C1675,'[1]OS PE서열1공장'!$I$4:$I$2000)</f>
        <v>0</v>
      </c>
      <c r="I1675" s="3">
        <f>SUMIF('[1]OS PE서열1공장'!$A$4:$A$2000,$C1675,'[1]OS PE서열1공장'!$J$4:$J$2000)</f>
        <v>0</v>
      </c>
      <c r="J1675" s="3">
        <f>SUMIF('[1]OS PE서열1공장'!$A$4:$A$2000,$C1675,'[1]OS PE서열1공장'!$K$4:$K$2000)</f>
        <v>0</v>
      </c>
      <c r="K1675" s="3">
        <f>SUMIF('[1]OS PE서열1공장'!$A$4:$A$2000,$C1675,'[1]OS PE서열1공장'!$L$4:$L$2000)</f>
        <v>0</v>
      </c>
      <c r="L1675" s="3">
        <f>SUMIF('[1]OS PE서열1공장'!$A$4:$A$2000,$C1675,'[1]OS PE서열1공장'!$M$4:$M$2000)</f>
        <v>0</v>
      </c>
      <c r="M1675" s="3">
        <f>SUMIF('[1]OS PE서열1공장'!$A$4:$A$2000,$C1675,'[1]OS PE서열1공장'!$N$4:$N$2000)</f>
        <v>0</v>
      </c>
      <c r="N1675" s="3">
        <f>SUMIF('[1]OS PE서열1공장'!$A$4:$A$2000,$C1675,'[1]OS PE서열1공장'!$O$4:$O$2000)</f>
        <v>0</v>
      </c>
      <c r="O1675" s="3">
        <f>SUMIF('[1]OS PE서열1공장'!$A$4:$A$2000,$C1675,'[1]OS PE서열1공장'!$P$4:$P$2000)</f>
        <v>0</v>
      </c>
      <c r="P1675" s="3">
        <f>SUMIF('[1]OS PE서열1공장'!$A$4:$A$2000,$C1675,'[1]OS PE서열1공장'!$Q$4:$Q$2000)</f>
        <v>0</v>
      </c>
      <c r="Q1675" s="3">
        <f>SUMIF('[1]OS PE서열1공장'!$A$4:$A$2000,$C1675,'[1]OS PE서열1공장'!$R$4:$R$2000)</f>
        <v>0</v>
      </c>
      <c r="R1675" s="3">
        <f t="shared" si="83"/>
        <v>0</v>
      </c>
    </row>
    <row r="1676" spans="2:18" ht="13.5" customHeight="1">
      <c r="B1676" s="3" t="s">
        <v>477</v>
      </c>
      <c r="C1676" s="3" t="s">
        <v>1693</v>
      </c>
      <c r="D1676" s="3">
        <f>SUMIF('[1]OS PE서열1공장'!$A$4:$A$2000,$C1676,'[1]OS PE서열1공장'!$B$4:$B$2000)</f>
        <v>0</v>
      </c>
      <c r="E1676" s="3">
        <f>SUMIF('[1]OS PE서열1공장'!$A$4:$A$2000,$C1676,'[1]OS PE서열1공장'!$F$4:$F$2000)</f>
        <v>0</v>
      </c>
      <c r="F1676" s="3">
        <f>SUMIF('[1]OS PE서열1공장'!$A$4:$A$2000,$C1676,'[1]OS PE서열1공장'!$G$4:$G$2000)</f>
        <v>0</v>
      </c>
      <c r="G1676" s="3">
        <f>SUMIF('[1]OS PE서열1공장'!$A$4:$A$2000,$C1676,'[1]OS PE서열1공장'!$H$4:$H$2000)</f>
        <v>0</v>
      </c>
      <c r="H1676" s="3">
        <f>SUMIF('[1]OS PE서열1공장'!$A$4:$A$2000,$C1676,'[1]OS PE서열1공장'!$I$4:$I$2000)</f>
        <v>0</v>
      </c>
      <c r="I1676" s="3">
        <f>SUMIF('[1]OS PE서열1공장'!$A$4:$A$2000,$C1676,'[1]OS PE서열1공장'!$J$4:$J$2000)</f>
        <v>0</v>
      </c>
      <c r="J1676" s="3">
        <f>SUMIF('[1]OS PE서열1공장'!$A$4:$A$2000,$C1676,'[1]OS PE서열1공장'!$K$4:$K$2000)</f>
        <v>0</v>
      </c>
      <c r="K1676" s="3">
        <f>SUMIF('[1]OS PE서열1공장'!$A$4:$A$2000,$C1676,'[1]OS PE서열1공장'!$L$4:$L$2000)</f>
        <v>0</v>
      </c>
      <c r="L1676" s="3">
        <f>SUMIF('[1]OS PE서열1공장'!$A$4:$A$2000,$C1676,'[1]OS PE서열1공장'!$M$4:$M$2000)</f>
        <v>0</v>
      </c>
      <c r="M1676" s="3">
        <f>SUMIF('[1]OS PE서열1공장'!$A$4:$A$2000,$C1676,'[1]OS PE서열1공장'!$N$4:$N$2000)</f>
        <v>0</v>
      </c>
      <c r="N1676" s="3">
        <f>SUMIF('[1]OS PE서열1공장'!$A$4:$A$2000,$C1676,'[1]OS PE서열1공장'!$O$4:$O$2000)</f>
        <v>0</v>
      </c>
      <c r="O1676" s="3">
        <f>SUMIF('[1]OS PE서열1공장'!$A$4:$A$2000,$C1676,'[1]OS PE서열1공장'!$P$4:$P$2000)</f>
        <v>0</v>
      </c>
      <c r="P1676" s="3">
        <f>SUMIF('[1]OS PE서열1공장'!$A$4:$A$2000,$C1676,'[1]OS PE서열1공장'!$Q$4:$Q$2000)</f>
        <v>0</v>
      </c>
      <c r="Q1676" s="3">
        <f>SUMIF('[1]OS PE서열1공장'!$A$4:$A$2000,$C1676,'[1]OS PE서열1공장'!$R$4:$R$2000)</f>
        <v>0</v>
      </c>
      <c r="R1676" s="3">
        <f t="shared" si="83"/>
        <v>0</v>
      </c>
    </row>
    <row r="1677" spans="2:18" ht="13.5" customHeight="1">
      <c r="B1677" s="3" t="s">
        <v>477</v>
      </c>
      <c r="C1677" s="3" t="s">
        <v>1694</v>
      </c>
      <c r="D1677" s="3">
        <f>SUMIF('[1]OS PE서열1공장'!$A$4:$A$2000,$C1677,'[1]OS PE서열1공장'!$B$4:$B$2000)</f>
        <v>0</v>
      </c>
      <c r="E1677" s="3">
        <f>SUMIF('[1]OS PE서열1공장'!$A$4:$A$2000,$C1677,'[1]OS PE서열1공장'!$F$4:$F$2000)</f>
        <v>0</v>
      </c>
      <c r="F1677" s="3">
        <f>SUMIF('[1]OS PE서열1공장'!$A$4:$A$2000,$C1677,'[1]OS PE서열1공장'!$G$4:$G$2000)</f>
        <v>0</v>
      </c>
      <c r="G1677" s="3">
        <f>SUMIF('[1]OS PE서열1공장'!$A$4:$A$2000,$C1677,'[1]OS PE서열1공장'!$H$4:$H$2000)</f>
        <v>0</v>
      </c>
      <c r="H1677" s="3">
        <f>SUMIF('[1]OS PE서열1공장'!$A$4:$A$2000,$C1677,'[1]OS PE서열1공장'!$I$4:$I$2000)</f>
        <v>0</v>
      </c>
      <c r="I1677" s="3">
        <f>SUMIF('[1]OS PE서열1공장'!$A$4:$A$2000,$C1677,'[1]OS PE서열1공장'!$J$4:$J$2000)</f>
        <v>0</v>
      </c>
      <c r="J1677" s="3">
        <f>SUMIF('[1]OS PE서열1공장'!$A$4:$A$2000,$C1677,'[1]OS PE서열1공장'!$K$4:$K$2000)</f>
        <v>0</v>
      </c>
      <c r="K1677" s="3">
        <f>SUMIF('[1]OS PE서열1공장'!$A$4:$A$2000,$C1677,'[1]OS PE서열1공장'!$L$4:$L$2000)</f>
        <v>0</v>
      </c>
      <c r="L1677" s="3">
        <f>SUMIF('[1]OS PE서열1공장'!$A$4:$A$2000,$C1677,'[1]OS PE서열1공장'!$M$4:$M$2000)</f>
        <v>0</v>
      </c>
      <c r="M1677" s="3">
        <f>SUMIF('[1]OS PE서열1공장'!$A$4:$A$2000,$C1677,'[1]OS PE서열1공장'!$N$4:$N$2000)</f>
        <v>0</v>
      </c>
      <c r="N1677" s="3">
        <f>SUMIF('[1]OS PE서열1공장'!$A$4:$A$2000,$C1677,'[1]OS PE서열1공장'!$O$4:$O$2000)</f>
        <v>0</v>
      </c>
      <c r="O1677" s="3">
        <f>SUMIF('[1]OS PE서열1공장'!$A$4:$A$2000,$C1677,'[1]OS PE서열1공장'!$P$4:$P$2000)</f>
        <v>0</v>
      </c>
      <c r="P1677" s="3">
        <f>SUMIF('[1]OS PE서열1공장'!$A$4:$A$2000,$C1677,'[1]OS PE서열1공장'!$Q$4:$Q$2000)</f>
        <v>0</v>
      </c>
      <c r="Q1677" s="3">
        <f>SUMIF('[1]OS PE서열1공장'!$A$4:$A$2000,$C1677,'[1]OS PE서열1공장'!$R$4:$R$2000)</f>
        <v>0</v>
      </c>
      <c r="R1677" s="3">
        <f t="shared" si="83"/>
        <v>0</v>
      </c>
    </row>
    <row r="1678" spans="2:18" ht="13.5" customHeight="1">
      <c r="B1678" s="3" t="s">
        <v>498</v>
      </c>
      <c r="C1678" s="3" t="s">
        <v>1695</v>
      </c>
      <c r="D1678" s="3">
        <f>SUMIF('[1]OS PE서열1공장'!$A$4:$A$2000,$C1678,'[1]OS PE서열1공장'!$B$4:$B$2000)</f>
        <v>0</v>
      </c>
      <c r="E1678" s="3">
        <f>SUMIF('[1]OS PE서열1공장'!$A$4:$A$2000,$C1678,'[1]OS PE서열1공장'!$F$4:$F$2000)</f>
        <v>0</v>
      </c>
      <c r="F1678" s="3">
        <f>SUMIF('[1]OS PE서열1공장'!$A$4:$A$2000,$C1678,'[1]OS PE서열1공장'!$G$4:$G$2000)</f>
        <v>0</v>
      </c>
      <c r="G1678" s="3">
        <f>SUMIF('[1]OS PE서열1공장'!$A$4:$A$2000,$C1678,'[1]OS PE서열1공장'!$H$4:$H$2000)</f>
        <v>0</v>
      </c>
      <c r="H1678" s="3">
        <f>SUMIF('[1]OS PE서열1공장'!$A$4:$A$2000,$C1678,'[1]OS PE서열1공장'!$I$4:$I$2000)</f>
        <v>0</v>
      </c>
      <c r="I1678" s="3">
        <f>SUMIF('[1]OS PE서열1공장'!$A$4:$A$2000,$C1678,'[1]OS PE서열1공장'!$J$4:$J$2000)</f>
        <v>0</v>
      </c>
      <c r="J1678" s="3">
        <f>SUMIF('[1]OS PE서열1공장'!$A$4:$A$2000,$C1678,'[1]OS PE서열1공장'!$K$4:$K$2000)</f>
        <v>0</v>
      </c>
      <c r="K1678" s="3">
        <f>SUMIF('[1]OS PE서열1공장'!$A$4:$A$2000,$C1678,'[1]OS PE서열1공장'!$L$4:$L$2000)</f>
        <v>0</v>
      </c>
      <c r="L1678" s="3">
        <f>SUMIF('[1]OS PE서열1공장'!$A$4:$A$2000,$C1678,'[1]OS PE서열1공장'!$M$4:$M$2000)</f>
        <v>0</v>
      </c>
      <c r="M1678" s="3">
        <f>SUMIF('[1]OS PE서열1공장'!$A$4:$A$2000,$C1678,'[1]OS PE서열1공장'!$N$4:$N$2000)</f>
        <v>0</v>
      </c>
      <c r="N1678" s="3">
        <f>SUMIF('[1]OS PE서열1공장'!$A$4:$A$2000,$C1678,'[1]OS PE서열1공장'!$O$4:$O$2000)</f>
        <v>0</v>
      </c>
      <c r="O1678" s="3">
        <f>SUMIF('[1]OS PE서열1공장'!$A$4:$A$2000,$C1678,'[1]OS PE서열1공장'!$P$4:$P$2000)</f>
        <v>0</v>
      </c>
      <c r="P1678" s="3">
        <f>SUMIF('[1]OS PE서열1공장'!$A$4:$A$2000,$C1678,'[1]OS PE서열1공장'!$Q$4:$Q$2000)</f>
        <v>0</v>
      </c>
      <c r="Q1678" s="3">
        <f>SUMIF('[1]OS PE서열1공장'!$A$4:$A$2000,$C1678,'[1]OS PE서열1공장'!$R$4:$R$2000)</f>
        <v>0</v>
      </c>
      <c r="R1678" s="3">
        <f t="shared" si="83"/>
        <v>0</v>
      </c>
    </row>
    <row r="1679" spans="2:18" ht="13.5" customHeight="1">
      <c r="B1679" s="3" t="s">
        <v>498</v>
      </c>
      <c r="C1679" s="3" t="s">
        <v>1696</v>
      </c>
      <c r="D1679" s="3">
        <f>SUMIF('[1]OS PE서열1공장'!$A$4:$A$2000,$C1679,'[1]OS PE서열1공장'!$B$4:$B$2000)</f>
        <v>0</v>
      </c>
      <c r="E1679" s="3">
        <f>SUMIF('[1]OS PE서열1공장'!$A$4:$A$2000,$C1679,'[1]OS PE서열1공장'!$F$4:$F$2000)</f>
        <v>0</v>
      </c>
      <c r="F1679" s="3">
        <f>SUMIF('[1]OS PE서열1공장'!$A$4:$A$2000,$C1679,'[1]OS PE서열1공장'!$G$4:$G$2000)</f>
        <v>0</v>
      </c>
      <c r="G1679" s="3">
        <f>SUMIF('[1]OS PE서열1공장'!$A$4:$A$2000,$C1679,'[1]OS PE서열1공장'!$H$4:$H$2000)</f>
        <v>0</v>
      </c>
      <c r="H1679" s="3">
        <f>SUMIF('[1]OS PE서열1공장'!$A$4:$A$2000,$C1679,'[1]OS PE서열1공장'!$I$4:$I$2000)</f>
        <v>0</v>
      </c>
      <c r="I1679" s="3">
        <f>SUMIF('[1]OS PE서열1공장'!$A$4:$A$2000,$C1679,'[1]OS PE서열1공장'!$J$4:$J$2000)</f>
        <v>0</v>
      </c>
      <c r="J1679" s="3">
        <f>SUMIF('[1]OS PE서열1공장'!$A$4:$A$2000,$C1679,'[1]OS PE서열1공장'!$K$4:$K$2000)</f>
        <v>0</v>
      </c>
      <c r="K1679" s="3">
        <f>SUMIF('[1]OS PE서열1공장'!$A$4:$A$2000,$C1679,'[1]OS PE서열1공장'!$L$4:$L$2000)</f>
        <v>0</v>
      </c>
      <c r="L1679" s="3">
        <f>SUMIF('[1]OS PE서열1공장'!$A$4:$A$2000,$C1679,'[1]OS PE서열1공장'!$M$4:$M$2000)</f>
        <v>0</v>
      </c>
      <c r="M1679" s="3">
        <f>SUMIF('[1]OS PE서열1공장'!$A$4:$A$2000,$C1679,'[1]OS PE서열1공장'!$N$4:$N$2000)</f>
        <v>0</v>
      </c>
      <c r="N1679" s="3">
        <f>SUMIF('[1]OS PE서열1공장'!$A$4:$A$2000,$C1679,'[1]OS PE서열1공장'!$O$4:$O$2000)</f>
        <v>0</v>
      </c>
      <c r="O1679" s="3">
        <f>SUMIF('[1]OS PE서열1공장'!$A$4:$A$2000,$C1679,'[1]OS PE서열1공장'!$P$4:$P$2000)</f>
        <v>0</v>
      </c>
      <c r="P1679" s="3">
        <f>SUMIF('[1]OS PE서열1공장'!$A$4:$A$2000,$C1679,'[1]OS PE서열1공장'!$Q$4:$Q$2000)</f>
        <v>0</v>
      </c>
      <c r="Q1679" s="3">
        <f>SUMIF('[1]OS PE서열1공장'!$A$4:$A$2000,$C1679,'[1]OS PE서열1공장'!$R$4:$R$2000)</f>
        <v>0</v>
      </c>
      <c r="R1679" s="3">
        <f t="shared" si="83"/>
        <v>0</v>
      </c>
    </row>
    <row r="1680" spans="2:18" ht="13.5" customHeight="1">
      <c r="B1680" s="3" t="s">
        <v>498</v>
      </c>
      <c r="C1680" s="3" t="s">
        <v>1697</v>
      </c>
      <c r="D1680" s="3">
        <f>SUMIF('[1]OS PE서열1공장'!$A$4:$A$2000,$C1680,'[1]OS PE서열1공장'!$B$4:$B$2000)</f>
        <v>0</v>
      </c>
      <c r="E1680" s="3">
        <f>SUMIF('[1]OS PE서열1공장'!$A$4:$A$2000,$C1680,'[1]OS PE서열1공장'!$F$4:$F$2000)</f>
        <v>0</v>
      </c>
      <c r="F1680" s="3">
        <f>SUMIF('[1]OS PE서열1공장'!$A$4:$A$2000,$C1680,'[1]OS PE서열1공장'!$G$4:$G$2000)</f>
        <v>0</v>
      </c>
      <c r="G1680" s="3">
        <f>SUMIF('[1]OS PE서열1공장'!$A$4:$A$2000,$C1680,'[1]OS PE서열1공장'!$H$4:$H$2000)</f>
        <v>0</v>
      </c>
      <c r="H1680" s="3">
        <f>SUMIF('[1]OS PE서열1공장'!$A$4:$A$2000,$C1680,'[1]OS PE서열1공장'!$I$4:$I$2000)</f>
        <v>0</v>
      </c>
      <c r="I1680" s="3">
        <f>SUMIF('[1]OS PE서열1공장'!$A$4:$A$2000,$C1680,'[1]OS PE서열1공장'!$J$4:$J$2000)</f>
        <v>0</v>
      </c>
      <c r="J1680" s="3">
        <f>SUMIF('[1]OS PE서열1공장'!$A$4:$A$2000,$C1680,'[1]OS PE서열1공장'!$K$4:$K$2000)</f>
        <v>0</v>
      </c>
      <c r="K1680" s="3">
        <f>SUMIF('[1]OS PE서열1공장'!$A$4:$A$2000,$C1680,'[1]OS PE서열1공장'!$L$4:$L$2000)</f>
        <v>0</v>
      </c>
      <c r="L1680" s="3">
        <f>SUMIF('[1]OS PE서열1공장'!$A$4:$A$2000,$C1680,'[1]OS PE서열1공장'!$M$4:$M$2000)</f>
        <v>0</v>
      </c>
      <c r="M1680" s="3">
        <f>SUMIF('[1]OS PE서열1공장'!$A$4:$A$2000,$C1680,'[1]OS PE서열1공장'!$N$4:$N$2000)</f>
        <v>0</v>
      </c>
      <c r="N1680" s="3">
        <f>SUMIF('[1]OS PE서열1공장'!$A$4:$A$2000,$C1680,'[1]OS PE서열1공장'!$O$4:$O$2000)</f>
        <v>0</v>
      </c>
      <c r="O1680" s="3">
        <f>SUMIF('[1]OS PE서열1공장'!$A$4:$A$2000,$C1680,'[1]OS PE서열1공장'!$P$4:$P$2000)</f>
        <v>0</v>
      </c>
      <c r="P1680" s="3">
        <f>SUMIF('[1]OS PE서열1공장'!$A$4:$A$2000,$C1680,'[1]OS PE서열1공장'!$Q$4:$Q$2000)</f>
        <v>0</v>
      </c>
      <c r="Q1680" s="3">
        <f>SUMIF('[1]OS PE서열1공장'!$A$4:$A$2000,$C1680,'[1]OS PE서열1공장'!$R$4:$R$2000)</f>
        <v>0</v>
      </c>
      <c r="R1680" s="3">
        <f t="shared" si="83"/>
        <v>0</v>
      </c>
    </row>
    <row r="1681" spans="2:18" ht="13.5" customHeight="1">
      <c r="B1681" s="3" t="s">
        <v>498</v>
      </c>
      <c r="C1681" s="3" t="s">
        <v>1698</v>
      </c>
      <c r="D1681" s="4">
        <f>SUMIF('[1]OS PE서열1공장'!$A$4:$A$2000,$C1681,'[1]OS PE서열1공장'!$B$4:$B$2000)</f>
        <v>0</v>
      </c>
      <c r="E1681" s="4">
        <f>SUMIF('[1]OS PE서열1공장'!$A$4:$A$2000,$C1681,'[1]OS PE서열1공장'!$F$4:$F$2000)</f>
        <v>0</v>
      </c>
      <c r="F1681" s="4">
        <f>SUMIF('[1]OS PE서열1공장'!$A$4:$A$2000,$C1681,'[1]OS PE서열1공장'!$G$4:$G$2000)</f>
        <v>0</v>
      </c>
      <c r="G1681" s="4">
        <f>SUMIF('[1]OS PE서열1공장'!$A$4:$A$2000,$C1681,'[1]OS PE서열1공장'!$H$4:$H$2000)</f>
        <v>0</v>
      </c>
      <c r="H1681" s="4">
        <f>SUMIF('[1]OS PE서열1공장'!$A$4:$A$2000,$C1681,'[1]OS PE서열1공장'!$I$4:$I$2000)</f>
        <v>0</v>
      </c>
      <c r="I1681" s="4">
        <f>SUMIF('[1]OS PE서열1공장'!$A$4:$A$2000,$C1681,'[1]OS PE서열1공장'!$J$4:$J$2000)</f>
        <v>0</v>
      </c>
      <c r="J1681" s="4">
        <f>SUMIF('[1]OS PE서열1공장'!$A$4:$A$2000,$C1681,'[1]OS PE서열1공장'!$K$4:$K$2000)</f>
        <v>0</v>
      </c>
      <c r="K1681" s="4">
        <f>SUMIF('[1]OS PE서열1공장'!$A$4:$A$2000,$C1681,'[1]OS PE서열1공장'!$L$4:$L$2000)</f>
        <v>0</v>
      </c>
      <c r="L1681" s="4">
        <f>SUMIF('[1]OS PE서열1공장'!$A$4:$A$2000,$C1681,'[1]OS PE서열1공장'!$M$4:$M$2000)</f>
        <v>0</v>
      </c>
      <c r="M1681" s="4">
        <f>SUMIF('[1]OS PE서열1공장'!$A$4:$A$2000,$C1681,'[1]OS PE서열1공장'!$N$4:$N$2000)</f>
        <v>0</v>
      </c>
      <c r="N1681" s="4">
        <f>SUMIF('[1]OS PE서열1공장'!$A$4:$A$2000,$C1681,'[1]OS PE서열1공장'!$O$4:$O$2000)</f>
        <v>0</v>
      </c>
      <c r="O1681" s="4">
        <f>SUMIF('[1]OS PE서열1공장'!$A$4:$A$2000,$C1681,'[1]OS PE서열1공장'!$P$4:$P$2000)</f>
        <v>0</v>
      </c>
      <c r="P1681" s="4">
        <f>SUMIF('[1]OS PE서열1공장'!$A$4:$A$2000,$C1681,'[1]OS PE서열1공장'!$Q$4:$Q$2000)</f>
        <v>0</v>
      </c>
      <c r="Q1681" s="4">
        <f>SUMIF('[1]OS PE서열1공장'!$A$4:$A$2000,$C1681,'[1]OS PE서열1공장'!$R$4:$R$2000)</f>
        <v>0</v>
      </c>
      <c r="R1681" s="4">
        <f t="shared" si="83"/>
        <v>0</v>
      </c>
    </row>
    <row r="1682" spans="2:18" ht="13.5" customHeight="1">
      <c r="B1682" s="3" t="s">
        <v>498</v>
      </c>
      <c r="C1682" s="3" t="s">
        <v>1699</v>
      </c>
      <c r="D1682" s="3">
        <f>SUMIF('[1]OS PE서열1공장'!$A$4:$A$2000,$C1682,'[1]OS PE서열1공장'!$B$4:$B$2000)</f>
        <v>0</v>
      </c>
      <c r="E1682" s="3">
        <f>SUMIF('[1]OS PE서열1공장'!$A$4:$A$2000,$C1682,'[1]OS PE서열1공장'!$F$4:$F$2000)</f>
        <v>0</v>
      </c>
      <c r="F1682" s="3">
        <f>SUMIF('[1]OS PE서열1공장'!$A$4:$A$2000,$C1682,'[1]OS PE서열1공장'!$G$4:$G$2000)</f>
        <v>0</v>
      </c>
      <c r="G1682" s="3">
        <f>SUMIF('[1]OS PE서열1공장'!$A$4:$A$2000,$C1682,'[1]OS PE서열1공장'!$H$4:$H$2000)</f>
        <v>0</v>
      </c>
      <c r="H1682" s="3">
        <f>SUMIF('[1]OS PE서열1공장'!$A$4:$A$2000,$C1682,'[1]OS PE서열1공장'!$I$4:$I$2000)</f>
        <v>0</v>
      </c>
      <c r="I1682" s="3">
        <f>SUMIF('[1]OS PE서열1공장'!$A$4:$A$2000,$C1682,'[1]OS PE서열1공장'!$J$4:$J$2000)</f>
        <v>0</v>
      </c>
      <c r="J1682" s="3">
        <f>SUMIF('[1]OS PE서열1공장'!$A$4:$A$2000,$C1682,'[1]OS PE서열1공장'!$K$4:$K$2000)</f>
        <v>0</v>
      </c>
      <c r="K1682" s="3">
        <f>SUMIF('[1]OS PE서열1공장'!$A$4:$A$2000,$C1682,'[1]OS PE서열1공장'!$L$4:$L$2000)</f>
        <v>0</v>
      </c>
      <c r="L1682" s="3">
        <f>SUMIF('[1]OS PE서열1공장'!$A$4:$A$2000,$C1682,'[1]OS PE서열1공장'!$M$4:$M$2000)</f>
        <v>0</v>
      </c>
      <c r="M1682" s="3">
        <f>SUMIF('[1]OS PE서열1공장'!$A$4:$A$2000,$C1682,'[1]OS PE서열1공장'!$N$4:$N$2000)</f>
        <v>0</v>
      </c>
      <c r="N1682" s="3">
        <f>SUMIF('[1]OS PE서열1공장'!$A$4:$A$2000,$C1682,'[1]OS PE서열1공장'!$O$4:$O$2000)</f>
        <v>0</v>
      </c>
      <c r="O1682" s="3">
        <f>SUMIF('[1]OS PE서열1공장'!$A$4:$A$2000,$C1682,'[1]OS PE서열1공장'!$P$4:$P$2000)</f>
        <v>0</v>
      </c>
      <c r="P1682" s="3">
        <f>SUMIF('[1]OS PE서열1공장'!$A$4:$A$2000,$C1682,'[1]OS PE서열1공장'!$Q$4:$Q$2000)</f>
        <v>0</v>
      </c>
      <c r="Q1682" s="3">
        <f>SUMIF('[1]OS PE서열1공장'!$A$4:$A$2000,$C1682,'[1]OS PE서열1공장'!$R$4:$R$2000)</f>
        <v>0</v>
      </c>
      <c r="R1682" s="3">
        <f t="shared" si="83"/>
        <v>0</v>
      </c>
    </row>
    <row r="1683" spans="2:18" ht="13.5" customHeight="1">
      <c r="B1683" s="3" t="s">
        <v>498</v>
      </c>
      <c r="C1683" s="3" t="s">
        <v>1700</v>
      </c>
      <c r="D1683" s="3">
        <f>SUMIF('[1]OS PE서열1공장'!$A$4:$A$2000,$C1683,'[1]OS PE서열1공장'!$B$4:$B$2000)</f>
        <v>0</v>
      </c>
      <c r="E1683" s="3">
        <f>SUMIF('[1]OS PE서열1공장'!$A$4:$A$2000,$C1683,'[1]OS PE서열1공장'!$F$4:$F$2000)</f>
        <v>0</v>
      </c>
      <c r="F1683" s="3">
        <f>SUMIF('[1]OS PE서열1공장'!$A$4:$A$2000,$C1683,'[1]OS PE서열1공장'!$G$4:$G$2000)</f>
        <v>0</v>
      </c>
      <c r="G1683" s="3">
        <f>SUMIF('[1]OS PE서열1공장'!$A$4:$A$2000,$C1683,'[1]OS PE서열1공장'!$H$4:$H$2000)</f>
        <v>0</v>
      </c>
      <c r="H1683" s="3">
        <f>SUMIF('[1]OS PE서열1공장'!$A$4:$A$2000,$C1683,'[1]OS PE서열1공장'!$I$4:$I$2000)</f>
        <v>0</v>
      </c>
      <c r="I1683" s="3">
        <f>SUMIF('[1]OS PE서열1공장'!$A$4:$A$2000,$C1683,'[1]OS PE서열1공장'!$J$4:$J$2000)</f>
        <v>0</v>
      </c>
      <c r="J1683" s="3">
        <f>SUMIF('[1]OS PE서열1공장'!$A$4:$A$2000,$C1683,'[1]OS PE서열1공장'!$K$4:$K$2000)</f>
        <v>0</v>
      </c>
      <c r="K1683" s="3">
        <f>SUMIF('[1]OS PE서열1공장'!$A$4:$A$2000,$C1683,'[1]OS PE서열1공장'!$L$4:$L$2000)</f>
        <v>0</v>
      </c>
      <c r="L1683" s="3">
        <f>SUMIF('[1]OS PE서열1공장'!$A$4:$A$2000,$C1683,'[1]OS PE서열1공장'!$M$4:$M$2000)</f>
        <v>0</v>
      </c>
      <c r="M1683" s="3">
        <f>SUMIF('[1]OS PE서열1공장'!$A$4:$A$2000,$C1683,'[1]OS PE서열1공장'!$N$4:$N$2000)</f>
        <v>0</v>
      </c>
      <c r="N1683" s="3">
        <f>SUMIF('[1]OS PE서열1공장'!$A$4:$A$2000,$C1683,'[1]OS PE서열1공장'!$O$4:$O$2000)</f>
        <v>0</v>
      </c>
      <c r="O1683" s="3">
        <f>SUMIF('[1]OS PE서열1공장'!$A$4:$A$2000,$C1683,'[1]OS PE서열1공장'!$P$4:$P$2000)</f>
        <v>0</v>
      </c>
      <c r="P1683" s="3">
        <f>SUMIF('[1]OS PE서열1공장'!$A$4:$A$2000,$C1683,'[1]OS PE서열1공장'!$Q$4:$Q$2000)</f>
        <v>0</v>
      </c>
      <c r="Q1683" s="3">
        <f>SUMIF('[1]OS PE서열1공장'!$A$4:$A$2000,$C1683,'[1]OS PE서열1공장'!$R$4:$R$2000)</f>
        <v>0</v>
      </c>
      <c r="R1683" s="3">
        <f t="shared" si="83"/>
        <v>0</v>
      </c>
    </row>
    <row r="1684" spans="2:18" ht="13.5" customHeight="1">
      <c r="B1684" s="3" t="s">
        <v>519</v>
      </c>
      <c r="C1684" s="3" t="s">
        <v>1701</v>
      </c>
      <c r="D1684" s="3">
        <f>SUMIF('[1]OS PE서열1공장'!$A$4:$A$2000,$C1684,'[1]OS PE서열1공장'!$B$4:$B$2000)</f>
        <v>0</v>
      </c>
      <c r="E1684" s="3">
        <f>SUMIF('[1]OS PE서열1공장'!$A$4:$A$2000,$C1684,'[1]OS PE서열1공장'!$F$4:$F$2000)</f>
        <v>0</v>
      </c>
      <c r="F1684" s="3">
        <f>SUMIF('[1]OS PE서열1공장'!$A$4:$A$2000,$C1684,'[1]OS PE서열1공장'!$G$4:$G$2000)</f>
        <v>0</v>
      </c>
      <c r="G1684" s="3">
        <f>SUMIF('[1]OS PE서열1공장'!$A$4:$A$2000,$C1684,'[1]OS PE서열1공장'!$H$4:$H$2000)</f>
        <v>0</v>
      </c>
      <c r="H1684" s="3">
        <f>SUMIF('[1]OS PE서열1공장'!$A$4:$A$2000,$C1684,'[1]OS PE서열1공장'!$I$4:$I$2000)</f>
        <v>0</v>
      </c>
      <c r="I1684" s="3">
        <f>SUMIF('[1]OS PE서열1공장'!$A$4:$A$2000,$C1684,'[1]OS PE서열1공장'!$J$4:$J$2000)</f>
        <v>0</v>
      </c>
      <c r="J1684" s="3">
        <f>SUMIF('[1]OS PE서열1공장'!$A$4:$A$2000,$C1684,'[1]OS PE서열1공장'!$K$4:$K$2000)</f>
        <v>0</v>
      </c>
      <c r="K1684" s="3">
        <f>SUMIF('[1]OS PE서열1공장'!$A$4:$A$2000,$C1684,'[1]OS PE서열1공장'!$L$4:$L$2000)</f>
        <v>0</v>
      </c>
      <c r="L1684" s="3">
        <f>SUMIF('[1]OS PE서열1공장'!$A$4:$A$2000,$C1684,'[1]OS PE서열1공장'!$M$4:$M$2000)</f>
        <v>0</v>
      </c>
      <c r="M1684" s="3">
        <f>SUMIF('[1]OS PE서열1공장'!$A$4:$A$2000,$C1684,'[1]OS PE서열1공장'!$N$4:$N$2000)</f>
        <v>0</v>
      </c>
      <c r="N1684" s="3">
        <f>SUMIF('[1]OS PE서열1공장'!$A$4:$A$2000,$C1684,'[1]OS PE서열1공장'!$O$4:$O$2000)</f>
        <v>0</v>
      </c>
      <c r="O1684" s="3">
        <f>SUMIF('[1]OS PE서열1공장'!$A$4:$A$2000,$C1684,'[1]OS PE서열1공장'!$P$4:$P$2000)</f>
        <v>0</v>
      </c>
      <c r="P1684" s="3">
        <f>SUMIF('[1]OS PE서열1공장'!$A$4:$A$2000,$C1684,'[1]OS PE서열1공장'!$Q$4:$Q$2000)</f>
        <v>0</v>
      </c>
      <c r="Q1684" s="3">
        <f>SUMIF('[1]OS PE서열1공장'!$A$4:$A$2000,$C1684,'[1]OS PE서열1공장'!$R$4:$R$2000)</f>
        <v>0</v>
      </c>
      <c r="R1684" s="3">
        <f t="shared" si="83"/>
        <v>0</v>
      </c>
    </row>
    <row r="1685" spans="2:18" ht="13.5" customHeight="1">
      <c r="B1685" s="3" t="s">
        <v>519</v>
      </c>
      <c r="C1685" s="3" t="s">
        <v>1702</v>
      </c>
      <c r="D1685" s="3">
        <f>SUMIF('[1]OS PE서열1공장'!$A$4:$A$2000,$C1685,'[1]OS PE서열1공장'!$B$4:$B$2000)</f>
        <v>0</v>
      </c>
      <c r="E1685" s="3">
        <f>SUMIF('[1]OS PE서열1공장'!$A$4:$A$2000,$C1685,'[1]OS PE서열1공장'!$F$4:$F$2000)</f>
        <v>0</v>
      </c>
      <c r="F1685" s="3">
        <f>SUMIF('[1]OS PE서열1공장'!$A$4:$A$2000,$C1685,'[1]OS PE서열1공장'!$G$4:$G$2000)</f>
        <v>0</v>
      </c>
      <c r="G1685" s="3">
        <f>SUMIF('[1]OS PE서열1공장'!$A$4:$A$2000,$C1685,'[1]OS PE서열1공장'!$H$4:$H$2000)</f>
        <v>0</v>
      </c>
      <c r="H1685" s="3">
        <f>SUMIF('[1]OS PE서열1공장'!$A$4:$A$2000,$C1685,'[1]OS PE서열1공장'!$I$4:$I$2000)</f>
        <v>0</v>
      </c>
      <c r="I1685" s="3">
        <f>SUMIF('[1]OS PE서열1공장'!$A$4:$A$2000,$C1685,'[1]OS PE서열1공장'!$J$4:$J$2000)</f>
        <v>0</v>
      </c>
      <c r="J1685" s="3">
        <f>SUMIF('[1]OS PE서열1공장'!$A$4:$A$2000,$C1685,'[1]OS PE서열1공장'!$K$4:$K$2000)</f>
        <v>0</v>
      </c>
      <c r="K1685" s="3">
        <f>SUMIF('[1]OS PE서열1공장'!$A$4:$A$2000,$C1685,'[1]OS PE서열1공장'!$L$4:$L$2000)</f>
        <v>0</v>
      </c>
      <c r="L1685" s="3">
        <f>SUMIF('[1]OS PE서열1공장'!$A$4:$A$2000,$C1685,'[1]OS PE서열1공장'!$M$4:$M$2000)</f>
        <v>0</v>
      </c>
      <c r="M1685" s="3">
        <f>SUMIF('[1]OS PE서열1공장'!$A$4:$A$2000,$C1685,'[1]OS PE서열1공장'!$N$4:$N$2000)</f>
        <v>0</v>
      </c>
      <c r="N1685" s="3">
        <f>SUMIF('[1]OS PE서열1공장'!$A$4:$A$2000,$C1685,'[1]OS PE서열1공장'!$O$4:$O$2000)</f>
        <v>0</v>
      </c>
      <c r="O1685" s="3">
        <f>SUMIF('[1]OS PE서열1공장'!$A$4:$A$2000,$C1685,'[1]OS PE서열1공장'!$P$4:$P$2000)</f>
        <v>0</v>
      </c>
      <c r="P1685" s="3">
        <f>SUMIF('[1]OS PE서열1공장'!$A$4:$A$2000,$C1685,'[1]OS PE서열1공장'!$Q$4:$Q$2000)</f>
        <v>0</v>
      </c>
      <c r="Q1685" s="3">
        <f>SUMIF('[1]OS PE서열1공장'!$A$4:$A$2000,$C1685,'[1]OS PE서열1공장'!$R$4:$R$2000)</f>
        <v>0</v>
      </c>
      <c r="R1685" s="3">
        <f t="shared" si="83"/>
        <v>0</v>
      </c>
    </row>
    <row r="1686" spans="2:18" ht="13.5" customHeight="1">
      <c r="B1686" s="3" t="s">
        <v>519</v>
      </c>
      <c r="C1686" s="3" t="s">
        <v>1703</v>
      </c>
      <c r="D1686" s="3">
        <f>SUMIF('[1]OS PE서열1공장'!$A$4:$A$2000,$C1686,'[1]OS PE서열1공장'!$B$4:$B$2000)</f>
        <v>0</v>
      </c>
      <c r="E1686" s="3">
        <f>SUMIF('[1]OS PE서열1공장'!$A$4:$A$2000,$C1686,'[1]OS PE서열1공장'!$F$4:$F$2000)</f>
        <v>0</v>
      </c>
      <c r="F1686" s="3">
        <f>SUMIF('[1]OS PE서열1공장'!$A$4:$A$2000,$C1686,'[1]OS PE서열1공장'!$G$4:$G$2000)</f>
        <v>0</v>
      </c>
      <c r="G1686" s="3">
        <f>SUMIF('[1]OS PE서열1공장'!$A$4:$A$2000,$C1686,'[1]OS PE서열1공장'!$H$4:$H$2000)</f>
        <v>0</v>
      </c>
      <c r="H1686" s="3">
        <f>SUMIF('[1]OS PE서열1공장'!$A$4:$A$2000,$C1686,'[1]OS PE서열1공장'!$I$4:$I$2000)</f>
        <v>0</v>
      </c>
      <c r="I1686" s="3">
        <f>SUMIF('[1]OS PE서열1공장'!$A$4:$A$2000,$C1686,'[1]OS PE서열1공장'!$J$4:$J$2000)</f>
        <v>0</v>
      </c>
      <c r="J1686" s="3">
        <f>SUMIF('[1]OS PE서열1공장'!$A$4:$A$2000,$C1686,'[1]OS PE서열1공장'!$K$4:$K$2000)</f>
        <v>0</v>
      </c>
      <c r="K1686" s="3">
        <f>SUMIF('[1]OS PE서열1공장'!$A$4:$A$2000,$C1686,'[1]OS PE서열1공장'!$L$4:$L$2000)</f>
        <v>0</v>
      </c>
      <c r="L1686" s="3">
        <f>SUMIF('[1]OS PE서열1공장'!$A$4:$A$2000,$C1686,'[1]OS PE서열1공장'!$M$4:$M$2000)</f>
        <v>0</v>
      </c>
      <c r="M1686" s="3">
        <f>SUMIF('[1]OS PE서열1공장'!$A$4:$A$2000,$C1686,'[1]OS PE서열1공장'!$N$4:$N$2000)</f>
        <v>0</v>
      </c>
      <c r="N1686" s="3">
        <f>SUMIF('[1]OS PE서열1공장'!$A$4:$A$2000,$C1686,'[1]OS PE서열1공장'!$O$4:$O$2000)</f>
        <v>0</v>
      </c>
      <c r="O1686" s="3">
        <f>SUMIF('[1]OS PE서열1공장'!$A$4:$A$2000,$C1686,'[1]OS PE서열1공장'!$P$4:$P$2000)</f>
        <v>0</v>
      </c>
      <c r="P1686" s="3">
        <f>SUMIF('[1]OS PE서열1공장'!$A$4:$A$2000,$C1686,'[1]OS PE서열1공장'!$Q$4:$Q$2000)</f>
        <v>0</v>
      </c>
      <c r="Q1686" s="3">
        <f>SUMIF('[1]OS PE서열1공장'!$A$4:$A$2000,$C1686,'[1]OS PE서열1공장'!$R$4:$R$2000)</f>
        <v>0</v>
      </c>
      <c r="R1686" s="3">
        <f t="shared" si="83"/>
        <v>0</v>
      </c>
    </row>
    <row r="1687" spans="2:18" ht="13.5" customHeight="1">
      <c r="B1687" s="3" t="s">
        <v>519</v>
      </c>
      <c r="C1687" s="3" t="s">
        <v>1704</v>
      </c>
      <c r="D1687" s="3">
        <f>SUMIF('[1]OS PE서열1공장'!$A$4:$A$2000,$C1687,'[1]OS PE서열1공장'!$B$4:$B$2000)</f>
        <v>0</v>
      </c>
      <c r="E1687" s="3">
        <f>SUMIF('[1]OS PE서열1공장'!$A$4:$A$2000,$C1687,'[1]OS PE서열1공장'!$F$4:$F$2000)</f>
        <v>0</v>
      </c>
      <c r="F1687" s="3">
        <f>SUMIF('[1]OS PE서열1공장'!$A$4:$A$2000,$C1687,'[1]OS PE서열1공장'!$G$4:$G$2000)</f>
        <v>0</v>
      </c>
      <c r="G1687" s="3">
        <f>SUMIF('[1]OS PE서열1공장'!$A$4:$A$2000,$C1687,'[1]OS PE서열1공장'!$H$4:$H$2000)</f>
        <v>0</v>
      </c>
      <c r="H1687" s="3">
        <f>SUMIF('[1]OS PE서열1공장'!$A$4:$A$2000,$C1687,'[1]OS PE서열1공장'!$I$4:$I$2000)</f>
        <v>0</v>
      </c>
      <c r="I1687" s="3">
        <f>SUMIF('[1]OS PE서열1공장'!$A$4:$A$2000,$C1687,'[1]OS PE서열1공장'!$J$4:$J$2000)</f>
        <v>0</v>
      </c>
      <c r="J1687" s="3">
        <f>SUMIF('[1]OS PE서열1공장'!$A$4:$A$2000,$C1687,'[1]OS PE서열1공장'!$K$4:$K$2000)</f>
        <v>0</v>
      </c>
      <c r="K1687" s="3">
        <f>SUMIF('[1]OS PE서열1공장'!$A$4:$A$2000,$C1687,'[1]OS PE서열1공장'!$L$4:$L$2000)</f>
        <v>0</v>
      </c>
      <c r="L1687" s="3">
        <f>SUMIF('[1]OS PE서열1공장'!$A$4:$A$2000,$C1687,'[1]OS PE서열1공장'!$M$4:$M$2000)</f>
        <v>0</v>
      </c>
      <c r="M1687" s="3">
        <f>SUMIF('[1]OS PE서열1공장'!$A$4:$A$2000,$C1687,'[1]OS PE서열1공장'!$N$4:$N$2000)</f>
        <v>0</v>
      </c>
      <c r="N1687" s="3">
        <f>SUMIF('[1]OS PE서열1공장'!$A$4:$A$2000,$C1687,'[1]OS PE서열1공장'!$O$4:$O$2000)</f>
        <v>0</v>
      </c>
      <c r="O1687" s="3">
        <f>SUMIF('[1]OS PE서열1공장'!$A$4:$A$2000,$C1687,'[1]OS PE서열1공장'!$P$4:$P$2000)</f>
        <v>0</v>
      </c>
      <c r="P1687" s="3">
        <f>SUMIF('[1]OS PE서열1공장'!$A$4:$A$2000,$C1687,'[1]OS PE서열1공장'!$Q$4:$Q$2000)</f>
        <v>0</v>
      </c>
      <c r="Q1687" s="3">
        <f>SUMIF('[1]OS PE서열1공장'!$A$4:$A$2000,$C1687,'[1]OS PE서열1공장'!$R$4:$R$2000)</f>
        <v>0</v>
      </c>
      <c r="R1687" s="3">
        <f t="shared" si="83"/>
        <v>0</v>
      </c>
    </row>
    <row r="1688" spans="2:18" ht="13.5" customHeight="1">
      <c r="B1688" s="3" t="s">
        <v>519</v>
      </c>
      <c r="C1688" s="3" t="s">
        <v>1705</v>
      </c>
      <c r="D1688" s="4">
        <f>SUMIF('[1]OS PE서열1공장'!$A$4:$A$2000,$C1688,'[1]OS PE서열1공장'!$B$4:$B$2000)</f>
        <v>0</v>
      </c>
      <c r="E1688" s="4">
        <f>SUMIF('[1]OS PE서열1공장'!$A$4:$A$2000,$C1688,'[1]OS PE서열1공장'!$F$4:$F$2000)</f>
        <v>0</v>
      </c>
      <c r="F1688" s="4">
        <f>SUMIF('[1]OS PE서열1공장'!$A$4:$A$2000,$C1688,'[1]OS PE서열1공장'!$G$4:$G$2000)</f>
        <v>0</v>
      </c>
      <c r="G1688" s="4">
        <f>SUMIF('[1]OS PE서열1공장'!$A$4:$A$2000,$C1688,'[1]OS PE서열1공장'!$H$4:$H$2000)</f>
        <v>0</v>
      </c>
      <c r="H1688" s="4">
        <f>SUMIF('[1]OS PE서열1공장'!$A$4:$A$2000,$C1688,'[1]OS PE서열1공장'!$I$4:$I$2000)</f>
        <v>0</v>
      </c>
      <c r="I1688" s="4">
        <f>SUMIF('[1]OS PE서열1공장'!$A$4:$A$2000,$C1688,'[1]OS PE서열1공장'!$J$4:$J$2000)</f>
        <v>0</v>
      </c>
      <c r="J1688" s="4">
        <f>SUMIF('[1]OS PE서열1공장'!$A$4:$A$2000,$C1688,'[1]OS PE서열1공장'!$K$4:$K$2000)</f>
        <v>0</v>
      </c>
      <c r="K1688" s="4">
        <f>SUMIF('[1]OS PE서열1공장'!$A$4:$A$2000,$C1688,'[1]OS PE서열1공장'!$L$4:$L$2000)</f>
        <v>0</v>
      </c>
      <c r="L1688" s="4">
        <f>SUMIF('[1]OS PE서열1공장'!$A$4:$A$2000,$C1688,'[1]OS PE서열1공장'!$M$4:$M$2000)</f>
        <v>0</v>
      </c>
      <c r="M1688" s="4">
        <f>SUMIF('[1]OS PE서열1공장'!$A$4:$A$2000,$C1688,'[1]OS PE서열1공장'!$N$4:$N$2000)</f>
        <v>0</v>
      </c>
      <c r="N1688" s="4">
        <f>SUMIF('[1]OS PE서열1공장'!$A$4:$A$2000,$C1688,'[1]OS PE서열1공장'!$O$4:$O$2000)</f>
        <v>0</v>
      </c>
      <c r="O1688" s="4">
        <f>SUMIF('[1]OS PE서열1공장'!$A$4:$A$2000,$C1688,'[1]OS PE서열1공장'!$P$4:$P$2000)</f>
        <v>0</v>
      </c>
      <c r="P1688" s="4">
        <f>SUMIF('[1]OS PE서열1공장'!$A$4:$A$2000,$C1688,'[1]OS PE서열1공장'!$Q$4:$Q$2000)</f>
        <v>0</v>
      </c>
      <c r="Q1688" s="4">
        <f>SUMIF('[1]OS PE서열1공장'!$A$4:$A$2000,$C1688,'[1]OS PE서열1공장'!$R$4:$R$2000)</f>
        <v>0</v>
      </c>
      <c r="R1688" s="4">
        <f t="shared" si="83"/>
        <v>0</v>
      </c>
    </row>
    <row r="1689" spans="2:18" ht="13.5" customHeight="1">
      <c r="B1689" s="3" t="s">
        <v>519</v>
      </c>
      <c r="C1689" s="3" t="s">
        <v>1706</v>
      </c>
      <c r="D1689" s="3">
        <f>SUMIF('[1]OS PE서열1공장'!$A$4:$A$2000,$C1689,'[1]OS PE서열1공장'!$B$4:$B$2000)</f>
        <v>0</v>
      </c>
      <c r="E1689" s="3">
        <f>SUMIF('[1]OS PE서열1공장'!$A$4:$A$2000,$C1689,'[1]OS PE서열1공장'!$F$4:$F$2000)</f>
        <v>0</v>
      </c>
      <c r="F1689" s="3">
        <f>SUMIF('[1]OS PE서열1공장'!$A$4:$A$2000,$C1689,'[1]OS PE서열1공장'!$G$4:$G$2000)</f>
        <v>0</v>
      </c>
      <c r="G1689" s="3">
        <f>SUMIF('[1]OS PE서열1공장'!$A$4:$A$2000,$C1689,'[1]OS PE서열1공장'!$H$4:$H$2000)</f>
        <v>0</v>
      </c>
      <c r="H1689" s="3">
        <f>SUMIF('[1]OS PE서열1공장'!$A$4:$A$2000,$C1689,'[1]OS PE서열1공장'!$I$4:$I$2000)</f>
        <v>0</v>
      </c>
      <c r="I1689" s="3">
        <f>SUMIF('[1]OS PE서열1공장'!$A$4:$A$2000,$C1689,'[1]OS PE서열1공장'!$J$4:$J$2000)</f>
        <v>0</v>
      </c>
      <c r="J1689" s="3">
        <f>SUMIF('[1]OS PE서열1공장'!$A$4:$A$2000,$C1689,'[1]OS PE서열1공장'!$K$4:$K$2000)</f>
        <v>0</v>
      </c>
      <c r="K1689" s="3">
        <f>SUMIF('[1]OS PE서열1공장'!$A$4:$A$2000,$C1689,'[1]OS PE서열1공장'!$L$4:$L$2000)</f>
        <v>0</v>
      </c>
      <c r="L1689" s="3">
        <f>SUMIF('[1]OS PE서열1공장'!$A$4:$A$2000,$C1689,'[1]OS PE서열1공장'!$M$4:$M$2000)</f>
        <v>0</v>
      </c>
      <c r="M1689" s="3">
        <f>SUMIF('[1]OS PE서열1공장'!$A$4:$A$2000,$C1689,'[1]OS PE서열1공장'!$N$4:$N$2000)</f>
        <v>0</v>
      </c>
      <c r="N1689" s="3">
        <f>SUMIF('[1]OS PE서열1공장'!$A$4:$A$2000,$C1689,'[1]OS PE서열1공장'!$O$4:$O$2000)</f>
        <v>0</v>
      </c>
      <c r="O1689" s="3">
        <f>SUMIF('[1]OS PE서열1공장'!$A$4:$A$2000,$C1689,'[1]OS PE서열1공장'!$P$4:$P$2000)</f>
        <v>0</v>
      </c>
      <c r="P1689" s="3">
        <f>SUMIF('[1]OS PE서열1공장'!$A$4:$A$2000,$C1689,'[1]OS PE서열1공장'!$Q$4:$Q$2000)</f>
        <v>0</v>
      </c>
      <c r="Q1689" s="3">
        <f>SUMIF('[1]OS PE서열1공장'!$A$4:$A$2000,$C1689,'[1]OS PE서열1공장'!$R$4:$R$2000)</f>
        <v>0</v>
      </c>
      <c r="R1689" s="3">
        <f t="shared" si="83"/>
        <v>0</v>
      </c>
    </row>
    <row r="1690" spans="2:18" ht="13.5" customHeight="1">
      <c r="B1690" s="3" t="s">
        <v>519</v>
      </c>
      <c r="C1690" s="3" t="s">
        <v>1707</v>
      </c>
      <c r="D1690" s="3">
        <f>SUMIF('[1]OS PE서열1공장'!$A$4:$A$2000,$C1690,'[1]OS PE서열1공장'!$B$4:$B$2000)</f>
        <v>0</v>
      </c>
      <c r="E1690" s="3">
        <f>SUMIF('[1]OS PE서열1공장'!$A$4:$A$2000,$C1690,'[1]OS PE서열1공장'!$F$4:$F$2000)</f>
        <v>0</v>
      </c>
      <c r="F1690" s="3">
        <f>SUMIF('[1]OS PE서열1공장'!$A$4:$A$2000,$C1690,'[1]OS PE서열1공장'!$G$4:$G$2000)</f>
        <v>0</v>
      </c>
      <c r="G1690" s="3">
        <f>SUMIF('[1]OS PE서열1공장'!$A$4:$A$2000,$C1690,'[1]OS PE서열1공장'!$H$4:$H$2000)</f>
        <v>0</v>
      </c>
      <c r="H1690" s="3">
        <f>SUMIF('[1]OS PE서열1공장'!$A$4:$A$2000,$C1690,'[1]OS PE서열1공장'!$I$4:$I$2000)</f>
        <v>0</v>
      </c>
      <c r="I1690" s="3">
        <f>SUMIF('[1]OS PE서열1공장'!$A$4:$A$2000,$C1690,'[1]OS PE서열1공장'!$J$4:$J$2000)</f>
        <v>0</v>
      </c>
      <c r="J1690" s="3">
        <f>SUMIF('[1]OS PE서열1공장'!$A$4:$A$2000,$C1690,'[1]OS PE서열1공장'!$K$4:$K$2000)</f>
        <v>0</v>
      </c>
      <c r="K1690" s="3">
        <f>SUMIF('[1]OS PE서열1공장'!$A$4:$A$2000,$C1690,'[1]OS PE서열1공장'!$L$4:$L$2000)</f>
        <v>0</v>
      </c>
      <c r="L1690" s="3">
        <f>SUMIF('[1]OS PE서열1공장'!$A$4:$A$2000,$C1690,'[1]OS PE서열1공장'!$M$4:$M$2000)</f>
        <v>0</v>
      </c>
      <c r="M1690" s="3">
        <f>SUMIF('[1]OS PE서열1공장'!$A$4:$A$2000,$C1690,'[1]OS PE서열1공장'!$N$4:$N$2000)</f>
        <v>0</v>
      </c>
      <c r="N1690" s="3">
        <f>SUMIF('[1]OS PE서열1공장'!$A$4:$A$2000,$C1690,'[1]OS PE서열1공장'!$O$4:$O$2000)</f>
        <v>0</v>
      </c>
      <c r="O1690" s="3">
        <f>SUMIF('[1]OS PE서열1공장'!$A$4:$A$2000,$C1690,'[1]OS PE서열1공장'!$P$4:$P$2000)</f>
        <v>0</v>
      </c>
      <c r="P1690" s="3">
        <f>SUMIF('[1]OS PE서열1공장'!$A$4:$A$2000,$C1690,'[1]OS PE서열1공장'!$Q$4:$Q$2000)</f>
        <v>0</v>
      </c>
      <c r="Q1690" s="3">
        <f>SUMIF('[1]OS PE서열1공장'!$A$4:$A$2000,$C1690,'[1]OS PE서열1공장'!$R$4:$R$2000)</f>
        <v>0</v>
      </c>
      <c r="R1690" s="3">
        <f t="shared" si="83"/>
        <v>0</v>
      </c>
    </row>
    <row r="1691" spans="2:18" ht="13.5" customHeight="1">
      <c r="B1691" s="3" t="s">
        <v>519</v>
      </c>
      <c r="C1691" s="3" t="s">
        <v>1708</v>
      </c>
      <c r="D1691" s="3">
        <f>SUMIF('[1]OS PE서열1공장'!$A$4:$A$2000,$C1691,'[1]OS PE서열1공장'!$B$4:$B$2000)</f>
        <v>0</v>
      </c>
      <c r="E1691" s="3">
        <f>SUMIF('[1]OS PE서열1공장'!$A$4:$A$2000,$C1691,'[1]OS PE서열1공장'!$F$4:$F$2000)</f>
        <v>0</v>
      </c>
      <c r="F1691" s="3">
        <f>SUMIF('[1]OS PE서열1공장'!$A$4:$A$2000,$C1691,'[1]OS PE서열1공장'!$G$4:$G$2000)</f>
        <v>0</v>
      </c>
      <c r="G1691" s="3">
        <f>SUMIF('[1]OS PE서열1공장'!$A$4:$A$2000,$C1691,'[1]OS PE서열1공장'!$H$4:$H$2000)</f>
        <v>0</v>
      </c>
      <c r="H1691" s="3">
        <f>SUMIF('[1]OS PE서열1공장'!$A$4:$A$2000,$C1691,'[1]OS PE서열1공장'!$I$4:$I$2000)</f>
        <v>0</v>
      </c>
      <c r="I1691" s="3">
        <f>SUMIF('[1]OS PE서열1공장'!$A$4:$A$2000,$C1691,'[1]OS PE서열1공장'!$J$4:$J$2000)</f>
        <v>0</v>
      </c>
      <c r="J1691" s="3">
        <f>SUMIF('[1]OS PE서열1공장'!$A$4:$A$2000,$C1691,'[1]OS PE서열1공장'!$K$4:$K$2000)</f>
        <v>0</v>
      </c>
      <c r="K1691" s="3">
        <f>SUMIF('[1]OS PE서열1공장'!$A$4:$A$2000,$C1691,'[1]OS PE서열1공장'!$L$4:$L$2000)</f>
        <v>0</v>
      </c>
      <c r="L1691" s="3">
        <f>SUMIF('[1]OS PE서열1공장'!$A$4:$A$2000,$C1691,'[1]OS PE서열1공장'!$M$4:$M$2000)</f>
        <v>0</v>
      </c>
      <c r="M1691" s="3">
        <f>SUMIF('[1]OS PE서열1공장'!$A$4:$A$2000,$C1691,'[1]OS PE서열1공장'!$N$4:$N$2000)</f>
        <v>0</v>
      </c>
      <c r="N1691" s="3">
        <f>SUMIF('[1]OS PE서열1공장'!$A$4:$A$2000,$C1691,'[1]OS PE서열1공장'!$O$4:$O$2000)</f>
        <v>0</v>
      </c>
      <c r="O1691" s="3">
        <f>SUMIF('[1]OS PE서열1공장'!$A$4:$A$2000,$C1691,'[1]OS PE서열1공장'!$P$4:$P$2000)</f>
        <v>0</v>
      </c>
      <c r="P1691" s="3">
        <f>SUMIF('[1]OS PE서열1공장'!$A$4:$A$2000,$C1691,'[1]OS PE서열1공장'!$Q$4:$Q$2000)</f>
        <v>0</v>
      </c>
      <c r="Q1691" s="3">
        <f>SUMIF('[1]OS PE서열1공장'!$A$4:$A$2000,$C1691,'[1]OS PE서열1공장'!$R$4:$R$2000)</f>
        <v>0</v>
      </c>
      <c r="R1691" s="3">
        <f t="shared" si="83"/>
        <v>0</v>
      </c>
    </row>
    <row r="1692" spans="2:18" ht="13.5" customHeight="1">
      <c r="B1692" s="3" t="s">
        <v>519</v>
      </c>
      <c r="C1692" s="3" t="s">
        <v>1709</v>
      </c>
      <c r="D1692" s="3">
        <f>SUMIF('[1]OS PE서열1공장'!$A$4:$A$2000,$C1692,'[1]OS PE서열1공장'!$B$4:$B$2000)</f>
        <v>0</v>
      </c>
      <c r="E1692" s="3">
        <f>SUMIF('[1]OS PE서열1공장'!$A$4:$A$2000,$C1692,'[1]OS PE서열1공장'!$F$4:$F$2000)</f>
        <v>0</v>
      </c>
      <c r="F1692" s="3">
        <f>SUMIF('[1]OS PE서열1공장'!$A$4:$A$2000,$C1692,'[1]OS PE서열1공장'!$G$4:$G$2000)</f>
        <v>0</v>
      </c>
      <c r="G1692" s="3">
        <f>SUMIF('[1]OS PE서열1공장'!$A$4:$A$2000,$C1692,'[1]OS PE서열1공장'!$H$4:$H$2000)</f>
        <v>0</v>
      </c>
      <c r="H1692" s="3">
        <f>SUMIF('[1]OS PE서열1공장'!$A$4:$A$2000,$C1692,'[1]OS PE서열1공장'!$I$4:$I$2000)</f>
        <v>0</v>
      </c>
      <c r="I1692" s="3">
        <f>SUMIF('[1]OS PE서열1공장'!$A$4:$A$2000,$C1692,'[1]OS PE서열1공장'!$J$4:$J$2000)</f>
        <v>0</v>
      </c>
      <c r="J1692" s="3">
        <f>SUMIF('[1]OS PE서열1공장'!$A$4:$A$2000,$C1692,'[1]OS PE서열1공장'!$K$4:$K$2000)</f>
        <v>0</v>
      </c>
      <c r="K1692" s="3">
        <f>SUMIF('[1]OS PE서열1공장'!$A$4:$A$2000,$C1692,'[1]OS PE서열1공장'!$L$4:$L$2000)</f>
        <v>0</v>
      </c>
      <c r="L1692" s="3">
        <f>SUMIF('[1]OS PE서열1공장'!$A$4:$A$2000,$C1692,'[1]OS PE서열1공장'!$M$4:$M$2000)</f>
        <v>0</v>
      </c>
      <c r="M1692" s="3">
        <f>SUMIF('[1]OS PE서열1공장'!$A$4:$A$2000,$C1692,'[1]OS PE서열1공장'!$N$4:$N$2000)</f>
        <v>0</v>
      </c>
      <c r="N1692" s="3">
        <f>SUMIF('[1]OS PE서열1공장'!$A$4:$A$2000,$C1692,'[1]OS PE서열1공장'!$O$4:$O$2000)</f>
        <v>0</v>
      </c>
      <c r="O1692" s="3">
        <f>SUMIF('[1]OS PE서열1공장'!$A$4:$A$2000,$C1692,'[1]OS PE서열1공장'!$P$4:$P$2000)</f>
        <v>0</v>
      </c>
      <c r="P1692" s="3">
        <f>SUMIF('[1]OS PE서열1공장'!$A$4:$A$2000,$C1692,'[1]OS PE서열1공장'!$Q$4:$Q$2000)</f>
        <v>0</v>
      </c>
      <c r="Q1692" s="3">
        <f>SUMIF('[1]OS PE서열1공장'!$A$4:$A$2000,$C1692,'[1]OS PE서열1공장'!$R$4:$R$2000)</f>
        <v>0</v>
      </c>
      <c r="R1692" s="3">
        <f t="shared" si="83"/>
        <v>0</v>
      </c>
    </row>
    <row r="1693" spans="2:18" ht="13.5" customHeight="1">
      <c r="B1693" s="3" t="s">
        <v>519</v>
      </c>
      <c r="C1693" s="3" t="s">
        <v>1710</v>
      </c>
      <c r="D1693" s="3">
        <f>SUMIF('[1]OS PE서열1공장'!$A$4:$A$2000,$C1693,'[1]OS PE서열1공장'!$B$4:$B$2000)</f>
        <v>0</v>
      </c>
      <c r="E1693" s="3">
        <f>SUMIF('[1]OS PE서열1공장'!$A$4:$A$2000,$C1693,'[1]OS PE서열1공장'!$F$4:$F$2000)</f>
        <v>0</v>
      </c>
      <c r="F1693" s="3">
        <f>SUMIF('[1]OS PE서열1공장'!$A$4:$A$2000,$C1693,'[1]OS PE서열1공장'!$G$4:$G$2000)</f>
        <v>0</v>
      </c>
      <c r="G1693" s="3">
        <f>SUMIF('[1]OS PE서열1공장'!$A$4:$A$2000,$C1693,'[1]OS PE서열1공장'!$H$4:$H$2000)</f>
        <v>0</v>
      </c>
      <c r="H1693" s="3">
        <f>SUMIF('[1]OS PE서열1공장'!$A$4:$A$2000,$C1693,'[1]OS PE서열1공장'!$I$4:$I$2000)</f>
        <v>0</v>
      </c>
      <c r="I1693" s="3">
        <f>SUMIF('[1]OS PE서열1공장'!$A$4:$A$2000,$C1693,'[1]OS PE서열1공장'!$J$4:$J$2000)</f>
        <v>0</v>
      </c>
      <c r="J1693" s="3">
        <f>SUMIF('[1]OS PE서열1공장'!$A$4:$A$2000,$C1693,'[1]OS PE서열1공장'!$K$4:$K$2000)</f>
        <v>0</v>
      </c>
      <c r="K1693" s="3">
        <f>SUMIF('[1]OS PE서열1공장'!$A$4:$A$2000,$C1693,'[1]OS PE서열1공장'!$L$4:$L$2000)</f>
        <v>0</v>
      </c>
      <c r="L1693" s="3">
        <f>SUMIF('[1]OS PE서열1공장'!$A$4:$A$2000,$C1693,'[1]OS PE서열1공장'!$M$4:$M$2000)</f>
        <v>0</v>
      </c>
      <c r="M1693" s="3">
        <f>SUMIF('[1]OS PE서열1공장'!$A$4:$A$2000,$C1693,'[1]OS PE서열1공장'!$N$4:$N$2000)</f>
        <v>0</v>
      </c>
      <c r="N1693" s="3">
        <f>SUMIF('[1]OS PE서열1공장'!$A$4:$A$2000,$C1693,'[1]OS PE서열1공장'!$O$4:$O$2000)</f>
        <v>0</v>
      </c>
      <c r="O1693" s="3">
        <f>SUMIF('[1]OS PE서열1공장'!$A$4:$A$2000,$C1693,'[1]OS PE서열1공장'!$P$4:$P$2000)</f>
        <v>0</v>
      </c>
      <c r="P1693" s="3">
        <f>SUMIF('[1]OS PE서열1공장'!$A$4:$A$2000,$C1693,'[1]OS PE서열1공장'!$Q$4:$Q$2000)</f>
        <v>0</v>
      </c>
      <c r="Q1693" s="3">
        <f>SUMIF('[1]OS PE서열1공장'!$A$4:$A$2000,$C1693,'[1]OS PE서열1공장'!$R$4:$R$2000)</f>
        <v>0</v>
      </c>
      <c r="R1693" s="3">
        <f t="shared" si="83"/>
        <v>0</v>
      </c>
    </row>
    <row r="1694" spans="2:18" ht="13.5" customHeight="1">
      <c r="B1694" s="3" t="s">
        <v>519</v>
      </c>
      <c r="C1694" s="3" t="s">
        <v>1711</v>
      </c>
      <c r="D1694" s="3">
        <f>SUMIF('[1]OS PE서열1공장'!$A$4:$A$2000,$C1694,'[1]OS PE서열1공장'!$B$4:$B$2000)</f>
        <v>0</v>
      </c>
      <c r="E1694" s="3">
        <f>SUMIF('[1]OS PE서열1공장'!$A$4:$A$2000,$C1694,'[1]OS PE서열1공장'!$F$4:$F$2000)</f>
        <v>0</v>
      </c>
      <c r="F1694" s="3">
        <f>SUMIF('[1]OS PE서열1공장'!$A$4:$A$2000,$C1694,'[1]OS PE서열1공장'!$G$4:$G$2000)</f>
        <v>0</v>
      </c>
      <c r="G1694" s="3">
        <f>SUMIF('[1]OS PE서열1공장'!$A$4:$A$2000,$C1694,'[1]OS PE서열1공장'!$H$4:$H$2000)</f>
        <v>0</v>
      </c>
      <c r="H1694" s="3">
        <f>SUMIF('[1]OS PE서열1공장'!$A$4:$A$2000,$C1694,'[1]OS PE서열1공장'!$I$4:$I$2000)</f>
        <v>0</v>
      </c>
      <c r="I1694" s="3">
        <f>SUMIF('[1]OS PE서열1공장'!$A$4:$A$2000,$C1694,'[1]OS PE서열1공장'!$J$4:$J$2000)</f>
        <v>0</v>
      </c>
      <c r="J1694" s="3">
        <f>SUMIF('[1]OS PE서열1공장'!$A$4:$A$2000,$C1694,'[1]OS PE서열1공장'!$K$4:$K$2000)</f>
        <v>0</v>
      </c>
      <c r="K1694" s="3">
        <f>SUMIF('[1]OS PE서열1공장'!$A$4:$A$2000,$C1694,'[1]OS PE서열1공장'!$L$4:$L$2000)</f>
        <v>0</v>
      </c>
      <c r="L1694" s="3">
        <f>SUMIF('[1]OS PE서열1공장'!$A$4:$A$2000,$C1694,'[1]OS PE서열1공장'!$M$4:$M$2000)</f>
        <v>0</v>
      </c>
      <c r="M1694" s="3">
        <f>SUMIF('[1]OS PE서열1공장'!$A$4:$A$2000,$C1694,'[1]OS PE서열1공장'!$N$4:$N$2000)</f>
        <v>0</v>
      </c>
      <c r="N1694" s="3">
        <f>SUMIF('[1]OS PE서열1공장'!$A$4:$A$2000,$C1694,'[1]OS PE서열1공장'!$O$4:$O$2000)</f>
        <v>0</v>
      </c>
      <c r="O1694" s="3">
        <f>SUMIF('[1]OS PE서열1공장'!$A$4:$A$2000,$C1694,'[1]OS PE서열1공장'!$P$4:$P$2000)</f>
        <v>0</v>
      </c>
      <c r="P1694" s="3">
        <f>SUMIF('[1]OS PE서열1공장'!$A$4:$A$2000,$C1694,'[1]OS PE서열1공장'!$Q$4:$Q$2000)</f>
        <v>0</v>
      </c>
      <c r="Q1694" s="3">
        <f>SUMIF('[1]OS PE서열1공장'!$A$4:$A$2000,$C1694,'[1]OS PE서열1공장'!$R$4:$R$2000)</f>
        <v>0</v>
      </c>
      <c r="R1694" s="3">
        <f t="shared" si="83"/>
        <v>0</v>
      </c>
    </row>
    <row r="1695" spans="2:18" ht="13.5" customHeight="1">
      <c r="B1695" s="3" t="s">
        <v>519</v>
      </c>
      <c r="C1695" s="3" t="s">
        <v>1712</v>
      </c>
      <c r="D1695" s="4">
        <f>SUMIF('[1]OS PE서열1공장'!$A$4:$A$2000,$C1695,'[1]OS PE서열1공장'!$B$4:$B$2000)</f>
        <v>0</v>
      </c>
      <c r="E1695" s="4">
        <f>SUMIF('[1]OS PE서열1공장'!$A$4:$A$2000,$C1695,'[1]OS PE서열1공장'!$F$4:$F$2000)</f>
        <v>0</v>
      </c>
      <c r="F1695" s="4">
        <f>SUMIF('[1]OS PE서열1공장'!$A$4:$A$2000,$C1695,'[1]OS PE서열1공장'!$G$4:$G$2000)</f>
        <v>0</v>
      </c>
      <c r="G1695" s="4">
        <f>SUMIF('[1]OS PE서열1공장'!$A$4:$A$2000,$C1695,'[1]OS PE서열1공장'!$H$4:$H$2000)</f>
        <v>0</v>
      </c>
      <c r="H1695" s="4">
        <f>SUMIF('[1]OS PE서열1공장'!$A$4:$A$2000,$C1695,'[1]OS PE서열1공장'!$I$4:$I$2000)</f>
        <v>0</v>
      </c>
      <c r="I1695" s="4">
        <f>SUMIF('[1]OS PE서열1공장'!$A$4:$A$2000,$C1695,'[1]OS PE서열1공장'!$J$4:$J$2000)</f>
        <v>0</v>
      </c>
      <c r="J1695" s="4">
        <f>SUMIF('[1]OS PE서열1공장'!$A$4:$A$2000,$C1695,'[1]OS PE서열1공장'!$K$4:$K$2000)</f>
        <v>0</v>
      </c>
      <c r="K1695" s="4">
        <f>SUMIF('[1]OS PE서열1공장'!$A$4:$A$2000,$C1695,'[1]OS PE서열1공장'!$L$4:$L$2000)</f>
        <v>0</v>
      </c>
      <c r="L1695" s="4">
        <f>SUMIF('[1]OS PE서열1공장'!$A$4:$A$2000,$C1695,'[1]OS PE서열1공장'!$M$4:$M$2000)</f>
        <v>0</v>
      </c>
      <c r="M1695" s="4">
        <f>SUMIF('[1]OS PE서열1공장'!$A$4:$A$2000,$C1695,'[1]OS PE서열1공장'!$N$4:$N$2000)</f>
        <v>0</v>
      </c>
      <c r="N1695" s="4">
        <f>SUMIF('[1]OS PE서열1공장'!$A$4:$A$2000,$C1695,'[1]OS PE서열1공장'!$O$4:$O$2000)</f>
        <v>0</v>
      </c>
      <c r="O1695" s="4">
        <f>SUMIF('[1]OS PE서열1공장'!$A$4:$A$2000,$C1695,'[1]OS PE서열1공장'!$P$4:$P$2000)</f>
        <v>0</v>
      </c>
      <c r="P1695" s="4">
        <f>SUMIF('[1]OS PE서열1공장'!$A$4:$A$2000,$C1695,'[1]OS PE서열1공장'!$Q$4:$Q$2000)</f>
        <v>0</v>
      </c>
      <c r="Q1695" s="4">
        <f>SUMIF('[1]OS PE서열1공장'!$A$4:$A$2000,$C1695,'[1]OS PE서열1공장'!$R$4:$R$2000)</f>
        <v>0</v>
      </c>
      <c r="R1695" s="4">
        <f t="shared" si="83"/>
        <v>0</v>
      </c>
    </row>
    <row r="1696" spans="2:18" ht="13.5" customHeight="1">
      <c r="B1696" s="3" t="s">
        <v>519</v>
      </c>
      <c r="C1696" s="3" t="s">
        <v>1713</v>
      </c>
      <c r="D1696" s="3">
        <f>SUMIF('[1]OS PE서열1공장'!$A$4:$A$2000,$C1696,'[1]OS PE서열1공장'!$B$4:$B$2000)</f>
        <v>0</v>
      </c>
      <c r="E1696" s="3">
        <f>SUMIF('[1]OS PE서열1공장'!$A$4:$A$2000,$C1696,'[1]OS PE서열1공장'!$F$4:$F$2000)</f>
        <v>0</v>
      </c>
      <c r="F1696" s="3">
        <f>SUMIF('[1]OS PE서열1공장'!$A$4:$A$2000,$C1696,'[1]OS PE서열1공장'!$G$4:$G$2000)</f>
        <v>0</v>
      </c>
      <c r="G1696" s="3">
        <f>SUMIF('[1]OS PE서열1공장'!$A$4:$A$2000,$C1696,'[1]OS PE서열1공장'!$H$4:$H$2000)</f>
        <v>0</v>
      </c>
      <c r="H1696" s="3">
        <f>SUMIF('[1]OS PE서열1공장'!$A$4:$A$2000,$C1696,'[1]OS PE서열1공장'!$I$4:$I$2000)</f>
        <v>0</v>
      </c>
      <c r="I1696" s="3">
        <f>SUMIF('[1]OS PE서열1공장'!$A$4:$A$2000,$C1696,'[1]OS PE서열1공장'!$J$4:$J$2000)</f>
        <v>0</v>
      </c>
      <c r="J1696" s="3">
        <f>SUMIF('[1]OS PE서열1공장'!$A$4:$A$2000,$C1696,'[1]OS PE서열1공장'!$K$4:$K$2000)</f>
        <v>0</v>
      </c>
      <c r="K1696" s="3">
        <f>SUMIF('[1]OS PE서열1공장'!$A$4:$A$2000,$C1696,'[1]OS PE서열1공장'!$L$4:$L$2000)</f>
        <v>0</v>
      </c>
      <c r="L1696" s="3">
        <f>SUMIF('[1]OS PE서열1공장'!$A$4:$A$2000,$C1696,'[1]OS PE서열1공장'!$M$4:$M$2000)</f>
        <v>0</v>
      </c>
      <c r="M1696" s="3">
        <f>SUMIF('[1]OS PE서열1공장'!$A$4:$A$2000,$C1696,'[1]OS PE서열1공장'!$N$4:$N$2000)</f>
        <v>0</v>
      </c>
      <c r="N1696" s="3">
        <f>SUMIF('[1]OS PE서열1공장'!$A$4:$A$2000,$C1696,'[1]OS PE서열1공장'!$O$4:$O$2000)</f>
        <v>0</v>
      </c>
      <c r="O1696" s="3">
        <f>SUMIF('[1]OS PE서열1공장'!$A$4:$A$2000,$C1696,'[1]OS PE서열1공장'!$P$4:$P$2000)</f>
        <v>0</v>
      </c>
      <c r="P1696" s="3">
        <f>SUMIF('[1]OS PE서열1공장'!$A$4:$A$2000,$C1696,'[1]OS PE서열1공장'!$Q$4:$Q$2000)</f>
        <v>0</v>
      </c>
      <c r="Q1696" s="3">
        <f>SUMIF('[1]OS PE서열1공장'!$A$4:$A$2000,$C1696,'[1]OS PE서열1공장'!$R$4:$R$2000)</f>
        <v>0</v>
      </c>
      <c r="R1696" s="3">
        <f t="shared" si="83"/>
        <v>0</v>
      </c>
    </row>
    <row r="1697" spans="2:18" ht="13.5" customHeight="1">
      <c r="B1697" s="3" t="s">
        <v>519</v>
      </c>
      <c r="C1697" s="3" t="s">
        <v>1714</v>
      </c>
      <c r="D1697" s="3">
        <f>SUMIF('[1]OS PE서열1공장'!$A$4:$A$2000,$C1697,'[1]OS PE서열1공장'!$B$4:$B$2000)</f>
        <v>0</v>
      </c>
      <c r="E1697" s="3">
        <f>SUMIF('[1]OS PE서열1공장'!$A$4:$A$2000,$C1697,'[1]OS PE서열1공장'!$F$4:$F$2000)</f>
        <v>0</v>
      </c>
      <c r="F1697" s="3">
        <f>SUMIF('[1]OS PE서열1공장'!$A$4:$A$2000,$C1697,'[1]OS PE서열1공장'!$G$4:$G$2000)</f>
        <v>0</v>
      </c>
      <c r="G1697" s="3">
        <f>SUMIF('[1]OS PE서열1공장'!$A$4:$A$2000,$C1697,'[1]OS PE서열1공장'!$H$4:$H$2000)</f>
        <v>0</v>
      </c>
      <c r="H1697" s="3">
        <f>SUMIF('[1]OS PE서열1공장'!$A$4:$A$2000,$C1697,'[1]OS PE서열1공장'!$I$4:$I$2000)</f>
        <v>0</v>
      </c>
      <c r="I1697" s="3">
        <f>SUMIF('[1]OS PE서열1공장'!$A$4:$A$2000,$C1697,'[1]OS PE서열1공장'!$J$4:$J$2000)</f>
        <v>0</v>
      </c>
      <c r="J1697" s="3">
        <f>SUMIF('[1]OS PE서열1공장'!$A$4:$A$2000,$C1697,'[1]OS PE서열1공장'!$K$4:$K$2000)</f>
        <v>0</v>
      </c>
      <c r="K1697" s="3">
        <f>SUMIF('[1]OS PE서열1공장'!$A$4:$A$2000,$C1697,'[1]OS PE서열1공장'!$L$4:$L$2000)</f>
        <v>0</v>
      </c>
      <c r="L1697" s="3">
        <f>SUMIF('[1]OS PE서열1공장'!$A$4:$A$2000,$C1697,'[1]OS PE서열1공장'!$M$4:$M$2000)</f>
        <v>0</v>
      </c>
      <c r="M1697" s="3">
        <f>SUMIF('[1]OS PE서열1공장'!$A$4:$A$2000,$C1697,'[1]OS PE서열1공장'!$N$4:$N$2000)</f>
        <v>0</v>
      </c>
      <c r="N1697" s="3">
        <f>SUMIF('[1]OS PE서열1공장'!$A$4:$A$2000,$C1697,'[1]OS PE서열1공장'!$O$4:$O$2000)</f>
        <v>0</v>
      </c>
      <c r="O1697" s="3">
        <f>SUMIF('[1]OS PE서열1공장'!$A$4:$A$2000,$C1697,'[1]OS PE서열1공장'!$P$4:$P$2000)</f>
        <v>0</v>
      </c>
      <c r="P1697" s="3">
        <f>SUMIF('[1]OS PE서열1공장'!$A$4:$A$2000,$C1697,'[1]OS PE서열1공장'!$Q$4:$Q$2000)</f>
        <v>0</v>
      </c>
      <c r="Q1697" s="3">
        <f>SUMIF('[1]OS PE서열1공장'!$A$4:$A$2000,$C1697,'[1]OS PE서열1공장'!$R$4:$R$2000)</f>
        <v>0</v>
      </c>
      <c r="R1697" s="3">
        <f t="shared" si="83"/>
        <v>0</v>
      </c>
    </row>
    <row r="1698" spans="2:18" ht="13.5" customHeight="1">
      <c r="B1698" s="3" t="s">
        <v>519</v>
      </c>
      <c r="C1698" s="3" t="s">
        <v>1715</v>
      </c>
      <c r="D1698" s="3">
        <f>SUMIF('[1]OS PE서열1공장'!$A$4:$A$2000,$C1698,'[1]OS PE서열1공장'!$B$4:$B$2000)</f>
        <v>0</v>
      </c>
      <c r="E1698" s="3">
        <f>SUMIF('[1]OS PE서열1공장'!$A$4:$A$2000,$C1698,'[1]OS PE서열1공장'!$F$4:$F$2000)</f>
        <v>0</v>
      </c>
      <c r="F1698" s="3">
        <f>SUMIF('[1]OS PE서열1공장'!$A$4:$A$2000,$C1698,'[1]OS PE서열1공장'!$G$4:$G$2000)</f>
        <v>0</v>
      </c>
      <c r="G1698" s="3">
        <f>SUMIF('[1]OS PE서열1공장'!$A$4:$A$2000,$C1698,'[1]OS PE서열1공장'!$H$4:$H$2000)</f>
        <v>0</v>
      </c>
      <c r="H1698" s="3">
        <f>SUMIF('[1]OS PE서열1공장'!$A$4:$A$2000,$C1698,'[1]OS PE서열1공장'!$I$4:$I$2000)</f>
        <v>0</v>
      </c>
      <c r="I1698" s="3">
        <f>SUMIF('[1]OS PE서열1공장'!$A$4:$A$2000,$C1698,'[1]OS PE서열1공장'!$J$4:$J$2000)</f>
        <v>0</v>
      </c>
      <c r="J1698" s="3">
        <f>SUMIF('[1]OS PE서열1공장'!$A$4:$A$2000,$C1698,'[1]OS PE서열1공장'!$K$4:$K$2000)</f>
        <v>0</v>
      </c>
      <c r="K1698" s="3">
        <f>SUMIF('[1]OS PE서열1공장'!$A$4:$A$2000,$C1698,'[1]OS PE서열1공장'!$L$4:$L$2000)</f>
        <v>0</v>
      </c>
      <c r="L1698" s="3">
        <f>SUMIF('[1]OS PE서열1공장'!$A$4:$A$2000,$C1698,'[1]OS PE서열1공장'!$M$4:$M$2000)</f>
        <v>0</v>
      </c>
      <c r="M1698" s="3">
        <f>SUMIF('[1]OS PE서열1공장'!$A$4:$A$2000,$C1698,'[1]OS PE서열1공장'!$N$4:$N$2000)</f>
        <v>0</v>
      </c>
      <c r="N1698" s="3">
        <f>SUMIF('[1]OS PE서열1공장'!$A$4:$A$2000,$C1698,'[1]OS PE서열1공장'!$O$4:$O$2000)</f>
        <v>0</v>
      </c>
      <c r="O1698" s="3">
        <f>SUMIF('[1]OS PE서열1공장'!$A$4:$A$2000,$C1698,'[1]OS PE서열1공장'!$P$4:$P$2000)</f>
        <v>0</v>
      </c>
      <c r="P1698" s="3">
        <f>SUMIF('[1]OS PE서열1공장'!$A$4:$A$2000,$C1698,'[1]OS PE서열1공장'!$Q$4:$Q$2000)</f>
        <v>0</v>
      </c>
      <c r="Q1698" s="3">
        <f>SUMIF('[1]OS PE서열1공장'!$A$4:$A$2000,$C1698,'[1]OS PE서열1공장'!$R$4:$R$2000)</f>
        <v>0</v>
      </c>
      <c r="R1698" s="3">
        <f t="shared" si="83"/>
        <v>0</v>
      </c>
    </row>
    <row r="1699" spans="2:18" ht="13.5" customHeight="1">
      <c r="B1699" s="3" t="s">
        <v>519</v>
      </c>
      <c r="C1699" s="3" t="s">
        <v>1716</v>
      </c>
      <c r="D1699" s="3">
        <f>SUMIF('[1]OS PE서열1공장'!$A$4:$A$2000,$C1699,'[1]OS PE서열1공장'!$B$4:$B$2000)</f>
        <v>0</v>
      </c>
      <c r="E1699" s="3">
        <f>SUMIF('[1]OS PE서열1공장'!$A$4:$A$2000,$C1699,'[1]OS PE서열1공장'!$F$4:$F$2000)</f>
        <v>0</v>
      </c>
      <c r="F1699" s="3">
        <f>SUMIF('[1]OS PE서열1공장'!$A$4:$A$2000,$C1699,'[1]OS PE서열1공장'!$G$4:$G$2000)</f>
        <v>0</v>
      </c>
      <c r="G1699" s="3">
        <f>SUMIF('[1]OS PE서열1공장'!$A$4:$A$2000,$C1699,'[1]OS PE서열1공장'!$H$4:$H$2000)</f>
        <v>0</v>
      </c>
      <c r="H1699" s="3">
        <f>SUMIF('[1]OS PE서열1공장'!$A$4:$A$2000,$C1699,'[1]OS PE서열1공장'!$I$4:$I$2000)</f>
        <v>0</v>
      </c>
      <c r="I1699" s="3">
        <f>SUMIF('[1]OS PE서열1공장'!$A$4:$A$2000,$C1699,'[1]OS PE서열1공장'!$J$4:$J$2000)</f>
        <v>0</v>
      </c>
      <c r="J1699" s="3">
        <f>SUMIF('[1]OS PE서열1공장'!$A$4:$A$2000,$C1699,'[1]OS PE서열1공장'!$K$4:$K$2000)</f>
        <v>0</v>
      </c>
      <c r="K1699" s="3">
        <f>SUMIF('[1]OS PE서열1공장'!$A$4:$A$2000,$C1699,'[1]OS PE서열1공장'!$L$4:$L$2000)</f>
        <v>0</v>
      </c>
      <c r="L1699" s="3">
        <f>SUMIF('[1]OS PE서열1공장'!$A$4:$A$2000,$C1699,'[1]OS PE서열1공장'!$M$4:$M$2000)</f>
        <v>0</v>
      </c>
      <c r="M1699" s="3">
        <f>SUMIF('[1]OS PE서열1공장'!$A$4:$A$2000,$C1699,'[1]OS PE서열1공장'!$N$4:$N$2000)</f>
        <v>0</v>
      </c>
      <c r="N1699" s="3">
        <f>SUMIF('[1]OS PE서열1공장'!$A$4:$A$2000,$C1699,'[1]OS PE서열1공장'!$O$4:$O$2000)</f>
        <v>0</v>
      </c>
      <c r="O1699" s="3">
        <f>SUMIF('[1]OS PE서열1공장'!$A$4:$A$2000,$C1699,'[1]OS PE서열1공장'!$P$4:$P$2000)</f>
        <v>0</v>
      </c>
      <c r="P1699" s="3">
        <f>SUMIF('[1]OS PE서열1공장'!$A$4:$A$2000,$C1699,'[1]OS PE서열1공장'!$Q$4:$Q$2000)</f>
        <v>0</v>
      </c>
      <c r="Q1699" s="3">
        <f>SUMIF('[1]OS PE서열1공장'!$A$4:$A$2000,$C1699,'[1]OS PE서열1공장'!$R$4:$R$2000)</f>
        <v>0</v>
      </c>
      <c r="R1699" s="3">
        <f t="shared" si="83"/>
        <v>0</v>
      </c>
    </row>
    <row r="1700" spans="2:18" ht="13.5" customHeight="1">
      <c r="B1700" s="3" t="s">
        <v>519</v>
      </c>
      <c r="C1700" s="3" t="s">
        <v>1717</v>
      </c>
      <c r="D1700" s="3">
        <f>SUMIF('[1]OS PE서열1공장'!$A$4:$A$2000,$C1700,'[1]OS PE서열1공장'!$B$4:$B$2000)</f>
        <v>0</v>
      </c>
      <c r="E1700" s="3">
        <f>SUMIF('[1]OS PE서열1공장'!$A$4:$A$2000,$C1700,'[1]OS PE서열1공장'!$F$4:$F$2000)</f>
        <v>0</v>
      </c>
      <c r="F1700" s="3">
        <f>SUMIF('[1]OS PE서열1공장'!$A$4:$A$2000,$C1700,'[1]OS PE서열1공장'!$G$4:$G$2000)</f>
        <v>0</v>
      </c>
      <c r="G1700" s="3">
        <f>SUMIF('[1]OS PE서열1공장'!$A$4:$A$2000,$C1700,'[1]OS PE서열1공장'!$H$4:$H$2000)</f>
        <v>0</v>
      </c>
      <c r="H1700" s="3">
        <f>SUMIF('[1]OS PE서열1공장'!$A$4:$A$2000,$C1700,'[1]OS PE서열1공장'!$I$4:$I$2000)</f>
        <v>0</v>
      </c>
      <c r="I1700" s="3">
        <f>SUMIF('[1]OS PE서열1공장'!$A$4:$A$2000,$C1700,'[1]OS PE서열1공장'!$J$4:$J$2000)</f>
        <v>0</v>
      </c>
      <c r="J1700" s="3">
        <f>SUMIF('[1]OS PE서열1공장'!$A$4:$A$2000,$C1700,'[1]OS PE서열1공장'!$K$4:$K$2000)</f>
        <v>0</v>
      </c>
      <c r="K1700" s="3">
        <f>SUMIF('[1]OS PE서열1공장'!$A$4:$A$2000,$C1700,'[1]OS PE서열1공장'!$L$4:$L$2000)</f>
        <v>0</v>
      </c>
      <c r="L1700" s="3">
        <f>SUMIF('[1]OS PE서열1공장'!$A$4:$A$2000,$C1700,'[1]OS PE서열1공장'!$M$4:$M$2000)</f>
        <v>0</v>
      </c>
      <c r="M1700" s="3">
        <f>SUMIF('[1]OS PE서열1공장'!$A$4:$A$2000,$C1700,'[1]OS PE서열1공장'!$N$4:$N$2000)</f>
        <v>0</v>
      </c>
      <c r="N1700" s="3">
        <f>SUMIF('[1]OS PE서열1공장'!$A$4:$A$2000,$C1700,'[1]OS PE서열1공장'!$O$4:$O$2000)</f>
        <v>0</v>
      </c>
      <c r="O1700" s="3">
        <f>SUMIF('[1]OS PE서열1공장'!$A$4:$A$2000,$C1700,'[1]OS PE서열1공장'!$P$4:$P$2000)</f>
        <v>0</v>
      </c>
      <c r="P1700" s="3">
        <f>SUMIF('[1]OS PE서열1공장'!$A$4:$A$2000,$C1700,'[1]OS PE서열1공장'!$Q$4:$Q$2000)</f>
        <v>0</v>
      </c>
      <c r="Q1700" s="3">
        <f>SUMIF('[1]OS PE서열1공장'!$A$4:$A$2000,$C1700,'[1]OS PE서열1공장'!$R$4:$R$2000)</f>
        <v>0</v>
      </c>
      <c r="R1700" s="3">
        <f t="shared" si="83"/>
        <v>0</v>
      </c>
    </row>
    <row r="1701" spans="2:18" ht="13.5" customHeight="1">
      <c r="B1701" s="3" t="s">
        <v>519</v>
      </c>
      <c r="C1701" s="3" t="s">
        <v>1718</v>
      </c>
      <c r="D1701" s="3">
        <f>SUMIF('[1]OS PE서열1공장'!$A$4:$A$2000,$C1701,'[1]OS PE서열1공장'!$B$4:$B$2000)</f>
        <v>0</v>
      </c>
      <c r="E1701" s="3">
        <f>SUMIF('[1]OS PE서열1공장'!$A$4:$A$2000,$C1701,'[1]OS PE서열1공장'!$F$4:$F$2000)</f>
        <v>0</v>
      </c>
      <c r="F1701" s="3">
        <f>SUMIF('[1]OS PE서열1공장'!$A$4:$A$2000,$C1701,'[1]OS PE서열1공장'!$G$4:$G$2000)</f>
        <v>0</v>
      </c>
      <c r="G1701" s="3">
        <f>SUMIF('[1]OS PE서열1공장'!$A$4:$A$2000,$C1701,'[1]OS PE서열1공장'!$H$4:$H$2000)</f>
        <v>0</v>
      </c>
      <c r="H1701" s="3">
        <f>SUMIF('[1]OS PE서열1공장'!$A$4:$A$2000,$C1701,'[1]OS PE서열1공장'!$I$4:$I$2000)</f>
        <v>0</v>
      </c>
      <c r="I1701" s="3">
        <f>SUMIF('[1]OS PE서열1공장'!$A$4:$A$2000,$C1701,'[1]OS PE서열1공장'!$J$4:$J$2000)</f>
        <v>0</v>
      </c>
      <c r="J1701" s="3">
        <f>SUMIF('[1]OS PE서열1공장'!$A$4:$A$2000,$C1701,'[1]OS PE서열1공장'!$K$4:$K$2000)</f>
        <v>0</v>
      </c>
      <c r="K1701" s="3">
        <f>SUMIF('[1]OS PE서열1공장'!$A$4:$A$2000,$C1701,'[1]OS PE서열1공장'!$L$4:$L$2000)</f>
        <v>0</v>
      </c>
      <c r="L1701" s="3">
        <f>SUMIF('[1]OS PE서열1공장'!$A$4:$A$2000,$C1701,'[1]OS PE서열1공장'!$M$4:$M$2000)</f>
        <v>0</v>
      </c>
      <c r="M1701" s="3">
        <f>SUMIF('[1]OS PE서열1공장'!$A$4:$A$2000,$C1701,'[1]OS PE서열1공장'!$N$4:$N$2000)</f>
        <v>0</v>
      </c>
      <c r="N1701" s="3">
        <f>SUMIF('[1]OS PE서열1공장'!$A$4:$A$2000,$C1701,'[1]OS PE서열1공장'!$O$4:$O$2000)</f>
        <v>0</v>
      </c>
      <c r="O1701" s="3">
        <f>SUMIF('[1]OS PE서열1공장'!$A$4:$A$2000,$C1701,'[1]OS PE서열1공장'!$P$4:$P$2000)</f>
        <v>0</v>
      </c>
      <c r="P1701" s="3">
        <f>SUMIF('[1]OS PE서열1공장'!$A$4:$A$2000,$C1701,'[1]OS PE서열1공장'!$Q$4:$Q$2000)</f>
        <v>0</v>
      </c>
      <c r="Q1701" s="3">
        <f>SUMIF('[1]OS PE서열1공장'!$A$4:$A$2000,$C1701,'[1]OS PE서열1공장'!$R$4:$R$2000)</f>
        <v>0</v>
      </c>
      <c r="R1701" s="3">
        <f t="shared" si="83"/>
        <v>0</v>
      </c>
    </row>
    <row r="1702" spans="2:18" ht="13.5" customHeight="1">
      <c r="B1702" s="3" t="s">
        <v>519</v>
      </c>
      <c r="C1702" s="3" t="s">
        <v>1719</v>
      </c>
      <c r="D1702" s="4">
        <f>SUMIF('[1]OS PE서열1공장'!$A$4:$A$2000,$C1702,'[1]OS PE서열1공장'!$B$4:$B$2000)</f>
        <v>0</v>
      </c>
      <c r="E1702" s="4">
        <f>SUMIF('[1]OS PE서열1공장'!$A$4:$A$2000,$C1702,'[1]OS PE서열1공장'!$F$4:$F$2000)</f>
        <v>0</v>
      </c>
      <c r="F1702" s="4">
        <f>SUMIF('[1]OS PE서열1공장'!$A$4:$A$2000,$C1702,'[1]OS PE서열1공장'!$G$4:$G$2000)</f>
        <v>0</v>
      </c>
      <c r="G1702" s="4">
        <f>SUMIF('[1]OS PE서열1공장'!$A$4:$A$2000,$C1702,'[1]OS PE서열1공장'!$H$4:$H$2000)</f>
        <v>0</v>
      </c>
      <c r="H1702" s="4">
        <f>SUMIF('[1]OS PE서열1공장'!$A$4:$A$2000,$C1702,'[1]OS PE서열1공장'!$I$4:$I$2000)</f>
        <v>0</v>
      </c>
      <c r="I1702" s="4">
        <f>SUMIF('[1]OS PE서열1공장'!$A$4:$A$2000,$C1702,'[1]OS PE서열1공장'!$J$4:$J$2000)</f>
        <v>0</v>
      </c>
      <c r="J1702" s="4">
        <f>SUMIF('[1]OS PE서열1공장'!$A$4:$A$2000,$C1702,'[1]OS PE서열1공장'!$K$4:$K$2000)</f>
        <v>0</v>
      </c>
      <c r="K1702" s="4">
        <f>SUMIF('[1]OS PE서열1공장'!$A$4:$A$2000,$C1702,'[1]OS PE서열1공장'!$L$4:$L$2000)</f>
        <v>0</v>
      </c>
      <c r="L1702" s="4">
        <f>SUMIF('[1]OS PE서열1공장'!$A$4:$A$2000,$C1702,'[1]OS PE서열1공장'!$M$4:$M$2000)</f>
        <v>0</v>
      </c>
      <c r="M1702" s="4">
        <f>SUMIF('[1]OS PE서열1공장'!$A$4:$A$2000,$C1702,'[1]OS PE서열1공장'!$N$4:$N$2000)</f>
        <v>0</v>
      </c>
      <c r="N1702" s="4">
        <f>SUMIF('[1]OS PE서열1공장'!$A$4:$A$2000,$C1702,'[1]OS PE서열1공장'!$O$4:$O$2000)</f>
        <v>0</v>
      </c>
      <c r="O1702" s="4">
        <f>SUMIF('[1]OS PE서열1공장'!$A$4:$A$2000,$C1702,'[1]OS PE서열1공장'!$P$4:$P$2000)</f>
        <v>0</v>
      </c>
      <c r="P1702" s="4">
        <f>SUMIF('[1]OS PE서열1공장'!$A$4:$A$2000,$C1702,'[1]OS PE서열1공장'!$Q$4:$Q$2000)</f>
        <v>0</v>
      </c>
      <c r="Q1702" s="4">
        <f>SUMIF('[1]OS PE서열1공장'!$A$4:$A$2000,$C1702,'[1]OS PE서열1공장'!$R$4:$R$2000)</f>
        <v>0</v>
      </c>
      <c r="R1702" s="4">
        <f t="shared" si="83"/>
        <v>0</v>
      </c>
    </row>
    <row r="1703" spans="2:18" ht="13.5" customHeight="1">
      <c r="B1703" s="3" t="s">
        <v>519</v>
      </c>
      <c r="C1703" s="3" t="s">
        <v>1720</v>
      </c>
      <c r="D1703" s="3">
        <f>SUMIF('[1]OS PE서열1공장'!$A$4:$A$2000,$C1703,'[1]OS PE서열1공장'!$B$4:$B$2000)</f>
        <v>0</v>
      </c>
      <c r="E1703" s="3">
        <f>SUMIF('[1]OS PE서열1공장'!$A$4:$A$2000,$C1703,'[1]OS PE서열1공장'!$F$4:$F$2000)</f>
        <v>0</v>
      </c>
      <c r="F1703" s="3">
        <f>SUMIF('[1]OS PE서열1공장'!$A$4:$A$2000,$C1703,'[1]OS PE서열1공장'!$G$4:$G$2000)</f>
        <v>0</v>
      </c>
      <c r="G1703" s="3">
        <f>SUMIF('[1]OS PE서열1공장'!$A$4:$A$2000,$C1703,'[1]OS PE서열1공장'!$H$4:$H$2000)</f>
        <v>0</v>
      </c>
      <c r="H1703" s="3">
        <f>SUMIF('[1]OS PE서열1공장'!$A$4:$A$2000,$C1703,'[1]OS PE서열1공장'!$I$4:$I$2000)</f>
        <v>0</v>
      </c>
      <c r="I1703" s="3">
        <f>SUMIF('[1]OS PE서열1공장'!$A$4:$A$2000,$C1703,'[1]OS PE서열1공장'!$J$4:$J$2000)</f>
        <v>0</v>
      </c>
      <c r="J1703" s="3">
        <f>SUMIF('[1]OS PE서열1공장'!$A$4:$A$2000,$C1703,'[1]OS PE서열1공장'!$K$4:$K$2000)</f>
        <v>0</v>
      </c>
      <c r="K1703" s="3">
        <f>SUMIF('[1]OS PE서열1공장'!$A$4:$A$2000,$C1703,'[1]OS PE서열1공장'!$L$4:$L$2000)</f>
        <v>0</v>
      </c>
      <c r="L1703" s="3">
        <f>SUMIF('[1]OS PE서열1공장'!$A$4:$A$2000,$C1703,'[1]OS PE서열1공장'!$M$4:$M$2000)</f>
        <v>0</v>
      </c>
      <c r="M1703" s="3">
        <f>SUMIF('[1]OS PE서열1공장'!$A$4:$A$2000,$C1703,'[1]OS PE서열1공장'!$N$4:$N$2000)</f>
        <v>0</v>
      </c>
      <c r="N1703" s="3">
        <f>SUMIF('[1]OS PE서열1공장'!$A$4:$A$2000,$C1703,'[1]OS PE서열1공장'!$O$4:$O$2000)</f>
        <v>0</v>
      </c>
      <c r="O1703" s="3">
        <f>SUMIF('[1]OS PE서열1공장'!$A$4:$A$2000,$C1703,'[1]OS PE서열1공장'!$P$4:$P$2000)</f>
        <v>0</v>
      </c>
      <c r="P1703" s="3">
        <f>SUMIF('[1]OS PE서열1공장'!$A$4:$A$2000,$C1703,'[1]OS PE서열1공장'!$Q$4:$Q$2000)</f>
        <v>0</v>
      </c>
      <c r="Q1703" s="3">
        <f>SUMIF('[1]OS PE서열1공장'!$A$4:$A$2000,$C1703,'[1]OS PE서열1공장'!$R$4:$R$2000)</f>
        <v>0</v>
      </c>
      <c r="R1703" s="3">
        <f t="shared" si="83"/>
        <v>0</v>
      </c>
    </row>
    <row r="1704" spans="2:18" ht="13.5" customHeight="1">
      <c r="B1704" s="3" t="s">
        <v>519</v>
      </c>
      <c r="C1704" s="3" t="s">
        <v>1721</v>
      </c>
      <c r="D1704" s="3">
        <f>SUMIF('[1]OS PE서열1공장'!$A$4:$A$2000,$C1704,'[1]OS PE서열1공장'!$B$4:$B$2000)</f>
        <v>0</v>
      </c>
      <c r="E1704" s="3">
        <f>SUMIF('[1]OS PE서열1공장'!$A$4:$A$2000,$C1704,'[1]OS PE서열1공장'!$F$4:$F$2000)</f>
        <v>0</v>
      </c>
      <c r="F1704" s="3">
        <f>SUMIF('[1]OS PE서열1공장'!$A$4:$A$2000,$C1704,'[1]OS PE서열1공장'!$G$4:$G$2000)</f>
        <v>0</v>
      </c>
      <c r="G1704" s="3">
        <f>SUMIF('[1]OS PE서열1공장'!$A$4:$A$2000,$C1704,'[1]OS PE서열1공장'!$H$4:$H$2000)</f>
        <v>0</v>
      </c>
      <c r="H1704" s="3">
        <f>SUMIF('[1]OS PE서열1공장'!$A$4:$A$2000,$C1704,'[1]OS PE서열1공장'!$I$4:$I$2000)</f>
        <v>0</v>
      </c>
      <c r="I1704" s="3">
        <f>SUMIF('[1]OS PE서열1공장'!$A$4:$A$2000,$C1704,'[1]OS PE서열1공장'!$J$4:$J$2000)</f>
        <v>0</v>
      </c>
      <c r="J1704" s="3">
        <f>SUMIF('[1]OS PE서열1공장'!$A$4:$A$2000,$C1704,'[1]OS PE서열1공장'!$K$4:$K$2000)</f>
        <v>0</v>
      </c>
      <c r="K1704" s="3">
        <f>SUMIF('[1]OS PE서열1공장'!$A$4:$A$2000,$C1704,'[1]OS PE서열1공장'!$L$4:$L$2000)</f>
        <v>0</v>
      </c>
      <c r="L1704" s="3">
        <f>SUMIF('[1]OS PE서열1공장'!$A$4:$A$2000,$C1704,'[1]OS PE서열1공장'!$M$4:$M$2000)</f>
        <v>0</v>
      </c>
      <c r="M1704" s="3">
        <f>SUMIF('[1]OS PE서열1공장'!$A$4:$A$2000,$C1704,'[1]OS PE서열1공장'!$N$4:$N$2000)</f>
        <v>0</v>
      </c>
      <c r="N1704" s="3">
        <f>SUMIF('[1]OS PE서열1공장'!$A$4:$A$2000,$C1704,'[1]OS PE서열1공장'!$O$4:$O$2000)</f>
        <v>0</v>
      </c>
      <c r="O1704" s="3">
        <f>SUMIF('[1]OS PE서열1공장'!$A$4:$A$2000,$C1704,'[1]OS PE서열1공장'!$P$4:$P$2000)</f>
        <v>0</v>
      </c>
      <c r="P1704" s="3">
        <f>SUMIF('[1]OS PE서열1공장'!$A$4:$A$2000,$C1704,'[1]OS PE서열1공장'!$Q$4:$Q$2000)</f>
        <v>0</v>
      </c>
      <c r="Q1704" s="3">
        <f>SUMIF('[1]OS PE서열1공장'!$A$4:$A$2000,$C1704,'[1]OS PE서열1공장'!$R$4:$R$2000)</f>
        <v>0</v>
      </c>
      <c r="R1704" s="3">
        <f t="shared" si="83"/>
        <v>0</v>
      </c>
    </row>
    <row r="1705" spans="2:18" ht="13.5" customHeight="1">
      <c r="B1705" s="3" t="s">
        <v>519</v>
      </c>
      <c r="C1705" s="3" t="s">
        <v>1722</v>
      </c>
      <c r="D1705" s="3">
        <f>SUMIF('[1]OS PE서열1공장'!$A$4:$A$2000,$C1705,'[1]OS PE서열1공장'!$B$4:$B$2000)</f>
        <v>0</v>
      </c>
      <c r="E1705" s="3">
        <f>SUMIF('[1]OS PE서열1공장'!$A$4:$A$2000,$C1705,'[1]OS PE서열1공장'!$F$4:$F$2000)</f>
        <v>0</v>
      </c>
      <c r="F1705" s="3">
        <f>SUMIF('[1]OS PE서열1공장'!$A$4:$A$2000,$C1705,'[1]OS PE서열1공장'!$G$4:$G$2000)</f>
        <v>0</v>
      </c>
      <c r="G1705" s="3">
        <f>SUMIF('[1]OS PE서열1공장'!$A$4:$A$2000,$C1705,'[1]OS PE서열1공장'!$H$4:$H$2000)</f>
        <v>0</v>
      </c>
      <c r="H1705" s="3">
        <f>SUMIF('[1]OS PE서열1공장'!$A$4:$A$2000,$C1705,'[1]OS PE서열1공장'!$I$4:$I$2000)</f>
        <v>0</v>
      </c>
      <c r="I1705" s="3">
        <f>SUMIF('[1]OS PE서열1공장'!$A$4:$A$2000,$C1705,'[1]OS PE서열1공장'!$J$4:$J$2000)</f>
        <v>0</v>
      </c>
      <c r="J1705" s="3">
        <f>SUMIF('[1]OS PE서열1공장'!$A$4:$A$2000,$C1705,'[1]OS PE서열1공장'!$K$4:$K$2000)</f>
        <v>0</v>
      </c>
      <c r="K1705" s="3">
        <f>SUMIF('[1]OS PE서열1공장'!$A$4:$A$2000,$C1705,'[1]OS PE서열1공장'!$L$4:$L$2000)</f>
        <v>0</v>
      </c>
      <c r="L1705" s="3">
        <f>SUMIF('[1]OS PE서열1공장'!$A$4:$A$2000,$C1705,'[1]OS PE서열1공장'!$M$4:$M$2000)</f>
        <v>0</v>
      </c>
      <c r="M1705" s="3">
        <f>SUMIF('[1]OS PE서열1공장'!$A$4:$A$2000,$C1705,'[1]OS PE서열1공장'!$N$4:$N$2000)</f>
        <v>0</v>
      </c>
      <c r="N1705" s="3">
        <f>SUMIF('[1]OS PE서열1공장'!$A$4:$A$2000,$C1705,'[1]OS PE서열1공장'!$O$4:$O$2000)</f>
        <v>0</v>
      </c>
      <c r="O1705" s="3">
        <f>SUMIF('[1]OS PE서열1공장'!$A$4:$A$2000,$C1705,'[1]OS PE서열1공장'!$P$4:$P$2000)</f>
        <v>0</v>
      </c>
      <c r="P1705" s="3">
        <f>SUMIF('[1]OS PE서열1공장'!$A$4:$A$2000,$C1705,'[1]OS PE서열1공장'!$Q$4:$Q$2000)</f>
        <v>0</v>
      </c>
      <c r="Q1705" s="3">
        <f>SUMIF('[1]OS PE서열1공장'!$A$4:$A$2000,$C1705,'[1]OS PE서열1공장'!$R$4:$R$2000)</f>
        <v>0</v>
      </c>
      <c r="R1705" s="3">
        <f t="shared" si="83"/>
        <v>0</v>
      </c>
    </row>
    <row r="1706" spans="2:18" ht="13.5" customHeight="1">
      <c r="B1706" s="3" t="s">
        <v>519</v>
      </c>
      <c r="C1706" s="3" t="s">
        <v>1723</v>
      </c>
      <c r="D1706" s="3">
        <f>SUMIF('[1]OS PE서열1공장'!$A$4:$A$2000,$C1706,'[1]OS PE서열1공장'!$B$4:$B$2000)</f>
        <v>0</v>
      </c>
      <c r="E1706" s="3">
        <f>SUMIF('[1]OS PE서열1공장'!$A$4:$A$2000,$C1706,'[1]OS PE서열1공장'!$F$4:$F$2000)</f>
        <v>0</v>
      </c>
      <c r="F1706" s="3">
        <f>SUMIF('[1]OS PE서열1공장'!$A$4:$A$2000,$C1706,'[1]OS PE서열1공장'!$G$4:$G$2000)</f>
        <v>0</v>
      </c>
      <c r="G1706" s="3">
        <f>SUMIF('[1]OS PE서열1공장'!$A$4:$A$2000,$C1706,'[1]OS PE서열1공장'!$H$4:$H$2000)</f>
        <v>0</v>
      </c>
      <c r="H1706" s="3">
        <f>SUMIF('[1]OS PE서열1공장'!$A$4:$A$2000,$C1706,'[1]OS PE서열1공장'!$I$4:$I$2000)</f>
        <v>0</v>
      </c>
      <c r="I1706" s="3">
        <f>SUMIF('[1]OS PE서열1공장'!$A$4:$A$2000,$C1706,'[1]OS PE서열1공장'!$J$4:$J$2000)</f>
        <v>0</v>
      </c>
      <c r="J1706" s="3">
        <f>SUMIF('[1]OS PE서열1공장'!$A$4:$A$2000,$C1706,'[1]OS PE서열1공장'!$K$4:$K$2000)</f>
        <v>0</v>
      </c>
      <c r="K1706" s="3">
        <f>SUMIF('[1]OS PE서열1공장'!$A$4:$A$2000,$C1706,'[1]OS PE서열1공장'!$L$4:$L$2000)</f>
        <v>0</v>
      </c>
      <c r="L1706" s="3">
        <f>SUMIF('[1]OS PE서열1공장'!$A$4:$A$2000,$C1706,'[1]OS PE서열1공장'!$M$4:$M$2000)</f>
        <v>0</v>
      </c>
      <c r="M1706" s="3">
        <f>SUMIF('[1]OS PE서열1공장'!$A$4:$A$2000,$C1706,'[1]OS PE서열1공장'!$N$4:$N$2000)</f>
        <v>0</v>
      </c>
      <c r="N1706" s="3">
        <f>SUMIF('[1]OS PE서열1공장'!$A$4:$A$2000,$C1706,'[1]OS PE서열1공장'!$O$4:$O$2000)</f>
        <v>0</v>
      </c>
      <c r="O1706" s="3">
        <f>SUMIF('[1]OS PE서열1공장'!$A$4:$A$2000,$C1706,'[1]OS PE서열1공장'!$P$4:$P$2000)</f>
        <v>0</v>
      </c>
      <c r="P1706" s="3">
        <f>SUMIF('[1]OS PE서열1공장'!$A$4:$A$2000,$C1706,'[1]OS PE서열1공장'!$Q$4:$Q$2000)</f>
        <v>0</v>
      </c>
      <c r="Q1706" s="3">
        <f>SUMIF('[1]OS PE서열1공장'!$A$4:$A$2000,$C1706,'[1]OS PE서열1공장'!$R$4:$R$2000)</f>
        <v>0</v>
      </c>
      <c r="R1706" s="3">
        <f t="shared" si="83"/>
        <v>0</v>
      </c>
    </row>
    <row r="1707" spans="2:18" ht="13.5" customHeight="1">
      <c r="B1707" s="3" t="s">
        <v>519</v>
      </c>
      <c r="C1707" s="3" t="s">
        <v>1724</v>
      </c>
      <c r="D1707" s="3">
        <f>SUMIF('[1]OS PE서열1공장'!$A$4:$A$2000,$C1707,'[1]OS PE서열1공장'!$B$4:$B$2000)</f>
        <v>0</v>
      </c>
      <c r="E1707" s="3">
        <f>SUMIF('[1]OS PE서열1공장'!$A$4:$A$2000,$C1707,'[1]OS PE서열1공장'!$F$4:$F$2000)</f>
        <v>0</v>
      </c>
      <c r="F1707" s="3">
        <f>SUMIF('[1]OS PE서열1공장'!$A$4:$A$2000,$C1707,'[1]OS PE서열1공장'!$G$4:$G$2000)</f>
        <v>0</v>
      </c>
      <c r="G1707" s="3">
        <f>SUMIF('[1]OS PE서열1공장'!$A$4:$A$2000,$C1707,'[1]OS PE서열1공장'!$H$4:$H$2000)</f>
        <v>0</v>
      </c>
      <c r="H1707" s="3">
        <f>SUMIF('[1]OS PE서열1공장'!$A$4:$A$2000,$C1707,'[1]OS PE서열1공장'!$I$4:$I$2000)</f>
        <v>0</v>
      </c>
      <c r="I1707" s="3">
        <f>SUMIF('[1]OS PE서열1공장'!$A$4:$A$2000,$C1707,'[1]OS PE서열1공장'!$J$4:$J$2000)</f>
        <v>0</v>
      </c>
      <c r="J1707" s="3">
        <f>SUMIF('[1]OS PE서열1공장'!$A$4:$A$2000,$C1707,'[1]OS PE서열1공장'!$K$4:$K$2000)</f>
        <v>0</v>
      </c>
      <c r="K1707" s="3">
        <f>SUMIF('[1]OS PE서열1공장'!$A$4:$A$2000,$C1707,'[1]OS PE서열1공장'!$L$4:$L$2000)</f>
        <v>0</v>
      </c>
      <c r="L1707" s="3">
        <f>SUMIF('[1]OS PE서열1공장'!$A$4:$A$2000,$C1707,'[1]OS PE서열1공장'!$M$4:$M$2000)</f>
        <v>0</v>
      </c>
      <c r="M1707" s="3">
        <f>SUMIF('[1]OS PE서열1공장'!$A$4:$A$2000,$C1707,'[1]OS PE서열1공장'!$N$4:$N$2000)</f>
        <v>0</v>
      </c>
      <c r="N1707" s="3">
        <f>SUMIF('[1]OS PE서열1공장'!$A$4:$A$2000,$C1707,'[1]OS PE서열1공장'!$O$4:$O$2000)</f>
        <v>0</v>
      </c>
      <c r="O1707" s="3">
        <f>SUMIF('[1]OS PE서열1공장'!$A$4:$A$2000,$C1707,'[1]OS PE서열1공장'!$P$4:$P$2000)</f>
        <v>0</v>
      </c>
      <c r="P1707" s="3">
        <f>SUMIF('[1]OS PE서열1공장'!$A$4:$A$2000,$C1707,'[1]OS PE서열1공장'!$Q$4:$Q$2000)</f>
        <v>0</v>
      </c>
      <c r="Q1707" s="3">
        <f>SUMIF('[1]OS PE서열1공장'!$A$4:$A$2000,$C1707,'[1]OS PE서열1공장'!$R$4:$R$2000)</f>
        <v>0</v>
      </c>
      <c r="R1707" s="3">
        <f t="shared" si="83"/>
        <v>0</v>
      </c>
    </row>
    <row r="1708" spans="2:18" ht="13.5" customHeight="1">
      <c r="B1708" s="3" t="s">
        <v>519</v>
      </c>
      <c r="C1708" s="3" t="s">
        <v>1725</v>
      </c>
      <c r="D1708" s="3">
        <f>SUMIF('[1]OS PE서열1공장'!$A$4:$A$2000,$C1708,'[1]OS PE서열1공장'!$B$4:$B$2000)</f>
        <v>0</v>
      </c>
      <c r="E1708" s="3">
        <f>SUMIF('[1]OS PE서열1공장'!$A$4:$A$2000,$C1708,'[1]OS PE서열1공장'!$F$4:$F$2000)</f>
        <v>0</v>
      </c>
      <c r="F1708" s="3">
        <f>SUMIF('[1]OS PE서열1공장'!$A$4:$A$2000,$C1708,'[1]OS PE서열1공장'!$G$4:$G$2000)</f>
        <v>0</v>
      </c>
      <c r="G1708" s="3">
        <f>SUMIF('[1]OS PE서열1공장'!$A$4:$A$2000,$C1708,'[1]OS PE서열1공장'!$H$4:$H$2000)</f>
        <v>0</v>
      </c>
      <c r="H1708" s="3">
        <f>SUMIF('[1]OS PE서열1공장'!$A$4:$A$2000,$C1708,'[1]OS PE서열1공장'!$I$4:$I$2000)</f>
        <v>0</v>
      </c>
      <c r="I1708" s="3">
        <f>SUMIF('[1]OS PE서열1공장'!$A$4:$A$2000,$C1708,'[1]OS PE서열1공장'!$J$4:$J$2000)</f>
        <v>0</v>
      </c>
      <c r="J1708" s="3">
        <f>SUMIF('[1]OS PE서열1공장'!$A$4:$A$2000,$C1708,'[1]OS PE서열1공장'!$K$4:$K$2000)</f>
        <v>0</v>
      </c>
      <c r="K1708" s="3">
        <f>SUMIF('[1]OS PE서열1공장'!$A$4:$A$2000,$C1708,'[1]OS PE서열1공장'!$L$4:$L$2000)</f>
        <v>0</v>
      </c>
      <c r="L1708" s="3">
        <f>SUMIF('[1]OS PE서열1공장'!$A$4:$A$2000,$C1708,'[1]OS PE서열1공장'!$M$4:$M$2000)</f>
        <v>0</v>
      </c>
      <c r="M1708" s="3">
        <f>SUMIF('[1]OS PE서열1공장'!$A$4:$A$2000,$C1708,'[1]OS PE서열1공장'!$N$4:$N$2000)</f>
        <v>0</v>
      </c>
      <c r="N1708" s="3">
        <f>SUMIF('[1]OS PE서열1공장'!$A$4:$A$2000,$C1708,'[1]OS PE서열1공장'!$O$4:$O$2000)</f>
        <v>0</v>
      </c>
      <c r="O1708" s="3">
        <f>SUMIF('[1]OS PE서열1공장'!$A$4:$A$2000,$C1708,'[1]OS PE서열1공장'!$P$4:$P$2000)</f>
        <v>0</v>
      </c>
      <c r="P1708" s="3">
        <f>SUMIF('[1]OS PE서열1공장'!$A$4:$A$2000,$C1708,'[1]OS PE서열1공장'!$Q$4:$Q$2000)</f>
        <v>0</v>
      </c>
      <c r="Q1708" s="3">
        <f>SUMIF('[1]OS PE서열1공장'!$A$4:$A$2000,$C1708,'[1]OS PE서열1공장'!$R$4:$R$2000)</f>
        <v>0</v>
      </c>
      <c r="R1708" s="3">
        <f t="shared" si="83"/>
        <v>0</v>
      </c>
    </row>
    <row r="1709" spans="2:18" ht="13.5" customHeight="1">
      <c r="B1709" s="3" t="s">
        <v>519</v>
      </c>
      <c r="C1709" s="3" t="s">
        <v>1726</v>
      </c>
      <c r="D1709" s="4">
        <f>SUMIF('[1]OS PE서열1공장'!$A$4:$A$2000,$C1709,'[1]OS PE서열1공장'!$B$4:$B$2000)</f>
        <v>0</v>
      </c>
      <c r="E1709" s="4">
        <f>SUMIF('[1]OS PE서열1공장'!$A$4:$A$2000,$C1709,'[1]OS PE서열1공장'!$F$4:$F$2000)</f>
        <v>0</v>
      </c>
      <c r="F1709" s="4">
        <f>SUMIF('[1]OS PE서열1공장'!$A$4:$A$2000,$C1709,'[1]OS PE서열1공장'!$G$4:$G$2000)</f>
        <v>0</v>
      </c>
      <c r="G1709" s="4">
        <f>SUMIF('[1]OS PE서열1공장'!$A$4:$A$2000,$C1709,'[1]OS PE서열1공장'!$H$4:$H$2000)</f>
        <v>0</v>
      </c>
      <c r="H1709" s="4">
        <f>SUMIF('[1]OS PE서열1공장'!$A$4:$A$2000,$C1709,'[1]OS PE서열1공장'!$I$4:$I$2000)</f>
        <v>0</v>
      </c>
      <c r="I1709" s="4">
        <f>SUMIF('[1]OS PE서열1공장'!$A$4:$A$2000,$C1709,'[1]OS PE서열1공장'!$J$4:$J$2000)</f>
        <v>0</v>
      </c>
      <c r="J1709" s="4">
        <f>SUMIF('[1]OS PE서열1공장'!$A$4:$A$2000,$C1709,'[1]OS PE서열1공장'!$K$4:$K$2000)</f>
        <v>0</v>
      </c>
      <c r="K1709" s="4">
        <f>SUMIF('[1]OS PE서열1공장'!$A$4:$A$2000,$C1709,'[1]OS PE서열1공장'!$L$4:$L$2000)</f>
        <v>0</v>
      </c>
      <c r="L1709" s="4">
        <f>SUMIF('[1]OS PE서열1공장'!$A$4:$A$2000,$C1709,'[1]OS PE서열1공장'!$M$4:$M$2000)</f>
        <v>0</v>
      </c>
      <c r="M1709" s="4">
        <f>SUMIF('[1]OS PE서열1공장'!$A$4:$A$2000,$C1709,'[1]OS PE서열1공장'!$N$4:$N$2000)</f>
        <v>0</v>
      </c>
      <c r="N1709" s="4">
        <f>SUMIF('[1]OS PE서열1공장'!$A$4:$A$2000,$C1709,'[1]OS PE서열1공장'!$O$4:$O$2000)</f>
        <v>0</v>
      </c>
      <c r="O1709" s="4">
        <f>SUMIF('[1]OS PE서열1공장'!$A$4:$A$2000,$C1709,'[1]OS PE서열1공장'!$P$4:$P$2000)</f>
        <v>0</v>
      </c>
      <c r="P1709" s="4">
        <f>SUMIF('[1]OS PE서열1공장'!$A$4:$A$2000,$C1709,'[1]OS PE서열1공장'!$Q$4:$Q$2000)</f>
        <v>0</v>
      </c>
      <c r="Q1709" s="4">
        <f>SUMIF('[1]OS PE서열1공장'!$A$4:$A$2000,$C1709,'[1]OS PE서열1공장'!$R$4:$R$2000)</f>
        <v>0</v>
      </c>
      <c r="R1709" s="4">
        <f t="shared" si="83"/>
        <v>0</v>
      </c>
    </row>
    <row r="1710" spans="2:18" ht="13.5" customHeight="1">
      <c r="B1710" s="3" t="s">
        <v>519</v>
      </c>
      <c r="C1710" s="3" t="s">
        <v>1727</v>
      </c>
      <c r="D1710" s="3">
        <f>SUMIF('[1]OS PE서열1공장'!$A$4:$A$2000,$C1710,'[1]OS PE서열1공장'!$B$4:$B$2000)</f>
        <v>0</v>
      </c>
      <c r="E1710" s="3">
        <f>SUMIF('[1]OS PE서열1공장'!$A$4:$A$2000,$C1710,'[1]OS PE서열1공장'!$F$4:$F$2000)</f>
        <v>0</v>
      </c>
      <c r="F1710" s="3">
        <f>SUMIF('[1]OS PE서열1공장'!$A$4:$A$2000,$C1710,'[1]OS PE서열1공장'!$G$4:$G$2000)</f>
        <v>0</v>
      </c>
      <c r="G1710" s="3">
        <f>SUMIF('[1]OS PE서열1공장'!$A$4:$A$2000,$C1710,'[1]OS PE서열1공장'!$H$4:$H$2000)</f>
        <v>0</v>
      </c>
      <c r="H1710" s="3">
        <f>SUMIF('[1]OS PE서열1공장'!$A$4:$A$2000,$C1710,'[1]OS PE서열1공장'!$I$4:$I$2000)</f>
        <v>0</v>
      </c>
      <c r="I1710" s="3">
        <f>SUMIF('[1]OS PE서열1공장'!$A$4:$A$2000,$C1710,'[1]OS PE서열1공장'!$J$4:$J$2000)</f>
        <v>0</v>
      </c>
      <c r="J1710" s="3">
        <f>SUMIF('[1]OS PE서열1공장'!$A$4:$A$2000,$C1710,'[1]OS PE서열1공장'!$K$4:$K$2000)</f>
        <v>0</v>
      </c>
      <c r="K1710" s="3">
        <f>SUMIF('[1]OS PE서열1공장'!$A$4:$A$2000,$C1710,'[1]OS PE서열1공장'!$L$4:$L$2000)</f>
        <v>0</v>
      </c>
      <c r="L1710" s="3">
        <f>SUMIF('[1]OS PE서열1공장'!$A$4:$A$2000,$C1710,'[1]OS PE서열1공장'!$M$4:$M$2000)</f>
        <v>0</v>
      </c>
      <c r="M1710" s="3">
        <f>SUMIF('[1]OS PE서열1공장'!$A$4:$A$2000,$C1710,'[1]OS PE서열1공장'!$N$4:$N$2000)</f>
        <v>0</v>
      </c>
      <c r="N1710" s="3">
        <f>SUMIF('[1]OS PE서열1공장'!$A$4:$A$2000,$C1710,'[1]OS PE서열1공장'!$O$4:$O$2000)</f>
        <v>0</v>
      </c>
      <c r="O1710" s="3">
        <f>SUMIF('[1]OS PE서열1공장'!$A$4:$A$2000,$C1710,'[1]OS PE서열1공장'!$P$4:$P$2000)</f>
        <v>0</v>
      </c>
      <c r="P1710" s="3">
        <f>SUMIF('[1]OS PE서열1공장'!$A$4:$A$2000,$C1710,'[1]OS PE서열1공장'!$Q$4:$Q$2000)</f>
        <v>0</v>
      </c>
      <c r="Q1710" s="3">
        <f>SUMIF('[1]OS PE서열1공장'!$A$4:$A$2000,$C1710,'[1]OS PE서열1공장'!$R$4:$R$2000)</f>
        <v>0</v>
      </c>
      <c r="R1710" s="3">
        <f t="shared" si="83"/>
        <v>0</v>
      </c>
    </row>
    <row r="1711" spans="2:18" ht="13.5" customHeight="1">
      <c r="B1711" s="3" t="s">
        <v>519</v>
      </c>
      <c r="C1711" s="3" t="s">
        <v>1728</v>
      </c>
      <c r="D1711" s="3">
        <f>SUMIF('[1]OS PE서열1공장'!$A$4:$A$2000,$C1711,'[1]OS PE서열1공장'!$B$4:$B$2000)</f>
        <v>0</v>
      </c>
      <c r="E1711" s="3">
        <f>SUMIF('[1]OS PE서열1공장'!$A$4:$A$2000,$C1711,'[1]OS PE서열1공장'!$F$4:$F$2000)</f>
        <v>0</v>
      </c>
      <c r="F1711" s="3">
        <f>SUMIF('[1]OS PE서열1공장'!$A$4:$A$2000,$C1711,'[1]OS PE서열1공장'!$G$4:$G$2000)</f>
        <v>0</v>
      </c>
      <c r="G1711" s="3">
        <f>SUMIF('[1]OS PE서열1공장'!$A$4:$A$2000,$C1711,'[1]OS PE서열1공장'!$H$4:$H$2000)</f>
        <v>0</v>
      </c>
      <c r="H1711" s="3">
        <f>SUMIF('[1]OS PE서열1공장'!$A$4:$A$2000,$C1711,'[1]OS PE서열1공장'!$I$4:$I$2000)</f>
        <v>0</v>
      </c>
      <c r="I1711" s="3">
        <f>SUMIF('[1]OS PE서열1공장'!$A$4:$A$2000,$C1711,'[1]OS PE서열1공장'!$J$4:$J$2000)</f>
        <v>0</v>
      </c>
      <c r="J1711" s="3">
        <f>SUMIF('[1]OS PE서열1공장'!$A$4:$A$2000,$C1711,'[1]OS PE서열1공장'!$K$4:$K$2000)</f>
        <v>0</v>
      </c>
      <c r="K1711" s="3">
        <f>SUMIF('[1]OS PE서열1공장'!$A$4:$A$2000,$C1711,'[1]OS PE서열1공장'!$L$4:$L$2000)</f>
        <v>0</v>
      </c>
      <c r="L1711" s="3">
        <f>SUMIF('[1]OS PE서열1공장'!$A$4:$A$2000,$C1711,'[1]OS PE서열1공장'!$M$4:$M$2000)</f>
        <v>0</v>
      </c>
      <c r="M1711" s="3">
        <f>SUMIF('[1]OS PE서열1공장'!$A$4:$A$2000,$C1711,'[1]OS PE서열1공장'!$N$4:$N$2000)</f>
        <v>0</v>
      </c>
      <c r="N1711" s="3">
        <f>SUMIF('[1]OS PE서열1공장'!$A$4:$A$2000,$C1711,'[1]OS PE서열1공장'!$O$4:$O$2000)</f>
        <v>0</v>
      </c>
      <c r="O1711" s="3">
        <f>SUMIF('[1]OS PE서열1공장'!$A$4:$A$2000,$C1711,'[1]OS PE서열1공장'!$P$4:$P$2000)</f>
        <v>0</v>
      </c>
      <c r="P1711" s="3">
        <f>SUMIF('[1]OS PE서열1공장'!$A$4:$A$2000,$C1711,'[1]OS PE서열1공장'!$Q$4:$Q$2000)</f>
        <v>0</v>
      </c>
      <c r="Q1711" s="3">
        <f>SUMIF('[1]OS PE서열1공장'!$A$4:$A$2000,$C1711,'[1]OS PE서열1공장'!$R$4:$R$2000)</f>
        <v>0</v>
      </c>
      <c r="R1711" s="3">
        <f t="shared" si="83"/>
        <v>0</v>
      </c>
    </row>
    <row r="1712" spans="2:18" ht="13.5" customHeight="1">
      <c r="B1712" s="3" t="s">
        <v>519</v>
      </c>
      <c r="C1712" s="3" t="s">
        <v>1729</v>
      </c>
      <c r="D1712" s="3">
        <f>SUMIF('[1]OS PE서열1공장'!$A$4:$A$2000,$C1712,'[1]OS PE서열1공장'!$B$4:$B$2000)</f>
        <v>0</v>
      </c>
      <c r="E1712" s="3">
        <f>SUMIF('[1]OS PE서열1공장'!$A$4:$A$2000,$C1712,'[1]OS PE서열1공장'!$F$4:$F$2000)</f>
        <v>0</v>
      </c>
      <c r="F1712" s="3">
        <f>SUMIF('[1]OS PE서열1공장'!$A$4:$A$2000,$C1712,'[1]OS PE서열1공장'!$G$4:$G$2000)</f>
        <v>0</v>
      </c>
      <c r="G1712" s="3">
        <f>SUMIF('[1]OS PE서열1공장'!$A$4:$A$2000,$C1712,'[1]OS PE서열1공장'!$H$4:$H$2000)</f>
        <v>0</v>
      </c>
      <c r="H1712" s="3">
        <f>SUMIF('[1]OS PE서열1공장'!$A$4:$A$2000,$C1712,'[1]OS PE서열1공장'!$I$4:$I$2000)</f>
        <v>0</v>
      </c>
      <c r="I1712" s="3">
        <f>SUMIF('[1]OS PE서열1공장'!$A$4:$A$2000,$C1712,'[1]OS PE서열1공장'!$J$4:$J$2000)</f>
        <v>0</v>
      </c>
      <c r="J1712" s="3">
        <f>SUMIF('[1]OS PE서열1공장'!$A$4:$A$2000,$C1712,'[1]OS PE서열1공장'!$K$4:$K$2000)</f>
        <v>0</v>
      </c>
      <c r="K1712" s="3">
        <f>SUMIF('[1]OS PE서열1공장'!$A$4:$A$2000,$C1712,'[1]OS PE서열1공장'!$L$4:$L$2000)</f>
        <v>0</v>
      </c>
      <c r="L1712" s="3">
        <f>SUMIF('[1]OS PE서열1공장'!$A$4:$A$2000,$C1712,'[1]OS PE서열1공장'!$M$4:$M$2000)</f>
        <v>0</v>
      </c>
      <c r="M1712" s="3">
        <f>SUMIF('[1]OS PE서열1공장'!$A$4:$A$2000,$C1712,'[1]OS PE서열1공장'!$N$4:$N$2000)</f>
        <v>0</v>
      </c>
      <c r="N1712" s="3">
        <f>SUMIF('[1]OS PE서열1공장'!$A$4:$A$2000,$C1712,'[1]OS PE서열1공장'!$O$4:$O$2000)</f>
        <v>0</v>
      </c>
      <c r="O1712" s="3">
        <f>SUMIF('[1]OS PE서열1공장'!$A$4:$A$2000,$C1712,'[1]OS PE서열1공장'!$P$4:$P$2000)</f>
        <v>0</v>
      </c>
      <c r="P1712" s="3">
        <f>SUMIF('[1]OS PE서열1공장'!$A$4:$A$2000,$C1712,'[1]OS PE서열1공장'!$Q$4:$Q$2000)</f>
        <v>0</v>
      </c>
      <c r="Q1712" s="3">
        <f>SUMIF('[1]OS PE서열1공장'!$A$4:$A$2000,$C1712,'[1]OS PE서열1공장'!$R$4:$R$2000)</f>
        <v>0</v>
      </c>
      <c r="R1712" s="3">
        <f t="shared" si="83"/>
        <v>0</v>
      </c>
    </row>
    <row r="1713" spans="2:18" ht="13.5" customHeight="1">
      <c r="B1713" s="3" t="s">
        <v>519</v>
      </c>
      <c r="C1713" s="3" t="s">
        <v>1730</v>
      </c>
      <c r="D1713" s="3">
        <f>SUMIF('[1]OS PE서열1공장'!$A$4:$A$2000,$C1713,'[1]OS PE서열1공장'!$B$4:$B$2000)</f>
        <v>0</v>
      </c>
      <c r="E1713" s="3">
        <f>SUMIF('[1]OS PE서열1공장'!$A$4:$A$2000,$C1713,'[1]OS PE서열1공장'!$F$4:$F$2000)</f>
        <v>0</v>
      </c>
      <c r="F1713" s="3">
        <f>SUMIF('[1]OS PE서열1공장'!$A$4:$A$2000,$C1713,'[1]OS PE서열1공장'!$G$4:$G$2000)</f>
        <v>0</v>
      </c>
      <c r="G1713" s="3">
        <f>SUMIF('[1]OS PE서열1공장'!$A$4:$A$2000,$C1713,'[1]OS PE서열1공장'!$H$4:$H$2000)</f>
        <v>0</v>
      </c>
      <c r="H1713" s="3">
        <f>SUMIF('[1]OS PE서열1공장'!$A$4:$A$2000,$C1713,'[1]OS PE서열1공장'!$I$4:$I$2000)</f>
        <v>0</v>
      </c>
      <c r="I1713" s="3">
        <f>SUMIF('[1]OS PE서열1공장'!$A$4:$A$2000,$C1713,'[1]OS PE서열1공장'!$J$4:$J$2000)</f>
        <v>0</v>
      </c>
      <c r="J1713" s="3">
        <f>SUMIF('[1]OS PE서열1공장'!$A$4:$A$2000,$C1713,'[1]OS PE서열1공장'!$K$4:$K$2000)</f>
        <v>0</v>
      </c>
      <c r="K1713" s="3">
        <f>SUMIF('[1]OS PE서열1공장'!$A$4:$A$2000,$C1713,'[1]OS PE서열1공장'!$L$4:$L$2000)</f>
        <v>0</v>
      </c>
      <c r="L1713" s="3">
        <f>SUMIF('[1]OS PE서열1공장'!$A$4:$A$2000,$C1713,'[1]OS PE서열1공장'!$M$4:$M$2000)</f>
        <v>0</v>
      </c>
      <c r="M1713" s="3">
        <f>SUMIF('[1]OS PE서열1공장'!$A$4:$A$2000,$C1713,'[1]OS PE서열1공장'!$N$4:$N$2000)</f>
        <v>0</v>
      </c>
      <c r="N1713" s="3">
        <f>SUMIF('[1]OS PE서열1공장'!$A$4:$A$2000,$C1713,'[1]OS PE서열1공장'!$O$4:$O$2000)</f>
        <v>0</v>
      </c>
      <c r="O1713" s="3">
        <f>SUMIF('[1]OS PE서열1공장'!$A$4:$A$2000,$C1713,'[1]OS PE서열1공장'!$P$4:$P$2000)</f>
        <v>0</v>
      </c>
      <c r="P1713" s="3">
        <f>SUMIF('[1]OS PE서열1공장'!$A$4:$A$2000,$C1713,'[1]OS PE서열1공장'!$Q$4:$Q$2000)</f>
        <v>0</v>
      </c>
      <c r="Q1713" s="3">
        <f>SUMIF('[1]OS PE서열1공장'!$A$4:$A$2000,$C1713,'[1]OS PE서열1공장'!$R$4:$R$2000)</f>
        <v>0</v>
      </c>
      <c r="R1713" s="3">
        <f t="shared" si="83"/>
        <v>0</v>
      </c>
    </row>
    <row r="1714" spans="2:18" ht="13.5" customHeight="1">
      <c r="B1714" s="3" t="s">
        <v>519</v>
      </c>
      <c r="C1714" s="3" t="s">
        <v>1731</v>
      </c>
      <c r="D1714" s="3">
        <f>SUMIF('[1]OS PE서열1공장'!$A$4:$A$2000,$C1714,'[1]OS PE서열1공장'!$B$4:$B$2000)</f>
        <v>0</v>
      </c>
      <c r="E1714" s="3">
        <f>SUMIF('[1]OS PE서열1공장'!$A$4:$A$2000,$C1714,'[1]OS PE서열1공장'!$F$4:$F$2000)</f>
        <v>0</v>
      </c>
      <c r="F1714" s="3">
        <f>SUMIF('[1]OS PE서열1공장'!$A$4:$A$2000,$C1714,'[1]OS PE서열1공장'!$G$4:$G$2000)</f>
        <v>0</v>
      </c>
      <c r="G1714" s="3">
        <f>SUMIF('[1]OS PE서열1공장'!$A$4:$A$2000,$C1714,'[1]OS PE서열1공장'!$H$4:$H$2000)</f>
        <v>0</v>
      </c>
      <c r="H1714" s="3">
        <f>SUMIF('[1]OS PE서열1공장'!$A$4:$A$2000,$C1714,'[1]OS PE서열1공장'!$I$4:$I$2000)</f>
        <v>0</v>
      </c>
      <c r="I1714" s="3">
        <f>SUMIF('[1]OS PE서열1공장'!$A$4:$A$2000,$C1714,'[1]OS PE서열1공장'!$J$4:$J$2000)</f>
        <v>0</v>
      </c>
      <c r="J1714" s="3">
        <f>SUMIF('[1]OS PE서열1공장'!$A$4:$A$2000,$C1714,'[1]OS PE서열1공장'!$K$4:$K$2000)</f>
        <v>0</v>
      </c>
      <c r="K1714" s="3">
        <f>SUMIF('[1]OS PE서열1공장'!$A$4:$A$2000,$C1714,'[1]OS PE서열1공장'!$L$4:$L$2000)</f>
        <v>0</v>
      </c>
      <c r="L1714" s="3">
        <f>SUMIF('[1]OS PE서열1공장'!$A$4:$A$2000,$C1714,'[1]OS PE서열1공장'!$M$4:$M$2000)</f>
        <v>0</v>
      </c>
      <c r="M1714" s="3">
        <f>SUMIF('[1]OS PE서열1공장'!$A$4:$A$2000,$C1714,'[1]OS PE서열1공장'!$N$4:$N$2000)</f>
        <v>0</v>
      </c>
      <c r="N1714" s="3">
        <f>SUMIF('[1]OS PE서열1공장'!$A$4:$A$2000,$C1714,'[1]OS PE서열1공장'!$O$4:$O$2000)</f>
        <v>0</v>
      </c>
      <c r="O1714" s="3">
        <f>SUMIF('[1]OS PE서열1공장'!$A$4:$A$2000,$C1714,'[1]OS PE서열1공장'!$P$4:$P$2000)</f>
        <v>0</v>
      </c>
      <c r="P1714" s="3">
        <f>SUMIF('[1]OS PE서열1공장'!$A$4:$A$2000,$C1714,'[1]OS PE서열1공장'!$Q$4:$Q$2000)</f>
        <v>0</v>
      </c>
      <c r="Q1714" s="3">
        <f>SUMIF('[1]OS PE서열1공장'!$A$4:$A$2000,$C1714,'[1]OS PE서열1공장'!$R$4:$R$2000)</f>
        <v>0</v>
      </c>
      <c r="R1714" s="3">
        <f t="shared" si="83"/>
        <v>0</v>
      </c>
    </row>
    <row r="1715" spans="2:18" ht="13.5" customHeight="1">
      <c r="B1715" s="3" t="s">
        <v>519</v>
      </c>
      <c r="C1715" s="3" t="s">
        <v>1732</v>
      </c>
      <c r="D1715" s="3">
        <f>SUMIF('[1]OS PE서열1공장'!$A$4:$A$2000,$C1715,'[1]OS PE서열1공장'!$B$4:$B$2000)</f>
        <v>0</v>
      </c>
      <c r="E1715" s="3">
        <f>SUMIF('[1]OS PE서열1공장'!$A$4:$A$2000,$C1715,'[1]OS PE서열1공장'!$F$4:$F$2000)</f>
        <v>0</v>
      </c>
      <c r="F1715" s="3">
        <f>SUMIF('[1]OS PE서열1공장'!$A$4:$A$2000,$C1715,'[1]OS PE서열1공장'!$G$4:$G$2000)</f>
        <v>0</v>
      </c>
      <c r="G1715" s="3">
        <f>SUMIF('[1]OS PE서열1공장'!$A$4:$A$2000,$C1715,'[1]OS PE서열1공장'!$H$4:$H$2000)</f>
        <v>0</v>
      </c>
      <c r="H1715" s="3">
        <f>SUMIF('[1]OS PE서열1공장'!$A$4:$A$2000,$C1715,'[1]OS PE서열1공장'!$I$4:$I$2000)</f>
        <v>0</v>
      </c>
      <c r="I1715" s="3">
        <f>SUMIF('[1]OS PE서열1공장'!$A$4:$A$2000,$C1715,'[1]OS PE서열1공장'!$J$4:$J$2000)</f>
        <v>0</v>
      </c>
      <c r="J1715" s="3">
        <f>SUMIF('[1]OS PE서열1공장'!$A$4:$A$2000,$C1715,'[1]OS PE서열1공장'!$K$4:$K$2000)</f>
        <v>0</v>
      </c>
      <c r="K1715" s="3">
        <f>SUMIF('[1]OS PE서열1공장'!$A$4:$A$2000,$C1715,'[1]OS PE서열1공장'!$L$4:$L$2000)</f>
        <v>0</v>
      </c>
      <c r="L1715" s="3">
        <f>SUMIF('[1]OS PE서열1공장'!$A$4:$A$2000,$C1715,'[1]OS PE서열1공장'!$M$4:$M$2000)</f>
        <v>0</v>
      </c>
      <c r="M1715" s="3">
        <f>SUMIF('[1]OS PE서열1공장'!$A$4:$A$2000,$C1715,'[1]OS PE서열1공장'!$N$4:$N$2000)</f>
        <v>0</v>
      </c>
      <c r="N1715" s="3">
        <f>SUMIF('[1]OS PE서열1공장'!$A$4:$A$2000,$C1715,'[1]OS PE서열1공장'!$O$4:$O$2000)</f>
        <v>0</v>
      </c>
      <c r="O1715" s="3">
        <f>SUMIF('[1]OS PE서열1공장'!$A$4:$A$2000,$C1715,'[1]OS PE서열1공장'!$P$4:$P$2000)</f>
        <v>0</v>
      </c>
      <c r="P1715" s="3">
        <f>SUMIF('[1]OS PE서열1공장'!$A$4:$A$2000,$C1715,'[1]OS PE서열1공장'!$Q$4:$Q$2000)</f>
        <v>0</v>
      </c>
      <c r="Q1715" s="3">
        <f>SUMIF('[1]OS PE서열1공장'!$A$4:$A$2000,$C1715,'[1]OS PE서열1공장'!$R$4:$R$2000)</f>
        <v>0</v>
      </c>
      <c r="R1715" s="3">
        <f t="shared" si="83"/>
        <v>0</v>
      </c>
    </row>
    <row r="1716" spans="2:18" ht="13.5" customHeight="1">
      <c r="B1716" s="3" t="s">
        <v>519</v>
      </c>
      <c r="C1716" s="3" t="s">
        <v>1733</v>
      </c>
      <c r="D1716" s="4">
        <f>SUMIF('[1]OS PE서열1공장'!$A$4:$A$2000,$C1716,'[1]OS PE서열1공장'!$B$4:$B$2000)</f>
        <v>0</v>
      </c>
      <c r="E1716" s="4">
        <f>SUMIF('[1]OS PE서열1공장'!$A$4:$A$2000,$C1716,'[1]OS PE서열1공장'!$F$4:$F$2000)</f>
        <v>0</v>
      </c>
      <c r="F1716" s="4">
        <f>SUMIF('[1]OS PE서열1공장'!$A$4:$A$2000,$C1716,'[1]OS PE서열1공장'!$G$4:$G$2000)</f>
        <v>0</v>
      </c>
      <c r="G1716" s="4">
        <f>SUMIF('[1]OS PE서열1공장'!$A$4:$A$2000,$C1716,'[1]OS PE서열1공장'!$H$4:$H$2000)</f>
        <v>0</v>
      </c>
      <c r="H1716" s="4">
        <f>SUMIF('[1]OS PE서열1공장'!$A$4:$A$2000,$C1716,'[1]OS PE서열1공장'!$I$4:$I$2000)</f>
        <v>0</v>
      </c>
      <c r="I1716" s="4">
        <f>SUMIF('[1]OS PE서열1공장'!$A$4:$A$2000,$C1716,'[1]OS PE서열1공장'!$J$4:$J$2000)</f>
        <v>0</v>
      </c>
      <c r="J1716" s="4">
        <f>SUMIF('[1]OS PE서열1공장'!$A$4:$A$2000,$C1716,'[1]OS PE서열1공장'!$K$4:$K$2000)</f>
        <v>0</v>
      </c>
      <c r="K1716" s="4">
        <f>SUMIF('[1]OS PE서열1공장'!$A$4:$A$2000,$C1716,'[1]OS PE서열1공장'!$L$4:$L$2000)</f>
        <v>0</v>
      </c>
      <c r="L1716" s="4">
        <f>SUMIF('[1]OS PE서열1공장'!$A$4:$A$2000,$C1716,'[1]OS PE서열1공장'!$M$4:$M$2000)</f>
        <v>0</v>
      </c>
      <c r="M1716" s="4">
        <f>SUMIF('[1]OS PE서열1공장'!$A$4:$A$2000,$C1716,'[1]OS PE서열1공장'!$N$4:$N$2000)</f>
        <v>0</v>
      </c>
      <c r="N1716" s="4">
        <f>SUMIF('[1]OS PE서열1공장'!$A$4:$A$2000,$C1716,'[1]OS PE서열1공장'!$O$4:$O$2000)</f>
        <v>0</v>
      </c>
      <c r="O1716" s="4">
        <f>SUMIF('[1]OS PE서열1공장'!$A$4:$A$2000,$C1716,'[1]OS PE서열1공장'!$P$4:$P$2000)</f>
        <v>0</v>
      </c>
      <c r="P1716" s="4">
        <f>SUMIF('[1]OS PE서열1공장'!$A$4:$A$2000,$C1716,'[1]OS PE서열1공장'!$Q$4:$Q$2000)</f>
        <v>0</v>
      </c>
      <c r="Q1716" s="4">
        <f>SUMIF('[1]OS PE서열1공장'!$A$4:$A$2000,$C1716,'[1]OS PE서열1공장'!$R$4:$R$2000)</f>
        <v>0</v>
      </c>
      <c r="R1716" s="4">
        <f t="shared" si="83"/>
        <v>0</v>
      </c>
    </row>
    <row r="1717" spans="2:18" ht="13.5" customHeight="1">
      <c r="B1717" s="3" t="s">
        <v>519</v>
      </c>
      <c r="C1717" s="3" t="s">
        <v>1734</v>
      </c>
      <c r="D1717" s="3">
        <f>SUMIF('[1]OS PE서열1공장'!$A$4:$A$2000,$C1717,'[1]OS PE서열1공장'!$B$4:$B$2000)</f>
        <v>0</v>
      </c>
      <c r="E1717" s="3">
        <f>SUMIF('[1]OS PE서열1공장'!$A$4:$A$2000,$C1717,'[1]OS PE서열1공장'!$F$4:$F$2000)</f>
        <v>0</v>
      </c>
      <c r="F1717" s="3">
        <f>SUMIF('[1]OS PE서열1공장'!$A$4:$A$2000,$C1717,'[1]OS PE서열1공장'!$G$4:$G$2000)</f>
        <v>0</v>
      </c>
      <c r="G1717" s="3">
        <f>SUMIF('[1]OS PE서열1공장'!$A$4:$A$2000,$C1717,'[1]OS PE서열1공장'!$H$4:$H$2000)</f>
        <v>0</v>
      </c>
      <c r="H1717" s="3">
        <f>SUMIF('[1]OS PE서열1공장'!$A$4:$A$2000,$C1717,'[1]OS PE서열1공장'!$I$4:$I$2000)</f>
        <v>0</v>
      </c>
      <c r="I1717" s="3">
        <f>SUMIF('[1]OS PE서열1공장'!$A$4:$A$2000,$C1717,'[1]OS PE서열1공장'!$J$4:$J$2000)</f>
        <v>0</v>
      </c>
      <c r="J1717" s="3">
        <f>SUMIF('[1]OS PE서열1공장'!$A$4:$A$2000,$C1717,'[1]OS PE서열1공장'!$K$4:$K$2000)</f>
        <v>0</v>
      </c>
      <c r="K1717" s="3">
        <f>SUMIF('[1]OS PE서열1공장'!$A$4:$A$2000,$C1717,'[1]OS PE서열1공장'!$L$4:$L$2000)</f>
        <v>0</v>
      </c>
      <c r="L1717" s="3">
        <f>SUMIF('[1]OS PE서열1공장'!$A$4:$A$2000,$C1717,'[1]OS PE서열1공장'!$M$4:$M$2000)</f>
        <v>0</v>
      </c>
      <c r="M1717" s="3">
        <f>SUMIF('[1]OS PE서열1공장'!$A$4:$A$2000,$C1717,'[1]OS PE서열1공장'!$N$4:$N$2000)</f>
        <v>0</v>
      </c>
      <c r="N1717" s="3">
        <f>SUMIF('[1]OS PE서열1공장'!$A$4:$A$2000,$C1717,'[1]OS PE서열1공장'!$O$4:$O$2000)</f>
        <v>0</v>
      </c>
      <c r="O1717" s="3">
        <f>SUMIF('[1]OS PE서열1공장'!$A$4:$A$2000,$C1717,'[1]OS PE서열1공장'!$P$4:$P$2000)</f>
        <v>0</v>
      </c>
      <c r="P1717" s="3">
        <f>SUMIF('[1]OS PE서열1공장'!$A$4:$A$2000,$C1717,'[1]OS PE서열1공장'!$Q$4:$Q$2000)</f>
        <v>0</v>
      </c>
      <c r="Q1717" s="3">
        <f>SUMIF('[1]OS PE서열1공장'!$A$4:$A$2000,$C1717,'[1]OS PE서열1공장'!$R$4:$R$2000)</f>
        <v>0</v>
      </c>
      <c r="R1717" s="3">
        <f t="shared" si="83"/>
        <v>0</v>
      </c>
    </row>
    <row r="1718" spans="2:18" ht="13.5" customHeight="1">
      <c r="B1718" s="3" t="s">
        <v>519</v>
      </c>
      <c r="C1718" s="3" t="s">
        <v>1735</v>
      </c>
      <c r="D1718" s="3">
        <f>SUMIF('[1]OS PE서열1공장'!$A$4:$A$2000,$C1718,'[1]OS PE서열1공장'!$B$4:$B$2000)</f>
        <v>0</v>
      </c>
      <c r="E1718" s="3">
        <f>SUMIF('[1]OS PE서열1공장'!$A$4:$A$2000,$C1718,'[1]OS PE서열1공장'!$F$4:$F$2000)</f>
        <v>0</v>
      </c>
      <c r="F1718" s="3">
        <f>SUMIF('[1]OS PE서열1공장'!$A$4:$A$2000,$C1718,'[1]OS PE서열1공장'!$G$4:$G$2000)</f>
        <v>0</v>
      </c>
      <c r="G1718" s="3">
        <f>SUMIF('[1]OS PE서열1공장'!$A$4:$A$2000,$C1718,'[1]OS PE서열1공장'!$H$4:$H$2000)</f>
        <v>0</v>
      </c>
      <c r="H1718" s="3">
        <f>SUMIF('[1]OS PE서열1공장'!$A$4:$A$2000,$C1718,'[1]OS PE서열1공장'!$I$4:$I$2000)</f>
        <v>0</v>
      </c>
      <c r="I1718" s="3">
        <f>SUMIF('[1]OS PE서열1공장'!$A$4:$A$2000,$C1718,'[1]OS PE서열1공장'!$J$4:$J$2000)</f>
        <v>0</v>
      </c>
      <c r="J1718" s="3">
        <f>SUMIF('[1]OS PE서열1공장'!$A$4:$A$2000,$C1718,'[1]OS PE서열1공장'!$K$4:$K$2000)</f>
        <v>0</v>
      </c>
      <c r="K1718" s="3">
        <f>SUMIF('[1]OS PE서열1공장'!$A$4:$A$2000,$C1718,'[1]OS PE서열1공장'!$L$4:$L$2000)</f>
        <v>0</v>
      </c>
      <c r="L1718" s="3">
        <f>SUMIF('[1]OS PE서열1공장'!$A$4:$A$2000,$C1718,'[1]OS PE서열1공장'!$M$4:$M$2000)</f>
        <v>0</v>
      </c>
      <c r="M1718" s="3">
        <f>SUMIF('[1]OS PE서열1공장'!$A$4:$A$2000,$C1718,'[1]OS PE서열1공장'!$N$4:$N$2000)</f>
        <v>0</v>
      </c>
      <c r="N1718" s="3">
        <f>SUMIF('[1]OS PE서열1공장'!$A$4:$A$2000,$C1718,'[1]OS PE서열1공장'!$O$4:$O$2000)</f>
        <v>0</v>
      </c>
      <c r="O1718" s="3">
        <f>SUMIF('[1]OS PE서열1공장'!$A$4:$A$2000,$C1718,'[1]OS PE서열1공장'!$P$4:$P$2000)</f>
        <v>0</v>
      </c>
      <c r="P1718" s="3">
        <f>SUMIF('[1]OS PE서열1공장'!$A$4:$A$2000,$C1718,'[1]OS PE서열1공장'!$Q$4:$Q$2000)</f>
        <v>0</v>
      </c>
      <c r="Q1718" s="3">
        <f>SUMIF('[1]OS PE서열1공장'!$A$4:$A$2000,$C1718,'[1]OS PE서열1공장'!$R$4:$R$2000)</f>
        <v>0</v>
      </c>
      <c r="R1718" s="3">
        <f t="shared" si="83"/>
        <v>0</v>
      </c>
    </row>
    <row r="1719" spans="2:18" ht="13.5" customHeight="1">
      <c r="B1719" s="3" t="s">
        <v>519</v>
      </c>
      <c r="C1719" s="3" t="s">
        <v>1736</v>
      </c>
      <c r="D1719" s="3">
        <f>SUMIF('[1]OS PE서열1공장'!$A$4:$A$2000,$C1719,'[1]OS PE서열1공장'!$B$4:$B$2000)</f>
        <v>0</v>
      </c>
      <c r="E1719" s="3">
        <f>SUMIF('[1]OS PE서열1공장'!$A$4:$A$2000,$C1719,'[1]OS PE서열1공장'!$F$4:$F$2000)</f>
        <v>0</v>
      </c>
      <c r="F1719" s="3">
        <f>SUMIF('[1]OS PE서열1공장'!$A$4:$A$2000,$C1719,'[1]OS PE서열1공장'!$G$4:$G$2000)</f>
        <v>0</v>
      </c>
      <c r="G1719" s="3">
        <f>SUMIF('[1]OS PE서열1공장'!$A$4:$A$2000,$C1719,'[1]OS PE서열1공장'!$H$4:$H$2000)</f>
        <v>0</v>
      </c>
      <c r="H1719" s="3">
        <f>SUMIF('[1]OS PE서열1공장'!$A$4:$A$2000,$C1719,'[1]OS PE서열1공장'!$I$4:$I$2000)</f>
        <v>0</v>
      </c>
      <c r="I1719" s="3">
        <f>SUMIF('[1]OS PE서열1공장'!$A$4:$A$2000,$C1719,'[1]OS PE서열1공장'!$J$4:$J$2000)</f>
        <v>0</v>
      </c>
      <c r="J1719" s="3">
        <f>SUMIF('[1]OS PE서열1공장'!$A$4:$A$2000,$C1719,'[1]OS PE서열1공장'!$K$4:$K$2000)</f>
        <v>0</v>
      </c>
      <c r="K1719" s="3">
        <f>SUMIF('[1]OS PE서열1공장'!$A$4:$A$2000,$C1719,'[1]OS PE서열1공장'!$L$4:$L$2000)</f>
        <v>0</v>
      </c>
      <c r="L1719" s="3">
        <f>SUMIF('[1]OS PE서열1공장'!$A$4:$A$2000,$C1719,'[1]OS PE서열1공장'!$M$4:$M$2000)</f>
        <v>0</v>
      </c>
      <c r="M1719" s="3">
        <f>SUMIF('[1]OS PE서열1공장'!$A$4:$A$2000,$C1719,'[1]OS PE서열1공장'!$N$4:$N$2000)</f>
        <v>0</v>
      </c>
      <c r="N1719" s="3">
        <f>SUMIF('[1]OS PE서열1공장'!$A$4:$A$2000,$C1719,'[1]OS PE서열1공장'!$O$4:$O$2000)</f>
        <v>0</v>
      </c>
      <c r="O1719" s="3">
        <f>SUMIF('[1]OS PE서열1공장'!$A$4:$A$2000,$C1719,'[1]OS PE서열1공장'!$P$4:$P$2000)</f>
        <v>0</v>
      </c>
      <c r="P1719" s="3">
        <f>SUMIF('[1]OS PE서열1공장'!$A$4:$A$2000,$C1719,'[1]OS PE서열1공장'!$Q$4:$Q$2000)</f>
        <v>0</v>
      </c>
      <c r="Q1719" s="3">
        <f>SUMIF('[1]OS PE서열1공장'!$A$4:$A$2000,$C1719,'[1]OS PE서열1공장'!$R$4:$R$2000)</f>
        <v>0</v>
      </c>
      <c r="R1719" s="3">
        <f t="shared" si="83"/>
        <v>0</v>
      </c>
    </row>
    <row r="1720" spans="2:18" ht="13.5" customHeight="1">
      <c r="D1720" s="3">
        <f>SUMIF('[1]OS PE서열1공장'!$A$4:$A$2000,$C1720,'[1]OS PE서열1공장'!$B$4:$B$2000)</f>
        <v>0</v>
      </c>
      <c r="E1720" s="3">
        <f>SUMIF('[1]OS PE서열1공장'!$A$4:$A$2000,$C1720,'[1]OS PE서열1공장'!$F$4:$F$2000)</f>
        <v>0</v>
      </c>
      <c r="F1720" s="3">
        <f>SUMIF('[1]OS PE서열1공장'!$A$4:$A$2000,$C1720,'[1]OS PE서열1공장'!$G$4:$G$2000)</f>
        <v>0</v>
      </c>
      <c r="G1720" s="3">
        <f>SUMIF('[1]OS PE서열1공장'!$A$4:$A$2000,$C1720,'[1]OS PE서열1공장'!$H$4:$H$2000)</f>
        <v>0</v>
      </c>
      <c r="H1720" s="3">
        <f>SUMIF('[1]OS PE서열1공장'!$A$4:$A$2000,$C1720,'[1]OS PE서열1공장'!$I$4:$I$2000)</f>
        <v>0</v>
      </c>
      <c r="I1720" s="3">
        <f>SUMIF('[1]OS PE서열1공장'!$A$4:$A$2000,$C1720,'[1]OS PE서열1공장'!$J$4:$J$2000)</f>
        <v>0</v>
      </c>
      <c r="J1720" s="3">
        <f>SUMIF('[1]OS PE서열1공장'!$A$4:$A$2000,$C1720,'[1]OS PE서열1공장'!$K$4:$K$2000)</f>
        <v>0</v>
      </c>
      <c r="K1720" s="3">
        <f>SUMIF('[1]OS PE서열1공장'!$A$4:$A$2000,$C1720,'[1]OS PE서열1공장'!$L$4:$L$2000)</f>
        <v>0</v>
      </c>
      <c r="L1720" s="3">
        <f>SUMIF('[1]OS PE서열1공장'!$A$4:$A$2000,$C1720,'[1]OS PE서열1공장'!$M$4:$M$2000)</f>
        <v>0</v>
      </c>
      <c r="M1720" s="3">
        <f>SUMIF('[1]OS PE서열1공장'!$A$4:$A$2000,$C1720,'[1]OS PE서열1공장'!$N$4:$N$2000)</f>
        <v>0</v>
      </c>
      <c r="N1720" s="3">
        <f>SUMIF('[1]OS PE서열1공장'!$A$4:$A$2000,$C1720,'[1]OS PE서열1공장'!$O$4:$O$2000)</f>
        <v>0</v>
      </c>
      <c r="O1720" s="3">
        <f>SUMIF('[1]OS PE서열1공장'!$A$4:$A$2000,$C1720,'[1]OS PE서열1공장'!$P$4:$P$2000)</f>
        <v>0</v>
      </c>
      <c r="P1720" s="3">
        <f>SUMIF('[1]OS PE서열1공장'!$A$4:$A$2000,$C1720,'[1]OS PE서열1공장'!$Q$4:$Q$2000)</f>
        <v>0</v>
      </c>
      <c r="Q1720" s="3">
        <f>SUMIF('[1]OS PE서열1공장'!$A$4:$A$2000,$C1720,'[1]OS PE서열1공장'!$R$4:$R$2000)</f>
        <v>0</v>
      </c>
      <c r="R1720" s="3">
        <f t="shared" si="83"/>
        <v>0</v>
      </c>
    </row>
    <row r="1721" spans="2:18" ht="13.5" customHeight="1">
      <c r="B1721" s="3" t="s">
        <v>84</v>
      </c>
      <c r="C1721" s="3" t="s">
        <v>1737</v>
      </c>
      <c r="D1721" s="3">
        <f>SUMIF('[1]OS PE서열1공장'!$A$4:$A$2000,$C1721,'[1]OS PE서열1공장'!$B$4:$B$2000)</f>
        <v>0</v>
      </c>
      <c r="E1721" s="3">
        <f>SUMIF('[1]OS PE서열1공장'!$A$4:$A$2000,$C1721,'[1]OS PE서열1공장'!$F$4:$F$2000)</f>
        <v>0</v>
      </c>
      <c r="F1721" s="3">
        <f>SUMIF('[1]OS PE서열1공장'!$A$4:$A$2000,$C1721,'[1]OS PE서열1공장'!$G$4:$G$2000)</f>
        <v>0</v>
      </c>
      <c r="G1721" s="3">
        <f>SUMIF('[1]OS PE서열1공장'!$A$4:$A$2000,$C1721,'[1]OS PE서열1공장'!$H$4:$H$2000)</f>
        <v>0</v>
      </c>
      <c r="H1721" s="3">
        <f>SUMIF('[1]OS PE서열1공장'!$A$4:$A$2000,$C1721,'[1]OS PE서열1공장'!$I$4:$I$2000)</f>
        <v>0</v>
      </c>
      <c r="I1721" s="3">
        <f>SUMIF('[1]OS PE서열1공장'!$A$4:$A$2000,$C1721,'[1]OS PE서열1공장'!$J$4:$J$2000)</f>
        <v>0</v>
      </c>
      <c r="J1721" s="3">
        <f>SUMIF('[1]OS PE서열1공장'!$A$4:$A$2000,$C1721,'[1]OS PE서열1공장'!$K$4:$K$2000)</f>
        <v>0</v>
      </c>
      <c r="K1721" s="3">
        <f>SUMIF('[1]OS PE서열1공장'!$A$4:$A$2000,$C1721,'[1]OS PE서열1공장'!$L$4:$L$2000)</f>
        <v>0</v>
      </c>
      <c r="L1721" s="3">
        <f>SUMIF('[1]OS PE서열1공장'!$A$4:$A$2000,$C1721,'[1]OS PE서열1공장'!$M$4:$M$2000)</f>
        <v>0</v>
      </c>
      <c r="M1721" s="3">
        <f>SUMIF('[1]OS PE서열1공장'!$A$4:$A$2000,$C1721,'[1]OS PE서열1공장'!$N$4:$N$2000)</f>
        <v>0</v>
      </c>
      <c r="N1721" s="3">
        <f>SUMIF('[1]OS PE서열1공장'!$A$4:$A$2000,$C1721,'[1]OS PE서열1공장'!$O$4:$O$2000)</f>
        <v>0</v>
      </c>
      <c r="O1721" s="3">
        <f>SUMIF('[1]OS PE서열1공장'!$A$4:$A$2000,$C1721,'[1]OS PE서열1공장'!$P$4:$P$2000)</f>
        <v>0</v>
      </c>
      <c r="P1721" s="3">
        <f>SUMIF('[1]OS PE서열1공장'!$A$4:$A$2000,$C1721,'[1]OS PE서열1공장'!$Q$4:$Q$2000)</f>
        <v>0</v>
      </c>
      <c r="Q1721" s="3">
        <f>SUMIF('[1]OS PE서열1공장'!$A$4:$A$2000,$C1721,'[1]OS PE서열1공장'!$R$4:$R$2000)</f>
        <v>0</v>
      </c>
      <c r="R1721" s="3">
        <f t="shared" si="83"/>
        <v>0</v>
      </c>
    </row>
    <row r="1722" spans="2:18" ht="13.5" customHeight="1">
      <c r="B1722" s="3" t="s">
        <v>84</v>
      </c>
      <c r="C1722" s="3" t="s">
        <v>1738</v>
      </c>
      <c r="D1722" s="3">
        <f>SUMIF('[1]OS PE서열1공장'!$A$4:$A$2000,$C1722,'[1]OS PE서열1공장'!$B$4:$B$2000)</f>
        <v>0</v>
      </c>
      <c r="E1722" s="3">
        <f>SUMIF('[1]OS PE서열1공장'!$A$4:$A$2000,$C1722,'[1]OS PE서열1공장'!$F$4:$F$2000)</f>
        <v>0</v>
      </c>
      <c r="F1722" s="3">
        <f>SUMIF('[1]OS PE서열1공장'!$A$4:$A$2000,$C1722,'[1]OS PE서열1공장'!$G$4:$G$2000)</f>
        <v>0</v>
      </c>
      <c r="G1722" s="3">
        <f>SUMIF('[1]OS PE서열1공장'!$A$4:$A$2000,$C1722,'[1]OS PE서열1공장'!$H$4:$H$2000)</f>
        <v>0</v>
      </c>
      <c r="H1722" s="3">
        <f>SUMIF('[1]OS PE서열1공장'!$A$4:$A$2000,$C1722,'[1]OS PE서열1공장'!$I$4:$I$2000)</f>
        <v>0</v>
      </c>
      <c r="I1722" s="3">
        <f>SUMIF('[1]OS PE서열1공장'!$A$4:$A$2000,$C1722,'[1]OS PE서열1공장'!$J$4:$J$2000)</f>
        <v>0</v>
      </c>
      <c r="J1722" s="3">
        <f>SUMIF('[1]OS PE서열1공장'!$A$4:$A$2000,$C1722,'[1]OS PE서열1공장'!$K$4:$K$2000)</f>
        <v>0</v>
      </c>
      <c r="K1722" s="3">
        <f>SUMIF('[1]OS PE서열1공장'!$A$4:$A$2000,$C1722,'[1]OS PE서열1공장'!$L$4:$L$2000)</f>
        <v>0</v>
      </c>
      <c r="L1722" s="3">
        <f>SUMIF('[1]OS PE서열1공장'!$A$4:$A$2000,$C1722,'[1]OS PE서열1공장'!$M$4:$M$2000)</f>
        <v>0</v>
      </c>
      <c r="M1722" s="3">
        <f>SUMIF('[1]OS PE서열1공장'!$A$4:$A$2000,$C1722,'[1]OS PE서열1공장'!$N$4:$N$2000)</f>
        <v>0</v>
      </c>
      <c r="N1722" s="3">
        <f>SUMIF('[1]OS PE서열1공장'!$A$4:$A$2000,$C1722,'[1]OS PE서열1공장'!$O$4:$O$2000)</f>
        <v>0</v>
      </c>
      <c r="O1722" s="3">
        <f>SUMIF('[1]OS PE서열1공장'!$A$4:$A$2000,$C1722,'[1]OS PE서열1공장'!$P$4:$P$2000)</f>
        <v>0</v>
      </c>
      <c r="P1722" s="3">
        <f>SUMIF('[1]OS PE서열1공장'!$A$4:$A$2000,$C1722,'[1]OS PE서열1공장'!$Q$4:$Q$2000)</f>
        <v>0</v>
      </c>
      <c r="Q1722" s="3">
        <f>SUMIF('[1]OS PE서열1공장'!$A$4:$A$2000,$C1722,'[1]OS PE서열1공장'!$R$4:$R$2000)</f>
        <v>0</v>
      </c>
      <c r="R1722" s="3">
        <f t="shared" si="83"/>
        <v>0</v>
      </c>
    </row>
    <row r="1723" spans="2:18" ht="13.5" customHeight="1">
      <c r="B1723" s="3" t="s">
        <v>84</v>
      </c>
      <c r="C1723" s="53" t="s">
        <v>1739</v>
      </c>
      <c r="D1723" s="4">
        <f>SUMIF('[1]OS PE서열1공장'!$A$4:$A$2000,$C1723,'[1]OS PE서열1공장'!$B$4:$B$2000)</f>
        <v>0</v>
      </c>
      <c r="E1723" s="4">
        <f>SUMIF('[1]OS PE서열1공장'!$A$4:$A$2000,$C1723,'[1]OS PE서열1공장'!$F$4:$F$2000)</f>
        <v>0</v>
      </c>
      <c r="F1723" s="4">
        <f>SUMIF('[1]OS PE서열1공장'!$A$4:$A$2000,$C1723,'[1]OS PE서열1공장'!$G$4:$G$2000)</f>
        <v>0</v>
      </c>
      <c r="G1723" s="4">
        <f>SUMIF('[1]OS PE서열1공장'!$A$4:$A$2000,$C1723,'[1]OS PE서열1공장'!$H$4:$H$2000)</f>
        <v>0</v>
      </c>
      <c r="H1723" s="4">
        <f>SUMIF('[1]OS PE서열1공장'!$A$4:$A$2000,$C1723,'[1]OS PE서열1공장'!$I$4:$I$2000)</f>
        <v>0</v>
      </c>
      <c r="I1723" s="4">
        <f>SUMIF('[1]OS PE서열1공장'!$A$4:$A$2000,$C1723,'[1]OS PE서열1공장'!$J$4:$J$2000)</f>
        <v>0</v>
      </c>
      <c r="J1723" s="4">
        <f>SUMIF('[1]OS PE서열1공장'!$A$4:$A$2000,$C1723,'[1]OS PE서열1공장'!$K$4:$K$2000)</f>
        <v>0</v>
      </c>
      <c r="K1723" s="4">
        <f>SUMIF('[1]OS PE서열1공장'!$A$4:$A$2000,$C1723,'[1]OS PE서열1공장'!$L$4:$L$2000)</f>
        <v>0</v>
      </c>
      <c r="L1723" s="4">
        <f>SUMIF('[1]OS PE서열1공장'!$A$4:$A$2000,$C1723,'[1]OS PE서열1공장'!$M$4:$M$2000)</f>
        <v>0</v>
      </c>
      <c r="M1723" s="4">
        <f>SUMIF('[1]OS PE서열1공장'!$A$4:$A$2000,$C1723,'[1]OS PE서열1공장'!$N$4:$N$2000)</f>
        <v>0</v>
      </c>
      <c r="N1723" s="4">
        <f>SUMIF('[1]OS PE서열1공장'!$A$4:$A$2000,$C1723,'[1]OS PE서열1공장'!$O$4:$O$2000)</f>
        <v>0</v>
      </c>
      <c r="O1723" s="4">
        <f>SUMIF('[1]OS PE서열1공장'!$A$4:$A$2000,$C1723,'[1]OS PE서열1공장'!$P$4:$P$2000)</f>
        <v>0</v>
      </c>
      <c r="P1723" s="4">
        <f>SUMIF('[1]OS PE서열1공장'!$A$4:$A$2000,$C1723,'[1]OS PE서열1공장'!$Q$4:$Q$2000)</f>
        <v>0</v>
      </c>
      <c r="Q1723" s="4">
        <f>SUMIF('[1]OS PE서열1공장'!$A$4:$A$2000,$C1723,'[1]OS PE서열1공장'!$R$4:$R$2000)</f>
        <v>0</v>
      </c>
      <c r="R1723" s="4">
        <f t="shared" si="83"/>
        <v>0</v>
      </c>
    </row>
    <row r="1724" spans="2:18" ht="13.5" customHeight="1">
      <c r="B1724" s="3" t="s">
        <v>84</v>
      </c>
      <c r="C1724" s="3" t="s">
        <v>1740</v>
      </c>
      <c r="D1724" s="3">
        <f>SUMIF('[1]OS PE서열1공장'!$A$4:$A$2000,$C1724,'[1]OS PE서열1공장'!$B$4:$B$2000)</f>
        <v>0</v>
      </c>
      <c r="E1724" s="3">
        <f>SUMIF('[1]OS PE서열1공장'!$A$4:$A$2000,$C1724,'[1]OS PE서열1공장'!$F$4:$F$2000)</f>
        <v>0</v>
      </c>
      <c r="F1724" s="3">
        <f>SUMIF('[1]OS PE서열1공장'!$A$4:$A$2000,$C1724,'[1]OS PE서열1공장'!$G$4:$G$2000)</f>
        <v>0</v>
      </c>
      <c r="G1724" s="3">
        <f>SUMIF('[1]OS PE서열1공장'!$A$4:$A$2000,$C1724,'[1]OS PE서열1공장'!$H$4:$H$2000)</f>
        <v>0</v>
      </c>
      <c r="H1724" s="3">
        <f>SUMIF('[1]OS PE서열1공장'!$A$4:$A$2000,$C1724,'[1]OS PE서열1공장'!$I$4:$I$2000)</f>
        <v>0</v>
      </c>
      <c r="I1724" s="3">
        <f>SUMIF('[1]OS PE서열1공장'!$A$4:$A$2000,$C1724,'[1]OS PE서열1공장'!$J$4:$J$2000)</f>
        <v>0</v>
      </c>
      <c r="J1724" s="3">
        <f>SUMIF('[1]OS PE서열1공장'!$A$4:$A$2000,$C1724,'[1]OS PE서열1공장'!$K$4:$K$2000)</f>
        <v>0</v>
      </c>
      <c r="K1724" s="3">
        <f>SUMIF('[1]OS PE서열1공장'!$A$4:$A$2000,$C1724,'[1]OS PE서열1공장'!$L$4:$L$2000)</f>
        <v>0</v>
      </c>
      <c r="L1724" s="3">
        <f>SUMIF('[1]OS PE서열1공장'!$A$4:$A$2000,$C1724,'[1]OS PE서열1공장'!$M$4:$M$2000)</f>
        <v>0</v>
      </c>
      <c r="M1724" s="3">
        <f>SUMIF('[1]OS PE서열1공장'!$A$4:$A$2000,$C1724,'[1]OS PE서열1공장'!$N$4:$N$2000)</f>
        <v>0</v>
      </c>
      <c r="N1724" s="3">
        <f>SUMIF('[1]OS PE서열1공장'!$A$4:$A$2000,$C1724,'[1]OS PE서열1공장'!$O$4:$O$2000)</f>
        <v>0</v>
      </c>
      <c r="O1724" s="3">
        <f>SUMIF('[1]OS PE서열1공장'!$A$4:$A$2000,$C1724,'[1]OS PE서열1공장'!$P$4:$P$2000)</f>
        <v>0</v>
      </c>
      <c r="P1724" s="3">
        <f>SUMIF('[1]OS PE서열1공장'!$A$4:$A$2000,$C1724,'[1]OS PE서열1공장'!$Q$4:$Q$2000)</f>
        <v>0</v>
      </c>
      <c r="Q1724" s="3">
        <f>SUMIF('[1]OS PE서열1공장'!$A$4:$A$2000,$C1724,'[1]OS PE서열1공장'!$R$4:$R$2000)</f>
        <v>0</v>
      </c>
      <c r="R1724" s="3">
        <f t="shared" si="83"/>
        <v>0</v>
      </c>
    </row>
    <row r="1725" spans="2:18" ht="13.5" customHeight="1">
      <c r="B1725" s="3" t="s">
        <v>84</v>
      </c>
      <c r="C1725" s="3" t="s">
        <v>1741</v>
      </c>
      <c r="D1725" s="3">
        <f>SUMIF('[1]OS PE서열1공장'!$A$4:$A$2000,$C1725,'[1]OS PE서열1공장'!$B$4:$B$2000)</f>
        <v>0</v>
      </c>
      <c r="E1725" s="3">
        <f>SUMIF('[1]OS PE서열1공장'!$A$4:$A$2000,$C1725,'[1]OS PE서열1공장'!$F$4:$F$2000)</f>
        <v>0</v>
      </c>
      <c r="F1725" s="3">
        <f>SUMIF('[1]OS PE서열1공장'!$A$4:$A$2000,$C1725,'[1]OS PE서열1공장'!$G$4:$G$2000)</f>
        <v>0</v>
      </c>
      <c r="G1725" s="3">
        <f>SUMIF('[1]OS PE서열1공장'!$A$4:$A$2000,$C1725,'[1]OS PE서열1공장'!$H$4:$H$2000)</f>
        <v>0</v>
      </c>
      <c r="H1725" s="3">
        <f>SUMIF('[1]OS PE서열1공장'!$A$4:$A$2000,$C1725,'[1]OS PE서열1공장'!$I$4:$I$2000)</f>
        <v>0</v>
      </c>
      <c r="I1725" s="3">
        <f>SUMIF('[1]OS PE서열1공장'!$A$4:$A$2000,$C1725,'[1]OS PE서열1공장'!$J$4:$J$2000)</f>
        <v>0</v>
      </c>
      <c r="J1725" s="3">
        <f>SUMIF('[1]OS PE서열1공장'!$A$4:$A$2000,$C1725,'[1]OS PE서열1공장'!$K$4:$K$2000)</f>
        <v>0</v>
      </c>
      <c r="K1725" s="3">
        <f>SUMIF('[1]OS PE서열1공장'!$A$4:$A$2000,$C1725,'[1]OS PE서열1공장'!$L$4:$L$2000)</f>
        <v>0</v>
      </c>
      <c r="L1725" s="3">
        <f>SUMIF('[1]OS PE서열1공장'!$A$4:$A$2000,$C1725,'[1]OS PE서열1공장'!$M$4:$M$2000)</f>
        <v>0</v>
      </c>
      <c r="M1725" s="3">
        <f>SUMIF('[1]OS PE서열1공장'!$A$4:$A$2000,$C1725,'[1]OS PE서열1공장'!$N$4:$N$2000)</f>
        <v>0</v>
      </c>
      <c r="N1725" s="3">
        <f>SUMIF('[1]OS PE서열1공장'!$A$4:$A$2000,$C1725,'[1]OS PE서열1공장'!$O$4:$O$2000)</f>
        <v>0</v>
      </c>
      <c r="O1725" s="3">
        <f>SUMIF('[1]OS PE서열1공장'!$A$4:$A$2000,$C1725,'[1]OS PE서열1공장'!$P$4:$P$2000)</f>
        <v>0</v>
      </c>
      <c r="P1725" s="3">
        <f>SUMIF('[1]OS PE서열1공장'!$A$4:$A$2000,$C1725,'[1]OS PE서열1공장'!$Q$4:$Q$2000)</f>
        <v>0</v>
      </c>
      <c r="Q1725" s="3">
        <f>SUMIF('[1]OS PE서열1공장'!$A$4:$A$2000,$C1725,'[1]OS PE서열1공장'!$R$4:$R$2000)</f>
        <v>0</v>
      </c>
      <c r="R1725" s="3">
        <f t="shared" si="83"/>
        <v>0</v>
      </c>
    </row>
    <row r="1726" spans="2:18" ht="13.5" customHeight="1">
      <c r="B1726" s="3" t="s">
        <v>84</v>
      </c>
      <c r="C1726" s="3" t="s">
        <v>1742</v>
      </c>
      <c r="D1726" s="3">
        <f>SUMIF('[1]OS PE서열1공장'!$A$4:$A$2000,$C1726,'[1]OS PE서열1공장'!$B$4:$B$2000)</f>
        <v>0</v>
      </c>
      <c r="E1726" s="3">
        <f>SUMIF('[1]OS PE서열1공장'!$A$4:$A$2000,$C1726,'[1]OS PE서열1공장'!$F$4:$F$2000)</f>
        <v>0</v>
      </c>
      <c r="F1726" s="3">
        <f>SUMIF('[1]OS PE서열1공장'!$A$4:$A$2000,$C1726,'[1]OS PE서열1공장'!$G$4:$G$2000)</f>
        <v>0</v>
      </c>
      <c r="G1726" s="3">
        <f>SUMIF('[1]OS PE서열1공장'!$A$4:$A$2000,$C1726,'[1]OS PE서열1공장'!$H$4:$H$2000)</f>
        <v>0</v>
      </c>
      <c r="H1726" s="3">
        <f>SUMIF('[1]OS PE서열1공장'!$A$4:$A$2000,$C1726,'[1]OS PE서열1공장'!$I$4:$I$2000)</f>
        <v>0</v>
      </c>
      <c r="I1726" s="3">
        <f>SUMIF('[1]OS PE서열1공장'!$A$4:$A$2000,$C1726,'[1]OS PE서열1공장'!$J$4:$J$2000)</f>
        <v>0</v>
      </c>
      <c r="J1726" s="3">
        <f>SUMIF('[1]OS PE서열1공장'!$A$4:$A$2000,$C1726,'[1]OS PE서열1공장'!$K$4:$K$2000)</f>
        <v>0</v>
      </c>
      <c r="K1726" s="3">
        <f>SUMIF('[1]OS PE서열1공장'!$A$4:$A$2000,$C1726,'[1]OS PE서열1공장'!$L$4:$L$2000)</f>
        <v>0</v>
      </c>
      <c r="L1726" s="3">
        <f>SUMIF('[1]OS PE서열1공장'!$A$4:$A$2000,$C1726,'[1]OS PE서열1공장'!$M$4:$M$2000)</f>
        <v>0</v>
      </c>
      <c r="M1726" s="3">
        <f>SUMIF('[1]OS PE서열1공장'!$A$4:$A$2000,$C1726,'[1]OS PE서열1공장'!$N$4:$N$2000)</f>
        <v>0</v>
      </c>
      <c r="N1726" s="3">
        <f>SUMIF('[1]OS PE서열1공장'!$A$4:$A$2000,$C1726,'[1]OS PE서열1공장'!$O$4:$O$2000)</f>
        <v>0</v>
      </c>
      <c r="O1726" s="3">
        <f>SUMIF('[1]OS PE서열1공장'!$A$4:$A$2000,$C1726,'[1]OS PE서열1공장'!$P$4:$P$2000)</f>
        <v>0</v>
      </c>
      <c r="P1726" s="3">
        <f>SUMIF('[1]OS PE서열1공장'!$A$4:$A$2000,$C1726,'[1]OS PE서열1공장'!$Q$4:$Q$2000)</f>
        <v>0</v>
      </c>
      <c r="Q1726" s="3">
        <f>SUMIF('[1]OS PE서열1공장'!$A$4:$A$2000,$C1726,'[1]OS PE서열1공장'!$R$4:$R$2000)</f>
        <v>0</v>
      </c>
      <c r="R1726" s="3">
        <f t="shared" si="83"/>
        <v>0</v>
      </c>
    </row>
    <row r="1727" spans="2:18" ht="13.5" customHeight="1">
      <c r="B1727" s="3" t="s">
        <v>84</v>
      </c>
      <c r="C1727" s="3" t="s">
        <v>1743</v>
      </c>
      <c r="D1727" s="3">
        <f>SUMIF('[1]OS PE서열1공장'!$A$4:$A$2000,$C1727,'[1]OS PE서열1공장'!$B$4:$B$2000)</f>
        <v>0</v>
      </c>
      <c r="E1727" s="3">
        <f>SUMIF('[1]OS PE서열1공장'!$A$4:$A$2000,$C1727,'[1]OS PE서열1공장'!$F$4:$F$2000)</f>
        <v>0</v>
      </c>
      <c r="F1727" s="3">
        <f>SUMIF('[1]OS PE서열1공장'!$A$4:$A$2000,$C1727,'[1]OS PE서열1공장'!$G$4:$G$2000)</f>
        <v>0</v>
      </c>
      <c r="G1727" s="3">
        <f>SUMIF('[1]OS PE서열1공장'!$A$4:$A$2000,$C1727,'[1]OS PE서열1공장'!$H$4:$H$2000)</f>
        <v>0</v>
      </c>
      <c r="H1727" s="3">
        <f>SUMIF('[1]OS PE서열1공장'!$A$4:$A$2000,$C1727,'[1]OS PE서열1공장'!$I$4:$I$2000)</f>
        <v>0</v>
      </c>
      <c r="I1727" s="3">
        <f>SUMIF('[1]OS PE서열1공장'!$A$4:$A$2000,$C1727,'[1]OS PE서열1공장'!$J$4:$J$2000)</f>
        <v>0</v>
      </c>
      <c r="J1727" s="3">
        <f>SUMIF('[1]OS PE서열1공장'!$A$4:$A$2000,$C1727,'[1]OS PE서열1공장'!$K$4:$K$2000)</f>
        <v>0</v>
      </c>
      <c r="K1727" s="3">
        <f>SUMIF('[1]OS PE서열1공장'!$A$4:$A$2000,$C1727,'[1]OS PE서열1공장'!$L$4:$L$2000)</f>
        <v>0</v>
      </c>
      <c r="L1727" s="3">
        <f>SUMIF('[1]OS PE서열1공장'!$A$4:$A$2000,$C1727,'[1]OS PE서열1공장'!$M$4:$M$2000)</f>
        <v>0</v>
      </c>
      <c r="M1727" s="3">
        <f>SUMIF('[1]OS PE서열1공장'!$A$4:$A$2000,$C1727,'[1]OS PE서열1공장'!$N$4:$N$2000)</f>
        <v>0</v>
      </c>
      <c r="N1727" s="3">
        <f>SUMIF('[1]OS PE서열1공장'!$A$4:$A$2000,$C1727,'[1]OS PE서열1공장'!$O$4:$O$2000)</f>
        <v>0</v>
      </c>
      <c r="O1727" s="3">
        <f>SUMIF('[1]OS PE서열1공장'!$A$4:$A$2000,$C1727,'[1]OS PE서열1공장'!$P$4:$P$2000)</f>
        <v>0</v>
      </c>
      <c r="P1727" s="3">
        <f>SUMIF('[1]OS PE서열1공장'!$A$4:$A$2000,$C1727,'[1]OS PE서열1공장'!$Q$4:$Q$2000)</f>
        <v>0</v>
      </c>
      <c r="Q1727" s="3">
        <f>SUMIF('[1]OS PE서열1공장'!$A$4:$A$2000,$C1727,'[1]OS PE서열1공장'!$R$4:$R$2000)</f>
        <v>0</v>
      </c>
      <c r="R1727" s="3">
        <f t="shared" si="83"/>
        <v>0</v>
      </c>
    </row>
    <row r="1728" spans="2:18" ht="13.5" customHeight="1">
      <c r="B1728" s="3" t="s">
        <v>84</v>
      </c>
      <c r="C1728" s="3" t="s">
        <v>1744</v>
      </c>
      <c r="D1728" s="3">
        <f>SUMIF('[1]OS PE서열1공장'!$A$4:$A$2000,$C1728,'[1]OS PE서열1공장'!$B$4:$B$2000)</f>
        <v>0</v>
      </c>
      <c r="E1728" s="3">
        <f>SUMIF('[1]OS PE서열1공장'!$A$4:$A$2000,$C1728,'[1]OS PE서열1공장'!$F$4:$F$2000)</f>
        <v>0</v>
      </c>
      <c r="F1728" s="3">
        <f>SUMIF('[1]OS PE서열1공장'!$A$4:$A$2000,$C1728,'[1]OS PE서열1공장'!$G$4:$G$2000)</f>
        <v>0</v>
      </c>
      <c r="G1728" s="3">
        <f>SUMIF('[1]OS PE서열1공장'!$A$4:$A$2000,$C1728,'[1]OS PE서열1공장'!$H$4:$H$2000)</f>
        <v>0</v>
      </c>
      <c r="H1728" s="3">
        <f>SUMIF('[1]OS PE서열1공장'!$A$4:$A$2000,$C1728,'[1]OS PE서열1공장'!$I$4:$I$2000)</f>
        <v>0</v>
      </c>
      <c r="I1728" s="3">
        <f>SUMIF('[1]OS PE서열1공장'!$A$4:$A$2000,$C1728,'[1]OS PE서열1공장'!$J$4:$J$2000)</f>
        <v>0</v>
      </c>
      <c r="J1728" s="3">
        <f>SUMIF('[1]OS PE서열1공장'!$A$4:$A$2000,$C1728,'[1]OS PE서열1공장'!$K$4:$K$2000)</f>
        <v>0</v>
      </c>
      <c r="K1728" s="3">
        <f>SUMIF('[1]OS PE서열1공장'!$A$4:$A$2000,$C1728,'[1]OS PE서열1공장'!$L$4:$L$2000)</f>
        <v>0</v>
      </c>
      <c r="L1728" s="3">
        <f>SUMIF('[1]OS PE서열1공장'!$A$4:$A$2000,$C1728,'[1]OS PE서열1공장'!$M$4:$M$2000)</f>
        <v>0</v>
      </c>
      <c r="M1728" s="3">
        <f>SUMIF('[1]OS PE서열1공장'!$A$4:$A$2000,$C1728,'[1]OS PE서열1공장'!$N$4:$N$2000)</f>
        <v>0</v>
      </c>
      <c r="N1728" s="3">
        <f>SUMIF('[1]OS PE서열1공장'!$A$4:$A$2000,$C1728,'[1]OS PE서열1공장'!$O$4:$O$2000)</f>
        <v>0</v>
      </c>
      <c r="O1728" s="3">
        <f>SUMIF('[1]OS PE서열1공장'!$A$4:$A$2000,$C1728,'[1]OS PE서열1공장'!$P$4:$P$2000)</f>
        <v>0</v>
      </c>
      <c r="P1728" s="3">
        <f>SUMIF('[1]OS PE서열1공장'!$A$4:$A$2000,$C1728,'[1]OS PE서열1공장'!$Q$4:$Q$2000)</f>
        <v>0</v>
      </c>
      <c r="Q1728" s="3">
        <f>SUMIF('[1]OS PE서열1공장'!$A$4:$A$2000,$C1728,'[1]OS PE서열1공장'!$R$4:$R$2000)</f>
        <v>0</v>
      </c>
      <c r="R1728" s="3">
        <f t="shared" si="83"/>
        <v>0</v>
      </c>
    </row>
    <row r="1729" spans="2:18" ht="13.5" customHeight="1">
      <c r="B1729" s="3" t="s">
        <v>84</v>
      </c>
      <c r="C1729" s="3" t="s">
        <v>1745</v>
      </c>
      <c r="D1729" s="3">
        <f>SUMIF('[1]OS PE서열1공장'!$A$4:$A$2000,$C1729,'[1]OS PE서열1공장'!$B$4:$B$2000)</f>
        <v>0</v>
      </c>
      <c r="E1729" s="3">
        <f>SUMIF('[1]OS PE서열1공장'!$A$4:$A$2000,$C1729,'[1]OS PE서열1공장'!$F$4:$F$2000)</f>
        <v>0</v>
      </c>
      <c r="F1729" s="3">
        <f>SUMIF('[1]OS PE서열1공장'!$A$4:$A$2000,$C1729,'[1]OS PE서열1공장'!$G$4:$G$2000)</f>
        <v>0</v>
      </c>
      <c r="G1729" s="3">
        <f>SUMIF('[1]OS PE서열1공장'!$A$4:$A$2000,$C1729,'[1]OS PE서열1공장'!$H$4:$H$2000)</f>
        <v>0</v>
      </c>
      <c r="H1729" s="3">
        <f>SUMIF('[1]OS PE서열1공장'!$A$4:$A$2000,$C1729,'[1]OS PE서열1공장'!$I$4:$I$2000)</f>
        <v>0</v>
      </c>
      <c r="I1729" s="3">
        <f>SUMIF('[1]OS PE서열1공장'!$A$4:$A$2000,$C1729,'[1]OS PE서열1공장'!$J$4:$J$2000)</f>
        <v>0</v>
      </c>
      <c r="J1729" s="3">
        <f>SUMIF('[1]OS PE서열1공장'!$A$4:$A$2000,$C1729,'[1]OS PE서열1공장'!$K$4:$K$2000)</f>
        <v>0</v>
      </c>
      <c r="K1729" s="3">
        <f>SUMIF('[1]OS PE서열1공장'!$A$4:$A$2000,$C1729,'[1]OS PE서열1공장'!$L$4:$L$2000)</f>
        <v>0</v>
      </c>
      <c r="L1729" s="3">
        <f>SUMIF('[1]OS PE서열1공장'!$A$4:$A$2000,$C1729,'[1]OS PE서열1공장'!$M$4:$M$2000)</f>
        <v>0</v>
      </c>
      <c r="M1729" s="3">
        <f>SUMIF('[1]OS PE서열1공장'!$A$4:$A$2000,$C1729,'[1]OS PE서열1공장'!$N$4:$N$2000)</f>
        <v>0</v>
      </c>
      <c r="N1729" s="3">
        <f>SUMIF('[1]OS PE서열1공장'!$A$4:$A$2000,$C1729,'[1]OS PE서열1공장'!$O$4:$O$2000)</f>
        <v>0</v>
      </c>
      <c r="O1729" s="3">
        <f>SUMIF('[1]OS PE서열1공장'!$A$4:$A$2000,$C1729,'[1]OS PE서열1공장'!$P$4:$P$2000)</f>
        <v>0</v>
      </c>
      <c r="P1729" s="3">
        <f>SUMIF('[1]OS PE서열1공장'!$A$4:$A$2000,$C1729,'[1]OS PE서열1공장'!$Q$4:$Q$2000)</f>
        <v>0</v>
      </c>
      <c r="Q1729" s="3">
        <f>SUMIF('[1]OS PE서열1공장'!$A$4:$A$2000,$C1729,'[1]OS PE서열1공장'!$R$4:$R$2000)</f>
        <v>0</v>
      </c>
      <c r="R1729" s="3">
        <f t="shared" si="83"/>
        <v>0</v>
      </c>
    </row>
    <row r="1730" spans="2:18" ht="13.5" customHeight="1">
      <c r="B1730" s="3" t="s">
        <v>84</v>
      </c>
      <c r="C1730" s="3" t="s">
        <v>1746</v>
      </c>
      <c r="D1730" s="4">
        <f>SUMIF('[1]OS PE서열1공장'!$A$4:$A$2000,$C1730,'[1]OS PE서열1공장'!$B$4:$B$2000)</f>
        <v>0</v>
      </c>
      <c r="E1730" s="4">
        <f>SUMIF('[1]OS PE서열1공장'!$A$4:$A$2000,$C1730,'[1]OS PE서열1공장'!$F$4:$F$2000)</f>
        <v>0</v>
      </c>
      <c r="F1730" s="4">
        <f>SUMIF('[1]OS PE서열1공장'!$A$4:$A$2000,$C1730,'[1]OS PE서열1공장'!$G$4:$G$2000)</f>
        <v>0</v>
      </c>
      <c r="G1730" s="4">
        <f>SUMIF('[1]OS PE서열1공장'!$A$4:$A$2000,$C1730,'[1]OS PE서열1공장'!$H$4:$H$2000)</f>
        <v>0</v>
      </c>
      <c r="H1730" s="4">
        <f>SUMIF('[1]OS PE서열1공장'!$A$4:$A$2000,$C1730,'[1]OS PE서열1공장'!$I$4:$I$2000)</f>
        <v>0</v>
      </c>
      <c r="I1730" s="4">
        <f>SUMIF('[1]OS PE서열1공장'!$A$4:$A$2000,$C1730,'[1]OS PE서열1공장'!$J$4:$J$2000)</f>
        <v>0</v>
      </c>
      <c r="J1730" s="4">
        <f>SUMIF('[1]OS PE서열1공장'!$A$4:$A$2000,$C1730,'[1]OS PE서열1공장'!$K$4:$K$2000)</f>
        <v>0</v>
      </c>
      <c r="K1730" s="4">
        <f>SUMIF('[1]OS PE서열1공장'!$A$4:$A$2000,$C1730,'[1]OS PE서열1공장'!$L$4:$L$2000)</f>
        <v>0</v>
      </c>
      <c r="L1730" s="4">
        <f>SUMIF('[1]OS PE서열1공장'!$A$4:$A$2000,$C1730,'[1]OS PE서열1공장'!$M$4:$M$2000)</f>
        <v>0</v>
      </c>
      <c r="M1730" s="4">
        <f>SUMIF('[1]OS PE서열1공장'!$A$4:$A$2000,$C1730,'[1]OS PE서열1공장'!$N$4:$N$2000)</f>
        <v>0</v>
      </c>
      <c r="N1730" s="4">
        <f>SUMIF('[1]OS PE서열1공장'!$A$4:$A$2000,$C1730,'[1]OS PE서열1공장'!$O$4:$O$2000)</f>
        <v>0</v>
      </c>
      <c r="O1730" s="4">
        <f>SUMIF('[1]OS PE서열1공장'!$A$4:$A$2000,$C1730,'[1]OS PE서열1공장'!$P$4:$P$2000)</f>
        <v>0</v>
      </c>
      <c r="P1730" s="4">
        <f>SUMIF('[1]OS PE서열1공장'!$A$4:$A$2000,$C1730,'[1]OS PE서열1공장'!$Q$4:$Q$2000)</f>
        <v>0</v>
      </c>
      <c r="Q1730" s="4">
        <f>SUMIF('[1]OS PE서열1공장'!$A$4:$A$2000,$C1730,'[1]OS PE서열1공장'!$R$4:$R$2000)</f>
        <v>0</v>
      </c>
      <c r="R1730" s="4">
        <f t="shared" ref="R1730:R1793" si="84">SUM(D1730:Q1730)</f>
        <v>0</v>
      </c>
    </row>
    <row r="1731" spans="2:18" ht="13.5" customHeight="1">
      <c r="B1731" s="3" t="s">
        <v>84</v>
      </c>
      <c r="C1731" s="3" t="s">
        <v>1747</v>
      </c>
      <c r="D1731" s="3">
        <f>SUMIF('[1]OS PE서열1공장'!$A$4:$A$2000,$C1731,'[1]OS PE서열1공장'!$B$4:$B$2000)</f>
        <v>0</v>
      </c>
      <c r="E1731" s="3">
        <f>SUMIF('[1]OS PE서열1공장'!$A$4:$A$2000,$C1731,'[1]OS PE서열1공장'!$F$4:$F$2000)</f>
        <v>0</v>
      </c>
      <c r="F1731" s="3">
        <f>SUMIF('[1]OS PE서열1공장'!$A$4:$A$2000,$C1731,'[1]OS PE서열1공장'!$G$4:$G$2000)</f>
        <v>0</v>
      </c>
      <c r="G1731" s="3">
        <f>SUMIF('[1]OS PE서열1공장'!$A$4:$A$2000,$C1731,'[1]OS PE서열1공장'!$H$4:$H$2000)</f>
        <v>0</v>
      </c>
      <c r="H1731" s="3">
        <f>SUMIF('[1]OS PE서열1공장'!$A$4:$A$2000,$C1731,'[1]OS PE서열1공장'!$I$4:$I$2000)</f>
        <v>0</v>
      </c>
      <c r="I1731" s="3">
        <f>SUMIF('[1]OS PE서열1공장'!$A$4:$A$2000,$C1731,'[1]OS PE서열1공장'!$J$4:$J$2000)</f>
        <v>0</v>
      </c>
      <c r="J1731" s="3">
        <f>SUMIF('[1]OS PE서열1공장'!$A$4:$A$2000,$C1731,'[1]OS PE서열1공장'!$K$4:$K$2000)</f>
        <v>0</v>
      </c>
      <c r="K1731" s="3">
        <f>SUMIF('[1]OS PE서열1공장'!$A$4:$A$2000,$C1731,'[1]OS PE서열1공장'!$L$4:$L$2000)</f>
        <v>0</v>
      </c>
      <c r="L1731" s="3">
        <f>SUMIF('[1]OS PE서열1공장'!$A$4:$A$2000,$C1731,'[1]OS PE서열1공장'!$M$4:$M$2000)</f>
        <v>0</v>
      </c>
      <c r="M1731" s="3">
        <f>SUMIF('[1]OS PE서열1공장'!$A$4:$A$2000,$C1731,'[1]OS PE서열1공장'!$N$4:$N$2000)</f>
        <v>0</v>
      </c>
      <c r="N1731" s="3">
        <f>SUMIF('[1]OS PE서열1공장'!$A$4:$A$2000,$C1731,'[1]OS PE서열1공장'!$O$4:$O$2000)</f>
        <v>0</v>
      </c>
      <c r="O1731" s="3">
        <f>SUMIF('[1]OS PE서열1공장'!$A$4:$A$2000,$C1731,'[1]OS PE서열1공장'!$P$4:$P$2000)</f>
        <v>0</v>
      </c>
      <c r="P1731" s="3">
        <f>SUMIF('[1]OS PE서열1공장'!$A$4:$A$2000,$C1731,'[1]OS PE서열1공장'!$Q$4:$Q$2000)</f>
        <v>0</v>
      </c>
      <c r="Q1731" s="3">
        <f>SUMIF('[1]OS PE서열1공장'!$A$4:$A$2000,$C1731,'[1]OS PE서열1공장'!$R$4:$R$2000)</f>
        <v>0</v>
      </c>
      <c r="R1731" s="3">
        <f t="shared" si="84"/>
        <v>0</v>
      </c>
    </row>
    <row r="1732" spans="2:18">
      <c r="B1732" s="3" t="s">
        <v>84</v>
      </c>
      <c r="C1732" s="3" t="s">
        <v>1748</v>
      </c>
      <c r="D1732" s="3">
        <f>SUMIF('[1]OS PE서열1공장'!$A$4:$A$2000,$C1732,'[1]OS PE서열1공장'!$B$4:$B$2000)</f>
        <v>0</v>
      </c>
      <c r="E1732" s="3">
        <f>SUMIF('[1]OS PE서열1공장'!$A$4:$A$2000,$C1732,'[1]OS PE서열1공장'!$F$4:$F$2000)</f>
        <v>0</v>
      </c>
      <c r="F1732" s="3">
        <f>SUMIF('[1]OS PE서열1공장'!$A$4:$A$2000,$C1732,'[1]OS PE서열1공장'!$G$4:$G$2000)</f>
        <v>0</v>
      </c>
      <c r="G1732" s="3">
        <f>SUMIF('[1]OS PE서열1공장'!$A$4:$A$2000,$C1732,'[1]OS PE서열1공장'!$H$4:$H$2000)</f>
        <v>0</v>
      </c>
      <c r="H1732" s="3">
        <f>SUMIF('[1]OS PE서열1공장'!$A$4:$A$2000,$C1732,'[1]OS PE서열1공장'!$I$4:$I$2000)</f>
        <v>0</v>
      </c>
      <c r="I1732" s="3">
        <f>SUMIF('[1]OS PE서열1공장'!$A$4:$A$2000,$C1732,'[1]OS PE서열1공장'!$J$4:$J$2000)</f>
        <v>0</v>
      </c>
      <c r="J1732" s="3">
        <f>SUMIF('[1]OS PE서열1공장'!$A$4:$A$2000,$C1732,'[1]OS PE서열1공장'!$K$4:$K$2000)</f>
        <v>0</v>
      </c>
      <c r="K1732" s="3">
        <f>SUMIF('[1]OS PE서열1공장'!$A$4:$A$2000,$C1732,'[1]OS PE서열1공장'!$L$4:$L$2000)</f>
        <v>0</v>
      </c>
      <c r="L1732" s="3">
        <f>SUMIF('[1]OS PE서열1공장'!$A$4:$A$2000,$C1732,'[1]OS PE서열1공장'!$M$4:$M$2000)</f>
        <v>0</v>
      </c>
      <c r="M1732" s="3">
        <f>SUMIF('[1]OS PE서열1공장'!$A$4:$A$2000,$C1732,'[1]OS PE서열1공장'!$N$4:$N$2000)</f>
        <v>0</v>
      </c>
      <c r="N1732" s="3">
        <f>SUMIF('[1]OS PE서열1공장'!$A$4:$A$2000,$C1732,'[1]OS PE서열1공장'!$O$4:$O$2000)</f>
        <v>0</v>
      </c>
      <c r="O1732" s="3">
        <f>SUMIF('[1]OS PE서열1공장'!$A$4:$A$2000,$C1732,'[1]OS PE서열1공장'!$P$4:$P$2000)</f>
        <v>0</v>
      </c>
      <c r="P1732" s="3">
        <f>SUMIF('[1]OS PE서열1공장'!$A$4:$A$2000,$C1732,'[1]OS PE서열1공장'!$Q$4:$Q$2000)</f>
        <v>0</v>
      </c>
      <c r="Q1732" s="3">
        <f>SUMIF('[1]OS PE서열1공장'!$A$4:$A$2000,$C1732,'[1]OS PE서열1공장'!$R$4:$R$2000)</f>
        <v>0</v>
      </c>
      <c r="R1732" s="3">
        <f t="shared" si="84"/>
        <v>0</v>
      </c>
    </row>
    <row r="1733" spans="2:18">
      <c r="B1733" s="3" t="s">
        <v>84</v>
      </c>
      <c r="C1733" s="3" t="s">
        <v>1749</v>
      </c>
      <c r="D1733" s="3">
        <f>SUMIF('[1]OS PE서열1공장'!$A$4:$A$2000,$C1733,'[1]OS PE서열1공장'!$B$4:$B$2000)</f>
        <v>0</v>
      </c>
      <c r="E1733" s="3">
        <f>SUMIF('[1]OS PE서열1공장'!$A$4:$A$2000,$C1733,'[1]OS PE서열1공장'!$F$4:$F$2000)</f>
        <v>0</v>
      </c>
      <c r="F1733" s="3">
        <f>SUMIF('[1]OS PE서열1공장'!$A$4:$A$2000,$C1733,'[1]OS PE서열1공장'!$G$4:$G$2000)</f>
        <v>0</v>
      </c>
      <c r="G1733" s="3">
        <f>SUMIF('[1]OS PE서열1공장'!$A$4:$A$2000,$C1733,'[1]OS PE서열1공장'!$H$4:$H$2000)</f>
        <v>0</v>
      </c>
      <c r="H1733" s="3">
        <f>SUMIF('[1]OS PE서열1공장'!$A$4:$A$2000,$C1733,'[1]OS PE서열1공장'!$I$4:$I$2000)</f>
        <v>0</v>
      </c>
      <c r="I1733" s="3">
        <f>SUMIF('[1]OS PE서열1공장'!$A$4:$A$2000,$C1733,'[1]OS PE서열1공장'!$J$4:$J$2000)</f>
        <v>0</v>
      </c>
      <c r="J1733" s="3">
        <f>SUMIF('[1]OS PE서열1공장'!$A$4:$A$2000,$C1733,'[1]OS PE서열1공장'!$K$4:$K$2000)</f>
        <v>0</v>
      </c>
      <c r="K1733" s="3">
        <f>SUMIF('[1]OS PE서열1공장'!$A$4:$A$2000,$C1733,'[1]OS PE서열1공장'!$L$4:$L$2000)</f>
        <v>0</v>
      </c>
      <c r="L1733" s="3">
        <f>SUMIF('[1]OS PE서열1공장'!$A$4:$A$2000,$C1733,'[1]OS PE서열1공장'!$M$4:$M$2000)</f>
        <v>0</v>
      </c>
      <c r="M1733" s="3">
        <f>SUMIF('[1]OS PE서열1공장'!$A$4:$A$2000,$C1733,'[1]OS PE서열1공장'!$N$4:$N$2000)</f>
        <v>0</v>
      </c>
      <c r="N1733" s="3">
        <f>SUMIF('[1]OS PE서열1공장'!$A$4:$A$2000,$C1733,'[1]OS PE서열1공장'!$O$4:$O$2000)</f>
        <v>0</v>
      </c>
      <c r="O1733" s="3">
        <f>SUMIF('[1]OS PE서열1공장'!$A$4:$A$2000,$C1733,'[1]OS PE서열1공장'!$P$4:$P$2000)</f>
        <v>0</v>
      </c>
      <c r="P1733" s="3">
        <f>SUMIF('[1]OS PE서열1공장'!$A$4:$A$2000,$C1733,'[1]OS PE서열1공장'!$Q$4:$Q$2000)</f>
        <v>0</v>
      </c>
      <c r="Q1733" s="3">
        <f>SUMIF('[1]OS PE서열1공장'!$A$4:$A$2000,$C1733,'[1]OS PE서열1공장'!$R$4:$R$2000)</f>
        <v>0</v>
      </c>
      <c r="R1733" s="3">
        <f t="shared" si="84"/>
        <v>0</v>
      </c>
    </row>
    <row r="1734" spans="2:18">
      <c r="B1734" s="3" t="s">
        <v>84</v>
      </c>
      <c r="C1734" s="3" t="s">
        <v>1750</v>
      </c>
      <c r="D1734" s="3">
        <f>SUMIF('[1]OS PE서열1공장'!$A$4:$A$2000,$C1734,'[1]OS PE서열1공장'!$B$4:$B$2000)</f>
        <v>0</v>
      </c>
      <c r="E1734" s="3">
        <f>SUMIF('[1]OS PE서열1공장'!$A$4:$A$2000,$C1734,'[1]OS PE서열1공장'!$F$4:$F$2000)</f>
        <v>0</v>
      </c>
      <c r="F1734" s="3">
        <f>SUMIF('[1]OS PE서열1공장'!$A$4:$A$2000,$C1734,'[1]OS PE서열1공장'!$G$4:$G$2000)</f>
        <v>0</v>
      </c>
      <c r="G1734" s="3">
        <f>SUMIF('[1]OS PE서열1공장'!$A$4:$A$2000,$C1734,'[1]OS PE서열1공장'!$H$4:$H$2000)</f>
        <v>0</v>
      </c>
      <c r="H1734" s="3">
        <f>SUMIF('[1]OS PE서열1공장'!$A$4:$A$2000,$C1734,'[1]OS PE서열1공장'!$I$4:$I$2000)</f>
        <v>0</v>
      </c>
      <c r="I1734" s="3">
        <f>SUMIF('[1]OS PE서열1공장'!$A$4:$A$2000,$C1734,'[1]OS PE서열1공장'!$J$4:$J$2000)</f>
        <v>0</v>
      </c>
      <c r="J1734" s="3">
        <f>SUMIF('[1]OS PE서열1공장'!$A$4:$A$2000,$C1734,'[1]OS PE서열1공장'!$K$4:$K$2000)</f>
        <v>0</v>
      </c>
      <c r="K1734" s="3">
        <f>SUMIF('[1]OS PE서열1공장'!$A$4:$A$2000,$C1734,'[1]OS PE서열1공장'!$L$4:$L$2000)</f>
        <v>0</v>
      </c>
      <c r="L1734" s="3">
        <f>SUMIF('[1]OS PE서열1공장'!$A$4:$A$2000,$C1734,'[1]OS PE서열1공장'!$M$4:$M$2000)</f>
        <v>0</v>
      </c>
      <c r="M1734" s="3">
        <f>SUMIF('[1]OS PE서열1공장'!$A$4:$A$2000,$C1734,'[1]OS PE서열1공장'!$N$4:$N$2000)</f>
        <v>0</v>
      </c>
      <c r="N1734" s="3">
        <f>SUMIF('[1]OS PE서열1공장'!$A$4:$A$2000,$C1734,'[1]OS PE서열1공장'!$O$4:$O$2000)</f>
        <v>0</v>
      </c>
      <c r="O1734" s="3">
        <f>SUMIF('[1]OS PE서열1공장'!$A$4:$A$2000,$C1734,'[1]OS PE서열1공장'!$P$4:$P$2000)</f>
        <v>0</v>
      </c>
      <c r="P1734" s="3">
        <f>SUMIF('[1]OS PE서열1공장'!$A$4:$A$2000,$C1734,'[1]OS PE서열1공장'!$Q$4:$Q$2000)</f>
        <v>0</v>
      </c>
      <c r="Q1734" s="3">
        <f>SUMIF('[1]OS PE서열1공장'!$A$4:$A$2000,$C1734,'[1]OS PE서열1공장'!$R$4:$R$2000)</f>
        <v>0</v>
      </c>
      <c r="R1734" s="3">
        <f t="shared" si="84"/>
        <v>0</v>
      </c>
    </row>
    <row r="1735" spans="2:18">
      <c r="B1735" s="3" t="s">
        <v>105</v>
      </c>
      <c r="C1735" s="3" t="s">
        <v>1751</v>
      </c>
      <c r="D1735" s="3">
        <f>SUMIF('[1]OS PE서열1공장'!$A$4:$A$2000,$C1735,'[1]OS PE서열1공장'!$B$4:$B$2000)</f>
        <v>0</v>
      </c>
      <c r="E1735" s="4">
        <f>SUMIF('[1]OS PE서열1공장'!$A$4:$A$2000,$C1735,'[1]OS PE서열1공장'!$F$4:$F$2000)</f>
        <v>0</v>
      </c>
      <c r="F1735" s="3">
        <f>SUMIF('[1]OS PE서열1공장'!$A$4:$A$2000,$C1735,'[1]OS PE서열1공장'!$G$4:$G$2000)</f>
        <v>0</v>
      </c>
      <c r="G1735" s="3">
        <f>SUMIF('[1]OS PE서열1공장'!$A$4:$A$2000,$C1735,'[1]OS PE서열1공장'!$H$4:$H$2000)</f>
        <v>0</v>
      </c>
      <c r="H1735" s="3">
        <f>SUMIF('[1]OS PE서열1공장'!$A$4:$A$2000,$C1735,'[1]OS PE서열1공장'!$I$4:$I$2000)</f>
        <v>0</v>
      </c>
      <c r="I1735" s="3">
        <f>SUMIF('[1]OS PE서열1공장'!$A$4:$A$2000,$C1735,'[1]OS PE서열1공장'!$J$4:$J$2000)</f>
        <v>0</v>
      </c>
      <c r="J1735" s="3">
        <f>SUMIF('[1]OS PE서열1공장'!$A$4:$A$2000,$C1735,'[1]OS PE서열1공장'!$K$4:$K$2000)</f>
        <v>0</v>
      </c>
      <c r="K1735" s="3">
        <f>SUMIF('[1]OS PE서열1공장'!$A$4:$A$2000,$C1735,'[1]OS PE서열1공장'!$L$4:$L$2000)</f>
        <v>0</v>
      </c>
      <c r="L1735" s="3">
        <f>SUMIF('[1]OS PE서열1공장'!$A$4:$A$2000,$C1735,'[1]OS PE서열1공장'!$M$4:$M$2000)</f>
        <v>0</v>
      </c>
      <c r="M1735" s="3">
        <f>SUMIF('[1]OS PE서열1공장'!$A$4:$A$2000,$C1735,'[1]OS PE서열1공장'!$N$4:$N$2000)</f>
        <v>0</v>
      </c>
      <c r="N1735" s="3">
        <f>SUMIF('[1]OS PE서열1공장'!$A$4:$A$2000,$C1735,'[1]OS PE서열1공장'!$O$4:$O$2000)</f>
        <v>0</v>
      </c>
      <c r="O1735" s="3">
        <f>SUMIF('[1]OS PE서열1공장'!$A$4:$A$2000,$C1735,'[1]OS PE서열1공장'!$P$4:$P$2000)</f>
        <v>0</v>
      </c>
      <c r="P1735" s="3">
        <f>SUMIF('[1]OS PE서열1공장'!$A$4:$A$2000,$C1735,'[1]OS PE서열1공장'!$Q$4:$Q$2000)</f>
        <v>0</v>
      </c>
      <c r="Q1735" s="3">
        <f>SUMIF('[1]OS PE서열1공장'!$A$4:$A$2000,$C1735,'[1]OS PE서열1공장'!$R$4:$R$2000)</f>
        <v>0</v>
      </c>
      <c r="R1735" s="3">
        <f t="shared" si="84"/>
        <v>0</v>
      </c>
    </row>
    <row r="1736" spans="2:18">
      <c r="B1736" s="3" t="s">
        <v>105</v>
      </c>
      <c r="C1736" s="3" t="s">
        <v>1752</v>
      </c>
      <c r="D1736" s="3">
        <f>SUMIF('[1]OS PE서열1공장'!$A$4:$A$2000,$C1736,'[1]OS PE서열1공장'!$B$4:$B$2000)</f>
        <v>0</v>
      </c>
      <c r="E1736" s="4">
        <f>SUMIF('[1]OS PE서열1공장'!$A$4:$A$2000,$C1736,'[1]OS PE서열1공장'!$F$4:$F$2000)</f>
        <v>0</v>
      </c>
      <c r="F1736" s="3">
        <f>SUMIF('[1]OS PE서열1공장'!$A$4:$A$2000,$C1736,'[1]OS PE서열1공장'!$G$4:$G$2000)</f>
        <v>0</v>
      </c>
      <c r="G1736" s="3">
        <f>SUMIF('[1]OS PE서열1공장'!$A$4:$A$2000,$C1736,'[1]OS PE서열1공장'!$H$4:$H$2000)</f>
        <v>0</v>
      </c>
      <c r="H1736" s="3">
        <f>SUMIF('[1]OS PE서열1공장'!$A$4:$A$2000,$C1736,'[1]OS PE서열1공장'!$I$4:$I$2000)</f>
        <v>0</v>
      </c>
      <c r="I1736" s="3">
        <f>SUMIF('[1]OS PE서열1공장'!$A$4:$A$2000,$C1736,'[1]OS PE서열1공장'!$J$4:$J$2000)</f>
        <v>0</v>
      </c>
      <c r="J1736" s="3">
        <f>SUMIF('[1]OS PE서열1공장'!$A$4:$A$2000,$C1736,'[1]OS PE서열1공장'!$K$4:$K$2000)</f>
        <v>0</v>
      </c>
      <c r="K1736" s="3">
        <f>SUMIF('[1]OS PE서열1공장'!$A$4:$A$2000,$C1736,'[1]OS PE서열1공장'!$L$4:$L$2000)</f>
        <v>0</v>
      </c>
      <c r="L1736" s="3">
        <f>SUMIF('[1]OS PE서열1공장'!$A$4:$A$2000,$C1736,'[1]OS PE서열1공장'!$M$4:$M$2000)</f>
        <v>0</v>
      </c>
      <c r="M1736" s="3">
        <f>SUMIF('[1]OS PE서열1공장'!$A$4:$A$2000,$C1736,'[1]OS PE서열1공장'!$N$4:$N$2000)</f>
        <v>0</v>
      </c>
      <c r="N1736" s="3">
        <f>SUMIF('[1]OS PE서열1공장'!$A$4:$A$2000,$C1736,'[1]OS PE서열1공장'!$O$4:$O$2000)</f>
        <v>0</v>
      </c>
      <c r="O1736" s="3">
        <f>SUMIF('[1]OS PE서열1공장'!$A$4:$A$2000,$C1736,'[1]OS PE서열1공장'!$P$4:$P$2000)</f>
        <v>0</v>
      </c>
      <c r="P1736" s="3">
        <f>SUMIF('[1]OS PE서열1공장'!$A$4:$A$2000,$C1736,'[1]OS PE서열1공장'!$Q$4:$Q$2000)</f>
        <v>0</v>
      </c>
      <c r="Q1736" s="3">
        <f>SUMIF('[1]OS PE서열1공장'!$A$4:$A$2000,$C1736,'[1]OS PE서열1공장'!$R$4:$R$2000)</f>
        <v>0</v>
      </c>
      <c r="R1736" s="3">
        <f t="shared" si="84"/>
        <v>0</v>
      </c>
    </row>
    <row r="1737" spans="2:18">
      <c r="B1737" s="3" t="s">
        <v>105</v>
      </c>
      <c r="C1737" s="3" t="s">
        <v>1753</v>
      </c>
      <c r="D1737" s="4">
        <f>SUMIF('[1]OS PE서열1공장'!$A$4:$A$2000,$C1737,'[1]OS PE서열1공장'!$B$4:$B$2000)</f>
        <v>20</v>
      </c>
      <c r="E1737" s="4">
        <f>SUMIF('[1]OS PE서열1공장'!$A$4:$A$2000,$C1737,'[1]OS PE서열1공장'!$F$4:$F$2000)</f>
        <v>18</v>
      </c>
      <c r="F1737" s="4">
        <f>SUMIF('[1]OS PE서열1공장'!$A$4:$A$2000,$C1737,'[1]OS PE서열1공장'!$G$4:$G$2000)</f>
        <v>9</v>
      </c>
      <c r="G1737" s="4">
        <f>SUMIF('[1]OS PE서열1공장'!$A$4:$A$2000,$C1737,'[1]OS PE서열1공장'!$H$4:$H$2000)</f>
        <v>9</v>
      </c>
      <c r="H1737" s="4">
        <f>SUMIF('[1]OS PE서열1공장'!$A$4:$A$2000,$C1737,'[1]OS PE서열1공장'!$I$4:$I$2000)</f>
        <v>0</v>
      </c>
      <c r="I1737" s="4">
        <f>SUMIF('[1]OS PE서열1공장'!$A$4:$A$2000,$C1737,'[1]OS PE서열1공장'!$J$4:$J$2000)</f>
        <v>9</v>
      </c>
      <c r="J1737" s="4">
        <f>SUMIF('[1]OS PE서열1공장'!$A$4:$A$2000,$C1737,'[1]OS PE서열1공장'!$K$4:$K$2000)</f>
        <v>10</v>
      </c>
      <c r="K1737" s="4">
        <f>SUMIF('[1]OS PE서열1공장'!$A$4:$A$2000,$C1737,'[1]OS PE서열1공장'!$L$4:$L$2000)</f>
        <v>16</v>
      </c>
      <c r="L1737" s="4">
        <f>SUMIF('[1]OS PE서열1공장'!$A$4:$A$2000,$C1737,'[1]OS PE서열1공장'!$M$4:$M$2000)</f>
        <v>26</v>
      </c>
      <c r="M1737" s="4">
        <f>SUMIF('[1]OS PE서열1공장'!$A$4:$A$2000,$C1737,'[1]OS PE서열1공장'!$N$4:$N$2000)</f>
        <v>25</v>
      </c>
      <c r="N1737" s="4">
        <f>SUMIF('[1]OS PE서열1공장'!$A$4:$A$2000,$C1737,'[1]OS PE서열1공장'!$O$4:$O$2000)</f>
        <v>0</v>
      </c>
      <c r="O1737" s="4">
        <f>SUMIF('[1]OS PE서열1공장'!$A$4:$A$2000,$C1737,'[1]OS PE서열1공장'!$P$4:$P$2000)</f>
        <v>0</v>
      </c>
      <c r="P1737" s="4">
        <f>SUMIF('[1]OS PE서열1공장'!$A$4:$A$2000,$C1737,'[1]OS PE서열1공장'!$Q$4:$Q$2000)</f>
        <v>22</v>
      </c>
      <c r="Q1737" s="4">
        <f>SUMIF('[1]OS PE서열1공장'!$A$4:$A$2000,$C1737,'[1]OS PE서열1공장'!$R$4:$R$2000)</f>
        <v>2</v>
      </c>
      <c r="R1737" s="4">
        <f t="shared" si="84"/>
        <v>166</v>
      </c>
    </row>
    <row r="1738" spans="2:18">
      <c r="B1738" s="3" t="s">
        <v>105</v>
      </c>
      <c r="C1738" s="3" t="s">
        <v>1754</v>
      </c>
      <c r="D1738" s="3">
        <f>SUMIF('[1]OS PE서열1공장'!$A$4:$A$2000,$C1738,'[1]OS PE서열1공장'!$B$4:$B$2000)</f>
        <v>0</v>
      </c>
      <c r="E1738" s="4">
        <f>SUMIF('[1]OS PE서열1공장'!$A$4:$A$2000,$C1738,'[1]OS PE서열1공장'!$F$4:$F$2000)</f>
        <v>0</v>
      </c>
      <c r="F1738" s="3">
        <f>SUMIF('[1]OS PE서열1공장'!$A$4:$A$2000,$C1738,'[1]OS PE서열1공장'!$G$4:$G$2000)</f>
        <v>0</v>
      </c>
      <c r="G1738" s="3">
        <f>SUMIF('[1]OS PE서열1공장'!$A$4:$A$2000,$C1738,'[1]OS PE서열1공장'!$H$4:$H$2000)</f>
        <v>0</v>
      </c>
      <c r="H1738" s="3">
        <f>SUMIF('[1]OS PE서열1공장'!$A$4:$A$2000,$C1738,'[1]OS PE서열1공장'!$I$4:$I$2000)</f>
        <v>0</v>
      </c>
      <c r="I1738" s="3">
        <f>SUMIF('[1]OS PE서열1공장'!$A$4:$A$2000,$C1738,'[1]OS PE서열1공장'!$J$4:$J$2000)</f>
        <v>0</v>
      </c>
      <c r="J1738" s="3">
        <f>SUMIF('[1]OS PE서열1공장'!$A$4:$A$2000,$C1738,'[1]OS PE서열1공장'!$K$4:$K$2000)</f>
        <v>0</v>
      </c>
      <c r="K1738" s="3">
        <f>SUMIF('[1]OS PE서열1공장'!$A$4:$A$2000,$C1738,'[1]OS PE서열1공장'!$L$4:$L$2000)</f>
        <v>0</v>
      </c>
      <c r="L1738" s="3">
        <f>SUMIF('[1]OS PE서열1공장'!$A$4:$A$2000,$C1738,'[1]OS PE서열1공장'!$M$4:$M$2000)</f>
        <v>0</v>
      </c>
      <c r="M1738" s="3">
        <f>SUMIF('[1]OS PE서열1공장'!$A$4:$A$2000,$C1738,'[1]OS PE서열1공장'!$N$4:$N$2000)</f>
        <v>0</v>
      </c>
      <c r="N1738" s="3">
        <f>SUMIF('[1]OS PE서열1공장'!$A$4:$A$2000,$C1738,'[1]OS PE서열1공장'!$O$4:$O$2000)</f>
        <v>0</v>
      </c>
      <c r="O1738" s="3">
        <f>SUMIF('[1]OS PE서열1공장'!$A$4:$A$2000,$C1738,'[1]OS PE서열1공장'!$P$4:$P$2000)</f>
        <v>0</v>
      </c>
      <c r="P1738" s="3">
        <f>SUMIF('[1]OS PE서열1공장'!$A$4:$A$2000,$C1738,'[1]OS PE서열1공장'!$Q$4:$Q$2000)</f>
        <v>0</v>
      </c>
      <c r="Q1738" s="3">
        <f>SUMIF('[1]OS PE서열1공장'!$A$4:$A$2000,$C1738,'[1]OS PE서열1공장'!$R$4:$R$2000)</f>
        <v>0</v>
      </c>
      <c r="R1738" s="3">
        <f t="shared" si="84"/>
        <v>0</v>
      </c>
    </row>
    <row r="1739" spans="2:18">
      <c r="B1739" s="3" t="s">
        <v>105</v>
      </c>
      <c r="C1739" s="3" t="s">
        <v>1755</v>
      </c>
      <c r="D1739" s="3">
        <f>SUMIF('[1]OS PE서열1공장'!$A$4:$A$2000,$C1739,'[1]OS PE서열1공장'!$B$4:$B$2000)</f>
        <v>0</v>
      </c>
      <c r="E1739" s="4">
        <f>SUMIF('[1]OS PE서열1공장'!$A$4:$A$2000,$C1739,'[1]OS PE서열1공장'!$F$4:$F$2000)</f>
        <v>0</v>
      </c>
      <c r="F1739" s="3">
        <f>SUMIF('[1]OS PE서열1공장'!$A$4:$A$2000,$C1739,'[1]OS PE서열1공장'!$G$4:$G$2000)</f>
        <v>0</v>
      </c>
      <c r="G1739" s="3">
        <f>SUMIF('[1]OS PE서열1공장'!$A$4:$A$2000,$C1739,'[1]OS PE서열1공장'!$H$4:$H$2000)</f>
        <v>0</v>
      </c>
      <c r="H1739" s="3">
        <f>SUMIF('[1]OS PE서열1공장'!$A$4:$A$2000,$C1739,'[1]OS PE서열1공장'!$I$4:$I$2000)</f>
        <v>0</v>
      </c>
      <c r="I1739" s="3">
        <f>SUMIF('[1]OS PE서열1공장'!$A$4:$A$2000,$C1739,'[1]OS PE서열1공장'!$J$4:$J$2000)</f>
        <v>0</v>
      </c>
      <c r="J1739" s="3">
        <f>SUMIF('[1]OS PE서열1공장'!$A$4:$A$2000,$C1739,'[1]OS PE서열1공장'!$K$4:$K$2000)</f>
        <v>0</v>
      </c>
      <c r="K1739" s="3">
        <f>SUMIF('[1]OS PE서열1공장'!$A$4:$A$2000,$C1739,'[1]OS PE서열1공장'!$L$4:$L$2000)</f>
        <v>0</v>
      </c>
      <c r="L1739" s="3">
        <f>SUMIF('[1]OS PE서열1공장'!$A$4:$A$2000,$C1739,'[1]OS PE서열1공장'!$M$4:$M$2000)</f>
        <v>0</v>
      </c>
      <c r="M1739" s="3">
        <f>SUMIF('[1]OS PE서열1공장'!$A$4:$A$2000,$C1739,'[1]OS PE서열1공장'!$N$4:$N$2000)</f>
        <v>0</v>
      </c>
      <c r="N1739" s="3">
        <f>SUMIF('[1]OS PE서열1공장'!$A$4:$A$2000,$C1739,'[1]OS PE서열1공장'!$O$4:$O$2000)</f>
        <v>0</v>
      </c>
      <c r="O1739" s="3">
        <f>SUMIF('[1]OS PE서열1공장'!$A$4:$A$2000,$C1739,'[1]OS PE서열1공장'!$P$4:$P$2000)</f>
        <v>0</v>
      </c>
      <c r="P1739" s="3">
        <f>SUMIF('[1]OS PE서열1공장'!$A$4:$A$2000,$C1739,'[1]OS PE서열1공장'!$Q$4:$Q$2000)</f>
        <v>0</v>
      </c>
      <c r="Q1739" s="3">
        <f>SUMIF('[1]OS PE서열1공장'!$A$4:$A$2000,$C1739,'[1]OS PE서열1공장'!$R$4:$R$2000)</f>
        <v>0</v>
      </c>
      <c r="R1739" s="3">
        <f t="shared" si="84"/>
        <v>0</v>
      </c>
    </row>
    <row r="1740" spans="2:18">
      <c r="B1740" s="3" t="s">
        <v>105</v>
      </c>
      <c r="C1740" s="3" t="s">
        <v>1756</v>
      </c>
      <c r="D1740" s="3">
        <f>SUMIF('[1]OS PE서열1공장'!$A$4:$A$2000,$C1740,'[1]OS PE서열1공장'!$B$4:$B$2000)</f>
        <v>0</v>
      </c>
      <c r="E1740" s="4">
        <f>SUMIF('[1]OS PE서열1공장'!$A$4:$A$2000,$C1740,'[1]OS PE서열1공장'!$F$4:$F$2000)</f>
        <v>0</v>
      </c>
      <c r="F1740" s="3">
        <f>SUMIF('[1]OS PE서열1공장'!$A$4:$A$2000,$C1740,'[1]OS PE서열1공장'!$G$4:$G$2000)</f>
        <v>0</v>
      </c>
      <c r="G1740" s="3">
        <f>SUMIF('[1]OS PE서열1공장'!$A$4:$A$2000,$C1740,'[1]OS PE서열1공장'!$H$4:$H$2000)</f>
        <v>0</v>
      </c>
      <c r="H1740" s="3">
        <f>SUMIF('[1]OS PE서열1공장'!$A$4:$A$2000,$C1740,'[1]OS PE서열1공장'!$I$4:$I$2000)</f>
        <v>0</v>
      </c>
      <c r="I1740" s="3">
        <f>SUMIF('[1]OS PE서열1공장'!$A$4:$A$2000,$C1740,'[1]OS PE서열1공장'!$J$4:$J$2000)</f>
        <v>0</v>
      </c>
      <c r="J1740" s="3">
        <f>SUMIF('[1]OS PE서열1공장'!$A$4:$A$2000,$C1740,'[1]OS PE서열1공장'!$K$4:$K$2000)</f>
        <v>0</v>
      </c>
      <c r="K1740" s="3">
        <f>SUMIF('[1]OS PE서열1공장'!$A$4:$A$2000,$C1740,'[1]OS PE서열1공장'!$L$4:$L$2000)</f>
        <v>0</v>
      </c>
      <c r="L1740" s="3">
        <f>SUMIF('[1]OS PE서열1공장'!$A$4:$A$2000,$C1740,'[1]OS PE서열1공장'!$M$4:$M$2000)</f>
        <v>0</v>
      </c>
      <c r="M1740" s="3">
        <f>SUMIF('[1]OS PE서열1공장'!$A$4:$A$2000,$C1740,'[1]OS PE서열1공장'!$N$4:$N$2000)</f>
        <v>0</v>
      </c>
      <c r="N1740" s="3">
        <f>SUMIF('[1]OS PE서열1공장'!$A$4:$A$2000,$C1740,'[1]OS PE서열1공장'!$O$4:$O$2000)</f>
        <v>0</v>
      </c>
      <c r="O1740" s="3">
        <f>SUMIF('[1]OS PE서열1공장'!$A$4:$A$2000,$C1740,'[1]OS PE서열1공장'!$P$4:$P$2000)</f>
        <v>0</v>
      </c>
      <c r="P1740" s="3">
        <f>SUMIF('[1]OS PE서열1공장'!$A$4:$A$2000,$C1740,'[1]OS PE서열1공장'!$Q$4:$Q$2000)</f>
        <v>0</v>
      </c>
      <c r="Q1740" s="3">
        <f>SUMIF('[1]OS PE서열1공장'!$A$4:$A$2000,$C1740,'[1]OS PE서열1공장'!$R$4:$R$2000)</f>
        <v>0</v>
      </c>
      <c r="R1740" s="3">
        <f t="shared" si="84"/>
        <v>0</v>
      </c>
    </row>
    <row r="1741" spans="2:18">
      <c r="B1741" s="3" t="s">
        <v>105</v>
      </c>
      <c r="C1741" s="3" t="s">
        <v>1757</v>
      </c>
      <c r="D1741" s="3">
        <f>SUMIF('[1]OS PE서열1공장'!$A$4:$A$2000,$C1741,'[1]OS PE서열1공장'!$B$4:$B$2000)</f>
        <v>0</v>
      </c>
      <c r="E1741" s="4">
        <f>SUMIF('[1]OS PE서열1공장'!$A$4:$A$2000,$C1741,'[1]OS PE서열1공장'!$F$4:$F$2000)</f>
        <v>0</v>
      </c>
      <c r="F1741" s="3">
        <f>SUMIF('[1]OS PE서열1공장'!$A$4:$A$2000,$C1741,'[1]OS PE서열1공장'!$G$4:$G$2000)</f>
        <v>0</v>
      </c>
      <c r="G1741" s="3">
        <f>SUMIF('[1]OS PE서열1공장'!$A$4:$A$2000,$C1741,'[1]OS PE서열1공장'!$H$4:$H$2000)</f>
        <v>0</v>
      </c>
      <c r="H1741" s="3">
        <f>SUMIF('[1]OS PE서열1공장'!$A$4:$A$2000,$C1741,'[1]OS PE서열1공장'!$I$4:$I$2000)</f>
        <v>0</v>
      </c>
      <c r="I1741" s="3">
        <f>SUMIF('[1]OS PE서열1공장'!$A$4:$A$2000,$C1741,'[1]OS PE서열1공장'!$J$4:$J$2000)</f>
        <v>0</v>
      </c>
      <c r="J1741" s="3">
        <f>SUMIF('[1]OS PE서열1공장'!$A$4:$A$2000,$C1741,'[1]OS PE서열1공장'!$K$4:$K$2000)</f>
        <v>0</v>
      </c>
      <c r="K1741" s="3">
        <f>SUMIF('[1]OS PE서열1공장'!$A$4:$A$2000,$C1741,'[1]OS PE서열1공장'!$L$4:$L$2000)</f>
        <v>0</v>
      </c>
      <c r="L1741" s="3">
        <f>SUMIF('[1]OS PE서열1공장'!$A$4:$A$2000,$C1741,'[1]OS PE서열1공장'!$M$4:$M$2000)</f>
        <v>0</v>
      </c>
      <c r="M1741" s="3">
        <f>SUMIF('[1]OS PE서열1공장'!$A$4:$A$2000,$C1741,'[1]OS PE서열1공장'!$N$4:$N$2000)</f>
        <v>0</v>
      </c>
      <c r="N1741" s="3">
        <f>SUMIF('[1]OS PE서열1공장'!$A$4:$A$2000,$C1741,'[1]OS PE서열1공장'!$O$4:$O$2000)</f>
        <v>0</v>
      </c>
      <c r="O1741" s="3">
        <f>SUMIF('[1]OS PE서열1공장'!$A$4:$A$2000,$C1741,'[1]OS PE서열1공장'!$P$4:$P$2000)</f>
        <v>0</v>
      </c>
      <c r="P1741" s="3">
        <f>SUMIF('[1]OS PE서열1공장'!$A$4:$A$2000,$C1741,'[1]OS PE서열1공장'!$Q$4:$Q$2000)</f>
        <v>0</v>
      </c>
      <c r="Q1741" s="3">
        <f>SUMIF('[1]OS PE서열1공장'!$A$4:$A$2000,$C1741,'[1]OS PE서열1공장'!$R$4:$R$2000)</f>
        <v>0</v>
      </c>
      <c r="R1741" s="3">
        <f t="shared" si="84"/>
        <v>0</v>
      </c>
    </row>
    <row r="1742" spans="2:18">
      <c r="B1742" s="3" t="s">
        <v>105</v>
      </c>
      <c r="C1742" s="3" t="s">
        <v>1758</v>
      </c>
      <c r="D1742" s="3">
        <f>SUMIF('[1]OS PE서열1공장'!$A$4:$A$2000,$C1742,'[1]OS PE서열1공장'!$B$4:$B$2000)</f>
        <v>0</v>
      </c>
      <c r="E1742" s="4">
        <f>SUMIF('[1]OS PE서열1공장'!$A$4:$A$2000,$C1742,'[1]OS PE서열1공장'!$F$4:$F$2000)</f>
        <v>0</v>
      </c>
      <c r="F1742" s="3">
        <f>SUMIF('[1]OS PE서열1공장'!$A$4:$A$2000,$C1742,'[1]OS PE서열1공장'!$G$4:$G$2000)</f>
        <v>0</v>
      </c>
      <c r="G1742" s="3">
        <f>SUMIF('[1]OS PE서열1공장'!$A$4:$A$2000,$C1742,'[1]OS PE서열1공장'!$H$4:$H$2000)</f>
        <v>0</v>
      </c>
      <c r="H1742" s="3">
        <f>SUMIF('[1]OS PE서열1공장'!$A$4:$A$2000,$C1742,'[1]OS PE서열1공장'!$I$4:$I$2000)</f>
        <v>0</v>
      </c>
      <c r="I1742" s="3">
        <f>SUMIF('[1]OS PE서열1공장'!$A$4:$A$2000,$C1742,'[1]OS PE서열1공장'!$J$4:$J$2000)</f>
        <v>0</v>
      </c>
      <c r="J1742" s="3">
        <f>SUMIF('[1]OS PE서열1공장'!$A$4:$A$2000,$C1742,'[1]OS PE서열1공장'!$K$4:$K$2000)</f>
        <v>0</v>
      </c>
      <c r="K1742" s="3">
        <f>SUMIF('[1]OS PE서열1공장'!$A$4:$A$2000,$C1742,'[1]OS PE서열1공장'!$L$4:$L$2000)</f>
        <v>0</v>
      </c>
      <c r="L1742" s="3">
        <f>SUMIF('[1]OS PE서열1공장'!$A$4:$A$2000,$C1742,'[1]OS PE서열1공장'!$M$4:$M$2000)</f>
        <v>0</v>
      </c>
      <c r="M1742" s="3">
        <f>SUMIF('[1]OS PE서열1공장'!$A$4:$A$2000,$C1742,'[1]OS PE서열1공장'!$N$4:$N$2000)</f>
        <v>0</v>
      </c>
      <c r="N1742" s="3">
        <f>SUMIF('[1]OS PE서열1공장'!$A$4:$A$2000,$C1742,'[1]OS PE서열1공장'!$O$4:$O$2000)</f>
        <v>0</v>
      </c>
      <c r="O1742" s="3">
        <f>SUMIF('[1]OS PE서열1공장'!$A$4:$A$2000,$C1742,'[1]OS PE서열1공장'!$P$4:$P$2000)</f>
        <v>0</v>
      </c>
      <c r="P1742" s="3">
        <f>SUMIF('[1]OS PE서열1공장'!$A$4:$A$2000,$C1742,'[1]OS PE서열1공장'!$Q$4:$Q$2000)</f>
        <v>0</v>
      </c>
      <c r="Q1742" s="3">
        <f>SUMIF('[1]OS PE서열1공장'!$A$4:$A$2000,$C1742,'[1]OS PE서열1공장'!$R$4:$R$2000)</f>
        <v>0</v>
      </c>
      <c r="R1742" s="3">
        <f t="shared" si="84"/>
        <v>0</v>
      </c>
    </row>
    <row r="1743" spans="2:18">
      <c r="B1743" s="3" t="s">
        <v>105</v>
      </c>
      <c r="C1743" s="3" t="s">
        <v>1759</v>
      </c>
      <c r="D1743" s="3">
        <f>SUMIF('[1]OS PE서열1공장'!$A$4:$A$2000,$C1743,'[1]OS PE서열1공장'!$B$4:$B$2000)</f>
        <v>0</v>
      </c>
      <c r="E1743" s="4">
        <f>SUMIF('[1]OS PE서열1공장'!$A$4:$A$2000,$C1743,'[1]OS PE서열1공장'!$F$4:$F$2000)</f>
        <v>0</v>
      </c>
      <c r="F1743" s="3">
        <f>SUMIF('[1]OS PE서열1공장'!$A$4:$A$2000,$C1743,'[1]OS PE서열1공장'!$G$4:$G$2000)</f>
        <v>0</v>
      </c>
      <c r="G1743" s="3">
        <f>SUMIF('[1]OS PE서열1공장'!$A$4:$A$2000,$C1743,'[1]OS PE서열1공장'!$H$4:$H$2000)</f>
        <v>0</v>
      </c>
      <c r="H1743" s="3">
        <f>SUMIF('[1]OS PE서열1공장'!$A$4:$A$2000,$C1743,'[1]OS PE서열1공장'!$I$4:$I$2000)</f>
        <v>0</v>
      </c>
      <c r="I1743" s="3">
        <f>SUMIF('[1]OS PE서열1공장'!$A$4:$A$2000,$C1743,'[1]OS PE서열1공장'!$J$4:$J$2000)</f>
        <v>0</v>
      </c>
      <c r="J1743" s="3">
        <f>SUMIF('[1]OS PE서열1공장'!$A$4:$A$2000,$C1743,'[1]OS PE서열1공장'!$K$4:$K$2000)</f>
        <v>0</v>
      </c>
      <c r="K1743" s="3">
        <f>SUMIF('[1]OS PE서열1공장'!$A$4:$A$2000,$C1743,'[1]OS PE서열1공장'!$L$4:$L$2000)</f>
        <v>0</v>
      </c>
      <c r="L1743" s="3">
        <f>SUMIF('[1]OS PE서열1공장'!$A$4:$A$2000,$C1743,'[1]OS PE서열1공장'!$M$4:$M$2000)</f>
        <v>0</v>
      </c>
      <c r="M1743" s="3">
        <f>SUMIF('[1]OS PE서열1공장'!$A$4:$A$2000,$C1743,'[1]OS PE서열1공장'!$N$4:$N$2000)</f>
        <v>0</v>
      </c>
      <c r="N1743" s="3">
        <f>SUMIF('[1]OS PE서열1공장'!$A$4:$A$2000,$C1743,'[1]OS PE서열1공장'!$O$4:$O$2000)</f>
        <v>0</v>
      </c>
      <c r="O1743" s="3">
        <f>SUMIF('[1]OS PE서열1공장'!$A$4:$A$2000,$C1743,'[1]OS PE서열1공장'!$P$4:$P$2000)</f>
        <v>0</v>
      </c>
      <c r="P1743" s="3">
        <f>SUMIF('[1]OS PE서열1공장'!$A$4:$A$2000,$C1743,'[1]OS PE서열1공장'!$Q$4:$Q$2000)</f>
        <v>0</v>
      </c>
      <c r="Q1743" s="3">
        <f>SUMIF('[1]OS PE서열1공장'!$A$4:$A$2000,$C1743,'[1]OS PE서열1공장'!$R$4:$R$2000)</f>
        <v>0</v>
      </c>
      <c r="R1743" s="3">
        <f t="shared" si="84"/>
        <v>0</v>
      </c>
    </row>
    <row r="1744" spans="2:18">
      <c r="B1744" s="3" t="s">
        <v>105</v>
      </c>
      <c r="C1744" s="3" t="s">
        <v>1760</v>
      </c>
      <c r="D1744" s="4">
        <f>SUMIF('[1]OS PE서열1공장'!$A$4:$A$2000,$C1744,'[1]OS PE서열1공장'!$B$4:$B$2000)</f>
        <v>0</v>
      </c>
      <c r="E1744" s="4">
        <f>SUMIF('[1]OS PE서열1공장'!$A$4:$A$2000,$C1744,'[1]OS PE서열1공장'!$F$4:$F$2000)</f>
        <v>0</v>
      </c>
      <c r="F1744" s="4">
        <f>SUMIF('[1]OS PE서열1공장'!$A$4:$A$2000,$C1744,'[1]OS PE서열1공장'!$G$4:$G$2000)</f>
        <v>0</v>
      </c>
      <c r="G1744" s="4">
        <f>SUMIF('[1]OS PE서열1공장'!$A$4:$A$2000,$C1744,'[1]OS PE서열1공장'!$H$4:$H$2000)</f>
        <v>0</v>
      </c>
      <c r="H1744" s="4">
        <f>SUMIF('[1]OS PE서열1공장'!$A$4:$A$2000,$C1744,'[1]OS PE서열1공장'!$I$4:$I$2000)</f>
        <v>0</v>
      </c>
      <c r="I1744" s="4">
        <f>SUMIF('[1]OS PE서열1공장'!$A$4:$A$2000,$C1744,'[1]OS PE서열1공장'!$J$4:$J$2000)</f>
        <v>0</v>
      </c>
      <c r="J1744" s="4">
        <f>SUMIF('[1]OS PE서열1공장'!$A$4:$A$2000,$C1744,'[1]OS PE서열1공장'!$K$4:$K$2000)</f>
        <v>0</v>
      </c>
      <c r="K1744" s="4">
        <f>SUMIF('[1]OS PE서열1공장'!$A$4:$A$2000,$C1744,'[1]OS PE서열1공장'!$L$4:$L$2000)</f>
        <v>0</v>
      </c>
      <c r="L1744" s="4">
        <f>SUMIF('[1]OS PE서열1공장'!$A$4:$A$2000,$C1744,'[1]OS PE서열1공장'!$M$4:$M$2000)</f>
        <v>0</v>
      </c>
      <c r="M1744" s="4">
        <f>SUMIF('[1]OS PE서열1공장'!$A$4:$A$2000,$C1744,'[1]OS PE서열1공장'!$N$4:$N$2000)</f>
        <v>0</v>
      </c>
      <c r="N1744" s="4">
        <f>SUMIF('[1]OS PE서열1공장'!$A$4:$A$2000,$C1744,'[1]OS PE서열1공장'!$O$4:$O$2000)</f>
        <v>0</v>
      </c>
      <c r="O1744" s="4">
        <f>SUMIF('[1]OS PE서열1공장'!$A$4:$A$2000,$C1744,'[1]OS PE서열1공장'!$P$4:$P$2000)</f>
        <v>0</v>
      </c>
      <c r="P1744" s="4">
        <f>SUMIF('[1]OS PE서열1공장'!$A$4:$A$2000,$C1744,'[1]OS PE서열1공장'!$Q$4:$Q$2000)</f>
        <v>0</v>
      </c>
      <c r="Q1744" s="4">
        <f>SUMIF('[1]OS PE서열1공장'!$A$4:$A$2000,$C1744,'[1]OS PE서열1공장'!$R$4:$R$2000)</f>
        <v>0</v>
      </c>
      <c r="R1744" s="4">
        <f t="shared" si="84"/>
        <v>0</v>
      </c>
    </row>
    <row r="1745" spans="2:18">
      <c r="B1745" s="3" t="s">
        <v>105</v>
      </c>
      <c r="C1745" s="3" t="s">
        <v>1761</v>
      </c>
      <c r="D1745" s="3">
        <f>SUMIF('[1]OS PE서열1공장'!$A$4:$A$2000,$C1745,'[1]OS PE서열1공장'!$B$4:$B$2000)</f>
        <v>0</v>
      </c>
      <c r="E1745" s="4">
        <f>SUMIF('[1]OS PE서열1공장'!$A$4:$A$2000,$C1745,'[1]OS PE서열1공장'!$F$4:$F$2000)</f>
        <v>0</v>
      </c>
      <c r="F1745" s="3">
        <f>SUMIF('[1]OS PE서열1공장'!$A$4:$A$2000,$C1745,'[1]OS PE서열1공장'!$G$4:$G$2000)</f>
        <v>0</v>
      </c>
      <c r="G1745" s="3">
        <f>SUMIF('[1]OS PE서열1공장'!$A$4:$A$2000,$C1745,'[1]OS PE서열1공장'!$H$4:$H$2000)</f>
        <v>0</v>
      </c>
      <c r="H1745" s="3">
        <f>SUMIF('[1]OS PE서열1공장'!$A$4:$A$2000,$C1745,'[1]OS PE서열1공장'!$I$4:$I$2000)</f>
        <v>0</v>
      </c>
      <c r="I1745" s="3">
        <f>SUMIF('[1]OS PE서열1공장'!$A$4:$A$2000,$C1745,'[1]OS PE서열1공장'!$J$4:$J$2000)</f>
        <v>0</v>
      </c>
      <c r="J1745" s="3">
        <f>SUMIF('[1]OS PE서열1공장'!$A$4:$A$2000,$C1745,'[1]OS PE서열1공장'!$K$4:$K$2000)</f>
        <v>0</v>
      </c>
      <c r="K1745" s="3">
        <f>SUMIF('[1]OS PE서열1공장'!$A$4:$A$2000,$C1745,'[1]OS PE서열1공장'!$L$4:$L$2000)</f>
        <v>0</v>
      </c>
      <c r="L1745" s="3">
        <f>SUMIF('[1]OS PE서열1공장'!$A$4:$A$2000,$C1745,'[1]OS PE서열1공장'!$M$4:$M$2000)</f>
        <v>0</v>
      </c>
      <c r="M1745" s="3">
        <f>SUMIF('[1]OS PE서열1공장'!$A$4:$A$2000,$C1745,'[1]OS PE서열1공장'!$N$4:$N$2000)</f>
        <v>0</v>
      </c>
      <c r="N1745" s="3">
        <f>SUMIF('[1]OS PE서열1공장'!$A$4:$A$2000,$C1745,'[1]OS PE서열1공장'!$O$4:$O$2000)</f>
        <v>0</v>
      </c>
      <c r="O1745" s="3">
        <f>SUMIF('[1]OS PE서열1공장'!$A$4:$A$2000,$C1745,'[1]OS PE서열1공장'!$P$4:$P$2000)</f>
        <v>0</v>
      </c>
      <c r="P1745" s="3">
        <f>SUMIF('[1]OS PE서열1공장'!$A$4:$A$2000,$C1745,'[1]OS PE서열1공장'!$Q$4:$Q$2000)</f>
        <v>0</v>
      </c>
      <c r="Q1745" s="3">
        <f>SUMIF('[1]OS PE서열1공장'!$A$4:$A$2000,$C1745,'[1]OS PE서열1공장'!$R$4:$R$2000)</f>
        <v>0</v>
      </c>
      <c r="R1745" s="3">
        <f t="shared" si="84"/>
        <v>0</v>
      </c>
    </row>
    <row r="1746" spans="2:18">
      <c r="B1746" s="3" t="s">
        <v>105</v>
      </c>
      <c r="C1746" s="3" t="s">
        <v>1762</v>
      </c>
      <c r="D1746" s="3">
        <f>SUMIF('[1]OS PE서열1공장'!$A$4:$A$2000,$C1746,'[1]OS PE서열1공장'!$B$4:$B$2000)</f>
        <v>0</v>
      </c>
      <c r="E1746" s="4">
        <f>SUMIF('[1]OS PE서열1공장'!$A$4:$A$2000,$C1746,'[1]OS PE서열1공장'!$F$4:$F$2000)</f>
        <v>0</v>
      </c>
      <c r="F1746" s="3">
        <f>SUMIF('[1]OS PE서열1공장'!$A$4:$A$2000,$C1746,'[1]OS PE서열1공장'!$G$4:$G$2000)</f>
        <v>0</v>
      </c>
      <c r="G1746" s="3">
        <f>SUMIF('[1]OS PE서열1공장'!$A$4:$A$2000,$C1746,'[1]OS PE서열1공장'!$H$4:$H$2000)</f>
        <v>0</v>
      </c>
      <c r="H1746" s="3">
        <f>SUMIF('[1]OS PE서열1공장'!$A$4:$A$2000,$C1746,'[1]OS PE서열1공장'!$I$4:$I$2000)</f>
        <v>0</v>
      </c>
      <c r="I1746" s="3">
        <f>SUMIF('[1]OS PE서열1공장'!$A$4:$A$2000,$C1746,'[1]OS PE서열1공장'!$J$4:$J$2000)</f>
        <v>0</v>
      </c>
      <c r="J1746" s="3">
        <f>SUMIF('[1]OS PE서열1공장'!$A$4:$A$2000,$C1746,'[1]OS PE서열1공장'!$K$4:$K$2000)</f>
        <v>0</v>
      </c>
      <c r="K1746" s="3">
        <f>SUMIF('[1]OS PE서열1공장'!$A$4:$A$2000,$C1746,'[1]OS PE서열1공장'!$L$4:$L$2000)</f>
        <v>0</v>
      </c>
      <c r="L1746" s="3">
        <f>SUMIF('[1]OS PE서열1공장'!$A$4:$A$2000,$C1746,'[1]OS PE서열1공장'!$M$4:$M$2000)</f>
        <v>0</v>
      </c>
      <c r="M1746" s="3">
        <f>SUMIF('[1]OS PE서열1공장'!$A$4:$A$2000,$C1746,'[1]OS PE서열1공장'!$N$4:$N$2000)</f>
        <v>0</v>
      </c>
      <c r="N1746" s="3">
        <f>SUMIF('[1]OS PE서열1공장'!$A$4:$A$2000,$C1746,'[1]OS PE서열1공장'!$O$4:$O$2000)</f>
        <v>0</v>
      </c>
      <c r="O1746" s="3">
        <f>SUMIF('[1]OS PE서열1공장'!$A$4:$A$2000,$C1746,'[1]OS PE서열1공장'!$P$4:$P$2000)</f>
        <v>0</v>
      </c>
      <c r="P1746" s="3">
        <f>SUMIF('[1]OS PE서열1공장'!$A$4:$A$2000,$C1746,'[1]OS PE서열1공장'!$Q$4:$Q$2000)</f>
        <v>0</v>
      </c>
      <c r="Q1746" s="3">
        <f>SUMIF('[1]OS PE서열1공장'!$A$4:$A$2000,$C1746,'[1]OS PE서열1공장'!$R$4:$R$2000)</f>
        <v>0</v>
      </c>
      <c r="R1746" s="3">
        <f t="shared" si="84"/>
        <v>0</v>
      </c>
    </row>
    <row r="1747" spans="2:18">
      <c r="B1747" s="3" t="s">
        <v>105</v>
      </c>
      <c r="C1747" s="3" t="s">
        <v>1763</v>
      </c>
      <c r="D1747" s="3">
        <f>SUMIF('[1]OS PE서열1공장'!$A$4:$A$2000,$C1747,'[1]OS PE서열1공장'!$B$4:$B$2000)</f>
        <v>0</v>
      </c>
      <c r="E1747" s="4">
        <f>SUMIF('[1]OS PE서열1공장'!$A$4:$A$2000,$C1747,'[1]OS PE서열1공장'!$F$4:$F$2000)</f>
        <v>0</v>
      </c>
      <c r="F1747" s="3">
        <f>SUMIF('[1]OS PE서열1공장'!$A$4:$A$2000,$C1747,'[1]OS PE서열1공장'!$G$4:$G$2000)</f>
        <v>0</v>
      </c>
      <c r="G1747" s="3">
        <f>SUMIF('[1]OS PE서열1공장'!$A$4:$A$2000,$C1747,'[1]OS PE서열1공장'!$H$4:$H$2000)</f>
        <v>0</v>
      </c>
      <c r="H1747" s="3">
        <f>SUMIF('[1]OS PE서열1공장'!$A$4:$A$2000,$C1747,'[1]OS PE서열1공장'!$I$4:$I$2000)</f>
        <v>0</v>
      </c>
      <c r="I1747" s="3">
        <f>SUMIF('[1]OS PE서열1공장'!$A$4:$A$2000,$C1747,'[1]OS PE서열1공장'!$J$4:$J$2000)</f>
        <v>0</v>
      </c>
      <c r="J1747" s="3">
        <f>SUMIF('[1]OS PE서열1공장'!$A$4:$A$2000,$C1747,'[1]OS PE서열1공장'!$K$4:$K$2000)</f>
        <v>0</v>
      </c>
      <c r="K1747" s="3">
        <f>SUMIF('[1]OS PE서열1공장'!$A$4:$A$2000,$C1747,'[1]OS PE서열1공장'!$L$4:$L$2000)</f>
        <v>0</v>
      </c>
      <c r="L1747" s="3">
        <f>SUMIF('[1]OS PE서열1공장'!$A$4:$A$2000,$C1747,'[1]OS PE서열1공장'!$M$4:$M$2000)</f>
        <v>0</v>
      </c>
      <c r="M1747" s="3">
        <f>SUMIF('[1]OS PE서열1공장'!$A$4:$A$2000,$C1747,'[1]OS PE서열1공장'!$N$4:$N$2000)</f>
        <v>0</v>
      </c>
      <c r="N1747" s="3">
        <f>SUMIF('[1]OS PE서열1공장'!$A$4:$A$2000,$C1747,'[1]OS PE서열1공장'!$O$4:$O$2000)</f>
        <v>0</v>
      </c>
      <c r="O1747" s="3">
        <f>SUMIF('[1]OS PE서열1공장'!$A$4:$A$2000,$C1747,'[1]OS PE서열1공장'!$P$4:$P$2000)</f>
        <v>0</v>
      </c>
      <c r="P1747" s="3">
        <f>SUMIF('[1]OS PE서열1공장'!$A$4:$A$2000,$C1747,'[1]OS PE서열1공장'!$Q$4:$Q$2000)</f>
        <v>0</v>
      </c>
      <c r="Q1747" s="3">
        <f>SUMIF('[1]OS PE서열1공장'!$A$4:$A$2000,$C1747,'[1]OS PE서열1공장'!$R$4:$R$2000)</f>
        <v>0</v>
      </c>
      <c r="R1747" s="3">
        <f t="shared" si="84"/>
        <v>0</v>
      </c>
    </row>
    <row r="1748" spans="2:18">
      <c r="B1748" s="3" t="s">
        <v>105</v>
      </c>
      <c r="C1748" s="3" t="s">
        <v>1764</v>
      </c>
      <c r="D1748" s="3">
        <f>SUMIF('[1]OS PE서열1공장'!$A$4:$A$2000,$C1748,'[1]OS PE서열1공장'!$B$4:$B$2000)</f>
        <v>0</v>
      </c>
      <c r="E1748" s="4">
        <f>SUMIF('[1]OS PE서열1공장'!$A$4:$A$2000,$C1748,'[1]OS PE서열1공장'!$F$4:$F$2000)</f>
        <v>0</v>
      </c>
      <c r="F1748" s="3">
        <f>SUMIF('[1]OS PE서열1공장'!$A$4:$A$2000,$C1748,'[1]OS PE서열1공장'!$G$4:$G$2000)</f>
        <v>0</v>
      </c>
      <c r="G1748" s="3">
        <f>SUMIF('[1]OS PE서열1공장'!$A$4:$A$2000,$C1748,'[1]OS PE서열1공장'!$H$4:$H$2000)</f>
        <v>0</v>
      </c>
      <c r="H1748" s="3">
        <f>SUMIF('[1]OS PE서열1공장'!$A$4:$A$2000,$C1748,'[1]OS PE서열1공장'!$I$4:$I$2000)</f>
        <v>0</v>
      </c>
      <c r="I1748" s="3">
        <f>SUMIF('[1]OS PE서열1공장'!$A$4:$A$2000,$C1748,'[1]OS PE서열1공장'!$J$4:$J$2000)</f>
        <v>0</v>
      </c>
      <c r="J1748" s="3">
        <f>SUMIF('[1]OS PE서열1공장'!$A$4:$A$2000,$C1748,'[1]OS PE서열1공장'!$K$4:$K$2000)</f>
        <v>0</v>
      </c>
      <c r="K1748" s="3">
        <f>SUMIF('[1]OS PE서열1공장'!$A$4:$A$2000,$C1748,'[1]OS PE서열1공장'!$L$4:$L$2000)</f>
        <v>0</v>
      </c>
      <c r="L1748" s="3">
        <f>SUMIF('[1]OS PE서열1공장'!$A$4:$A$2000,$C1748,'[1]OS PE서열1공장'!$M$4:$M$2000)</f>
        <v>0</v>
      </c>
      <c r="M1748" s="3">
        <f>SUMIF('[1]OS PE서열1공장'!$A$4:$A$2000,$C1748,'[1]OS PE서열1공장'!$N$4:$N$2000)</f>
        <v>0</v>
      </c>
      <c r="N1748" s="3">
        <f>SUMIF('[1]OS PE서열1공장'!$A$4:$A$2000,$C1748,'[1]OS PE서열1공장'!$O$4:$O$2000)</f>
        <v>0</v>
      </c>
      <c r="O1748" s="3">
        <f>SUMIF('[1]OS PE서열1공장'!$A$4:$A$2000,$C1748,'[1]OS PE서열1공장'!$P$4:$P$2000)</f>
        <v>0</v>
      </c>
      <c r="P1748" s="3">
        <f>SUMIF('[1]OS PE서열1공장'!$A$4:$A$2000,$C1748,'[1]OS PE서열1공장'!$Q$4:$Q$2000)</f>
        <v>0</v>
      </c>
      <c r="Q1748" s="3">
        <f>SUMIF('[1]OS PE서열1공장'!$A$4:$A$2000,$C1748,'[1]OS PE서열1공장'!$R$4:$R$2000)</f>
        <v>0</v>
      </c>
      <c r="R1748" s="3">
        <f t="shared" si="84"/>
        <v>0</v>
      </c>
    </row>
    <row r="1749" spans="2:18">
      <c r="B1749" s="3" t="s">
        <v>127</v>
      </c>
      <c r="C1749" s="3" t="s">
        <v>1765</v>
      </c>
      <c r="D1749" s="3">
        <f>SUMIF('[1]OS PE서열1공장'!$A$4:$A$2000,$C1749,'[1]OS PE서열1공장'!$B$4:$B$2000)</f>
        <v>0</v>
      </c>
      <c r="E1749" s="4">
        <f>SUMIF('[1]OS PE서열1공장'!$A$4:$A$2000,$C1749,'[1]OS PE서열1공장'!$F$4:$F$2000)</f>
        <v>0</v>
      </c>
      <c r="F1749" s="3">
        <f>SUMIF('[1]OS PE서열1공장'!$A$4:$A$2000,$C1749,'[1]OS PE서열1공장'!$G$4:$G$2000)</f>
        <v>0</v>
      </c>
      <c r="G1749" s="3">
        <f>SUMIF('[1]OS PE서열1공장'!$A$4:$A$2000,$C1749,'[1]OS PE서열1공장'!$H$4:$H$2000)</f>
        <v>0</v>
      </c>
      <c r="H1749" s="3">
        <f>SUMIF('[1]OS PE서열1공장'!$A$4:$A$2000,$C1749,'[1]OS PE서열1공장'!$I$4:$I$2000)</f>
        <v>0</v>
      </c>
      <c r="I1749" s="3">
        <f>SUMIF('[1]OS PE서열1공장'!$A$4:$A$2000,$C1749,'[1]OS PE서열1공장'!$J$4:$J$2000)</f>
        <v>0</v>
      </c>
      <c r="J1749" s="3">
        <f>SUMIF('[1]OS PE서열1공장'!$A$4:$A$2000,$C1749,'[1]OS PE서열1공장'!$K$4:$K$2000)</f>
        <v>0</v>
      </c>
      <c r="K1749" s="3">
        <f>SUMIF('[1]OS PE서열1공장'!$A$4:$A$2000,$C1749,'[1]OS PE서열1공장'!$L$4:$L$2000)</f>
        <v>0</v>
      </c>
      <c r="L1749" s="3">
        <f>SUMIF('[1]OS PE서열1공장'!$A$4:$A$2000,$C1749,'[1]OS PE서열1공장'!$M$4:$M$2000)</f>
        <v>0</v>
      </c>
      <c r="M1749" s="3">
        <f>SUMIF('[1]OS PE서열1공장'!$A$4:$A$2000,$C1749,'[1]OS PE서열1공장'!$N$4:$N$2000)</f>
        <v>0</v>
      </c>
      <c r="N1749" s="3">
        <f>SUMIF('[1]OS PE서열1공장'!$A$4:$A$2000,$C1749,'[1]OS PE서열1공장'!$O$4:$O$2000)</f>
        <v>0</v>
      </c>
      <c r="O1749" s="3">
        <f>SUMIF('[1]OS PE서열1공장'!$A$4:$A$2000,$C1749,'[1]OS PE서열1공장'!$P$4:$P$2000)</f>
        <v>0</v>
      </c>
      <c r="P1749" s="3">
        <f>SUMIF('[1]OS PE서열1공장'!$A$4:$A$2000,$C1749,'[1]OS PE서열1공장'!$Q$4:$Q$2000)</f>
        <v>0</v>
      </c>
      <c r="Q1749" s="3">
        <f>SUMIF('[1]OS PE서열1공장'!$A$4:$A$2000,$C1749,'[1]OS PE서열1공장'!$R$4:$R$2000)</f>
        <v>0</v>
      </c>
      <c r="R1749" s="3">
        <f t="shared" si="84"/>
        <v>0</v>
      </c>
    </row>
    <row r="1750" spans="2:18">
      <c r="B1750" s="3" t="s">
        <v>127</v>
      </c>
      <c r="C1750" s="3" t="s">
        <v>1766</v>
      </c>
      <c r="D1750" s="3">
        <f>SUMIF('[1]OS PE서열1공장'!$A$4:$A$2000,$C1750,'[1]OS PE서열1공장'!$B$4:$B$2000)</f>
        <v>0</v>
      </c>
      <c r="E1750" s="4">
        <f>SUMIF('[1]OS PE서열1공장'!$A$4:$A$2000,$C1750,'[1]OS PE서열1공장'!$F$4:$F$2000)</f>
        <v>0</v>
      </c>
      <c r="F1750" s="3">
        <f>SUMIF('[1]OS PE서열1공장'!$A$4:$A$2000,$C1750,'[1]OS PE서열1공장'!$G$4:$G$2000)</f>
        <v>0</v>
      </c>
      <c r="G1750" s="3">
        <f>SUMIF('[1]OS PE서열1공장'!$A$4:$A$2000,$C1750,'[1]OS PE서열1공장'!$H$4:$H$2000)</f>
        <v>0</v>
      </c>
      <c r="H1750" s="3">
        <f>SUMIF('[1]OS PE서열1공장'!$A$4:$A$2000,$C1750,'[1]OS PE서열1공장'!$I$4:$I$2000)</f>
        <v>0</v>
      </c>
      <c r="I1750" s="3">
        <f>SUMIF('[1]OS PE서열1공장'!$A$4:$A$2000,$C1750,'[1]OS PE서열1공장'!$J$4:$J$2000)</f>
        <v>0</v>
      </c>
      <c r="J1750" s="3">
        <f>SUMIF('[1]OS PE서열1공장'!$A$4:$A$2000,$C1750,'[1]OS PE서열1공장'!$K$4:$K$2000)</f>
        <v>0</v>
      </c>
      <c r="K1750" s="3">
        <f>SUMIF('[1]OS PE서열1공장'!$A$4:$A$2000,$C1750,'[1]OS PE서열1공장'!$L$4:$L$2000)</f>
        <v>0</v>
      </c>
      <c r="L1750" s="3">
        <f>SUMIF('[1]OS PE서열1공장'!$A$4:$A$2000,$C1750,'[1]OS PE서열1공장'!$M$4:$M$2000)</f>
        <v>0</v>
      </c>
      <c r="M1750" s="3">
        <f>SUMIF('[1]OS PE서열1공장'!$A$4:$A$2000,$C1750,'[1]OS PE서열1공장'!$N$4:$N$2000)</f>
        <v>0</v>
      </c>
      <c r="N1750" s="3">
        <f>SUMIF('[1]OS PE서열1공장'!$A$4:$A$2000,$C1750,'[1]OS PE서열1공장'!$O$4:$O$2000)</f>
        <v>0</v>
      </c>
      <c r="O1750" s="3">
        <f>SUMIF('[1]OS PE서열1공장'!$A$4:$A$2000,$C1750,'[1]OS PE서열1공장'!$P$4:$P$2000)</f>
        <v>0</v>
      </c>
      <c r="P1750" s="3">
        <f>SUMIF('[1]OS PE서열1공장'!$A$4:$A$2000,$C1750,'[1]OS PE서열1공장'!$Q$4:$Q$2000)</f>
        <v>0</v>
      </c>
      <c r="Q1750" s="3">
        <f>SUMIF('[1]OS PE서열1공장'!$A$4:$A$2000,$C1750,'[1]OS PE서열1공장'!$R$4:$R$2000)</f>
        <v>0</v>
      </c>
      <c r="R1750" s="3">
        <f t="shared" si="84"/>
        <v>0</v>
      </c>
    </row>
    <row r="1751" spans="2:18">
      <c r="B1751" s="3" t="s">
        <v>127</v>
      </c>
      <c r="C1751" s="3" t="s">
        <v>1767</v>
      </c>
      <c r="D1751" s="4">
        <f>SUMIF('[1]OS PE서열1공장'!$A$4:$A$2000,$C1751,'[1]OS PE서열1공장'!$B$4:$B$2000)</f>
        <v>0</v>
      </c>
      <c r="E1751" s="4">
        <f>SUMIF('[1]OS PE서열1공장'!$A$4:$A$2000,$C1751,'[1]OS PE서열1공장'!$F$4:$F$2000)</f>
        <v>0</v>
      </c>
      <c r="F1751" s="4">
        <f>SUMIF('[1]OS PE서열1공장'!$A$4:$A$2000,$C1751,'[1]OS PE서열1공장'!$G$4:$G$2000)</f>
        <v>0</v>
      </c>
      <c r="G1751" s="4">
        <f>SUMIF('[1]OS PE서열1공장'!$A$4:$A$2000,$C1751,'[1]OS PE서열1공장'!$H$4:$H$2000)</f>
        <v>0</v>
      </c>
      <c r="H1751" s="4">
        <f>SUMIF('[1]OS PE서열1공장'!$A$4:$A$2000,$C1751,'[1]OS PE서열1공장'!$I$4:$I$2000)</f>
        <v>0</v>
      </c>
      <c r="I1751" s="4">
        <f>SUMIF('[1]OS PE서열1공장'!$A$4:$A$2000,$C1751,'[1]OS PE서열1공장'!$J$4:$J$2000)</f>
        <v>0</v>
      </c>
      <c r="J1751" s="4">
        <f>SUMIF('[1]OS PE서열1공장'!$A$4:$A$2000,$C1751,'[1]OS PE서열1공장'!$K$4:$K$2000)</f>
        <v>0</v>
      </c>
      <c r="K1751" s="4">
        <f>SUMIF('[1]OS PE서열1공장'!$A$4:$A$2000,$C1751,'[1]OS PE서열1공장'!$L$4:$L$2000)</f>
        <v>0</v>
      </c>
      <c r="L1751" s="4">
        <f>SUMIF('[1]OS PE서열1공장'!$A$4:$A$2000,$C1751,'[1]OS PE서열1공장'!$M$4:$M$2000)</f>
        <v>0</v>
      </c>
      <c r="M1751" s="4">
        <f>SUMIF('[1]OS PE서열1공장'!$A$4:$A$2000,$C1751,'[1]OS PE서열1공장'!$N$4:$N$2000)</f>
        <v>0</v>
      </c>
      <c r="N1751" s="4">
        <f>SUMIF('[1]OS PE서열1공장'!$A$4:$A$2000,$C1751,'[1]OS PE서열1공장'!$O$4:$O$2000)</f>
        <v>0</v>
      </c>
      <c r="O1751" s="4">
        <f>SUMIF('[1]OS PE서열1공장'!$A$4:$A$2000,$C1751,'[1]OS PE서열1공장'!$P$4:$P$2000)</f>
        <v>0</v>
      </c>
      <c r="P1751" s="4">
        <f>SUMIF('[1]OS PE서열1공장'!$A$4:$A$2000,$C1751,'[1]OS PE서열1공장'!$Q$4:$Q$2000)</f>
        <v>0</v>
      </c>
      <c r="Q1751" s="4">
        <f>SUMIF('[1]OS PE서열1공장'!$A$4:$A$2000,$C1751,'[1]OS PE서열1공장'!$R$4:$R$2000)</f>
        <v>0</v>
      </c>
      <c r="R1751" s="4">
        <f t="shared" si="84"/>
        <v>0</v>
      </c>
    </row>
    <row r="1752" spans="2:18">
      <c r="B1752" s="3" t="s">
        <v>127</v>
      </c>
      <c r="C1752" s="3" t="s">
        <v>1768</v>
      </c>
      <c r="D1752" s="3">
        <f>SUMIF('[1]OS PE서열1공장'!$A$4:$A$2000,$C1752,'[1]OS PE서열1공장'!$B$4:$B$2000)</f>
        <v>0</v>
      </c>
      <c r="E1752" s="4">
        <f>SUMIF('[1]OS PE서열1공장'!$A$4:$A$2000,$C1752,'[1]OS PE서열1공장'!$F$4:$F$2000)</f>
        <v>0</v>
      </c>
      <c r="F1752" s="3">
        <f>SUMIF('[1]OS PE서열1공장'!$A$4:$A$2000,$C1752,'[1]OS PE서열1공장'!$G$4:$G$2000)</f>
        <v>0</v>
      </c>
      <c r="G1752" s="3">
        <f>SUMIF('[1]OS PE서열1공장'!$A$4:$A$2000,$C1752,'[1]OS PE서열1공장'!$H$4:$H$2000)</f>
        <v>0</v>
      </c>
      <c r="H1752" s="3">
        <f>SUMIF('[1]OS PE서열1공장'!$A$4:$A$2000,$C1752,'[1]OS PE서열1공장'!$I$4:$I$2000)</f>
        <v>0</v>
      </c>
      <c r="I1752" s="3">
        <f>SUMIF('[1]OS PE서열1공장'!$A$4:$A$2000,$C1752,'[1]OS PE서열1공장'!$J$4:$J$2000)</f>
        <v>0</v>
      </c>
      <c r="J1752" s="3">
        <f>SUMIF('[1]OS PE서열1공장'!$A$4:$A$2000,$C1752,'[1]OS PE서열1공장'!$K$4:$K$2000)</f>
        <v>0</v>
      </c>
      <c r="K1752" s="3">
        <f>SUMIF('[1]OS PE서열1공장'!$A$4:$A$2000,$C1752,'[1]OS PE서열1공장'!$L$4:$L$2000)</f>
        <v>0</v>
      </c>
      <c r="L1752" s="3">
        <f>SUMIF('[1]OS PE서열1공장'!$A$4:$A$2000,$C1752,'[1]OS PE서열1공장'!$M$4:$M$2000)</f>
        <v>0</v>
      </c>
      <c r="M1752" s="3">
        <f>SUMIF('[1]OS PE서열1공장'!$A$4:$A$2000,$C1752,'[1]OS PE서열1공장'!$N$4:$N$2000)</f>
        <v>0</v>
      </c>
      <c r="N1752" s="3">
        <f>SUMIF('[1]OS PE서열1공장'!$A$4:$A$2000,$C1752,'[1]OS PE서열1공장'!$O$4:$O$2000)</f>
        <v>0</v>
      </c>
      <c r="O1752" s="3">
        <f>SUMIF('[1]OS PE서열1공장'!$A$4:$A$2000,$C1752,'[1]OS PE서열1공장'!$P$4:$P$2000)</f>
        <v>0</v>
      </c>
      <c r="P1752" s="3">
        <f>SUMIF('[1]OS PE서열1공장'!$A$4:$A$2000,$C1752,'[1]OS PE서열1공장'!$Q$4:$Q$2000)</f>
        <v>0</v>
      </c>
      <c r="Q1752" s="3">
        <f>SUMIF('[1]OS PE서열1공장'!$A$4:$A$2000,$C1752,'[1]OS PE서열1공장'!$R$4:$R$2000)</f>
        <v>0</v>
      </c>
      <c r="R1752" s="3">
        <f t="shared" si="84"/>
        <v>0</v>
      </c>
    </row>
    <row r="1753" spans="2:18">
      <c r="B1753" s="3" t="s">
        <v>127</v>
      </c>
      <c r="C1753" s="3" t="s">
        <v>1769</v>
      </c>
      <c r="D1753" s="3">
        <f>SUMIF('[1]OS PE서열1공장'!$A$4:$A$2000,$C1753,'[1]OS PE서열1공장'!$B$4:$B$2000)</f>
        <v>0</v>
      </c>
      <c r="E1753" s="4">
        <f>SUMIF('[1]OS PE서열1공장'!$A$4:$A$2000,$C1753,'[1]OS PE서열1공장'!$F$4:$F$2000)</f>
        <v>0</v>
      </c>
      <c r="F1753" s="3">
        <f>SUMIF('[1]OS PE서열1공장'!$A$4:$A$2000,$C1753,'[1]OS PE서열1공장'!$G$4:$G$2000)</f>
        <v>0</v>
      </c>
      <c r="G1753" s="3">
        <f>SUMIF('[1]OS PE서열1공장'!$A$4:$A$2000,$C1753,'[1]OS PE서열1공장'!$H$4:$H$2000)</f>
        <v>0</v>
      </c>
      <c r="H1753" s="3">
        <f>SUMIF('[1]OS PE서열1공장'!$A$4:$A$2000,$C1753,'[1]OS PE서열1공장'!$I$4:$I$2000)</f>
        <v>0</v>
      </c>
      <c r="I1753" s="3">
        <f>SUMIF('[1]OS PE서열1공장'!$A$4:$A$2000,$C1753,'[1]OS PE서열1공장'!$J$4:$J$2000)</f>
        <v>0</v>
      </c>
      <c r="J1753" s="3">
        <f>SUMIF('[1]OS PE서열1공장'!$A$4:$A$2000,$C1753,'[1]OS PE서열1공장'!$K$4:$K$2000)</f>
        <v>0</v>
      </c>
      <c r="K1753" s="3">
        <f>SUMIF('[1]OS PE서열1공장'!$A$4:$A$2000,$C1753,'[1]OS PE서열1공장'!$L$4:$L$2000)</f>
        <v>0</v>
      </c>
      <c r="L1753" s="3">
        <f>SUMIF('[1]OS PE서열1공장'!$A$4:$A$2000,$C1753,'[1]OS PE서열1공장'!$M$4:$M$2000)</f>
        <v>0</v>
      </c>
      <c r="M1753" s="3">
        <f>SUMIF('[1]OS PE서열1공장'!$A$4:$A$2000,$C1753,'[1]OS PE서열1공장'!$N$4:$N$2000)</f>
        <v>0</v>
      </c>
      <c r="N1753" s="3">
        <f>SUMIF('[1]OS PE서열1공장'!$A$4:$A$2000,$C1753,'[1]OS PE서열1공장'!$O$4:$O$2000)</f>
        <v>0</v>
      </c>
      <c r="O1753" s="3">
        <f>SUMIF('[1]OS PE서열1공장'!$A$4:$A$2000,$C1753,'[1]OS PE서열1공장'!$P$4:$P$2000)</f>
        <v>0</v>
      </c>
      <c r="P1753" s="3">
        <f>SUMIF('[1]OS PE서열1공장'!$A$4:$A$2000,$C1753,'[1]OS PE서열1공장'!$Q$4:$Q$2000)</f>
        <v>0</v>
      </c>
      <c r="Q1753" s="3">
        <f>SUMIF('[1]OS PE서열1공장'!$A$4:$A$2000,$C1753,'[1]OS PE서열1공장'!$R$4:$R$2000)</f>
        <v>0</v>
      </c>
      <c r="R1753" s="3">
        <f t="shared" si="84"/>
        <v>0</v>
      </c>
    </row>
    <row r="1754" spans="2:18">
      <c r="B1754" s="3" t="s">
        <v>127</v>
      </c>
      <c r="C1754" s="3" t="s">
        <v>1770</v>
      </c>
      <c r="D1754" s="3">
        <f>SUMIF('[1]OS PE서열1공장'!$A$4:$A$2000,$C1754,'[1]OS PE서열1공장'!$B$4:$B$2000)</f>
        <v>0</v>
      </c>
      <c r="E1754" s="4">
        <f>SUMIF('[1]OS PE서열1공장'!$A$4:$A$2000,$C1754,'[1]OS PE서열1공장'!$F$4:$F$2000)</f>
        <v>0</v>
      </c>
      <c r="F1754" s="3">
        <f>SUMIF('[1]OS PE서열1공장'!$A$4:$A$2000,$C1754,'[1]OS PE서열1공장'!$G$4:$G$2000)</f>
        <v>0</v>
      </c>
      <c r="G1754" s="3">
        <f>SUMIF('[1]OS PE서열1공장'!$A$4:$A$2000,$C1754,'[1]OS PE서열1공장'!$H$4:$H$2000)</f>
        <v>0</v>
      </c>
      <c r="H1754" s="3">
        <f>SUMIF('[1]OS PE서열1공장'!$A$4:$A$2000,$C1754,'[1]OS PE서열1공장'!$I$4:$I$2000)</f>
        <v>0</v>
      </c>
      <c r="I1754" s="3">
        <f>SUMIF('[1]OS PE서열1공장'!$A$4:$A$2000,$C1754,'[1]OS PE서열1공장'!$J$4:$J$2000)</f>
        <v>0</v>
      </c>
      <c r="J1754" s="3">
        <f>SUMIF('[1]OS PE서열1공장'!$A$4:$A$2000,$C1754,'[1]OS PE서열1공장'!$K$4:$K$2000)</f>
        <v>0</v>
      </c>
      <c r="K1754" s="3">
        <f>SUMIF('[1]OS PE서열1공장'!$A$4:$A$2000,$C1754,'[1]OS PE서열1공장'!$L$4:$L$2000)</f>
        <v>0</v>
      </c>
      <c r="L1754" s="3">
        <f>SUMIF('[1]OS PE서열1공장'!$A$4:$A$2000,$C1754,'[1]OS PE서열1공장'!$M$4:$M$2000)</f>
        <v>0</v>
      </c>
      <c r="M1754" s="3">
        <f>SUMIF('[1]OS PE서열1공장'!$A$4:$A$2000,$C1754,'[1]OS PE서열1공장'!$N$4:$N$2000)</f>
        <v>0</v>
      </c>
      <c r="N1754" s="3">
        <f>SUMIF('[1]OS PE서열1공장'!$A$4:$A$2000,$C1754,'[1]OS PE서열1공장'!$O$4:$O$2000)</f>
        <v>0</v>
      </c>
      <c r="O1754" s="3">
        <f>SUMIF('[1]OS PE서열1공장'!$A$4:$A$2000,$C1754,'[1]OS PE서열1공장'!$P$4:$P$2000)</f>
        <v>0</v>
      </c>
      <c r="P1754" s="3">
        <f>SUMIF('[1]OS PE서열1공장'!$A$4:$A$2000,$C1754,'[1]OS PE서열1공장'!$Q$4:$Q$2000)</f>
        <v>0</v>
      </c>
      <c r="Q1754" s="3">
        <f>SUMIF('[1]OS PE서열1공장'!$A$4:$A$2000,$C1754,'[1]OS PE서열1공장'!$R$4:$R$2000)</f>
        <v>0</v>
      </c>
      <c r="R1754" s="3">
        <f t="shared" si="84"/>
        <v>0</v>
      </c>
    </row>
    <row r="1755" spans="2:18">
      <c r="B1755" s="3" t="s">
        <v>127</v>
      </c>
      <c r="C1755" s="3" t="s">
        <v>1771</v>
      </c>
      <c r="D1755" s="3">
        <f>SUMIF('[1]OS PE서열1공장'!$A$4:$A$2000,$C1755,'[1]OS PE서열1공장'!$B$4:$B$2000)</f>
        <v>0</v>
      </c>
      <c r="E1755" s="4">
        <f>SUMIF('[1]OS PE서열1공장'!$A$4:$A$2000,$C1755,'[1]OS PE서열1공장'!$F$4:$F$2000)</f>
        <v>0</v>
      </c>
      <c r="F1755" s="3">
        <f>SUMIF('[1]OS PE서열1공장'!$A$4:$A$2000,$C1755,'[1]OS PE서열1공장'!$G$4:$G$2000)</f>
        <v>0</v>
      </c>
      <c r="G1755" s="3">
        <f>SUMIF('[1]OS PE서열1공장'!$A$4:$A$2000,$C1755,'[1]OS PE서열1공장'!$H$4:$H$2000)</f>
        <v>0</v>
      </c>
      <c r="H1755" s="3">
        <f>SUMIF('[1]OS PE서열1공장'!$A$4:$A$2000,$C1755,'[1]OS PE서열1공장'!$I$4:$I$2000)</f>
        <v>0</v>
      </c>
      <c r="I1755" s="3">
        <f>SUMIF('[1]OS PE서열1공장'!$A$4:$A$2000,$C1755,'[1]OS PE서열1공장'!$J$4:$J$2000)</f>
        <v>0</v>
      </c>
      <c r="J1755" s="3">
        <f>SUMIF('[1]OS PE서열1공장'!$A$4:$A$2000,$C1755,'[1]OS PE서열1공장'!$K$4:$K$2000)</f>
        <v>0</v>
      </c>
      <c r="K1755" s="3">
        <f>SUMIF('[1]OS PE서열1공장'!$A$4:$A$2000,$C1755,'[1]OS PE서열1공장'!$L$4:$L$2000)</f>
        <v>0</v>
      </c>
      <c r="L1755" s="3">
        <f>SUMIF('[1]OS PE서열1공장'!$A$4:$A$2000,$C1755,'[1]OS PE서열1공장'!$M$4:$M$2000)</f>
        <v>0</v>
      </c>
      <c r="M1755" s="3">
        <f>SUMIF('[1]OS PE서열1공장'!$A$4:$A$2000,$C1755,'[1]OS PE서열1공장'!$N$4:$N$2000)</f>
        <v>0</v>
      </c>
      <c r="N1755" s="3">
        <f>SUMIF('[1]OS PE서열1공장'!$A$4:$A$2000,$C1755,'[1]OS PE서열1공장'!$O$4:$O$2000)</f>
        <v>0</v>
      </c>
      <c r="O1755" s="3">
        <f>SUMIF('[1]OS PE서열1공장'!$A$4:$A$2000,$C1755,'[1]OS PE서열1공장'!$P$4:$P$2000)</f>
        <v>0</v>
      </c>
      <c r="P1755" s="3">
        <f>SUMIF('[1]OS PE서열1공장'!$A$4:$A$2000,$C1755,'[1]OS PE서열1공장'!$Q$4:$Q$2000)</f>
        <v>0</v>
      </c>
      <c r="Q1755" s="3">
        <f>SUMIF('[1]OS PE서열1공장'!$A$4:$A$2000,$C1755,'[1]OS PE서열1공장'!$R$4:$R$2000)</f>
        <v>0</v>
      </c>
      <c r="R1755" s="3">
        <f t="shared" si="84"/>
        <v>0</v>
      </c>
    </row>
    <row r="1756" spans="2:18">
      <c r="B1756" s="3" t="s">
        <v>127</v>
      </c>
      <c r="C1756" s="3" t="s">
        <v>1772</v>
      </c>
      <c r="D1756" s="3">
        <f>SUMIF('[1]OS PE서열1공장'!$A$4:$A$2000,$C1756,'[1]OS PE서열1공장'!$B$4:$B$2000)</f>
        <v>0</v>
      </c>
      <c r="E1756" s="4">
        <f>SUMIF('[1]OS PE서열1공장'!$A$4:$A$2000,$C1756,'[1]OS PE서열1공장'!$F$4:$F$2000)</f>
        <v>0</v>
      </c>
      <c r="F1756" s="3">
        <f>SUMIF('[1]OS PE서열1공장'!$A$4:$A$2000,$C1756,'[1]OS PE서열1공장'!$G$4:$G$2000)</f>
        <v>0</v>
      </c>
      <c r="G1756" s="3">
        <f>SUMIF('[1]OS PE서열1공장'!$A$4:$A$2000,$C1756,'[1]OS PE서열1공장'!$H$4:$H$2000)</f>
        <v>0</v>
      </c>
      <c r="H1756" s="3">
        <f>SUMIF('[1]OS PE서열1공장'!$A$4:$A$2000,$C1756,'[1]OS PE서열1공장'!$I$4:$I$2000)</f>
        <v>0</v>
      </c>
      <c r="I1756" s="3">
        <f>SUMIF('[1]OS PE서열1공장'!$A$4:$A$2000,$C1756,'[1]OS PE서열1공장'!$J$4:$J$2000)</f>
        <v>0</v>
      </c>
      <c r="J1756" s="3">
        <f>SUMIF('[1]OS PE서열1공장'!$A$4:$A$2000,$C1756,'[1]OS PE서열1공장'!$K$4:$K$2000)</f>
        <v>0</v>
      </c>
      <c r="K1756" s="3">
        <f>SUMIF('[1]OS PE서열1공장'!$A$4:$A$2000,$C1756,'[1]OS PE서열1공장'!$L$4:$L$2000)</f>
        <v>0</v>
      </c>
      <c r="L1756" s="3">
        <f>SUMIF('[1]OS PE서열1공장'!$A$4:$A$2000,$C1756,'[1]OS PE서열1공장'!$M$4:$M$2000)</f>
        <v>0</v>
      </c>
      <c r="M1756" s="3">
        <f>SUMIF('[1]OS PE서열1공장'!$A$4:$A$2000,$C1756,'[1]OS PE서열1공장'!$N$4:$N$2000)</f>
        <v>0</v>
      </c>
      <c r="N1756" s="3">
        <f>SUMIF('[1]OS PE서열1공장'!$A$4:$A$2000,$C1756,'[1]OS PE서열1공장'!$O$4:$O$2000)</f>
        <v>0</v>
      </c>
      <c r="O1756" s="3">
        <f>SUMIF('[1]OS PE서열1공장'!$A$4:$A$2000,$C1756,'[1]OS PE서열1공장'!$P$4:$P$2000)</f>
        <v>0</v>
      </c>
      <c r="P1756" s="3">
        <f>SUMIF('[1]OS PE서열1공장'!$A$4:$A$2000,$C1756,'[1]OS PE서열1공장'!$Q$4:$Q$2000)</f>
        <v>0</v>
      </c>
      <c r="Q1756" s="3">
        <f>SUMIF('[1]OS PE서열1공장'!$A$4:$A$2000,$C1756,'[1]OS PE서열1공장'!$R$4:$R$2000)</f>
        <v>0</v>
      </c>
      <c r="R1756" s="3">
        <f t="shared" si="84"/>
        <v>0</v>
      </c>
    </row>
    <row r="1757" spans="2:18">
      <c r="B1757" s="3" t="s">
        <v>127</v>
      </c>
      <c r="C1757" s="3" t="s">
        <v>1773</v>
      </c>
      <c r="D1757" s="3">
        <f>SUMIF('[1]OS PE서열1공장'!$A$4:$A$2000,$C1757,'[1]OS PE서열1공장'!$B$4:$B$2000)</f>
        <v>0</v>
      </c>
      <c r="E1757" s="4">
        <f>SUMIF('[1]OS PE서열1공장'!$A$4:$A$2000,$C1757,'[1]OS PE서열1공장'!$F$4:$F$2000)</f>
        <v>0</v>
      </c>
      <c r="F1757" s="3">
        <f>SUMIF('[1]OS PE서열1공장'!$A$4:$A$2000,$C1757,'[1]OS PE서열1공장'!$G$4:$G$2000)</f>
        <v>0</v>
      </c>
      <c r="G1757" s="3">
        <f>SUMIF('[1]OS PE서열1공장'!$A$4:$A$2000,$C1757,'[1]OS PE서열1공장'!$H$4:$H$2000)</f>
        <v>0</v>
      </c>
      <c r="H1757" s="3">
        <f>SUMIF('[1]OS PE서열1공장'!$A$4:$A$2000,$C1757,'[1]OS PE서열1공장'!$I$4:$I$2000)</f>
        <v>0</v>
      </c>
      <c r="I1757" s="3">
        <f>SUMIF('[1]OS PE서열1공장'!$A$4:$A$2000,$C1757,'[1]OS PE서열1공장'!$J$4:$J$2000)</f>
        <v>0</v>
      </c>
      <c r="J1757" s="3">
        <f>SUMIF('[1]OS PE서열1공장'!$A$4:$A$2000,$C1757,'[1]OS PE서열1공장'!$K$4:$K$2000)</f>
        <v>0</v>
      </c>
      <c r="K1757" s="3">
        <f>SUMIF('[1]OS PE서열1공장'!$A$4:$A$2000,$C1757,'[1]OS PE서열1공장'!$L$4:$L$2000)</f>
        <v>0</v>
      </c>
      <c r="L1757" s="3">
        <f>SUMIF('[1]OS PE서열1공장'!$A$4:$A$2000,$C1757,'[1]OS PE서열1공장'!$M$4:$M$2000)</f>
        <v>0</v>
      </c>
      <c r="M1757" s="3">
        <f>SUMIF('[1]OS PE서열1공장'!$A$4:$A$2000,$C1757,'[1]OS PE서열1공장'!$N$4:$N$2000)</f>
        <v>0</v>
      </c>
      <c r="N1757" s="3">
        <f>SUMIF('[1]OS PE서열1공장'!$A$4:$A$2000,$C1757,'[1]OS PE서열1공장'!$O$4:$O$2000)</f>
        <v>0</v>
      </c>
      <c r="O1757" s="3">
        <f>SUMIF('[1]OS PE서열1공장'!$A$4:$A$2000,$C1757,'[1]OS PE서열1공장'!$P$4:$P$2000)</f>
        <v>0</v>
      </c>
      <c r="P1757" s="3">
        <f>SUMIF('[1]OS PE서열1공장'!$A$4:$A$2000,$C1757,'[1]OS PE서열1공장'!$Q$4:$Q$2000)</f>
        <v>0</v>
      </c>
      <c r="Q1757" s="3">
        <f>SUMIF('[1]OS PE서열1공장'!$A$4:$A$2000,$C1757,'[1]OS PE서열1공장'!$R$4:$R$2000)</f>
        <v>0</v>
      </c>
      <c r="R1757" s="3">
        <f t="shared" si="84"/>
        <v>0</v>
      </c>
    </row>
    <row r="1758" spans="2:18">
      <c r="B1758" s="3" t="s">
        <v>127</v>
      </c>
      <c r="C1758" s="3" t="s">
        <v>1774</v>
      </c>
      <c r="D1758" s="4">
        <f>SUMIF('[1]OS PE서열1공장'!$A$4:$A$2000,$C1758,'[1]OS PE서열1공장'!$B$4:$B$2000)</f>
        <v>0</v>
      </c>
      <c r="E1758" s="4">
        <f>SUMIF('[1]OS PE서열1공장'!$A$4:$A$2000,$C1758,'[1]OS PE서열1공장'!$F$4:$F$2000)</f>
        <v>0</v>
      </c>
      <c r="F1758" s="4">
        <f>SUMIF('[1]OS PE서열1공장'!$A$4:$A$2000,$C1758,'[1]OS PE서열1공장'!$G$4:$G$2000)</f>
        <v>0</v>
      </c>
      <c r="G1758" s="4">
        <f>SUMIF('[1]OS PE서열1공장'!$A$4:$A$2000,$C1758,'[1]OS PE서열1공장'!$H$4:$H$2000)</f>
        <v>0</v>
      </c>
      <c r="H1758" s="4">
        <f>SUMIF('[1]OS PE서열1공장'!$A$4:$A$2000,$C1758,'[1]OS PE서열1공장'!$I$4:$I$2000)</f>
        <v>0</v>
      </c>
      <c r="I1758" s="4">
        <f>SUMIF('[1]OS PE서열1공장'!$A$4:$A$2000,$C1758,'[1]OS PE서열1공장'!$J$4:$J$2000)</f>
        <v>0</v>
      </c>
      <c r="J1758" s="4">
        <f>SUMIF('[1]OS PE서열1공장'!$A$4:$A$2000,$C1758,'[1]OS PE서열1공장'!$K$4:$K$2000)</f>
        <v>0</v>
      </c>
      <c r="K1758" s="4">
        <f>SUMIF('[1]OS PE서열1공장'!$A$4:$A$2000,$C1758,'[1]OS PE서열1공장'!$L$4:$L$2000)</f>
        <v>0</v>
      </c>
      <c r="L1758" s="4">
        <f>SUMIF('[1]OS PE서열1공장'!$A$4:$A$2000,$C1758,'[1]OS PE서열1공장'!$M$4:$M$2000)</f>
        <v>0</v>
      </c>
      <c r="M1758" s="4">
        <f>SUMIF('[1]OS PE서열1공장'!$A$4:$A$2000,$C1758,'[1]OS PE서열1공장'!$N$4:$N$2000)</f>
        <v>0</v>
      </c>
      <c r="N1758" s="4">
        <f>SUMIF('[1]OS PE서열1공장'!$A$4:$A$2000,$C1758,'[1]OS PE서열1공장'!$O$4:$O$2000)</f>
        <v>0</v>
      </c>
      <c r="O1758" s="4">
        <f>SUMIF('[1]OS PE서열1공장'!$A$4:$A$2000,$C1758,'[1]OS PE서열1공장'!$P$4:$P$2000)</f>
        <v>0</v>
      </c>
      <c r="P1758" s="4">
        <f>SUMIF('[1]OS PE서열1공장'!$A$4:$A$2000,$C1758,'[1]OS PE서열1공장'!$Q$4:$Q$2000)</f>
        <v>0</v>
      </c>
      <c r="Q1758" s="4">
        <f>SUMIF('[1]OS PE서열1공장'!$A$4:$A$2000,$C1758,'[1]OS PE서열1공장'!$R$4:$R$2000)</f>
        <v>0</v>
      </c>
      <c r="R1758" s="4">
        <f t="shared" si="84"/>
        <v>0</v>
      </c>
    </row>
    <row r="1759" spans="2:18">
      <c r="B1759" s="3" t="s">
        <v>127</v>
      </c>
      <c r="C1759" s="3" t="s">
        <v>1775</v>
      </c>
      <c r="D1759" s="3">
        <f>SUMIF('[1]OS PE서열1공장'!$A$4:$A$2000,$C1759,'[1]OS PE서열1공장'!$B$4:$B$2000)</f>
        <v>0</v>
      </c>
      <c r="E1759" s="4">
        <f>SUMIF('[1]OS PE서열1공장'!$A$4:$A$2000,$C1759,'[1]OS PE서열1공장'!$F$4:$F$2000)</f>
        <v>0</v>
      </c>
      <c r="F1759" s="3">
        <f>SUMIF('[1]OS PE서열1공장'!$A$4:$A$2000,$C1759,'[1]OS PE서열1공장'!$G$4:$G$2000)</f>
        <v>0</v>
      </c>
      <c r="G1759" s="3">
        <f>SUMIF('[1]OS PE서열1공장'!$A$4:$A$2000,$C1759,'[1]OS PE서열1공장'!$H$4:$H$2000)</f>
        <v>0</v>
      </c>
      <c r="H1759" s="3">
        <f>SUMIF('[1]OS PE서열1공장'!$A$4:$A$2000,$C1759,'[1]OS PE서열1공장'!$I$4:$I$2000)</f>
        <v>0</v>
      </c>
      <c r="I1759" s="3">
        <f>SUMIF('[1]OS PE서열1공장'!$A$4:$A$2000,$C1759,'[1]OS PE서열1공장'!$J$4:$J$2000)</f>
        <v>0</v>
      </c>
      <c r="J1759" s="3">
        <f>SUMIF('[1]OS PE서열1공장'!$A$4:$A$2000,$C1759,'[1]OS PE서열1공장'!$K$4:$K$2000)</f>
        <v>0</v>
      </c>
      <c r="K1759" s="3">
        <f>SUMIF('[1]OS PE서열1공장'!$A$4:$A$2000,$C1759,'[1]OS PE서열1공장'!$L$4:$L$2000)</f>
        <v>0</v>
      </c>
      <c r="L1759" s="3">
        <f>SUMIF('[1]OS PE서열1공장'!$A$4:$A$2000,$C1759,'[1]OS PE서열1공장'!$M$4:$M$2000)</f>
        <v>0</v>
      </c>
      <c r="M1759" s="3">
        <f>SUMIF('[1]OS PE서열1공장'!$A$4:$A$2000,$C1759,'[1]OS PE서열1공장'!$N$4:$N$2000)</f>
        <v>0</v>
      </c>
      <c r="N1759" s="3">
        <f>SUMIF('[1]OS PE서열1공장'!$A$4:$A$2000,$C1759,'[1]OS PE서열1공장'!$O$4:$O$2000)</f>
        <v>0</v>
      </c>
      <c r="O1759" s="3">
        <f>SUMIF('[1]OS PE서열1공장'!$A$4:$A$2000,$C1759,'[1]OS PE서열1공장'!$P$4:$P$2000)</f>
        <v>0</v>
      </c>
      <c r="P1759" s="3">
        <f>SUMIF('[1]OS PE서열1공장'!$A$4:$A$2000,$C1759,'[1]OS PE서열1공장'!$Q$4:$Q$2000)</f>
        <v>0</v>
      </c>
      <c r="Q1759" s="3">
        <f>SUMIF('[1]OS PE서열1공장'!$A$4:$A$2000,$C1759,'[1]OS PE서열1공장'!$R$4:$R$2000)</f>
        <v>0</v>
      </c>
      <c r="R1759" s="3">
        <f t="shared" si="84"/>
        <v>0</v>
      </c>
    </row>
    <row r="1760" spans="2:18">
      <c r="B1760" s="3" t="s">
        <v>127</v>
      </c>
      <c r="C1760" s="3" t="s">
        <v>1776</v>
      </c>
      <c r="D1760" s="3">
        <f>SUMIF('[1]OS PE서열1공장'!$A$4:$A$2000,$C1760,'[1]OS PE서열1공장'!$B$4:$B$2000)</f>
        <v>0</v>
      </c>
      <c r="E1760" s="4">
        <f>SUMIF('[1]OS PE서열1공장'!$A$4:$A$2000,$C1760,'[1]OS PE서열1공장'!$F$4:$F$2000)</f>
        <v>0</v>
      </c>
      <c r="F1760" s="3">
        <f>SUMIF('[1]OS PE서열1공장'!$A$4:$A$2000,$C1760,'[1]OS PE서열1공장'!$G$4:$G$2000)</f>
        <v>0</v>
      </c>
      <c r="G1760" s="3">
        <f>SUMIF('[1]OS PE서열1공장'!$A$4:$A$2000,$C1760,'[1]OS PE서열1공장'!$H$4:$H$2000)</f>
        <v>0</v>
      </c>
      <c r="H1760" s="3">
        <f>SUMIF('[1]OS PE서열1공장'!$A$4:$A$2000,$C1760,'[1]OS PE서열1공장'!$I$4:$I$2000)</f>
        <v>0</v>
      </c>
      <c r="I1760" s="3">
        <f>SUMIF('[1]OS PE서열1공장'!$A$4:$A$2000,$C1760,'[1]OS PE서열1공장'!$J$4:$J$2000)</f>
        <v>0</v>
      </c>
      <c r="J1760" s="3">
        <f>SUMIF('[1]OS PE서열1공장'!$A$4:$A$2000,$C1760,'[1]OS PE서열1공장'!$K$4:$K$2000)</f>
        <v>0</v>
      </c>
      <c r="K1760" s="3">
        <f>SUMIF('[1]OS PE서열1공장'!$A$4:$A$2000,$C1760,'[1]OS PE서열1공장'!$L$4:$L$2000)</f>
        <v>0</v>
      </c>
      <c r="L1760" s="3">
        <f>SUMIF('[1]OS PE서열1공장'!$A$4:$A$2000,$C1760,'[1]OS PE서열1공장'!$M$4:$M$2000)</f>
        <v>0</v>
      </c>
      <c r="M1760" s="3">
        <f>SUMIF('[1]OS PE서열1공장'!$A$4:$A$2000,$C1760,'[1]OS PE서열1공장'!$N$4:$N$2000)</f>
        <v>0</v>
      </c>
      <c r="N1760" s="3">
        <f>SUMIF('[1]OS PE서열1공장'!$A$4:$A$2000,$C1760,'[1]OS PE서열1공장'!$O$4:$O$2000)</f>
        <v>0</v>
      </c>
      <c r="O1760" s="3">
        <f>SUMIF('[1]OS PE서열1공장'!$A$4:$A$2000,$C1760,'[1]OS PE서열1공장'!$P$4:$P$2000)</f>
        <v>0</v>
      </c>
      <c r="P1760" s="3">
        <f>SUMIF('[1]OS PE서열1공장'!$A$4:$A$2000,$C1760,'[1]OS PE서열1공장'!$Q$4:$Q$2000)</f>
        <v>0</v>
      </c>
      <c r="Q1760" s="3">
        <f>SUMIF('[1]OS PE서열1공장'!$A$4:$A$2000,$C1760,'[1]OS PE서열1공장'!$R$4:$R$2000)</f>
        <v>0</v>
      </c>
      <c r="R1760" s="3">
        <f t="shared" si="84"/>
        <v>0</v>
      </c>
    </row>
    <row r="1761" spans="2:18">
      <c r="B1761" s="3" t="s">
        <v>127</v>
      </c>
      <c r="C1761" s="3" t="s">
        <v>1777</v>
      </c>
      <c r="D1761" s="3">
        <f>SUMIF('[1]OS PE서열1공장'!$A$4:$A$2000,$C1761,'[1]OS PE서열1공장'!$B$4:$B$2000)</f>
        <v>0</v>
      </c>
      <c r="E1761" s="4">
        <f>SUMIF('[1]OS PE서열1공장'!$A$4:$A$2000,$C1761,'[1]OS PE서열1공장'!$F$4:$F$2000)</f>
        <v>0</v>
      </c>
      <c r="F1761" s="3">
        <f>SUMIF('[1]OS PE서열1공장'!$A$4:$A$2000,$C1761,'[1]OS PE서열1공장'!$G$4:$G$2000)</f>
        <v>0</v>
      </c>
      <c r="G1761" s="3">
        <f>SUMIF('[1]OS PE서열1공장'!$A$4:$A$2000,$C1761,'[1]OS PE서열1공장'!$H$4:$H$2000)</f>
        <v>0</v>
      </c>
      <c r="H1761" s="3">
        <f>SUMIF('[1]OS PE서열1공장'!$A$4:$A$2000,$C1761,'[1]OS PE서열1공장'!$I$4:$I$2000)</f>
        <v>0</v>
      </c>
      <c r="I1761" s="3">
        <f>SUMIF('[1]OS PE서열1공장'!$A$4:$A$2000,$C1761,'[1]OS PE서열1공장'!$J$4:$J$2000)</f>
        <v>0</v>
      </c>
      <c r="J1761" s="3">
        <f>SUMIF('[1]OS PE서열1공장'!$A$4:$A$2000,$C1761,'[1]OS PE서열1공장'!$K$4:$K$2000)</f>
        <v>0</v>
      </c>
      <c r="K1761" s="3">
        <f>SUMIF('[1]OS PE서열1공장'!$A$4:$A$2000,$C1761,'[1]OS PE서열1공장'!$L$4:$L$2000)</f>
        <v>0</v>
      </c>
      <c r="L1761" s="3">
        <f>SUMIF('[1]OS PE서열1공장'!$A$4:$A$2000,$C1761,'[1]OS PE서열1공장'!$M$4:$M$2000)</f>
        <v>0</v>
      </c>
      <c r="M1761" s="3">
        <f>SUMIF('[1]OS PE서열1공장'!$A$4:$A$2000,$C1761,'[1]OS PE서열1공장'!$N$4:$N$2000)</f>
        <v>0</v>
      </c>
      <c r="N1761" s="3">
        <f>SUMIF('[1]OS PE서열1공장'!$A$4:$A$2000,$C1761,'[1]OS PE서열1공장'!$O$4:$O$2000)</f>
        <v>0</v>
      </c>
      <c r="O1761" s="3">
        <f>SUMIF('[1]OS PE서열1공장'!$A$4:$A$2000,$C1761,'[1]OS PE서열1공장'!$P$4:$P$2000)</f>
        <v>0</v>
      </c>
      <c r="P1761" s="3">
        <f>SUMIF('[1]OS PE서열1공장'!$A$4:$A$2000,$C1761,'[1]OS PE서열1공장'!$Q$4:$Q$2000)</f>
        <v>0</v>
      </c>
      <c r="Q1761" s="3">
        <f>SUMIF('[1]OS PE서열1공장'!$A$4:$A$2000,$C1761,'[1]OS PE서열1공장'!$R$4:$R$2000)</f>
        <v>0</v>
      </c>
      <c r="R1761" s="3">
        <f t="shared" si="84"/>
        <v>0</v>
      </c>
    </row>
    <row r="1762" spans="2:18">
      <c r="B1762" s="3" t="s">
        <v>127</v>
      </c>
      <c r="C1762" s="3" t="s">
        <v>1778</v>
      </c>
      <c r="D1762" s="3">
        <f>SUMIF('[1]OS PE서열1공장'!$A$4:$A$2000,$C1762,'[1]OS PE서열1공장'!$B$4:$B$2000)</f>
        <v>0</v>
      </c>
      <c r="E1762" s="4">
        <f>SUMIF('[1]OS PE서열1공장'!$A$4:$A$2000,$C1762,'[1]OS PE서열1공장'!$F$4:$F$2000)</f>
        <v>0</v>
      </c>
      <c r="F1762" s="3">
        <f>SUMIF('[1]OS PE서열1공장'!$A$4:$A$2000,$C1762,'[1]OS PE서열1공장'!$G$4:$G$2000)</f>
        <v>0</v>
      </c>
      <c r="G1762" s="3">
        <f>SUMIF('[1]OS PE서열1공장'!$A$4:$A$2000,$C1762,'[1]OS PE서열1공장'!$H$4:$H$2000)</f>
        <v>0</v>
      </c>
      <c r="H1762" s="3">
        <f>SUMIF('[1]OS PE서열1공장'!$A$4:$A$2000,$C1762,'[1]OS PE서열1공장'!$I$4:$I$2000)</f>
        <v>0</v>
      </c>
      <c r="I1762" s="3">
        <f>SUMIF('[1]OS PE서열1공장'!$A$4:$A$2000,$C1762,'[1]OS PE서열1공장'!$J$4:$J$2000)</f>
        <v>0</v>
      </c>
      <c r="J1762" s="3">
        <f>SUMIF('[1]OS PE서열1공장'!$A$4:$A$2000,$C1762,'[1]OS PE서열1공장'!$K$4:$K$2000)</f>
        <v>0</v>
      </c>
      <c r="K1762" s="3">
        <f>SUMIF('[1]OS PE서열1공장'!$A$4:$A$2000,$C1762,'[1]OS PE서열1공장'!$L$4:$L$2000)</f>
        <v>0</v>
      </c>
      <c r="L1762" s="3">
        <f>SUMIF('[1]OS PE서열1공장'!$A$4:$A$2000,$C1762,'[1]OS PE서열1공장'!$M$4:$M$2000)</f>
        <v>10</v>
      </c>
      <c r="M1762" s="3">
        <f>SUMIF('[1]OS PE서열1공장'!$A$4:$A$2000,$C1762,'[1]OS PE서열1공장'!$N$4:$N$2000)</f>
        <v>0</v>
      </c>
      <c r="N1762" s="3">
        <f>SUMIF('[1]OS PE서열1공장'!$A$4:$A$2000,$C1762,'[1]OS PE서열1공장'!$O$4:$O$2000)</f>
        <v>0</v>
      </c>
      <c r="O1762" s="3">
        <f>SUMIF('[1]OS PE서열1공장'!$A$4:$A$2000,$C1762,'[1]OS PE서열1공장'!$P$4:$P$2000)</f>
        <v>0</v>
      </c>
      <c r="P1762" s="3">
        <f>SUMIF('[1]OS PE서열1공장'!$A$4:$A$2000,$C1762,'[1]OS PE서열1공장'!$Q$4:$Q$2000)</f>
        <v>0</v>
      </c>
      <c r="Q1762" s="3">
        <f>SUMIF('[1]OS PE서열1공장'!$A$4:$A$2000,$C1762,'[1]OS PE서열1공장'!$R$4:$R$2000)</f>
        <v>0</v>
      </c>
      <c r="R1762" s="3">
        <f t="shared" si="84"/>
        <v>10</v>
      </c>
    </row>
    <row r="1763" spans="2:18">
      <c r="B1763" s="3" t="s">
        <v>127</v>
      </c>
      <c r="C1763" s="3" t="s">
        <v>1779</v>
      </c>
      <c r="D1763" s="3">
        <f>SUMIF('[1]OS PE서열1공장'!$A$4:$A$2000,$C1763,'[1]OS PE서열1공장'!$B$4:$B$2000)</f>
        <v>0</v>
      </c>
      <c r="E1763" s="4">
        <f>SUMIF('[1]OS PE서열1공장'!$A$4:$A$2000,$C1763,'[1]OS PE서열1공장'!$F$4:$F$2000)</f>
        <v>0</v>
      </c>
      <c r="F1763" s="3">
        <f>SUMIF('[1]OS PE서열1공장'!$A$4:$A$2000,$C1763,'[1]OS PE서열1공장'!$G$4:$G$2000)</f>
        <v>0</v>
      </c>
      <c r="G1763" s="3">
        <f>SUMIF('[1]OS PE서열1공장'!$A$4:$A$2000,$C1763,'[1]OS PE서열1공장'!$H$4:$H$2000)</f>
        <v>0</v>
      </c>
      <c r="H1763" s="3">
        <f>SUMIF('[1]OS PE서열1공장'!$A$4:$A$2000,$C1763,'[1]OS PE서열1공장'!$I$4:$I$2000)</f>
        <v>0</v>
      </c>
      <c r="I1763" s="3">
        <f>SUMIF('[1]OS PE서열1공장'!$A$4:$A$2000,$C1763,'[1]OS PE서열1공장'!$J$4:$J$2000)</f>
        <v>0</v>
      </c>
      <c r="J1763" s="3">
        <f>SUMIF('[1]OS PE서열1공장'!$A$4:$A$2000,$C1763,'[1]OS PE서열1공장'!$K$4:$K$2000)</f>
        <v>0</v>
      </c>
      <c r="K1763" s="3">
        <f>SUMIF('[1]OS PE서열1공장'!$A$4:$A$2000,$C1763,'[1]OS PE서열1공장'!$L$4:$L$2000)</f>
        <v>0</v>
      </c>
      <c r="L1763" s="3">
        <f>SUMIF('[1]OS PE서열1공장'!$A$4:$A$2000,$C1763,'[1]OS PE서열1공장'!$M$4:$M$2000)</f>
        <v>0</v>
      </c>
      <c r="M1763" s="3">
        <f>SUMIF('[1]OS PE서열1공장'!$A$4:$A$2000,$C1763,'[1]OS PE서열1공장'!$N$4:$N$2000)</f>
        <v>0</v>
      </c>
      <c r="N1763" s="3">
        <f>SUMIF('[1]OS PE서열1공장'!$A$4:$A$2000,$C1763,'[1]OS PE서열1공장'!$O$4:$O$2000)</f>
        <v>0</v>
      </c>
      <c r="O1763" s="3">
        <f>SUMIF('[1]OS PE서열1공장'!$A$4:$A$2000,$C1763,'[1]OS PE서열1공장'!$P$4:$P$2000)</f>
        <v>0</v>
      </c>
      <c r="P1763" s="3">
        <f>SUMIF('[1]OS PE서열1공장'!$A$4:$A$2000,$C1763,'[1]OS PE서열1공장'!$Q$4:$Q$2000)</f>
        <v>0</v>
      </c>
      <c r="Q1763" s="3">
        <f>SUMIF('[1]OS PE서열1공장'!$A$4:$A$2000,$C1763,'[1]OS PE서열1공장'!$R$4:$R$2000)</f>
        <v>0</v>
      </c>
      <c r="R1763" s="3">
        <f t="shared" si="84"/>
        <v>0</v>
      </c>
    </row>
    <row r="1764" spans="2:18">
      <c r="B1764" s="3" t="s">
        <v>127</v>
      </c>
      <c r="C1764" s="3" t="s">
        <v>1780</v>
      </c>
      <c r="D1764" s="3">
        <f>SUMIF('[1]OS PE서열1공장'!$A$4:$A$2000,$C1764,'[1]OS PE서열1공장'!$B$4:$B$2000)</f>
        <v>0</v>
      </c>
      <c r="E1764" s="4">
        <f>SUMIF('[1]OS PE서열1공장'!$A$4:$A$2000,$C1764,'[1]OS PE서열1공장'!$F$4:$F$2000)</f>
        <v>0</v>
      </c>
      <c r="F1764" s="3">
        <f>SUMIF('[1]OS PE서열1공장'!$A$4:$A$2000,$C1764,'[1]OS PE서열1공장'!$G$4:$G$2000)</f>
        <v>0</v>
      </c>
      <c r="G1764" s="3">
        <f>SUMIF('[1]OS PE서열1공장'!$A$4:$A$2000,$C1764,'[1]OS PE서열1공장'!$H$4:$H$2000)</f>
        <v>0</v>
      </c>
      <c r="H1764" s="3">
        <f>SUMIF('[1]OS PE서열1공장'!$A$4:$A$2000,$C1764,'[1]OS PE서열1공장'!$I$4:$I$2000)</f>
        <v>0</v>
      </c>
      <c r="I1764" s="3">
        <f>SUMIF('[1]OS PE서열1공장'!$A$4:$A$2000,$C1764,'[1]OS PE서열1공장'!$J$4:$J$2000)</f>
        <v>0</v>
      </c>
      <c r="J1764" s="3">
        <f>SUMIF('[1]OS PE서열1공장'!$A$4:$A$2000,$C1764,'[1]OS PE서열1공장'!$K$4:$K$2000)</f>
        <v>0</v>
      </c>
      <c r="K1764" s="3">
        <f>SUMIF('[1]OS PE서열1공장'!$A$4:$A$2000,$C1764,'[1]OS PE서열1공장'!$L$4:$L$2000)</f>
        <v>0</v>
      </c>
      <c r="L1764" s="3">
        <f>SUMIF('[1]OS PE서열1공장'!$A$4:$A$2000,$C1764,'[1]OS PE서열1공장'!$M$4:$M$2000)</f>
        <v>0</v>
      </c>
      <c r="M1764" s="3">
        <f>SUMIF('[1]OS PE서열1공장'!$A$4:$A$2000,$C1764,'[1]OS PE서열1공장'!$N$4:$N$2000)</f>
        <v>0</v>
      </c>
      <c r="N1764" s="3">
        <f>SUMIF('[1]OS PE서열1공장'!$A$4:$A$2000,$C1764,'[1]OS PE서열1공장'!$O$4:$O$2000)</f>
        <v>0</v>
      </c>
      <c r="O1764" s="3">
        <f>SUMIF('[1]OS PE서열1공장'!$A$4:$A$2000,$C1764,'[1]OS PE서열1공장'!$P$4:$P$2000)</f>
        <v>0</v>
      </c>
      <c r="P1764" s="3">
        <f>SUMIF('[1]OS PE서열1공장'!$A$4:$A$2000,$C1764,'[1]OS PE서열1공장'!$Q$4:$Q$2000)</f>
        <v>0</v>
      </c>
      <c r="Q1764" s="3">
        <f>SUMIF('[1]OS PE서열1공장'!$A$4:$A$2000,$C1764,'[1]OS PE서열1공장'!$R$4:$R$2000)</f>
        <v>0</v>
      </c>
      <c r="R1764" s="3">
        <f t="shared" si="84"/>
        <v>0</v>
      </c>
    </row>
    <row r="1765" spans="2:18">
      <c r="B1765" s="3" t="s">
        <v>127</v>
      </c>
      <c r="C1765" s="3" t="s">
        <v>1781</v>
      </c>
      <c r="D1765" s="4">
        <f>SUMIF('[1]OS PE서열1공장'!$A$4:$A$2000,$C1765,'[1]OS PE서열1공장'!$B$4:$B$2000)</f>
        <v>0</v>
      </c>
      <c r="E1765" s="4">
        <f>SUMIF('[1]OS PE서열1공장'!$A$4:$A$2000,$C1765,'[1]OS PE서열1공장'!$F$4:$F$2000)</f>
        <v>0</v>
      </c>
      <c r="F1765" s="4">
        <f>SUMIF('[1]OS PE서열1공장'!$A$4:$A$2000,$C1765,'[1]OS PE서열1공장'!$G$4:$G$2000)</f>
        <v>0</v>
      </c>
      <c r="G1765" s="4">
        <f>SUMIF('[1]OS PE서열1공장'!$A$4:$A$2000,$C1765,'[1]OS PE서열1공장'!$H$4:$H$2000)</f>
        <v>0</v>
      </c>
      <c r="H1765" s="4">
        <f>SUMIF('[1]OS PE서열1공장'!$A$4:$A$2000,$C1765,'[1]OS PE서열1공장'!$I$4:$I$2000)</f>
        <v>0</v>
      </c>
      <c r="I1765" s="4">
        <f>SUMIF('[1]OS PE서열1공장'!$A$4:$A$2000,$C1765,'[1]OS PE서열1공장'!$J$4:$J$2000)</f>
        <v>0</v>
      </c>
      <c r="J1765" s="4">
        <f>SUMIF('[1]OS PE서열1공장'!$A$4:$A$2000,$C1765,'[1]OS PE서열1공장'!$K$4:$K$2000)</f>
        <v>0</v>
      </c>
      <c r="K1765" s="4">
        <f>SUMIF('[1]OS PE서열1공장'!$A$4:$A$2000,$C1765,'[1]OS PE서열1공장'!$L$4:$L$2000)</f>
        <v>0</v>
      </c>
      <c r="L1765" s="4">
        <f>SUMIF('[1]OS PE서열1공장'!$A$4:$A$2000,$C1765,'[1]OS PE서열1공장'!$M$4:$M$2000)</f>
        <v>0</v>
      </c>
      <c r="M1765" s="4">
        <f>SUMIF('[1]OS PE서열1공장'!$A$4:$A$2000,$C1765,'[1]OS PE서열1공장'!$N$4:$N$2000)</f>
        <v>0</v>
      </c>
      <c r="N1765" s="4">
        <f>SUMIF('[1]OS PE서열1공장'!$A$4:$A$2000,$C1765,'[1]OS PE서열1공장'!$O$4:$O$2000)</f>
        <v>0</v>
      </c>
      <c r="O1765" s="4">
        <f>SUMIF('[1]OS PE서열1공장'!$A$4:$A$2000,$C1765,'[1]OS PE서열1공장'!$P$4:$P$2000)</f>
        <v>0</v>
      </c>
      <c r="P1765" s="4">
        <f>SUMIF('[1]OS PE서열1공장'!$A$4:$A$2000,$C1765,'[1]OS PE서열1공장'!$Q$4:$Q$2000)</f>
        <v>0</v>
      </c>
      <c r="Q1765" s="4">
        <f>SUMIF('[1]OS PE서열1공장'!$A$4:$A$2000,$C1765,'[1]OS PE서열1공장'!$R$4:$R$2000)</f>
        <v>0</v>
      </c>
      <c r="R1765" s="4">
        <f t="shared" si="84"/>
        <v>0</v>
      </c>
    </row>
    <row r="1766" spans="2:18">
      <c r="B1766" s="3" t="s">
        <v>127</v>
      </c>
      <c r="C1766" s="3" t="s">
        <v>1782</v>
      </c>
      <c r="D1766" s="3">
        <f>SUMIF('[1]OS PE서열1공장'!$A$4:$A$2000,$C1766,'[1]OS PE서열1공장'!$B$4:$B$2000)</f>
        <v>0</v>
      </c>
      <c r="E1766" s="4">
        <f>SUMIF('[1]OS PE서열1공장'!$A$4:$A$2000,$C1766,'[1]OS PE서열1공장'!$F$4:$F$2000)</f>
        <v>0</v>
      </c>
      <c r="F1766" s="3">
        <f>SUMIF('[1]OS PE서열1공장'!$A$4:$A$2000,$C1766,'[1]OS PE서열1공장'!$G$4:$G$2000)</f>
        <v>0</v>
      </c>
      <c r="G1766" s="3">
        <f>SUMIF('[1]OS PE서열1공장'!$A$4:$A$2000,$C1766,'[1]OS PE서열1공장'!$H$4:$H$2000)</f>
        <v>0</v>
      </c>
      <c r="H1766" s="3">
        <f>SUMIF('[1]OS PE서열1공장'!$A$4:$A$2000,$C1766,'[1]OS PE서열1공장'!$I$4:$I$2000)</f>
        <v>0</v>
      </c>
      <c r="I1766" s="3">
        <f>SUMIF('[1]OS PE서열1공장'!$A$4:$A$2000,$C1766,'[1]OS PE서열1공장'!$J$4:$J$2000)</f>
        <v>0</v>
      </c>
      <c r="J1766" s="3">
        <f>SUMIF('[1]OS PE서열1공장'!$A$4:$A$2000,$C1766,'[1]OS PE서열1공장'!$K$4:$K$2000)</f>
        <v>0</v>
      </c>
      <c r="K1766" s="3">
        <f>SUMIF('[1]OS PE서열1공장'!$A$4:$A$2000,$C1766,'[1]OS PE서열1공장'!$L$4:$L$2000)</f>
        <v>0</v>
      </c>
      <c r="L1766" s="3">
        <f>SUMIF('[1]OS PE서열1공장'!$A$4:$A$2000,$C1766,'[1]OS PE서열1공장'!$M$4:$M$2000)</f>
        <v>0</v>
      </c>
      <c r="M1766" s="3">
        <f>SUMIF('[1]OS PE서열1공장'!$A$4:$A$2000,$C1766,'[1]OS PE서열1공장'!$N$4:$N$2000)</f>
        <v>0</v>
      </c>
      <c r="N1766" s="3">
        <f>SUMIF('[1]OS PE서열1공장'!$A$4:$A$2000,$C1766,'[1]OS PE서열1공장'!$O$4:$O$2000)</f>
        <v>0</v>
      </c>
      <c r="O1766" s="3">
        <f>SUMIF('[1]OS PE서열1공장'!$A$4:$A$2000,$C1766,'[1]OS PE서열1공장'!$P$4:$P$2000)</f>
        <v>0</v>
      </c>
      <c r="P1766" s="3">
        <f>SUMIF('[1]OS PE서열1공장'!$A$4:$A$2000,$C1766,'[1]OS PE서열1공장'!$Q$4:$Q$2000)</f>
        <v>0</v>
      </c>
      <c r="Q1766" s="3">
        <f>SUMIF('[1]OS PE서열1공장'!$A$4:$A$2000,$C1766,'[1]OS PE서열1공장'!$R$4:$R$2000)</f>
        <v>0</v>
      </c>
      <c r="R1766" s="3">
        <f t="shared" si="84"/>
        <v>0</v>
      </c>
    </row>
    <row r="1767" spans="2:18">
      <c r="B1767" s="3" t="s">
        <v>127</v>
      </c>
      <c r="C1767" s="3" t="s">
        <v>1783</v>
      </c>
      <c r="D1767" s="3">
        <f>SUMIF('[1]OS PE서열1공장'!$A$4:$A$2000,$C1767,'[1]OS PE서열1공장'!$B$4:$B$2000)</f>
        <v>0</v>
      </c>
      <c r="E1767" s="4">
        <f>SUMIF('[1]OS PE서열1공장'!$A$4:$A$2000,$C1767,'[1]OS PE서열1공장'!$F$4:$F$2000)</f>
        <v>0</v>
      </c>
      <c r="F1767" s="3">
        <f>SUMIF('[1]OS PE서열1공장'!$A$4:$A$2000,$C1767,'[1]OS PE서열1공장'!$G$4:$G$2000)</f>
        <v>0</v>
      </c>
      <c r="G1767" s="3">
        <f>SUMIF('[1]OS PE서열1공장'!$A$4:$A$2000,$C1767,'[1]OS PE서열1공장'!$H$4:$H$2000)</f>
        <v>0</v>
      </c>
      <c r="H1767" s="3">
        <f>SUMIF('[1]OS PE서열1공장'!$A$4:$A$2000,$C1767,'[1]OS PE서열1공장'!$I$4:$I$2000)</f>
        <v>0</v>
      </c>
      <c r="I1767" s="3">
        <f>SUMIF('[1]OS PE서열1공장'!$A$4:$A$2000,$C1767,'[1]OS PE서열1공장'!$J$4:$J$2000)</f>
        <v>0</v>
      </c>
      <c r="J1767" s="3">
        <f>SUMIF('[1]OS PE서열1공장'!$A$4:$A$2000,$C1767,'[1]OS PE서열1공장'!$K$4:$K$2000)</f>
        <v>0</v>
      </c>
      <c r="K1767" s="3">
        <f>SUMIF('[1]OS PE서열1공장'!$A$4:$A$2000,$C1767,'[1]OS PE서열1공장'!$L$4:$L$2000)</f>
        <v>0</v>
      </c>
      <c r="L1767" s="3">
        <f>SUMIF('[1]OS PE서열1공장'!$A$4:$A$2000,$C1767,'[1]OS PE서열1공장'!$M$4:$M$2000)</f>
        <v>0</v>
      </c>
      <c r="M1767" s="3">
        <f>SUMIF('[1]OS PE서열1공장'!$A$4:$A$2000,$C1767,'[1]OS PE서열1공장'!$N$4:$N$2000)</f>
        <v>0</v>
      </c>
      <c r="N1767" s="3">
        <f>SUMIF('[1]OS PE서열1공장'!$A$4:$A$2000,$C1767,'[1]OS PE서열1공장'!$O$4:$O$2000)</f>
        <v>0</v>
      </c>
      <c r="O1767" s="3">
        <f>SUMIF('[1]OS PE서열1공장'!$A$4:$A$2000,$C1767,'[1]OS PE서열1공장'!$P$4:$P$2000)</f>
        <v>0</v>
      </c>
      <c r="P1767" s="3">
        <f>SUMIF('[1]OS PE서열1공장'!$A$4:$A$2000,$C1767,'[1]OS PE서열1공장'!$Q$4:$Q$2000)</f>
        <v>0</v>
      </c>
      <c r="Q1767" s="3">
        <f>SUMIF('[1]OS PE서열1공장'!$A$4:$A$2000,$C1767,'[1]OS PE서열1공장'!$R$4:$R$2000)</f>
        <v>0</v>
      </c>
      <c r="R1767" s="3">
        <f t="shared" si="84"/>
        <v>0</v>
      </c>
    </row>
    <row r="1768" spans="2:18">
      <c r="B1768" s="3" t="s">
        <v>127</v>
      </c>
      <c r="C1768" s="3" t="s">
        <v>1784</v>
      </c>
      <c r="D1768" s="3">
        <f>SUMIF('[1]OS PE서열1공장'!$A$4:$A$2000,$C1768,'[1]OS PE서열1공장'!$B$4:$B$2000)</f>
        <v>0</v>
      </c>
      <c r="E1768" s="4">
        <f>SUMIF('[1]OS PE서열1공장'!$A$4:$A$2000,$C1768,'[1]OS PE서열1공장'!$F$4:$F$2000)</f>
        <v>0</v>
      </c>
      <c r="F1768" s="3">
        <f>SUMIF('[1]OS PE서열1공장'!$A$4:$A$2000,$C1768,'[1]OS PE서열1공장'!$G$4:$G$2000)</f>
        <v>0</v>
      </c>
      <c r="G1768" s="3">
        <f>SUMIF('[1]OS PE서열1공장'!$A$4:$A$2000,$C1768,'[1]OS PE서열1공장'!$H$4:$H$2000)</f>
        <v>0</v>
      </c>
      <c r="H1768" s="3">
        <f>SUMIF('[1]OS PE서열1공장'!$A$4:$A$2000,$C1768,'[1]OS PE서열1공장'!$I$4:$I$2000)</f>
        <v>0</v>
      </c>
      <c r="I1768" s="3">
        <f>SUMIF('[1]OS PE서열1공장'!$A$4:$A$2000,$C1768,'[1]OS PE서열1공장'!$J$4:$J$2000)</f>
        <v>0</v>
      </c>
      <c r="J1768" s="3">
        <f>SUMIF('[1]OS PE서열1공장'!$A$4:$A$2000,$C1768,'[1]OS PE서열1공장'!$K$4:$K$2000)</f>
        <v>0</v>
      </c>
      <c r="K1768" s="3">
        <f>SUMIF('[1]OS PE서열1공장'!$A$4:$A$2000,$C1768,'[1]OS PE서열1공장'!$L$4:$L$2000)</f>
        <v>0</v>
      </c>
      <c r="L1768" s="3">
        <f>SUMIF('[1]OS PE서열1공장'!$A$4:$A$2000,$C1768,'[1]OS PE서열1공장'!$M$4:$M$2000)</f>
        <v>0</v>
      </c>
      <c r="M1768" s="3">
        <f>SUMIF('[1]OS PE서열1공장'!$A$4:$A$2000,$C1768,'[1]OS PE서열1공장'!$N$4:$N$2000)</f>
        <v>0</v>
      </c>
      <c r="N1768" s="3">
        <f>SUMIF('[1]OS PE서열1공장'!$A$4:$A$2000,$C1768,'[1]OS PE서열1공장'!$O$4:$O$2000)</f>
        <v>0</v>
      </c>
      <c r="O1768" s="3">
        <f>SUMIF('[1]OS PE서열1공장'!$A$4:$A$2000,$C1768,'[1]OS PE서열1공장'!$P$4:$P$2000)</f>
        <v>0</v>
      </c>
      <c r="P1768" s="3">
        <f>SUMIF('[1]OS PE서열1공장'!$A$4:$A$2000,$C1768,'[1]OS PE서열1공장'!$Q$4:$Q$2000)</f>
        <v>0</v>
      </c>
      <c r="Q1768" s="3">
        <f>SUMIF('[1]OS PE서열1공장'!$A$4:$A$2000,$C1768,'[1]OS PE서열1공장'!$R$4:$R$2000)</f>
        <v>0</v>
      </c>
      <c r="R1768" s="3">
        <f t="shared" si="84"/>
        <v>0</v>
      </c>
    </row>
    <row r="1769" spans="2:18">
      <c r="B1769" s="83" t="s">
        <v>127</v>
      </c>
      <c r="C1769" s="3" t="s">
        <v>1785</v>
      </c>
      <c r="D1769" s="3">
        <f>SUMIF('[1]OS PE서열1공장'!$A$4:$A$2000,$C1769,'[1]OS PE서열1공장'!$B$4:$B$2000)</f>
        <v>0</v>
      </c>
      <c r="E1769" s="4">
        <f>SUMIF('[1]OS PE서열1공장'!$A$4:$A$2000,$C1769,'[1]OS PE서열1공장'!$F$4:$F$2000)</f>
        <v>0</v>
      </c>
      <c r="F1769" s="3">
        <f>SUMIF('[1]OS PE서열1공장'!$A$4:$A$2000,$C1769,'[1]OS PE서열1공장'!$G$4:$G$2000)</f>
        <v>0</v>
      </c>
      <c r="G1769" s="3">
        <f>SUMIF('[1]OS PE서열1공장'!$A$4:$A$2000,$C1769,'[1]OS PE서열1공장'!$H$4:$H$2000)</f>
        <v>0</v>
      </c>
      <c r="H1769" s="3">
        <f>SUMIF('[1]OS PE서열1공장'!$A$4:$A$2000,$C1769,'[1]OS PE서열1공장'!$I$4:$I$2000)</f>
        <v>0</v>
      </c>
      <c r="I1769" s="3">
        <f>SUMIF('[1]OS PE서열1공장'!$A$4:$A$2000,$C1769,'[1]OS PE서열1공장'!$J$4:$J$2000)</f>
        <v>0</v>
      </c>
      <c r="J1769" s="3">
        <f>SUMIF('[1]OS PE서열1공장'!$A$4:$A$2000,$C1769,'[1]OS PE서열1공장'!$K$4:$K$2000)</f>
        <v>0</v>
      </c>
      <c r="K1769" s="3">
        <f>SUMIF('[1]OS PE서열1공장'!$A$4:$A$2000,$C1769,'[1]OS PE서열1공장'!$L$4:$L$2000)</f>
        <v>0</v>
      </c>
      <c r="L1769" s="3">
        <f>SUMIF('[1]OS PE서열1공장'!$A$4:$A$2000,$C1769,'[1]OS PE서열1공장'!$M$4:$M$2000)</f>
        <v>0</v>
      </c>
      <c r="M1769" s="3">
        <f>SUMIF('[1]OS PE서열1공장'!$A$4:$A$2000,$C1769,'[1]OS PE서열1공장'!$N$4:$N$2000)</f>
        <v>0</v>
      </c>
      <c r="N1769" s="3">
        <f>SUMIF('[1]OS PE서열1공장'!$A$4:$A$2000,$C1769,'[1]OS PE서열1공장'!$O$4:$O$2000)</f>
        <v>0</v>
      </c>
      <c r="O1769" s="3">
        <f>SUMIF('[1]OS PE서열1공장'!$A$4:$A$2000,$C1769,'[1]OS PE서열1공장'!$P$4:$P$2000)</f>
        <v>0</v>
      </c>
      <c r="P1769" s="3">
        <f>SUMIF('[1]OS PE서열1공장'!$A$4:$A$2000,$C1769,'[1]OS PE서열1공장'!$Q$4:$Q$2000)</f>
        <v>0</v>
      </c>
      <c r="Q1769" s="3">
        <f>SUMIF('[1]OS PE서열1공장'!$A$4:$A$2000,$C1769,'[1]OS PE서열1공장'!$R$4:$R$2000)</f>
        <v>0</v>
      </c>
      <c r="R1769" s="3">
        <f t="shared" si="84"/>
        <v>0</v>
      </c>
    </row>
    <row r="1770" spans="2:18">
      <c r="B1770" s="3" t="s">
        <v>127</v>
      </c>
      <c r="C1770" s="3" t="s">
        <v>1786</v>
      </c>
      <c r="D1770" s="3">
        <f>SUMIF('[1]OS PE서열1공장'!$A$4:$A$2000,$C1770,'[1]OS PE서열1공장'!$B$4:$B$2000)</f>
        <v>0</v>
      </c>
      <c r="E1770" s="4">
        <f>SUMIF('[1]OS PE서열1공장'!$A$4:$A$2000,$C1770,'[1]OS PE서열1공장'!$F$4:$F$2000)</f>
        <v>0</v>
      </c>
      <c r="F1770" s="3">
        <f>SUMIF('[1]OS PE서열1공장'!$A$4:$A$2000,$C1770,'[1]OS PE서열1공장'!$G$4:$G$2000)</f>
        <v>0</v>
      </c>
      <c r="G1770" s="3">
        <f>SUMIF('[1]OS PE서열1공장'!$A$4:$A$2000,$C1770,'[1]OS PE서열1공장'!$H$4:$H$2000)</f>
        <v>0</v>
      </c>
      <c r="H1770" s="3">
        <f>SUMIF('[1]OS PE서열1공장'!$A$4:$A$2000,$C1770,'[1]OS PE서열1공장'!$I$4:$I$2000)</f>
        <v>0</v>
      </c>
      <c r="I1770" s="3">
        <f>SUMIF('[1]OS PE서열1공장'!$A$4:$A$2000,$C1770,'[1]OS PE서열1공장'!$J$4:$J$2000)</f>
        <v>0</v>
      </c>
      <c r="J1770" s="3">
        <f>SUMIF('[1]OS PE서열1공장'!$A$4:$A$2000,$C1770,'[1]OS PE서열1공장'!$K$4:$K$2000)</f>
        <v>0</v>
      </c>
      <c r="K1770" s="3">
        <f>SUMIF('[1]OS PE서열1공장'!$A$4:$A$2000,$C1770,'[1]OS PE서열1공장'!$L$4:$L$2000)</f>
        <v>0</v>
      </c>
      <c r="L1770" s="3">
        <f>SUMIF('[1]OS PE서열1공장'!$A$4:$A$2000,$C1770,'[1]OS PE서열1공장'!$M$4:$M$2000)</f>
        <v>0</v>
      </c>
      <c r="M1770" s="3">
        <f>SUMIF('[1]OS PE서열1공장'!$A$4:$A$2000,$C1770,'[1]OS PE서열1공장'!$N$4:$N$2000)</f>
        <v>0</v>
      </c>
      <c r="N1770" s="3">
        <f>SUMIF('[1]OS PE서열1공장'!$A$4:$A$2000,$C1770,'[1]OS PE서열1공장'!$O$4:$O$2000)</f>
        <v>0</v>
      </c>
      <c r="O1770" s="3">
        <f>SUMIF('[1]OS PE서열1공장'!$A$4:$A$2000,$C1770,'[1]OS PE서열1공장'!$P$4:$P$2000)</f>
        <v>0</v>
      </c>
      <c r="P1770" s="3">
        <f>SUMIF('[1]OS PE서열1공장'!$A$4:$A$2000,$C1770,'[1]OS PE서열1공장'!$Q$4:$Q$2000)</f>
        <v>0</v>
      </c>
      <c r="Q1770" s="3">
        <f>SUMIF('[1]OS PE서열1공장'!$A$4:$A$2000,$C1770,'[1]OS PE서열1공장'!$R$4:$R$2000)</f>
        <v>0</v>
      </c>
      <c r="R1770" s="3">
        <f t="shared" si="84"/>
        <v>0</v>
      </c>
    </row>
    <row r="1771" spans="2:18">
      <c r="B1771" s="3" t="s">
        <v>127</v>
      </c>
      <c r="C1771" s="3" t="s">
        <v>1787</v>
      </c>
      <c r="D1771" s="3">
        <f>SUMIF('[1]OS PE서열1공장'!$A$4:$A$2000,$C1771,'[1]OS PE서열1공장'!$B$4:$B$2000)</f>
        <v>0</v>
      </c>
      <c r="E1771" s="4">
        <f>SUMIF('[1]OS PE서열1공장'!$A$4:$A$2000,$C1771,'[1]OS PE서열1공장'!$F$4:$F$2000)</f>
        <v>0</v>
      </c>
      <c r="F1771" s="3">
        <f>SUMIF('[1]OS PE서열1공장'!$A$4:$A$2000,$C1771,'[1]OS PE서열1공장'!$G$4:$G$2000)</f>
        <v>0</v>
      </c>
      <c r="G1771" s="3">
        <f>SUMIF('[1]OS PE서열1공장'!$A$4:$A$2000,$C1771,'[1]OS PE서열1공장'!$H$4:$H$2000)</f>
        <v>0</v>
      </c>
      <c r="H1771" s="3">
        <f>SUMIF('[1]OS PE서열1공장'!$A$4:$A$2000,$C1771,'[1]OS PE서열1공장'!$I$4:$I$2000)</f>
        <v>0</v>
      </c>
      <c r="I1771" s="3">
        <f>SUMIF('[1]OS PE서열1공장'!$A$4:$A$2000,$C1771,'[1]OS PE서열1공장'!$J$4:$J$2000)</f>
        <v>0</v>
      </c>
      <c r="J1771" s="3">
        <f>SUMIF('[1]OS PE서열1공장'!$A$4:$A$2000,$C1771,'[1]OS PE서열1공장'!$K$4:$K$2000)</f>
        <v>0</v>
      </c>
      <c r="K1771" s="3">
        <f>SUMIF('[1]OS PE서열1공장'!$A$4:$A$2000,$C1771,'[1]OS PE서열1공장'!$L$4:$L$2000)</f>
        <v>0</v>
      </c>
      <c r="L1771" s="3">
        <f>SUMIF('[1]OS PE서열1공장'!$A$4:$A$2000,$C1771,'[1]OS PE서열1공장'!$M$4:$M$2000)</f>
        <v>0</v>
      </c>
      <c r="M1771" s="3">
        <f>SUMIF('[1]OS PE서열1공장'!$A$4:$A$2000,$C1771,'[1]OS PE서열1공장'!$N$4:$N$2000)</f>
        <v>0</v>
      </c>
      <c r="N1771" s="3">
        <f>SUMIF('[1]OS PE서열1공장'!$A$4:$A$2000,$C1771,'[1]OS PE서열1공장'!$O$4:$O$2000)</f>
        <v>0</v>
      </c>
      <c r="O1771" s="3">
        <f>SUMIF('[1]OS PE서열1공장'!$A$4:$A$2000,$C1771,'[1]OS PE서열1공장'!$P$4:$P$2000)</f>
        <v>0</v>
      </c>
      <c r="P1771" s="3">
        <f>SUMIF('[1]OS PE서열1공장'!$A$4:$A$2000,$C1771,'[1]OS PE서열1공장'!$Q$4:$Q$2000)</f>
        <v>0</v>
      </c>
      <c r="Q1771" s="3">
        <f>SUMIF('[1]OS PE서열1공장'!$A$4:$A$2000,$C1771,'[1]OS PE서열1공장'!$R$4:$R$2000)</f>
        <v>0</v>
      </c>
      <c r="R1771" s="3">
        <f t="shared" si="84"/>
        <v>0</v>
      </c>
    </row>
    <row r="1772" spans="2:18">
      <c r="B1772" s="3" t="s">
        <v>127</v>
      </c>
      <c r="C1772" s="3" t="s">
        <v>1788</v>
      </c>
      <c r="D1772" s="4">
        <f>SUMIF('[1]OS PE서열1공장'!$A$4:$A$2000,$C1772,'[1]OS PE서열1공장'!$B$4:$B$2000)</f>
        <v>0</v>
      </c>
      <c r="E1772" s="4">
        <f>SUMIF('[1]OS PE서열1공장'!$A$4:$A$2000,$C1772,'[1]OS PE서열1공장'!$F$4:$F$2000)</f>
        <v>0</v>
      </c>
      <c r="F1772" s="4">
        <f>SUMIF('[1]OS PE서열1공장'!$A$4:$A$2000,$C1772,'[1]OS PE서열1공장'!$G$4:$G$2000)</f>
        <v>0</v>
      </c>
      <c r="G1772" s="4">
        <f>SUMIF('[1]OS PE서열1공장'!$A$4:$A$2000,$C1772,'[1]OS PE서열1공장'!$H$4:$H$2000)</f>
        <v>0</v>
      </c>
      <c r="H1772" s="4">
        <f>SUMIF('[1]OS PE서열1공장'!$A$4:$A$2000,$C1772,'[1]OS PE서열1공장'!$I$4:$I$2000)</f>
        <v>0</v>
      </c>
      <c r="I1772" s="4">
        <f>SUMIF('[1]OS PE서열1공장'!$A$4:$A$2000,$C1772,'[1]OS PE서열1공장'!$J$4:$J$2000)</f>
        <v>0</v>
      </c>
      <c r="J1772" s="4">
        <f>SUMIF('[1]OS PE서열1공장'!$A$4:$A$2000,$C1772,'[1]OS PE서열1공장'!$K$4:$K$2000)</f>
        <v>0</v>
      </c>
      <c r="K1772" s="4">
        <f>SUMIF('[1]OS PE서열1공장'!$A$4:$A$2000,$C1772,'[1]OS PE서열1공장'!$L$4:$L$2000)</f>
        <v>0</v>
      </c>
      <c r="L1772" s="4">
        <f>SUMIF('[1]OS PE서열1공장'!$A$4:$A$2000,$C1772,'[1]OS PE서열1공장'!$M$4:$M$2000)</f>
        <v>0</v>
      </c>
      <c r="M1772" s="4">
        <f>SUMIF('[1]OS PE서열1공장'!$A$4:$A$2000,$C1772,'[1]OS PE서열1공장'!$N$4:$N$2000)</f>
        <v>0</v>
      </c>
      <c r="N1772" s="4">
        <f>SUMIF('[1]OS PE서열1공장'!$A$4:$A$2000,$C1772,'[1]OS PE서열1공장'!$O$4:$O$2000)</f>
        <v>0</v>
      </c>
      <c r="O1772" s="4">
        <f>SUMIF('[1]OS PE서열1공장'!$A$4:$A$2000,$C1772,'[1]OS PE서열1공장'!$P$4:$P$2000)</f>
        <v>0</v>
      </c>
      <c r="P1772" s="4">
        <f>SUMIF('[1]OS PE서열1공장'!$A$4:$A$2000,$C1772,'[1]OS PE서열1공장'!$Q$4:$Q$2000)</f>
        <v>0</v>
      </c>
      <c r="Q1772" s="4">
        <f>SUMIF('[1]OS PE서열1공장'!$A$4:$A$2000,$C1772,'[1]OS PE서열1공장'!$R$4:$R$2000)</f>
        <v>0</v>
      </c>
      <c r="R1772" s="4">
        <f t="shared" si="84"/>
        <v>0</v>
      </c>
    </row>
    <row r="1773" spans="2:18">
      <c r="B1773" s="3" t="s">
        <v>127</v>
      </c>
      <c r="C1773" s="3" t="s">
        <v>1789</v>
      </c>
      <c r="D1773" s="3">
        <f>SUMIF('[1]OS PE서열1공장'!$A$4:$A$2000,$C1773,'[1]OS PE서열1공장'!$B$4:$B$2000)</f>
        <v>1</v>
      </c>
      <c r="E1773" s="4">
        <f>SUMIF('[1]OS PE서열1공장'!$A$4:$A$2000,$C1773,'[1]OS PE서열1공장'!$F$4:$F$2000)</f>
        <v>1</v>
      </c>
      <c r="F1773" s="3">
        <f>SUMIF('[1]OS PE서열1공장'!$A$4:$A$2000,$C1773,'[1]OS PE서열1공장'!$G$4:$G$2000)</f>
        <v>5</v>
      </c>
      <c r="G1773" s="3">
        <f>SUMIF('[1]OS PE서열1공장'!$A$4:$A$2000,$C1773,'[1]OS PE서열1공장'!$H$4:$H$2000)</f>
        <v>5</v>
      </c>
      <c r="H1773" s="3">
        <f>SUMIF('[1]OS PE서열1공장'!$A$4:$A$2000,$C1773,'[1]OS PE서열1공장'!$I$4:$I$2000)</f>
        <v>0</v>
      </c>
      <c r="I1773" s="3">
        <f>SUMIF('[1]OS PE서열1공장'!$A$4:$A$2000,$C1773,'[1]OS PE서열1공장'!$J$4:$J$2000)</f>
        <v>5</v>
      </c>
      <c r="J1773" s="3">
        <f>SUMIF('[1]OS PE서열1공장'!$A$4:$A$2000,$C1773,'[1]OS PE서열1공장'!$K$4:$K$2000)</f>
        <v>0</v>
      </c>
      <c r="K1773" s="3">
        <f>SUMIF('[1]OS PE서열1공장'!$A$4:$A$2000,$C1773,'[1]OS PE서열1공장'!$L$4:$L$2000)</f>
        <v>0</v>
      </c>
      <c r="L1773" s="3">
        <f>SUMIF('[1]OS PE서열1공장'!$A$4:$A$2000,$C1773,'[1]OS PE서열1공장'!$M$4:$M$2000)</f>
        <v>0</v>
      </c>
      <c r="M1773" s="3">
        <f>SUMIF('[1]OS PE서열1공장'!$A$4:$A$2000,$C1773,'[1]OS PE서열1공장'!$N$4:$N$2000)</f>
        <v>0</v>
      </c>
      <c r="N1773" s="3">
        <f>SUMIF('[1]OS PE서열1공장'!$A$4:$A$2000,$C1773,'[1]OS PE서열1공장'!$O$4:$O$2000)</f>
        <v>0</v>
      </c>
      <c r="O1773" s="3">
        <f>SUMIF('[1]OS PE서열1공장'!$A$4:$A$2000,$C1773,'[1]OS PE서열1공장'!$P$4:$P$2000)</f>
        <v>0</v>
      </c>
      <c r="P1773" s="3">
        <f>SUMIF('[1]OS PE서열1공장'!$A$4:$A$2000,$C1773,'[1]OS PE서열1공장'!$Q$4:$Q$2000)</f>
        <v>6</v>
      </c>
      <c r="Q1773" s="3">
        <f>SUMIF('[1]OS PE서열1공장'!$A$4:$A$2000,$C1773,'[1]OS PE서열1공장'!$R$4:$R$2000)</f>
        <v>0</v>
      </c>
      <c r="R1773" s="3">
        <f t="shared" si="84"/>
        <v>23</v>
      </c>
    </row>
    <row r="1774" spans="2:18">
      <c r="B1774" s="3" t="s">
        <v>127</v>
      </c>
      <c r="C1774" s="3" t="s">
        <v>1790</v>
      </c>
      <c r="D1774" s="3">
        <f>SUMIF('[1]OS PE서열1공장'!$A$4:$A$2000,$C1774,'[1]OS PE서열1공장'!$B$4:$B$2000)</f>
        <v>0</v>
      </c>
      <c r="E1774" s="4">
        <f>SUMIF('[1]OS PE서열1공장'!$A$4:$A$2000,$C1774,'[1]OS PE서열1공장'!$F$4:$F$2000)</f>
        <v>0</v>
      </c>
      <c r="F1774" s="3">
        <f>SUMIF('[1]OS PE서열1공장'!$A$4:$A$2000,$C1774,'[1]OS PE서열1공장'!$G$4:$G$2000)</f>
        <v>0</v>
      </c>
      <c r="G1774" s="3">
        <f>SUMIF('[1]OS PE서열1공장'!$A$4:$A$2000,$C1774,'[1]OS PE서열1공장'!$H$4:$H$2000)</f>
        <v>0</v>
      </c>
      <c r="H1774" s="3">
        <f>SUMIF('[1]OS PE서열1공장'!$A$4:$A$2000,$C1774,'[1]OS PE서열1공장'!$I$4:$I$2000)</f>
        <v>0</v>
      </c>
      <c r="I1774" s="3">
        <f>SUMIF('[1]OS PE서열1공장'!$A$4:$A$2000,$C1774,'[1]OS PE서열1공장'!$J$4:$J$2000)</f>
        <v>0</v>
      </c>
      <c r="J1774" s="3">
        <f>SUMIF('[1]OS PE서열1공장'!$A$4:$A$2000,$C1774,'[1]OS PE서열1공장'!$K$4:$K$2000)</f>
        <v>0</v>
      </c>
      <c r="K1774" s="3">
        <f>SUMIF('[1]OS PE서열1공장'!$A$4:$A$2000,$C1774,'[1]OS PE서열1공장'!$L$4:$L$2000)</f>
        <v>0</v>
      </c>
      <c r="L1774" s="3">
        <f>SUMIF('[1]OS PE서열1공장'!$A$4:$A$2000,$C1774,'[1]OS PE서열1공장'!$M$4:$M$2000)</f>
        <v>0</v>
      </c>
      <c r="M1774" s="3">
        <f>SUMIF('[1]OS PE서열1공장'!$A$4:$A$2000,$C1774,'[1]OS PE서열1공장'!$N$4:$N$2000)</f>
        <v>0</v>
      </c>
      <c r="N1774" s="3">
        <f>SUMIF('[1]OS PE서열1공장'!$A$4:$A$2000,$C1774,'[1]OS PE서열1공장'!$O$4:$O$2000)</f>
        <v>0</v>
      </c>
      <c r="O1774" s="3">
        <f>SUMIF('[1]OS PE서열1공장'!$A$4:$A$2000,$C1774,'[1]OS PE서열1공장'!$P$4:$P$2000)</f>
        <v>0</v>
      </c>
      <c r="P1774" s="3">
        <f>SUMIF('[1]OS PE서열1공장'!$A$4:$A$2000,$C1774,'[1]OS PE서열1공장'!$Q$4:$Q$2000)</f>
        <v>5</v>
      </c>
      <c r="Q1774" s="3">
        <f>SUMIF('[1]OS PE서열1공장'!$A$4:$A$2000,$C1774,'[1]OS PE서열1공장'!$R$4:$R$2000)</f>
        <v>1</v>
      </c>
      <c r="R1774" s="3">
        <f t="shared" si="84"/>
        <v>6</v>
      </c>
    </row>
    <row r="1775" spans="2:18">
      <c r="B1775" s="3" t="s">
        <v>127</v>
      </c>
      <c r="C1775" s="3" t="s">
        <v>1791</v>
      </c>
      <c r="D1775" s="3">
        <f>SUMIF('[1]OS PE서열1공장'!$A$4:$A$2000,$C1775,'[1]OS PE서열1공장'!$B$4:$B$2000)</f>
        <v>0</v>
      </c>
      <c r="E1775" s="4">
        <f>SUMIF('[1]OS PE서열1공장'!$A$4:$A$2000,$C1775,'[1]OS PE서열1공장'!$F$4:$F$2000)</f>
        <v>0</v>
      </c>
      <c r="F1775" s="3">
        <f>SUMIF('[1]OS PE서열1공장'!$A$4:$A$2000,$C1775,'[1]OS PE서열1공장'!$G$4:$G$2000)</f>
        <v>0</v>
      </c>
      <c r="G1775" s="3">
        <f>SUMIF('[1]OS PE서열1공장'!$A$4:$A$2000,$C1775,'[1]OS PE서열1공장'!$H$4:$H$2000)</f>
        <v>0</v>
      </c>
      <c r="H1775" s="3">
        <f>SUMIF('[1]OS PE서열1공장'!$A$4:$A$2000,$C1775,'[1]OS PE서열1공장'!$I$4:$I$2000)</f>
        <v>0</v>
      </c>
      <c r="I1775" s="3">
        <f>SUMIF('[1]OS PE서열1공장'!$A$4:$A$2000,$C1775,'[1]OS PE서열1공장'!$J$4:$J$2000)</f>
        <v>0</v>
      </c>
      <c r="J1775" s="3">
        <f>SUMIF('[1]OS PE서열1공장'!$A$4:$A$2000,$C1775,'[1]OS PE서열1공장'!$K$4:$K$2000)</f>
        <v>0</v>
      </c>
      <c r="K1775" s="3">
        <f>SUMIF('[1]OS PE서열1공장'!$A$4:$A$2000,$C1775,'[1]OS PE서열1공장'!$L$4:$L$2000)</f>
        <v>0</v>
      </c>
      <c r="L1775" s="3">
        <f>SUMIF('[1]OS PE서열1공장'!$A$4:$A$2000,$C1775,'[1]OS PE서열1공장'!$M$4:$M$2000)</f>
        <v>0</v>
      </c>
      <c r="M1775" s="3">
        <f>SUMIF('[1]OS PE서열1공장'!$A$4:$A$2000,$C1775,'[1]OS PE서열1공장'!$N$4:$N$2000)</f>
        <v>0</v>
      </c>
      <c r="N1775" s="3">
        <f>SUMIF('[1]OS PE서열1공장'!$A$4:$A$2000,$C1775,'[1]OS PE서열1공장'!$O$4:$O$2000)</f>
        <v>0</v>
      </c>
      <c r="O1775" s="3">
        <f>SUMIF('[1]OS PE서열1공장'!$A$4:$A$2000,$C1775,'[1]OS PE서열1공장'!$P$4:$P$2000)</f>
        <v>0</v>
      </c>
      <c r="P1775" s="3">
        <f>SUMIF('[1]OS PE서열1공장'!$A$4:$A$2000,$C1775,'[1]OS PE서열1공장'!$Q$4:$Q$2000)</f>
        <v>0</v>
      </c>
      <c r="Q1775" s="3">
        <f>SUMIF('[1]OS PE서열1공장'!$A$4:$A$2000,$C1775,'[1]OS PE서열1공장'!$R$4:$R$2000)</f>
        <v>0</v>
      </c>
      <c r="R1775" s="3">
        <f t="shared" si="84"/>
        <v>0</v>
      </c>
    </row>
    <row r="1776" spans="2:18">
      <c r="B1776" s="3" t="s">
        <v>127</v>
      </c>
      <c r="C1776" s="3" t="s">
        <v>1792</v>
      </c>
      <c r="D1776" s="3">
        <f>SUMIF('[1]OS PE서열1공장'!$A$4:$A$2000,$C1776,'[1]OS PE서열1공장'!$B$4:$B$2000)</f>
        <v>1</v>
      </c>
      <c r="E1776" s="4">
        <f>SUMIF('[1]OS PE서열1공장'!$A$4:$A$2000,$C1776,'[1]OS PE서열1공장'!$F$4:$F$2000)</f>
        <v>3</v>
      </c>
      <c r="F1776" s="3">
        <f>SUMIF('[1]OS PE서열1공장'!$A$4:$A$2000,$C1776,'[1]OS PE서열1공장'!$G$4:$G$2000)</f>
        <v>0</v>
      </c>
      <c r="G1776" s="3">
        <f>SUMIF('[1]OS PE서열1공장'!$A$4:$A$2000,$C1776,'[1]OS PE서열1공장'!$H$4:$H$2000)</f>
        <v>0</v>
      </c>
      <c r="H1776" s="3">
        <f>SUMIF('[1]OS PE서열1공장'!$A$4:$A$2000,$C1776,'[1]OS PE서열1공장'!$I$4:$I$2000)</f>
        <v>0</v>
      </c>
      <c r="I1776" s="3">
        <f>SUMIF('[1]OS PE서열1공장'!$A$4:$A$2000,$C1776,'[1]OS PE서열1공장'!$J$4:$J$2000)</f>
        <v>0</v>
      </c>
      <c r="J1776" s="3">
        <f>SUMIF('[1]OS PE서열1공장'!$A$4:$A$2000,$C1776,'[1]OS PE서열1공장'!$K$4:$K$2000)</f>
        <v>2</v>
      </c>
      <c r="K1776" s="3">
        <f>SUMIF('[1]OS PE서열1공장'!$A$4:$A$2000,$C1776,'[1]OS PE서열1공장'!$L$4:$L$2000)</f>
        <v>0</v>
      </c>
      <c r="L1776" s="3">
        <f>SUMIF('[1]OS PE서열1공장'!$A$4:$A$2000,$C1776,'[1]OS PE서열1공장'!$M$4:$M$2000)</f>
        <v>0</v>
      </c>
      <c r="M1776" s="3">
        <f>SUMIF('[1]OS PE서열1공장'!$A$4:$A$2000,$C1776,'[1]OS PE서열1공장'!$N$4:$N$2000)</f>
        <v>0</v>
      </c>
      <c r="N1776" s="3">
        <f>SUMIF('[1]OS PE서열1공장'!$A$4:$A$2000,$C1776,'[1]OS PE서열1공장'!$O$4:$O$2000)</f>
        <v>0</v>
      </c>
      <c r="O1776" s="3">
        <f>SUMIF('[1]OS PE서열1공장'!$A$4:$A$2000,$C1776,'[1]OS PE서열1공장'!$P$4:$P$2000)</f>
        <v>0</v>
      </c>
      <c r="P1776" s="3">
        <f>SUMIF('[1]OS PE서열1공장'!$A$4:$A$2000,$C1776,'[1]OS PE서열1공장'!$Q$4:$Q$2000)</f>
        <v>0</v>
      </c>
      <c r="Q1776" s="3">
        <f>SUMIF('[1]OS PE서열1공장'!$A$4:$A$2000,$C1776,'[1]OS PE서열1공장'!$R$4:$R$2000)</f>
        <v>0</v>
      </c>
      <c r="R1776" s="3">
        <f t="shared" si="84"/>
        <v>6</v>
      </c>
    </row>
    <row r="1777" spans="2:18">
      <c r="B1777" s="3" t="s">
        <v>127</v>
      </c>
      <c r="C1777" s="3" t="s">
        <v>1793</v>
      </c>
      <c r="D1777" s="3">
        <f>SUMIF('[1]OS PE서열1공장'!$A$4:$A$2000,$C1777,'[1]OS PE서열1공장'!$B$4:$B$2000)</f>
        <v>0</v>
      </c>
      <c r="E1777" s="4">
        <f>SUMIF('[1]OS PE서열1공장'!$A$4:$A$2000,$C1777,'[1]OS PE서열1공장'!$F$4:$F$2000)</f>
        <v>0</v>
      </c>
      <c r="F1777" s="3">
        <f>SUMIF('[1]OS PE서열1공장'!$A$4:$A$2000,$C1777,'[1]OS PE서열1공장'!$G$4:$G$2000)</f>
        <v>0</v>
      </c>
      <c r="G1777" s="3">
        <f>SUMIF('[1]OS PE서열1공장'!$A$4:$A$2000,$C1777,'[1]OS PE서열1공장'!$H$4:$H$2000)</f>
        <v>0</v>
      </c>
      <c r="H1777" s="3">
        <f>SUMIF('[1]OS PE서열1공장'!$A$4:$A$2000,$C1777,'[1]OS PE서열1공장'!$I$4:$I$2000)</f>
        <v>0</v>
      </c>
      <c r="I1777" s="3">
        <f>SUMIF('[1]OS PE서열1공장'!$A$4:$A$2000,$C1777,'[1]OS PE서열1공장'!$J$4:$J$2000)</f>
        <v>0</v>
      </c>
      <c r="J1777" s="3">
        <f>SUMIF('[1]OS PE서열1공장'!$A$4:$A$2000,$C1777,'[1]OS PE서열1공장'!$K$4:$K$2000)</f>
        <v>0</v>
      </c>
      <c r="K1777" s="3">
        <f>SUMIF('[1]OS PE서열1공장'!$A$4:$A$2000,$C1777,'[1]OS PE서열1공장'!$L$4:$L$2000)</f>
        <v>0</v>
      </c>
      <c r="L1777" s="3">
        <f>SUMIF('[1]OS PE서열1공장'!$A$4:$A$2000,$C1777,'[1]OS PE서열1공장'!$M$4:$M$2000)</f>
        <v>0</v>
      </c>
      <c r="M1777" s="3">
        <f>SUMIF('[1]OS PE서열1공장'!$A$4:$A$2000,$C1777,'[1]OS PE서열1공장'!$N$4:$N$2000)</f>
        <v>0</v>
      </c>
      <c r="N1777" s="3">
        <f>SUMIF('[1]OS PE서열1공장'!$A$4:$A$2000,$C1777,'[1]OS PE서열1공장'!$O$4:$O$2000)</f>
        <v>0</v>
      </c>
      <c r="O1777" s="3">
        <f>SUMIF('[1]OS PE서열1공장'!$A$4:$A$2000,$C1777,'[1]OS PE서열1공장'!$P$4:$P$2000)</f>
        <v>0</v>
      </c>
      <c r="P1777" s="3">
        <f>SUMIF('[1]OS PE서열1공장'!$A$4:$A$2000,$C1777,'[1]OS PE서열1공장'!$Q$4:$Q$2000)</f>
        <v>0</v>
      </c>
      <c r="Q1777" s="3">
        <f>SUMIF('[1]OS PE서열1공장'!$A$4:$A$2000,$C1777,'[1]OS PE서열1공장'!$R$4:$R$2000)</f>
        <v>0</v>
      </c>
      <c r="R1777" s="3">
        <f t="shared" si="84"/>
        <v>0</v>
      </c>
    </row>
    <row r="1778" spans="2:18">
      <c r="B1778" s="3" t="s">
        <v>127</v>
      </c>
      <c r="C1778" s="3" t="s">
        <v>1794</v>
      </c>
      <c r="D1778" s="3">
        <f>SUMIF('[1]OS PE서열1공장'!$A$4:$A$2000,$C1778,'[1]OS PE서열1공장'!$B$4:$B$2000)</f>
        <v>0</v>
      </c>
      <c r="E1778" s="4">
        <f>SUMIF('[1]OS PE서열1공장'!$A$4:$A$2000,$C1778,'[1]OS PE서열1공장'!$F$4:$F$2000)</f>
        <v>0</v>
      </c>
      <c r="F1778" s="3">
        <f>SUMIF('[1]OS PE서열1공장'!$A$4:$A$2000,$C1778,'[1]OS PE서열1공장'!$G$4:$G$2000)</f>
        <v>0</v>
      </c>
      <c r="G1778" s="3">
        <f>SUMIF('[1]OS PE서열1공장'!$A$4:$A$2000,$C1778,'[1]OS PE서열1공장'!$H$4:$H$2000)</f>
        <v>0</v>
      </c>
      <c r="H1778" s="3">
        <f>SUMIF('[1]OS PE서열1공장'!$A$4:$A$2000,$C1778,'[1]OS PE서열1공장'!$I$4:$I$2000)</f>
        <v>0</v>
      </c>
      <c r="I1778" s="3">
        <f>SUMIF('[1]OS PE서열1공장'!$A$4:$A$2000,$C1778,'[1]OS PE서열1공장'!$J$4:$J$2000)</f>
        <v>0</v>
      </c>
      <c r="J1778" s="3">
        <f>SUMIF('[1]OS PE서열1공장'!$A$4:$A$2000,$C1778,'[1]OS PE서열1공장'!$K$4:$K$2000)</f>
        <v>0</v>
      </c>
      <c r="K1778" s="3">
        <f>SUMIF('[1]OS PE서열1공장'!$A$4:$A$2000,$C1778,'[1]OS PE서열1공장'!$L$4:$L$2000)</f>
        <v>0</v>
      </c>
      <c r="L1778" s="3">
        <f>SUMIF('[1]OS PE서열1공장'!$A$4:$A$2000,$C1778,'[1]OS PE서열1공장'!$M$4:$M$2000)</f>
        <v>0</v>
      </c>
      <c r="M1778" s="3">
        <f>SUMIF('[1]OS PE서열1공장'!$A$4:$A$2000,$C1778,'[1]OS PE서열1공장'!$N$4:$N$2000)</f>
        <v>0</v>
      </c>
      <c r="N1778" s="3">
        <f>SUMIF('[1]OS PE서열1공장'!$A$4:$A$2000,$C1778,'[1]OS PE서열1공장'!$O$4:$O$2000)</f>
        <v>0</v>
      </c>
      <c r="O1778" s="3">
        <f>SUMIF('[1]OS PE서열1공장'!$A$4:$A$2000,$C1778,'[1]OS PE서열1공장'!$P$4:$P$2000)</f>
        <v>0</v>
      </c>
      <c r="P1778" s="3">
        <f>SUMIF('[1]OS PE서열1공장'!$A$4:$A$2000,$C1778,'[1]OS PE서열1공장'!$Q$4:$Q$2000)</f>
        <v>0</v>
      </c>
      <c r="Q1778" s="3">
        <f>SUMIF('[1]OS PE서열1공장'!$A$4:$A$2000,$C1778,'[1]OS PE서열1공장'!$R$4:$R$2000)</f>
        <v>0</v>
      </c>
      <c r="R1778" s="3">
        <f t="shared" si="84"/>
        <v>0</v>
      </c>
    </row>
    <row r="1779" spans="2:18">
      <c r="B1779" s="3" t="s">
        <v>127</v>
      </c>
      <c r="C1779" s="3" t="s">
        <v>1795</v>
      </c>
      <c r="D1779" s="4">
        <f>SUMIF('[1]OS PE서열1공장'!$A$4:$A$2000,$C1779,'[1]OS PE서열1공장'!$B$4:$B$2000)</f>
        <v>0</v>
      </c>
      <c r="E1779" s="4">
        <f>SUMIF('[1]OS PE서열1공장'!$A$4:$A$2000,$C1779,'[1]OS PE서열1공장'!$F$4:$F$2000)</f>
        <v>0</v>
      </c>
      <c r="F1779" s="4">
        <f>SUMIF('[1]OS PE서열1공장'!$A$4:$A$2000,$C1779,'[1]OS PE서열1공장'!$G$4:$G$2000)</f>
        <v>0</v>
      </c>
      <c r="G1779" s="4">
        <f>SUMIF('[1]OS PE서열1공장'!$A$4:$A$2000,$C1779,'[1]OS PE서열1공장'!$H$4:$H$2000)</f>
        <v>0</v>
      </c>
      <c r="H1779" s="4">
        <f>SUMIF('[1]OS PE서열1공장'!$A$4:$A$2000,$C1779,'[1]OS PE서열1공장'!$I$4:$I$2000)</f>
        <v>0</v>
      </c>
      <c r="I1779" s="4">
        <f>SUMIF('[1]OS PE서열1공장'!$A$4:$A$2000,$C1779,'[1]OS PE서열1공장'!$J$4:$J$2000)</f>
        <v>0</v>
      </c>
      <c r="J1779" s="4">
        <f>SUMIF('[1]OS PE서열1공장'!$A$4:$A$2000,$C1779,'[1]OS PE서열1공장'!$K$4:$K$2000)</f>
        <v>0</v>
      </c>
      <c r="K1779" s="4">
        <f>SUMIF('[1]OS PE서열1공장'!$A$4:$A$2000,$C1779,'[1]OS PE서열1공장'!$L$4:$L$2000)</f>
        <v>0</v>
      </c>
      <c r="L1779" s="4">
        <f>SUMIF('[1]OS PE서열1공장'!$A$4:$A$2000,$C1779,'[1]OS PE서열1공장'!$M$4:$M$2000)</f>
        <v>0</v>
      </c>
      <c r="M1779" s="4">
        <f>SUMIF('[1]OS PE서열1공장'!$A$4:$A$2000,$C1779,'[1]OS PE서열1공장'!$N$4:$N$2000)</f>
        <v>0</v>
      </c>
      <c r="N1779" s="4">
        <f>SUMIF('[1]OS PE서열1공장'!$A$4:$A$2000,$C1779,'[1]OS PE서열1공장'!$O$4:$O$2000)</f>
        <v>0</v>
      </c>
      <c r="O1779" s="4">
        <f>SUMIF('[1]OS PE서열1공장'!$A$4:$A$2000,$C1779,'[1]OS PE서열1공장'!$P$4:$P$2000)</f>
        <v>0</v>
      </c>
      <c r="P1779" s="4">
        <f>SUMIF('[1]OS PE서열1공장'!$A$4:$A$2000,$C1779,'[1]OS PE서열1공장'!$Q$4:$Q$2000)</f>
        <v>0</v>
      </c>
      <c r="Q1779" s="4">
        <f>SUMIF('[1]OS PE서열1공장'!$A$4:$A$2000,$C1779,'[1]OS PE서열1공장'!$R$4:$R$2000)</f>
        <v>0</v>
      </c>
      <c r="R1779" s="4">
        <f t="shared" si="84"/>
        <v>0</v>
      </c>
    </row>
    <row r="1780" spans="2:18">
      <c r="B1780" s="3" t="s">
        <v>127</v>
      </c>
      <c r="C1780" s="3" t="s">
        <v>1796</v>
      </c>
      <c r="D1780" s="3">
        <f>SUMIF('[1]OS PE서열1공장'!$A$4:$A$2000,$C1780,'[1]OS PE서열1공장'!$B$4:$B$2000)</f>
        <v>0</v>
      </c>
      <c r="E1780" s="4">
        <f>SUMIF('[1]OS PE서열1공장'!$A$4:$A$2000,$C1780,'[1]OS PE서열1공장'!$F$4:$F$2000)</f>
        <v>0</v>
      </c>
      <c r="F1780" s="3">
        <f>SUMIF('[1]OS PE서열1공장'!$A$4:$A$2000,$C1780,'[1]OS PE서열1공장'!$G$4:$G$2000)</f>
        <v>0</v>
      </c>
      <c r="G1780" s="3">
        <f>SUMIF('[1]OS PE서열1공장'!$A$4:$A$2000,$C1780,'[1]OS PE서열1공장'!$H$4:$H$2000)</f>
        <v>0</v>
      </c>
      <c r="H1780" s="3">
        <f>SUMIF('[1]OS PE서열1공장'!$A$4:$A$2000,$C1780,'[1]OS PE서열1공장'!$I$4:$I$2000)</f>
        <v>0</v>
      </c>
      <c r="I1780" s="3">
        <f>SUMIF('[1]OS PE서열1공장'!$A$4:$A$2000,$C1780,'[1]OS PE서열1공장'!$J$4:$J$2000)</f>
        <v>0</v>
      </c>
      <c r="J1780" s="3">
        <f>SUMIF('[1]OS PE서열1공장'!$A$4:$A$2000,$C1780,'[1]OS PE서열1공장'!$K$4:$K$2000)</f>
        <v>0</v>
      </c>
      <c r="K1780" s="3">
        <f>SUMIF('[1]OS PE서열1공장'!$A$4:$A$2000,$C1780,'[1]OS PE서열1공장'!$L$4:$L$2000)</f>
        <v>0</v>
      </c>
      <c r="L1780" s="3">
        <f>SUMIF('[1]OS PE서열1공장'!$A$4:$A$2000,$C1780,'[1]OS PE서열1공장'!$M$4:$M$2000)</f>
        <v>0</v>
      </c>
      <c r="M1780" s="3">
        <f>SUMIF('[1]OS PE서열1공장'!$A$4:$A$2000,$C1780,'[1]OS PE서열1공장'!$N$4:$N$2000)</f>
        <v>0</v>
      </c>
      <c r="N1780" s="3">
        <f>SUMIF('[1]OS PE서열1공장'!$A$4:$A$2000,$C1780,'[1]OS PE서열1공장'!$O$4:$O$2000)</f>
        <v>0</v>
      </c>
      <c r="O1780" s="3">
        <f>SUMIF('[1]OS PE서열1공장'!$A$4:$A$2000,$C1780,'[1]OS PE서열1공장'!$P$4:$P$2000)</f>
        <v>0</v>
      </c>
      <c r="P1780" s="3">
        <f>SUMIF('[1]OS PE서열1공장'!$A$4:$A$2000,$C1780,'[1]OS PE서열1공장'!$Q$4:$Q$2000)</f>
        <v>0</v>
      </c>
      <c r="Q1780" s="3">
        <f>SUMIF('[1]OS PE서열1공장'!$A$4:$A$2000,$C1780,'[1]OS PE서열1공장'!$R$4:$R$2000)</f>
        <v>0</v>
      </c>
      <c r="R1780" s="3">
        <f t="shared" si="84"/>
        <v>0</v>
      </c>
    </row>
    <row r="1781" spans="2:18">
      <c r="B1781" s="3" t="s">
        <v>127</v>
      </c>
      <c r="C1781" s="3" t="s">
        <v>1797</v>
      </c>
      <c r="D1781" s="3">
        <f>SUMIF('[1]OS PE서열1공장'!$A$4:$A$2000,$C1781,'[1]OS PE서열1공장'!$B$4:$B$2000)</f>
        <v>0</v>
      </c>
      <c r="E1781" s="4">
        <f>SUMIF('[1]OS PE서열1공장'!$A$4:$A$2000,$C1781,'[1]OS PE서열1공장'!$F$4:$F$2000)</f>
        <v>0</v>
      </c>
      <c r="F1781" s="3">
        <f>SUMIF('[1]OS PE서열1공장'!$A$4:$A$2000,$C1781,'[1]OS PE서열1공장'!$G$4:$G$2000)</f>
        <v>0</v>
      </c>
      <c r="G1781" s="3">
        <f>SUMIF('[1]OS PE서열1공장'!$A$4:$A$2000,$C1781,'[1]OS PE서열1공장'!$H$4:$H$2000)</f>
        <v>0</v>
      </c>
      <c r="H1781" s="3">
        <f>SUMIF('[1]OS PE서열1공장'!$A$4:$A$2000,$C1781,'[1]OS PE서열1공장'!$I$4:$I$2000)</f>
        <v>0</v>
      </c>
      <c r="I1781" s="3">
        <f>SUMIF('[1]OS PE서열1공장'!$A$4:$A$2000,$C1781,'[1]OS PE서열1공장'!$J$4:$J$2000)</f>
        <v>0</v>
      </c>
      <c r="J1781" s="3">
        <f>SUMIF('[1]OS PE서열1공장'!$A$4:$A$2000,$C1781,'[1]OS PE서열1공장'!$K$4:$K$2000)</f>
        <v>0</v>
      </c>
      <c r="K1781" s="3">
        <f>SUMIF('[1]OS PE서열1공장'!$A$4:$A$2000,$C1781,'[1]OS PE서열1공장'!$L$4:$L$2000)</f>
        <v>0</v>
      </c>
      <c r="L1781" s="3">
        <f>SUMIF('[1]OS PE서열1공장'!$A$4:$A$2000,$C1781,'[1]OS PE서열1공장'!$M$4:$M$2000)</f>
        <v>0</v>
      </c>
      <c r="M1781" s="3">
        <f>SUMIF('[1]OS PE서열1공장'!$A$4:$A$2000,$C1781,'[1]OS PE서열1공장'!$N$4:$N$2000)</f>
        <v>0</v>
      </c>
      <c r="N1781" s="3">
        <f>SUMIF('[1]OS PE서열1공장'!$A$4:$A$2000,$C1781,'[1]OS PE서열1공장'!$O$4:$O$2000)</f>
        <v>0</v>
      </c>
      <c r="O1781" s="3">
        <f>SUMIF('[1]OS PE서열1공장'!$A$4:$A$2000,$C1781,'[1]OS PE서열1공장'!$P$4:$P$2000)</f>
        <v>0</v>
      </c>
      <c r="P1781" s="3">
        <f>SUMIF('[1]OS PE서열1공장'!$A$4:$A$2000,$C1781,'[1]OS PE서열1공장'!$Q$4:$Q$2000)</f>
        <v>0</v>
      </c>
      <c r="Q1781" s="3">
        <f>SUMIF('[1]OS PE서열1공장'!$A$4:$A$2000,$C1781,'[1]OS PE서열1공장'!$R$4:$R$2000)</f>
        <v>0</v>
      </c>
      <c r="R1781" s="3">
        <f t="shared" si="84"/>
        <v>0</v>
      </c>
    </row>
    <row r="1782" spans="2:18">
      <c r="B1782" s="3" t="s">
        <v>127</v>
      </c>
      <c r="C1782" s="3" t="s">
        <v>1798</v>
      </c>
      <c r="D1782" s="3">
        <f>SUMIF('[1]OS PE서열1공장'!$A$4:$A$2000,$C1782,'[1]OS PE서열1공장'!$B$4:$B$2000)</f>
        <v>0</v>
      </c>
      <c r="E1782" s="4">
        <f>SUMIF('[1]OS PE서열1공장'!$A$4:$A$2000,$C1782,'[1]OS PE서열1공장'!$F$4:$F$2000)</f>
        <v>0</v>
      </c>
      <c r="F1782" s="3">
        <f>SUMIF('[1]OS PE서열1공장'!$A$4:$A$2000,$C1782,'[1]OS PE서열1공장'!$G$4:$G$2000)</f>
        <v>0</v>
      </c>
      <c r="G1782" s="3">
        <f>SUMIF('[1]OS PE서열1공장'!$A$4:$A$2000,$C1782,'[1]OS PE서열1공장'!$H$4:$H$2000)</f>
        <v>0</v>
      </c>
      <c r="H1782" s="3">
        <f>SUMIF('[1]OS PE서열1공장'!$A$4:$A$2000,$C1782,'[1]OS PE서열1공장'!$I$4:$I$2000)</f>
        <v>0</v>
      </c>
      <c r="I1782" s="3">
        <f>SUMIF('[1]OS PE서열1공장'!$A$4:$A$2000,$C1782,'[1]OS PE서열1공장'!$J$4:$J$2000)</f>
        <v>0</v>
      </c>
      <c r="J1782" s="3">
        <f>SUMIF('[1]OS PE서열1공장'!$A$4:$A$2000,$C1782,'[1]OS PE서열1공장'!$K$4:$K$2000)</f>
        <v>0</v>
      </c>
      <c r="K1782" s="3">
        <f>SUMIF('[1]OS PE서열1공장'!$A$4:$A$2000,$C1782,'[1]OS PE서열1공장'!$L$4:$L$2000)</f>
        <v>0</v>
      </c>
      <c r="L1782" s="3">
        <f>SUMIF('[1]OS PE서열1공장'!$A$4:$A$2000,$C1782,'[1]OS PE서열1공장'!$M$4:$M$2000)</f>
        <v>0</v>
      </c>
      <c r="M1782" s="3">
        <f>SUMIF('[1]OS PE서열1공장'!$A$4:$A$2000,$C1782,'[1]OS PE서열1공장'!$N$4:$N$2000)</f>
        <v>0</v>
      </c>
      <c r="N1782" s="3">
        <f>SUMIF('[1]OS PE서열1공장'!$A$4:$A$2000,$C1782,'[1]OS PE서열1공장'!$O$4:$O$2000)</f>
        <v>0</v>
      </c>
      <c r="O1782" s="3">
        <f>SUMIF('[1]OS PE서열1공장'!$A$4:$A$2000,$C1782,'[1]OS PE서열1공장'!$P$4:$P$2000)</f>
        <v>0</v>
      </c>
      <c r="P1782" s="3">
        <f>SUMIF('[1]OS PE서열1공장'!$A$4:$A$2000,$C1782,'[1]OS PE서열1공장'!$Q$4:$Q$2000)</f>
        <v>0</v>
      </c>
      <c r="Q1782" s="3">
        <f>SUMIF('[1]OS PE서열1공장'!$A$4:$A$2000,$C1782,'[1]OS PE서열1공장'!$R$4:$R$2000)</f>
        <v>0</v>
      </c>
      <c r="R1782" s="3">
        <f t="shared" si="84"/>
        <v>0</v>
      </c>
    </row>
    <row r="1783" spans="2:18">
      <c r="B1783" s="3" t="s">
        <v>127</v>
      </c>
      <c r="C1783" s="3" t="s">
        <v>1799</v>
      </c>
      <c r="D1783" s="3">
        <f>SUMIF('[1]OS PE서열1공장'!$A$4:$A$2000,$C1783,'[1]OS PE서열1공장'!$B$4:$B$2000)</f>
        <v>0</v>
      </c>
      <c r="E1783" s="4">
        <f>SUMIF('[1]OS PE서열1공장'!$A$4:$A$2000,$C1783,'[1]OS PE서열1공장'!$F$4:$F$2000)</f>
        <v>0</v>
      </c>
      <c r="F1783" s="3">
        <f>SUMIF('[1]OS PE서열1공장'!$A$4:$A$2000,$C1783,'[1]OS PE서열1공장'!$G$4:$G$2000)</f>
        <v>0</v>
      </c>
      <c r="G1783" s="3">
        <f>SUMIF('[1]OS PE서열1공장'!$A$4:$A$2000,$C1783,'[1]OS PE서열1공장'!$H$4:$H$2000)</f>
        <v>0</v>
      </c>
      <c r="H1783" s="3">
        <f>SUMIF('[1]OS PE서열1공장'!$A$4:$A$2000,$C1783,'[1]OS PE서열1공장'!$I$4:$I$2000)</f>
        <v>0</v>
      </c>
      <c r="I1783" s="3">
        <f>SUMIF('[1]OS PE서열1공장'!$A$4:$A$2000,$C1783,'[1]OS PE서열1공장'!$J$4:$J$2000)</f>
        <v>0</v>
      </c>
      <c r="J1783" s="3">
        <f>SUMIF('[1]OS PE서열1공장'!$A$4:$A$2000,$C1783,'[1]OS PE서열1공장'!$K$4:$K$2000)</f>
        <v>0</v>
      </c>
      <c r="K1783" s="3">
        <f>SUMIF('[1]OS PE서열1공장'!$A$4:$A$2000,$C1783,'[1]OS PE서열1공장'!$L$4:$L$2000)</f>
        <v>0</v>
      </c>
      <c r="L1783" s="3">
        <f>SUMIF('[1]OS PE서열1공장'!$A$4:$A$2000,$C1783,'[1]OS PE서열1공장'!$M$4:$M$2000)</f>
        <v>0</v>
      </c>
      <c r="M1783" s="3">
        <f>SUMIF('[1]OS PE서열1공장'!$A$4:$A$2000,$C1783,'[1]OS PE서열1공장'!$N$4:$N$2000)</f>
        <v>0</v>
      </c>
      <c r="N1783" s="3">
        <f>SUMIF('[1]OS PE서열1공장'!$A$4:$A$2000,$C1783,'[1]OS PE서열1공장'!$O$4:$O$2000)</f>
        <v>0</v>
      </c>
      <c r="O1783" s="3">
        <f>SUMIF('[1]OS PE서열1공장'!$A$4:$A$2000,$C1783,'[1]OS PE서열1공장'!$P$4:$P$2000)</f>
        <v>0</v>
      </c>
      <c r="P1783" s="3">
        <f>SUMIF('[1]OS PE서열1공장'!$A$4:$A$2000,$C1783,'[1]OS PE서열1공장'!$Q$4:$Q$2000)</f>
        <v>0</v>
      </c>
      <c r="Q1783" s="3">
        <f>SUMIF('[1]OS PE서열1공장'!$A$4:$A$2000,$C1783,'[1]OS PE서열1공장'!$R$4:$R$2000)</f>
        <v>0</v>
      </c>
      <c r="R1783" s="3">
        <f t="shared" si="84"/>
        <v>0</v>
      </c>
    </row>
    <row r="1784" spans="2:18">
      <c r="B1784" s="3" t="s">
        <v>127</v>
      </c>
      <c r="C1784" s="3" t="s">
        <v>1800</v>
      </c>
      <c r="D1784" s="3">
        <f>SUMIF('[1]OS PE서열1공장'!$A$4:$A$2000,$C1784,'[1]OS PE서열1공장'!$B$4:$B$2000)</f>
        <v>0</v>
      </c>
      <c r="E1784" s="4">
        <f>SUMIF('[1]OS PE서열1공장'!$A$4:$A$2000,$C1784,'[1]OS PE서열1공장'!$F$4:$F$2000)</f>
        <v>0</v>
      </c>
      <c r="F1784" s="3">
        <f>SUMIF('[1]OS PE서열1공장'!$A$4:$A$2000,$C1784,'[1]OS PE서열1공장'!$G$4:$G$2000)</f>
        <v>0</v>
      </c>
      <c r="G1784" s="3">
        <f>SUMIF('[1]OS PE서열1공장'!$A$4:$A$2000,$C1784,'[1]OS PE서열1공장'!$H$4:$H$2000)</f>
        <v>0</v>
      </c>
      <c r="H1784" s="3">
        <f>SUMIF('[1]OS PE서열1공장'!$A$4:$A$2000,$C1784,'[1]OS PE서열1공장'!$I$4:$I$2000)</f>
        <v>0</v>
      </c>
      <c r="I1784" s="3">
        <f>SUMIF('[1]OS PE서열1공장'!$A$4:$A$2000,$C1784,'[1]OS PE서열1공장'!$J$4:$J$2000)</f>
        <v>0</v>
      </c>
      <c r="J1784" s="3">
        <f>SUMIF('[1]OS PE서열1공장'!$A$4:$A$2000,$C1784,'[1]OS PE서열1공장'!$K$4:$K$2000)</f>
        <v>0</v>
      </c>
      <c r="K1784" s="3">
        <f>SUMIF('[1]OS PE서열1공장'!$A$4:$A$2000,$C1784,'[1]OS PE서열1공장'!$L$4:$L$2000)</f>
        <v>0</v>
      </c>
      <c r="L1784" s="3">
        <f>SUMIF('[1]OS PE서열1공장'!$A$4:$A$2000,$C1784,'[1]OS PE서열1공장'!$M$4:$M$2000)</f>
        <v>0</v>
      </c>
      <c r="M1784" s="3">
        <f>SUMIF('[1]OS PE서열1공장'!$A$4:$A$2000,$C1784,'[1]OS PE서열1공장'!$N$4:$N$2000)</f>
        <v>0</v>
      </c>
      <c r="N1784" s="3">
        <f>SUMIF('[1]OS PE서열1공장'!$A$4:$A$2000,$C1784,'[1]OS PE서열1공장'!$O$4:$O$2000)</f>
        <v>0</v>
      </c>
      <c r="O1784" s="3">
        <f>SUMIF('[1]OS PE서열1공장'!$A$4:$A$2000,$C1784,'[1]OS PE서열1공장'!$P$4:$P$2000)</f>
        <v>0</v>
      </c>
      <c r="P1784" s="3">
        <f>SUMIF('[1]OS PE서열1공장'!$A$4:$A$2000,$C1784,'[1]OS PE서열1공장'!$Q$4:$Q$2000)</f>
        <v>0</v>
      </c>
      <c r="Q1784" s="3">
        <f>SUMIF('[1]OS PE서열1공장'!$A$4:$A$2000,$C1784,'[1]OS PE서열1공장'!$R$4:$R$2000)</f>
        <v>0</v>
      </c>
      <c r="R1784" s="3">
        <f t="shared" si="84"/>
        <v>0</v>
      </c>
    </row>
    <row r="1785" spans="2:18">
      <c r="B1785" s="3" t="s">
        <v>127</v>
      </c>
      <c r="C1785" s="3" t="s">
        <v>1801</v>
      </c>
      <c r="D1785" s="3">
        <f>SUMIF('[1]OS PE서열1공장'!$A$4:$A$2000,$C1785,'[1]OS PE서열1공장'!$B$4:$B$2000)</f>
        <v>0</v>
      </c>
      <c r="E1785" s="4">
        <f>SUMIF('[1]OS PE서열1공장'!$A$4:$A$2000,$C1785,'[1]OS PE서열1공장'!$F$4:$F$2000)</f>
        <v>0</v>
      </c>
      <c r="F1785" s="3">
        <f>SUMIF('[1]OS PE서열1공장'!$A$4:$A$2000,$C1785,'[1]OS PE서열1공장'!$G$4:$G$2000)</f>
        <v>0</v>
      </c>
      <c r="G1785" s="3">
        <f>SUMIF('[1]OS PE서열1공장'!$A$4:$A$2000,$C1785,'[1]OS PE서열1공장'!$H$4:$H$2000)</f>
        <v>0</v>
      </c>
      <c r="H1785" s="3">
        <f>SUMIF('[1]OS PE서열1공장'!$A$4:$A$2000,$C1785,'[1]OS PE서열1공장'!$I$4:$I$2000)</f>
        <v>0</v>
      </c>
      <c r="I1785" s="3">
        <f>SUMIF('[1]OS PE서열1공장'!$A$4:$A$2000,$C1785,'[1]OS PE서열1공장'!$J$4:$J$2000)</f>
        <v>0</v>
      </c>
      <c r="J1785" s="3">
        <f>SUMIF('[1]OS PE서열1공장'!$A$4:$A$2000,$C1785,'[1]OS PE서열1공장'!$K$4:$K$2000)</f>
        <v>0</v>
      </c>
      <c r="K1785" s="3">
        <f>SUMIF('[1]OS PE서열1공장'!$A$4:$A$2000,$C1785,'[1]OS PE서열1공장'!$L$4:$L$2000)</f>
        <v>0</v>
      </c>
      <c r="L1785" s="3">
        <f>SUMIF('[1]OS PE서열1공장'!$A$4:$A$2000,$C1785,'[1]OS PE서열1공장'!$M$4:$M$2000)</f>
        <v>0</v>
      </c>
      <c r="M1785" s="3">
        <f>SUMIF('[1]OS PE서열1공장'!$A$4:$A$2000,$C1785,'[1]OS PE서열1공장'!$N$4:$N$2000)</f>
        <v>0</v>
      </c>
      <c r="N1785" s="3">
        <f>SUMIF('[1]OS PE서열1공장'!$A$4:$A$2000,$C1785,'[1]OS PE서열1공장'!$O$4:$O$2000)</f>
        <v>0</v>
      </c>
      <c r="O1785" s="3">
        <f>SUMIF('[1]OS PE서열1공장'!$A$4:$A$2000,$C1785,'[1]OS PE서열1공장'!$P$4:$P$2000)</f>
        <v>0</v>
      </c>
      <c r="P1785" s="3">
        <f>SUMIF('[1]OS PE서열1공장'!$A$4:$A$2000,$C1785,'[1]OS PE서열1공장'!$Q$4:$Q$2000)</f>
        <v>0</v>
      </c>
      <c r="Q1785" s="3">
        <f>SUMIF('[1]OS PE서열1공장'!$A$4:$A$2000,$C1785,'[1]OS PE서열1공장'!$R$4:$R$2000)</f>
        <v>0</v>
      </c>
      <c r="R1785" s="3">
        <f t="shared" si="84"/>
        <v>0</v>
      </c>
    </row>
    <row r="1786" spans="2:18">
      <c r="B1786" s="3" t="s">
        <v>127</v>
      </c>
      <c r="C1786" s="3" t="s">
        <v>1802</v>
      </c>
      <c r="D1786" s="4">
        <f>SUMIF('[1]OS PE서열1공장'!$A$4:$A$2000,$C1786,'[1]OS PE서열1공장'!$B$4:$B$2000)</f>
        <v>0</v>
      </c>
      <c r="E1786" s="4">
        <f>SUMIF('[1]OS PE서열1공장'!$A$4:$A$2000,$C1786,'[1]OS PE서열1공장'!$F$4:$F$2000)</f>
        <v>0</v>
      </c>
      <c r="F1786" s="4">
        <f>SUMIF('[1]OS PE서열1공장'!$A$4:$A$2000,$C1786,'[1]OS PE서열1공장'!$G$4:$G$2000)</f>
        <v>0</v>
      </c>
      <c r="G1786" s="4">
        <f>SUMIF('[1]OS PE서열1공장'!$A$4:$A$2000,$C1786,'[1]OS PE서열1공장'!$H$4:$H$2000)</f>
        <v>0</v>
      </c>
      <c r="H1786" s="4">
        <f>SUMIF('[1]OS PE서열1공장'!$A$4:$A$2000,$C1786,'[1]OS PE서열1공장'!$I$4:$I$2000)</f>
        <v>0</v>
      </c>
      <c r="I1786" s="4">
        <f>SUMIF('[1]OS PE서열1공장'!$A$4:$A$2000,$C1786,'[1]OS PE서열1공장'!$J$4:$J$2000)</f>
        <v>0</v>
      </c>
      <c r="J1786" s="4">
        <f>SUMIF('[1]OS PE서열1공장'!$A$4:$A$2000,$C1786,'[1]OS PE서열1공장'!$K$4:$K$2000)</f>
        <v>0</v>
      </c>
      <c r="K1786" s="4">
        <f>SUMIF('[1]OS PE서열1공장'!$A$4:$A$2000,$C1786,'[1]OS PE서열1공장'!$L$4:$L$2000)</f>
        <v>0</v>
      </c>
      <c r="L1786" s="4">
        <f>SUMIF('[1]OS PE서열1공장'!$A$4:$A$2000,$C1786,'[1]OS PE서열1공장'!$M$4:$M$2000)</f>
        <v>0</v>
      </c>
      <c r="M1786" s="4">
        <f>SUMIF('[1]OS PE서열1공장'!$A$4:$A$2000,$C1786,'[1]OS PE서열1공장'!$N$4:$N$2000)</f>
        <v>0</v>
      </c>
      <c r="N1786" s="4">
        <f>SUMIF('[1]OS PE서열1공장'!$A$4:$A$2000,$C1786,'[1]OS PE서열1공장'!$O$4:$O$2000)</f>
        <v>0</v>
      </c>
      <c r="O1786" s="4">
        <f>SUMIF('[1]OS PE서열1공장'!$A$4:$A$2000,$C1786,'[1]OS PE서열1공장'!$P$4:$P$2000)</f>
        <v>0</v>
      </c>
      <c r="P1786" s="4">
        <f>SUMIF('[1]OS PE서열1공장'!$A$4:$A$2000,$C1786,'[1]OS PE서열1공장'!$Q$4:$Q$2000)</f>
        <v>0</v>
      </c>
      <c r="Q1786" s="4">
        <f>SUMIF('[1]OS PE서열1공장'!$A$4:$A$2000,$C1786,'[1]OS PE서열1공장'!$R$4:$R$2000)</f>
        <v>0</v>
      </c>
      <c r="R1786" s="4">
        <f t="shared" si="84"/>
        <v>0</v>
      </c>
    </row>
    <row r="1787" spans="2:18">
      <c r="B1787" s="3" t="s">
        <v>127</v>
      </c>
      <c r="C1787" s="3" t="s">
        <v>1803</v>
      </c>
      <c r="D1787" s="3">
        <f>SUMIF('[1]OS PE서열1공장'!$A$4:$A$2000,$C1787,'[1]OS PE서열1공장'!$B$4:$B$2000)</f>
        <v>0</v>
      </c>
      <c r="E1787" s="4">
        <f>SUMIF('[1]OS PE서열1공장'!$A$4:$A$2000,$C1787,'[1]OS PE서열1공장'!$F$4:$F$2000)</f>
        <v>0</v>
      </c>
      <c r="F1787" s="3">
        <f>SUMIF('[1]OS PE서열1공장'!$A$4:$A$2000,$C1787,'[1]OS PE서열1공장'!$G$4:$G$2000)</f>
        <v>0</v>
      </c>
      <c r="G1787" s="3">
        <f>SUMIF('[1]OS PE서열1공장'!$A$4:$A$2000,$C1787,'[1]OS PE서열1공장'!$H$4:$H$2000)</f>
        <v>0</v>
      </c>
      <c r="H1787" s="3">
        <f>SUMIF('[1]OS PE서열1공장'!$A$4:$A$2000,$C1787,'[1]OS PE서열1공장'!$I$4:$I$2000)</f>
        <v>0</v>
      </c>
      <c r="I1787" s="3">
        <f>SUMIF('[1]OS PE서열1공장'!$A$4:$A$2000,$C1787,'[1]OS PE서열1공장'!$J$4:$J$2000)</f>
        <v>0</v>
      </c>
      <c r="J1787" s="3">
        <f>SUMIF('[1]OS PE서열1공장'!$A$4:$A$2000,$C1787,'[1]OS PE서열1공장'!$K$4:$K$2000)</f>
        <v>0</v>
      </c>
      <c r="K1787" s="3">
        <f>SUMIF('[1]OS PE서열1공장'!$A$4:$A$2000,$C1787,'[1]OS PE서열1공장'!$L$4:$L$2000)</f>
        <v>0</v>
      </c>
      <c r="L1787" s="3">
        <f>SUMIF('[1]OS PE서열1공장'!$A$4:$A$2000,$C1787,'[1]OS PE서열1공장'!$M$4:$M$2000)</f>
        <v>0</v>
      </c>
      <c r="M1787" s="3">
        <f>SUMIF('[1]OS PE서열1공장'!$A$4:$A$2000,$C1787,'[1]OS PE서열1공장'!$N$4:$N$2000)</f>
        <v>0</v>
      </c>
      <c r="N1787" s="3">
        <f>SUMIF('[1]OS PE서열1공장'!$A$4:$A$2000,$C1787,'[1]OS PE서열1공장'!$O$4:$O$2000)</f>
        <v>0</v>
      </c>
      <c r="O1787" s="3">
        <f>SUMIF('[1]OS PE서열1공장'!$A$4:$A$2000,$C1787,'[1]OS PE서열1공장'!$P$4:$P$2000)</f>
        <v>0</v>
      </c>
      <c r="P1787" s="3">
        <f>SUMIF('[1]OS PE서열1공장'!$A$4:$A$2000,$C1787,'[1]OS PE서열1공장'!$Q$4:$Q$2000)</f>
        <v>0</v>
      </c>
      <c r="Q1787" s="3">
        <f>SUMIF('[1]OS PE서열1공장'!$A$4:$A$2000,$C1787,'[1]OS PE서열1공장'!$R$4:$R$2000)</f>
        <v>0</v>
      </c>
      <c r="R1787" s="3">
        <f t="shared" si="84"/>
        <v>0</v>
      </c>
    </row>
    <row r="1788" spans="2:18">
      <c r="B1788" s="3" t="s">
        <v>127</v>
      </c>
      <c r="C1788" s="3" t="s">
        <v>1804</v>
      </c>
      <c r="D1788" s="3">
        <f>SUMIF('[1]OS PE서열1공장'!$A$4:$A$2000,$C1788,'[1]OS PE서열1공장'!$B$4:$B$2000)</f>
        <v>0</v>
      </c>
      <c r="E1788" s="4">
        <f>SUMIF('[1]OS PE서열1공장'!$A$4:$A$2000,$C1788,'[1]OS PE서열1공장'!$F$4:$F$2000)</f>
        <v>0</v>
      </c>
      <c r="F1788" s="3">
        <f>SUMIF('[1]OS PE서열1공장'!$A$4:$A$2000,$C1788,'[1]OS PE서열1공장'!$G$4:$G$2000)</f>
        <v>0</v>
      </c>
      <c r="G1788" s="3">
        <f>SUMIF('[1]OS PE서열1공장'!$A$4:$A$2000,$C1788,'[1]OS PE서열1공장'!$H$4:$H$2000)</f>
        <v>0</v>
      </c>
      <c r="H1788" s="3">
        <f>SUMIF('[1]OS PE서열1공장'!$A$4:$A$2000,$C1788,'[1]OS PE서열1공장'!$I$4:$I$2000)</f>
        <v>0</v>
      </c>
      <c r="I1788" s="3">
        <f>SUMIF('[1]OS PE서열1공장'!$A$4:$A$2000,$C1788,'[1]OS PE서열1공장'!$J$4:$J$2000)</f>
        <v>0</v>
      </c>
      <c r="J1788" s="3">
        <f>SUMIF('[1]OS PE서열1공장'!$A$4:$A$2000,$C1788,'[1]OS PE서열1공장'!$K$4:$K$2000)</f>
        <v>0</v>
      </c>
      <c r="K1788" s="3">
        <f>SUMIF('[1]OS PE서열1공장'!$A$4:$A$2000,$C1788,'[1]OS PE서열1공장'!$L$4:$L$2000)</f>
        <v>0</v>
      </c>
      <c r="L1788" s="3">
        <f>SUMIF('[1]OS PE서열1공장'!$A$4:$A$2000,$C1788,'[1]OS PE서열1공장'!$M$4:$M$2000)</f>
        <v>0</v>
      </c>
      <c r="M1788" s="3">
        <f>SUMIF('[1]OS PE서열1공장'!$A$4:$A$2000,$C1788,'[1]OS PE서열1공장'!$N$4:$N$2000)</f>
        <v>0</v>
      </c>
      <c r="N1788" s="3">
        <f>SUMIF('[1]OS PE서열1공장'!$A$4:$A$2000,$C1788,'[1]OS PE서열1공장'!$O$4:$O$2000)</f>
        <v>0</v>
      </c>
      <c r="O1788" s="3">
        <f>SUMIF('[1]OS PE서열1공장'!$A$4:$A$2000,$C1788,'[1]OS PE서열1공장'!$P$4:$P$2000)</f>
        <v>0</v>
      </c>
      <c r="P1788" s="3">
        <f>SUMIF('[1]OS PE서열1공장'!$A$4:$A$2000,$C1788,'[1]OS PE서열1공장'!$Q$4:$Q$2000)</f>
        <v>0</v>
      </c>
      <c r="Q1788" s="3">
        <f>SUMIF('[1]OS PE서열1공장'!$A$4:$A$2000,$C1788,'[1]OS PE서열1공장'!$R$4:$R$2000)</f>
        <v>0</v>
      </c>
      <c r="R1788" s="3">
        <f t="shared" si="84"/>
        <v>0</v>
      </c>
    </row>
    <row r="1789" spans="2:18">
      <c r="B1789" s="3" t="s">
        <v>127</v>
      </c>
      <c r="C1789" s="3" t="s">
        <v>1805</v>
      </c>
      <c r="D1789" s="3">
        <f>SUMIF('[1]OS PE서열1공장'!$A$4:$A$2000,$C1789,'[1]OS PE서열1공장'!$B$4:$B$2000)</f>
        <v>0</v>
      </c>
      <c r="E1789" s="4">
        <f>SUMIF('[1]OS PE서열1공장'!$A$4:$A$2000,$C1789,'[1]OS PE서열1공장'!$F$4:$F$2000)</f>
        <v>0</v>
      </c>
      <c r="F1789" s="3">
        <f>SUMIF('[1]OS PE서열1공장'!$A$4:$A$2000,$C1789,'[1]OS PE서열1공장'!$G$4:$G$2000)</f>
        <v>0</v>
      </c>
      <c r="G1789" s="3">
        <f>SUMIF('[1]OS PE서열1공장'!$A$4:$A$2000,$C1789,'[1]OS PE서열1공장'!$H$4:$H$2000)</f>
        <v>0</v>
      </c>
      <c r="H1789" s="3">
        <f>SUMIF('[1]OS PE서열1공장'!$A$4:$A$2000,$C1789,'[1]OS PE서열1공장'!$I$4:$I$2000)</f>
        <v>0</v>
      </c>
      <c r="I1789" s="3">
        <f>SUMIF('[1]OS PE서열1공장'!$A$4:$A$2000,$C1789,'[1]OS PE서열1공장'!$J$4:$J$2000)</f>
        <v>0</v>
      </c>
      <c r="J1789" s="3">
        <f>SUMIF('[1]OS PE서열1공장'!$A$4:$A$2000,$C1789,'[1]OS PE서열1공장'!$K$4:$K$2000)</f>
        <v>0</v>
      </c>
      <c r="K1789" s="3">
        <f>SUMIF('[1]OS PE서열1공장'!$A$4:$A$2000,$C1789,'[1]OS PE서열1공장'!$L$4:$L$2000)</f>
        <v>0</v>
      </c>
      <c r="L1789" s="3">
        <f>SUMIF('[1]OS PE서열1공장'!$A$4:$A$2000,$C1789,'[1]OS PE서열1공장'!$M$4:$M$2000)</f>
        <v>0</v>
      </c>
      <c r="M1789" s="3">
        <f>SUMIF('[1]OS PE서열1공장'!$A$4:$A$2000,$C1789,'[1]OS PE서열1공장'!$N$4:$N$2000)</f>
        <v>0</v>
      </c>
      <c r="N1789" s="3">
        <f>SUMIF('[1]OS PE서열1공장'!$A$4:$A$2000,$C1789,'[1]OS PE서열1공장'!$O$4:$O$2000)</f>
        <v>0</v>
      </c>
      <c r="O1789" s="3">
        <f>SUMIF('[1]OS PE서열1공장'!$A$4:$A$2000,$C1789,'[1]OS PE서열1공장'!$P$4:$P$2000)</f>
        <v>0</v>
      </c>
      <c r="P1789" s="3">
        <f>SUMIF('[1]OS PE서열1공장'!$A$4:$A$2000,$C1789,'[1]OS PE서열1공장'!$Q$4:$Q$2000)</f>
        <v>0</v>
      </c>
      <c r="Q1789" s="3">
        <f>SUMIF('[1]OS PE서열1공장'!$A$4:$A$2000,$C1789,'[1]OS PE서열1공장'!$R$4:$R$2000)</f>
        <v>0</v>
      </c>
      <c r="R1789" s="3">
        <f t="shared" si="84"/>
        <v>0</v>
      </c>
    </row>
    <row r="1790" spans="2:18">
      <c r="B1790" s="3" t="s">
        <v>127</v>
      </c>
      <c r="C1790" s="3" t="s">
        <v>1806</v>
      </c>
      <c r="D1790" s="3">
        <f>SUMIF('[1]OS PE서열1공장'!$A$4:$A$2000,$C1790,'[1]OS PE서열1공장'!$B$4:$B$2000)</f>
        <v>0</v>
      </c>
      <c r="E1790" s="4">
        <f>SUMIF('[1]OS PE서열1공장'!$A$4:$A$2000,$C1790,'[1]OS PE서열1공장'!$F$4:$F$2000)</f>
        <v>0</v>
      </c>
      <c r="F1790" s="3">
        <f>SUMIF('[1]OS PE서열1공장'!$A$4:$A$2000,$C1790,'[1]OS PE서열1공장'!$G$4:$G$2000)</f>
        <v>0</v>
      </c>
      <c r="G1790" s="3">
        <f>SUMIF('[1]OS PE서열1공장'!$A$4:$A$2000,$C1790,'[1]OS PE서열1공장'!$H$4:$H$2000)</f>
        <v>0</v>
      </c>
      <c r="H1790" s="3">
        <f>SUMIF('[1]OS PE서열1공장'!$A$4:$A$2000,$C1790,'[1]OS PE서열1공장'!$I$4:$I$2000)</f>
        <v>0</v>
      </c>
      <c r="I1790" s="3">
        <f>SUMIF('[1]OS PE서열1공장'!$A$4:$A$2000,$C1790,'[1]OS PE서열1공장'!$J$4:$J$2000)</f>
        <v>0</v>
      </c>
      <c r="J1790" s="3">
        <f>SUMIF('[1]OS PE서열1공장'!$A$4:$A$2000,$C1790,'[1]OS PE서열1공장'!$K$4:$K$2000)</f>
        <v>0</v>
      </c>
      <c r="K1790" s="3">
        <f>SUMIF('[1]OS PE서열1공장'!$A$4:$A$2000,$C1790,'[1]OS PE서열1공장'!$L$4:$L$2000)</f>
        <v>0</v>
      </c>
      <c r="L1790" s="3">
        <f>SUMIF('[1]OS PE서열1공장'!$A$4:$A$2000,$C1790,'[1]OS PE서열1공장'!$M$4:$M$2000)</f>
        <v>0</v>
      </c>
      <c r="M1790" s="3">
        <f>SUMIF('[1]OS PE서열1공장'!$A$4:$A$2000,$C1790,'[1]OS PE서열1공장'!$N$4:$N$2000)</f>
        <v>0</v>
      </c>
      <c r="N1790" s="3">
        <f>SUMIF('[1]OS PE서열1공장'!$A$4:$A$2000,$C1790,'[1]OS PE서열1공장'!$O$4:$O$2000)</f>
        <v>0</v>
      </c>
      <c r="O1790" s="3">
        <f>SUMIF('[1]OS PE서열1공장'!$A$4:$A$2000,$C1790,'[1]OS PE서열1공장'!$P$4:$P$2000)</f>
        <v>0</v>
      </c>
      <c r="P1790" s="3">
        <f>SUMIF('[1]OS PE서열1공장'!$A$4:$A$2000,$C1790,'[1]OS PE서열1공장'!$Q$4:$Q$2000)</f>
        <v>0</v>
      </c>
      <c r="Q1790" s="3">
        <f>SUMIF('[1]OS PE서열1공장'!$A$4:$A$2000,$C1790,'[1]OS PE서열1공장'!$R$4:$R$2000)</f>
        <v>0</v>
      </c>
      <c r="R1790" s="3">
        <f t="shared" si="84"/>
        <v>0</v>
      </c>
    </row>
    <row r="1791" spans="2:18">
      <c r="B1791" s="3" t="s">
        <v>127</v>
      </c>
      <c r="C1791" s="3" t="s">
        <v>1807</v>
      </c>
      <c r="D1791" s="3">
        <f>SUMIF('[1]OS PE서열1공장'!$A$4:$A$2000,$C1791,'[1]OS PE서열1공장'!$B$4:$B$2000)</f>
        <v>0</v>
      </c>
      <c r="E1791" s="4">
        <f>SUMIF('[1]OS PE서열1공장'!$A$4:$A$2000,$C1791,'[1]OS PE서열1공장'!$F$4:$F$2000)</f>
        <v>0</v>
      </c>
      <c r="F1791" s="3">
        <f>SUMIF('[1]OS PE서열1공장'!$A$4:$A$2000,$C1791,'[1]OS PE서열1공장'!$G$4:$G$2000)</f>
        <v>0</v>
      </c>
      <c r="G1791" s="3">
        <f>SUMIF('[1]OS PE서열1공장'!$A$4:$A$2000,$C1791,'[1]OS PE서열1공장'!$H$4:$H$2000)</f>
        <v>0</v>
      </c>
      <c r="H1791" s="3">
        <f>SUMIF('[1]OS PE서열1공장'!$A$4:$A$2000,$C1791,'[1]OS PE서열1공장'!$I$4:$I$2000)</f>
        <v>0</v>
      </c>
      <c r="I1791" s="3">
        <f>SUMIF('[1]OS PE서열1공장'!$A$4:$A$2000,$C1791,'[1]OS PE서열1공장'!$J$4:$J$2000)</f>
        <v>0</v>
      </c>
      <c r="J1791" s="3">
        <f>SUMIF('[1]OS PE서열1공장'!$A$4:$A$2000,$C1791,'[1]OS PE서열1공장'!$K$4:$K$2000)</f>
        <v>0</v>
      </c>
      <c r="K1791" s="3">
        <f>SUMIF('[1]OS PE서열1공장'!$A$4:$A$2000,$C1791,'[1]OS PE서열1공장'!$L$4:$L$2000)</f>
        <v>0</v>
      </c>
      <c r="L1791" s="3">
        <f>SUMIF('[1]OS PE서열1공장'!$A$4:$A$2000,$C1791,'[1]OS PE서열1공장'!$M$4:$M$2000)</f>
        <v>0</v>
      </c>
      <c r="M1791" s="3">
        <f>SUMIF('[1]OS PE서열1공장'!$A$4:$A$2000,$C1791,'[1]OS PE서열1공장'!$N$4:$N$2000)</f>
        <v>0</v>
      </c>
      <c r="N1791" s="3">
        <f>SUMIF('[1]OS PE서열1공장'!$A$4:$A$2000,$C1791,'[1]OS PE서열1공장'!$O$4:$O$2000)</f>
        <v>0</v>
      </c>
      <c r="O1791" s="3">
        <f>SUMIF('[1]OS PE서열1공장'!$A$4:$A$2000,$C1791,'[1]OS PE서열1공장'!$P$4:$P$2000)</f>
        <v>0</v>
      </c>
      <c r="P1791" s="3">
        <f>SUMIF('[1]OS PE서열1공장'!$A$4:$A$2000,$C1791,'[1]OS PE서열1공장'!$Q$4:$Q$2000)</f>
        <v>0</v>
      </c>
      <c r="Q1791" s="3">
        <f>SUMIF('[1]OS PE서열1공장'!$A$4:$A$2000,$C1791,'[1]OS PE서열1공장'!$R$4:$R$2000)</f>
        <v>0</v>
      </c>
      <c r="R1791" s="3">
        <f t="shared" si="84"/>
        <v>0</v>
      </c>
    </row>
    <row r="1792" spans="2:18">
      <c r="B1792" s="3" t="s">
        <v>127</v>
      </c>
      <c r="C1792" s="3" t="s">
        <v>1808</v>
      </c>
      <c r="D1792" s="3">
        <f>SUMIF('[1]OS PE서열1공장'!$A$4:$A$2000,$C1792,'[1]OS PE서열1공장'!$B$4:$B$2000)</f>
        <v>0</v>
      </c>
      <c r="E1792" s="4">
        <f>SUMIF('[1]OS PE서열1공장'!$A$4:$A$2000,$C1792,'[1]OS PE서열1공장'!$F$4:$F$2000)</f>
        <v>0</v>
      </c>
      <c r="F1792" s="3">
        <f>SUMIF('[1]OS PE서열1공장'!$A$4:$A$2000,$C1792,'[1]OS PE서열1공장'!$G$4:$G$2000)</f>
        <v>0</v>
      </c>
      <c r="G1792" s="3">
        <f>SUMIF('[1]OS PE서열1공장'!$A$4:$A$2000,$C1792,'[1]OS PE서열1공장'!$H$4:$H$2000)</f>
        <v>0</v>
      </c>
      <c r="H1792" s="3">
        <f>SUMIF('[1]OS PE서열1공장'!$A$4:$A$2000,$C1792,'[1]OS PE서열1공장'!$I$4:$I$2000)</f>
        <v>0</v>
      </c>
      <c r="I1792" s="3">
        <f>SUMIF('[1]OS PE서열1공장'!$A$4:$A$2000,$C1792,'[1]OS PE서열1공장'!$J$4:$J$2000)</f>
        <v>0</v>
      </c>
      <c r="J1792" s="3">
        <f>SUMIF('[1]OS PE서열1공장'!$A$4:$A$2000,$C1792,'[1]OS PE서열1공장'!$K$4:$K$2000)</f>
        <v>0</v>
      </c>
      <c r="K1792" s="3">
        <f>SUMIF('[1]OS PE서열1공장'!$A$4:$A$2000,$C1792,'[1]OS PE서열1공장'!$L$4:$L$2000)</f>
        <v>0</v>
      </c>
      <c r="L1792" s="3">
        <f>SUMIF('[1]OS PE서열1공장'!$A$4:$A$2000,$C1792,'[1]OS PE서열1공장'!$M$4:$M$2000)</f>
        <v>0</v>
      </c>
      <c r="M1792" s="3">
        <f>SUMIF('[1]OS PE서열1공장'!$A$4:$A$2000,$C1792,'[1]OS PE서열1공장'!$N$4:$N$2000)</f>
        <v>0</v>
      </c>
      <c r="N1792" s="3">
        <f>SUMIF('[1]OS PE서열1공장'!$A$4:$A$2000,$C1792,'[1]OS PE서열1공장'!$O$4:$O$2000)</f>
        <v>0</v>
      </c>
      <c r="O1792" s="3">
        <f>SUMIF('[1]OS PE서열1공장'!$A$4:$A$2000,$C1792,'[1]OS PE서열1공장'!$P$4:$P$2000)</f>
        <v>0</v>
      </c>
      <c r="P1792" s="3">
        <f>SUMIF('[1]OS PE서열1공장'!$A$4:$A$2000,$C1792,'[1]OS PE서열1공장'!$Q$4:$Q$2000)</f>
        <v>0</v>
      </c>
      <c r="Q1792" s="3">
        <f>SUMIF('[1]OS PE서열1공장'!$A$4:$A$2000,$C1792,'[1]OS PE서열1공장'!$R$4:$R$2000)</f>
        <v>0</v>
      </c>
      <c r="R1792" s="3">
        <f t="shared" si="84"/>
        <v>0</v>
      </c>
    </row>
    <row r="1793" spans="2:18">
      <c r="B1793" s="3" t="s">
        <v>127</v>
      </c>
      <c r="C1793" s="3" t="s">
        <v>1809</v>
      </c>
      <c r="D1793" s="4">
        <f>SUMIF('[1]OS PE서열1공장'!$A$4:$A$2000,$C1793,'[1]OS PE서열1공장'!$B$4:$B$2000)</f>
        <v>0</v>
      </c>
      <c r="E1793" s="4">
        <f>SUMIF('[1]OS PE서열1공장'!$A$4:$A$2000,$C1793,'[1]OS PE서열1공장'!$F$4:$F$2000)</f>
        <v>0</v>
      </c>
      <c r="F1793" s="4">
        <f>SUMIF('[1]OS PE서열1공장'!$A$4:$A$2000,$C1793,'[1]OS PE서열1공장'!$G$4:$G$2000)</f>
        <v>0</v>
      </c>
      <c r="G1793" s="4">
        <f>SUMIF('[1]OS PE서열1공장'!$A$4:$A$2000,$C1793,'[1]OS PE서열1공장'!$H$4:$H$2000)</f>
        <v>0</v>
      </c>
      <c r="H1793" s="4">
        <f>SUMIF('[1]OS PE서열1공장'!$A$4:$A$2000,$C1793,'[1]OS PE서열1공장'!$I$4:$I$2000)</f>
        <v>0</v>
      </c>
      <c r="I1793" s="4">
        <f>SUMIF('[1]OS PE서열1공장'!$A$4:$A$2000,$C1793,'[1]OS PE서열1공장'!$J$4:$J$2000)</f>
        <v>0</v>
      </c>
      <c r="J1793" s="4">
        <f>SUMIF('[1]OS PE서열1공장'!$A$4:$A$2000,$C1793,'[1]OS PE서열1공장'!$K$4:$K$2000)</f>
        <v>0</v>
      </c>
      <c r="K1793" s="4">
        <f>SUMIF('[1]OS PE서열1공장'!$A$4:$A$2000,$C1793,'[1]OS PE서열1공장'!$L$4:$L$2000)</f>
        <v>0</v>
      </c>
      <c r="L1793" s="4">
        <f>SUMIF('[1]OS PE서열1공장'!$A$4:$A$2000,$C1793,'[1]OS PE서열1공장'!$M$4:$M$2000)</f>
        <v>0</v>
      </c>
      <c r="M1793" s="4">
        <f>SUMIF('[1]OS PE서열1공장'!$A$4:$A$2000,$C1793,'[1]OS PE서열1공장'!$N$4:$N$2000)</f>
        <v>0</v>
      </c>
      <c r="N1793" s="4">
        <f>SUMIF('[1]OS PE서열1공장'!$A$4:$A$2000,$C1793,'[1]OS PE서열1공장'!$O$4:$O$2000)</f>
        <v>0</v>
      </c>
      <c r="O1793" s="4">
        <f>SUMIF('[1]OS PE서열1공장'!$A$4:$A$2000,$C1793,'[1]OS PE서열1공장'!$P$4:$P$2000)</f>
        <v>0</v>
      </c>
      <c r="P1793" s="4">
        <f>SUMIF('[1]OS PE서열1공장'!$A$4:$A$2000,$C1793,'[1]OS PE서열1공장'!$Q$4:$Q$2000)</f>
        <v>0</v>
      </c>
      <c r="Q1793" s="4">
        <f>SUMIF('[1]OS PE서열1공장'!$A$4:$A$2000,$C1793,'[1]OS PE서열1공장'!$R$4:$R$2000)</f>
        <v>0</v>
      </c>
      <c r="R1793" s="4">
        <f t="shared" si="84"/>
        <v>0</v>
      </c>
    </row>
    <row r="1794" spans="2:18">
      <c r="B1794" s="3" t="s">
        <v>127</v>
      </c>
      <c r="C1794" s="3" t="s">
        <v>1810</v>
      </c>
      <c r="D1794" s="3">
        <f>SUMIF('[1]OS PE서열1공장'!$A$4:$A$2000,$C1794,'[1]OS PE서열1공장'!$B$4:$B$2000)</f>
        <v>0</v>
      </c>
      <c r="E1794" s="4">
        <f>SUMIF('[1]OS PE서열1공장'!$A$4:$A$2000,$C1794,'[1]OS PE서열1공장'!$F$4:$F$2000)</f>
        <v>0</v>
      </c>
      <c r="F1794" s="3">
        <f>SUMIF('[1]OS PE서열1공장'!$A$4:$A$2000,$C1794,'[1]OS PE서열1공장'!$G$4:$G$2000)</f>
        <v>0</v>
      </c>
      <c r="G1794" s="3">
        <f>SUMIF('[1]OS PE서열1공장'!$A$4:$A$2000,$C1794,'[1]OS PE서열1공장'!$H$4:$H$2000)</f>
        <v>0</v>
      </c>
      <c r="H1794" s="3">
        <f>SUMIF('[1]OS PE서열1공장'!$A$4:$A$2000,$C1794,'[1]OS PE서열1공장'!$I$4:$I$2000)</f>
        <v>0</v>
      </c>
      <c r="I1794" s="3">
        <f>SUMIF('[1]OS PE서열1공장'!$A$4:$A$2000,$C1794,'[1]OS PE서열1공장'!$J$4:$J$2000)</f>
        <v>0</v>
      </c>
      <c r="J1794" s="3">
        <f>SUMIF('[1]OS PE서열1공장'!$A$4:$A$2000,$C1794,'[1]OS PE서열1공장'!$K$4:$K$2000)</f>
        <v>0</v>
      </c>
      <c r="K1794" s="3">
        <f>SUMIF('[1]OS PE서열1공장'!$A$4:$A$2000,$C1794,'[1]OS PE서열1공장'!$L$4:$L$2000)</f>
        <v>0</v>
      </c>
      <c r="L1794" s="3">
        <f>SUMIF('[1]OS PE서열1공장'!$A$4:$A$2000,$C1794,'[1]OS PE서열1공장'!$M$4:$M$2000)</f>
        <v>0</v>
      </c>
      <c r="M1794" s="3">
        <f>SUMIF('[1]OS PE서열1공장'!$A$4:$A$2000,$C1794,'[1]OS PE서열1공장'!$N$4:$N$2000)</f>
        <v>0</v>
      </c>
      <c r="N1794" s="3">
        <f>SUMIF('[1]OS PE서열1공장'!$A$4:$A$2000,$C1794,'[1]OS PE서열1공장'!$O$4:$O$2000)</f>
        <v>0</v>
      </c>
      <c r="O1794" s="3">
        <f>SUMIF('[1]OS PE서열1공장'!$A$4:$A$2000,$C1794,'[1]OS PE서열1공장'!$P$4:$P$2000)</f>
        <v>0</v>
      </c>
      <c r="P1794" s="3">
        <f>SUMIF('[1]OS PE서열1공장'!$A$4:$A$2000,$C1794,'[1]OS PE서열1공장'!$Q$4:$Q$2000)</f>
        <v>0</v>
      </c>
      <c r="Q1794" s="3">
        <f>SUMIF('[1]OS PE서열1공장'!$A$4:$A$2000,$C1794,'[1]OS PE서열1공장'!$R$4:$R$2000)</f>
        <v>0</v>
      </c>
      <c r="R1794" s="3">
        <f t="shared" ref="R1794:R1857" si="85">SUM(D1794:Q1794)</f>
        <v>0</v>
      </c>
    </row>
    <row r="1795" spans="2:18">
      <c r="B1795" s="3" t="s">
        <v>127</v>
      </c>
      <c r="C1795" s="3" t="s">
        <v>1811</v>
      </c>
      <c r="D1795" s="3">
        <f>SUMIF('[1]OS PE서열1공장'!$A$4:$A$2000,$C1795,'[1]OS PE서열1공장'!$B$4:$B$2000)</f>
        <v>0</v>
      </c>
      <c r="E1795" s="4">
        <f>SUMIF('[1]OS PE서열1공장'!$A$4:$A$2000,$C1795,'[1]OS PE서열1공장'!$F$4:$F$2000)</f>
        <v>0</v>
      </c>
      <c r="F1795" s="3">
        <f>SUMIF('[1]OS PE서열1공장'!$A$4:$A$2000,$C1795,'[1]OS PE서열1공장'!$G$4:$G$2000)</f>
        <v>0</v>
      </c>
      <c r="G1795" s="3">
        <f>SUMIF('[1]OS PE서열1공장'!$A$4:$A$2000,$C1795,'[1]OS PE서열1공장'!$H$4:$H$2000)</f>
        <v>0</v>
      </c>
      <c r="H1795" s="3">
        <f>SUMIF('[1]OS PE서열1공장'!$A$4:$A$2000,$C1795,'[1]OS PE서열1공장'!$I$4:$I$2000)</f>
        <v>0</v>
      </c>
      <c r="I1795" s="3">
        <f>SUMIF('[1]OS PE서열1공장'!$A$4:$A$2000,$C1795,'[1]OS PE서열1공장'!$J$4:$J$2000)</f>
        <v>0</v>
      </c>
      <c r="J1795" s="3">
        <f>SUMIF('[1]OS PE서열1공장'!$A$4:$A$2000,$C1795,'[1]OS PE서열1공장'!$K$4:$K$2000)</f>
        <v>0</v>
      </c>
      <c r="K1795" s="3">
        <f>SUMIF('[1]OS PE서열1공장'!$A$4:$A$2000,$C1795,'[1]OS PE서열1공장'!$L$4:$L$2000)</f>
        <v>0</v>
      </c>
      <c r="L1795" s="3">
        <f>SUMIF('[1]OS PE서열1공장'!$A$4:$A$2000,$C1795,'[1]OS PE서열1공장'!$M$4:$M$2000)</f>
        <v>0</v>
      </c>
      <c r="M1795" s="3">
        <f>SUMIF('[1]OS PE서열1공장'!$A$4:$A$2000,$C1795,'[1]OS PE서열1공장'!$N$4:$N$2000)</f>
        <v>0</v>
      </c>
      <c r="N1795" s="3">
        <f>SUMIF('[1]OS PE서열1공장'!$A$4:$A$2000,$C1795,'[1]OS PE서열1공장'!$O$4:$O$2000)</f>
        <v>0</v>
      </c>
      <c r="O1795" s="3">
        <f>SUMIF('[1]OS PE서열1공장'!$A$4:$A$2000,$C1795,'[1]OS PE서열1공장'!$P$4:$P$2000)</f>
        <v>0</v>
      </c>
      <c r="P1795" s="3">
        <f>SUMIF('[1]OS PE서열1공장'!$A$4:$A$2000,$C1795,'[1]OS PE서열1공장'!$Q$4:$Q$2000)</f>
        <v>0</v>
      </c>
      <c r="Q1795" s="3">
        <f>SUMIF('[1]OS PE서열1공장'!$A$4:$A$2000,$C1795,'[1]OS PE서열1공장'!$R$4:$R$2000)</f>
        <v>0</v>
      </c>
      <c r="R1795" s="3">
        <f t="shared" si="85"/>
        <v>0</v>
      </c>
    </row>
    <row r="1796" spans="2:18">
      <c r="B1796" s="3" t="s">
        <v>127</v>
      </c>
      <c r="C1796" s="3" t="s">
        <v>1812</v>
      </c>
      <c r="D1796" s="3">
        <f>SUMIF('[1]OS PE서열1공장'!$A$4:$A$2000,$C1796,'[1]OS PE서열1공장'!$B$4:$B$2000)</f>
        <v>0</v>
      </c>
      <c r="E1796" s="4">
        <f>SUMIF('[1]OS PE서열1공장'!$A$4:$A$2000,$C1796,'[1]OS PE서열1공장'!$F$4:$F$2000)</f>
        <v>0</v>
      </c>
      <c r="F1796" s="3">
        <f>SUMIF('[1]OS PE서열1공장'!$A$4:$A$2000,$C1796,'[1]OS PE서열1공장'!$G$4:$G$2000)</f>
        <v>0</v>
      </c>
      <c r="G1796" s="3">
        <f>SUMIF('[1]OS PE서열1공장'!$A$4:$A$2000,$C1796,'[1]OS PE서열1공장'!$H$4:$H$2000)</f>
        <v>0</v>
      </c>
      <c r="H1796" s="3">
        <f>SUMIF('[1]OS PE서열1공장'!$A$4:$A$2000,$C1796,'[1]OS PE서열1공장'!$I$4:$I$2000)</f>
        <v>0</v>
      </c>
      <c r="I1796" s="3">
        <f>SUMIF('[1]OS PE서열1공장'!$A$4:$A$2000,$C1796,'[1]OS PE서열1공장'!$J$4:$J$2000)</f>
        <v>0</v>
      </c>
      <c r="J1796" s="3">
        <f>SUMIF('[1]OS PE서열1공장'!$A$4:$A$2000,$C1796,'[1]OS PE서열1공장'!$K$4:$K$2000)</f>
        <v>0</v>
      </c>
      <c r="K1796" s="3">
        <f>SUMIF('[1]OS PE서열1공장'!$A$4:$A$2000,$C1796,'[1]OS PE서열1공장'!$L$4:$L$2000)</f>
        <v>0</v>
      </c>
      <c r="L1796" s="3">
        <f>SUMIF('[1]OS PE서열1공장'!$A$4:$A$2000,$C1796,'[1]OS PE서열1공장'!$M$4:$M$2000)</f>
        <v>0</v>
      </c>
      <c r="M1796" s="3">
        <f>SUMIF('[1]OS PE서열1공장'!$A$4:$A$2000,$C1796,'[1]OS PE서열1공장'!$N$4:$N$2000)</f>
        <v>0</v>
      </c>
      <c r="N1796" s="3">
        <f>SUMIF('[1]OS PE서열1공장'!$A$4:$A$2000,$C1796,'[1]OS PE서열1공장'!$O$4:$O$2000)</f>
        <v>0</v>
      </c>
      <c r="O1796" s="3">
        <f>SUMIF('[1]OS PE서열1공장'!$A$4:$A$2000,$C1796,'[1]OS PE서열1공장'!$P$4:$P$2000)</f>
        <v>0</v>
      </c>
      <c r="P1796" s="3">
        <f>SUMIF('[1]OS PE서열1공장'!$A$4:$A$2000,$C1796,'[1]OS PE서열1공장'!$Q$4:$Q$2000)</f>
        <v>0</v>
      </c>
      <c r="Q1796" s="3">
        <f>SUMIF('[1]OS PE서열1공장'!$A$4:$A$2000,$C1796,'[1]OS PE서열1공장'!$R$4:$R$2000)</f>
        <v>0</v>
      </c>
      <c r="R1796" s="3">
        <f t="shared" si="85"/>
        <v>0</v>
      </c>
    </row>
    <row r="1797" spans="2:18">
      <c r="B1797" s="3" t="s">
        <v>127</v>
      </c>
      <c r="C1797" s="3" t="s">
        <v>1813</v>
      </c>
      <c r="D1797" s="3">
        <f>SUMIF('[1]OS PE서열1공장'!$A$4:$A$2000,$C1797,'[1]OS PE서열1공장'!$B$4:$B$2000)</f>
        <v>0</v>
      </c>
      <c r="E1797" s="4">
        <f>SUMIF('[1]OS PE서열1공장'!$A$4:$A$2000,$C1797,'[1]OS PE서열1공장'!$F$4:$F$2000)</f>
        <v>0</v>
      </c>
      <c r="F1797" s="3">
        <f>SUMIF('[1]OS PE서열1공장'!$A$4:$A$2000,$C1797,'[1]OS PE서열1공장'!$G$4:$G$2000)</f>
        <v>0</v>
      </c>
      <c r="G1797" s="3">
        <f>SUMIF('[1]OS PE서열1공장'!$A$4:$A$2000,$C1797,'[1]OS PE서열1공장'!$H$4:$H$2000)</f>
        <v>0</v>
      </c>
      <c r="H1797" s="3">
        <f>SUMIF('[1]OS PE서열1공장'!$A$4:$A$2000,$C1797,'[1]OS PE서열1공장'!$I$4:$I$2000)</f>
        <v>0</v>
      </c>
      <c r="I1797" s="3">
        <f>SUMIF('[1]OS PE서열1공장'!$A$4:$A$2000,$C1797,'[1]OS PE서열1공장'!$J$4:$J$2000)</f>
        <v>0</v>
      </c>
      <c r="J1797" s="3">
        <f>SUMIF('[1]OS PE서열1공장'!$A$4:$A$2000,$C1797,'[1]OS PE서열1공장'!$K$4:$K$2000)</f>
        <v>0</v>
      </c>
      <c r="K1797" s="3">
        <f>SUMIF('[1]OS PE서열1공장'!$A$4:$A$2000,$C1797,'[1]OS PE서열1공장'!$L$4:$L$2000)</f>
        <v>0</v>
      </c>
      <c r="L1797" s="3">
        <f>SUMIF('[1]OS PE서열1공장'!$A$4:$A$2000,$C1797,'[1]OS PE서열1공장'!$M$4:$M$2000)</f>
        <v>0</v>
      </c>
      <c r="M1797" s="3">
        <f>SUMIF('[1]OS PE서열1공장'!$A$4:$A$2000,$C1797,'[1]OS PE서열1공장'!$N$4:$N$2000)</f>
        <v>0</v>
      </c>
      <c r="N1797" s="3">
        <f>SUMIF('[1]OS PE서열1공장'!$A$4:$A$2000,$C1797,'[1]OS PE서열1공장'!$O$4:$O$2000)</f>
        <v>0</v>
      </c>
      <c r="O1797" s="3">
        <f>SUMIF('[1]OS PE서열1공장'!$A$4:$A$2000,$C1797,'[1]OS PE서열1공장'!$P$4:$P$2000)</f>
        <v>0</v>
      </c>
      <c r="P1797" s="3">
        <f>SUMIF('[1]OS PE서열1공장'!$A$4:$A$2000,$C1797,'[1]OS PE서열1공장'!$Q$4:$Q$2000)</f>
        <v>0</v>
      </c>
      <c r="Q1797" s="3">
        <f>SUMIF('[1]OS PE서열1공장'!$A$4:$A$2000,$C1797,'[1]OS PE서열1공장'!$R$4:$R$2000)</f>
        <v>0</v>
      </c>
      <c r="R1797" s="3">
        <f t="shared" si="85"/>
        <v>0</v>
      </c>
    </row>
    <row r="1798" spans="2:18">
      <c r="B1798" s="3" t="s">
        <v>127</v>
      </c>
      <c r="C1798" s="3" t="s">
        <v>1814</v>
      </c>
      <c r="D1798" s="3">
        <f>SUMIF('[1]OS PE서열1공장'!$A$4:$A$2000,$C1798,'[1]OS PE서열1공장'!$B$4:$B$2000)</f>
        <v>0</v>
      </c>
      <c r="E1798" s="4">
        <f>SUMIF('[1]OS PE서열1공장'!$A$4:$A$2000,$C1798,'[1]OS PE서열1공장'!$F$4:$F$2000)</f>
        <v>0</v>
      </c>
      <c r="F1798" s="3">
        <f>SUMIF('[1]OS PE서열1공장'!$A$4:$A$2000,$C1798,'[1]OS PE서열1공장'!$G$4:$G$2000)</f>
        <v>0</v>
      </c>
      <c r="G1798" s="3">
        <f>SUMIF('[1]OS PE서열1공장'!$A$4:$A$2000,$C1798,'[1]OS PE서열1공장'!$H$4:$H$2000)</f>
        <v>0</v>
      </c>
      <c r="H1798" s="3">
        <f>SUMIF('[1]OS PE서열1공장'!$A$4:$A$2000,$C1798,'[1]OS PE서열1공장'!$I$4:$I$2000)</f>
        <v>0</v>
      </c>
      <c r="I1798" s="3">
        <f>SUMIF('[1]OS PE서열1공장'!$A$4:$A$2000,$C1798,'[1]OS PE서열1공장'!$J$4:$J$2000)</f>
        <v>0</v>
      </c>
      <c r="J1798" s="3">
        <f>SUMIF('[1]OS PE서열1공장'!$A$4:$A$2000,$C1798,'[1]OS PE서열1공장'!$K$4:$K$2000)</f>
        <v>0</v>
      </c>
      <c r="K1798" s="3">
        <f>SUMIF('[1]OS PE서열1공장'!$A$4:$A$2000,$C1798,'[1]OS PE서열1공장'!$L$4:$L$2000)</f>
        <v>0</v>
      </c>
      <c r="L1798" s="3">
        <f>SUMIF('[1]OS PE서열1공장'!$A$4:$A$2000,$C1798,'[1]OS PE서열1공장'!$M$4:$M$2000)</f>
        <v>0</v>
      </c>
      <c r="M1798" s="3">
        <f>SUMIF('[1]OS PE서열1공장'!$A$4:$A$2000,$C1798,'[1]OS PE서열1공장'!$N$4:$N$2000)</f>
        <v>0</v>
      </c>
      <c r="N1798" s="3">
        <f>SUMIF('[1]OS PE서열1공장'!$A$4:$A$2000,$C1798,'[1]OS PE서열1공장'!$O$4:$O$2000)</f>
        <v>0</v>
      </c>
      <c r="O1798" s="3">
        <f>SUMIF('[1]OS PE서열1공장'!$A$4:$A$2000,$C1798,'[1]OS PE서열1공장'!$P$4:$P$2000)</f>
        <v>0</v>
      </c>
      <c r="P1798" s="3">
        <f>SUMIF('[1]OS PE서열1공장'!$A$4:$A$2000,$C1798,'[1]OS PE서열1공장'!$Q$4:$Q$2000)</f>
        <v>0</v>
      </c>
      <c r="Q1798" s="3">
        <f>SUMIF('[1]OS PE서열1공장'!$A$4:$A$2000,$C1798,'[1]OS PE서열1공장'!$R$4:$R$2000)</f>
        <v>0</v>
      </c>
      <c r="R1798" s="3">
        <f t="shared" si="85"/>
        <v>0</v>
      </c>
    </row>
    <row r="1799" spans="2:18">
      <c r="B1799" s="3" t="s">
        <v>127</v>
      </c>
      <c r="C1799" s="3" t="s">
        <v>1815</v>
      </c>
      <c r="D1799" s="3">
        <f>SUMIF('[1]OS PE서열1공장'!$A$4:$A$2000,$C1799,'[1]OS PE서열1공장'!$B$4:$B$2000)</f>
        <v>0</v>
      </c>
      <c r="E1799" s="4">
        <f>SUMIF('[1]OS PE서열1공장'!$A$4:$A$2000,$C1799,'[1]OS PE서열1공장'!$F$4:$F$2000)</f>
        <v>0</v>
      </c>
      <c r="F1799" s="3">
        <f>SUMIF('[1]OS PE서열1공장'!$A$4:$A$2000,$C1799,'[1]OS PE서열1공장'!$G$4:$G$2000)</f>
        <v>0</v>
      </c>
      <c r="G1799" s="3">
        <f>SUMIF('[1]OS PE서열1공장'!$A$4:$A$2000,$C1799,'[1]OS PE서열1공장'!$H$4:$H$2000)</f>
        <v>0</v>
      </c>
      <c r="H1799" s="3">
        <f>SUMIF('[1]OS PE서열1공장'!$A$4:$A$2000,$C1799,'[1]OS PE서열1공장'!$I$4:$I$2000)</f>
        <v>0</v>
      </c>
      <c r="I1799" s="3">
        <f>SUMIF('[1]OS PE서열1공장'!$A$4:$A$2000,$C1799,'[1]OS PE서열1공장'!$J$4:$J$2000)</f>
        <v>0</v>
      </c>
      <c r="J1799" s="3">
        <f>SUMIF('[1]OS PE서열1공장'!$A$4:$A$2000,$C1799,'[1]OS PE서열1공장'!$K$4:$K$2000)</f>
        <v>0</v>
      </c>
      <c r="K1799" s="3">
        <f>SUMIF('[1]OS PE서열1공장'!$A$4:$A$2000,$C1799,'[1]OS PE서열1공장'!$L$4:$L$2000)</f>
        <v>0</v>
      </c>
      <c r="L1799" s="3">
        <f>SUMIF('[1]OS PE서열1공장'!$A$4:$A$2000,$C1799,'[1]OS PE서열1공장'!$M$4:$M$2000)</f>
        <v>0</v>
      </c>
      <c r="M1799" s="3">
        <f>SUMIF('[1]OS PE서열1공장'!$A$4:$A$2000,$C1799,'[1]OS PE서열1공장'!$N$4:$N$2000)</f>
        <v>0</v>
      </c>
      <c r="N1799" s="3">
        <f>SUMIF('[1]OS PE서열1공장'!$A$4:$A$2000,$C1799,'[1]OS PE서열1공장'!$O$4:$O$2000)</f>
        <v>0</v>
      </c>
      <c r="O1799" s="3">
        <f>SUMIF('[1]OS PE서열1공장'!$A$4:$A$2000,$C1799,'[1]OS PE서열1공장'!$P$4:$P$2000)</f>
        <v>0</v>
      </c>
      <c r="P1799" s="3">
        <f>SUMIF('[1]OS PE서열1공장'!$A$4:$A$2000,$C1799,'[1]OS PE서열1공장'!$Q$4:$Q$2000)</f>
        <v>0</v>
      </c>
      <c r="Q1799" s="3">
        <f>SUMIF('[1]OS PE서열1공장'!$A$4:$A$2000,$C1799,'[1]OS PE서열1공장'!$R$4:$R$2000)</f>
        <v>0</v>
      </c>
      <c r="R1799" s="3">
        <f t="shared" si="85"/>
        <v>0</v>
      </c>
    </row>
    <row r="1800" spans="2:18">
      <c r="B1800" s="3" t="s">
        <v>127</v>
      </c>
      <c r="C1800" s="3" t="s">
        <v>1816</v>
      </c>
      <c r="D1800" s="4">
        <f>SUMIF('[1]OS PE서열1공장'!$A$4:$A$2000,$C1800,'[1]OS PE서열1공장'!$B$4:$B$2000)</f>
        <v>0</v>
      </c>
      <c r="E1800" s="4">
        <f>SUMIF('[1]OS PE서열1공장'!$A$4:$A$2000,$C1800,'[1]OS PE서열1공장'!$F$4:$F$2000)</f>
        <v>0</v>
      </c>
      <c r="F1800" s="4">
        <f>SUMIF('[1]OS PE서열1공장'!$A$4:$A$2000,$C1800,'[1]OS PE서열1공장'!$G$4:$G$2000)</f>
        <v>0</v>
      </c>
      <c r="G1800" s="4">
        <f>SUMIF('[1]OS PE서열1공장'!$A$4:$A$2000,$C1800,'[1]OS PE서열1공장'!$H$4:$H$2000)</f>
        <v>0</v>
      </c>
      <c r="H1800" s="4">
        <f>SUMIF('[1]OS PE서열1공장'!$A$4:$A$2000,$C1800,'[1]OS PE서열1공장'!$I$4:$I$2000)</f>
        <v>0</v>
      </c>
      <c r="I1800" s="4">
        <f>SUMIF('[1]OS PE서열1공장'!$A$4:$A$2000,$C1800,'[1]OS PE서열1공장'!$J$4:$J$2000)</f>
        <v>0</v>
      </c>
      <c r="J1800" s="4">
        <f>SUMIF('[1]OS PE서열1공장'!$A$4:$A$2000,$C1800,'[1]OS PE서열1공장'!$K$4:$K$2000)</f>
        <v>0</v>
      </c>
      <c r="K1800" s="4">
        <f>SUMIF('[1]OS PE서열1공장'!$A$4:$A$2000,$C1800,'[1]OS PE서열1공장'!$L$4:$L$2000)</f>
        <v>0</v>
      </c>
      <c r="L1800" s="4">
        <f>SUMIF('[1]OS PE서열1공장'!$A$4:$A$2000,$C1800,'[1]OS PE서열1공장'!$M$4:$M$2000)</f>
        <v>0</v>
      </c>
      <c r="M1800" s="4">
        <f>SUMIF('[1]OS PE서열1공장'!$A$4:$A$2000,$C1800,'[1]OS PE서열1공장'!$N$4:$N$2000)</f>
        <v>0</v>
      </c>
      <c r="N1800" s="4">
        <f>SUMIF('[1]OS PE서열1공장'!$A$4:$A$2000,$C1800,'[1]OS PE서열1공장'!$O$4:$O$2000)</f>
        <v>0</v>
      </c>
      <c r="O1800" s="4">
        <f>SUMIF('[1]OS PE서열1공장'!$A$4:$A$2000,$C1800,'[1]OS PE서열1공장'!$P$4:$P$2000)</f>
        <v>0</v>
      </c>
      <c r="P1800" s="4">
        <f>SUMIF('[1]OS PE서열1공장'!$A$4:$A$2000,$C1800,'[1]OS PE서열1공장'!$Q$4:$Q$2000)</f>
        <v>0</v>
      </c>
      <c r="Q1800" s="4">
        <f>SUMIF('[1]OS PE서열1공장'!$A$4:$A$2000,$C1800,'[1]OS PE서열1공장'!$R$4:$R$2000)</f>
        <v>0</v>
      </c>
      <c r="R1800" s="4">
        <f t="shared" si="85"/>
        <v>0</v>
      </c>
    </row>
    <row r="1801" spans="2:18">
      <c r="B1801" s="3" t="s">
        <v>127</v>
      </c>
      <c r="C1801" s="3" t="s">
        <v>1817</v>
      </c>
      <c r="D1801" s="3">
        <f>SUMIF('[1]OS PE서열1공장'!$A$4:$A$2000,$C1801,'[1]OS PE서열1공장'!$B$4:$B$2000)</f>
        <v>0</v>
      </c>
      <c r="E1801" s="4">
        <f>SUMIF('[1]OS PE서열1공장'!$A$4:$A$2000,$C1801,'[1]OS PE서열1공장'!$F$4:$F$2000)</f>
        <v>0</v>
      </c>
      <c r="F1801" s="3">
        <f>SUMIF('[1]OS PE서열1공장'!$A$4:$A$2000,$C1801,'[1]OS PE서열1공장'!$G$4:$G$2000)</f>
        <v>0</v>
      </c>
      <c r="G1801" s="3">
        <f>SUMIF('[1]OS PE서열1공장'!$A$4:$A$2000,$C1801,'[1]OS PE서열1공장'!$H$4:$H$2000)</f>
        <v>0</v>
      </c>
      <c r="H1801" s="3">
        <f>SUMIF('[1]OS PE서열1공장'!$A$4:$A$2000,$C1801,'[1]OS PE서열1공장'!$I$4:$I$2000)</f>
        <v>0</v>
      </c>
      <c r="I1801" s="3">
        <f>SUMIF('[1]OS PE서열1공장'!$A$4:$A$2000,$C1801,'[1]OS PE서열1공장'!$J$4:$J$2000)</f>
        <v>0</v>
      </c>
      <c r="J1801" s="3">
        <f>SUMIF('[1]OS PE서열1공장'!$A$4:$A$2000,$C1801,'[1]OS PE서열1공장'!$K$4:$K$2000)</f>
        <v>0</v>
      </c>
      <c r="K1801" s="3">
        <f>SUMIF('[1]OS PE서열1공장'!$A$4:$A$2000,$C1801,'[1]OS PE서열1공장'!$L$4:$L$2000)</f>
        <v>0</v>
      </c>
      <c r="L1801" s="3">
        <f>SUMIF('[1]OS PE서열1공장'!$A$4:$A$2000,$C1801,'[1]OS PE서열1공장'!$M$4:$M$2000)</f>
        <v>0</v>
      </c>
      <c r="M1801" s="3">
        <f>SUMIF('[1]OS PE서열1공장'!$A$4:$A$2000,$C1801,'[1]OS PE서열1공장'!$N$4:$N$2000)</f>
        <v>0</v>
      </c>
      <c r="N1801" s="3">
        <f>SUMIF('[1]OS PE서열1공장'!$A$4:$A$2000,$C1801,'[1]OS PE서열1공장'!$O$4:$O$2000)</f>
        <v>0</v>
      </c>
      <c r="O1801" s="3">
        <f>SUMIF('[1]OS PE서열1공장'!$A$4:$A$2000,$C1801,'[1]OS PE서열1공장'!$P$4:$P$2000)</f>
        <v>0</v>
      </c>
      <c r="P1801" s="3">
        <f>SUMIF('[1]OS PE서열1공장'!$A$4:$A$2000,$C1801,'[1]OS PE서열1공장'!$Q$4:$Q$2000)</f>
        <v>0</v>
      </c>
      <c r="Q1801" s="3">
        <f>SUMIF('[1]OS PE서열1공장'!$A$4:$A$2000,$C1801,'[1]OS PE서열1공장'!$R$4:$R$2000)</f>
        <v>0</v>
      </c>
      <c r="R1801" s="3">
        <f t="shared" si="85"/>
        <v>0</v>
      </c>
    </row>
    <row r="1802" spans="2:18" ht="13.5" customHeight="1">
      <c r="B1802" s="3" t="s">
        <v>127</v>
      </c>
      <c r="C1802" s="3" t="s">
        <v>1818</v>
      </c>
      <c r="D1802" s="3">
        <f>SUMIF('[1]OS PE서열1공장'!$A$4:$A$2000,$C1802,'[1]OS PE서열1공장'!$B$4:$B$2000)</f>
        <v>0</v>
      </c>
      <c r="E1802" s="4">
        <f>SUMIF('[1]OS PE서열1공장'!$A$4:$A$2000,$C1802,'[1]OS PE서열1공장'!$F$4:$F$2000)</f>
        <v>0</v>
      </c>
      <c r="F1802" s="3">
        <f>SUMIF('[1]OS PE서열1공장'!$A$4:$A$2000,$C1802,'[1]OS PE서열1공장'!$G$4:$G$2000)</f>
        <v>0</v>
      </c>
      <c r="G1802" s="3">
        <f>SUMIF('[1]OS PE서열1공장'!$A$4:$A$2000,$C1802,'[1]OS PE서열1공장'!$H$4:$H$2000)</f>
        <v>0</v>
      </c>
      <c r="H1802" s="3">
        <f>SUMIF('[1]OS PE서열1공장'!$A$4:$A$2000,$C1802,'[1]OS PE서열1공장'!$I$4:$I$2000)</f>
        <v>0</v>
      </c>
      <c r="I1802" s="3">
        <f>SUMIF('[1]OS PE서열1공장'!$A$4:$A$2000,$C1802,'[1]OS PE서열1공장'!$J$4:$J$2000)</f>
        <v>0</v>
      </c>
      <c r="J1802" s="3">
        <f>SUMIF('[1]OS PE서열1공장'!$A$4:$A$2000,$C1802,'[1]OS PE서열1공장'!$K$4:$K$2000)</f>
        <v>0</v>
      </c>
      <c r="K1802" s="3">
        <f>SUMIF('[1]OS PE서열1공장'!$A$4:$A$2000,$C1802,'[1]OS PE서열1공장'!$L$4:$L$2000)</f>
        <v>0</v>
      </c>
      <c r="L1802" s="3">
        <f>SUMIF('[1]OS PE서열1공장'!$A$4:$A$2000,$C1802,'[1]OS PE서열1공장'!$M$4:$M$2000)</f>
        <v>0</v>
      </c>
      <c r="M1802" s="3">
        <f>SUMIF('[1]OS PE서열1공장'!$A$4:$A$2000,$C1802,'[1]OS PE서열1공장'!$N$4:$N$2000)</f>
        <v>0</v>
      </c>
      <c r="N1802" s="3">
        <f>SUMIF('[1]OS PE서열1공장'!$A$4:$A$2000,$C1802,'[1]OS PE서열1공장'!$O$4:$O$2000)</f>
        <v>0</v>
      </c>
      <c r="O1802" s="3">
        <f>SUMIF('[1]OS PE서열1공장'!$A$4:$A$2000,$C1802,'[1]OS PE서열1공장'!$P$4:$P$2000)</f>
        <v>0</v>
      </c>
      <c r="P1802" s="3">
        <f>SUMIF('[1]OS PE서열1공장'!$A$4:$A$2000,$C1802,'[1]OS PE서열1공장'!$Q$4:$Q$2000)</f>
        <v>0</v>
      </c>
      <c r="Q1802" s="3">
        <f>SUMIF('[1]OS PE서열1공장'!$A$4:$A$2000,$C1802,'[1]OS PE서열1공장'!$R$4:$R$2000)</f>
        <v>0</v>
      </c>
      <c r="R1802" s="3">
        <f t="shared" si="85"/>
        <v>0</v>
      </c>
    </row>
    <row r="1803" spans="2:18" ht="13.5" customHeight="1">
      <c r="B1803" s="3" t="s">
        <v>127</v>
      </c>
      <c r="C1803" s="3" t="s">
        <v>1819</v>
      </c>
      <c r="D1803" s="3">
        <f>SUMIF('[1]OS PE서열1공장'!$A$4:$A$2000,$C1803,'[1]OS PE서열1공장'!$B$4:$B$2000)</f>
        <v>0</v>
      </c>
      <c r="E1803" s="4">
        <f>SUMIF('[1]OS PE서열1공장'!$A$4:$A$2000,$C1803,'[1]OS PE서열1공장'!$F$4:$F$2000)</f>
        <v>0</v>
      </c>
      <c r="F1803" s="3">
        <f>SUMIF('[1]OS PE서열1공장'!$A$4:$A$2000,$C1803,'[1]OS PE서열1공장'!$G$4:$G$2000)</f>
        <v>0</v>
      </c>
      <c r="G1803" s="3">
        <f>SUMIF('[1]OS PE서열1공장'!$A$4:$A$2000,$C1803,'[1]OS PE서열1공장'!$H$4:$H$2000)</f>
        <v>0</v>
      </c>
      <c r="H1803" s="3">
        <f>SUMIF('[1]OS PE서열1공장'!$A$4:$A$2000,$C1803,'[1]OS PE서열1공장'!$I$4:$I$2000)</f>
        <v>0</v>
      </c>
      <c r="I1803" s="3">
        <f>SUMIF('[1]OS PE서열1공장'!$A$4:$A$2000,$C1803,'[1]OS PE서열1공장'!$J$4:$J$2000)</f>
        <v>0</v>
      </c>
      <c r="J1803" s="3">
        <f>SUMIF('[1]OS PE서열1공장'!$A$4:$A$2000,$C1803,'[1]OS PE서열1공장'!$K$4:$K$2000)</f>
        <v>0</v>
      </c>
      <c r="K1803" s="3">
        <f>SUMIF('[1]OS PE서열1공장'!$A$4:$A$2000,$C1803,'[1]OS PE서열1공장'!$L$4:$L$2000)</f>
        <v>0</v>
      </c>
      <c r="L1803" s="3">
        <f>SUMIF('[1]OS PE서열1공장'!$A$4:$A$2000,$C1803,'[1]OS PE서열1공장'!$M$4:$M$2000)</f>
        <v>0</v>
      </c>
      <c r="M1803" s="3">
        <f>SUMIF('[1]OS PE서열1공장'!$A$4:$A$2000,$C1803,'[1]OS PE서열1공장'!$N$4:$N$2000)</f>
        <v>0</v>
      </c>
      <c r="N1803" s="3">
        <f>SUMIF('[1]OS PE서열1공장'!$A$4:$A$2000,$C1803,'[1]OS PE서열1공장'!$O$4:$O$2000)</f>
        <v>0</v>
      </c>
      <c r="O1803" s="3">
        <f>SUMIF('[1]OS PE서열1공장'!$A$4:$A$2000,$C1803,'[1]OS PE서열1공장'!$P$4:$P$2000)</f>
        <v>0</v>
      </c>
      <c r="P1803" s="3">
        <f>SUMIF('[1]OS PE서열1공장'!$A$4:$A$2000,$C1803,'[1]OS PE서열1공장'!$Q$4:$Q$2000)</f>
        <v>0</v>
      </c>
      <c r="Q1803" s="3">
        <f>SUMIF('[1]OS PE서열1공장'!$A$4:$A$2000,$C1803,'[1]OS PE서열1공장'!$R$4:$R$2000)</f>
        <v>0</v>
      </c>
      <c r="R1803" s="3">
        <f t="shared" si="85"/>
        <v>0</v>
      </c>
    </row>
    <row r="1804" spans="2:18" ht="13.5" customHeight="1">
      <c r="B1804" s="3" t="s">
        <v>127</v>
      </c>
      <c r="C1804" s="3" t="s">
        <v>1820</v>
      </c>
      <c r="D1804" s="3">
        <f>SUMIF('[1]OS PE서열1공장'!$A$4:$A$2000,$C1804,'[1]OS PE서열1공장'!$B$4:$B$2000)</f>
        <v>0</v>
      </c>
      <c r="E1804" s="4">
        <f>SUMIF('[1]OS PE서열1공장'!$A$4:$A$2000,$C1804,'[1]OS PE서열1공장'!$F$4:$F$2000)</f>
        <v>0</v>
      </c>
      <c r="F1804" s="3">
        <f>SUMIF('[1]OS PE서열1공장'!$A$4:$A$2000,$C1804,'[1]OS PE서열1공장'!$G$4:$G$2000)</f>
        <v>0</v>
      </c>
      <c r="G1804" s="3">
        <f>SUMIF('[1]OS PE서열1공장'!$A$4:$A$2000,$C1804,'[1]OS PE서열1공장'!$H$4:$H$2000)</f>
        <v>0</v>
      </c>
      <c r="H1804" s="3">
        <f>SUMIF('[1]OS PE서열1공장'!$A$4:$A$2000,$C1804,'[1]OS PE서열1공장'!$I$4:$I$2000)</f>
        <v>0</v>
      </c>
      <c r="I1804" s="3">
        <f>SUMIF('[1]OS PE서열1공장'!$A$4:$A$2000,$C1804,'[1]OS PE서열1공장'!$J$4:$J$2000)</f>
        <v>0</v>
      </c>
      <c r="J1804" s="3">
        <f>SUMIF('[1]OS PE서열1공장'!$A$4:$A$2000,$C1804,'[1]OS PE서열1공장'!$K$4:$K$2000)</f>
        <v>0</v>
      </c>
      <c r="K1804" s="3">
        <f>SUMIF('[1]OS PE서열1공장'!$A$4:$A$2000,$C1804,'[1]OS PE서열1공장'!$L$4:$L$2000)</f>
        <v>0</v>
      </c>
      <c r="L1804" s="3">
        <f>SUMIF('[1]OS PE서열1공장'!$A$4:$A$2000,$C1804,'[1]OS PE서열1공장'!$M$4:$M$2000)</f>
        <v>0</v>
      </c>
      <c r="M1804" s="3">
        <f>SUMIF('[1]OS PE서열1공장'!$A$4:$A$2000,$C1804,'[1]OS PE서열1공장'!$N$4:$N$2000)</f>
        <v>0</v>
      </c>
      <c r="N1804" s="3">
        <f>SUMIF('[1]OS PE서열1공장'!$A$4:$A$2000,$C1804,'[1]OS PE서열1공장'!$O$4:$O$2000)</f>
        <v>0</v>
      </c>
      <c r="O1804" s="3">
        <f>SUMIF('[1]OS PE서열1공장'!$A$4:$A$2000,$C1804,'[1]OS PE서열1공장'!$P$4:$P$2000)</f>
        <v>0</v>
      </c>
      <c r="P1804" s="3">
        <f>SUMIF('[1]OS PE서열1공장'!$A$4:$A$2000,$C1804,'[1]OS PE서열1공장'!$Q$4:$Q$2000)</f>
        <v>0</v>
      </c>
      <c r="Q1804" s="3">
        <f>SUMIF('[1]OS PE서열1공장'!$A$4:$A$2000,$C1804,'[1]OS PE서열1공장'!$R$4:$R$2000)</f>
        <v>0</v>
      </c>
      <c r="R1804" s="3">
        <f t="shared" si="85"/>
        <v>0</v>
      </c>
    </row>
    <row r="1805" spans="2:18" ht="13.5" customHeight="1">
      <c r="D1805" s="3">
        <f>SUMIF('[1]OS PE서열1공장'!$A$4:$A$2000,$C1805,'[1]OS PE서열1공장'!$B$4:$B$2000)</f>
        <v>0</v>
      </c>
      <c r="E1805" s="3">
        <f>SUMIF('[1]OS PE서열1공장'!$A$4:$A$2000,$C1805,'[1]OS PE서열1공장'!$F$4:$F$2000)</f>
        <v>0</v>
      </c>
      <c r="F1805" s="3">
        <f>SUMIF('[1]OS PE서열1공장'!$A$4:$A$2000,$C1805,'[1]OS PE서열1공장'!$G$4:$G$2000)</f>
        <v>0</v>
      </c>
      <c r="G1805" s="3">
        <f>SUMIF('[1]OS PE서열1공장'!$A$4:$A$2000,$C1805,'[1]OS PE서열1공장'!$H$4:$H$2000)</f>
        <v>0</v>
      </c>
      <c r="H1805" s="3">
        <f>SUMIF('[1]OS PE서열1공장'!$A$4:$A$2000,$C1805,'[1]OS PE서열1공장'!$I$4:$I$2000)</f>
        <v>0</v>
      </c>
      <c r="I1805" s="3">
        <f>SUMIF('[1]OS PE서열1공장'!$A$4:$A$2000,$C1805,'[1]OS PE서열1공장'!$J$4:$J$2000)</f>
        <v>0</v>
      </c>
      <c r="J1805" s="3">
        <f>SUMIF('[1]OS PE서열1공장'!$A$4:$A$2000,$C1805,'[1]OS PE서열1공장'!$K$4:$K$2000)</f>
        <v>0</v>
      </c>
      <c r="K1805" s="3">
        <f>SUMIF('[1]OS PE서열1공장'!$A$4:$A$2000,$C1805,'[1]OS PE서열1공장'!$L$4:$L$2000)</f>
        <v>0</v>
      </c>
      <c r="L1805" s="3">
        <f>SUMIF('[1]OS PE서열1공장'!$A$4:$A$2000,$C1805,'[1]OS PE서열1공장'!$M$4:$M$2000)</f>
        <v>0</v>
      </c>
      <c r="M1805" s="3">
        <f>SUMIF('[1]OS PE서열1공장'!$A$4:$A$2000,$C1805,'[1]OS PE서열1공장'!$N$4:$N$2000)</f>
        <v>0</v>
      </c>
      <c r="N1805" s="3">
        <f>SUMIF('[1]OS PE서열1공장'!$A$4:$A$2000,$C1805,'[1]OS PE서열1공장'!$O$4:$O$2000)</f>
        <v>0</v>
      </c>
      <c r="O1805" s="3">
        <f>SUMIF('[1]OS PE서열1공장'!$A$4:$A$2000,$C1805,'[1]OS PE서열1공장'!$P$4:$P$2000)</f>
        <v>0</v>
      </c>
      <c r="P1805" s="3">
        <f>SUMIF('[1]OS PE서열1공장'!$A$4:$A$2000,$C1805,'[1]OS PE서열1공장'!$Q$4:$Q$2000)</f>
        <v>0</v>
      </c>
      <c r="Q1805" s="3">
        <f>SUMIF('[1]OS PE서열1공장'!$A$4:$A$2000,$C1805,'[1]OS PE서열1공장'!$R$4:$R$2000)</f>
        <v>0</v>
      </c>
      <c r="R1805" s="3">
        <f t="shared" si="85"/>
        <v>0</v>
      </c>
    </row>
    <row r="1806" spans="2:18" ht="13.5" customHeight="1">
      <c r="B1806" s="3" t="s">
        <v>217</v>
      </c>
      <c r="C1806" s="3" t="s">
        <v>1821</v>
      </c>
      <c r="D1806" s="3">
        <f>SUMIF('[1]OS PE서열1공장'!$A$4:$A$2000,$C1806,'[1]OS PE서열1공장'!$B$4:$B$2000)</f>
        <v>0</v>
      </c>
      <c r="E1806" s="3">
        <f>SUMIF('[1]OS PE서열1공장'!$A$4:$A$2000,$C1806,'[1]OS PE서열1공장'!$F$4:$F$2000)</f>
        <v>0</v>
      </c>
      <c r="F1806" s="3">
        <f>SUMIF('[1]OS PE서열1공장'!$A$4:$A$2000,$C1806,'[1]OS PE서열1공장'!$G$4:$G$2000)</f>
        <v>0</v>
      </c>
      <c r="G1806" s="3">
        <f>SUMIF('[1]OS PE서열1공장'!$A$4:$A$2000,$C1806,'[1]OS PE서열1공장'!$H$4:$H$2000)</f>
        <v>0</v>
      </c>
      <c r="H1806" s="3">
        <f>SUMIF('[1]OS PE서열1공장'!$A$4:$A$2000,$C1806,'[1]OS PE서열1공장'!$I$4:$I$2000)</f>
        <v>0</v>
      </c>
      <c r="I1806" s="3">
        <f>SUMIF('[1]OS PE서열1공장'!$A$4:$A$2000,$C1806,'[1]OS PE서열1공장'!$J$4:$J$2000)</f>
        <v>0</v>
      </c>
      <c r="J1806" s="3">
        <f>SUMIF('[1]OS PE서열1공장'!$A$4:$A$2000,$C1806,'[1]OS PE서열1공장'!$K$4:$K$2000)</f>
        <v>0</v>
      </c>
      <c r="K1806" s="3">
        <f>SUMIF('[1]OS PE서열1공장'!$A$4:$A$2000,$C1806,'[1]OS PE서열1공장'!$L$4:$L$2000)</f>
        <v>0</v>
      </c>
      <c r="L1806" s="3">
        <f>SUMIF('[1]OS PE서열1공장'!$A$4:$A$2000,$C1806,'[1]OS PE서열1공장'!$M$4:$M$2000)</f>
        <v>0</v>
      </c>
      <c r="M1806" s="3">
        <f>SUMIF('[1]OS PE서열1공장'!$A$4:$A$2000,$C1806,'[1]OS PE서열1공장'!$N$4:$N$2000)</f>
        <v>0</v>
      </c>
      <c r="N1806" s="3">
        <f>SUMIF('[1]OS PE서열1공장'!$A$4:$A$2000,$C1806,'[1]OS PE서열1공장'!$O$4:$O$2000)</f>
        <v>0</v>
      </c>
      <c r="O1806" s="3">
        <f>SUMIF('[1]OS PE서열1공장'!$A$4:$A$2000,$C1806,'[1]OS PE서열1공장'!$P$4:$P$2000)</f>
        <v>0</v>
      </c>
      <c r="P1806" s="3">
        <f>SUMIF('[1]OS PE서열1공장'!$A$4:$A$2000,$C1806,'[1]OS PE서열1공장'!$Q$4:$Q$2000)</f>
        <v>0</v>
      </c>
      <c r="Q1806" s="3">
        <f>SUMIF('[1]OS PE서열1공장'!$A$4:$A$2000,$C1806,'[1]OS PE서열1공장'!$R$4:$R$2000)</f>
        <v>0</v>
      </c>
      <c r="R1806" s="3">
        <f t="shared" si="85"/>
        <v>0</v>
      </c>
    </row>
    <row r="1807" spans="2:18" ht="13.5" customHeight="1">
      <c r="B1807" s="3" t="s">
        <v>217</v>
      </c>
      <c r="C1807" s="3" t="s">
        <v>1822</v>
      </c>
      <c r="D1807" s="4">
        <f>SUMIF('[1]OS PE서열1공장'!$A$4:$A$2000,$C1807,'[1]OS PE서열1공장'!$B$4:$B$2000)</f>
        <v>0</v>
      </c>
      <c r="E1807" s="4">
        <f>SUMIF('[1]OS PE서열1공장'!$A$4:$A$2000,$C1807,'[1]OS PE서열1공장'!$F$4:$F$2000)</f>
        <v>0</v>
      </c>
      <c r="F1807" s="4">
        <f>SUMIF('[1]OS PE서열1공장'!$A$4:$A$2000,$C1807,'[1]OS PE서열1공장'!$G$4:$G$2000)</f>
        <v>0</v>
      </c>
      <c r="G1807" s="4">
        <f>SUMIF('[1]OS PE서열1공장'!$A$4:$A$2000,$C1807,'[1]OS PE서열1공장'!$H$4:$H$2000)</f>
        <v>0</v>
      </c>
      <c r="H1807" s="4">
        <f>SUMIF('[1]OS PE서열1공장'!$A$4:$A$2000,$C1807,'[1]OS PE서열1공장'!$I$4:$I$2000)</f>
        <v>0</v>
      </c>
      <c r="I1807" s="4">
        <f>SUMIF('[1]OS PE서열1공장'!$A$4:$A$2000,$C1807,'[1]OS PE서열1공장'!$J$4:$J$2000)</f>
        <v>0</v>
      </c>
      <c r="J1807" s="4">
        <f>SUMIF('[1]OS PE서열1공장'!$A$4:$A$2000,$C1807,'[1]OS PE서열1공장'!$K$4:$K$2000)</f>
        <v>0</v>
      </c>
      <c r="K1807" s="4">
        <f>SUMIF('[1]OS PE서열1공장'!$A$4:$A$2000,$C1807,'[1]OS PE서열1공장'!$L$4:$L$2000)</f>
        <v>0</v>
      </c>
      <c r="L1807" s="4">
        <f>SUMIF('[1]OS PE서열1공장'!$A$4:$A$2000,$C1807,'[1]OS PE서열1공장'!$M$4:$M$2000)</f>
        <v>0</v>
      </c>
      <c r="M1807" s="4">
        <f>SUMIF('[1]OS PE서열1공장'!$A$4:$A$2000,$C1807,'[1]OS PE서열1공장'!$N$4:$N$2000)</f>
        <v>0</v>
      </c>
      <c r="N1807" s="4">
        <f>SUMIF('[1]OS PE서열1공장'!$A$4:$A$2000,$C1807,'[1]OS PE서열1공장'!$O$4:$O$2000)</f>
        <v>0</v>
      </c>
      <c r="O1807" s="4">
        <f>SUMIF('[1]OS PE서열1공장'!$A$4:$A$2000,$C1807,'[1]OS PE서열1공장'!$P$4:$P$2000)</f>
        <v>0</v>
      </c>
      <c r="P1807" s="4">
        <f>SUMIF('[1]OS PE서열1공장'!$A$4:$A$2000,$C1807,'[1]OS PE서열1공장'!$Q$4:$Q$2000)</f>
        <v>0</v>
      </c>
      <c r="Q1807" s="4">
        <f>SUMIF('[1]OS PE서열1공장'!$A$4:$A$2000,$C1807,'[1]OS PE서열1공장'!$R$4:$R$2000)</f>
        <v>0</v>
      </c>
      <c r="R1807" s="4">
        <f t="shared" si="85"/>
        <v>0</v>
      </c>
    </row>
    <row r="1808" spans="2:18" ht="13.5" customHeight="1">
      <c r="B1808" s="3" t="s">
        <v>217</v>
      </c>
      <c r="C1808" s="3" t="s">
        <v>1823</v>
      </c>
      <c r="D1808" s="3">
        <f>SUMIF('[1]OS PE서열1공장'!$A$4:$A$2000,$C1808,'[1]OS PE서열1공장'!$B$4:$B$2000)</f>
        <v>0</v>
      </c>
      <c r="E1808" s="3">
        <f>SUMIF('[1]OS PE서열1공장'!$A$4:$A$2000,$C1808,'[1]OS PE서열1공장'!$F$4:$F$2000)</f>
        <v>0</v>
      </c>
      <c r="F1808" s="3">
        <f>SUMIF('[1]OS PE서열1공장'!$A$4:$A$2000,$C1808,'[1]OS PE서열1공장'!$G$4:$G$2000)</f>
        <v>0</v>
      </c>
      <c r="G1808" s="3">
        <f>SUMIF('[1]OS PE서열1공장'!$A$4:$A$2000,$C1808,'[1]OS PE서열1공장'!$H$4:$H$2000)</f>
        <v>0</v>
      </c>
      <c r="H1808" s="3">
        <f>SUMIF('[1]OS PE서열1공장'!$A$4:$A$2000,$C1808,'[1]OS PE서열1공장'!$I$4:$I$2000)</f>
        <v>0</v>
      </c>
      <c r="I1808" s="3">
        <f>SUMIF('[1]OS PE서열1공장'!$A$4:$A$2000,$C1808,'[1]OS PE서열1공장'!$J$4:$J$2000)</f>
        <v>0</v>
      </c>
      <c r="J1808" s="3">
        <f>SUMIF('[1]OS PE서열1공장'!$A$4:$A$2000,$C1808,'[1]OS PE서열1공장'!$K$4:$K$2000)</f>
        <v>0</v>
      </c>
      <c r="K1808" s="3">
        <f>SUMIF('[1]OS PE서열1공장'!$A$4:$A$2000,$C1808,'[1]OS PE서열1공장'!$L$4:$L$2000)</f>
        <v>0</v>
      </c>
      <c r="L1808" s="3">
        <f>SUMIF('[1]OS PE서열1공장'!$A$4:$A$2000,$C1808,'[1]OS PE서열1공장'!$M$4:$M$2000)</f>
        <v>0</v>
      </c>
      <c r="M1808" s="3">
        <f>SUMIF('[1]OS PE서열1공장'!$A$4:$A$2000,$C1808,'[1]OS PE서열1공장'!$N$4:$N$2000)</f>
        <v>0</v>
      </c>
      <c r="N1808" s="3">
        <f>SUMIF('[1]OS PE서열1공장'!$A$4:$A$2000,$C1808,'[1]OS PE서열1공장'!$O$4:$O$2000)</f>
        <v>0</v>
      </c>
      <c r="O1808" s="3">
        <f>SUMIF('[1]OS PE서열1공장'!$A$4:$A$2000,$C1808,'[1]OS PE서열1공장'!$P$4:$P$2000)</f>
        <v>0</v>
      </c>
      <c r="P1808" s="3">
        <f>SUMIF('[1]OS PE서열1공장'!$A$4:$A$2000,$C1808,'[1]OS PE서열1공장'!$Q$4:$Q$2000)</f>
        <v>0</v>
      </c>
      <c r="Q1808" s="3">
        <f>SUMIF('[1]OS PE서열1공장'!$A$4:$A$2000,$C1808,'[1]OS PE서열1공장'!$R$4:$R$2000)</f>
        <v>0</v>
      </c>
      <c r="R1808" s="3">
        <f t="shared" si="85"/>
        <v>0</v>
      </c>
    </row>
    <row r="1809" spans="2:18" ht="13.5" customHeight="1">
      <c r="B1809" s="3" t="s">
        <v>217</v>
      </c>
      <c r="C1809" s="3" t="s">
        <v>1824</v>
      </c>
      <c r="D1809" s="3">
        <f>SUMIF('[1]OS PE서열1공장'!$A$4:$A$2000,$C1809,'[1]OS PE서열1공장'!$B$4:$B$2000)</f>
        <v>0</v>
      </c>
      <c r="E1809" s="3">
        <f>SUMIF('[1]OS PE서열1공장'!$A$4:$A$2000,$C1809,'[1]OS PE서열1공장'!$F$4:$F$2000)</f>
        <v>0</v>
      </c>
      <c r="F1809" s="3">
        <f>SUMIF('[1]OS PE서열1공장'!$A$4:$A$2000,$C1809,'[1]OS PE서열1공장'!$G$4:$G$2000)</f>
        <v>0</v>
      </c>
      <c r="G1809" s="3">
        <f>SUMIF('[1]OS PE서열1공장'!$A$4:$A$2000,$C1809,'[1]OS PE서열1공장'!$H$4:$H$2000)</f>
        <v>0</v>
      </c>
      <c r="H1809" s="3">
        <f>SUMIF('[1]OS PE서열1공장'!$A$4:$A$2000,$C1809,'[1]OS PE서열1공장'!$I$4:$I$2000)</f>
        <v>0</v>
      </c>
      <c r="I1809" s="3">
        <f>SUMIF('[1]OS PE서열1공장'!$A$4:$A$2000,$C1809,'[1]OS PE서열1공장'!$J$4:$J$2000)</f>
        <v>0</v>
      </c>
      <c r="J1809" s="3">
        <f>SUMIF('[1]OS PE서열1공장'!$A$4:$A$2000,$C1809,'[1]OS PE서열1공장'!$K$4:$K$2000)</f>
        <v>0</v>
      </c>
      <c r="K1809" s="3">
        <f>SUMIF('[1]OS PE서열1공장'!$A$4:$A$2000,$C1809,'[1]OS PE서열1공장'!$L$4:$L$2000)</f>
        <v>0</v>
      </c>
      <c r="L1809" s="3">
        <f>SUMIF('[1]OS PE서열1공장'!$A$4:$A$2000,$C1809,'[1]OS PE서열1공장'!$M$4:$M$2000)</f>
        <v>0</v>
      </c>
      <c r="M1809" s="3">
        <f>SUMIF('[1]OS PE서열1공장'!$A$4:$A$2000,$C1809,'[1]OS PE서열1공장'!$N$4:$N$2000)</f>
        <v>0</v>
      </c>
      <c r="N1809" s="3">
        <f>SUMIF('[1]OS PE서열1공장'!$A$4:$A$2000,$C1809,'[1]OS PE서열1공장'!$O$4:$O$2000)</f>
        <v>0</v>
      </c>
      <c r="O1809" s="3">
        <f>SUMIF('[1]OS PE서열1공장'!$A$4:$A$2000,$C1809,'[1]OS PE서열1공장'!$P$4:$P$2000)</f>
        <v>0</v>
      </c>
      <c r="P1809" s="3">
        <f>SUMIF('[1]OS PE서열1공장'!$A$4:$A$2000,$C1809,'[1]OS PE서열1공장'!$Q$4:$Q$2000)</f>
        <v>0</v>
      </c>
      <c r="Q1809" s="3">
        <f>SUMIF('[1]OS PE서열1공장'!$A$4:$A$2000,$C1809,'[1]OS PE서열1공장'!$R$4:$R$2000)</f>
        <v>0</v>
      </c>
      <c r="R1809" s="3">
        <f t="shared" si="85"/>
        <v>0</v>
      </c>
    </row>
    <row r="1810" spans="2:18" ht="13.5" customHeight="1">
      <c r="B1810" s="3" t="s">
        <v>217</v>
      </c>
      <c r="C1810" s="3" t="s">
        <v>1825</v>
      </c>
      <c r="D1810" s="3">
        <f>SUMIF('[1]OS PE서열1공장'!$A$4:$A$2000,$C1810,'[1]OS PE서열1공장'!$B$4:$B$2000)</f>
        <v>0</v>
      </c>
      <c r="E1810" s="3">
        <f>SUMIF('[1]OS PE서열1공장'!$A$4:$A$2000,$C1810,'[1]OS PE서열1공장'!$F$4:$F$2000)</f>
        <v>0</v>
      </c>
      <c r="F1810" s="3">
        <f>SUMIF('[1]OS PE서열1공장'!$A$4:$A$2000,$C1810,'[1]OS PE서열1공장'!$G$4:$G$2000)</f>
        <v>0</v>
      </c>
      <c r="G1810" s="3">
        <f>SUMIF('[1]OS PE서열1공장'!$A$4:$A$2000,$C1810,'[1]OS PE서열1공장'!$H$4:$H$2000)</f>
        <v>0</v>
      </c>
      <c r="H1810" s="3">
        <f>SUMIF('[1]OS PE서열1공장'!$A$4:$A$2000,$C1810,'[1]OS PE서열1공장'!$I$4:$I$2000)</f>
        <v>0</v>
      </c>
      <c r="I1810" s="3">
        <f>SUMIF('[1]OS PE서열1공장'!$A$4:$A$2000,$C1810,'[1]OS PE서열1공장'!$J$4:$J$2000)</f>
        <v>0</v>
      </c>
      <c r="J1810" s="3">
        <f>SUMIF('[1]OS PE서열1공장'!$A$4:$A$2000,$C1810,'[1]OS PE서열1공장'!$K$4:$K$2000)</f>
        <v>0</v>
      </c>
      <c r="K1810" s="3">
        <f>SUMIF('[1]OS PE서열1공장'!$A$4:$A$2000,$C1810,'[1]OS PE서열1공장'!$L$4:$L$2000)</f>
        <v>0</v>
      </c>
      <c r="L1810" s="3">
        <f>SUMIF('[1]OS PE서열1공장'!$A$4:$A$2000,$C1810,'[1]OS PE서열1공장'!$M$4:$M$2000)</f>
        <v>0</v>
      </c>
      <c r="M1810" s="3">
        <f>SUMIF('[1]OS PE서열1공장'!$A$4:$A$2000,$C1810,'[1]OS PE서열1공장'!$N$4:$N$2000)</f>
        <v>0</v>
      </c>
      <c r="N1810" s="3">
        <f>SUMIF('[1]OS PE서열1공장'!$A$4:$A$2000,$C1810,'[1]OS PE서열1공장'!$O$4:$O$2000)</f>
        <v>0</v>
      </c>
      <c r="O1810" s="3">
        <f>SUMIF('[1]OS PE서열1공장'!$A$4:$A$2000,$C1810,'[1]OS PE서열1공장'!$P$4:$P$2000)</f>
        <v>0</v>
      </c>
      <c r="P1810" s="3">
        <f>SUMIF('[1]OS PE서열1공장'!$A$4:$A$2000,$C1810,'[1]OS PE서열1공장'!$Q$4:$Q$2000)</f>
        <v>0</v>
      </c>
      <c r="Q1810" s="3">
        <f>SUMIF('[1]OS PE서열1공장'!$A$4:$A$2000,$C1810,'[1]OS PE서열1공장'!$R$4:$R$2000)</f>
        <v>0</v>
      </c>
      <c r="R1810" s="3">
        <f t="shared" si="85"/>
        <v>0</v>
      </c>
    </row>
    <row r="1811" spans="2:18" ht="13.5" customHeight="1">
      <c r="B1811" s="3" t="s">
        <v>217</v>
      </c>
      <c r="C1811" s="3" t="s">
        <v>1826</v>
      </c>
      <c r="D1811" s="3">
        <f>SUMIF('[1]OS PE서열1공장'!$A$4:$A$2000,$C1811,'[1]OS PE서열1공장'!$B$4:$B$2000)</f>
        <v>0</v>
      </c>
      <c r="E1811" s="3">
        <f>SUMIF('[1]OS PE서열1공장'!$A$4:$A$2000,$C1811,'[1]OS PE서열1공장'!$F$4:$F$2000)</f>
        <v>0</v>
      </c>
      <c r="F1811" s="3">
        <f>SUMIF('[1]OS PE서열1공장'!$A$4:$A$2000,$C1811,'[1]OS PE서열1공장'!$G$4:$G$2000)</f>
        <v>0</v>
      </c>
      <c r="G1811" s="3">
        <f>SUMIF('[1]OS PE서열1공장'!$A$4:$A$2000,$C1811,'[1]OS PE서열1공장'!$H$4:$H$2000)</f>
        <v>0</v>
      </c>
      <c r="H1811" s="3">
        <f>SUMIF('[1]OS PE서열1공장'!$A$4:$A$2000,$C1811,'[1]OS PE서열1공장'!$I$4:$I$2000)</f>
        <v>0</v>
      </c>
      <c r="I1811" s="3">
        <f>SUMIF('[1]OS PE서열1공장'!$A$4:$A$2000,$C1811,'[1]OS PE서열1공장'!$J$4:$J$2000)</f>
        <v>0</v>
      </c>
      <c r="J1811" s="3">
        <f>SUMIF('[1]OS PE서열1공장'!$A$4:$A$2000,$C1811,'[1]OS PE서열1공장'!$K$4:$K$2000)</f>
        <v>0</v>
      </c>
      <c r="K1811" s="3">
        <f>SUMIF('[1]OS PE서열1공장'!$A$4:$A$2000,$C1811,'[1]OS PE서열1공장'!$L$4:$L$2000)</f>
        <v>0</v>
      </c>
      <c r="L1811" s="3">
        <f>SUMIF('[1]OS PE서열1공장'!$A$4:$A$2000,$C1811,'[1]OS PE서열1공장'!$M$4:$M$2000)</f>
        <v>0</v>
      </c>
      <c r="M1811" s="3">
        <f>SUMIF('[1]OS PE서열1공장'!$A$4:$A$2000,$C1811,'[1]OS PE서열1공장'!$N$4:$N$2000)</f>
        <v>0</v>
      </c>
      <c r="N1811" s="3">
        <f>SUMIF('[1]OS PE서열1공장'!$A$4:$A$2000,$C1811,'[1]OS PE서열1공장'!$O$4:$O$2000)</f>
        <v>0</v>
      </c>
      <c r="O1811" s="3">
        <f>SUMIF('[1]OS PE서열1공장'!$A$4:$A$2000,$C1811,'[1]OS PE서열1공장'!$P$4:$P$2000)</f>
        <v>0</v>
      </c>
      <c r="P1811" s="3">
        <f>SUMIF('[1]OS PE서열1공장'!$A$4:$A$2000,$C1811,'[1]OS PE서열1공장'!$Q$4:$Q$2000)</f>
        <v>0</v>
      </c>
      <c r="Q1811" s="3">
        <f>SUMIF('[1]OS PE서열1공장'!$A$4:$A$2000,$C1811,'[1]OS PE서열1공장'!$R$4:$R$2000)</f>
        <v>0</v>
      </c>
      <c r="R1811" s="3">
        <f t="shared" si="85"/>
        <v>0</v>
      </c>
    </row>
    <row r="1812" spans="2:18" ht="13.5" customHeight="1">
      <c r="B1812" s="3" t="s">
        <v>217</v>
      </c>
      <c r="C1812" s="3" t="s">
        <v>1827</v>
      </c>
      <c r="D1812" s="3">
        <f>SUMIF('[1]OS PE서열1공장'!$A$4:$A$2000,$C1812,'[1]OS PE서열1공장'!$B$4:$B$2000)</f>
        <v>0</v>
      </c>
      <c r="E1812" s="3">
        <f>SUMIF('[1]OS PE서열1공장'!$A$4:$A$2000,$C1812,'[1]OS PE서열1공장'!$F$4:$F$2000)</f>
        <v>0</v>
      </c>
      <c r="F1812" s="3">
        <f>SUMIF('[1]OS PE서열1공장'!$A$4:$A$2000,$C1812,'[1]OS PE서열1공장'!$G$4:$G$2000)</f>
        <v>0</v>
      </c>
      <c r="G1812" s="3">
        <f>SUMIF('[1]OS PE서열1공장'!$A$4:$A$2000,$C1812,'[1]OS PE서열1공장'!$H$4:$H$2000)</f>
        <v>0</v>
      </c>
      <c r="H1812" s="3">
        <f>SUMIF('[1]OS PE서열1공장'!$A$4:$A$2000,$C1812,'[1]OS PE서열1공장'!$I$4:$I$2000)</f>
        <v>0</v>
      </c>
      <c r="I1812" s="3">
        <f>SUMIF('[1]OS PE서열1공장'!$A$4:$A$2000,$C1812,'[1]OS PE서열1공장'!$J$4:$J$2000)</f>
        <v>0</v>
      </c>
      <c r="J1812" s="3">
        <f>SUMIF('[1]OS PE서열1공장'!$A$4:$A$2000,$C1812,'[1]OS PE서열1공장'!$K$4:$K$2000)</f>
        <v>0</v>
      </c>
      <c r="K1812" s="3">
        <f>SUMIF('[1]OS PE서열1공장'!$A$4:$A$2000,$C1812,'[1]OS PE서열1공장'!$L$4:$L$2000)</f>
        <v>0</v>
      </c>
      <c r="L1812" s="3">
        <f>SUMIF('[1]OS PE서열1공장'!$A$4:$A$2000,$C1812,'[1]OS PE서열1공장'!$M$4:$M$2000)</f>
        <v>0</v>
      </c>
      <c r="M1812" s="3">
        <f>SUMIF('[1]OS PE서열1공장'!$A$4:$A$2000,$C1812,'[1]OS PE서열1공장'!$N$4:$N$2000)</f>
        <v>0</v>
      </c>
      <c r="N1812" s="3">
        <f>SUMIF('[1]OS PE서열1공장'!$A$4:$A$2000,$C1812,'[1]OS PE서열1공장'!$O$4:$O$2000)</f>
        <v>0</v>
      </c>
      <c r="O1812" s="3">
        <f>SUMIF('[1]OS PE서열1공장'!$A$4:$A$2000,$C1812,'[1]OS PE서열1공장'!$P$4:$P$2000)</f>
        <v>0</v>
      </c>
      <c r="P1812" s="3">
        <f>SUMIF('[1]OS PE서열1공장'!$A$4:$A$2000,$C1812,'[1]OS PE서열1공장'!$Q$4:$Q$2000)</f>
        <v>0</v>
      </c>
      <c r="Q1812" s="3">
        <f>SUMIF('[1]OS PE서열1공장'!$A$4:$A$2000,$C1812,'[1]OS PE서열1공장'!$R$4:$R$2000)</f>
        <v>0</v>
      </c>
      <c r="R1812" s="3">
        <f t="shared" si="85"/>
        <v>0</v>
      </c>
    </row>
    <row r="1813" spans="2:18" ht="13.5" customHeight="1">
      <c r="B1813" s="3" t="s">
        <v>217</v>
      </c>
      <c r="C1813" s="3" t="s">
        <v>1828</v>
      </c>
      <c r="D1813" s="3">
        <f>SUMIF('[1]OS PE서열1공장'!$A$4:$A$2000,$C1813,'[1]OS PE서열1공장'!$B$4:$B$2000)</f>
        <v>0</v>
      </c>
      <c r="E1813" s="3">
        <f>SUMIF('[1]OS PE서열1공장'!$A$4:$A$2000,$C1813,'[1]OS PE서열1공장'!$F$4:$F$2000)</f>
        <v>0</v>
      </c>
      <c r="F1813" s="3">
        <f>SUMIF('[1]OS PE서열1공장'!$A$4:$A$2000,$C1813,'[1]OS PE서열1공장'!$G$4:$G$2000)</f>
        <v>0</v>
      </c>
      <c r="G1813" s="3">
        <f>SUMIF('[1]OS PE서열1공장'!$A$4:$A$2000,$C1813,'[1]OS PE서열1공장'!$H$4:$H$2000)</f>
        <v>0</v>
      </c>
      <c r="H1813" s="3">
        <f>SUMIF('[1]OS PE서열1공장'!$A$4:$A$2000,$C1813,'[1]OS PE서열1공장'!$I$4:$I$2000)</f>
        <v>0</v>
      </c>
      <c r="I1813" s="3">
        <f>SUMIF('[1]OS PE서열1공장'!$A$4:$A$2000,$C1813,'[1]OS PE서열1공장'!$J$4:$J$2000)</f>
        <v>0</v>
      </c>
      <c r="J1813" s="3">
        <f>SUMIF('[1]OS PE서열1공장'!$A$4:$A$2000,$C1813,'[1]OS PE서열1공장'!$K$4:$K$2000)</f>
        <v>0</v>
      </c>
      <c r="K1813" s="3">
        <f>SUMIF('[1]OS PE서열1공장'!$A$4:$A$2000,$C1813,'[1]OS PE서열1공장'!$L$4:$L$2000)</f>
        <v>0</v>
      </c>
      <c r="L1813" s="3">
        <f>SUMIF('[1]OS PE서열1공장'!$A$4:$A$2000,$C1813,'[1]OS PE서열1공장'!$M$4:$M$2000)</f>
        <v>0</v>
      </c>
      <c r="M1813" s="3">
        <f>SUMIF('[1]OS PE서열1공장'!$A$4:$A$2000,$C1813,'[1]OS PE서열1공장'!$N$4:$N$2000)</f>
        <v>0</v>
      </c>
      <c r="N1813" s="3">
        <f>SUMIF('[1]OS PE서열1공장'!$A$4:$A$2000,$C1813,'[1]OS PE서열1공장'!$O$4:$O$2000)</f>
        <v>0</v>
      </c>
      <c r="O1813" s="3">
        <f>SUMIF('[1]OS PE서열1공장'!$A$4:$A$2000,$C1813,'[1]OS PE서열1공장'!$P$4:$P$2000)</f>
        <v>0</v>
      </c>
      <c r="P1813" s="3">
        <f>SUMIF('[1]OS PE서열1공장'!$A$4:$A$2000,$C1813,'[1]OS PE서열1공장'!$Q$4:$Q$2000)</f>
        <v>0</v>
      </c>
      <c r="Q1813" s="3">
        <f>SUMIF('[1]OS PE서열1공장'!$A$4:$A$2000,$C1813,'[1]OS PE서열1공장'!$R$4:$R$2000)</f>
        <v>0</v>
      </c>
      <c r="R1813" s="3">
        <f t="shared" si="85"/>
        <v>0</v>
      </c>
    </row>
    <row r="1814" spans="2:18" ht="13.5" customHeight="1">
      <c r="B1814" s="3" t="s">
        <v>217</v>
      </c>
      <c r="C1814" s="3" t="s">
        <v>1829</v>
      </c>
      <c r="D1814" s="4">
        <f>SUMIF('[1]OS PE서열1공장'!$A$4:$A$2000,$C1814,'[1]OS PE서열1공장'!$B$4:$B$2000)</f>
        <v>0</v>
      </c>
      <c r="E1814" s="4">
        <f>SUMIF('[1]OS PE서열1공장'!$A$4:$A$2000,$C1814,'[1]OS PE서열1공장'!$F$4:$F$2000)</f>
        <v>0</v>
      </c>
      <c r="F1814" s="4">
        <f>SUMIF('[1]OS PE서열1공장'!$A$4:$A$2000,$C1814,'[1]OS PE서열1공장'!$G$4:$G$2000)</f>
        <v>0</v>
      </c>
      <c r="G1814" s="4">
        <f>SUMIF('[1]OS PE서열1공장'!$A$4:$A$2000,$C1814,'[1]OS PE서열1공장'!$H$4:$H$2000)</f>
        <v>0</v>
      </c>
      <c r="H1814" s="4">
        <f>SUMIF('[1]OS PE서열1공장'!$A$4:$A$2000,$C1814,'[1]OS PE서열1공장'!$I$4:$I$2000)</f>
        <v>0</v>
      </c>
      <c r="I1814" s="4">
        <f>SUMIF('[1]OS PE서열1공장'!$A$4:$A$2000,$C1814,'[1]OS PE서열1공장'!$J$4:$J$2000)</f>
        <v>0</v>
      </c>
      <c r="J1814" s="4">
        <f>SUMIF('[1]OS PE서열1공장'!$A$4:$A$2000,$C1814,'[1]OS PE서열1공장'!$K$4:$K$2000)</f>
        <v>0</v>
      </c>
      <c r="K1814" s="4">
        <f>SUMIF('[1]OS PE서열1공장'!$A$4:$A$2000,$C1814,'[1]OS PE서열1공장'!$L$4:$L$2000)</f>
        <v>0</v>
      </c>
      <c r="L1814" s="4">
        <f>SUMIF('[1]OS PE서열1공장'!$A$4:$A$2000,$C1814,'[1]OS PE서열1공장'!$M$4:$M$2000)</f>
        <v>0</v>
      </c>
      <c r="M1814" s="4">
        <f>SUMIF('[1]OS PE서열1공장'!$A$4:$A$2000,$C1814,'[1]OS PE서열1공장'!$N$4:$N$2000)</f>
        <v>0</v>
      </c>
      <c r="N1814" s="4">
        <f>SUMIF('[1]OS PE서열1공장'!$A$4:$A$2000,$C1814,'[1]OS PE서열1공장'!$O$4:$O$2000)</f>
        <v>0</v>
      </c>
      <c r="O1814" s="4">
        <f>SUMIF('[1]OS PE서열1공장'!$A$4:$A$2000,$C1814,'[1]OS PE서열1공장'!$P$4:$P$2000)</f>
        <v>0</v>
      </c>
      <c r="P1814" s="4">
        <f>SUMIF('[1]OS PE서열1공장'!$A$4:$A$2000,$C1814,'[1]OS PE서열1공장'!$Q$4:$Q$2000)</f>
        <v>0</v>
      </c>
      <c r="Q1814" s="4">
        <f>SUMIF('[1]OS PE서열1공장'!$A$4:$A$2000,$C1814,'[1]OS PE서열1공장'!$R$4:$R$2000)</f>
        <v>0</v>
      </c>
      <c r="R1814" s="4">
        <f t="shared" si="85"/>
        <v>0</v>
      </c>
    </row>
    <row r="1815" spans="2:18" ht="13.5" customHeight="1">
      <c r="B1815" s="3" t="s">
        <v>217</v>
      </c>
      <c r="C1815" s="3" t="s">
        <v>1830</v>
      </c>
      <c r="D1815" s="3">
        <f>SUMIF('[1]OS PE서열1공장'!$A$4:$A$2000,$C1815,'[1]OS PE서열1공장'!$B$4:$B$2000)</f>
        <v>0</v>
      </c>
      <c r="E1815" s="3">
        <f>SUMIF('[1]OS PE서열1공장'!$A$4:$A$2000,$C1815,'[1]OS PE서열1공장'!$F$4:$F$2000)</f>
        <v>0</v>
      </c>
      <c r="F1815" s="3">
        <f>SUMIF('[1]OS PE서열1공장'!$A$4:$A$2000,$C1815,'[1]OS PE서열1공장'!$G$4:$G$2000)</f>
        <v>0</v>
      </c>
      <c r="G1815" s="3">
        <f>SUMIF('[1]OS PE서열1공장'!$A$4:$A$2000,$C1815,'[1]OS PE서열1공장'!$H$4:$H$2000)</f>
        <v>0</v>
      </c>
      <c r="H1815" s="3">
        <f>SUMIF('[1]OS PE서열1공장'!$A$4:$A$2000,$C1815,'[1]OS PE서열1공장'!$I$4:$I$2000)</f>
        <v>0</v>
      </c>
      <c r="I1815" s="3">
        <f>SUMIF('[1]OS PE서열1공장'!$A$4:$A$2000,$C1815,'[1]OS PE서열1공장'!$J$4:$J$2000)</f>
        <v>0</v>
      </c>
      <c r="J1815" s="3">
        <f>SUMIF('[1]OS PE서열1공장'!$A$4:$A$2000,$C1815,'[1]OS PE서열1공장'!$K$4:$K$2000)</f>
        <v>0</v>
      </c>
      <c r="K1815" s="3">
        <f>SUMIF('[1]OS PE서열1공장'!$A$4:$A$2000,$C1815,'[1]OS PE서열1공장'!$L$4:$L$2000)</f>
        <v>0</v>
      </c>
      <c r="L1815" s="3">
        <f>SUMIF('[1]OS PE서열1공장'!$A$4:$A$2000,$C1815,'[1]OS PE서열1공장'!$M$4:$M$2000)</f>
        <v>0</v>
      </c>
      <c r="M1815" s="3">
        <f>SUMIF('[1]OS PE서열1공장'!$A$4:$A$2000,$C1815,'[1]OS PE서열1공장'!$N$4:$N$2000)</f>
        <v>0</v>
      </c>
      <c r="N1815" s="3">
        <f>SUMIF('[1]OS PE서열1공장'!$A$4:$A$2000,$C1815,'[1]OS PE서열1공장'!$O$4:$O$2000)</f>
        <v>0</v>
      </c>
      <c r="O1815" s="3">
        <f>SUMIF('[1]OS PE서열1공장'!$A$4:$A$2000,$C1815,'[1]OS PE서열1공장'!$P$4:$P$2000)</f>
        <v>0</v>
      </c>
      <c r="P1815" s="3">
        <f>SUMIF('[1]OS PE서열1공장'!$A$4:$A$2000,$C1815,'[1]OS PE서열1공장'!$Q$4:$Q$2000)</f>
        <v>0</v>
      </c>
      <c r="Q1815" s="3">
        <f>SUMIF('[1]OS PE서열1공장'!$A$4:$A$2000,$C1815,'[1]OS PE서열1공장'!$R$4:$R$2000)</f>
        <v>0</v>
      </c>
      <c r="R1815" s="3">
        <f t="shared" si="85"/>
        <v>0</v>
      </c>
    </row>
    <row r="1816" spans="2:18" ht="13.5" customHeight="1">
      <c r="B1816" s="3" t="s">
        <v>217</v>
      </c>
      <c r="C1816" s="3" t="s">
        <v>1831</v>
      </c>
      <c r="D1816" s="3">
        <f>SUMIF('[1]OS PE서열1공장'!$A$4:$A$2000,$C1816,'[1]OS PE서열1공장'!$B$4:$B$2000)</f>
        <v>0</v>
      </c>
      <c r="E1816" s="3">
        <f>SUMIF('[1]OS PE서열1공장'!$A$4:$A$2000,$C1816,'[1]OS PE서열1공장'!$F$4:$F$2000)</f>
        <v>0</v>
      </c>
      <c r="F1816" s="3">
        <f>SUMIF('[1]OS PE서열1공장'!$A$4:$A$2000,$C1816,'[1]OS PE서열1공장'!$G$4:$G$2000)</f>
        <v>0</v>
      </c>
      <c r="G1816" s="3">
        <f>SUMIF('[1]OS PE서열1공장'!$A$4:$A$2000,$C1816,'[1]OS PE서열1공장'!$H$4:$H$2000)</f>
        <v>0</v>
      </c>
      <c r="H1816" s="3">
        <f>SUMIF('[1]OS PE서열1공장'!$A$4:$A$2000,$C1816,'[1]OS PE서열1공장'!$I$4:$I$2000)</f>
        <v>0</v>
      </c>
      <c r="I1816" s="3">
        <f>SUMIF('[1]OS PE서열1공장'!$A$4:$A$2000,$C1816,'[1]OS PE서열1공장'!$J$4:$J$2000)</f>
        <v>0</v>
      </c>
      <c r="J1816" s="3">
        <f>SUMIF('[1]OS PE서열1공장'!$A$4:$A$2000,$C1816,'[1]OS PE서열1공장'!$K$4:$K$2000)</f>
        <v>0</v>
      </c>
      <c r="K1816" s="3">
        <f>SUMIF('[1]OS PE서열1공장'!$A$4:$A$2000,$C1816,'[1]OS PE서열1공장'!$L$4:$L$2000)</f>
        <v>0</v>
      </c>
      <c r="L1816" s="3">
        <f>SUMIF('[1]OS PE서열1공장'!$A$4:$A$2000,$C1816,'[1]OS PE서열1공장'!$M$4:$M$2000)</f>
        <v>0</v>
      </c>
      <c r="M1816" s="3">
        <f>SUMIF('[1]OS PE서열1공장'!$A$4:$A$2000,$C1816,'[1]OS PE서열1공장'!$N$4:$N$2000)</f>
        <v>0</v>
      </c>
      <c r="N1816" s="3">
        <f>SUMIF('[1]OS PE서열1공장'!$A$4:$A$2000,$C1816,'[1]OS PE서열1공장'!$O$4:$O$2000)</f>
        <v>0</v>
      </c>
      <c r="O1816" s="3">
        <f>SUMIF('[1]OS PE서열1공장'!$A$4:$A$2000,$C1816,'[1]OS PE서열1공장'!$P$4:$P$2000)</f>
        <v>0</v>
      </c>
      <c r="P1816" s="3">
        <f>SUMIF('[1]OS PE서열1공장'!$A$4:$A$2000,$C1816,'[1]OS PE서열1공장'!$Q$4:$Q$2000)</f>
        <v>0</v>
      </c>
      <c r="Q1816" s="3">
        <f>SUMIF('[1]OS PE서열1공장'!$A$4:$A$2000,$C1816,'[1]OS PE서열1공장'!$R$4:$R$2000)</f>
        <v>0</v>
      </c>
      <c r="R1816" s="3">
        <f t="shared" si="85"/>
        <v>0</v>
      </c>
    </row>
    <row r="1817" spans="2:18" ht="13.5" customHeight="1">
      <c r="B1817" s="3" t="s">
        <v>217</v>
      </c>
      <c r="C1817" s="3" t="s">
        <v>1832</v>
      </c>
      <c r="D1817" s="3">
        <f>SUMIF('[1]OS PE서열1공장'!$A$4:$A$2000,$C1817,'[1]OS PE서열1공장'!$B$4:$B$2000)</f>
        <v>0</v>
      </c>
      <c r="E1817" s="3">
        <f>SUMIF('[1]OS PE서열1공장'!$A$4:$A$2000,$C1817,'[1]OS PE서열1공장'!$F$4:$F$2000)</f>
        <v>0</v>
      </c>
      <c r="F1817" s="3">
        <f>SUMIF('[1]OS PE서열1공장'!$A$4:$A$2000,$C1817,'[1]OS PE서열1공장'!$G$4:$G$2000)</f>
        <v>0</v>
      </c>
      <c r="G1817" s="3">
        <f>SUMIF('[1]OS PE서열1공장'!$A$4:$A$2000,$C1817,'[1]OS PE서열1공장'!$H$4:$H$2000)</f>
        <v>0</v>
      </c>
      <c r="H1817" s="3">
        <f>SUMIF('[1]OS PE서열1공장'!$A$4:$A$2000,$C1817,'[1]OS PE서열1공장'!$I$4:$I$2000)</f>
        <v>0</v>
      </c>
      <c r="I1817" s="3">
        <f>SUMIF('[1]OS PE서열1공장'!$A$4:$A$2000,$C1817,'[1]OS PE서열1공장'!$J$4:$J$2000)</f>
        <v>0</v>
      </c>
      <c r="J1817" s="3">
        <f>SUMIF('[1]OS PE서열1공장'!$A$4:$A$2000,$C1817,'[1]OS PE서열1공장'!$K$4:$K$2000)</f>
        <v>0</v>
      </c>
      <c r="K1817" s="3">
        <f>SUMIF('[1]OS PE서열1공장'!$A$4:$A$2000,$C1817,'[1]OS PE서열1공장'!$L$4:$L$2000)</f>
        <v>0</v>
      </c>
      <c r="L1817" s="3">
        <f>SUMIF('[1]OS PE서열1공장'!$A$4:$A$2000,$C1817,'[1]OS PE서열1공장'!$M$4:$M$2000)</f>
        <v>0</v>
      </c>
      <c r="M1817" s="3">
        <f>SUMIF('[1]OS PE서열1공장'!$A$4:$A$2000,$C1817,'[1]OS PE서열1공장'!$N$4:$N$2000)</f>
        <v>0</v>
      </c>
      <c r="N1817" s="3">
        <f>SUMIF('[1]OS PE서열1공장'!$A$4:$A$2000,$C1817,'[1]OS PE서열1공장'!$O$4:$O$2000)</f>
        <v>0</v>
      </c>
      <c r="O1817" s="3">
        <f>SUMIF('[1]OS PE서열1공장'!$A$4:$A$2000,$C1817,'[1]OS PE서열1공장'!$P$4:$P$2000)</f>
        <v>0</v>
      </c>
      <c r="P1817" s="3">
        <f>SUMIF('[1]OS PE서열1공장'!$A$4:$A$2000,$C1817,'[1]OS PE서열1공장'!$Q$4:$Q$2000)</f>
        <v>0</v>
      </c>
      <c r="Q1817" s="3">
        <f>SUMIF('[1]OS PE서열1공장'!$A$4:$A$2000,$C1817,'[1]OS PE서열1공장'!$R$4:$R$2000)</f>
        <v>0</v>
      </c>
      <c r="R1817" s="3">
        <f t="shared" si="85"/>
        <v>0</v>
      </c>
    </row>
    <row r="1818" spans="2:18" ht="13.5" customHeight="1">
      <c r="B1818" s="3" t="s">
        <v>217</v>
      </c>
      <c r="C1818" s="3" t="s">
        <v>1833</v>
      </c>
      <c r="D1818" s="3">
        <f>SUMIF('[1]OS PE서열1공장'!$A$4:$A$2000,$C1818,'[1]OS PE서열1공장'!$B$4:$B$2000)</f>
        <v>0</v>
      </c>
      <c r="E1818" s="3">
        <f>SUMIF('[1]OS PE서열1공장'!$A$4:$A$2000,$C1818,'[1]OS PE서열1공장'!$F$4:$F$2000)</f>
        <v>0</v>
      </c>
      <c r="F1818" s="3">
        <f>SUMIF('[1]OS PE서열1공장'!$A$4:$A$2000,$C1818,'[1]OS PE서열1공장'!$G$4:$G$2000)</f>
        <v>0</v>
      </c>
      <c r="G1818" s="3">
        <f>SUMIF('[1]OS PE서열1공장'!$A$4:$A$2000,$C1818,'[1]OS PE서열1공장'!$H$4:$H$2000)</f>
        <v>0</v>
      </c>
      <c r="H1818" s="3">
        <f>SUMIF('[1]OS PE서열1공장'!$A$4:$A$2000,$C1818,'[1]OS PE서열1공장'!$I$4:$I$2000)</f>
        <v>0</v>
      </c>
      <c r="I1818" s="3">
        <f>SUMIF('[1]OS PE서열1공장'!$A$4:$A$2000,$C1818,'[1]OS PE서열1공장'!$J$4:$J$2000)</f>
        <v>0</v>
      </c>
      <c r="J1818" s="3">
        <f>SUMIF('[1]OS PE서열1공장'!$A$4:$A$2000,$C1818,'[1]OS PE서열1공장'!$K$4:$K$2000)</f>
        <v>0</v>
      </c>
      <c r="K1818" s="3">
        <f>SUMIF('[1]OS PE서열1공장'!$A$4:$A$2000,$C1818,'[1]OS PE서열1공장'!$L$4:$L$2000)</f>
        <v>0</v>
      </c>
      <c r="L1818" s="3">
        <f>SUMIF('[1]OS PE서열1공장'!$A$4:$A$2000,$C1818,'[1]OS PE서열1공장'!$M$4:$M$2000)</f>
        <v>0</v>
      </c>
      <c r="M1818" s="3">
        <f>SUMIF('[1]OS PE서열1공장'!$A$4:$A$2000,$C1818,'[1]OS PE서열1공장'!$N$4:$N$2000)</f>
        <v>0</v>
      </c>
      <c r="N1818" s="3">
        <f>SUMIF('[1]OS PE서열1공장'!$A$4:$A$2000,$C1818,'[1]OS PE서열1공장'!$O$4:$O$2000)</f>
        <v>0</v>
      </c>
      <c r="O1818" s="3">
        <f>SUMIF('[1]OS PE서열1공장'!$A$4:$A$2000,$C1818,'[1]OS PE서열1공장'!$P$4:$P$2000)</f>
        <v>0</v>
      </c>
      <c r="P1818" s="3">
        <f>SUMIF('[1]OS PE서열1공장'!$A$4:$A$2000,$C1818,'[1]OS PE서열1공장'!$Q$4:$Q$2000)</f>
        <v>0</v>
      </c>
      <c r="Q1818" s="3">
        <f>SUMIF('[1]OS PE서열1공장'!$A$4:$A$2000,$C1818,'[1]OS PE서열1공장'!$R$4:$R$2000)</f>
        <v>0</v>
      </c>
      <c r="R1818" s="3">
        <f t="shared" si="85"/>
        <v>0</v>
      </c>
    </row>
    <row r="1819" spans="2:18" ht="13.5" customHeight="1">
      <c r="B1819" s="3" t="s">
        <v>217</v>
      </c>
      <c r="C1819" s="3" t="s">
        <v>1834</v>
      </c>
      <c r="D1819" s="3">
        <f>SUMIF('[1]OS PE서열1공장'!$A$4:$A$2000,$C1819,'[1]OS PE서열1공장'!$B$4:$B$2000)</f>
        <v>0</v>
      </c>
      <c r="E1819" s="3">
        <f>SUMIF('[1]OS PE서열1공장'!$A$4:$A$2000,$C1819,'[1]OS PE서열1공장'!$F$4:$F$2000)</f>
        <v>0</v>
      </c>
      <c r="F1819" s="3">
        <f>SUMIF('[1]OS PE서열1공장'!$A$4:$A$2000,$C1819,'[1]OS PE서열1공장'!$G$4:$G$2000)</f>
        <v>0</v>
      </c>
      <c r="G1819" s="3">
        <f>SUMIF('[1]OS PE서열1공장'!$A$4:$A$2000,$C1819,'[1]OS PE서열1공장'!$H$4:$H$2000)</f>
        <v>0</v>
      </c>
      <c r="H1819" s="3">
        <f>SUMIF('[1]OS PE서열1공장'!$A$4:$A$2000,$C1819,'[1]OS PE서열1공장'!$I$4:$I$2000)</f>
        <v>0</v>
      </c>
      <c r="I1819" s="3">
        <f>SUMIF('[1]OS PE서열1공장'!$A$4:$A$2000,$C1819,'[1]OS PE서열1공장'!$J$4:$J$2000)</f>
        <v>0</v>
      </c>
      <c r="J1819" s="3">
        <f>SUMIF('[1]OS PE서열1공장'!$A$4:$A$2000,$C1819,'[1]OS PE서열1공장'!$K$4:$K$2000)</f>
        <v>0</v>
      </c>
      <c r="K1819" s="3">
        <f>SUMIF('[1]OS PE서열1공장'!$A$4:$A$2000,$C1819,'[1]OS PE서열1공장'!$L$4:$L$2000)</f>
        <v>0</v>
      </c>
      <c r="L1819" s="3">
        <f>SUMIF('[1]OS PE서열1공장'!$A$4:$A$2000,$C1819,'[1]OS PE서열1공장'!$M$4:$M$2000)</f>
        <v>0</v>
      </c>
      <c r="M1819" s="3">
        <f>SUMIF('[1]OS PE서열1공장'!$A$4:$A$2000,$C1819,'[1]OS PE서열1공장'!$N$4:$N$2000)</f>
        <v>0</v>
      </c>
      <c r="N1819" s="3">
        <f>SUMIF('[1]OS PE서열1공장'!$A$4:$A$2000,$C1819,'[1]OS PE서열1공장'!$O$4:$O$2000)</f>
        <v>0</v>
      </c>
      <c r="O1819" s="3">
        <f>SUMIF('[1]OS PE서열1공장'!$A$4:$A$2000,$C1819,'[1]OS PE서열1공장'!$P$4:$P$2000)</f>
        <v>0</v>
      </c>
      <c r="P1819" s="3">
        <f>SUMIF('[1]OS PE서열1공장'!$A$4:$A$2000,$C1819,'[1]OS PE서열1공장'!$Q$4:$Q$2000)</f>
        <v>0</v>
      </c>
      <c r="Q1819" s="3">
        <f>SUMIF('[1]OS PE서열1공장'!$A$4:$A$2000,$C1819,'[1]OS PE서열1공장'!$R$4:$R$2000)</f>
        <v>0</v>
      </c>
      <c r="R1819" s="3">
        <f t="shared" si="85"/>
        <v>0</v>
      </c>
    </row>
    <row r="1820" spans="2:18" ht="13.5" customHeight="1">
      <c r="B1820" s="84" t="s">
        <v>238</v>
      </c>
      <c r="C1820" s="3" t="s">
        <v>1835</v>
      </c>
      <c r="D1820" s="3">
        <f>SUMIF('[1]OS PE서열1공장'!$A$4:$A$2000,$C1820,'[1]OS PE서열1공장'!$B$4:$B$2000)</f>
        <v>0</v>
      </c>
      <c r="E1820" s="3">
        <f>SUMIF('[1]OS PE서열1공장'!$A$4:$A$2000,$C1820,'[1]OS PE서열1공장'!$F$4:$F$2000)</f>
        <v>0</v>
      </c>
      <c r="F1820" s="3">
        <f>SUMIF('[1]OS PE서열1공장'!$A$4:$A$2000,$C1820,'[1]OS PE서열1공장'!$G$4:$G$2000)</f>
        <v>0</v>
      </c>
      <c r="G1820" s="3">
        <f>SUMIF('[1]OS PE서열1공장'!$A$4:$A$2000,$C1820,'[1]OS PE서열1공장'!$H$4:$H$2000)</f>
        <v>0</v>
      </c>
      <c r="H1820" s="3">
        <f>SUMIF('[1]OS PE서열1공장'!$A$4:$A$2000,$C1820,'[1]OS PE서열1공장'!$I$4:$I$2000)</f>
        <v>0</v>
      </c>
      <c r="I1820" s="3">
        <f>SUMIF('[1]OS PE서열1공장'!$A$4:$A$2000,$C1820,'[1]OS PE서열1공장'!$J$4:$J$2000)</f>
        <v>0</v>
      </c>
      <c r="J1820" s="3">
        <f>SUMIF('[1]OS PE서열1공장'!$A$4:$A$2000,$C1820,'[1]OS PE서열1공장'!$K$4:$K$2000)</f>
        <v>0</v>
      </c>
      <c r="K1820" s="3">
        <f>SUMIF('[1]OS PE서열1공장'!$A$4:$A$2000,$C1820,'[1]OS PE서열1공장'!$L$4:$L$2000)</f>
        <v>0</v>
      </c>
      <c r="L1820" s="3">
        <f>SUMIF('[1]OS PE서열1공장'!$A$4:$A$2000,$C1820,'[1]OS PE서열1공장'!$M$4:$M$2000)</f>
        <v>0</v>
      </c>
      <c r="M1820" s="3">
        <f>SUMIF('[1]OS PE서열1공장'!$A$4:$A$2000,$C1820,'[1]OS PE서열1공장'!$N$4:$N$2000)</f>
        <v>0</v>
      </c>
      <c r="N1820" s="3">
        <f>SUMIF('[1]OS PE서열1공장'!$A$4:$A$2000,$C1820,'[1]OS PE서열1공장'!$O$4:$O$2000)</f>
        <v>0</v>
      </c>
      <c r="O1820" s="3">
        <f>SUMIF('[1]OS PE서열1공장'!$A$4:$A$2000,$C1820,'[1]OS PE서열1공장'!$P$4:$P$2000)</f>
        <v>0</v>
      </c>
      <c r="P1820" s="3">
        <f>SUMIF('[1]OS PE서열1공장'!$A$4:$A$2000,$C1820,'[1]OS PE서열1공장'!$Q$4:$Q$2000)</f>
        <v>0</v>
      </c>
      <c r="Q1820" s="3">
        <f>SUMIF('[1]OS PE서열1공장'!$A$4:$A$2000,$C1820,'[1]OS PE서열1공장'!$R$4:$R$2000)</f>
        <v>0</v>
      </c>
      <c r="R1820" s="3">
        <f t="shared" si="85"/>
        <v>0</v>
      </c>
    </row>
    <row r="1821" spans="2:18" ht="13.5" customHeight="1">
      <c r="B1821" s="84" t="s">
        <v>238</v>
      </c>
      <c r="C1821" s="3" t="s">
        <v>1836</v>
      </c>
      <c r="D1821" s="4">
        <f>SUMIF('[1]OS PE서열1공장'!$A$4:$A$2000,$C1821,'[1]OS PE서열1공장'!$B$4:$B$2000)</f>
        <v>0</v>
      </c>
      <c r="E1821" s="4">
        <f>SUMIF('[1]OS PE서열1공장'!$A$4:$A$2000,$C1821,'[1]OS PE서열1공장'!$F$4:$F$2000)</f>
        <v>0</v>
      </c>
      <c r="F1821" s="4">
        <f>SUMIF('[1]OS PE서열1공장'!$A$4:$A$2000,$C1821,'[1]OS PE서열1공장'!$G$4:$G$2000)</f>
        <v>0</v>
      </c>
      <c r="G1821" s="4">
        <f>SUMIF('[1]OS PE서열1공장'!$A$4:$A$2000,$C1821,'[1]OS PE서열1공장'!$H$4:$H$2000)</f>
        <v>0</v>
      </c>
      <c r="H1821" s="4">
        <f>SUMIF('[1]OS PE서열1공장'!$A$4:$A$2000,$C1821,'[1]OS PE서열1공장'!$I$4:$I$2000)</f>
        <v>0</v>
      </c>
      <c r="I1821" s="4">
        <f>SUMIF('[1]OS PE서열1공장'!$A$4:$A$2000,$C1821,'[1]OS PE서열1공장'!$J$4:$J$2000)</f>
        <v>0</v>
      </c>
      <c r="J1821" s="4">
        <f>SUMIF('[1]OS PE서열1공장'!$A$4:$A$2000,$C1821,'[1]OS PE서열1공장'!$K$4:$K$2000)</f>
        <v>0</v>
      </c>
      <c r="K1821" s="4">
        <f>SUMIF('[1]OS PE서열1공장'!$A$4:$A$2000,$C1821,'[1]OS PE서열1공장'!$L$4:$L$2000)</f>
        <v>0</v>
      </c>
      <c r="L1821" s="4">
        <f>SUMIF('[1]OS PE서열1공장'!$A$4:$A$2000,$C1821,'[1]OS PE서열1공장'!$M$4:$M$2000)</f>
        <v>0</v>
      </c>
      <c r="M1821" s="4">
        <f>SUMIF('[1]OS PE서열1공장'!$A$4:$A$2000,$C1821,'[1]OS PE서열1공장'!$N$4:$N$2000)</f>
        <v>0</v>
      </c>
      <c r="N1821" s="4">
        <f>SUMIF('[1]OS PE서열1공장'!$A$4:$A$2000,$C1821,'[1]OS PE서열1공장'!$O$4:$O$2000)</f>
        <v>0</v>
      </c>
      <c r="O1821" s="4">
        <f>SUMIF('[1]OS PE서열1공장'!$A$4:$A$2000,$C1821,'[1]OS PE서열1공장'!$P$4:$P$2000)</f>
        <v>0</v>
      </c>
      <c r="P1821" s="4">
        <f>SUMIF('[1]OS PE서열1공장'!$A$4:$A$2000,$C1821,'[1]OS PE서열1공장'!$Q$4:$Q$2000)</f>
        <v>0</v>
      </c>
      <c r="Q1821" s="4">
        <f>SUMIF('[1]OS PE서열1공장'!$A$4:$A$2000,$C1821,'[1]OS PE서열1공장'!$R$4:$R$2000)</f>
        <v>0</v>
      </c>
      <c r="R1821" s="4">
        <f t="shared" si="85"/>
        <v>0</v>
      </c>
    </row>
    <row r="1822" spans="2:18" ht="13.5" customHeight="1">
      <c r="B1822" s="84" t="s">
        <v>238</v>
      </c>
      <c r="C1822" s="3" t="s">
        <v>1837</v>
      </c>
      <c r="D1822" s="3">
        <f>SUMIF('[1]OS PE서열1공장'!$A$4:$A$2000,$C1822,'[1]OS PE서열1공장'!$B$4:$B$2000)</f>
        <v>1</v>
      </c>
      <c r="E1822" s="3">
        <f>SUMIF('[1]OS PE서열1공장'!$A$4:$A$2000,$C1822,'[1]OS PE서열1공장'!$F$4:$F$2000)</f>
        <v>1</v>
      </c>
      <c r="F1822" s="3">
        <f>SUMIF('[1]OS PE서열1공장'!$A$4:$A$2000,$C1822,'[1]OS PE서열1공장'!$G$4:$G$2000)</f>
        <v>2</v>
      </c>
      <c r="G1822" s="3">
        <f>SUMIF('[1]OS PE서열1공장'!$A$4:$A$2000,$C1822,'[1]OS PE서열1공장'!$H$4:$H$2000)</f>
        <v>2</v>
      </c>
      <c r="H1822" s="3">
        <f>SUMIF('[1]OS PE서열1공장'!$A$4:$A$2000,$C1822,'[1]OS PE서열1공장'!$I$4:$I$2000)</f>
        <v>0</v>
      </c>
      <c r="I1822" s="3">
        <f>SUMIF('[1]OS PE서열1공장'!$A$4:$A$2000,$C1822,'[1]OS PE서열1공장'!$J$4:$J$2000)</f>
        <v>2</v>
      </c>
      <c r="J1822" s="3">
        <f>SUMIF('[1]OS PE서열1공장'!$A$4:$A$2000,$C1822,'[1]OS PE서열1공장'!$K$4:$K$2000)</f>
        <v>3</v>
      </c>
      <c r="K1822" s="3">
        <f>SUMIF('[1]OS PE서열1공장'!$A$4:$A$2000,$C1822,'[1]OS PE서열1공장'!$L$4:$L$2000)</f>
        <v>0</v>
      </c>
      <c r="L1822" s="3">
        <f>SUMIF('[1]OS PE서열1공장'!$A$4:$A$2000,$C1822,'[1]OS PE서열1공장'!$M$4:$M$2000)</f>
        <v>1</v>
      </c>
      <c r="M1822" s="3">
        <f>SUMIF('[1]OS PE서열1공장'!$A$4:$A$2000,$C1822,'[1]OS PE서열1공장'!$N$4:$N$2000)</f>
        <v>0</v>
      </c>
      <c r="N1822" s="3">
        <f>SUMIF('[1]OS PE서열1공장'!$A$4:$A$2000,$C1822,'[1]OS PE서열1공장'!$O$4:$O$2000)</f>
        <v>0</v>
      </c>
      <c r="O1822" s="3">
        <f>SUMIF('[1]OS PE서열1공장'!$A$4:$A$2000,$C1822,'[1]OS PE서열1공장'!$P$4:$P$2000)</f>
        <v>0</v>
      </c>
      <c r="P1822" s="3">
        <f>SUMIF('[1]OS PE서열1공장'!$A$4:$A$2000,$C1822,'[1]OS PE서열1공장'!$Q$4:$Q$2000)</f>
        <v>1</v>
      </c>
      <c r="Q1822" s="3">
        <f>SUMIF('[1]OS PE서열1공장'!$A$4:$A$2000,$C1822,'[1]OS PE서열1공장'!$R$4:$R$2000)</f>
        <v>0</v>
      </c>
      <c r="R1822" s="3">
        <f t="shared" si="85"/>
        <v>13</v>
      </c>
    </row>
    <row r="1823" spans="2:18" ht="13.5" customHeight="1">
      <c r="B1823" s="84" t="s">
        <v>238</v>
      </c>
      <c r="C1823" s="3" t="s">
        <v>1838</v>
      </c>
      <c r="D1823" s="3">
        <f>SUMIF('[1]OS PE서열1공장'!$A$4:$A$2000,$C1823,'[1]OS PE서열1공장'!$B$4:$B$2000)</f>
        <v>0</v>
      </c>
      <c r="E1823" s="3">
        <f>SUMIF('[1]OS PE서열1공장'!$A$4:$A$2000,$C1823,'[1]OS PE서열1공장'!$F$4:$F$2000)</f>
        <v>0</v>
      </c>
      <c r="F1823" s="3">
        <f>SUMIF('[1]OS PE서열1공장'!$A$4:$A$2000,$C1823,'[1]OS PE서열1공장'!$G$4:$G$2000)</f>
        <v>0</v>
      </c>
      <c r="G1823" s="3">
        <f>SUMIF('[1]OS PE서열1공장'!$A$4:$A$2000,$C1823,'[1]OS PE서열1공장'!$H$4:$H$2000)</f>
        <v>0</v>
      </c>
      <c r="H1823" s="3">
        <f>SUMIF('[1]OS PE서열1공장'!$A$4:$A$2000,$C1823,'[1]OS PE서열1공장'!$I$4:$I$2000)</f>
        <v>0</v>
      </c>
      <c r="I1823" s="3">
        <f>SUMIF('[1]OS PE서열1공장'!$A$4:$A$2000,$C1823,'[1]OS PE서열1공장'!$J$4:$J$2000)</f>
        <v>0</v>
      </c>
      <c r="J1823" s="3">
        <f>SUMIF('[1]OS PE서열1공장'!$A$4:$A$2000,$C1823,'[1]OS PE서열1공장'!$K$4:$K$2000)</f>
        <v>0</v>
      </c>
      <c r="K1823" s="3">
        <f>SUMIF('[1]OS PE서열1공장'!$A$4:$A$2000,$C1823,'[1]OS PE서열1공장'!$L$4:$L$2000)</f>
        <v>0</v>
      </c>
      <c r="L1823" s="3">
        <f>SUMIF('[1]OS PE서열1공장'!$A$4:$A$2000,$C1823,'[1]OS PE서열1공장'!$M$4:$M$2000)</f>
        <v>0</v>
      </c>
      <c r="M1823" s="3">
        <f>SUMIF('[1]OS PE서열1공장'!$A$4:$A$2000,$C1823,'[1]OS PE서열1공장'!$N$4:$N$2000)</f>
        <v>0</v>
      </c>
      <c r="N1823" s="3">
        <f>SUMIF('[1]OS PE서열1공장'!$A$4:$A$2000,$C1823,'[1]OS PE서열1공장'!$O$4:$O$2000)</f>
        <v>0</v>
      </c>
      <c r="O1823" s="3">
        <f>SUMIF('[1]OS PE서열1공장'!$A$4:$A$2000,$C1823,'[1]OS PE서열1공장'!$P$4:$P$2000)</f>
        <v>0</v>
      </c>
      <c r="P1823" s="3">
        <f>SUMIF('[1]OS PE서열1공장'!$A$4:$A$2000,$C1823,'[1]OS PE서열1공장'!$Q$4:$Q$2000)</f>
        <v>0</v>
      </c>
      <c r="Q1823" s="3">
        <f>SUMIF('[1]OS PE서열1공장'!$A$4:$A$2000,$C1823,'[1]OS PE서열1공장'!$R$4:$R$2000)</f>
        <v>0</v>
      </c>
      <c r="R1823" s="3">
        <f t="shared" si="85"/>
        <v>0</v>
      </c>
    </row>
    <row r="1824" spans="2:18" ht="13.5" customHeight="1">
      <c r="B1824" s="84" t="s">
        <v>238</v>
      </c>
      <c r="C1824" s="3" t="s">
        <v>1839</v>
      </c>
      <c r="D1824" s="3">
        <f>SUMIF('[1]OS PE서열1공장'!$A$4:$A$2000,$C1824,'[1]OS PE서열1공장'!$B$4:$B$2000)</f>
        <v>0</v>
      </c>
      <c r="E1824" s="3">
        <f>SUMIF('[1]OS PE서열1공장'!$A$4:$A$2000,$C1824,'[1]OS PE서열1공장'!$F$4:$F$2000)</f>
        <v>0</v>
      </c>
      <c r="F1824" s="3">
        <f>SUMIF('[1]OS PE서열1공장'!$A$4:$A$2000,$C1824,'[1]OS PE서열1공장'!$G$4:$G$2000)</f>
        <v>0</v>
      </c>
      <c r="G1824" s="3">
        <f>SUMIF('[1]OS PE서열1공장'!$A$4:$A$2000,$C1824,'[1]OS PE서열1공장'!$H$4:$H$2000)</f>
        <v>0</v>
      </c>
      <c r="H1824" s="3">
        <f>SUMIF('[1]OS PE서열1공장'!$A$4:$A$2000,$C1824,'[1]OS PE서열1공장'!$I$4:$I$2000)</f>
        <v>0</v>
      </c>
      <c r="I1824" s="3">
        <f>SUMIF('[1]OS PE서열1공장'!$A$4:$A$2000,$C1824,'[1]OS PE서열1공장'!$J$4:$J$2000)</f>
        <v>0</v>
      </c>
      <c r="J1824" s="3">
        <f>SUMIF('[1]OS PE서열1공장'!$A$4:$A$2000,$C1824,'[1]OS PE서열1공장'!$K$4:$K$2000)</f>
        <v>0</v>
      </c>
      <c r="K1824" s="3">
        <f>SUMIF('[1]OS PE서열1공장'!$A$4:$A$2000,$C1824,'[1]OS PE서열1공장'!$L$4:$L$2000)</f>
        <v>0</v>
      </c>
      <c r="L1824" s="3">
        <f>SUMIF('[1]OS PE서열1공장'!$A$4:$A$2000,$C1824,'[1]OS PE서열1공장'!$M$4:$M$2000)</f>
        <v>0</v>
      </c>
      <c r="M1824" s="3">
        <f>SUMIF('[1]OS PE서열1공장'!$A$4:$A$2000,$C1824,'[1]OS PE서열1공장'!$N$4:$N$2000)</f>
        <v>0</v>
      </c>
      <c r="N1824" s="3">
        <f>SUMIF('[1]OS PE서열1공장'!$A$4:$A$2000,$C1824,'[1]OS PE서열1공장'!$O$4:$O$2000)</f>
        <v>0</v>
      </c>
      <c r="O1824" s="3">
        <f>SUMIF('[1]OS PE서열1공장'!$A$4:$A$2000,$C1824,'[1]OS PE서열1공장'!$P$4:$P$2000)</f>
        <v>0</v>
      </c>
      <c r="P1824" s="3">
        <f>SUMIF('[1]OS PE서열1공장'!$A$4:$A$2000,$C1824,'[1]OS PE서열1공장'!$Q$4:$Q$2000)</f>
        <v>0</v>
      </c>
      <c r="Q1824" s="3">
        <f>SUMIF('[1]OS PE서열1공장'!$A$4:$A$2000,$C1824,'[1]OS PE서열1공장'!$R$4:$R$2000)</f>
        <v>0</v>
      </c>
      <c r="R1824" s="3">
        <f t="shared" si="85"/>
        <v>0</v>
      </c>
    </row>
    <row r="1825" spans="2:18" ht="13.5" customHeight="1">
      <c r="B1825" s="84" t="s">
        <v>238</v>
      </c>
      <c r="C1825" s="3" t="s">
        <v>1840</v>
      </c>
      <c r="D1825" s="3">
        <f>SUMIF('[1]OS PE서열1공장'!$A$4:$A$2000,$C1825,'[1]OS PE서열1공장'!$B$4:$B$2000)</f>
        <v>0</v>
      </c>
      <c r="E1825" s="3">
        <f>SUMIF('[1]OS PE서열1공장'!$A$4:$A$2000,$C1825,'[1]OS PE서열1공장'!$F$4:$F$2000)</f>
        <v>0</v>
      </c>
      <c r="F1825" s="3">
        <f>SUMIF('[1]OS PE서열1공장'!$A$4:$A$2000,$C1825,'[1]OS PE서열1공장'!$G$4:$G$2000)</f>
        <v>0</v>
      </c>
      <c r="G1825" s="3">
        <f>SUMIF('[1]OS PE서열1공장'!$A$4:$A$2000,$C1825,'[1]OS PE서열1공장'!$H$4:$H$2000)</f>
        <v>0</v>
      </c>
      <c r="H1825" s="3">
        <f>SUMIF('[1]OS PE서열1공장'!$A$4:$A$2000,$C1825,'[1]OS PE서열1공장'!$I$4:$I$2000)</f>
        <v>0</v>
      </c>
      <c r="I1825" s="3">
        <f>SUMIF('[1]OS PE서열1공장'!$A$4:$A$2000,$C1825,'[1]OS PE서열1공장'!$J$4:$J$2000)</f>
        <v>0</v>
      </c>
      <c r="J1825" s="3">
        <f>SUMIF('[1]OS PE서열1공장'!$A$4:$A$2000,$C1825,'[1]OS PE서열1공장'!$K$4:$K$2000)</f>
        <v>0</v>
      </c>
      <c r="K1825" s="3">
        <f>SUMIF('[1]OS PE서열1공장'!$A$4:$A$2000,$C1825,'[1]OS PE서열1공장'!$L$4:$L$2000)</f>
        <v>0</v>
      </c>
      <c r="L1825" s="3">
        <f>SUMIF('[1]OS PE서열1공장'!$A$4:$A$2000,$C1825,'[1]OS PE서열1공장'!$M$4:$M$2000)</f>
        <v>0</v>
      </c>
      <c r="M1825" s="3">
        <f>SUMIF('[1]OS PE서열1공장'!$A$4:$A$2000,$C1825,'[1]OS PE서열1공장'!$N$4:$N$2000)</f>
        <v>0</v>
      </c>
      <c r="N1825" s="3">
        <f>SUMIF('[1]OS PE서열1공장'!$A$4:$A$2000,$C1825,'[1]OS PE서열1공장'!$O$4:$O$2000)</f>
        <v>0</v>
      </c>
      <c r="O1825" s="3">
        <f>SUMIF('[1]OS PE서열1공장'!$A$4:$A$2000,$C1825,'[1]OS PE서열1공장'!$P$4:$P$2000)</f>
        <v>0</v>
      </c>
      <c r="P1825" s="3">
        <f>SUMIF('[1]OS PE서열1공장'!$A$4:$A$2000,$C1825,'[1]OS PE서열1공장'!$Q$4:$Q$2000)</f>
        <v>0</v>
      </c>
      <c r="Q1825" s="3">
        <f>SUMIF('[1]OS PE서열1공장'!$A$4:$A$2000,$C1825,'[1]OS PE서열1공장'!$R$4:$R$2000)</f>
        <v>0</v>
      </c>
      <c r="R1825" s="3">
        <f t="shared" si="85"/>
        <v>0</v>
      </c>
    </row>
    <row r="1826" spans="2:18" ht="13.5" customHeight="1">
      <c r="B1826" s="84" t="s">
        <v>238</v>
      </c>
      <c r="C1826" s="3" t="s">
        <v>1841</v>
      </c>
      <c r="D1826" s="3">
        <f>SUMIF('[1]OS PE서열1공장'!$A$4:$A$2000,$C1826,'[1]OS PE서열1공장'!$B$4:$B$2000)</f>
        <v>0</v>
      </c>
      <c r="E1826" s="3">
        <f>SUMIF('[1]OS PE서열1공장'!$A$4:$A$2000,$C1826,'[1]OS PE서열1공장'!$F$4:$F$2000)</f>
        <v>0</v>
      </c>
      <c r="F1826" s="3">
        <f>SUMIF('[1]OS PE서열1공장'!$A$4:$A$2000,$C1826,'[1]OS PE서열1공장'!$G$4:$G$2000)</f>
        <v>0</v>
      </c>
      <c r="G1826" s="3">
        <f>SUMIF('[1]OS PE서열1공장'!$A$4:$A$2000,$C1826,'[1]OS PE서열1공장'!$H$4:$H$2000)</f>
        <v>0</v>
      </c>
      <c r="H1826" s="3">
        <f>SUMIF('[1]OS PE서열1공장'!$A$4:$A$2000,$C1826,'[1]OS PE서열1공장'!$I$4:$I$2000)</f>
        <v>0</v>
      </c>
      <c r="I1826" s="3">
        <f>SUMIF('[1]OS PE서열1공장'!$A$4:$A$2000,$C1826,'[1]OS PE서열1공장'!$J$4:$J$2000)</f>
        <v>0</v>
      </c>
      <c r="J1826" s="3">
        <f>SUMIF('[1]OS PE서열1공장'!$A$4:$A$2000,$C1826,'[1]OS PE서열1공장'!$K$4:$K$2000)</f>
        <v>0</v>
      </c>
      <c r="K1826" s="3">
        <f>SUMIF('[1]OS PE서열1공장'!$A$4:$A$2000,$C1826,'[1]OS PE서열1공장'!$L$4:$L$2000)</f>
        <v>0</v>
      </c>
      <c r="L1826" s="3">
        <f>SUMIF('[1]OS PE서열1공장'!$A$4:$A$2000,$C1826,'[1]OS PE서열1공장'!$M$4:$M$2000)</f>
        <v>0</v>
      </c>
      <c r="M1826" s="3">
        <f>SUMIF('[1]OS PE서열1공장'!$A$4:$A$2000,$C1826,'[1]OS PE서열1공장'!$N$4:$N$2000)</f>
        <v>0</v>
      </c>
      <c r="N1826" s="3">
        <f>SUMIF('[1]OS PE서열1공장'!$A$4:$A$2000,$C1826,'[1]OS PE서열1공장'!$O$4:$O$2000)</f>
        <v>0</v>
      </c>
      <c r="O1826" s="3">
        <f>SUMIF('[1]OS PE서열1공장'!$A$4:$A$2000,$C1826,'[1]OS PE서열1공장'!$P$4:$P$2000)</f>
        <v>0</v>
      </c>
      <c r="P1826" s="3">
        <f>SUMIF('[1]OS PE서열1공장'!$A$4:$A$2000,$C1826,'[1]OS PE서열1공장'!$Q$4:$Q$2000)</f>
        <v>0</v>
      </c>
      <c r="Q1826" s="3">
        <f>SUMIF('[1]OS PE서열1공장'!$A$4:$A$2000,$C1826,'[1]OS PE서열1공장'!$R$4:$R$2000)</f>
        <v>0</v>
      </c>
      <c r="R1826" s="3">
        <f t="shared" si="85"/>
        <v>0</v>
      </c>
    </row>
    <row r="1827" spans="2:18" ht="13.5" customHeight="1">
      <c r="B1827" s="84" t="s">
        <v>238</v>
      </c>
      <c r="C1827" s="3" t="s">
        <v>1842</v>
      </c>
      <c r="D1827" s="3">
        <f>SUMIF('[1]OS PE서열1공장'!$A$4:$A$2000,$C1827,'[1]OS PE서열1공장'!$B$4:$B$2000)</f>
        <v>0</v>
      </c>
      <c r="E1827" s="3">
        <f>SUMIF('[1]OS PE서열1공장'!$A$4:$A$2000,$C1827,'[1]OS PE서열1공장'!$F$4:$F$2000)</f>
        <v>0</v>
      </c>
      <c r="F1827" s="3">
        <f>SUMIF('[1]OS PE서열1공장'!$A$4:$A$2000,$C1827,'[1]OS PE서열1공장'!$G$4:$G$2000)</f>
        <v>0</v>
      </c>
      <c r="G1827" s="3">
        <f>SUMIF('[1]OS PE서열1공장'!$A$4:$A$2000,$C1827,'[1]OS PE서열1공장'!$H$4:$H$2000)</f>
        <v>0</v>
      </c>
      <c r="H1827" s="3">
        <f>SUMIF('[1]OS PE서열1공장'!$A$4:$A$2000,$C1827,'[1]OS PE서열1공장'!$I$4:$I$2000)</f>
        <v>0</v>
      </c>
      <c r="I1827" s="3">
        <f>SUMIF('[1]OS PE서열1공장'!$A$4:$A$2000,$C1827,'[1]OS PE서열1공장'!$J$4:$J$2000)</f>
        <v>0</v>
      </c>
      <c r="J1827" s="3">
        <f>SUMIF('[1]OS PE서열1공장'!$A$4:$A$2000,$C1827,'[1]OS PE서열1공장'!$K$4:$K$2000)</f>
        <v>0</v>
      </c>
      <c r="K1827" s="3">
        <f>SUMIF('[1]OS PE서열1공장'!$A$4:$A$2000,$C1827,'[1]OS PE서열1공장'!$L$4:$L$2000)</f>
        <v>0</v>
      </c>
      <c r="L1827" s="3">
        <f>SUMIF('[1]OS PE서열1공장'!$A$4:$A$2000,$C1827,'[1]OS PE서열1공장'!$M$4:$M$2000)</f>
        <v>0</v>
      </c>
      <c r="M1827" s="3">
        <f>SUMIF('[1]OS PE서열1공장'!$A$4:$A$2000,$C1827,'[1]OS PE서열1공장'!$N$4:$N$2000)</f>
        <v>0</v>
      </c>
      <c r="N1827" s="3">
        <f>SUMIF('[1]OS PE서열1공장'!$A$4:$A$2000,$C1827,'[1]OS PE서열1공장'!$O$4:$O$2000)</f>
        <v>0</v>
      </c>
      <c r="O1827" s="3">
        <f>SUMIF('[1]OS PE서열1공장'!$A$4:$A$2000,$C1827,'[1]OS PE서열1공장'!$P$4:$P$2000)</f>
        <v>0</v>
      </c>
      <c r="P1827" s="3">
        <f>SUMIF('[1]OS PE서열1공장'!$A$4:$A$2000,$C1827,'[1]OS PE서열1공장'!$Q$4:$Q$2000)</f>
        <v>0</v>
      </c>
      <c r="Q1827" s="3">
        <f>SUMIF('[1]OS PE서열1공장'!$A$4:$A$2000,$C1827,'[1]OS PE서열1공장'!$R$4:$R$2000)</f>
        <v>0</v>
      </c>
      <c r="R1827" s="3">
        <f t="shared" si="85"/>
        <v>0</v>
      </c>
    </row>
    <row r="1828" spans="2:18" ht="13.5" customHeight="1">
      <c r="B1828" s="84" t="s">
        <v>238</v>
      </c>
      <c r="C1828" s="3" t="s">
        <v>1843</v>
      </c>
      <c r="D1828" s="4">
        <f>SUMIF('[1]OS PE서열1공장'!$A$4:$A$2000,$C1828,'[1]OS PE서열1공장'!$B$4:$B$2000)</f>
        <v>0</v>
      </c>
      <c r="E1828" s="4">
        <f>SUMIF('[1]OS PE서열1공장'!$A$4:$A$2000,$C1828,'[1]OS PE서열1공장'!$F$4:$F$2000)</f>
        <v>0</v>
      </c>
      <c r="F1828" s="4">
        <f>SUMIF('[1]OS PE서열1공장'!$A$4:$A$2000,$C1828,'[1]OS PE서열1공장'!$G$4:$G$2000)</f>
        <v>0</v>
      </c>
      <c r="G1828" s="4">
        <f>SUMIF('[1]OS PE서열1공장'!$A$4:$A$2000,$C1828,'[1]OS PE서열1공장'!$H$4:$H$2000)</f>
        <v>0</v>
      </c>
      <c r="H1828" s="4">
        <f>SUMIF('[1]OS PE서열1공장'!$A$4:$A$2000,$C1828,'[1]OS PE서열1공장'!$I$4:$I$2000)</f>
        <v>0</v>
      </c>
      <c r="I1828" s="4">
        <f>SUMIF('[1]OS PE서열1공장'!$A$4:$A$2000,$C1828,'[1]OS PE서열1공장'!$J$4:$J$2000)</f>
        <v>0</v>
      </c>
      <c r="J1828" s="4">
        <f>SUMIF('[1]OS PE서열1공장'!$A$4:$A$2000,$C1828,'[1]OS PE서열1공장'!$K$4:$K$2000)</f>
        <v>0</v>
      </c>
      <c r="K1828" s="4">
        <f>SUMIF('[1]OS PE서열1공장'!$A$4:$A$2000,$C1828,'[1]OS PE서열1공장'!$L$4:$L$2000)</f>
        <v>0</v>
      </c>
      <c r="L1828" s="4">
        <f>SUMIF('[1]OS PE서열1공장'!$A$4:$A$2000,$C1828,'[1]OS PE서열1공장'!$M$4:$M$2000)</f>
        <v>0</v>
      </c>
      <c r="M1828" s="4">
        <f>SUMIF('[1]OS PE서열1공장'!$A$4:$A$2000,$C1828,'[1]OS PE서열1공장'!$N$4:$N$2000)</f>
        <v>0</v>
      </c>
      <c r="N1828" s="4">
        <f>SUMIF('[1]OS PE서열1공장'!$A$4:$A$2000,$C1828,'[1]OS PE서열1공장'!$O$4:$O$2000)</f>
        <v>0</v>
      </c>
      <c r="O1828" s="4">
        <f>SUMIF('[1]OS PE서열1공장'!$A$4:$A$2000,$C1828,'[1]OS PE서열1공장'!$P$4:$P$2000)</f>
        <v>0</v>
      </c>
      <c r="P1828" s="4">
        <f>SUMIF('[1]OS PE서열1공장'!$A$4:$A$2000,$C1828,'[1]OS PE서열1공장'!$Q$4:$Q$2000)</f>
        <v>0</v>
      </c>
      <c r="Q1828" s="4">
        <f>SUMIF('[1]OS PE서열1공장'!$A$4:$A$2000,$C1828,'[1]OS PE서열1공장'!$R$4:$R$2000)</f>
        <v>0</v>
      </c>
      <c r="R1828" s="4">
        <f t="shared" si="85"/>
        <v>0</v>
      </c>
    </row>
    <row r="1829" spans="2:18" ht="13.5" customHeight="1">
      <c r="B1829" s="84" t="s">
        <v>238</v>
      </c>
      <c r="C1829" s="3" t="s">
        <v>1844</v>
      </c>
      <c r="D1829" s="3">
        <f>SUMIF('[1]OS PE서열1공장'!$A$4:$A$2000,$C1829,'[1]OS PE서열1공장'!$B$4:$B$2000)</f>
        <v>0</v>
      </c>
      <c r="E1829" s="3">
        <f>SUMIF('[1]OS PE서열1공장'!$A$4:$A$2000,$C1829,'[1]OS PE서열1공장'!$F$4:$F$2000)</f>
        <v>0</v>
      </c>
      <c r="F1829" s="3">
        <f>SUMIF('[1]OS PE서열1공장'!$A$4:$A$2000,$C1829,'[1]OS PE서열1공장'!$G$4:$G$2000)</f>
        <v>0</v>
      </c>
      <c r="G1829" s="3">
        <f>SUMIF('[1]OS PE서열1공장'!$A$4:$A$2000,$C1829,'[1]OS PE서열1공장'!$H$4:$H$2000)</f>
        <v>0</v>
      </c>
      <c r="H1829" s="3">
        <f>SUMIF('[1]OS PE서열1공장'!$A$4:$A$2000,$C1829,'[1]OS PE서열1공장'!$I$4:$I$2000)</f>
        <v>0</v>
      </c>
      <c r="I1829" s="3">
        <f>SUMIF('[1]OS PE서열1공장'!$A$4:$A$2000,$C1829,'[1]OS PE서열1공장'!$J$4:$J$2000)</f>
        <v>0</v>
      </c>
      <c r="J1829" s="3">
        <f>SUMIF('[1]OS PE서열1공장'!$A$4:$A$2000,$C1829,'[1]OS PE서열1공장'!$K$4:$K$2000)</f>
        <v>0</v>
      </c>
      <c r="K1829" s="3">
        <f>SUMIF('[1]OS PE서열1공장'!$A$4:$A$2000,$C1829,'[1]OS PE서열1공장'!$L$4:$L$2000)</f>
        <v>0</v>
      </c>
      <c r="L1829" s="3">
        <f>SUMIF('[1]OS PE서열1공장'!$A$4:$A$2000,$C1829,'[1]OS PE서열1공장'!$M$4:$M$2000)</f>
        <v>0</v>
      </c>
      <c r="M1829" s="3">
        <f>SUMIF('[1]OS PE서열1공장'!$A$4:$A$2000,$C1829,'[1]OS PE서열1공장'!$N$4:$N$2000)</f>
        <v>0</v>
      </c>
      <c r="N1829" s="3">
        <f>SUMIF('[1]OS PE서열1공장'!$A$4:$A$2000,$C1829,'[1]OS PE서열1공장'!$O$4:$O$2000)</f>
        <v>0</v>
      </c>
      <c r="O1829" s="3">
        <f>SUMIF('[1]OS PE서열1공장'!$A$4:$A$2000,$C1829,'[1]OS PE서열1공장'!$P$4:$P$2000)</f>
        <v>0</v>
      </c>
      <c r="P1829" s="3">
        <f>SUMIF('[1]OS PE서열1공장'!$A$4:$A$2000,$C1829,'[1]OS PE서열1공장'!$Q$4:$Q$2000)</f>
        <v>0</v>
      </c>
      <c r="Q1829" s="3">
        <f>SUMIF('[1]OS PE서열1공장'!$A$4:$A$2000,$C1829,'[1]OS PE서열1공장'!$R$4:$R$2000)</f>
        <v>0</v>
      </c>
      <c r="R1829" s="3">
        <f t="shared" si="85"/>
        <v>0</v>
      </c>
    </row>
    <row r="1830" spans="2:18" ht="13.5" customHeight="1">
      <c r="B1830" s="84" t="s">
        <v>238</v>
      </c>
      <c r="C1830" s="3" t="s">
        <v>1845</v>
      </c>
      <c r="D1830" s="3">
        <f>SUMIF('[1]OS PE서열1공장'!$A$4:$A$2000,$C1830,'[1]OS PE서열1공장'!$B$4:$B$2000)</f>
        <v>0</v>
      </c>
      <c r="E1830" s="3">
        <f>SUMIF('[1]OS PE서열1공장'!$A$4:$A$2000,$C1830,'[1]OS PE서열1공장'!$F$4:$F$2000)</f>
        <v>0</v>
      </c>
      <c r="F1830" s="3">
        <f>SUMIF('[1]OS PE서열1공장'!$A$4:$A$2000,$C1830,'[1]OS PE서열1공장'!$G$4:$G$2000)</f>
        <v>0</v>
      </c>
      <c r="G1830" s="3">
        <f>SUMIF('[1]OS PE서열1공장'!$A$4:$A$2000,$C1830,'[1]OS PE서열1공장'!$H$4:$H$2000)</f>
        <v>0</v>
      </c>
      <c r="H1830" s="3">
        <f>SUMIF('[1]OS PE서열1공장'!$A$4:$A$2000,$C1830,'[1]OS PE서열1공장'!$I$4:$I$2000)</f>
        <v>0</v>
      </c>
      <c r="I1830" s="3">
        <f>SUMIF('[1]OS PE서열1공장'!$A$4:$A$2000,$C1830,'[1]OS PE서열1공장'!$J$4:$J$2000)</f>
        <v>0</v>
      </c>
      <c r="J1830" s="3">
        <f>SUMIF('[1]OS PE서열1공장'!$A$4:$A$2000,$C1830,'[1]OS PE서열1공장'!$K$4:$K$2000)</f>
        <v>0</v>
      </c>
      <c r="K1830" s="3">
        <f>SUMIF('[1]OS PE서열1공장'!$A$4:$A$2000,$C1830,'[1]OS PE서열1공장'!$L$4:$L$2000)</f>
        <v>0</v>
      </c>
      <c r="L1830" s="3">
        <f>SUMIF('[1]OS PE서열1공장'!$A$4:$A$2000,$C1830,'[1]OS PE서열1공장'!$M$4:$M$2000)</f>
        <v>0</v>
      </c>
      <c r="M1830" s="3">
        <f>SUMIF('[1]OS PE서열1공장'!$A$4:$A$2000,$C1830,'[1]OS PE서열1공장'!$N$4:$N$2000)</f>
        <v>0</v>
      </c>
      <c r="N1830" s="3">
        <f>SUMIF('[1]OS PE서열1공장'!$A$4:$A$2000,$C1830,'[1]OS PE서열1공장'!$O$4:$O$2000)</f>
        <v>0</v>
      </c>
      <c r="O1830" s="3">
        <f>SUMIF('[1]OS PE서열1공장'!$A$4:$A$2000,$C1830,'[1]OS PE서열1공장'!$P$4:$P$2000)</f>
        <v>0</v>
      </c>
      <c r="P1830" s="3">
        <f>SUMIF('[1]OS PE서열1공장'!$A$4:$A$2000,$C1830,'[1]OS PE서열1공장'!$Q$4:$Q$2000)</f>
        <v>0</v>
      </c>
      <c r="Q1830" s="3">
        <f>SUMIF('[1]OS PE서열1공장'!$A$4:$A$2000,$C1830,'[1]OS PE서열1공장'!$R$4:$R$2000)</f>
        <v>0</v>
      </c>
      <c r="R1830" s="3">
        <f t="shared" si="85"/>
        <v>0</v>
      </c>
    </row>
    <row r="1831" spans="2:18" ht="13.5" customHeight="1">
      <c r="B1831" s="84" t="s">
        <v>238</v>
      </c>
      <c r="C1831" s="3" t="s">
        <v>1846</v>
      </c>
      <c r="D1831" s="3">
        <f>SUMIF('[1]OS PE서열1공장'!$A$4:$A$2000,$C1831,'[1]OS PE서열1공장'!$B$4:$B$2000)</f>
        <v>0</v>
      </c>
      <c r="E1831" s="3">
        <f>SUMIF('[1]OS PE서열1공장'!$A$4:$A$2000,$C1831,'[1]OS PE서열1공장'!$F$4:$F$2000)</f>
        <v>0</v>
      </c>
      <c r="F1831" s="3">
        <f>SUMIF('[1]OS PE서열1공장'!$A$4:$A$2000,$C1831,'[1]OS PE서열1공장'!$G$4:$G$2000)</f>
        <v>0</v>
      </c>
      <c r="G1831" s="3">
        <f>SUMIF('[1]OS PE서열1공장'!$A$4:$A$2000,$C1831,'[1]OS PE서열1공장'!$H$4:$H$2000)</f>
        <v>0</v>
      </c>
      <c r="H1831" s="3">
        <f>SUMIF('[1]OS PE서열1공장'!$A$4:$A$2000,$C1831,'[1]OS PE서열1공장'!$I$4:$I$2000)</f>
        <v>0</v>
      </c>
      <c r="I1831" s="3">
        <f>SUMIF('[1]OS PE서열1공장'!$A$4:$A$2000,$C1831,'[1]OS PE서열1공장'!$J$4:$J$2000)</f>
        <v>0</v>
      </c>
      <c r="J1831" s="3">
        <f>SUMIF('[1]OS PE서열1공장'!$A$4:$A$2000,$C1831,'[1]OS PE서열1공장'!$K$4:$K$2000)</f>
        <v>0</v>
      </c>
      <c r="K1831" s="3">
        <f>SUMIF('[1]OS PE서열1공장'!$A$4:$A$2000,$C1831,'[1]OS PE서열1공장'!$L$4:$L$2000)</f>
        <v>0</v>
      </c>
      <c r="L1831" s="3">
        <f>SUMIF('[1]OS PE서열1공장'!$A$4:$A$2000,$C1831,'[1]OS PE서열1공장'!$M$4:$M$2000)</f>
        <v>0</v>
      </c>
      <c r="M1831" s="3">
        <f>SUMIF('[1]OS PE서열1공장'!$A$4:$A$2000,$C1831,'[1]OS PE서열1공장'!$N$4:$N$2000)</f>
        <v>0</v>
      </c>
      <c r="N1831" s="3">
        <f>SUMIF('[1]OS PE서열1공장'!$A$4:$A$2000,$C1831,'[1]OS PE서열1공장'!$O$4:$O$2000)</f>
        <v>0</v>
      </c>
      <c r="O1831" s="3">
        <f>SUMIF('[1]OS PE서열1공장'!$A$4:$A$2000,$C1831,'[1]OS PE서열1공장'!$P$4:$P$2000)</f>
        <v>0</v>
      </c>
      <c r="P1831" s="3">
        <f>SUMIF('[1]OS PE서열1공장'!$A$4:$A$2000,$C1831,'[1]OS PE서열1공장'!$Q$4:$Q$2000)</f>
        <v>0</v>
      </c>
      <c r="Q1831" s="3">
        <f>SUMIF('[1]OS PE서열1공장'!$A$4:$A$2000,$C1831,'[1]OS PE서열1공장'!$R$4:$R$2000)</f>
        <v>0</v>
      </c>
      <c r="R1831" s="3">
        <f t="shared" si="85"/>
        <v>0</v>
      </c>
    </row>
    <row r="1832" spans="2:18" ht="13.5" customHeight="1">
      <c r="B1832" s="84" t="s">
        <v>238</v>
      </c>
      <c r="C1832" s="3" t="s">
        <v>1847</v>
      </c>
      <c r="D1832" s="3">
        <f>SUMIF('[1]OS PE서열1공장'!$A$4:$A$2000,$C1832,'[1]OS PE서열1공장'!$B$4:$B$2000)</f>
        <v>0</v>
      </c>
      <c r="E1832" s="3">
        <f>SUMIF('[1]OS PE서열1공장'!$A$4:$A$2000,$C1832,'[1]OS PE서열1공장'!$F$4:$F$2000)</f>
        <v>0</v>
      </c>
      <c r="F1832" s="3">
        <f>SUMIF('[1]OS PE서열1공장'!$A$4:$A$2000,$C1832,'[1]OS PE서열1공장'!$G$4:$G$2000)</f>
        <v>0</v>
      </c>
      <c r="G1832" s="3">
        <f>SUMIF('[1]OS PE서열1공장'!$A$4:$A$2000,$C1832,'[1]OS PE서열1공장'!$H$4:$H$2000)</f>
        <v>0</v>
      </c>
      <c r="H1832" s="3">
        <f>SUMIF('[1]OS PE서열1공장'!$A$4:$A$2000,$C1832,'[1]OS PE서열1공장'!$I$4:$I$2000)</f>
        <v>0</v>
      </c>
      <c r="I1832" s="3">
        <f>SUMIF('[1]OS PE서열1공장'!$A$4:$A$2000,$C1832,'[1]OS PE서열1공장'!$J$4:$J$2000)</f>
        <v>0</v>
      </c>
      <c r="J1832" s="3">
        <f>SUMIF('[1]OS PE서열1공장'!$A$4:$A$2000,$C1832,'[1]OS PE서열1공장'!$K$4:$K$2000)</f>
        <v>0</v>
      </c>
      <c r="K1832" s="3">
        <f>SUMIF('[1]OS PE서열1공장'!$A$4:$A$2000,$C1832,'[1]OS PE서열1공장'!$L$4:$L$2000)</f>
        <v>0</v>
      </c>
      <c r="L1832" s="3">
        <f>SUMIF('[1]OS PE서열1공장'!$A$4:$A$2000,$C1832,'[1]OS PE서열1공장'!$M$4:$M$2000)</f>
        <v>0</v>
      </c>
      <c r="M1832" s="3">
        <f>SUMIF('[1]OS PE서열1공장'!$A$4:$A$2000,$C1832,'[1]OS PE서열1공장'!$N$4:$N$2000)</f>
        <v>0</v>
      </c>
      <c r="N1832" s="3">
        <f>SUMIF('[1]OS PE서열1공장'!$A$4:$A$2000,$C1832,'[1]OS PE서열1공장'!$O$4:$O$2000)</f>
        <v>0</v>
      </c>
      <c r="O1832" s="3">
        <f>SUMIF('[1]OS PE서열1공장'!$A$4:$A$2000,$C1832,'[1]OS PE서열1공장'!$P$4:$P$2000)</f>
        <v>0</v>
      </c>
      <c r="P1832" s="3">
        <f>SUMIF('[1]OS PE서열1공장'!$A$4:$A$2000,$C1832,'[1]OS PE서열1공장'!$Q$4:$Q$2000)</f>
        <v>0</v>
      </c>
      <c r="Q1832" s="3">
        <f>SUMIF('[1]OS PE서열1공장'!$A$4:$A$2000,$C1832,'[1]OS PE서열1공장'!$R$4:$R$2000)</f>
        <v>0</v>
      </c>
      <c r="R1832" s="3">
        <f t="shared" si="85"/>
        <v>0</v>
      </c>
    </row>
    <row r="1833" spans="2:18" ht="13.5" customHeight="1">
      <c r="B1833" s="84" t="s">
        <v>238</v>
      </c>
      <c r="C1833" s="3" t="s">
        <v>1848</v>
      </c>
      <c r="D1833" s="3">
        <f>SUMIF('[1]OS PE서열1공장'!$A$4:$A$2000,$C1833,'[1]OS PE서열1공장'!$B$4:$B$2000)</f>
        <v>0</v>
      </c>
      <c r="E1833" s="3">
        <f>SUMIF('[1]OS PE서열1공장'!$A$4:$A$2000,$C1833,'[1]OS PE서열1공장'!$F$4:$F$2000)</f>
        <v>0</v>
      </c>
      <c r="F1833" s="3">
        <f>SUMIF('[1]OS PE서열1공장'!$A$4:$A$2000,$C1833,'[1]OS PE서열1공장'!$G$4:$G$2000)</f>
        <v>0</v>
      </c>
      <c r="G1833" s="3">
        <f>SUMIF('[1]OS PE서열1공장'!$A$4:$A$2000,$C1833,'[1]OS PE서열1공장'!$H$4:$H$2000)</f>
        <v>0</v>
      </c>
      <c r="H1833" s="3">
        <f>SUMIF('[1]OS PE서열1공장'!$A$4:$A$2000,$C1833,'[1]OS PE서열1공장'!$I$4:$I$2000)</f>
        <v>0</v>
      </c>
      <c r="I1833" s="3">
        <f>SUMIF('[1]OS PE서열1공장'!$A$4:$A$2000,$C1833,'[1]OS PE서열1공장'!$J$4:$J$2000)</f>
        <v>0</v>
      </c>
      <c r="J1833" s="3">
        <f>SUMIF('[1]OS PE서열1공장'!$A$4:$A$2000,$C1833,'[1]OS PE서열1공장'!$K$4:$K$2000)</f>
        <v>0</v>
      </c>
      <c r="K1833" s="3">
        <f>SUMIF('[1]OS PE서열1공장'!$A$4:$A$2000,$C1833,'[1]OS PE서열1공장'!$L$4:$L$2000)</f>
        <v>0</v>
      </c>
      <c r="L1833" s="3">
        <f>SUMIF('[1]OS PE서열1공장'!$A$4:$A$2000,$C1833,'[1]OS PE서열1공장'!$M$4:$M$2000)</f>
        <v>0</v>
      </c>
      <c r="M1833" s="3">
        <f>SUMIF('[1]OS PE서열1공장'!$A$4:$A$2000,$C1833,'[1]OS PE서열1공장'!$N$4:$N$2000)</f>
        <v>0</v>
      </c>
      <c r="N1833" s="3">
        <f>SUMIF('[1]OS PE서열1공장'!$A$4:$A$2000,$C1833,'[1]OS PE서열1공장'!$O$4:$O$2000)</f>
        <v>0</v>
      </c>
      <c r="O1833" s="3">
        <f>SUMIF('[1]OS PE서열1공장'!$A$4:$A$2000,$C1833,'[1]OS PE서열1공장'!$P$4:$P$2000)</f>
        <v>0</v>
      </c>
      <c r="P1833" s="3">
        <f>SUMIF('[1]OS PE서열1공장'!$A$4:$A$2000,$C1833,'[1]OS PE서열1공장'!$Q$4:$Q$2000)</f>
        <v>0</v>
      </c>
      <c r="Q1833" s="3">
        <f>SUMIF('[1]OS PE서열1공장'!$A$4:$A$2000,$C1833,'[1]OS PE서열1공장'!$R$4:$R$2000)</f>
        <v>0</v>
      </c>
      <c r="R1833" s="3">
        <f t="shared" si="85"/>
        <v>0</v>
      </c>
    </row>
    <row r="1834" spans="2:18" ht="13.5" customHeight="1">
      <c r="D1834" s="3">
        <f>SUMIF('[1]OS PE서열1공장'!$A$4:$A$2000,$C1834,'[1]OS PE서열1공장'!$B$4:$B$2000)</f>
        <v>0</v>
      </c>
      <c r="E1834" s="3">
        <f>SUMIF('[1]OS PE서열1공장'!$A$4:$A$2000,$C1834,'[1]OS PE서열1공장'!$F$4:$F$2000)</f>
        <v>0</v>
      </c>
      <c r="F1834" s="3">
        <f>SUMIF('[1]OS PE서열1공장'!$A$4:$A$2000,$C1834,'[1]OS PE서열1공장'!$G$4:$G$2000)</f>
        <v>0</v>
      </c>
      <c r="G1834" s="3">
        <f>SUMIF('[1]OS PE서열1공장'!$A$4:$A$2000,$C1834,'[1]OS PE서열1공장'!$H$4:$H$2000)</f>
        <v>0</v>
      </c>
      <c r="H1834" s="3">
        <f>SUMIF('[1]OS PE서열1공장'!$A$4:$A$2000,$C1834,'[1]OS PE서열1공장'!$I$4:$I$2000)</f>
        <v>0</v>
      </c>
      <c r="I1834" s="3">
        <f>SUMIF('[1]OS PE서열1공장'!$A$4:$A$2000,$C1834,'[1]OS PE서열1공장'!$J$4:$J$2000)</f>
        <v>0</v>
      </c>
      <c r="J1834" s="3">
        <f>SUMIF('[1]OS PE서열1공장'!$A$4:$A$2000,$C1834,'[1]OS PE서열1공장'!$K$4:$K$2000)</f>
        <v>0</v>
      </c>
      <c r="K1834" s="3">
        <f>SUMIF('[1]OS PE서열1공장'!$A$4:$A$2000,$C1834,'[1]OS PE서열1공장'!$L$4:$L$2000)</f>
        <v>0</v>
      </c>
      <c r="L1834" s="3">
        <f>SUMIF('[1]OS PE서열1공장'!$A$4:$A$2000,$C1834,'[1]OS PE서열1공장'!$M$4:$M$2000)</f>
        <v>0</v>
      </c>
      <c r="M1834" s="3">
        <f>SUMIF('[1]OS PE서열1공장'!$A$4:$A$2000,$C1834,'[1]OS PE서열1공장'!$N$4:$N$2000)</f>
        <v>0</v>
      </c>
      <c r="N1834" s="3">
        <f>SUMIF('[1]OS PE서열1공장'!$A$4:$A$2000,$C1834,'[1]OS PE서열1공장'!$O$4:$O$2000)</f>
        <v>0</v>
      </c>
      <c r="O1834" s="3">
        <f>SUMIF('[1]OS PE서열1공장'!$A$4:$A$2000,$C1834,'[1]OS PE서열1공장'!$P$4:$P$2000)</f>
        <v>0</v>
      </c>
      <c r="P1834" s="3">
        <f>SUMIF('[1]OS PE서열1공장'!$A$4:$A$2000,$C1834,'[1]OS PE서열1공장'!$Q$4:$Q$2000)</f>
        <v>0</v>
      </c>
      <c r="Q1834" s="3">
        <f>SUMIF('[1]OS PE서열1공장'!$A$4:$A$2000,$C1834,'[1]OS PE서열1공장'!$R$4:$R$2000)</f>
        <v>0</v>
      </c>
      <c r="R1834" s="3">
        <f t="shared" si="85"/>
        <v>0</v>
      </c>
    </row>
    <row r="1835" spans="2:18" ht="13.5" customHeight="1">
      <c r="B1835" s="3" t="s">
        <v>259</v>
      </c>
      <c r="C1835" s="3" t="s">
        <v>1849</v>
      </c>
      <c r="D1835" s="4">
        <f>SUMIF('[1]OS PE서열1공장'!$A$4:$A$2000,$C1835,'[1]OS PE서열1공장'!$B$4:$B$2000)</f>
        <v>0</v>
      </c>
      <c r="E1835" s="4">
        <f>SUMIF('[1]OS PE서열1공장'!$A$4:$A$2000,$C1835,'[1]OS PE서열1공장'!$F$4:$F$2000)</f>
        <v>0</v>
      </c>
      <c r="F1835" s="4">
        <f>SUMIF('[1]OS PE서열1공장'!$A$4:$A$2000,$C1835,'[1]OS PE서열1공장'!$G$4:$G$2000)</f>
        <v>0</v>
      </c>
      <c r="G1835" s="4">
        <f>SUMIF('[1]OS PE서열1공장'!$A$4:$A$2000,$C1835,'[1]OS PE서열1공장'!$H$4:$H$2000)</f>
        <v>0</v>
      </c>
      <c r="H1835" s="4">
        <f>SUMIF('[1]OS PE서열1공장'!$A$4:$A$2000,$C1835,'[1]OS PE서열1공장'!$I$4:$I$2000)</f>
        <v>0</v>
      </c>
      <c r="I1835" s="4">
        <f>SUMIF('[1]OS PE서열1공장'!$A$4:$A$2000,$C1835,'[1]OS PE서열1공장'!$J$4:$J$2000)</f>
        <v>0</v>
      </c>
      <c r="J1835" s="4">
        <f>SUMIF('[1]OS PE서열1공장'!$A$4:$A$2000,$C1835,'[1]OS PE서열1공장'!$K$4:$K$2000)</f>
        <v>0</v>
      </c>
      <c r="K1835" s="4">
        <f>SUMIF('[1]OS PE서열1공장'!$A$4:$A$2000,$C1835,'[1]OS PE서열1공장'!$L$4:$L$2000)</f>
        <v>0</v>
      </c>
      <c r="L1835" s="4">
        <f>SUMIF('[1]OS PE서열1공장'!$A$4:$A$2000,$C1835,'[1]OS PE서열1공장'!$M$4:$M$2000)</f>
        <v>0</v>
      </c>
      <c r="M1835" s="4">
        <f>SUMIF('[1]OS PE서열1공장'!$A$4:$A$2000,$C1835,'[1]OS PE서열1공장'!$N$4:$N$2000)</f>
        <v>0</v>
      </c>
      <c r="N1835" s="4">
        <f>SUMIF('[1]OS PE서열1공장'!$A$4:$A$2000,$C1835,'[1]OS PE서열1공장'!$O$4:$O$2000)</f>
        <v>0</v>
      </c>
      <c r="O1835" s="4">
        <f>SUMIF('[1]OS PE서열1공장'!$A$4:$A$2000,$C1835,'[1]OS PE서열1공장'!$P$4:$P$2000)</f>
        <v>0</v>
      </c>
      <c r="P1835" s="4">
        <f>SUMIF('[1]OS PE서열1공장'!$A$4:$A$2000,$C1835,'[1]OS PE서열1공장'!$Q$4:$Q$2000)</f>
        <v>0</v>
      </c>
      <c r="Q1835" s="4">
        <f>SUMIF('[1]OS PE서열1공장'!$A$4:$A$2000,$C1835,'[1]OS PE서열1공장'!$R$4:$R$2000)</f>
        <v>0</v>
      </c>
      <c r="R1835" s="4">
        <f t="shared" si="85"/>
        <v>0</v>
      </c>
    </row>
    <row r="1836" spans="2:18" ht="13.5" customHeight="1">
      <c r="B1836" s="3" t="s">
        <v>259</v>
      </c>
      <c r="C1836" s="3" t="s">
        <v>1850</v>
      </c>
      <c r="D1836" s="3">
        <f>SUMIF('[1]OS PE서열1공장'!$A$4:$A$2000,$C1836,'[1]OS PE서열1공장'!$B$4:$B$2000)</f>
        <v>0</v>
      </c>
      <c r="E1836" s="3">
        <f>SUMIF('[1]OS PE서열1공장'!$A$4:$A$2000,$C1836,'[1]OS PE서열1공장'!$F$4:$F$2000)</f>
        <v>0</v>
      </c>
      <c r="F1836" s="3">
        <f>SUMIF('[1]OS PE서열1공장'!$A$4:$A$2000,$C1836,'[1]OS PE서열1공장'!$G$4:$G$2000)</f>
        <v>0</v>
      </c>
      <c r="G1836" s="3">
        <f>SUMIF('[1]OS PE서열1공장'!$A$4:$A$2000,$C1836,'[1]OS PE서열1공장'!$H$4:$H$2000)</f>
        <v>0</v>
      </c>
      <c r="H1836" s="3">
        <f>SUMIF('[1]OS PE서열1공장'!$A$4:$A$2000,$C1836,'[1]OS PE서열1공장'!$I$4:$I$2000)</f>
        <v>0</v>
      </c>
      <c r="I1836" s="3">
        <f>SUMIF('[1]OS PE서열1공장'!$A$4:$A$2000,$C1836,'[1]OS PE서열1공장'!$J$4:$J$2000)</f>
        <v>0</v>
      </c>
      <c r="J1836" s="3">
        <f>SUMIF('[1]OS PE서열1공장'!$A$4:$A$2000,$C1836,'[1]OS PE서열1공장'!$K$4:$K$2000)</f>
        <v>0</v>
      </c>
      <c r="K1836" s="3">
        <f>SUMIF('[1]OS PE서열1공장'!$A$4:$A$2000,$C1836,'[1]OS PE서열1공장'!$L$4:$L$2000)</f>
        <v>0</v>
      </c>
      <c r="L1836" s="3">
        <f>SUMIF('[1]OS PE서열1공장'!$A$4:$A$2000,$C1836,'[1]OS PE서열1공장'!$M$4:$M$2000)</f>
        <v>0</v>
      </c>
      <c r="M1836" s="3">
        <f>SUMIF('[1]OS PE서열1공장'!$A$4:$A$2000,$C1836,'[1]OS PE서열1공장'!$N$4:$N$2000)</f>
        <v>0</v>
      </c>
      <c r="N1836" s="3">
        <f>SUMIF('[1]OS PE서열1공장'!$A$4:$A$2000,$C1836,'[1]OS PE서열1공장'!$O$4:$O$2000)</f>
        <v>0</v>
      </c>
      <c r="O1836" s="3">
        <f>SUMIF('[1]OS PE서열1공장'!$A$4:$A$2000,$C1836,'[1]OS PE서열1공장'!$P$4:$P$2000)</f>
        <v>0</v>
      </c>
      <c r="P1836" s="3">
        <f>SUMIF('[1]OS PE서열1공장'!$A$4:$A$2000,$C1836,'[1]OS PE서열1공장'!$Q$4:$Q$2000)</f>
        <v>0</v>
      </c>
      <c r="Q1836" s="3">
        <f>SUMIF('[1]OS PE서열1공장'!$A$4:$A$2000,$C1836,'[1]OS PE서열1공장'!$R$4:$R$2000)</f>
        <v>0</v>
      </c>
      <c r="R1836" s="3">
        <f t="shared" si="85"/>
        <v>0</v>
      </c>
    </row>
    <row r="1837" spans="2:18" ht="13.5" customHeight="1">
      <c r="B1837" s="3" t="s">
        <v>259</v>
      </c>
      <c r="C1837" s="3" t="s">
        <v>1851</v>
      </c>
      <c r="D1837" s="3">
        <f>SUMIF('[1]OS PE서열1공장'!$A$4:$A$2000,$C1837,'[1]OS PE서열1공장'!$B$4:$B$2000)</f>
        <v>0</v>
      </c>
      <c r="E1837" s="3">
        <f>SUMIF('[1]OS PE서열1공장'!$A$4:$A$2000,$C1837,'[1]OS PE서열1공장'!$F$4:$F$2000)</f>
        <v>0</v>
      </c>
      <c r="F1837" s="3">
        <f>SUMIF('[1]OS PE서열1공장'!$A$4:$A$2000,$C1837,'[1]OS PE서열1공장'!$G$4:$G$2000)</f>
        <v>0</v>
      </c>
      <c r="G1837" s="3">
        <f>SUMIF('[1]OS PE서열1공장'!$A$4:$A$2000,$C1837,'[1]OS PE서열1공장'!$H$4:$H$2000)</f>
        <v>0</v>
      </c>
      <c r="H1837" s="3">
        <f>SUMIF('[1]OS PE서열1공장'!$A$4:$A$2000,$C1837,'[1]OS PE서열1공장'!$I$4:$I$2000)</f>
        <v>0</v>
      </c>
      <c r="I1837" s="3">
        <f>SUMIF('[1]OS PE서열1공장'!$A$4:$A$2000,$C1837,'[1]OS PE서열1공장'!$J$4:$J$2000)</f>
        <v>0</v>
      </c>
      <c r="J1837" s="3">
        <f>SUMIF('[1]OS PE서열1공장'!$A$4:$A$2000,$C1837,'[1]OS PE서열1공장'!$K$4:$K$2000)</f>
        <v>0</v>
      </c>
      <c r="K1837" s="3">
        <f>SUMIF('[1]OS PE서열1공장'!$A$4:$A$2000,$C1837,'[1]OS PE서열1공장'!$L$4:$L$2000)</f>
        <v>0</v>
      </c>
      <c r="L1837" s="3">
        <f>SUMIF('[1]OS PE서열1공장'!$A$4:$A$2000,$C1837,'[1]OS PE서열1공장'!$M$4:$M$2000)</f>
        <v>0</v>
      </c>
      <c r="M1837" s="3">
        <f>SUMIF('[1]OS PE서열1공장'!$A$4:$A$2000,$C1837,'[1]OS PE서열1공장'!$N$4:$N$2000)</f>
        <v>0</v>
      </c>
      <c r="N1837" s="3">
        <f>SUMIF('[1]OS PE서열1공장'!$A$4:$A$2000,$C1837,'[1]OS PE서열1공장'!$O$4:$O$2000)</f>
        <v>0</v>
      </c>
      <c r="O1837" s="3">
        <f>SUMIF('[1]OS PE서열1공장'!$A$4:$A$2000,$C1837,'[1]OS PE서열1공장'!$P$4:$P$2000)</f>
        <v>0</v>
      </c>
      <c r="P1837" s="3">
        <f>SUMIF('[1]OS PE서열1공장'!$A$4:$A$2000,$C1837,'[1]OS PE서열1공장'!$Q$4:$Q$2000)</f>
        <v>0</v>
      </c>
      <c r="Q1837" s="3">
        <f>SUMIF('[1]OS PE서열1공장'!$A$4:$A$2000,$C1837,'[1]OS PE서열1공장'!$R$4:$R$2000)</f>
        <v>0</v>
      </c>
      <c r="R1837" s="3">
        <f t="shared" si="85"/>
        <v>0</v>
      </c>
    </row>
    <row r="1838" spans="2:18" ht="13.5" customHeight="1">
      <c r="B1838" s="3" t="s">
        <v>259</v>
      </c>
      <c r="C1838" s="3" t="s">
        <v>1852</v>
      </c>
      <c r="D1838" s="3">
        <f>SUMIF('[1]OS PE서열1공장'!$A$4:$A$2000,$C1838,'[1]OS PE서열1공장'!$B$4:$B$2000)</f>
        <v>0</v>
      </c>
      <c r="E1838" s="3">
        <f>SUMIF('[1]OS PE서열1공장'!$A$4:$A$2000,$C1838,'[1]OS PE서열1공장'!$F$4:$F$2000)</f>
        <v>0</v>
      </c>
      <c r="F1838" s="3">
        <f>SUMIF('[1]OS PE서열1공장'!$A$4:$A$2000,$C1838,'[1]OS PE서열1공장'!$G$4:$G$2000)</f>
        <v>0</v>
      </c>
      <c r="G1838" s="3">
        <f>SUMIF('[1]OS PE서열1공장'!$A$4:$A$2000,$C1838,'[1]OS PE서열1공장'!$H$4:$H$2000)</f>
        <v>0</v>
      </c>
      <c r="H1838" s="3">
        <f>SUMIF('[1]OS PE서열1공장'!$A$4:$A$2000,$C1838,'[1]OS PE서열1공장'!$I$4:$I$2000)</f>
        <v>0</v>
      </c>
      <c r="I1838" s="3">
        <f>SUMIF('[1]OS PE서열1공장'!$A$4:$A$2000,$C1838,'[1]OS PE서열1공장'!$J$4:$J$2000)</f>
        <v>0</v>
      </c>
      <c r="J1838" s="3">
        <f>SUMIF('[1]OS PE서열1공장'!$A$4:$A$2000,$C1838,'[1]OS PE서열1공장'!$K$4:$K$2000)</f>
        <v>0</v>
      </c>
      <c r="K1838" s="3">
        <f>SUMIF('[1]OS PE서열1공장'!$A$4:$A$2000,$C1838,'[1]OS PE서열1공장'!$L$4:$L$2000)</f>
        <v>0</v>
      </c>
      <c r="L1838" s="3">
        <f>SUMIF('[1]OS PE서열1공장'!$A$4:$A$2000,$C1838,'[1]OS PE서열1공장'!$M$4:$M$2000)</f>
        <v>0</v>
      </c>
      <c r="M1838" s="3">
        <f>SUMIF('[1]OS PE서열1공장'!$A$4:$A$2000,$C1838,'[1]OS PE서열1공장'!$N$4:$N$2000)</f>
        <v>0</v>
      </c>
      <c r="N1838" s="3">
        <f>SUMIF('[1]OS PE서열1공장'!$A$4:$A$2000,$C1838,'[1]OS PE서열1공장'!$O$4:$O$2000)</f>
        <v>0</v>
      </c>
      <c r="O1838" s="3">
        <f>SUMIF('[1]OS PE서열1공장'!$A$4:$A$2000,$C1838,'[1]OS PE서열1공장'!$P$4:$P$2000)</f>
        <v>0</v>
      </c>
      <c r="P1838" s="3">
        <f>SUMIF('[1]OS PE서열1공장'!$A$4:$A$2000,$C1838,'[1]OS PE서열1공장'!$Q$4:$Q$2000)</f>
        <v>0</v>
      </c>
      <c r="Q1838" s="3">
        <f>SUMIF('[1]OS PE서열1공장'!$A$4:$A$2000,$C1838,'[1]OS PE서열1공장'!$R$4:$R$2000)</f>
        <v>0</v>
      </c>
      <c r="R1838" s="3">
        <f t="shared" si="85"/>
        <v>0</v>
      </c>
    </row>
    <row r="1839" spans="2:18" ht="13.5" customHeight="1">
      <c r="B1839" s="3" t="s">
        <v>259</v>
      </c>
      <c r="C1839" s="3" t="s">
        <v>1853</v>
      </c>
      <c r="D1839" s="3">
        <f>SUMIF('[1]OS PE서열1공장'!$A$4:$A$2000,$C1839,'[1]OS PE서열1공장'!$B$4:$B$2000)</f>
        <v>0</v>
      </c>
      <c r="E1839" s="3">
        <f>SUMIF('[1]OS PE서열1공장'!$A$4:$A$2000,$C1839,'[1]OS PE서열1공장'!$F$4:$F$2000)</f>
        <v>0</v>
      </c>
      <c r="F1839" s="3">
        <f>SUMIF('[1]OS PE서열1공장'!$A$4:$A$2000,$C1839,'[1]OS PE서열1공장'!$G$4:$G$2000)</f>
        <v>0</v>
      </c>
      <c r="G1839" s="3">
        <f>SUMIF('[1]OS PE서열1공장'!$A$4:$A$2000,$C1839,'[1]OS PE서열1공장'!$H$4:$H$2000)</f>
        <v>0</v>
      </c>
      <c r="H1839" s="3">
        <f>SUMIF('[1]OS PE서열1공장'!$A$4:$A$2000,$C1839,'[1]OS PE서열1공장'!$I$4:$I$2000)</f>
        <v>0</v>
      </c>
      <c r="I1839" s="3">
        <f>SUMIF('[1]OS PE서열1공장'!$A$4:$A$2000,$C1839,'[1]OS PE서열1공장'!$J$4:$J$2000)</f>
        <v>0</v>
      </c>
      <c r="J1839" s="3">
        <f>SUMIF('[1]OS PE서열1공장'!$A$4:$A$2000,$C1839,'[1]OS PE서열1공장'!$K$4:$K$2000)</f>
        <v>0</v>
      </c>
      <c r="K1839" s="3">
        <f>SUMIF('[1]OS PE서열1공장'!$A$4:$A$2000,$C1839,'[1]OS PE서열1공장'!$L$4:$L$2000)</f>
        <v>0</v>
      </c>
      <c r="L1839" s="3">
        <f>SUMIF('[1]OS PE서열1공장'!$A$4:$A$2000,$C1839,'[1]OS PE서열1공장'!$M$4:$M$2000)</f>
        <v>0</v>
      </c>
      <c r="M1839" s="3">
        <f>SUMIF('[1]OS PE서열1공장'!$A$4:$A$2000,$C1839,'[1]OS PE서열1공장'!$N$4:$N$2000)</f>
        <v>0</v>
      </c>
      <c r="N1839" s="3">
        <f>SUMIF('[1]OS PE서열1공장'!$A$4:$A$2000,$C1839,'[1]OS PE서열1공장'!$O$4:$O$2000)</f>
        <v>0</v>
      </c>
      <c r="O1839" s="3">
        <f>SUMIF('[1]OS PE서열1공장'!$A$4:$A$2000,$C1839,'[1]OS PE서열1공장'!$P$4:$P$2000)</f>
        <v>0</v>
      </c>
      <c r="P1839" s="3">
        <f>SUMIF('[1]OS PE서열1공장'!$A$4:$A$2000,$C1839,'[1]OS PE서열1공장'!$Q$4:$Q$2000)</f>
        <v>0</v>
      </c>
      <c r="Q1839" s="3">
        <f>SUMIF('[1]OS PE서열1공장'!$A$4:$A$2000,$C1839,'[1]OS PE서열1공장'!$R$4:$R$2000)</f>
        <v>0</v>
      </c>
      <c r="R1839" s="3">
        <f t="shared" si="85"/>
        <v>0</v>
      </c>
    </row>
    <row r="1840" spans="2:18" ht="13.5" customHeight="1">
      <c r="B1840" s="3" t="s">
        <v>259</v>
      </c>
      <c r="C1840" s="3" t="s">
        <v>1854</v>
      </c>
      <c r="D1840" s="3">
        <f>SUMIF('[1]OS PE서열1공장'!$A$4:$A$2000,$C1840,'[1]OS PE서열1공장'!$B$4:$B$2000)</f>
        <v>0</v>
      </c>
      <c r="E1840" s="3">
        <f>SUMIF('[1]OS PE서열1공장'!$A$4:$A$2000,$C1840,'[1]OS PE서열1공장'!$F$4:$F$2000)</f>
        <v>0</v>
      </c>
      <c r="F1840" s="3">
        <f>SUMIF('[1]OS PE서열1공장'!$A$4:$A$2000,$C1840,'[1]OS PE서열1공장'!$G$4:$G$2000)</f>
        <v>0</v>
      </c>
      <c r="G1840" s="3">
        <f>SUMIF('[1]OS PE서열1공장'!$A$4:$A$2000,$C1840,'[1]OS PE서열1공장'!$H$4:$H$2000)</f>
        <v>0</v>
      </c>
      <c r="H1840" s="3">
        <f>SUMIF('[1]OS PE서열1공장'!$A$4:$A$2000,$C1840,'[1]OS PE서열1공장'!$I$4:$I$2000)</f>
        <v>0</v>
      </c>
      <c r="I1840" s="3">
        <f>SUMIF('[1]OS PE서열1공장'!$A$4:$A$2000,$C1840,'[1]OS PE서열1공장'!$J$4:$J$2000)</f>
        <v>0</v>
      </c>
      <c r="J1840" s="3">
        <f>SUMIF('[1]OS PE서열1공장'!$A$4:$A$2000,$C1840,'[1]OS PE서열1공장'!$K$4:$K$2000)</f>
        <v>0</v>
      </c>
      <c r="K1840" s="3">
        <f>SUMIF('[1]OS PE서열1공장'!$A$4:$A$2000,$C1840,'[1]OS PE서열1공장'!$L$4:$L$2000)</f>
        <v>0</v>
      </c>
      <c r="L1840" s="3">
        <f>SUMIF('[1]OS PE서열1공장'!$A$4:$A$2000,$C1840,'[1]OS PE서열1공장'!$M$4:$M$2000)</f>
        <v>0</v>
      </c>
      <c r="M1840" s="3">
        <f>SUMIF('[1]OS PE서열1공장'!$A$4:$A$2000,$C1840,'[1]OS PE서열1공장'!$N$4:$N$2000)</f>
        <v>0</v>
      </c>
      <c r="N1840" s="3">
        <f>SUMIF('[1]OS PE서열1공장'!$A$4:$A$2000,$C1840,'[1]OS PE서열1공장'!$O$4:$O$2000)</f>
        <v>0</v>
      </c>
      <c r="O1840" s="3">
        <f>SUMIF('[1]OS PE서열1공장'!$A$4:$A$2000,$C1840,'[1]OS PE서열1공장'!$P$4:$P$2000)</f>
        <v>0</v>
      </c>
      <c r="P1840" s="3">
        <f>SUMIF('[1]OS PE서열1공장'!$A$4:$A$2000,$C1840,'[1]OS PE서열1공장'!$Q$4:$Q$2000)</f>
        <v>0</v>
      </c>
      <c r="Q1840" s="3">
        <f>SUMIF('[1]OS PE서열1공장'!$A$4:$A$2000,$C1840,'[1]OS PE서열1공장'!$R$4:$R$2000)</f>
        <v>0</v>
      </c>
      <c r="R1840" s="3">
        <f t="shared" si="85"/>
        <v>0</v>
      </c>
    </row>
    <row r="1841" spans="2:18" ht="13.5" customHeight="1">
      <c r="B1841" s="3" t="s">
        <v>259</v>
      </c>
      <c r="C1841" s="3" t="s">
        <v>1855</v>
      </c>
      <c r="D1841" s="3">
        <f>SUMIF('[1]OS PE서열1공장'!$A$4:$A$2000,$C1841,'[1]OS PE서열1공장'!$B$4:$B$2000)</f>
        <v>0</v>
      </c>
      <c r="E1841" s="3">
        <f>SUMIF('[1]OS PE서열1공장'!$A$4:$A$2000,$C1841,'[1]OS PE서열1공장'!$F$4:$F$2000)</f>
        <v>0</v>
      </c>
      <c r="F1841" s="3">
        <f>SUMIF('[1]OS PE서열1공장'!$A$4:$A$2000,$C1841,'[1]OS PE서열1공장'!$G$4:$G$2000)</f>
        <v>0</v>
      </c>
      <c r="G1841" s="3">
        <f>SUMIF('[1]OS PE서열1공장'!$A$4:$A$2000,$C1841,'[1]OS PE서열1공장'!$H$4:$H$2000)</f>
        <v>0</v>
      </c>
      <c r="H1841" s="3">
        <f>SUMIF('[1]OS PE서열1공장'!$A$4:$A$2000,$C1841,'[1]OS PE서열1공장'!$I$4:$I$2000)</f>
        <v>0</v>
      </c>
      <c r="I1841" s="3">
        <f>SUMIF('[1]OS PE서열1공장'!$A$4:$A$2000,$C1841,'[1]OS PE서열1공장'!$J$4:$J$2000)</f>
        <v>0</v>
      </c>
      <c r="J1841" s="3">
        <f>SUMIF('[1]OS PE서열1공장'!$A$4:$A$2000,$C1841,'[1]OS PE서열1공장'!$K$4:$K$2000)</f>
        <v>0</v>
      </c>
      <c r="K1841" s="3">
        <f>SUMIF('[1]OS PE서열1공장'!$A$4:$A$2000,$C1841,'[1]OS PE서열1공장'!$L$4:$L$2000)</f>
        <v>0</v>
      </c>
      <c r="L1841" s="3">
        <f>SUMIF('[1]OS PE서열1공장'!$A$4:$A$2000,$C1841,'[1]OS PE서열1공장'!$M$4:$M$2000)</f>
        <v>0</v>
      </c>
      <c r="M1841" s="3">
        <f>SUMIF('[1]OS PE서열1공장'!$A$4:$A$2000,$C1841,'[1]OS PE서열1공장'!$N$4:$N$2000)</f>
        <v>0</v>
      </c>
      <c r="N1841" s="3">
        <f>SUMIF('[1]OS PE서열1공장'!$A$4:$A$2000,$C1841,'[1]OS PE서열1공장'!$O$4:$O$2000)</f>
        <v>0</v>
      </c>
      <c r="O1841" s="3">
        <f>SUMIF('[1]OS PE서열1공장'!$A$4:$A$2000,$C1841,'[1]OS PE서열1공장'!$P$4:$P$2000)</f>
        <v>0</v>
      </c>
      <c r="P1841" s="3">
        <f>SUMIF('[1]OS PE서열1공장'!$A$4:$A$2000,$C1841,'[1]OS PE서열1공장'!$Q$4:$Q$2000)</f>
        <v>0</v>
      </c>
      <c r="Q1841" s="3">
        <f>SUMIF('[1]OS PE서열1공장'!$A$4:$A$2000,$C1841,'[1]OS PE서열1공장'!$R$4:$R$2000)</f>
        <v>0</v>
      </c>
      <c r="R1841" s="3">
        <f t="shared" si="85"/>
        <v>0</v>
      </c>
    </row>
    <row r="1842" spans="2:18" ht="13.5" customHeight="1">
      <c r="B1842" s="3" t="s">
        <v>259</v>
      </c>
      <c r="C1842" s="3" t="s">
        <v>1856</v>
      </c>
      <c r="D1842" s="4">
        <f>SUMIF('[1]OS PE서열1공장'!$A$4:$A$2000,$C1842,'[1]OS PE서열1공장'!$B$4:$B$2000)</f>
        <v>0</v>
      </c>
      <c r="E1842" s="4">
        <f>SUMIF('[1]OS PE서열1공장'!$A$4:$A$2000,$C1842,'[1]OS PE서열1공장'!$F$4:$F$2000)</f>
        <v>0</v>
      </c>
      <c r="F1842" s="4">
        <f>SUMIF('[1]OS PE서열1공장'!$A$4:$A$2000,$C1842,'[1]OS PE서열1공장'!$G$4:$G$2000)</f>
        <v>0</v>
      </c>
      <c r="G1842" s="4">
        <f>SUMIF('[1]OS PE서열1공장'!$A$4:$A$2000,$C1842,'[1]OS PE서열1공장'!$H$4:$H$2000)</f>
        <v>0</v>
      </c>
      <c r="H1842" s="4">
        <f>SUMIF('[1]OS PE서열1공장'!$A$4:$A$2000,$C1842,'[1]OS PE서열1공장'!$I$4:$I$2000)</f>
        <v>0</v>
      </c>
      <c r="I1842" s="4">
        <f>SUMIF('[1]OS PE서열1공장'!$A$4:$A$2000,$C1842,'[1]OS PE서열1공장'!$J$4:$J$2000)</f>
        <v>0</v>
      </c>
      <c r="J1842" s="4">
        <f>SUMIF('[1]OS PE서열1공장'!$A$4:$A$2000,$C1842,'[1]OS PE서열1공장'!$K$4:$K$2000)</f>
        <v>0</v>
      </c>
      <c r="K1842" s="4">
        <f>SUMIF('[1]OS PE서열1공장'!$A$4:$A$2000,$C1842,'[1]OS PE서열1공장'!$L$4:$L$2000)</f>
        <v>0</v>
      </c>
      <c r="L1842" s="4">
        <f>SUMIF('[1]OS PE서열1공장'!$A$4:$A$2000,$C1842,'[1]OS PE서열1공장'!$M$4:$M$2000)</f>
        <v>0</v>
      </c>
      <c r="M1842" s="4">
        <f>SUMIF('[1]OS PE서열1공장'!$A$4:$A$2000,$C1842,'[1]OS PE서열1공장'!$N$4:$N$2000)</f>
        <v>0</v>
      </c>
      <c r="N1842" s="4">
        <f>SUMIF('[1]OS PE서열1공장'!$A$4:$A$2000,$C1842,'[1]OS PE서열1공장'!$O$4:$O$2000)</f>
        <v>0</v>
      </c>
      <c r="O1842" s="4">
        <f>SUMIF('[1]OS PE서열1공장'!$A$4:$A$2000,$C1842,'[1]OS PE서열1공장'!$P$4:$P$2000)</f>
        <v>0</v>
      </c>
      <c r="P1842" s="4">
        <f>SUMIF('[1]OS PE서열1공장'!$A$4:$A$2000,$C1842,'[1]OS PE서열1공장'!$Q$4:$Q$2000)</f>
        <v>0</v>
      </c>
      <c r="Q1842" s="4">
        <f>SUMIF('[1]OS PE서열1공장'!$A$4:$A$2000,$C1842,'[1]OS PE서열1공장'!$R$4:$R$2000)</f>
        <v>0</v>
      </c>
      <c r="R1842" s="4">
        <f t="shared" si="85"/>
        <v>0</v>
      </c>
    </row>
    <row r="1843" spans="2:18" ht="13.5" customHeight="1">
      <c r="B1843" s="3" t="s">
        <v>259</v>
      </c>
      <c r="C1843" s="3" t="s">
        <v>1857</v>
      </c>
      <c r="D1843" s="3">
        <f>SUMIF('[1]OS PE서열1공장'!$A$4:$A$2000,$C1843,'[1]OS PE서열1공장'!$B$4:$B$2000)</f>
        <v>0</v>
      </c>
      <c r="E1843" s="3">
        <f>SUMIF('[1]OS PE서열1공장'!$A$4:$A$2000,$C1843,'[1]OS PE서열1공장'!$F$4:$F$2000)</f>
        <v>0</v>
      </c>
      <c r="F1843" s="3">
        <f>SUMIF('[1]OS PE서열1공장'!$A$4:$A$2000,$C1843,'[1]OS PE서열1공장'!$G$4:$G$2000)</f>
        <v>0</v>
      </c>
      <c r="G1843" s="3">
        <f>SUMIF('[1]OS PE서열1공장'!$A$4:$A$2000,$C1843,'[1]OS PE서열1공장'!$H$4:$H$2000)</f>
        <v>0</v>
      </c>
      <c r="H1843" s="3">
        <f>SUMIF('[1]OS PE서열1공장'!$A$4:$A$2000,$C1843,'[1]OS PE서열1공장'!$I$4:$I$2000)</f>
        <v>0</v>
      </c>
      <c r="I1843" s="3">
        <f>SUMIF('[1]OS PE서열1공장'!$A$4:$A$2000,$C1843,'[1]OS PE서열1공장'!$J$4:$J$2000)</f>
        <v>0</v>
      </c>
      <c r="J1843" s="3">
        <f>SUMIF('[1]OS PE서열1공장'!$A$4:$A$2000,$C1843,'[1]OS PE서열1공장'!$K$4:$K$2000)</f>
        <v>0</v>
      </c>
      <c r="K1843" s="3">
        <f>SUMIF('[1]OS PE서열1공장'!$A$4:$A$2000,$C1843,'[1]OS PE서열1공장'!$L$4:$L$2000)</f>
        <v>0</v>
      </c>
      <c r="L1843" s="3">
        <f>SUMIF('[1]OS PE서열1공장'!$A$4:$A$2000,$C1843,'[1]OS PE서열1공장'!$M$4:$M$2000)</f>
        <v>0</v>
      </c>
      <c r="M1843" s="3">
        <f>SUMIF('[1]OS PE서열1공장'!$A$4:$A$2000,$C1843,'[1]OS PE서열1공장'!$N$4:$N$2000)</f>
        <v>0</v>
      </c>
      <c r="N1843" s="3">
        <f>SUMIF('[1]OS PE서열1공장'!$A$4:$A$2000,$C1843,'[1]OS PE서열1공장'!$O$4:$O$2000)</f>
        <v>0</v>
      </c>
      <c r="O1843" s="3">
        <f>SUMIF('[1]OS PE서열1공장'!$A$4:$A$2000,$C1843,'[1]OS PE서열1공장'!$P$4:$P$2000)</f>
        <v>0</v>
      </c>
      <c r="P1843" s="3">
        <f>SUMIF('[1]OS PE서열1공장'!$A$4:$A$2000,$C1843,'[1]OS PE서열1공장'!$Q$4:$Q$2000)</f>
        <v>0</v>
      </c>
      <c r="Q1843" s="3">
        <f>SUMIF('[1]OS PE서열1공장'!$A$4:$A$2000,$C1843,'[1]OS PE서열1공장'!$R$4:$R$2000)</f>
        <v>0</v>
      </c>
      <c r="R1843" s="3">
        <f t="shared" si="85"/>
        <v>0</v>
      </c>
    </row>
    <row r="1844" spans="2:18" ht="13.5" customHeight="1">
      <c r="B1844" s="3" t="s">
        <v>259</v>
      </c>
      <c r="C1844" s="3" t="s">
        <v>1858</v>
      </c>
      <c r="D1844" s="3">
        <f>SUMIF('[1]OS PE서열1공장'!$A$4:$A$2000,$C1844,'[1]OS PE서열1공장'!$B$4:$B$2000)</f>
        <v>0</v>
      </c>
      <c r="E1844" s="3">
        <f>SUMIF('[1]OS PE서열1공장'!$A$4:$A$2000,$C1844,'[1]OS PE서열1공장'!$F$4:$F$2000)</f>
        <v>0</v>
      </c>
      <c r="F1844" s="3">
        <f>SUMIF('[1]OS PE서열1공장'!$A$4:$A$2000,$C1844,'[1]OS PE서열1공장'!$G$4:$G$2000)</f>
        <v>0</v>
      </c>
      <c r="G1844" s="3">
        <f>SUMIF('[1]OS PE서열1공장'!$A$4:$A$2000,$C1844,'[1]OS PE서열1공장'!$H$4:$H$2000)</f>
        <v>0</v>
      </c>
      <c r="H1844" s="3">
        <f>SUMIF('[1]OS PE서열1공장'!$A$4:$A$2000,$C1844,'[1]OS PE서열1공장'!$I$4:$I$2000)</f>
        <v>0</v>
      </c>
      <c r="I1844" s="3">
        <f>SUMIF('[1]OS PE서열1공장'!$A$4:$A$2000,$C1844,'[1]OS PE서열1공장'!$J$4:$J$2000)</f>
        <v>0</v>
      </c>
      <c r="J1844" s="3">
        <f>SUMIF('[1]OS PE서열1공장'!$A$4:$A$2000,$C1844,'[1]OS PE서열1공장'!$K$4:$K$2000)</f>
        <v>0</v>
      </c>
      <c r="K1844" s="3">
        <f>SUMIF('[1]OS PE서열1공장'!$A$4:$A$2000,$C1844,'[1]OS PE서열1공장'!$L$4:$L$2000)</f>
        <v>0</v>
      </c>
      <c r="L1844" s="3">
        <f>SUMIF('[1]OS PE서열1공장'!$A$4:$A$2000,$C1844,'[1]OS PE서열1공장'!$M$4:$M$2000)</f>
        <v>0</v>
      </c>
      <c r="M1844" s="3">
        <f>SUMIF('[1]OS PE서열1공장'!$A$4:$A$2000,$C1844,'[1]OS PE서열1공장'!$N$4:$N$2000)</f>
        <v>0</v>
      </c>
      <c r="N1844" s="3">
        <f>SUMIF('[1]OS PE서열1공장'!$A$4:$A$2000,$C1844,'[1]OS PE서열1공장'!$O$4:$O$2000)</f>
        <v>0</v>
      </c>
      <c r="O1844" s="3">
        <f>SUMIF('[1]OS PE서열1공장'!$A$4:$A$2000,$C1844,'[1]OS PE서열1공장'!$P$4:$P$2000)</f>
        <v>0</v>
      </c>
      <c r="P1844" s="3">
        <f>SUMIF('[1]OS PE서열1공장'!$A$4:$A$2000,$C1844,'[1]OS PE서열1공장'!$Q$4:$Q$2000)</f>
        <v>0</v>
      </c>
      <c r="Q1844" s="3">
        <f>SUMIF('[1]OS PE서열1공장'!$A$4:$A$2000,$C1844,'[1]OS PE서열1공장'!$R$4:$R$2000)</f>
        <v>0</v>
      </c>
      <c r="R1844" s="3">
        <f t="shared" si="85"/>
        <v>0</v>
      </c>
    </row>
    <row r="1845" spans="2:18" ht="13.5" customHeight="1">
      <c r="B1845" s="3" t="s">
        <v>259</v>
      </c>
      <c r="C1845" s="3" t="s">
        <v>1859</v>
      </c>
      <c r="D1845" s="3">
        <f>SUMIF('[1]OS PE서열1공장'!$A$4:$A$2000,$C1845,'[1]OS PE서열1공장'!$B$4:$B$2000)</f>
        <v>0</v>
      </c>
      <c r="E1845" s="3">
        <f>SUMIF('[1]OS PE서열1공장'!$A$4:$A$2000,$C1845,'[1]OS PE서열1공장'!$F$4:$F$2000)</f>
        <v>0</v>
      </c>
      <c r="F1845" s="3">
        <f>SUMIF('[1]OS PE서열1공장'!$A$4:$A$2000,$C1845,'[1]OS PE서열1공장'!$G$4:$G$2000)</f>
        <v>0</v>
      </c>
      <c r="G1845" s="3">
        <f>SUMIF('[1]OS PE서열1공장'!$A$4:$A$2000,$C1845,'[1]OS PE서열1공장'!$H$4:$H$2000)</f>
        <v>0</v>
      </c>
      <c r="H1845" s="3">
        <f>SUMIF('[1]OS PE서열1공장'!$A$4:$A$2000,$C1845,'[1]OS PE서열1공장'!$I$4:$I$2000)</f>
        <v>0</v>
      </c>
      <c r="I1845" s="3">
        <f>SUMIF('[1]OS PE서열1공장'!$A$4:$A$2000,$C1845,'[1]OS PE서열1공장'!$J$4:$J$2000)</f>
        <v>0</v>
      </c>
      <c r="J1845" s="3">
        <f>SUMIF('[1]OS PE서열1공장'!$A$4:$A$2000,$C1845,'[1]OS PE서열1공장'!$K$4:$K$2000)</f>
        <v>0</v>
      </c>
      <c r="K1845" s="3">
        <f>SUMIF('[1]OS PE서열1공장'!$A$4:$A$2000,$C1845,'[1]OS PE서열1공장'!$L$4:$L$2000)</f>
        <v>0</v>
      </c>
      <c r="L1845" s="3">
        <f>SUMIF('[1]OS PE서열1공장'!$A$4:$A$2000,$C1845,'[1]OS PE서열1공장'!$M$4:$M$2000)</f>
        <v>0</v>
      </c>
      <c r="M1845" s="3">
        <f>SUMIF('[1]OS PE서열1공장'!$A$4:$A$2000,$C1845,'[1]OS PE서열1공장'!$N$4:$N$2000)</f>
        <v>0</v>
      </c>
      <c r="N1845" s="3">
        <f>SUMIF('[1]OS PE서열1공장'!$A$4:$A$2000,$C1845,'[1]OS PE서열1공장'!$O$4:$O$2000)</f>
        <v>0</v>
      </c>
      <c r="O1845" s="3">
        <f>SUMIF('[1]OS PE서열1공장'!$A$4:$A$2000,$C1845,'[1]OS PE서열1공장'!$P$4:$P$2000)</f>
        <v>0</v>
      </c>
      <c r="P1845" s="3">
        <f>SUMIF('[1]OS PE서열1공장'!$A$4:$A$2000,$C1845,'[1]OS PE서열1공장'!$Q$4:$Q$2000)</f>
        <v>0</v>
      </c>
      <c r="Q1845" s="3">
        <f>SUMIF('[1]OS PE서열1공장'!$A$4:$A$2000,$C1845,'[1]OS PE서열1공장'!$R$4:$R$2000)</f>
        <v>0</v>
      </c>
      <c r="R1845" s="3">
        <f t="shared" si="85"/>
        <v>0</v>
      </c>
    </row>
    <row r="1846" spans="2:18" ht="13.5" customHeight="1">
      <c r="B1846" s="3" t="s">
        <v>259</v>
      </c>
      <c r="C1846" s="3" t="s">
        <v>1860</v>
      </c>
      <c r="D1846" s="3">
        <f>SUMIF('[1]OS PE서열1공장'!$A$4:$A$2000,$C1846,'[1]OS PE서열1공장'!$B$4:$B$2000)</f>
        <v>0</v>
      </c>
      <c r="E1846" s="3">
        <f>SUMIF('[1]OS PE서열1공장'!$A$4:$A$2000,$C1846,'[1]OS PE서열1공장'!$F$4:$F$2000)</f>
        <v>0</v>
      </c>
      <c r="F1846" s="3">
        <f>SUMIF('[1]OS PE서열1공장'!$A$4:$A$2000,$C1846,'[1]OS PE서열1공장'!$G$4:$G$2000)</f>
        <v>0</v>
      </c>
      <c r="G1846" s="3">
        <f>SUMIF('[1]OS PE서열1공장'!$A$4:$A$2000,$C1846,'[1]OS PE서열1공장'!$H$4:$H$2000)</f>
        <v>0</v>
      </c>
      <c r="H1846" s="3">
        <f>SUMIF('[1]OS PE서열1공장'!$A$4:$A$2000,$C1846,'[1]OS PE서열1공장'!$I$4:$I$2000)</f>
        <v>0</v>
      </c>
      <c r="I1846" s="3">
        <f>SUMIF('[1]OS PE서열1공장'!$A$4:$A$2000,$C1846,'[1]OS PE서열1공장'!$J$4:$J$2000)</f>
        <v>0</v>
      </c>
      <c r="J1846" s="3">
        <f>SUMIF('[1]OS PE서열1공장'!$A$4:$A$2000,$C1846,'[1]OS PE서열1공장'!$K$4:$K$2000)</f>
        <v>0</v>
      </c>
      <c r="K1846" s="3">
        <f>SUMIF('[1]OS PE서열1공장'!$A$4:$A$2000,$C1846,'[1]OS PE서열1공장'!$L$4:$L$2000)</f>
        <v>0</v>
      </c>
      <c r="L1846" s="3">
        <f>SUMIF('[1]OS PE서열1공장'!$A$4:$A$2000,$C1846,'[1]OS PE서열1공장'!$M$4:$M$2000)</f>
        <v>0</v>
      </c>
      <c r="M1846" s="3">
        <f>SUMIF('[1]OS PE서열1공장'!$A$4:$A$2000,$C1846,'[1]OS PE서열1공장'!$N$4:$N$2000)</f>
        <v>0</v>
      </c>
      <c r="N1846" s="3">
        <f>SUMIF('[1]OS PE서열1공장'!$A$4:$A$2000,$C1846,'[1]OS PE서열1공장'!$O$4:$O$2000)</f>
        <v>0</v>
      </c>
      <c r="O1846" s="3">
        <f>SUMIF('[1]OS PE서열1공장'!$A$4:$A$2000,$C1846,'[1]OS PE서열1공장'!$P$4:$P$2000)</f>
        <v>0</v>
      </c>
      <c r="P1846" s="3">
        <f>SUMIF('[1]OS PE서열1공장'!$A$4:$A$2000,$C1846,'[1]OS PE서열1공장'!$Q$4:$Q$2000)</f>
        <v>0</v>
      </c>
      <c r="Q1846" s="3">
        <f>SUMIF('[1]OS PE서열1공장'!$A$4:$A$2000,$C1846,'[1]OS PE서열1공장'!$R$4:$R$2000)</f>
        <v>0</v>
      </c>
      <c r="R1846" s="3">
        <f t="shared" si="85"/>
        <v>0</v>
      </c>
    </row>
    <row r="1847" spans="2:18" ht="13.5" customHeight="1">
      <c r="B1847" s="3" t="s">
        <v>259</v>
      </c>
      <c r="C1847" s="3" t="s">
        <v>1861</v>
      </c>
      <c r="D1847" s="3">
        <f>SUMIF('[1]OS PE서열1공장'!$A$4:$A$2000,$C1847,'[1]OS PE서열1공장'!$B$4:$B$2000)</f>
        <v>0</v>
      </c>
      <c r="E1847" s="3">
        <f>SUMIF('[1]OS PE서열1공장'!$A$4:$A$2000,$C1847,'[1]OS PE서열1공장'!$F$4:$F$2000)</f>
        <v>0</v>
      </c>
      <c r="F1847" s="3">
        <f>SUMIF('[1]OS PE서열1공장'!$A$4:$A$2000,$C1847,'[1]OS PE서열1공장'!$G$4:$G$2000)</f>
        <v>0</v>
      </c>
      <c r="G1847" s="3">
        <f>SUMIF('[1]OS PE서열1공장'!$A$4:$A$2000,$C1847,'[1]OS PE서열1공장'!$H$4:$H$2000)</f>
        <v>0</v>
      </c>
      <c r="H1847" s="3">
        <f>SUMIF('[1]OS PE서열1공장'!$A$4:$A$2000,$C1847,'[1]OS PE서열1공장'!$I$4:$I$2000)</f>
        <v>0</v>
      </c>
      <c r="I1847" s="3">
        <f>SUMIF('[1]OS PE서열1공장'!$A$4:$A$2000,$C1847,'[1]OS PE서열1공장'!$J$4:$J$2000)</f>
        <v>0</v>
      </c>
      <c r="J1847" s="3">
        <f>SUMIF('[1]OS PE서열1공장'!$A$4:$A$2000,$C1847,'[1]OS PE서열1공장'!$K$4:$K$2000)</f>
        <v>0</v>
      </c>
      <c r="K1847" s="3">
        <f>SUMIF('[1]OS PE서열1공장'!$A$4:$A$2000,$C1847,'[1]OS PE서열1공장'!$L$4:$L$2000)</f>
        <v>0</v>
      </c>
      <c r="L1847" s="3">
        <f>SUMIF('[1]OS PE서열1공장'!$A$4:$A$2000,$C1847,'[1]OS PE서열1공장'!$M$4:$M$2000)</f>
        <v>0</v>
      </c>
      <c r="M1847" s="3">
        <f>SUMIF('[1]OS PE서열1공장'!$A$4:$A$2000,$C1847,'[1]OS PE서열1공장'!$N$4:$N$2000)</f>
        <v>0</v>
      </c>
      <c r="N1847" s="3">
        <f>SUMIF('[1]OS PE서열1공장'!$A$4:$A$2000,$C1847,'[1]OS PE서열1공장'!$O$4:$O$2000)</f>
        <v>0</v>
      </c>
      <c r="O1847" s="3">
        <f>SUMIF('[1]OS PE서열1공장'!$A$4:$A$2000,$C1847,'[1]OS PE서열1공장'!$P$4:$P$2000)</f>
        <v>0</v>
      </c>
      <c r="P1847" s="3">
        <f>SUMIF('[1]OS PE서열1공장'!$A$4:$A$2000,$C1847,'[1]OS PE서열1공장'!$Q$4:$Q$2000)</f>
        <v>0</v>
      </c>
      <c r="Q1847" s="3">
        <f>SUMIF('[1]OS PE서열1공장'!$A$4:$A$2000,$C1847,'[1]OS PE서열1공장'!$R$4:$R$2000)</f>
        <v>0</v>
      </c>
      <c r="R1847" s="3">
        <f t="shared" si="85"/>
        <v>0</v>
      </c>
    </row>
    <row r="1848" spans="2:18" ht="13.5" customHeight="1">
      <c r="B1848" s="3" t="s">
        <v>259</v>
      </c>
      <c r="C1848" s="3" t="s">
        <v>1862</v>
      </c>
      <c r="D1848" s="3">
        <f>SUMIF('[1]OS PE서열1공장'!$A$4:$A$2000,$C1848,'[1]OS PE서열1공장'!$B$4:$B$2000)</f>
        <v>0</v>
      </c>
      <c r="E1848" s="3">
        <f>SUMIF('[1]OS PE서열1공장'!$A$4:$A$2000,$C1848,'[1]OS PE서열1공장'!$F$4:$F$2000)</f>
        <v>0</v>
      </c>
      <c r="F1848" s="3">
        <f>SUMIF('[1]OS PE서열1공장'!$A$4:$A$2000,$C1848,'[1]OS PE서열1공장'!$G$4:$G$2000)</f>
        <v>0</v>
      </c>
      <c r="G1848" s="3">
        <f>SUMIF('[1]OS PE서열1공장'!$A$4:$A$2000,$C1848,'[1]OS PE서열1공장'!$H$4:$H$2000)</f>
        <v>0</v>
      </c>
      <c r="H1848" s="3">
        <f>SUMIF('[1]OS PE서열1공장'!$A$4:$A$2000,$C1848,'[1]OS PE서열1공장'!$I$4:$I$2000)</f>
        <v>0</v>
      </c>
      <c r="I1848" s="3">
        <f>SUMIF('[1]OS PE서열1공장'!$A$4:$A$2000,$C1848,'[1]OS PE서열1공장'!$J$4:$J$2000)</f>
        <v>0</v>
      </c>
      <c r="J1848" s="3">
        <f>SUMIF('[1]OS PE서열1공장'!$A$4:$A$2000,$C1848,'[1]OS PE서열1공장'!$K$4:$K$2000)</f>
        <v>0</v>
      </c>
      <c r="K1848" s="3">
        <f>SUMIF('[1]OS PE서열1공장'!$A$4:$A$2000,$C1848,'[1]OS PE서열1공장'!$L$4:$L$2000)</f>
        <v>0</v>
      </c>
      <c r="L1848" s="3">
        <f>SUMIF('[1]OS PE서열1공장'!$A$4:$A$2000,$C1848,'[1]OS PE서열1공장'!$M$4:$M$2000)</f>
        <v>0</v>
      </c>
      <c r="M1848" s="3">
        <f>SUMIF('[1]OS PE서열1공장'!$A$4:$A$2000,$C1848,'[1]OS PE서열1공장'!$N$4:$N$2000)</f>
        <v>0</v>
      </c>
      <c r="N1848" s="3">
        <f>SUMIF('[1]OS PE서열1공장'!$A$4:$A$2000,$C1848,'[1]OS PE서열1공장'!$O$4:$O$2000)</f>
        <v>0</v>
      </c>
      <c r="O1848" s="3">
        <f>SUMIF('[1]OS PE서열1공장'!$A$4:$A$2000,$C1848,'[1]OS PE서열1공장'!$P$4:$P$2000)</f>
        <v>0</v>
      </c>
      <c r="P1848" s="3">
        <f>SUMIF('[1]OS PE서열1공장'!$A$4:$A$2000,$C1848,'[1]OS PE서열1공장'!$Q$4:$Q$2000)</f>
        <v>0</v>
      </c>
      <c r="Q1848" s="3">
        <f>SUMIF('[1]OS PE서열1공장'!$A$4:$A$2000,$C1848,'[1]OS PE서열1공장'!$R$4:$R$2000)</f>
        <v>0</v>
      </c>
      <c r="R1848" s="3">
        <f t="shared" si="85"/>
        <v>0</v>
      </c>
    </row>
    <row r="1849" spans="2:18" ht="13.5" customHeight="1">
      <c r="B1849" s="3" t="s">
        <v>259</v>
      </c>
      <c r="C1849" s="3" t="s">
        <v>1863</v>
      </c>
      <c r="D1849" s="4">
        <f>SUMIF('[1]OS PE서열1공장'!$A$4:$A$2000,$C1849,'[1]OS PE서열1공장'!$B$4:$B$2000)</f>
        <v>0</v>
      </c>
      <c r="E1849" s="4">
        <f>SUMIF('[1]OS PE서열1공장'!$A$4:$A$2000,$C1849,'[1]OS PE서열1공장'!$F$4:$F$2000)</f>
        <v>0</v>
      </c>
      <c r="F1849" s="4">
        <f>SUMIF('[1]OS PE서열1공장'!$A$4:$A$2000,$C1849,'[1]OS PE서열1공장'!$G$4:$G$2000)</f>
        <v>0</v>
      </c>
      <c r="G1849" s="4">
        <f>SUMIF('[1]OS PE서열1공장'!$A$4:$A$2000,$C1849,'[1]OS PE서열1공장'!$H$4:$H$2000)</f>
        <v>0</v>
      </c>
      <c r="H1849" s="4">
        <f>SUMIF('[1]OS PE서열1공장'!$A$4:$A$2000,$C1849,'[1]OS PE서열1공장'!$I$4:$I$2000)</f>
        <v>0</v>
      </c>
      <c r="I1849" s="4">
        <f>SUMIF('[1]OS PE서열1공장'!$A$4:$A$2000,$C1849,'[1]OS PE서열1공장'!$J$4:$J$2000)</f>
        <v>0</v>
      </c>
      <c r="J1849" s="4">
        <f>SUMIF('[1]OS PE서열1공장'!$A$4:$A$2000,$C1849,'[1]OS PE서열1공장'!$K$4:$K$2000)</f>
        <v>0</v>
      </c>
      <c r="K1849" s="4">
        <f>SUMIF('[1]OS PE서열1공장'!$A$4:$A$2000,$C1849,'[1]OS PE서열1공장'!$L$4:$L$2000)</f>
        <v>0</v>
      </c>
      <c r="L1849" s="4">
        <f>SUMIF('[1]OS PE서열1공장'!$A$4:$A$2000,$C1849,'[1]OS PE서열1공장'!$M$4:$M$2000)</f>
        <v>0</v>
      </c>
      <c r="M1849" s="4">
        <f>SUMIF('[1]OS PE서열1공장'!$A$4:$A$2000,$C1849,'[1]OS PE서열1공장'!$N$4:$N$2000)</f>
        <v>0</v>
      </c>
      <c r="N1849" s="4">
        <f>SUMIF('[1]OS PE서열1공장'!$A$4:$A$2000,$C1849,'[1]OS PE서열1공장'!$O$4:$O$2000)</f>
        <v>0</v>
      </c>
      <c r="O1849" s="4">
        <f>SUMIF('[1]OS PE서열1공장'!$A$4:$A$2000,$C1849,'[1]OS PE서열1공장'!$P$4:$P$2000)</f>
        <v>0</v>
      </c>
      <c r="P1849" s="4">
        <f>SUMIF('[1]OS PE서열1공장'!$A$4:$A$2000,$C1849,'[1]OS PE서열1공장'!$Q$4:$Q$2000)</f>
        <v>0</v>
      </c>
      <c r="Q1849" s="4">
        <f>SUMIF('[1]OS PE서열1공장'!$A$4:$A$2000,$C1849,'[1]OS PE서열1공장'!$R$4:$R$2000)</f>
        <v>0</v>
      </c>
      <c r="R1849" s="4">
        <f t="shared" si="85"/>
        <v>0</v>
      </c>
    </row>
    <row r="1850" spans="2:18" ht="13.5" customHeight="1">
      <c r="B1850" s="3" t="s">
        <v>259</v>
      </c>
      <c r="C1850" s="3" t="s">
        <v>1864</v>
      </c>
      <c r="D1850" s="3">
        <f>SUMIF('[1]OS PE서열1공장'!$A$4:$A$2000,$C1850,'[1]OS PE서열1공장'!$B$4:$B$2000)</f>
        <v>0</v>
      </c>
      <c r="E1850" s="3">
        <f>SUMIF('[1]OS PE서열1공장'!$A$4:$A$2000,$C1850,'[1]OS PE서열1공장'!$F$4:$F$2000)</f>
        <v>0</v>
      </c>
      <c r="F1850" s="3">
        <f>SUMIF('[1]OS PE서열1공장'!$A$4:$A$2000,$C1850,'[1]OS PE서열1공장'!$G$4:$G$2000)</f>
        <v>0</v>
      </c>
      <c r="G1850" s="3">
        <f>SUMIF('[1]OS PE서열1공장'!$A$4:$A$2000,$C1850,'[1]OS PE서열1공장'!$H$4:$H$2000)</f>
        <v>0</v>
      </c>
      <c r="H1850" s="3">
        <f>SUMIF('[1]OS PE서열1공장'!$A$4:$A$2000,$C1850,'[1]OS PE서열1공장'!$I$4:$I$2000)</f>
        <v>0</v>
      </c>
      <c r="I1850" s="3">
        <f>SUMIF('[1]OS PE서열1공장'!$A$4:$A$2000,$C1850,'[1]OS PE서열1공장'!$J$4:$J$2000)</f>
        <v>0</v>
      </c>
      <c r="J1850" s="3">
        <f>SUMIF('[1]OS PE서열1공장'!$A$4:$A$2000,$C1850,'[1]OS PE서열1공장'!$K$4:$K$2000)</f>
        <v>0</v>
      </c>
      <c r="K1850" s="3">
        <f>SUMIF('[1]OS PE서열1공장'!$A$4:$A$2000,$C1850,'[1]OS PE서열1공장'!$L$4:$L$2000)</f>
        <v>0</v>
      </c>
      <c r="L1850" s="3">
        <f>SUMIF('[1]OS PE서열1공장'!$A$4:$A$2000,$C1850,'[1]OS PE서열1공장'!$M$4:$M$2000)</f>
        <v>0</v>
      </c>
      <c r="M1850" s="3">
        <f>SUMIF('[1]OS PE서열1공장'!$A$4:$A$2000,$C1850,'[1]OS PE서열1공장'!$N$4:$N$2000)</f>
        <v>0</v>
      </c>
      <c r="N1850" s="3">
        <f>SUMIF('[1]OS PE서열1공장'!$A$4:$A$2000,$C1850,'[1]OS PE서열1공장'!$O$4:$O$2000)</f>
        <v>0</v>
      </c>
      <c r="O1850" s="3">
        <f>SUMIF('[1]OS PE서열1공장'!$A$4:$A$2000,$C1850,'[1]OS PE서열1공장'!$P$4:$P$2000)</f>
        <v>0</v>
      </c>
      <c r="P1850" s="3">
        <f>SUMIF('[1]OS PE서열1공장'!$A$4:$A$2000,$C1850,'[1]OS PE서열1공장'!$Q$4:$Q$2000)</f>
        <v>0</v>
      </c>
      <c r="Q1850" s="3">
        <f>SUMIF('[1]OS PE서열1공장'!$A$4:$A$2000,$C1850,'[1]OS PE서열1공장'!$R$4:$R$2000)</f>
        <v>0</v>
      </c>
      <c r="R1850" s="3">
        <f t="shared" si="85"/>
        <v>0</v>
      </c>
    </row>
    <row r="1851" spans="2:18" ht="13.5" customHeight="1">
      <c r="D1851" s="3">
        <f>SUMIF('[1]OS PE서열1공장'!$A$4:$A$2000,$C1851,'[1]OS PE서열1공장'!$B$4:$B$2000)</f>
        <v>0</v>
      </c>
      <c r="E1851" s="3">
        <f>SUMIF('[1]OS PE서열1공장'!$A$4:$A$2000,$C1851,'[1]OS PE서열1공장'!$F$4:$F$2000)</f>
        <v>0</v>
      </c>
      <c r="F1851" s="3">
        <f>SUMIF('[1]OS PE서열1공장'!$A$4:$A$2000,$C1851,'[1]OS PE서열1공장'!$G$4:$G$2000)</f>
        <v>0</v>
      </c>
      <c r="G1851" s="3">
        <f>SUMIF('[1]OS PE서열1공장'!$A$4:$A$2000,$C1851,'[1]OS PE서열1공장'!$H$4:$H$2000)</f>
        <v>0</v>
      </c>
      <c r="H1851" s="3">
        <f>SUMIF('[1]OS PE서열1공장'!$A$4:$A$2000,$C1851,'[1]OS PE서열1공장'!$I$4:$I$2000)</f>
        <v>0</v>
      </c>
      <c r="I1851" s="3">
        <f>SUMIF('[1]OS PE서열1공장'!$A$4:$A$2000,$C1851,'[1]OS PE서열1공장'!$J$4:$J$2000)</f>
        <v>0</v>
      </c>
      <c r="J1851" s="3">
        <f>SUMIF('[1]OS PE서열1공장'!$A$4:$A$2000,$C1851,'[1]OS PE서열1공장'!$K$4:$K$2000)</f>
        <v>0</v>
      </c>
      <c r="K1851" s="3">
        <f>SUMIF('[1]OS PE서열1공장'!$A$4:$A$2000,$C1851,'[1]OS PE서열1공장'!$L$4:$L$2000)</f>
        <v>0</v>
      </c>
      <c r="L1851" s="3">
        <f>SUMIF('[1]OS PE서열1공장'!$A$4:$A$2000,$C1851,'[1]OS PE서열1공장'!$M$4:$M$2000)</f>
        <v>0</v>
      </c>
      <c r="M1851" s="3">
        <f>SUMIF('[1]OS PE서열1공장'!$A$4:$A$2000,$C1851,'[1]OS PE서열1공장'!$N$4:$N$2000)</f>
        <v>0</v>
      </c>
      <c r="N1851" s="3">
        <f>SUMIF('[1]OS PE서열1공장'!$A$4:$A$2000,$C1851,'[1]OS PE서열1공장'!$O$4:$O$2000)</f>
        <v>0</v>
      </c>
      <c r="O1851" s="3">
        <f>SUMIF('[1]OS PE서열1공장'!$A$4:$A$2000,$C1851,'[1]OS PE서열1공장'!$P$4:$P$2000)</f>
        <v>0</v>
      </c>
      <c r="P1851" s="3">
        <f>SUMIF('[1]OS PE서열1공장'!$A$4:$A$2000,$C1851,'[1]OS PE서열1공장'!$Q$4:$Q$2000)</f>
        <v>0</v>
      </c>
      <c r="Q1851" s="3">
        <f>SUMIF('[1]OS PE서열1공장'!$A$4:$A$2000,$C1851,'[1]OS PE서열1공장'!$R$4:$R$2000)</f>
        <v>0</v>
      </c>
      <c r="R1851" s="3">
        <f t="shared" si="85"/>
        <v>0</v>
      </c>
    </row>
    <row r="1852" spans="2:18" ht="13.5" customHeight="1">
      <c r="B1852" s="3" t="s">
        <v>304</v>
      </c>
      <c r="C1852" s="3" t="s">
        <v>1865</v>
      </c>
      <c r="D1852" s="3">
        <f>SUMIF('[1]OS PE서열1공장'!$A$4:$A$2000,$C1852,'[1]OS PE서열1공장'!$B$4:$B$2000)</f>
        <v>0</v>
      </c>
      <c r="E1852" s="3">
        <f>SUMIF('[1]OS PE서열1공장'!$A$4:$A$2000,$C1852,'[1]OS PE서열1공장'!$F$4:$F$2000)</f>
        <v>0</v>
      </c>
      <c r="F1852" s="3">
        <f>SUMIF('[1]OS PE서열1공장'!$A$4:$A$2000,$C1852,'[1]OS PE서열1공장'!$G$4:$G$2000)</f>
        <v>0</v>
      </c>
      <c r="G1852" s="3">
        <f>SUMIF('[1]OS PE서열1공장'!$A$4:$A$2000,$C1852,'[1]OS PE서열1공장'!$H$4:$H$2000)</f>
        <v>0</v>
      </c>
      <c r="H1852" s="3">
        <f>SUMIF('[1]OS PE서열1공장'!$A$4:$A$2000,$C1852,'[1]OS PE서열1공장'!$I$4:$I$2000)</f>
        <v>0</v>
      </c>
      <c r="I1852" s="3">
        <f>SUMIF('[1]OS PE서열1공장'!$A$4:$A$2000,$C1852,'[1]OS PE서열1공장'!$J$4:$J$2000)</f>
        <v>0</v>
      </c>
      <c r="J1852" s="3">
        <f>SUMIF('[1]OS PE서열1공장'!$A$4:$A$2000,$C1852,'[1]OS PE서열1공장'!$K$4:$K$2000)</f>
        <v>0</v>
      </c>
      <c r="K1852" s="3">
        <f>SUMIF('[1]OS PE서열1공장'!$A$4:$A$2000,$C1852,'[1]OS PE서열1공장'!$L$4:$L$2000)</f>
        <v>0</v>
      </c>
      <c r="L1852" s="3">
        <f>SUMIF('[1]OS PE서열1공장'!$A$4:$A$2000,$C1852,'[1]OS PE서열1공장'!$M$4:$M$2000)</f>
        <v>0</v>
      </c>
      <c r="M1852" s="3">
        <f>SUMIF('[1]OS PE서열1공장'!$A$4:$A$2000,$C1852,'[1]OS PE서열1공장'!$N$4:$N$2000)</f>
        <v>0</v>
      </c>
      <c r="N1852" s="3">
        <f>SUMIF('[1]OS PE서열1공장'!$A$4:$A$2000,$C1852,'[1]OS PE서열1공장'!$O$4:$O$2000)</f>
        <v>0</v>
      </c>
      <c r="O1852" s="3">
        <f>SUMIF('[1]OS PE서열1공장'!$A$4:$A$2000,$C1852,'[1]OS PE서열1공장'!$P$4:$P$2000)</f>
        <v>0</v>
      </c>
      <c r="P1852" s="3">
        <f>SUMIF('[1]OS PE서열1공장'!$A$4:$A$2000,$C1852,'[1]OS PE서열1공장'!$Q$4:$Q$2000)</f>
        <v>0</v>
      </c>
      <c r="Q1852" s="3">
        <f>SUMIF('[1]OS PE서열1공장'!$A$4:$A$2000,$C1852,'[1]OS PE서열1공장'!$R$4:$R$2000)</f>
        <v>0</v>
      </c>
      <c r="R1852" s="3">
        <f t="shared" si="85"/>
        <v>0</v>
      </c>
    </row>
    <row r="1853" spans="2:18" ht="13.5" customHeight="1">
      <c r="B1853" s="3" t="s">
        <v>304</v>
      </c>
      <c r="C1853" s="3" t="s">
        <v>1866</v>
      </c>
      <c r="D1853" s="3">
        <f>SUMIF('[1]OS PE서열1공장'!$A$4:$A$2000,$C1853,'[1]OS PE서열1공장'!$B$4:$B$2000)</f>
        <v>0</v>
      </c>
      <c r="E1853" s="3">
        <f>SUMIF('[1]OS PE서열1공장'!$A$4:$A$2000,$C1853,'[1]OS PE서열1공장'!$F$4:$F$2000)</f>
        <v>0</v>
      </c>
      <c r="F1853" s="3">
        <f>SUMIF('[1]OS PE서열1공장'!$A$4:$A$2000,$C1853,'[1]OS PE서열1공장'!$G$4:$G$2000)</f>
        <v>0</v>
      </c>
      <c r="G1853" s="3">
        <f>SUMIF('[1]OS PE서열1공장'!$A$4:$A$2000,$C1853,'[1]OS PE서열1공장'!$H$4:$H$2000)</f>
        <v>0</v>
      </c>
      <c r="H1853" s="3">
        <f>SUMIF('[1]OS PE서열1공장'!$A$4:$A$2000,$C1853,'[1]OS PE서열1공장'!$I$4:$I$2000)</f>
        <v>0</v>
      </c>
      <c r="I1853" s="3">
        <f>SUMIF('[1]OS PE서열1공장'!$A$4:$A$2000,$C1853,'[1]OS PE서열1공장'!$J$4:$J$2000)</f>
        <v>0</v>
      </c>
      <c r="J1853" s="3">
        <f>SUMIF('[1]OS PE서열1공장'!$A$4:$A$2000,$C1853,'[1]OS PE서열1공장'!$K$4:$K$2000)</f>
        <v>0</v>
      </c>
      <c r="K1853" s="3">
        <f>SUMIF('[1]OS PE서열1공장'!$A$4:$A$2000,$C1853,'[1]OS PE서열1공장'!$L$4:$L$2000)</f>
        <v>0</v>
      </c>
      <c r="L1853" s="3">
        <f>SUMIF('[1]OS PE서열1공장'!$A$4:$A$2000,$C1853,'[1]OS PE서열1공장'!$M$4:$M$2000)</f>
        <v>0</v>
      </c>
      <c r="M1853" s="3">
        <f>SUMIF('[1]OS PE서열1공장'!$A$4:$A$2000,$C1853,'[1]OS PE서열1공장'!$N$4:$N$2000)</f>
        <v>0</v>
      </c>
      <c r="N1853" s="3">
        <f>SUMIF('[1]OS PE서열1공장'!$A$4:$A$2000,$C1853,'[1]OS PE서열1공장'!$O$4:$O$2000)</f>
        <v>0</v>
      </c>
      <c r="O1853" s="3">
        <f>SUMIF('[1]OS PE서열1공장'!$A$4:$A$2000,$C1853,'[1]OS PE서열1공장'!$P$4:$P$2000)</f>
        <v>0</v>
      </c>
      <c r="P1853" s="3">
        <f>SUMIF('[1]OS PE서열1공장'!$A$4:$A$2000,$C1853,'[1]OS PE서열1공장'!$Q$4:$Q$2000)</f>
        <v>0</v>
      </c>
      <c r="Q1853" s="3">
        <f>SUMIF('[1]OS PE서열1공장'!$A$4:$A$2000,$C1853,'[1]OS PE서열1공장'!$R$4:$R$2000)</f>
        <v>0</v>
      </c>
      <c r="R1853" s="3">
        <f t="shared" si="85"/>
        <v>0</v>
      </c>
    </row>
    <row r="1854" spans="2:18" ht="13.5" customHeight="1">
      <c r="B1854" s="3" t="s">
        <v>304</v>
      </c>
      <c r="C1854" s="3" t="s">
        <v>1867</v>
      </c>
      <c r="D1854" s="3">
        <f>SUMIF('[1]OS PE서열1공장'!$A$4:$A$2000,$C1854,'[1]OS PE서열1공장'!$B$4:$B$2000)</f>
        <v>0</v>
      </c>
      <c r="E1854" s="3">
        <f>SUMIF('[1]OS PE서열1공장'!$A$4:$A$2000,$C1854,'[1]OS PE서열1공장'!$F$4:$F$2000)</f>
        <v>0</v>
      </c>
      <c r="F1854" s="3">
        <f>SUMIF('[1]OS PE서열1공장'!$A$4:$A$2000,$C1854,'[1]OS PE서열1공장'!$G$4:$G$2000)</f>
        <v>0</v>
      </c>
      <c r="G1854" s="3">
        <f>SUMIF('[1]OS PE서열1공장'!$A$4:$A$2000,$C1854,'[1]OS PE서열1공장'!$H$4:$H$2000)</f>
        <v>0</v>
      </c>
      <c r="H1854" s="3">
        <f>SUMIF('[1]OS PE서열1공장'!$A$4:$A$2000,$C1854,'[1]OS PE서열1공장'!$I$4:$I$2000)</f>
        <v>0</v>
      </c>
      <c r="I1854" s="3">
        <f>SUMIF('[1]OS PE서열1공장'!$A$4:$A$2000,$C1854,'[1]OS PE서열1공장'!$J$4:$J$2000)</f>
        <v>0</v>
      </c>
      <c r="J1854" s="3">
        <f>SUMIF('[1]OS PE서열1공장'!$A$4:$A$2000,$C1854,'[1]OS PE서열1공장'!$K$4:$K$2000)</f>
        <v>0</v>
      </c>
      <c r="K1854" s="3">
        <f>SUMIF('[1]OS PE서열1공장'!$A$4:$A$2000,$C1854,'[1]OS PE서열1공장'!$L$4:$L$2000)</f>
        <v>0</v>
      </c>
      <c r="L1854" s="3">
        <f>SUMIF('[1]OS PE서열1공장'!$A$4:$A$2000,$C1854,'[1]OS PE서열1공장'!$M$4:$M$2000)</f>
        <v>0</v>
      </c>
      <c r="M1854" s="3">
        <f>SUMIF('[1]OS PE서열1공장'!$A$4:$A$2000,$C1854,'[1]OS PE서열1공장'!$N$4:$N$2000)</f>
        <v>0</v>
      </c>
      <c r="N1854" s="3">
        <f>SUMIF('[1]OS PE서열1공장'!$A$4:$A$2000,$C1854,'[1]OS PE서열1공장'!$O$4:$O$2000)</f>
        <v>0</v>
      </c>
      <c r="O1854" s="3">
        <f>SUMIF('[1]OS PE서열1공장'!$A$4:$A$2000,$C1854,'[1]OS PE서열1공장'!$P$4:$P$2000)</f>
        <v>0</v>
      </c>
      <c r="P1854" s="3">
        <f>SUMIF('[1]OS PE서열1공장'!$A$4:$A$2000,$C1854,'[1]OS PE서열1공장'!$Q$4:$Q$2000)</f>
        <v>0</v>
      </c>
      <c r="Q1854" s="3">
        <f>SUMIF('[1]OS PE서열1공장'!$A$4:$A$2000,$C1854,'[1]OS PE서열1공장'!$R$4:$R$2000)</f>
        <v>0</v>
      </c>
      <c r="R1854" s="3">
        <f t="shared" si="85"/>
        <v>0</v>
      </c>
    </row>
    <row r="1855" spans="2:18" ht="13.5" customHeight="1">
      <c r="B1855" s="3" t="s">
        <v>304</v>
      </c>
      <c r="C1855" s="3" t="s">
        <v>1868</v>
      </c>
      <c r="D1855" s="3">
        <f>SUMIF('[1]OS PE서열1공장'!$A$4:$A$2000,$C1855,'[1]OS PE서열1공장'!$B$4:$B$2000)</f>
        <v>0</v>
      </c>
      <c r="E1855" s="3">
        <f>SUMIF('[1]OS PE서열1공장'!$A$4:$A$2000,$C1855,'[1]OS PE서열1공장'!$F$4:$F$2000)</f>
        <v>0</v>
      </c>
      <c r="F1855" s="3">
        <f>SUMIF('[1]OS PE서열1공장'!$A$4:$A$2000,$C1855,'[1]OS PE서열1공장'!$G$4:$G$2000)</f>
        <v>0</v>
      </c>
      <c r="G1855" s="3">
        <f>SUMIF('[1]OS PE서열1공장'!$A$4:$A$2000,$C1855,'[1]OS PE서열1공장'!$H$4:$H$2000)</f>
        <v>0</v>
      </c>
      <c r="H1855" s="3">
        <f>SUMIF('[1]OS PE서열1공장'!$A$4:$A$2000,$C1855,'[1]OS PE서열1공장'!$I$4:$I$2000)</f>
        <v>0</v>
      </c>
      <c r="I1855" s="3">
        <f>SUMIF('[1]OS PE서열1공장'!$A$4:$A$2000,$C1855,'[1]OS PE서열1공장'!$J$4:$J$2000)</f>
        <v>0</v>
      </c>
      <c r="J1855" s="3">
        <f>SUMIF('[1]OS PE서열1공장'!$A$4:$A$2000,$C1855,'[1]OS PE서열1공장'!$K$4:$K$2000)</f>
        <v>0</v>
      </c>
      <c r="K1855" s="3">
        <f>SUMIF('[1]OS PE서열1공장'!$A$4:$A$2000,$C1855,'[1]OS PE서열1공장'!$L$4:$L$2000)</f>
        <v>0</v>
      </c>
      <c r="L1855" s="3">
        <f>SUMIF('[1]OS PE서열1공장'!$A$4:$A$2000,$C1855,'[1]OS PE서열1공장'!$M$4:$M$2000)</f>
        <v>0</v>
      </c>
      <c r="M1855" s="3">
        <f>SUMIF('[1]OS PE서열1공장'!$A$4:$A$2000,$C1855,'[1]OS PE서열1공장'!$N$4:$N$2000)</f>
        <v>0</v>
      </c>
      <c r="N1855" s="3">
        <f>SUMIF('[1]OS PE서열1공장'!$A$4:$A$2000,$C1855,'[1]OS PE서열1공장'!$O$4:$O$2000)</f>
        <v>0</v>
      </c>
      <c r="O1855" s="3">
        <f>SUMIF('[1]OS PE서열1공장'!$A$4:$A$2000,$C1855,'[1]OS PE서열1공장'!$P$4:$P$2000)</f>
        <v>0</v>
      </c>
      <c r="P1855" s="3">
        <f>SUMIF('[1]OS PE서열1공장'!$A$4:$A$2000,$C1855,'[1]OS PE서열1공장'!$Q$4:$Q$2000)</f>
        <v>0</v>
      </c>
      <c r="Q1855" s="3">
        <f>SUMIF('[1]OS PE서열1공장'!$A$4:$A$2000,$C1855,'[1]OS PE서열1공장'!$R$4:$R$2000)</f>
        <v>0</v>
      </c>
      <c r="R1855" s="3">
        <f t="shared" si="85"/>
        <v>0</v>
      </c>
    </row>
    <row r="1856" spans="2:18" ht="13.5" customHeight="1">
      <c r="B1856" s="3" t="s">
        <v>304</v>
      </c>
      <c r="C1856" s="3" t="s">
        <v>1869</v>
      </c>
      <c r="D1856" s="4">
        <f>SUMIF('[1]OS PE서열1공장'!$A$4:$A$2000,$C1856,'[1]OS PE서열1공장'!$B$4:$B$2000)</f>
        <v>0</v>
      </c>
      <c r="E1856" s="4">
        <f>SUMIF('[1]OS PE서열1공장'!$A$4:$A$2000,$C1856,'[1]OS PE서열1공장'!$F$4:$F$2000)</f>
        <v>0</v>
      </c>
      <c r="F1856" s="4">
        <f>SUMIF('[1]OS PE서열1공장'!$A$4:$A$2000,$C1856,'[1]OS PE서열1공장'!$G$4:$G$2000)</f>
        <v>0</v>
      </c>
      <c r="G1856" s="4">
        <f>SUMIF('[1]OS PE서열1공장'!$A$4:$A$2000,$C1856,'[1]OS PE서열1공장'!$H$4:$H$2000)</f>
        <v>0</v>
      </c>
      <c r="H1856" s="4">
        <f>SUMIF('[1]OS PE서열1공장'!$A$4:$A$2000,$C1856,'[1]OS PE서열1공장'!$I$4:$I$2000)</f>
        <v>0</v>
      </c>
      <c r="I1856" s="4">
        <f>SUMIF('[1]OS PE서열1공장'!$A$4:$A$2000,$C1856,'[1]OS PE서열1공장'!$J$4:$J$2000)</f>
        <v>0</v>
      </c>
      <c r="J1856" s="4">
        <f>SUMIF('[1]OS PE서열1공장'!$A$4:$A$2000,$C1856,'[1]OS PE서열1공장'!$K$4:$K$2000)</f>
        <v>0</v>
      </c>
      <c r="K1856" s="4">
        <f>SUMIF('[1]OS PE서열1공장'!$A$4:$A$2000,$C1856,'[1]OS PE서열1공장'!$L$4:$L$2000)</f>
        <v>0</v>
      </c>
      <c r="L1856" s="4">
        <f>SUMIF('[1]OS PE서열1공장'!$A$4:$A$2000,$C1856,'[1]OS PE서열1공장'!$M$4:$M$2000)</f>
        <v>0</v>
      </c>
      <c r="M1856" s="4">
        <f>SUMIF('[1]OS PE서열1공장'!$A$4:$A$2000,$C1856,'[1]OS PE서열1공장'!$N$4:$N$2000)</f>
        <v>0</v>
      </c>
      <c r="N1856" s="4">
        <f>SUMIF('[1]OS PE서열1공장'!$A$4:$A$2000,$C1856,'[1]OS PE서열1공장'!$O$4:$O$2000)</f>
        <v>0</v>
      </c>
      <c r="O1856" s="4">
        <f>SUMIF('[1]OS PE서열1공장'!$A$4:$A$2000,$C1856,'[1]OS PE서열1공장'!$P$4:$P$2000)</f>
        <v>0</v>
      </c>
      <c r="P1856" s="4">
        <f>SUMIF('[1]OS PE서열1공장'!$A$4:$A$2000,$C1856,'[1]OS PE서열1공장'!$Q$4:$Q$2000)</f>
        <v>0</v>
      </c>
      <c r="Q1856" s="4">
        <f>SUMIF('[1]OS PE서열1공장'!$A$4:$A$2000,$C1856,'[1]OS PE서열1공장'!$R$4:$R$2000)</f>
        <v>0</v>
      </c>
      <c r="R1856" s="4">
        <f t="shared" si="85"/>
        <v>0</v>
      </c>
    </row>
    <row r="1857" spans="2:18" ht="13.5" customHeight="1">
      <c r="B1857" s="3" t="s">
        <v>304</v>
      </c>
      <c r="C1857" s="3" t="s">
        <v>1870</v>
      </c>
      <c r="D1857" s="3">
        <f>SUMIF('[1]OS PE서열1공장'!$A$4:$A$2000,$C1857,'[1]OS PE서열1공장'!$B$4:$B$2000)</f>
        <v>0</v>
      </c>
      <c r="E1857" s="3">
        <f>SUMIF('[1]OS PE서열1공장'!$A$4:$A$2000,$C1857,'[1]OS PE서열1공장'!$F$4:$F$2000)</f>
        <v>0</v>
      </c>
      <c r="F1857" s="3">
        <f>SUMIF('[1]OS PE서열1공장'!$A$4:$A$2000,$C1857,'[1]OS PE서열1공장'!$G$4:$G$2000)</f>
        <v>0</v>
      </c>
      <c r="G1857" s="3">
        <f>SUMIF('[1]OS PE서열1공장'!$A$4:$A$2000,$C1857,'[1]OS PE서열1공장'!$H$4:$H$2000)</f>
        <v>0</v>
      </c>
      <c r="H1857" s="3">
        <f>SUMIF('[1]OS PE서열1공장'!$A$4:$A$2000,$C1857,'[1]OS PE서열1공장'!$I$4:$I$2000)</f>
        <v>0</v>
      </c>
      <c r="I1857" s="3">
        <f>SUMIF('[1]OS PE서열1공장'!$A$4:$A$2000,$C1857,'[1]OS PE서열1공장'!$J$4:$J$2000)</f>
        <v>0</v>
      </c>
      <c r="J1857" s="3">
        <f>SUMIF('[1]OS PE서열1공장'!$A$4:$A$2000,$C1857,'[1]OS PE서열1공장'!$K$4:$K$2000)</f>
        <v>0</v>
      </c>
      <c r="K1857" s="3">
        <f>SUMIF('[1]OS PE서열1공장'!$A$4:$A$2000,$C1857,'[1]OS PE서열1공장'!$L$4:$L$2000)</f>
        <v>0</v>
      </c>
      <c r="L1857" s="3">
        <f>SUMIF('[1]OS PE서열1공장'!$A$4:$A$2000,$C1857,'[1]OS PE서열1공장'!$M$4:$M$2000)</f>
        <v>0</v>
      </c>
      <c r="M1857" s="3">
        <f>SUMIF('[1]OS PE서열1공장'!$A$4:$A$2000,$C1857,'[1]OS PE서열1공장'!$N$4:$N$2000)</f>
        <v>0</v>
      </c>
      <c r="N1857" s="3">
        <f>SUMIF('[1]OS PE서열1공장'!$A$4:$A$2000,$C1857,'[1]OS PE서열1공장'!$O$4:$O$2000)</f>
        <v>0</v>
      </c>
      <c r="O1857" s="3">
        <f>SUMIF('[1]OS PE서열1공장'!$A$4:$A$2000,$C1857,'[1]OS PE서열1공장'!$P$4:$P$2000)</f>
        <v>0</v>
      </c>
      <c r="P1857" s="3">
        <f>SUMIF('[1]OS PE서열1공장'!$A$4:$A$2000,$C1857,'[1]OS PE서열1공장'!$Q$4:$Q$2000)</f>
        <v>0</v>
      </c>
      <c r="Q1857" s="3">
        <f>SUMIF('[1]OS PE서열1공장'!$A$4:$A$2000,$C1857,'[1]OS PE서열1공장'!$R$4:$R$2000)</f>
        <v>0</v>
      </c>
      <c r="R1857" s="3">
        <f t="shared" si="85"/>
        <v>0</v>
      </c>
    </row>
    <row r="1858" spans="2:18" ht="13.5" customHeight="1">
      <c r="B1858" s="3" t="s">
        <v>304</v>
      </c>
      <c r="C1858" s="3" t="s">
        <v>1871</v>
      </c>
      <c r="D1858" s="3">
        <f>SUMIF('[1]OS PE서열1공장'!$A$4:$A$2000,$C1858,'[1]OS PE서열1공장'!$B$4:$B$2000)</f>
        <v>0</v>
      </c>
      <c r="E1858" s="3">
        <f>SUMIF('[1]OS PE서열1공장'!$A$4:$A$2000,$C1858,'[1]OS PE서열1공장'!$F$4:$F$2000)</f>
        <v>0</v>
      </c>
      <c r="F1858" s="3">
        <f>SUMIF('[1]OS PE서열1공장'!$A$4:$A$2000,$C1858,'[1]OS PE서열1공장'!$G$4:$G$2000)</f>
        <v>0</v>
      </c>
      <c r="G1858" s="3">
        <f>SUMIF('[1]OS PE서열1공장'!$A$4:$A$2000,$C1858,'[1]OS PE서열1공장'!$H$4:$H$2000)</f>
        <v>0</v>
      </c>
      <c r="H1858" s="3">
        <f>SUMIF('[1]OS PE서열1공장'!$A$4:$A$2000,$C1858,'[1]OS PE서열1공장'!$I$4:$I$2000)</f>
        <v>0</v>
      </c>
      <c r="I1858" s="3">
        <f>SUMIF('[1]OS PE서열1공장'!$A$4:$A$2000,$C1858,'[1]OS PE서열1공장'!$J$4:$J$2000)</f>
        <v>0</v>
      </c>
      <c r="J1858" s="3">
        <f>SUMIF('[1]OS PE서열1공장'!$A$4:$A$2000,$C1858,'[1]OS PE서열1공장'!$K$4:$K$2000)</f>
        <v>0</v>
      </c>
      <c r="K1858" s="3">
        <f>SUMIF('[1]OS PE서열1공장'!$A$4:$A$2000,$C1858,'[1]OS PE서열1공장'!$L$4:$L$2000)</f>
        <v>0</v>
      </c>
      <c r="L1858" s="3">
        <f>SUMIF('[1]OS PE서열1공장'!$A$4:$A$2000,$C1858,'[1]OS PE서열1공장'!$M$4:$M$2000)</f>
        <v>0</v>
      </c>
      <c r="M1858" s="3">
        <f>SUMIF('[1]OS PE서열1공장'!$A$4:$A$2000,$C1858,'[1]OS PE서열1공장'!$N$4:$N$2000)</f>
        <v>0</v>
      </c>
      <c r="N1858" s="3">
        <f>SUMIF('[1]OS PE서열1공장'!$A$4:$A$2000,$C1858,'[1]OS PE서열1공장'!$O$4:$O$2000)</f>
        <v>0</v>
      </c>
      <c r="O1858" s="3">
        <f>SUMIF('[1]OS PE서열1공장'!$A$4:$A$2000,$C1858,'[1]OS PE서열1공장'!$P$4:$P$2000)</f>
        <v>0</v>
      </c>
      <c r="P1858" s="3">
        <f>SUMIF('[1]OS PE서열1공장'!$A$4:$A$2000,$C1858,'[1]OS PE서열1공장'!$Q$4:$Q$2000)</f>
        <v>0</v>
      </c>
      <c r="Q1858" s="3">
        <f>SUMIF('[1]OS PE서열1공장'!$A$4:$A$2000,$C1858,'[1]OS PE서열1공장'!$R$4:$R$2000)</f>
        <v>0</v>
      </c>
      <c r="R1858" s="3">
        <f t="shared" ref="R1858:R1921" si="86">SUM(D1858:Q1858)</f>
        <v>0</v>
      </c>
    </row>
    <row r="1859" spans="2:18" ht="13.5" customHeight="1">
      <c r="B1859" s="3" t="s">
        <v>304</v>
      </c>
      <c r="C1859" s="3" t="s">
        <v>1872</v>
      </c>
      <c r="D1859" s="3">
        <f>SUMIF('[1]OS PE서열1공장'!$A$4:$A$2000,$C1859,'[1]OS PE서열1공장'!$B$4:$B$2000)</f>
        <v>0</v>
      </c>
      <c r="E1859" s="3">
        <f>SUMIF('[1]OS PE서열1공장'!$A$4:$A$2000,$C1859,'[1]OS PE서열1공장'!$F$4:$F$2000)</f>
        <v>0</v>
      </c>
      <c r="F1859" s="3">
        <f>SUMIF('[1]OS PE서열1공장'!$A$4:$A$2000,$C1859,'[1]OS PE서열1공장'!$G$4:$G$2000)</f>
        <v>0</v>
      </c>
      <c r="G1859" s="3">
        <f>SUMIF('[1]OS PE서열1공장'!$A$4:$A$2000,$C1859,'[1]OS PE서열1공장'!$H$4:$H$2000)</f>
        <v>0</v>
      </c>
      <c r="H1859" s="3">
        <f>SUMIF('[1]OS PE서열1공장'!$A$4:$A$2000,$C1859,'[1]OS PE서열1공장'!$I$4:$I$2000)</f>
        <v>0</v>
      </c>
      <c r="I1859" s="3">
        <f>SUMIF('[1]OS PE서열1공장'!$A$4:$A$2000,$C1859,'[1]OS PE서열1공장'!$J$4:$J$2000)</f>
        <v>0</v>
      </c>
      <c r="J1859" s="3">
        <f>SUMIF('[1]OS PE서열1공장'!$A$4:$A$2000,$C1859,'[1]OS PE서열1공장'!$K$4:$K$2000)</f>
        <v>0</v>
      </c>
      <c r="K1859" s="3">
        <f>SUMIF('[1]OS PE서열1공장'!$A$4:$A$2000,$C1859,'[1]OS PE서열1공장'!$L$4:$L$2000)</f>
        <v>0</v>
      </c>
      <c r="L1859" s="3">
        <f>SUMIF('[1]OS PE서열1공장'!$A$4:$A$2000,$C1859,'[1]OS PE서열1공장'!$M$4:$M$2000)</f>
        <v>0</v>
      </c>
      <c r="M1859" s="3">
        <f>SUMIF('[1]OS PE서열1공장'!$A$4:$A$2000,$C1859,'[1]OS PE서열1공장'!$N$4:$N$2000)</f>
        <v>0</v>
      </c>
      <c r="N1859" s="3">
        <f>SUMIF('[1]OS PE서열1공장'!$A$4:$A$2000,$C1859,'[1]OS PE서열1공장'!$O$4:$O$2000)</f>
        <v>0</v>
      </c>
      <c r="O1859" s="3">
        <f>SUMIF('[1]OS PE서열1공장'!$A$4:$A$2000,$C1859,'[1]OS PE서열1공장'!$P$4:$P$2000)</f>
        <v>0</v>
      </c>
      <c r="P1859" s="3">
        <f>SUMIF('[1]OS PE서열1공장'!$A$4:$A$2000,$C1859,'[1]OS PE서열1공장'!$Q$4:$Q$2000)</f>
        <v>0</v>
      </c>
      <c r="Q1859" s="3">
        <f>SUMIF('[1]OS PE서열1공장'!$A$4:$A$2000,$C1859,'[1]OS PE서열1공장'!$R$4:$R$2000)</f>
        <v>0</v>
      </c>
      <c r="R1859" s="3">
        <f t="shared" si="86"/>
        <v>0</v>
      </c>
    </row>
    <row r="1860" spans="2:18" ht="13.5" customHeight="1">
      <c r="B1860" s="3" t="s">
        <v>304</v>
      </c>
      <c r="C1860" s="3" t="s">
        <v>1873</v>
      </c>
      <c r="D1860" s="3">
        <f>SUMIF('[1]OS PE서열1공장'!$A$4:$A$2000,$C1860,'[1]OS PE서열1공장'!$B$4:$B$2000)</f>
        <v>0</v>
      </c>
      <c r="E1860" s="3">
        <f>SUMIF('[1]OS PE서열1공장'!$A$4:$A$2000,$C1860,'[1]OS PE서열1공장'!$F$4:$F$2000)</f>
        <v>0</v>
      </c>
      <c r="F1860" s="3">
        <f>SUMIF('[1]OS PE서열1공장'!$A$4:$A$2000,$C1860,'[1]OS PE서열1공장'!$G$4:$G$2000)</f>
        <v>0</v>
      </c>
      <c r="G1860" s="3">
        <f>SUMIF('[1]OS PE서열1공장'!$A$4:$A$2000,$C1860,'[1]OS PE서열1공장'!$H$4:$H$2000)</f>
        <v>0</v>
      </c>
      <c r="H1860" s="3">
        <f>SUMIF('[1]OS PE서열1공장'!$A$4:$A$2000,$C1860,'[1]OS PE서열1공장'!$I$4:$I$2000)</f>
        <v>0</v>
      </c>
      <c r="I1860" s="3">
        <f>SUMIF('[1]OS PE서열1공장'!$A$4:$A$2000,$C1860,'[1]OS PE서열1공장'!$J$4:$J$2000)</f>
        <v>0</v>
      </c>
      <c r="J1860" s="3">
        <f>SUMIF('[1]OS PE서열1공장'!$A$4:$A$2000,$C1860,'[1]OS PE서열1공장'!$K$4:$K$2000)</f>
        <v>0</v>
      </c>
      <c r="K1860" s="3">
        <f>SUMIF('[1]OS PE서열1공장'!$A$4:$A$2000,$C1860,'[1]OS PE서열1공장'!$L$4:$L$2000)</f>
        <v>0</v>
      </c>
      <c r="L1860" s="3">
        <f>SUMIF('[1]OS PE서열1공장'!$A$4:$A$2000,$C1860,'[1]OS PE서열1공장'!$M$4:$M$2000)</f>
        <v>0</v>
      </c>
      <c r="M1860" s="3">
        <f>SUMIF('[1]OS PE서열1공장'!$A$4:$A$2000,$C1860,'[1]OS PE서열1공장'!$N$4:$N$2000)</f>
        <v>0</v>
      </c>
      <c r="N1860" s="3">
        <f>SUMIF('[1]OS PE서열1공장'!$A$4:$A$2000,$C1860,'[1]OS PE서열1공장'!$O$4:$O$2000)</f>
        <v>0</v>
      </c>
      <c r="O1860" s="3">
        <f>SUMIF('[1]OS PE서열1공장'!$A$4:$A$2000,$C1860,'[1]OS PE서열1공장'!$P$4:$P$2000)</f>
        <v>0</v>
      </c>
      <c r="P1860" s="3">
        <f>SUMIF('[1]OS PE서열1공장'!$A$4:$A$2000,$C1860,'[1]OS PE서열1공장'!$Q$4:$Q$2000)</f>
        <v>0</v>
      </c>
      <c r="Q1860" s="3">
        <f>SUMIF('[1]OS PE서열1공장'!$A$4:$A$2000,$C1860,'[1]OS PE서열1공장'!$R$4:$R$2000)</f>
        <v>0</v>
      </c>
      <c r="R1860" s="3">
        <f t="shared" si="86"/>
        <v>0</v>
      </c>
    </row>
    <row r="1861" spans="2:18" ht="13.5" customHeight="1">
      <c r="B1861" s="3" t="s">
        <v>304</v>
      </c>
      <c r="C1861" s="3" t="s">
        <v>1874</v>
      </c>
      <c r="D1861" s="3">
        <f>SUMIF('[1]OS PE서열1공장'!$A$4:$A$2000,$C1861,'[1]OS PE서열1공장'!$B$4:$B$2000)</f>
        <v>0</v>
      </c>
      <c r="E1861" s="3">
        <f>SUMIF('[1]OS PE서열1공장'!$A$4:$A$2000,$C1861,'[1]OS PE서열1공장'!$F$4:$F$2000)</f>
        <v>0</v>
      </c>
      <c r="F1861" s="3">
        <f>SUMIF('[1]OS PE서열1공장'!$A$4:$A$2000,$C1861,'[1]OS PE서열1공장'!$G$4:$G$2000)</f>
        <v>0</v>
      </c>
      <c r="G1861" s="3">
        <f>SUMIF('[1]OS PE서열1공장'!$A$4:$A$2000,$C1861,'[1]OS PE서열1공장'!$H$4:$H$2000)</f>
        <v>0</v>
      </c>
      <c r="H1861" s="3">
        <f>SUMIF('[1]OS PE서열1공장'!$A$4:$A$2000,$C1861,'[1]OS PE서열1공장'!$I$4:$I$2000)</f>
        <v>0</v>
      </c>
      <c r="I1861" s="3">
        <f>SUMIF('[1]OS PE서열1공장'!$A$4:$A$2000,$C1861,'[1]OS PE서열1공장'!$J$4:$J$2000)</f>
        <v>0</v>
      </c>
      <c r="J1861" s="3">
        <f>SUMIF('[1]OS PE서열1공장'!$A$4:$A$2000,$C1861,'[1]OS PE서열1공장'!$K$4:$K$2000)</f>
        <v>0</v>
      </c>
      <c r="K1861" s="3">
        <f>SUMIF('[1]OS PE서열1공장'!$A$4:$A$2000,$C1861,'[1]OS PE서열1공장'!$L$4:$L$2000)</f>
        <v>0</v>
      </c>
      <c r="L1861" s="3">
        <f>SUMIF('[1]OS PE서열1공장'!$A$4:$A$2000,$C1861,'[1]OS PE서열1공장'!$M$4:$M$2000)</f>
        <v>0</v>
      </c>
      <c r="M1861" s="3">
        <f>SUMIF('[1]OS PE서열1공장'!$A$4:$A$2000,$C1861,'[1]OS PE서열1공장'!$N$4:$N$2000)</f>
        <v>0</v>
      </c>
      <c r="N1861" s="3">
        <f>SUMIF('[1]OS PE서열1공장'!$A$4:$A$2000,$C1861,'[1]OS PE서열1공장'!$O$4:$O$2000)</f>
        <v>0</v>
      </c>
      <c r="O1861" s="3">
        <f>SUMIF('[1]OS PE서열1공장'!$A$4:$A$2000,$C1861,'[1]OS PE서열1공장'!$P$4:$P$2000)</f>
        <v>0</v>
      </c>
      <c r="P1861" s="3">
        <f>SUMIF('[1]OS PE서열1공장'!$A$4:$A$2000,$C1861,'[1]OS PE서열1공장'!$Q$4:$Q$2000)</f>
        <v>0</v>
      </c>
      <c r="Q1861" s="3">
        <f>SUMIF('[1]OS PE서열1공장'!$A$4:$A$2000,$C1861,'[1]OS PE서열1공장'!$R$4:$R$2000)</f>
        <v>0</v>
      </c>
      <c r="R1861" s="3">
        <f t="shared" si="86"/>
        <v>0</v>
      </c>
    </row>
    <row r="1862" spans="2:18" ht="13.5" customHeight="1">
      <c r="B1862" s="3" t="s">
        <v>304</v>
      </c>
      <c r="C1862" s="3" t="s">
        <v>1875</v>
      </c>
      <c r="D1862" s="3">
        <f>SUMIF('[1]OS PE서열1공장'!$A$4:$A$2000,$C1862,'[1]OS PE서열1공장'!$B$4:$B$2000)</f>
        <v>0</v>
      </c>
      <c r="E1862" s="3">
        <f>SUMIF('[1]OS PE서열1공장'!$A$4:$A$2000,$C1862,'[1]OS PE서열1공장'!$F$4:$F$2000)</f>
        <v>0</v>
      </c>
      <c r="F1862" s="3">
        <f>SUMIF('[1]OS PE서열1공장'!$A$4:$A$2000,$C1862,'[1]OS PE서열1공장'!$G$4:$G$2000)</f>
        <v>0</v>
      </c>
      <c r="G1862" s="3">
        <f>SUMIF('[1]OS PE서열1공장'!$A$4:$A$2000,$C1862,'[1]OS PE서열1공장'!$H$4:$H$2000)</f>
        <v>0</v>
      </c>
      <c r="H1862" s="3">
        <f>SUMIF('[1]OS PE서열1공장'!$A$4:$A$2000,$C1862,'[1]OS PE서열1공장'!$I$4:$I$2000)</f>
        <v>0</v>
      </c>
      <c r="I1862" s="3">
        <f>SUMIF('[1]OS PE서열1공장'!$A$4:$A$2000,$C1862,'[1]OS PE서열1공장'!$J$4:$J$2000)</f>
        <v>0</v>
      </c>
      <c r="J1862" s="3">
        <f>SUMIF('[1]OS PE서열1공장'!$A$4:$A$2000,$C1862,'[1]OS PE서열1공장'!$K$4:$K$2000)</f>
        <v>0</v>
      </c>
      <c r="K1862" s="3">
        <f>SUMIF('[1]OS PE서열1공장'!$A$4:$A$2000,$C1862,'[1]OS PE서열1공장'!$L$4:$L$2000)</f>
        <v>0</v>
      </c>
      <c r="L1862" s="3">
        <f>SUMIF('[1]OS PE서열1공장'!$A$4:$A$2000,$C1862,'[1]OS PE서열1공장'!$M$4:$M$2000)</f>
        <v>0</v>
      </c>
      <c r="M1862" s="3">
        <f>SUMIF('[1]OS PE서열1공장'!$A$4:$A$2000,$C1862,'[1]OS PE서열1공장'!$N$4:$N$2000)</f>
        <v>0</v>
      </c>
      <c r="N1862" s="3">
        <f>SUMIF('[1]OS PE서열1공장'!$A$4:$A$2000,$C1862,'[1]OS PE서열1공장'!$O$4:$O$2000)</f>
        <v>0</v>
      </c>
      <c r="O1862" s="3">
        <f>SUMIF('[1]OS PE서열1공장'!$A$4:$A$2000,$C1862,'[1]OS PE서열1공장'!$P$4:$P$2000)</f>
        <v>0</v>
      </c>
      <c r="P1862" s="3">
        <f>SUMIF('[1]OS PE서열1공장'!$A$4:$A$2000,$C1862,'[1]OS PE서열1공장'!$Q$4:$Q$2000)</f>
        <v>0</v>
      </c>
      <c r="Q1862" s="3">
        <f>SUMIF('[1]OS PE서열1공장'!$A$4:$A$2000,$C1862,'[1]OS PE서열1공장'!$R$4:$R$2000)</f>
        <v>0</v>
      </c>
      <c r="R1862" s="3">
        <f t="shared" si="86"/>
        <v>0</v>
      </c>
    </row>
    <row r="1863" spans="2:18" ht="13.5" customHeight="1">
      <c r="B1863" s="3" t="s">
        <v>304</v>
      </c>
      <c r="C1863" s="3" t="s">
        <v>1876</v>
      </c>
      <c r="D1863" s="4">
        <f>SUMIF('[1]OS PE서열1공장'!$A$4:$A$2000,$C1863,'[1]OS PE서열1공장'!$B$4:$B$2000)</f>
        <v>0</v>
      </c>
      <c r="E1863" s="4">
        <f>SUMIF('[1]OS PE서열1공장'!$A$4:$A$2000,$C1863,'[1]OS PE서열1공장'!$F$4:$F$2000)</f>
        <v>0</v>
      </c>
      <c r="F1863" s="4">
        <f>SUMIF('[1]OS PE서열1공장'!$A$4:$A$2000,$C1863,'[1]OS PE서열1공장'!$G$4:$G$2000)</f>
        <v>0</v>
      </c>
      <c r="G1863" s="4">
        <f>SUMIF('[1]OS PE서열1공장'!$A$4:$A$2000,$C1863,'[1]OS PE서열1공장'!$H$4:$H$2000)</f>
        <v>0</v>
      </c>
      <c r="H1863" s="4">
        <f>SUMIF('[1]OS PE서열1공장'!$A$4:$A$2000,$C1863,'[1]OS PE서열1공장'!$I$4:$I$2000)</f>
        <v>0</v>
      </c>
      <c r="I1863" s="4">
        <f>SUMIF('[1]OS PE서열1공장'!$A$4:$A$2000,$C1863,'[1]OS PE서열1공장'!$J$4:$J$2000)</f>
        <v>0</v>
      </c>
      <c r="J1863" s="4">
        <f>SUMIF('[1]OS PE서열1공장'!$A$4:$A$2000,$C1863,'[1]OS PE서열1공장'!$K$4:$K$2000)</f>
        <v>0</v>
      </c>
      <c r="K1863" s="4">
        <f>SUMIF('[1]OS PE서열1공장'!$A$4:$A$2000,$C1863,'[1]OS PE서열1공장'!$L$4:$L$2000)</f>
        <v>0</v>
      </c>
      <c r="L1863" s="4">
        <f>SUMIF('[1]OS PE서열1공장'!$A$4:$A$2000,$C1863,'[1]OS PE서열1공장'!$M$4:$M$2000)</f>
        <v>0</v>
      </c>
      <c r="M1863" s="4">
        <f>SUMIF('[1]OS PE서열1공장'!$A$4:$A$2000,$C1863,'[1]OS PE서열1공장'!$N$4:$N$2000)</f>
        <v>0</v>
      </c>
      <c r="N1863" s="4">
        <f>SUMIF('[1]OS PE서열1공장'!$A$4:$A$2000,$C1863,'[1]OS PE서열1공장'!$O$4:$O$2000)</f>
        <v>0</v>
      </c>
      <c r="O1863" s="4">
        <f>SUMIF('[1]OS PE서열1공장'!$A$4:$A$2000,$C1863,'[1]OS PE서열1공장'!$P$4:$P$2000)</f>
        <v>0</v>
      </c>
      <c r="P1863" s="4">
        <f>SUMIF('[1]OS PE서열1공장'!$A$4:$A$2000,$C1863,'[1]OS PE서열1공장'!$Q$4:$Q$2000)</f>
        <v>0</v>
      </c>
      <c r="Q1863" s="4">
        <f>SUMIF('[1]OS PE서열1공장'!$A$4:$A$2000,$C1863,'[1]OS PE서열1공장'!$R$4:$R$2000)</f>
        <v>0</v>
      </c>
      <c r="R1863" s="4">
        <f t="shared" si="86"/>
        <v>0</v>
      </c>
    </row>
    <row r="1864" spans="2:18" ht="13.5" customHeight="1">
      <c r="B1864" s="3" t="s">
        <v>304</v>
      </c>
      <c r="C1864" s="3" t="s">
        <v>1877</v>
      </c>
      <c r="D1864" s="3">
        <f>SUMIF('[1]OS PE서열1공장'!$A$4:$A$2000,$C1864,'[1]OS PE서열1공장'!$B$4:$B$2000)</f>
        <v>0</v>
      </c>
      <c r="E1864" s="3">
        <f>SUMIF('[1]OS PE서열1공장'!$A$4:$A$2000,$C1864,'[1]OS PE서열1공장'!$F$4:$F$2000)</f>
        <v>0</v>
      </c>
      <c r="F1864" s="3">
        <f>SUMIF('[1]OS PE서열1공장'!$A$4:$A$2000,$C1864,'[1]OS PE서열1공장'!$G$4:$G$2000)</f>
        <v>0</v>
      </c>
      <c r="G1864" s="3">
        <f>SUMIF('[1]OS PE서열1공장'!$A$4:$A$2000,$C1864,'[1]OS PE서열1공장'!$H$4:$H$2000)</f>
        <v>0</v>
      </c>
      <c r="H1864" s="3">
        <f>SUMIF('[1]OS PE서열1공장'!$A$4:$A$2000,$C1864,'[1]OS PE서열1공장'!$I$4:$I$2000)</f>
        <v>0</v>
      </c>
      <c r="I1864" s="3">
        <f>SUMIF('[1]OS PE서열1공장'!$A$4:$A$2000,$C1864,'[1]OS PE서열1공장'!$J$4:$J$2000)</f>
        <v>0</v>
      </c>
      <c r="J1864" s="3">
        <f>SUMIF('[1]OS PE서열1공장'!$A$4:$A$2000,$C1864,'[1]OS PE서열1공장'!$K$4:$K$2000)</f>
        <v>0</v>
      </c>
      <c r="K1864" s="3">
        <f>SUMIF('[1]OS PE서열1공장'!$A$4:$A$2000,$C1864,'[1]OS PE서열1공장'!$L$4:$L$2000)</f>
        <v>0</v>
      </c>
      <c r="L1864" s="3">
        <f>SUMIF('[1]OS PE서열1공장'!$A$4:$A$2000,$C1864,'[1]OS PE서열1공장'!$M$4:$M$2000)</f>
        <v>0</v>
      </c>
      <c r="M1864" s="3">
        <f>SUMIF('[1]OS PE서열1공장'!$A$4:$A$2000,$C1864,'[1]OS PE서열1공장'!$N$4:$N$2000)</f>
        <v>0</v>
      </c>
      <c r="N1864" s="3">
        <f>SUMIF('[1]OS PE서열1공장'!$A$4:$A$2000,$C1864,'[1]OS PE서열1공장'!$O$4:$O$2000)</f>
        <v>0</v>
      </c>
      <c r="O1864" s="3">
        <f>SUMIF('[1]OS PE서열1공장'!$A$4:$A$2000,$C1864,'[1]OS PE서열1공장'!$P$4:$P$2000)</f>
        <v>0</v>
      </c>
      <c r="P1864" s="3">
        <f>SUMIF('[1]OS PE서열1공장'!$A$4:$A$2000,$C1864,'[1]OS PE서열1공장'!$Q$4:$Q$2000)</f>
        <v>0</v>
      </c>
      <c r="Q1864" s="3">
        <f>SUMIF('[1]OS PE서열1공장'!$A$4:$A$2000,$C1864,'[1]OS PE서열1공장'!$R$4:$R$2000)</f>
        <v>0</v>
      </c>
      <c r="R1864" s="3">
        <f t="shared" si="86"/>
        <v>0</v>
      </c>
    </row>
    <row r="1865" spans="2:18" ht="13.5" customHeight="1">
      <c r="B1865" s="3" t="s">
        <v>304</v>
      </c>
      <c r="C1865" s="3" t="s">
        <v>1878</v>
      </c>
      <c r="D1865" s="3">
        <f>SUMIF('[1]OS PE서열1공장'!$A$4:$A$2000,$C1865,'[1]OS PE서열1공장'!$B$4:$B$2000)</f>
        <v>0</v>
      </c>
      <c r="E1865" s="3">
        <f>SUMIF('[1]OS PE서열1공장'!$A$4:$A$2000,$C1865,'[1]OS PE서열1공장'!$F$4:$F$2000)</f>
        <v>0</v>
      </c>
      <c r="F1865" s="3">
        <f>SUMIF('[1]OS PE서열1공장'!$A$4:$A$2000,$C1865,'[1]OS PE서열1공장'!$G$4:$G$2000)</f>
        <v>0</v>
      </c>
      <c r="G1865" s="3">
        <f>SUMIF('[1]OS PE서열1공장'!$A$4:$A$2000,$C1865,'[1]OS PE서열1공장'!$H$4:$H$2000)</f>
        <v>0</v>
      </c>
      <c r="H1865" s="3">
        <f>SUMIF('[1]OS PE서열1공장'!$A$4:$A$2000,$C1865,'[1]OS PE서열1공장'!$I$4:$I$2000)</f>
        <v>0</v>
      </c>
      <c r="I1865" s="3">
        <f>SUMIF('[1]OS PE서열1공장'!$A$4:$A$2000,$C1865,'[1]OS PE서열1공장'!$J$4:$J$2000)</f>
        <v>0</v>
      </c>
      <c r="J1865" s="3">
        <f>SUMIF('[1]OS PE서열1공장'!$A$4:$A$2000,$C1865,'[1]OS PE서열1공장'!$K$4:$K$2000)</f>
        <v>0</v>
      </c>
      <c r="K1865" s="3">
        <f>SUMIF('[1]OS PE서열1공장'!$A$4:$A$2000,$C1865,'[1]OS PE서열1공장'!$L$4:$L$2000)</f>
        <v>0</v>
      </c>
      <c r="L1865" s="3">
        <f>SUMIF('[1]OS PE서열1공장'!$A$4:$A$2000,$C1865,'[1]OS PE서열1공장'!$M$4:$M$2000)</f>
        <v>0</v>
      </c>
      <c r="M1865" s="3">
        <f>SUMIF('[1]OS PE서열1공장'!$A$4:$A$2000,$C1865,'[1]OS PE서열1공장'!$N$4:$N$2000)</f>
        <v>0</v>
      </c>
      <c r="N1865" s="3">
        <f>SUMIF('[1]OS PE서열1공장'!$A$4:$A$2000,$C1865,'[1]OS PE서열1공장'!$O$4:$O$2000)</f>
        <v>0</v>
      </c>
      <c r="O1865" s="3">
        <f>SUMIF('[1]OS PE서열1공장'!$A$4:$A$2000,$C1865,'[1]OS PE서열1공장'!$P$4:$P$2000)</f>
        <v>0</v>
      </c>
      <c r="P1865" s="3">
        <f>SUMIF('[1]OS PE서열1공장'!$A$4:$A$2000,$C1865,'[1]OS PE서열1공장'!$Q$4:$Q$2000)</f>
        <v>0</v>
      </c>
      <c r="Q1865" s="3">
        <f>SUMIF('[1]OS PE서열1공장'!$A$4:$A$2000,$C1865,'[1]OS PE서열1공장'!$R$4:$R$2000)</f>
        <v>0</v>
      </c>
      <c r="R1865" s="3">
        <f t="shared" si="86"/>
        <v>0</v>
      </c>
    </row>
    <row r="1866" spans="2:18" ht="13.5" customHeight="1">
      <c r="B1866" s="3" t="s">
        <v>304</v>
      </c>
      <c r="C1866" s="3" t="s">
        <v>1879</v>
      </c>
      <c r="D1866" s="3">
        <f>SUMIF('[1]OS PE서열1공장'!$A$4:$A$2000,$C1866,'[1]OS PE서열1공장'!$B$4:$B$2000)</f>
        <v>0</v>
      </c>
      <c r="E1866" s="3">
        <f>SUMIF('[1]OS PE서열1공장'!$A$4:$A$2000,$C1866,'[1]OS PE서열1공장'!$F$4:$F$2000)</f>
        <v>0</v>
      </c>
      <c r="F1866" s="3">
        <f>SUMIF('[1]OS PE서열1공장'!$A$4:$A$2000,$C1866,'[1]OS PE서열1공장'!$G$4:$G$2000)</f>
        <v>0</v>
      </c>
      <c r="G1866" s="3">
        <f>SUMIF('[1]OS PE서열1공장'!$A$4:$A$2000,$C1866,'[1]OS PE서열1공장'!$H$4:$H$2000)</f>
        <v>0</v>
      </c>
      <c r="H1866" s="3">
        <f>SUMIF('[1]OS PE서열1공장'!$A$4:$A$2000,$C1866,'[1]OS PE서열1공장'!$I$4:$I$2000)</f>
        <v>0</v>
      </c>
      <c r="I1866" s="3">
        <f>SUMIF('[1]OS PE서열1공장'!$A$4:$A$2000,$C1866,'[1]OS PE서열1공장'!$J$4:$J$2000)</f>
        <v>0</v>
      </c>
      <c r="J1866" s="3">
        <f>SUMIF('[1]OS PE서열1공장'!$A$4:$A$2000,$C1866,'[1]OS PE서열1공장'!$K$4:$K$2000)</f>
        <v>0</v>
      </c>
      <c r="K1866" s="3">
        <f>SUMIF('[1]OS PE서열1공장'!$A$4:$A$2000,$C1866,'[1]OS PE서열1공장'!$L$4:$L$2000)</f>
        <v>0</v>
      </c>
      <c r="L1866" s="3">
        <f>SUMIF('[1]OS PE서열1공장'!$A$4:$A$2000,$C1866,'[1]OS PE서열1공장'!$M$4:$M$2000)</f>
        <v>0</v>
      </c>
      <c r="M1866" s="3">
        <f>SUMIF('[1]OS PE서열1공장'!$A$4:$A$2000,$C1866,'[1]OS PE서열1공장'!$N$4:$N$2000)</f>
        <v>0</v>
      </c>
      <c r="N1866" s="3">
        <f>SUMIF('[1]OS PE서열1공장'!$A$4:$A$2000,$C1866,'[1]OS PE서열1공장'!$O$4:$O$2000)</f>
        <v>0</v>
      </c>
      <c r="O1866" s="3">
        <f>SUMIF('[1]OS PE서열1공장'!$A$4:$A$2000,$C1866,'[1]OS PE서열1공장'!$P$4:$P$2000)</f>
        <v>0</v>
      </c>
      <c r="P1866" s="3">
        <f>SUMIF('[1]OS PE서열1공장'!$A$4:$A$2000,$C1866,'[1]OS PE서열1공장'!$Q$4:$Q$2000)</f>
        <v>0</v>
      </c>
      <c r="Q1866" s="3">
        <f>SUMIF('[1]OS PE서열1공장'!$A$4:$A$2000,$C1866,'[1]OS PE서열1공장'!$R$4:$R$2000)</f>
        <v>0</v>
      </c>
      <c r="R1866" s="3">
        <f t="shared" si="86"/>
        <v>0</v>
      </c>
    </row>
    <row r="1867" spans="2:18" ht="13.5" customHeight="1">
      <c r="B1867" s="3" t="s">
        <v>304</v>
      </c>
      <c r="C1867" s="3" t="s">
        <v>1880</v>
      </c>
      <c r="D1867" s="3">
        <f>SUMIF('[1]OS PE서열1공장'!$A$4:$A$2000,$C1867,'[1]OS PE서열1공장'!$B$4:$B$2000)</f>
        <v>0</v>
      </c>
      <c r="E1867" s="3">
        <f>SUMIF('[1]OS PE서열1공장'!$A$4:$A$2000,$C1867,'[1]OS PE서열1공장'!$F$4:$F$2000)</f>
        <v>0</v>
      </c>
      <c r="F1867" s="3">
        <f>SUMIF('[1]OS PE서열1공장'!$A$4:$A$2000,$C1867,'[1]OS PE서열1공장'!$G$4:$G$2000)</f>
        <v>0</v>
      </c>
      <c r="G1867" s="3">
        <f>SUMIF('[1]OS PE서열1공장'!$A$4:$A$2000,$C1867,'[1]OS PE서열1공장'!$H$4:$H$2000)</f>
        <v>0</v>
      </c>
      <c r="H1867" s="3">
        <f>SUMIF('[1]OS PE서열1공장'!$A$4:$A$2000,$C1867,'[1]OS PE서열1공장'!$I$4:$I$2000)</f>
        <v>0</v>
      </c>
      <c r="I1867" s="3">
        <f>SUMIF('[1]OS PE서열1공장'!$A$4:$A$2000,$C1867,'[1]OS PE서열1공장'!$J$4:$J$2000)</f>
        <v>0</v>
      </c>
      <c r="J1867" s="3">
        <f>SUMIF('[1]OS PE서열1공장'!$A$4:$A$2000,$C1867,'[1]OS PE서열1공장'!$K$4:$K$2000)</f>
        <v>0</v>
      </c>
      <c r="K1867" s="3">
        <f>SUMIF('[1]OS PE서열1공장'!$A$4:$A$2000,$C1867,'[1]OS PE서열1공장'!$L$4:$L$2000)</f>
        <v>0</v>
      </c>
      <c r="L1867" s="3">
        <f>SUMIF('[1]OS PE서열1공장'!$A$4:$A$2000,$C1867,'[1]OS PE서열1공장'!$M$4:$M$2000)</f>
        <v>0</v>
      </c>
      <c r="M1867" s="3">
        <f>SUMIF('[1]OS PE서열1공장'!$A$4:$A$2000,$C1867,'[1]OS PE서열1공장'!$N$4:$N$2000)</f>
        <v>0</v>
      </c>
      <c r="N1867" s="3">
        <f>SUMIF('[1]OS PE서열1공장'!$A$4:$A$2000,$C1867,'[1]OS PE서열1공장'!$O$4:$O$2000)</f>
        <v>0</v>
      </c>
      <c r="O1867" s="3">
        <f>SUMIF('[1]OS PE서열1공장'!$A$4:$A$2000,$C1867,'[1]OS PE서열1공장'!$P$4:$P$2000)</f>
        <v>0</v>
      </c>
      <c r="P1867" s="3">
        <f>SUMIF('[1]OS PE서열1공장'!$A$4:$A$2000,$C1867,'[1]OS PE서열1공장'!$Q$4:$Q$2000)</f>
        <v>0</v>
      </c>
      <c r="Q1867" s="3">
        <f>SUMIF('[1]OS PE서열1공장'!$A$4:$A$2000,$C1867,'[1]OS PE서열1공장'!$R$4:$R$2000)</f>
        <v>0</v>
      </c>
      <c r="R1867" s="3">
        <f t="shared" si="86"/>
        <v>0</v>
      </c>
    </row>
    <row r="1868" spans="2:18" ht="13.5" customHeight="1">
      <c r="D1868" s="3">
        <f>SUMIF('[1]OS PE서열1공장'!$A$4:$A$2000,$C1868,'[1]OS PE서열1공장'!$B$4:$B$2000)</f>
        <v>0</v>
      </c>
      <c r="E1868" s="3">
        <f>SUMIF('[1]OS PE서열1공장'!$A$4:$A$2000,$C1868,'[1]OS PE서열1공장'!$F$4:$F$2000)</f>
        <v>0</v>
      </c>
      <c r="F1868" s="3">
        <f>SUMIF('[1]OS PE서열1공장'!$A$4:$A$2000,$C1868,'[1]OS PE서열1공장'!$G$4:$G$2000)</f>
        <v>0</v>
      </c>
      <c r="G1868" s="3">
        <f>SUMIF('[1]OS PE서열1공장'!$A$4:$A$2000,$C1868,'[1]OS PE서열1공장'!$H$4:$H$2000)</f>
        <v>0</v>
      </c>
      <c r="H1868" s="3">
        <f>SUMIF('[1]OS PE서열1공장'!$A$4:$A$2000,$C1868,'[1]OS PE서열1공장'!$I$4:$I$2000)</f>
        <v>0</v>
      </c>
      <c r="I1868" s="3">
        <f>SUMIF('[1]OS PE서열1공장'!$A$4:$A$2000,$C1868,'[1]OS PE서열1공장'!$J$4:$J$2000)</f>
        <v>0</v>
      </c>
      <c r="J1868" s="3">
        <f>SUMIF('[1]OS PE서열1공장'!$A$4:$A$2000,$C1868,'[1]OS PE서열1공장'!$K$4:$K$2000)</f>
        <v>0</v>
      </c>
      <c r="K1868" s="3">
        <f>SUMIF('[1]OS PE서열1공장'!$A$4:$A$2000,$C1868,'[1]OS PE서열1공장'!$L$4:$L$2000)</f>
        <v>0</v>
      </c>
      <c r="L1868" s="3">
        <f>SUMIF('[1]OS PE서열1공장'!$A$4:$A$2000,$C1868,'[1]OS PE서열1공장'!$M$4:$M$2000)</f>
        <v>0</v>
      </c>
      <c r="M1868" s="3">
        <f>SUMIF('[1]OS PE서열1공장'!$A$4:$A$2000,$C1868,'[1]OS PE서열1공장'!$N$4:$N$2000)</f>
        <v>0</v>
      </c>
      <c r="N1868" s="3">
        <f>SUMIF('[1]OS PE서열1공장'!$A$4:$A$2000,$C1868,'[1]OS PE서열1공장'!$O$4:$O$2000)</f>
        <v>0</v>
      </c>
      <c r="O1868" s="3">
        <f>SUMIF('[1]OS PE서열1공장'!$A$4:$A$2000,$C1868,'[1]OS PE서열1공장'!$P$4:$P$2000)</f>
        <v>0</v>
      </c>
      <c r="P1868" s="3">
        <f>SUMIF('[1]OS PE서열1공장'!$A$4:$A$2000,$C1868,'[1]OS PE서열1공장'!$Q$4:$Q$2000)</f>
        <v>0</v>
      </c>
      <c r="Q1868" s="3">
        <f>SUMIF('[1]OS PE서열1공장'!$A$4:$A$2000,$C1868,'[1]OS PE서열1공장'!$R$4:$R$2000)</f>
        <v>0</v>
      </c>
      <c r="R1868" s="3">
        <f t="shared" si="86"/>
        <v>0</v>
      </c>
    </row>
    <row r="1869" spans="2:18" ht="13.5" customHeight="1">
      <c r="B1869" s="84" t="s">
        <v>393</v>
      </c>
      <c r="C1869" s="3" t="s">
        <v>1881</v>
      </c>
      <c r="D1869" s="3">
        <f>SUMIF('[1]OS PE서열1공장'!$A$4:$A$2000,$C1869,'[1]OS PE서열1공장'!$B$4:$B$2000)</f>
        <v>0</v>
      </c>
      <c r="E1869" s="3">
        <f>SUMIF('[1]OS PE서열1공장'!$A$4:$A$2000,$C1869,'[1]OS PE서열1공장'!$F$4:$F$2000)</f>
        <v>0</v>
      </c>
      <c r="F1869" s="3">
        <f>SUMIF('[1]OS PE서열1공장'!$A$4:$A$2000,$C1869,'[1]OS PE서열1공장'!$G$4:$G$2000)</f>
        <v>0</v>
      </c>
      <c r="G1869" s="3">
        <f>SUMIF('[1]OS PE서열1공장'!$A$4:$A$2000,$C1869,'[1]OS PE서열1공장'!$H$4:$H$2000)</f>
        <v>0</v>
      </c>
      <c r="H1869" s="3">
        <f>SUMIF('[1]OS PE서열1공장'!$A$4:$A$2000,$C1869,'[1]OS PE서열1공장'!$I$4:$I$2000)</f>
        <v>0</v>
      </c>
      <c r="I1869" s="3">
        <f>SUMIF('[1]OS PE서열1공장'!$A$4:$A$2000,$C1869,'[1]OS PE서열1공장'!$J$4:$J$2000)</f>
        <v>0</v>
      </c>
      <c r="J1869" s="3">
        <f>SUMIF('[1]OS PE서열1공장'!$A$4:$A$2000,$C1869,'[1]OS PE서열1공장'!$K$4:$K$2000)</f>
        <v>0</v>
      </c>
      <c r="K1869" s="3">
        <f>SUMIF('[1]OS PE서열1공장'!$A$4:$A$2000,$C1869,'[1]OS PE서열1공장'!$L$4:$L$2000)</f>
        <v>0</v>
      </c>
      <c r="L1869" s="3">
        <f>SUMIF('[1]OS PE서열1공장'!$A$4:$A$2000,$C1869,'[1]OS PE서열1공장'!$M$4:$M$2000)</f>
        <v>0</v>
      </c>
      <c r="M1869" s="3">
        <f>SUMIF('[1]OS PE서열1공장'!$A$4:$A$2000,$C1869,'[1]OS PE서열1공장'!$N$4:$N$2000)</f>
        <v>0</v>
      </c>
      <c r="N1869" s="3">
        <f>SUMIF('[1]OS PE서열1공장'!$A$4:$A$2000,$C1869,'[1]OS PE서열1공장'!$O$4:$O$2000)</f>
        <v>0</v>
      </c>
      <c r="O1869" s="3">
        <f>SUMIF('[1]OS PE서열1공장'!$A$4:$A$2000,$C1869,'[1]OS PE서열1공장'!$P$4:$P$2000)</f>
        <v>0</v>
      </c>
      <c r="P1869" s="3">
        <f>SUMIF('[1]OS PE서열1공장'!$A$4:$A$2000,$C1869,'[1]OS PE서열1공장'!$Q$4:$Q$2000)</f>
        <v>0</v>
      </c>
      <c r="Q1869" s="3">
        <f>SUMIF('[1]OS PE서열1공장'!$A$4:$A$2000,$C1869,'[1]OS PE서열1공장'!$R$4:$R$2000)</f>
        <v>0</v>
      </c>
      <c r="R1869" s="3">
        <f t="shared" si="86"/>
        <v>0</v>
      </c>
    </row>
    <row r="1870" spans="2:18" ht="13.5" customHeight="1">
      <c r="B1870" s="84" t="s">
        <v>393</v>
      </c>
      <c r="C1870" s="3" t="s">
        <v>1882</v>
      </c>
      <c r="D1870" s="4">
        <f>SUMIF('[1]OS PE서열1공장'!$A$4:$A$2000,$C1870,'[1]OS PE서열1공장'!$B$4:$B$2000)</f>
        <v>0</v>
      </c>
      <c r="E1870" s="4">
        <f>SUMIF('[1]OS PE서열1공장'!$A$4:$A$2000,$C1870,'[1]OS PE서열1공장'!$F$4:$F$2000)</f>
        <v>0</v>
      </c>
      <c r="F1870" s="4">
        <f>SUMIF('[1]OS PE서열1공장'!$A$4:$A$2000,$C1870,'[1]OS PE서열1공장'!$G$4:$G$2000)</f>
        <v>0</v>
      </c>
      <c r="G1870" s="4">
        <f>SUMIF('[1]OS PE서열1공장'!$A$4:$A$2000,$C1870,'[1]OS PE서열1공장'!$H$4:$H$2000)</f>
        <v>0</v>
      </c>
      <c r="H1870" s="4">
        <f>SUMIF('[1]OS PE서열1공장'!$A$4:$A$2000,$C1870,'[1]OS PE서열1공장'!$I$4:$I$2000)</f>
        <v>0</v>
      </c>
      <c r="I1870" s="4">
        <f>SUMIF('[1]OS PE서열1공장'!$A$4:$A$2000,$C1870,'[1]OS PE서열1공장'!$J$4:$J$2000)</f>
        <v>0</v>
      </c>
      <c r="J1870" s="4">
        <f>SUMIF('[1]OS PE서열1공장'!$A$4:$A$2000,$C1870,'[1]OS PE서열1공장'!$K$4:$K$2000)</f>
        <v>0</v>
      </c>
      <c r="K1870" s="4">
        <f>SUMIF('[1]OS PE서열1공장'!$A$4:$A$2000,$C1870,'[1]OS PE서열1공장'!$L$4:$L$2000)</f>
        <v>0</v>
      </c>
      <c r="L1870" s="4">
        <f>SUMIF('[1]OS PE서열1공장'!$A$4:$A$2000,$C1870,'[1]OS PE서열1공장'!$M$4:$M$2000)</f>
        <v>0</v>
      </c>
      <c r="M1870" s="4">
        <f>SUMIF('[1]OS PE서열1공장'!$A$4:$A$2000,$C1870,'[1]OS PE서열1공장'!$N$4:$N$2000)</f>
        <v>0</v>
      </c>
      <c r="N1870" s="4">
        <f>SUMIF('[1]OS PE서열1공장'!$A$4:$A$2000,$C1870,'[1]OS PE서열1공장'!$O$4:$O$2000)</f>
        <v>0</v>
      </c>
      <c r="O1870" s="4">
        <f>SUMIF('[1]OS PE서열1공장'!$A$4:$A$2000,$C1870,'[1]OS PE서열1공장'!$P$4:$P$2000)</f>
        <v>0</v>
      </c>
      <c r="P1870" s="4">
        <f>SUMIF('[1]OS PE서열1공장'!$A$4:$A$2000,$C1870,'[1]OS PE서열1공장'!$Q$4:$Q$2000)</f>
        <v>0</v>
      </c>
      <c r="Q1870" s="4">
        <f>SUMIF('[1]OS PE서열1공장'!$A$4:$A$2000,$C1870,'[1]OS PE서열1공장'!$R$4:$R$2000)</f>
        <v>0</v>
      </c>
      <c r="R1870" s="4">
        <f t="shared" si="86"/>
        <v>0</v>
      </c>
    </row>
    <row r="1871" spans="2:18" ht="13.5" customHeight="1">
      <c r="B1871" s="84" t="s">
        <v>393</v>
      </c>
      <c r="C1871" s="3" t="s">
        <v>1883</v>
      </c>
      <c r="D1871" s="3">
        <f>SUMIF('[1]OS PE서열1공장'!$A$4:$A$2000,$C1871,'[1]OS PE서열1공장'!$B$4:$B$2000)</f>
        <v>0</v>
      </c>
      <c r="E1871" s="3">
        <f>SUMIF('[1]OS PE서열1공장'!$A$4:$A$2000,$C1871,'[1]OS PE서열1공장'!$F$4:$F$2000)</f>
        <v>0</v>
      </c>
      <c r="F1871" s="3">
        <f>SUMIF('[1]OS PE서열1공장'!$A$4:$A$2000,$C1871,'[1]OS PE서열1공장'!$G$4:$G$2000)</f>
        <v>0</v>
      </c>
      <c r="G1871" s="3">
        <f>SUMIF('[1]OS PE서열1공장'!$A$4:$A$2000,$C1871,'[1]OS PE서열1공장'!$H$4:$H$2000)</f>
        <v>0</v>
      </c>
      <c r="H1871" s="3">
        <f>SUMIF('[1]OS PE서열1공장'!$A$4:$A$2000,$C1871,'[1]OS PE서열1공장'!$I$4:$I$2000)</f>
        <v>0</v>
      </c>
      <c r="I1871" s="3">
        <f>SUMIF('[1]OS PE서열1공장'!$A$4:$A$2000,$C1871,'[1]OS PE서열1공장'!$J$4:$J$2000)</f>
        <v>0</v>
      </c>
      <c r="J1871" s="3">
        <f>SUMIF('[1]OS PE서열1공장'!$A$4:$A$2000,$C1871,'[1]OS PE서열1공장'!$K$4:$K$2000)</f>
        <v>0</v>
      </c>
      <c r="K1871" s="3">
        <f>SUMIF('[1]OS PE서열1공장'!$A$4:$A$2000,$C1871,'[1]OS PE서열1공장'!$L$4:$L$2000)</f>
        <v>0</v>
      </c>
      <c r="L1871" s="3">
        <f>SUMIF('[1]OS PE서열1공장'!$A$4:$A$2000,$C1871,'[1]OS PE서열1공장'!$M$4:$M$2000)</f>
        <v>0</v>
      </c>
      <c r="M1871" s="3">
        <f>SUMIF('[1]OS PE서열1공장'!$A$4:$A$2000,$C1871,'[1]OS PE서열1공장'!$N$4:$N$2000)</f>
        <v>0</v>
      </c>
      <c r="N1871" s="3">
        <f>SUMIF('[1]OS PE서열1공장'!$A$4:$A$2000,$C1871,'[1]OS PE서열1공장'!$O$4:$O$2000)</f>
        <v>0</v>
      </c>
      <c r="O1871" s="3">
        <f>SUMIF('[1]OS PE서열1공장'!$A$4:$A$2000,$C1871,'[1]OS PE서열1공장'!$P$4:$P$2000)</f>
        <v>0</v>
      </c>
      <c r="P1871" s="3">
        <f>SUMIF('[1]OS PE서열1공장'!$A$4:$A$2000,$C1871,'[1]OS PE서열1공장'!$Q$4:$Q$2000)</f>
        <v>0</v>
      </c>
      <c r="Q1871" s="3">
        <f>SUMIF('[1]OS PE서열1공장'!$A$4:$A$2000,$C1871,'[1]OS PE서열1공장'!$R$4:$R$2000)</f>
        <v>0</v>
      </c>
      <c r="R1871" s="3">
        <f t="shared" si="86"/>
        <v>0</v>
      </c>
    </row>
    <row r="1872" spans="2:18" ht="13.5" customHeight="1">
      <c r="B1872" s="84" t="s">
        <v>393</v>
      </c>
      <c r="C1872" s="3" t="s">
        <v>1884</v>
      </c>
      <c r="D1872" s="3">
        <f>SUMIF('[1]OS PE서열1공장'!$A$4:$A$2000,$C1872,'[1]OS PE서열1공장'!$B$4:$B$2000)</f>
        <v>0</v>
      </c>
      <c r="E1872" s="3">
        <f>SUMIF('[1]OS PE서열1공장'!$A$4:$A$2000,$C1872,'[1]OS PE서열1공장'!$F$4:$F$2000)</f>
        <v>0</v>
      </c>
      <c r="F1872" s="3">
        <f>SUMIF('[1]OS PE서열1공장'!$A$4:$A$2000,$C1872,'[1]OS PE서열1공장'!$G$4:$G$2000)</f>
        <v>0</v>
      </c>
      <c r="G1872" s="3">
        <f>SUMIF('[1]OS PE서열1공장'!$A$4:$A$2000,$C1872,'[1]OS PE서열1공장'!$H$4:$H$2000)</f>
        <v>0</v>
      </c>
      <c r="H1872" s="3">
        <f>SUMIF('[1]OS PE서열1공장'!$A$4:$A$2000,$C1872,'[1]OS PE서열1공장'!$I$4:$I$2000)</f>
        <v>0</v>
      </c>
      <c r="I1872" s="3">
        <f>SUMIF('[1]OS PE서열1공장'!$A$4:$A$2000,$C1872,'[1]OS PE서열1공장'!$J$4:$J$2000)</f>
        <v>0</v>
      </c>
      <c r="J1872" s="3">
        <f>SUMIF('[1]OS PE서열1공장'!$A$4:$A$2000,$C1872,'[1]OS PE서열1공장'!$K$4:$K$2000)</f>
        <v>0</v>
      </c>
      <c r="K1872" s="3">
        <f>SUMIF('[1]OS PE서열1공장'!$A$4:$A$2000,$C1872,'[1]OS PE서열1공장'!$L$4:$L$2000)</f>
        <v>0</v>
      </c>
      <c r="L1872" s="3">
        <f>SUMIF('[1]OS PE서열1공장'!$A$4:$A$2000,$C1872,'[1]OS PE서열1공장'!$M$4:$M$2000)</f>
        <v>0</v>
      </c>
      <c r="M1872" s="3">
        <f>SUMIF('[1]OS PE서열1공장'!$A$4:$A$2000,$C1872,'[1]OS PE서열1공장'!$N$4:$N$2000)</f>
        <v>0</v>
      </c>
      <c r="N1872" s="3">
        <f>SUMIF('[1]OS PE서열1공장'!$A$4:$A$2000,$C1872,'[1]OS PE서열1공장'!$O$4:$O$2000)</f>
        <v>0</v>
      </c>
      <c r="O1872" s="3">
        <f>SUMIF('[1]OS PE서열1공장'!$A$4:$A$2000,$C1872,'[1]OS PE서열1공장'!$P$4:$P$2000)</f>
        <v>0</v>
      </c>
      <c r="P1872" s="3">
        <f>SUMIF('[1]OS PE서열1공장'!$A$4:$A$2000,$C1872,'[1]OS PE서열1공장'!$Q$4:$Q$2000)</f>
        <v>0</v>
      </c>
      <c r="Q1872" s="3">
        <f>SUMIF('[1]OS PE서열1공장'!$A$4:$A$2000,$C1872,'[1]OS PE서열1공장'!$R$4:$R$2000)</f>
        <v>0</v>
      </c>
      <c r="R1872" s="3">
        <f t="shared" si="86"/>
        <v>0</v>
      </c>
    </row>
    <row r="1873" spans="2:18" ht="13.5" customHeight="1">
      <c r="B1873" s="84" t="s">
        <v>393</v>
      </c>
      <c r="C1873" s="3" t="s">
        <v>1885</v>
      </c>
      <c r="D1873" s="3">
        <f>SUMIF('[1]OS PE서열1공장'!$A$4:$A$2000,$C1873,'[1]OS PE서열1공장'!$B$4:$B$2000)</f>
        <v>0</v>
      </c>
      <c r="E1873" s="3">
        <f>SUMIF('[1]OS PE서열1공장'!$A$4:$A$2000,$C1873,'[1]OS PE서열1공장'!$F$4:$F$2000)</f>
        <v>0</v>
      </c>
      <c r="F1873" s="3">
        <f>SUMIF('[1]OS PE서열1공장'!$A$4:$A$2000,$C1873,'[1]OS PE서열1공장'!$G$4:$G$2000)</f>
        <v>0</v>
      </c>
      <c r="G1873" s="3">
        <f>SUMIF('[1]OS PE서열1공장'!$A$4:$A$2000,$C1873,'[1]OS PE서열1공장'!$H$4:$H$2000)</f>
        <v>0</v>
      </c>
      <c r="H1873" s="3">
        <f>SUMIF('[1]OS PE서열1공장'!$A$4:$A$2000,$C1873,'[1]OS PE서열1공장'!$I$4:$I$2000)</f>
        <v>0</v>
      </c>
      <c r="I1873" s="3">
        <f>SUMIF('[1]OS PE서열1공장'!$A$4:$A$2000,$C1873,'[1]OS PE서열1공장'!$J$4:$J$2000)</f>
        <v>0</v>
      </c>
      <c r="J1873" s="3">
        <f>SUMIF('[1]OS PE서열1공장'!$A$4:$A$2000,$C1873,'[1]OS PE서열1공장'!$K$4:$K$2000)</f>
        <v>0</v>
      </c>
      <c r="K1873" s="3">
        <f>SUMIF('[1]OS PE서열1공장'!$A$4:$A$2000,$C1873,'[1]OS PE서열1공장'!$L$4:$L$2000)</f>
        <v>0</v>
      </c>
      <c r="L1873" s="3">
        <f>SUMIF('[1]OS PE서열1공장'!$A$4:$A$2000,$C1873,'[1]OS PE서열1공장'!$M$4:$M$2000)</f>
        <v>0</v>
      </c>
      <c r="M1873" s="3">
        <f>SUMIF('[1]OS PE서열1공장'!$A$4:$A$2000,$C1873,'[1]OS PE서열1공장'!$N$4:$N$2000)</f>
        <v>0</v>
      </c>
      <c r="N1873" s="3">
        <f>SUMIF('[1]OS PE서열1공장'!$A$4:$A$2000,$C1873,'[1]OS PE서열1공장'!$O$4:$O$2000)</f>
        <v>0</v>
      </c>
      <c r="O1873" s="3">
        <f>SUMIF('[1]OS PE서열1공장'!$A$4:$A$2000,$C1873,'[1]OS PE서열1공장'!$P$4:$P$2000)</f>
        <v>0</v>
      </c>
      <c r="P1873" s="3">
        <f>SUMIF('[1]OS PE서열1공장'!$A$4:$A$2000,$C1873,'[1]OS PE서열1공장'!$Q$4:$Q$2000)</f>
        <v>0</v>
      </c>
      <c r="Q1873" s="3">
        <f>SUMIF('[1]OS PE서열1공장'!$A$4:$A$2000,$C1873,'[1]OS PE서열1공장'!$R$4:$R$2000)</f>
        <v>0</v>
      </c>
      <c r="R1873" s="3">
        <f t="shared" si="86"/>
        <v>0</v>
      </c>
    </row>
    <row r="1874" spans="2:18" ht="13.5" customHeight="1">
      <c r="B1874" s="84" t="s">
        <v>393</v>
      </c>
      <c r="C1874" s="3" t="s">
        <v>1886</v>
      </c>
      <c r="D1874" s="3">
        <f>SUMIF('[1]OS PE서열1공장'!$A$4:$A$2000,$C1874,'[1]OS PE서열1공장'!$B$4:$B$2000)</f>
        <v>0</v>
      </c>
      <c r="E1874" s="3">
        <f>SUMIF('[1]OS PE서열1공장'!$A$4:$A$2000,$C1874,'[1]OS PE서열1공장'!$F$4:$F$2000)</f>
        <v>0</v>
      </c>
      <c r="F1874" s="3">
        <f>SUMIF('[1]OS PE서열1공장'!$A$4:$A$2000,$C1874,'[1]OS PE서열1공장'!$G$4:$G$2000)</f>
        <v>0</v>
      </c>
      <c r="G1874" s="3">
        <f>SUMIF('[1]OS PE서열1공장'!$A$4:$A$2000,$C1874,'[1]OS PE서열1공장'!$H$4:$H$2000)</f>
        <v>0</v>
      </c>
      <c r="H1874" s="3">
        <f>SUMIF('[1]OS PE서열1공장'!$A$4:$A$2000,$C1874,'[1]OS PE서열1공장'!$I$4:$I$2000)</f>
        <v>0</v>
      </c>
      <c r="I1874" s="3">
        <f>SUMIF('[1]OS PE서열1공장'!$A$4:$A$2000,$C1874,'[1]OS PE서열1공장'!$J$4:$J$2000)</f>
        <v>0</v>
      </c>
      <c r="J1874" s="3">
        <f>SUMIF('[1]OS PE서열1공장'!$A$4:$A$2000,$C1874,'[1]OS PE서열1공장'!$K$4:$K$2000)</f>
        <v>0</v>
      </c>
      <c r="K1874" s="3">
        <f>SUMIF('[1]OS PE서열1공장'!$A$4:$A$2000,$C1874,'[1]OS PE서열1공장'!$L$4:$L$2000)</f>
        <v>0</v>
      </c>
      <c r="L1874" s="3">
        <f>SUMIF('[1]OS PE서열1공장'!$A$4:$A$2000,$C1874,'[1]OS PE서열1공장'!$M$4:$M$2000)</f>
        <v>0</v>
      </c>
      <c r="M1874" s="3">
        <f>SUMIF('[1]OS PE서열1공장'!$A$4:$A$2000,$C1874,'[1]OS PE서열1공장'!$N$4:$N$2000)</f>
        <v>0</v>
      </c>
      <c r="N1874" s="3">
        <f>SUMIF('[1]OS PE서열1공장'!$A$4:$A$2000,$C1874,'[1]OS PE서열1공장'!$O$4:$O$2000)</f>
        <v>0</v>
      </c>
      <c r="O1874" s="3">
        <f>SUMIF('[1]OS PE서열1공장'!$A$4:$A$2000,$C1874,'[1]OS PE서열1공장'!$P$4:$P$2000)</f>
        <v>0</v>
      </c>
      <c r="P1874" s="3">
        <f>SUMIF('[1]OS PE서열1공장'!$A$4:$A$2000,$C1874,'[1]OS PE서열1공장'!$Q$4:$Q$2000)</f>
        <v>0</v>
      </c>
      <c r="Q1874" s="3">
        <f>SUMIF('[1]OS PE서열1공장'!$A$4:$A$2000,$C1874,'[1]OS PE서열1공장'!$R$4:$R$2000)</f>
        <v>0</v>
      </c>
      <c r="R1874" s="3">
        <f t="shared" si="86"/>
        <v>0</v>
      </c>
    </row>
    <row r="1875" spans="2:18" ht="13.5" customHeight="1">
      <c r="B1875" s="84" t="s">
        <v>393</v>
      </c>
      <c r="C1875" s="3" t="s">
        <v>1887</v>
      </c>
      <c r="D1875" s="3">
        <f>SUMIF('[1]OS PE서열1공장'!$A$4:$A$2000,$C1875,'[1]OS PE서열1공장'!$B$4:$B$2000)</f>
        <v>0</v>
      </c>
      <c r="E1875" s="3">
        <f>SUMIF('[1]OS PE서열1공장'!$A$4:$A$2000,$C1875,'[1]OS PE서열1공장'!$F$4:$F$2000)</f>
        <v>0</v>
      </c>
      <c r="F1875" s="3">
        <f>SUMIF('[1]OS PE서열1공장'!$A$4:$A$2000,$C1875,'[1]OS PE서열1공장'!$G$4:$G$2000)</f>
        <v>0</v>
      </c>
      <c r="G1875" s="3">
        <f>SUMIF('[1]OS PE서열1공장'!$A$4:$A$2000,$C1875,'[1]OS PE서열1공장'!$H$4:$H$2000)</f>
        <v>0</v>
      </c>
      <c r="H1875" s="3">
        <f>SUMIF('[1]OS PE서열1공장'!$A$4:$A$2000,$C1875,'[1]OS PE서열1공장'!$I$4:$I$2000)</f>
        <v>0</v>
      </c>
      <c r="I1875" s="3">
        <f>SUMIF('[1]OS PE서열1공장'!$A$4:$A$2000,$C1875,'[1]OS PE서열1공장'!$J$4:$J$2000)</f>
        <v>0</v>
      </c>
      <c r="J1875" s="3">
        <f>SUMIF('[1]OS PE서열1공장'!$A$4:$A$2000,$C1875,'[1]OS PE서열1공장'!$K$4:$K$2000)</f>
        <v>0</v>
      </c>
      <c r="K1875" s="3">
        <f>SUMIF('[1]OS PE서열1공장'!$A$4:$A$2000,$C1875,'[1]OS PE서열1공장'!$L$4:$L$2000)</f>
        <v>0</v>
      </c>
      <c r="L1875" s="3">
        <f>SUMIF('[1]OS PE서열1공장'!$A$4:$A$2000,$C1875,'[1]OS PE서열1공장'!$M$4:$M$2000)</f>
        <v>0</v>
      </c>
      <c r="M1875" s="3">
        <f>SUMIF('[1]OS PE서열1공장'!$A$4:$A$2000,$C1875,'[1]OS PE서열1공장'!$N$4:$N$2000)</f>
        <v>0</v>
      </c>
      <c r="N1875" s="3">
        <f>SUMIF('[1]OS PE서열1공장'!$A$4:$A$2000,$C1875,'[1]OS PE서열1공장'!$O$4:$O$2000)</f>
        <v>0</v>
      </c>
      <c r="O1875" s="3">
        <f>SUMIF('[1]OS PE서열1공장'!$A$4:$A$2000,$C1875,'[1]OS PE서열1공장'!$P$4:$P$2000)</f>
        <v>0</v>
      </c>
      <c r="P1875" s="3">
        <f>SUMIF('[1]OS PE서열1공장'!$A$4:$A$2000,$C1875,'[1]OS PE서열1공장'!$Q$4:$Q$2000)</f>
        <v>0</v>
      </c>
      <c r="Q1875" s="3">
        <f>SUMIF('[1]OS PE서열1공장'!$A$4:$A$2000,$C1875,'[1]OS PE서열1공장'!$R$4:$R$2000)</f>
        <v>0</v>
      </c>
      <c r="R1875" s="3">
        <f t="shared" si="86"/>
        <v>0</v>
      </c>
    </row>
    <row r="1876" spans="2:18" ht="13.5" customHeight="1">
      <c r="B1876" s="84" t="s">
        <v>393</v>
      </c>
      <c r="C1876" s="3" t="s">
        <v>1888</v>
      </c>
      <c r="D1876" s="3">
        <f>SUMIF('[1]OS PE서열1공장'!$A$4:$A$2000,$C1876,'[1]OS PE서열1공장'!$B$4:$B$2000)</f>
        <v>0</v>
      </c>
      <c r="E1876" s="3">
        <f>SUMIF('[1]OS PE서열1공장'!$A$4:$A$2000,$C1876,'[1]OS PE서열1공장'!$F$4:$F$2000)</f>
        <v>0</v>
      </c>
      <c r="F1876" s="3">
        <f>SUMIF('[1]OS PE서열1공장'!$A$4:$A$2000,$C1876,'[1]OS PE서열1공장'!$G$4:$G$2000)</f>
        <v>0</v>
      </c>
      <c r="G1876" s="3">
        <f>SUMIF('[1]OS PE서열1공장'!$A$4:$A$2000,$C1876,'[1]OS PE서열1공장'!$H$4:$H$2000)</f>
        <v>0</v>
      </c>
      <c r="H1876" s="3">
        <f>SUMIF('[1]OS PE서열1공장'!$A$4:$A$2000,$C1876,'[1]OS PE서열1공장'!$I$4:$I$2000)</f>
        <v>0</v>
      </c>
      <c r="I1876" s="3">
        <f>SUMIF('[1]OS PE서열1공장'!$A$4:$A$2000,$C1876,'[1]OS PE서열1공장'!$J$4:$J$2000)</f>
        <v>0</v>
      </c>
      <c r="J1876" s="3">
        <f>SUMIF('[1]OS PE서열1공장'!$A$4:$A$2000,$C1876,'[1]OS PE서열1공장'!$K$4:$K$2000)</f>
        <v>0</v>
      </c>
      <c r="K1876" s="3">
        <f>SUMIF('[1]OS PE서열1공장'!$A$4:$A$2000,$C1876,'[1]OS PE서열1공장'!$L$4:$L$2000)</f>
        <v>0</v>
      </c>
      <c r="L1876" s="3">
        <f>SUMIF('[1]OS PE서열1공장'!$A$4:$A$2000,$C1876,'[1]OS PE서열1공장'!$M$4:$M$2000)</f>
        <v>0</v>
      </c>
      <c r="M1876" s="3">
        <f>SUMIF('[1]OS PE서열1공장'!$A$4:$A$2000,$C1876,'[1]OS PE서열1공장'!$N$4:$N$2000)</f>
        <v>0</v>
      </c>
      <c r="N1876" s="3">
        <f>SUMIF('[1]OS PE서열1공장'!$A$4:$A$2000,$C1876,'[1]OS PE서열1공장'!$O$4:$O$2000)</f>
        <v>0</v>
      </c>
      <c r="O1876" s="3">
        <f>SUMIF('[1]OS PE서열1공장'!$A$4:$A$2000,$C1876,'[1]OS PE서열1공장'!$P$4:$P$2000)</f>
        <v>0</v>
      </c>
      <c r="P1876" s="3">
        <f>SUMIF('[1]OS PE서열1공장'!$A$4:$A$2000,$C1876,'[1]OS PE서열1공장'!$Q$4:$Q$2000)</f>
        <v>0</v>
      </c>
      <c r="Q1876" s="3">
        <f>SUMIF('[1]OS PE서열1공장'!$A$4:$A$2000,$C1876,'[1]OS PE서열1공장'!$R$4:$R$2000)</f>
        <v>0</v>
      </c>
      <c r="R1876" s="3">
        <f t="shared" si="86"/>
        <v>0</v>
      </c>
    </row>
    <row r="1877" spans="2:18" ht="13.5" customHeight="1">
      <c r="B1877" s="84" t="s">
        <v>393</v>
      </c>
      <c r="C1877" s="3" t="s">
        <v>1889</v>
      </c>
      <c r="D1877" s="4">
        <f>SUMIF('[1]OS PE서열1공장'!$A$4:$A$2000,$C1877,'[1]OS PE서열1공장'!$B$4:$B$2000)</f>
        <v>0</v>
      </c>
      <c r="E1877" s="4">
        <f>SUMIF('[1]OS PE서열1공장'!$A$4:$A$2000,$C1877,'[1]OS PE서열1공장'!$F$4:$F$2000)</f>
        <v>0</v>
      </c>
      <c r="F1877" s="4">
        <f>SUMIF('[1]OS PE서열1공장'!$A$4:$A$2000,$C1877,'[1]OS PE서열1공장'!$G$4:$G$2000)</f>
        <v>0</v>
      </c>
      <c r="G1877" s="4">
        <f>SUMIF('[1]OS PE서열1공장'!$A$4:$A$2000,$C1877,'[1]OS PE서열1공장'!$H$4:$H$2000)</f>
        <v>0</v>
      </c>
      <c r="H1877" s="4">
        <f>SUMIF('[1]OS PE서열1공장'!$A$4:$A$2000,$C1877,'[1]OS PE서열1공장'!$I$4:$I$2000)</f>
        <v>0</v>
      </c>
      <c r="I1877" s="4">
        <f>SUMIF('[1]OS PE서열1공장'!$A$4:$A$2000,$C1877,'[1]OS PE서열1공장'!$J$4:$J$2000)</f>
        <v>0</v>
      </c>
      <c r="J1877" s="4">
        <f>SUMIF('[1]OS PE서열1공장'!$A$4:$A$2000,$C1877,'[1]OS PE서열1공장'!$K$4:$K$2000)</f>
        <v>0</v>
      </c>
      <c r="K1877" s="4">
        <f>SUMIF('[1]OS PE서열1공장'!$A$4:$A$2000,$C1877,'[1]OS PE서열1공장'!$L$4:$L$2000)</f>
        <v>0</v>
      </c>
      <c r="L1877" s="4">
        <f>SUMIF('[1]OS PE서열1공장'!$A$4:$A$2000,$C1877,'[1]OS PE서열1공장'!$M$4:$M$2000)</f>
        <v>0</v>
      </c>
      <c r="M1877" s="4">
        <f>SUMIF('[1]OS PE서열1공장'!$A$4:$A$2000,$C1877,'[1]OS PE서열1공장'!$N$4:$N$2000)</f>
        <v>0</v>
      </c>
      <c r="N1877" s="4">
        <f>SUMIF('[1]OS PE서열1공장'!$A$4:$A$2000,$C1877,'[1]OS PE서열1공장'!$O$4:$O$2000)</f>
        <v>0</v>
      </c>
      <c r="O1877" s="4">
        <f>SUMIF('[1]OS PE서열1공장'!$A$4:$A$2000,$C1877,'[1]OS PE서열1공장'!$P$4:$P$2000)</f>
        <v>0</v>
      </c>
      <c r="P1877" s="4">
        <f>SUMIF('[1]OS PE서열1공장'!$A$4:$A$2000,$C1877,'[1]OS PE서열1공장'!$Q$4:$Q$2000)</f>
        <v>0</v>
      </c>
      <c r="Q1877" s="4">
        <f>SUMIF('[1]OS PE서열1공장'!$A$4:$A$2000,$C1877,'[1]OS PE서열1공장'!$R$4:$R$2000)</f>
        <v>0</v>
      </c>
      <c r="R1877" s="4">
        <f t="shared" si="86"/>
        <v>0</v>
      </c>
    </row>
    <row r="1878" spans="2:18" ht="13.5" customHeight="1">
      <c r="B1878" s="84" t="s">
        <v>393</v>
      </c>
      <c r="C1878" s="3" t="s">
        <v>1890</v>
      </c>
      <c r="D1878" s="3">
        <f>SUMIF('[1]OS PE서열1공장'!$A$4:$A$2000,$C1878,'[1]OS PE서열1공장'!$B$4:$B$2000)</f>
        <v>0</v>
      </c>
      <c r="E1878" s="3">
        <f>SUMIF('[1]OS PE서열1공장'!$A$4:$A$2000,$C1878,'[1]OS PE서열1공장'!$F$4:$F$2000)</f>
        <v>0</v>
      </c>
      <c r="F1878" s="3">
        <f>SUMIF('[1]OS PE서열1공장'!$A$4:$A$2000,$C1878,'[1]OS PE서열1공장'!$G$4:$G$2000)</f>
        <v>0</v>
      </c>
      <c r="G1878" s="3">
        <f>SUMIF('[1]OS PE서열1공장'!$A$4:$A$2000,$C1878,'[1]OS PE서열1공장'!$H$4:$H$2000)</f>
        <v>0</v>
      </c>
      <c r="H1878" s="3">
        <f>SUMIF('[1]OS PE서열1공장'!$A$4:$A$2000,$C1878,'[1]OS PE서열1공장'!$I$4:$I$2000)</f>
        <v>0</v>
      </c>
      <c r="I1878" s="3">
        <f>SUMIF('[1]OS PE서열1공장'!$A$4:$A$2000,$C1878,'[1]OS PE서열1공장'!$J$4:$J$2000)</f>
        <v>0</v>
      </c>
      <c r="J1878" s="3">
        <f>SUMIF('[1]OS PE서열1공장'!$A$4:$A$2000,$C1878,'[1]OS PE서열1공장'!$K$4:$K$2000)</f>
        <v>0</v>
      </c>
      <c r="K1878" s="3">
        <f>SUMIF('[1]OS PE서열1공장'!$A$4:$A$2000,$C1878,'[1]OS PE서열1공장'!$L$4:$L$2000)</f>
        <v>0</v>
      </c>
      <c r="L1878" s="3">
        <f>SUMIF('[1]OS PE서열1공장'!$A$4:$A$2000,$C1878,'[1]OS PE서열1공장'!$M$4:$M$2000)</f>
        <v>0</v>
      </c>
      <c r="M1878" s="3">
        <f>SUMIF('[1]OS PE서열1공장'!$A$4:$A$2000,$C1878,'[1]OS PE서열1공장'!$N$4:$N$2000)</f>
        <v>0</v>
      </c>
      <c r="N1878" s="3">
        <f>SUMIF('[1]OS PE서열1공장'!$A$4:$A$2000,$C1878,'[1]OS PE서열1공장'!$O$4:$O$2000)</f>
        <v>0</v>
      </c>
      <c r="O1878" s="3">
        <f>SUMIF('[1]OS PE서열1공장'!$A$4:$A$2000,$C1878,'[1]OS PE서열1공장'!$P$4:$P$2000)</f>
        <v>0</v>
      </c>
      <c r="P1878" s="3">
        <f>SUMIF('[1]OS PE서열1공장'!$A$4:$A$2000,$C1878,'[1]OS PE서열1공장'!$Q$4:$Q$2000)</f>
        <v>0</v>
      </c>
      <c r="Q1878" s="3">
        <f>SUMIF('[1]OS PE서열1공장'!$A$4:$A$2000,$C1878,'[1]OS PE서열1공장'!$R$4:$R$2000)</f>
        <v>0</v>
      </c>
      <c r="R1878" s="3">
        <f t="shared" si="86"/>
        <v>0</v>
      </c>
    </row>
    <row r="1879" spans="2:18" ht="13.5" customHeight="1">
      <c r="B1879" s="84" t="s">
        <v>393</v>
      </c>
      <c r="C1879" s="3" t="s">
        <v>1891</v>
      </c>
      <c r="D1879" s="3">
        <f>SUMIF('[1]OS PE서열1공장'!$A$4:$A$2000,$C1879,'[1]OS PE서열1공장'!$B$4:$B$2000)</f>
        <v>0</v>
      </c>
      <c r="E1879" s="3">
        <f>SUMIF('[1]OS PE서열1공장'!$A$4:$A$2000,$C1879,'[1]OS PE서열1공장'!$F$4:$F$2000)</f>
        <v>0</v>
      </c>
      <c r="F1879" s="3">
        <f>SUMIF('[1]OS PE서열1공장'!$A$4:$A$2000,$C1879,'[1]OS PE서열1공장'!$G$4:$G$2000)</f>
        <v>0</v>
      </c>
      <c r="G1879" s="3">
        <f>SUMIF('[1]OS PE서열1공장'!$A$4:$A$2000,$C1879,'[1]OS PE서열1공장'!$H$4:$H$2000)</f>
        <v>0</v>
      </c>
      <c r="H1879" s="3">
        <f>SUMIF('[1]OS PE서열1공장'!$A$4:$A$2000,$C1879,'[1]OS PE서열1공장'!$I$4:$I$2000)</f>
        <v>0</v>
      </c>
      <c r="I1879" s="3">
        <f>SUMIF('[1]OS PE서열1공장'!$A$4:$A$2000,$C1879,'[1]OS PE서열1공장'!$J$4:$J$2000)</f>
        <v>0</v>
      </c>
      <c r="J1879" s="3">
        <f>SUMIF('[1]OS PE서열1공장'!$A$4:$A$2000,$C1879,'[1]OS PE서열1공장'!$K$4:$K$2000)</f>
        <v>0</v>
      </c>
      <c r="K1879" s="3">
        <f>SUMIF('[1]OS PE서열1공장'!$A$4:$A$2000,$C1879,'[1]OS PE서열1공장'!$L$4:$L$2000)</f>
        <v>0</v>
      </c>
      <c r="L1879" s="3">
        <f>SUMIF('[1]OS PE서열1공장'!$A$4:$A$2000,$C1879,'[1]OS PE서열1공장'!$M$4:$M$2000)</f>
        <v>0</v>
      </c>
      <c r="M1879" s="3">
        <f>SUMIF('[1]OS PE서열1공장'!$A$4:$A$2000,$C1879,'[1]OS PE서열1공장'!$N$4:$N$2000)</f>
        <v>0</v>
      </c>
      <c r="N1879" s="3">
        <f>SUMIF('[1]OS PE서열1공장'!$A$4:$A$2000,$C1879,'[1]OS PE서열1공장'!$O$4:$O$2000)</f>
        <v>0</v>
      </c>
      <c r="O1879" s="3">
        <f>SUMIF('[1]OS PE서열1공장'!$A$4:$A$2000,$C1879,'[1]OS PE서열1공장'!$P$4:$P$2000)</f>
        <v>0</v>
      </c>
      <c r="P1879" s="3">
        <f>SUMIF('[1]OS PE서열1공장'!$A$4:$A$2000,$C1879,'[1]OS PE서열1공장'!$Q$4:$Q$2000)</f>
        <v>0</v>
      </c>
      <c r="Q1879" s="3">
        <f>SUMIF('[1]OS PE서열1공장'!$A$4:$A$2000,$C1879,'[1]OS PE서열1공장'!$R$4:$R$2000)</f>
        <v>0</v>
      </c>
      <c r="R1879" s="3">
        <f t="shared" si="86"/>
        <v>0</v>
      </c>
    </row>
    <row r="1880" spans="2:18" ht="13.5" customHeight="1">
      <c r="B1880" s="84" t="s">
        <v>393</v>
      </c>
      <c r="C1880" s="3" t="s">
        <v>1892</v>
      </c>
      <c r="D1880" s="3">
        <f>SUMIF('[1]OS PE서열1공장'!$A$4:$A$2000,$C1880,'[1]OS PE서열1공장'!$B$4:$B$2000)</f>
        <v>0</v>
      </c>
      <c r="E1880" s="3">
        <f>SUMIF('[1]OS PE서열1공장'!$A$4:$A$2000,$C1880,'[1]OS PE서열1공장'!$F$4:$F$2000)</f>
        <v>0</v>
      </c>
      <c r="F1880" s="3">
        <f>SUMIF('[1]OS PE서열1공장'!$A$4:$A$2000,$C1880,'[1]OS PE서열1공장'!$G$4:$G$2000)</f>
        <v>0</v>
      </c>
      <c r="G1880" s="3">
        <f>SUMIF('[1]OS PE서열1공장'!$A$4:$A$2000,$C1880,'[1]OS PE서열1공장'!$H$4:$H$2000)</f>
        <v>0</v>
      </c>
      <c r="H1880" s="3">
        <f>SUMIF('[1]OS PE서열1공장'!$A$4:$A$2000,$C1880,'[1]OS PE서열1공장'!$I$4:$I$2000)</f>
        <v>0</v>
      </c>
      <c r="I1880" s="3">
        <f>SUMIF('[1]OS PE서열1공장'!$A$4:$A$2000,$C1880,'[1]OS PE서열1공장'!$J$4:$J$2000)</f>
        <v>0</v>
      </c>
      <c r="J1880" s="3">
        <f>SUMIF('[1]OS PE서열1공장'!$A$4:$A$2000,$C1880,'[1]OS PE서열1공장'!$K$4:$K$2000)</f>
        <v>0</v>
      </c>
      <c r="K1880" s="3">
        <f>SUMIF('[1]OS PE서열1공장'!$A$4:$A$2000,$C1880,'[1]OS PE서열1공장'!$L$4:$L$2000)</f>
        <v>0</v>
      </c>
      <c r="L1880" s="3">
        <f>SUMIF('[1]OS PE서열1공장'!$A$4:$A$2000,$C1880,'[1]OS PE서열1공장'!$M$4:$M$2000)</f>
        <v>0</v>
      </c>
      <c r="M1880" s="3">
        <f>SUMIF('[1]OS PE서열1공장'!$A$4:$A$2000,$C1880,'[1]OS PE서열1공장'!$N$4:$N$2000)</f>
        <v>0</v>
      </c>
      <c r="N1880" s="3">
        <f>SUMIF('[1]OS PE서열1공장'!$A$4:$A$2000,$C1880,'[1]OS PE서열1공장'!$O$4:$O$2000)</f>
        <v>0</v>
      </c>
      <c r="O1880" s="3">
        <f>SUMIF('[1]OS PE서열1공장'!$A$4:$A$2000,$C1880,'[1]OS PE서열1공장'!$P$4:$P$2000)</f>
        <v>0</v>
      </c>
      <c r="P1880" s="3">
        <f>SUMIF('[1]OS PE서열1공장'!$A$4:$A$2000,$C1880,'[1]OS PE서열1공장'!$Q$4:$Q$2000)</f>
        <v>0</v>
      </c>
      <c r="Q1880" s="3">
        <f>SUMIF('[1]OS PE서열1공장'!$A$4:$A$2000,$C1880,'[1]OS PE서열1공장'!$R$4:$R$2000)</f>
        <v>0</v>
      </c>
      <c r="R1880" s="3">
        <f t="shared" si="86"/>
        <v>0</v>
      </c>
    </row>
    <row r="1881" spans="2:18" ht="13.5" customHeight="1">
      <c r="B1881" s="84" t="s">
        <v>393</v>
      </c>
      <c r="C1881" s="3" t="s">
        <v>1893</v>
      </c>
      <c r="D1881" s="3">
        <f>SUMIF('[1]OS PE서열1공장'!$A$4:$A$2000,$C1881,'[1]OS PE서열1공장'!$B$4:$B$2000)</f>
        <v>0</v>
      </c>
      <c r="E1881" s="3">
        <f>SUMIF('[1]OS PE서열1공장'!$A$4:$A$2000,$C1881,'[1]OS PE서열1공장'!$F$4:$F$2000)</f>
        <v>0</v>
      </c>
      <c r="F1881" s="3">
        <f>SUMIF('[1]OS PE서열1공장'!$A$4:$A$2000,$C1881,'[1]OS PE서열1공장'!$G$4:$G$2000)</f>
        <v>0</v>
      </c>
      <c r="G1881" s="3">
        <f>SUMIF('[1]OS PE서열1공장'!$A$4:$A$2000,$C1881,'[1]OS PE서열1공장'!$H$4:$H$2000)</f>
        <v>0</v>
      </c>
      <c r="H1881" s="3">
        <f>SUMIF('[1]OS PE서열1공장'!$A$4:$A$2000,$C1881,'[1]OS PE서열1공장'!$I$4:$I$2000)</f>
        <v>0</v>
      </c>
      <c r="I1881" s="3">
        <f>SUMIF('[1]OS PE서열1공장'!$A$4:$A$2000,$C1881,'[1]OS PE서열1공장'!$J$4:$J$2000)</f>
        <v>0</v>
      </c>
      <c r="J1881" s="3">
        <f>SUMIF('[1]OS PE서열1공장'!$A$4:$A$2000,$C1881,'[1]OS PE서열1공장'!$K$4:$K$2000)</f>
        <v>0</v>
      </c>
      <c r="K1881" s="3">
        <f>SUMIF('[1]OS PE서열1공장'!$A$4:$A$2000,$C1881,'[1]OS PE서열1공장'!$L$4:$L$2000)</f>
        <v>0</v>
      </c>
      <c r="L1881" s="3">
        <f>SUMIF('[1]OS PE서열1공장'!$A$4:$A$2000,$C1881,'[1]OS PE서열1공장'!$M$4:$M$2000)</f>
        <v>0</v>
      </c>
      <c r="M1881" s="3">
        <f>SUMIF('[1]OS PE서열1공장'!$A$4:$A$2000,$C1881,'[1]OS PE서열1공장'!$N$4:$N$2000)</f>
        <v>0</v>
      </c>
      <c r="N1881" s="3">
        <f>SUMIF('[1]OS PE서열1공장'!$A$4:$A$2000,$C1881,'[1]OS PE서열1공장'!$O$4:$O$2000)</f>
        <v>0</v>
      </c>
      <c r="O1881" s="3">
        <f>SUMIF('[1]OS PE서열1공장'!$A$4:$A$2000,$C1881,'[1]OS PE서열1공장'!$P$4:$P$2000)</f>
        <v>0</v>
      </c>
      <c r="P1881" s="3">
        <f>SUMIF('[1]OS PE서열1공장'!$A$4:$A$2000,$C1881,'[1]OS PE서열1공장'!$Q$4:$Q$2000)</f>
        <v>0</v>
      </c>
      <c r="Q1881" s="3">
        <f>SUMIF('[1]OS PE서열1공장'!$A$4:$A$2000,$C1881,'[1]OS PE서열1공장'!$R$4:$R$2000)</f>
        <v>0</v>
      </c>
      <c r="R1881" s="3">
        <f t="shared" si="86"/>
        <v>0</v>
      </c>
    </row>
    <row r="1882" spans="2:18" ht="13.5" customHeight="1">
      <c r="B1882" s="84" t="s">
        <v>393</v>
      </c>
      <c r="C1882" s="3" t="s">
        <v>1894</v>
      </c>
      <c r="D1882" s="3">
        <f>SUMIF('[1]OS PE서열1공장'!$A$4:$A$2000,$C1882,'[1]OS PE서열1공장'!$B$4:$B$2000)</f>
        <v>0</v>
      </c>
      <c r="E1882" s="3">
        <f>SUMIF('[1]OS PE서열1공장'!$A$4:$A$2000,$C1882,'[1]OS PE서열1공장'!$F$4:$F$2000)</f>
        <v>0</v>
      </c>
      <c r="F1882" s="3">
        <f>SUMIF('[1]OS PE서열1공장'!$A$4:$A$2000,$C1882,'[1]OS PE서열1공장'!$G$4:$G$2000)</f>
        <v>0</v>
      </c>
      <c r="G1882" s="3">
        <f>SUMIF('[1]OS PE서열1공장'!$A$4:$A$2000,$C1882,'[1]OS PE서열1공장'!$H$4:$H$2000)</f>
        <v>0</v>
      </c>
      <c r="H1882" s="3">
        <f>SUMIF('[1]OS PE서열1공장'!$A$4:$A$2000,$C1882,'[1]OS PE서열1공장'!$I$4:$I$2000)</f>
        <v>0</v>
      </c>
      <c r="I1882" s="3">
        <f>SUMIF('[1]OS PE서열1공장'!$A$4:$A$2000,$C1882,'[1]OS PE서열1공장'!$J$4:$J$2000)</f>
        <v>0</v>
      </c>
      <c r="J1882" s="3">
        <f>SUMIF('[1]OS PE서열1공장'!$A$4:$A$2000,$C1882,'[1]OS PE서열1공장'!$K$4:$K$2000)</f>
        <v>0</v>
      </c>
      <c r="K1882" s="3">
        <f>SUMIF('[1]OS PE서열1공장'!$A$4:$A$2000,$C1882,'[1]OS PE서열1공장'!$L$4:$L$2000)</f>
        <v>0</v>
      </c>
      <c r="L1882" s="3">
        <f>SUMIF('[1]OS PE서열1공장'!$A$4:$A$2000,$C1882,'[1]OS PE서열1공장'!$M$4:$M$2000)</f>
        <v>0</v>
      </c>
      <c r="M1882" s="3">
        <f>SUMIF('[1]OS PE서열1공장'!$A$4:$A$2000,$C1882,'[1]OS PE서열1공장'!$N$4:$N$2000)</f>
        <v>0</v>
      </c>
      <c r="N1882" s="3">
        <f>SUMIF('[1]OS PE서열1공장'!$A$4:$A$2000,$C1882,'[1]OS PE서열1공장'!$O$4:$O$2000)</f>
        <v>0</v>
      </c>
      <c r="O1882" s="3">
        <f>SUMIF('[1]OS PE서열1공장'!$A$4:$A$2000,$C1882,'[1]OS PE서열1공장'!$P$4:$P$2000)</f>
        <v>0</v>
      </c>
      <c r="P1882" s="3">
        <f>SUMIF('[1]OS PE서열1공장'!$A$4:$A$2000,$C1882,'[1]OS PE서열1공장'!$Q$4:$Q$2000)</f>
        <v>0</v>
      </c>
      <c r="Q1882" s="3">
        <f>SUMIF('[1]OS PE서열1공장'!$A$4:$A$2000,$C1882,'[1]OS PE서열1공장'!$R$4:$R$2000)</f>
        <v>0</v>
      </c>
      <c r="R1882" s="3">
        <f t="shared" si="86"/>
        <v>0</v>
      </c>
    </row>
    <row r="1883" spans="2:18" ht="13.5" customHeight="1">
      <c r="B1883" s="84" t="s">
        <v>414</v>
      </c>
      <c r="C1883" s="3" t="s">
        <v>1895</v>
      </c>
      <c r="D1883" s="3">
        <f>SUMIF('[1]OS PE서열1공장'!$A$4:$A$2000,$C1883,'[1]OS PE서열1공장'!$B$4:$B$2000)</f>
        <v>0</v>
      </c>
      <c r="E1883" s="3">
        <f>SUMIF('[1]OS PE서열1공장'!$A$4:$A$2000,$C1883,'[1]OS PE서열1공장'!$F$4:$F$2000)</f>
        <v>0</v>
      </c>
      <c r="F1883" s="3">
        <f>SUMIF('[1]OS PE서열1공장'!$A$4:$A$2000,$C1883,'[1]OS PE서열1공장'!$G$4:$G$2000)</f>
        <v>0</v>
      </c>
      <c r="G1883" s="3">
        <f>SUMIF('[1]OS PE서열1공장'!$A$4:$A$2000,$C1883,'[1]OS PE서열1공장'!$H$4:$H$2000)</f>
        <v>0</v>
      </c>
      <c r="H1883" s="3">
        <f>SUMIF('[1]OS PE서열1공장'!$A$4:$A$2000,$C1883,'[1]OS PE서열1공장'!$I$4:$I$2000)</f>
        <v>0</v>
      </c>
      <c r="I1883" s="3">
        <f>SUMIF('[1]OS PE서열1공장'!$A$4:$A$2000,$C1883,'[1]OS PE서열1공장'!$J$4:$J$2000)</f>
        <v>0</v>
      </c>
      <c r="J1883" s="3">
        <f>SUMIF('[1]OS PE서열1공장'!$A$4:$A$2000,$C1883,'[1]OS PE서열1공장'!$K$4:$K$2000)</f>
        <v>0</v>
      </c>
      <c r="K1883" s="3">
        <f>SUMIF('[1]OS PE서열1공장'!$A$4:$A$2000,$C1883,'[1]OS PE서열1공장'!$L$4:$L$2000)</f>
        <v>0</v>
      </c>
      <c r="L1883" s="3">
        <f>SUMIF('[1]OS PE서열1공장'!$A$4:$A$2000,$C1883,'[1]OS PE서열1공장'!$M$4:$M$2000)</f>
        <v>0</v>
      </c>
      <c r="M1883" s="3">
        <f>SUMIF('[1]OS PE서열1공장'!$A$4:$A$2000,$C1883,'[1]OS PE서열1공장'!$N$4:$N$2000)</f>
        <v>0</v>
      </c>
      <c r="N1883" s="3">
        <f>SUMIF('[1]OS PE서열1공장'!$A$4:$A$2000,$C1883,'[1]OS PE서열1공장'!$O$4:$O$2000)</f>
        <v>0</v>
      </c>
      <c r="O1883" s="3">
        <f>SUMIF('[1]OS PE서열1공장'!$A$4:$A$2000,$C1883,'[1]OS PE서열1공장'!$P$4:$P$2000)</f>
        <v>0</v>
      </c>
      <c r="P1883" s="3">
        <f>SUMIF('[1]OS PE서열1공장'!$A$4:$A$2000,$C1883,'[1]OS PE서열1공장'!$Q$4:$Q$2000)</f>
        <v>0</v>
      </c>
      <c r="Q1883" s="3">
        <f>SUMIF('[1]OS PE서열1공장'!$A$4:$A$2000,$C1883,'[1]OS PE서열1공장'!$R$4:$R$2000)</f>
        <v>0</v>
      </c>
      <c r="R1883" s="3">
        <f t="shared" si="86"/>
        <v>0</v>
      </c>
    </row>
    <row r="1884" spans="2:18" ht="13.5" customHeight="1">
      <c r="B1884" s="84" t="s">
        <v>414</v>
      </c>
      <c r="C1884" s="3" t="s">
        <v>1896</v>
      </c>
      <c r="D1884" s="4">
        <f>SUMIF('[1]OS PE서열1공장'!$A$4:$A$2000,$C1884,'[1]OS PE서열1공장'!$B$4:$B$2000)</f>
        <v>0</v>
      </c>
      <c r="E1884" s="4">
        <f>SUMIF('[1]OS PE서열1공장'!$A$4:$A$2000,$C1884,'[1]OS PE서열1공장'!$F$4:$F$2000)</f>
        <v>0</v>
      </c>
      <c r="F1884" s="4">
        <f>SUMIF('[1]OS PE서열1공장'!$A$4:$A$2000,$C1884,'[1]OS PE서열1공장'!$G$4:$G$2000)</f>
        <v>0</v>
      </c>
      <c r="G1884" s="4">
        <f>SUMIF('[1]OS PE서열1공장'!$A$4:$A$2000,$C1884,'[1]OS PE서열1공장'!$H$4:$H$2000)</f>
        <v>0</v>
      </c>
      <c r="H1884" s="4">
        <f>SUMIF('[1]OS PE서열1공장'!$A$4:$A$2000,$C1884,'[1]OS PE서열1공장'!$I$4:$I$2000)</f>
        <v>0</v>
      </c>
      <c r="I1884" s="4">
        <f>SUMIF('[1]OS PE서열1공장'!$A$4:$A$2000,$C1884,'[1]OS PE서열1공장'!$J$4:$J$2000)</f>
        <v>0</v>
      </c>
      <c r="J1884" s="4">
        <f>SUMIF('[1]OS PE서열1공장'!$A$4:$A$2000,$C1884,'[1]OS PE서열1공장'!$K$4:$K$2000)</f>
        <v>0</v>
      </c>
      <c r="K1884" s="4">
        <f>SUMIF('[1]OS PE서열1공장'!$A$4:$A$2000,$C1884,'[1]OS PE서열1공장'!$L$4:$L$2000)</f>
        <v>0</v>
      </c>
      <c r="L1884" s="4">
        <f>SUMIF('[1]OS PE서열1공장'!$A$4:$A$2000,$C1884,'[1]OS PE서열1공장'!$M$4:$M$2000)</f>
        <v>0</v>
      </c>
      <c r="M1884" s="4">
        <f>SUMIF('[1]OS PE서열1공장'!$A$4:$A$2000,$C1884,'[1]OS PE서열1공장'!$N$4:$N$2000)</f>
        <v>0</v>
      </c>
      <c r="N1884" s="4">
        <f>SUMIF('[1]OS PE서열1공장'!$A$4:$A$2000,$C1884,'[1]OS PE서열1공장'!$O$4:$O$2000)</f>
        <v>0</v>
      </c>
      <c r="O1884" s="4">
        <f>SUMIF('[1]OS PE서열1공장'!$A$4:$A$2000,$C1884,'[1]OS PE서열1공장'!$P$4:$P$2000)</f>
        <v>0</v>
      </c>
      <c r="P1884" s="4">
        <f>SUMIF('[1]OS PE서열1공장'!$A$4:$A$2000,$C1884,'[1]OS PE서열1공장'!$Q$4:$Q$2000)</f>
        <v>0</v>
      </c>
      <c r="Q1884" s="4">
        <f>SUMIF('[1]OS PE서열1공장'!$A$4:$A$2000,$C1884,'[1]OS PE서열1공장'!$R$4:$R$2000)</f>
        <v>0</v>
      </c>
      <c r="R1884" s="4">
        <f t="shared" si="86"/>
        <v>0</v>
      </c>
    </row>
    <row r="1885" spans="2:18" ht="13.5" customHeight="1">
      <c r="B1885" s="84" t="s">
        <v>414</v>
      </c>
      <c r="C1885" s="3" t="s">
        <v>1897</v>
      </c>
      <c r="D1885" s="3">
        <f>SUMIF('[1]OS PE서열1공장'!$A$4:$A$2000,$C1885,'[1]OS PE서열1공장'!$B$4:$B$2000)</f>
        <v>2</v>
      </c>
      <c r="E1885" s="3">
        <f>SUMIF('[1]OS PE서열1공장'!$A$4:$A$2000,$C1885,'[1]OS PE서열1공장'!$F$4:$F$2000)</f>
        <v>0</v>
      </c>
      <c r="F1885" s="3">
        <f>SUMIF('[1]OS PE서열1공장'!$A$4:$A$2000,$C1885,'[1]OS PE서열1공장'!$G$4:$G$2000)</f>
        <v>0</v>
      </c>
      <c r="G1885" s="3">
        <f>SUMIF('[1]OS PE서열1공장'!$A$4:$A$2000,$C1885,'[1]OS PE서열1공장'!$H$4:$H$2000)</f>
        <v>0</v>
      </c>
      <c r="H1885" s="3">
        <f>SUMIF('[1]OS PE서열1공장'!$A$4:$A$2000,$C1885,'[1]OS PE서열1공장'!$I$4:$I$2000)</f>
        <v>0</v>
      </c>
      <c r="I1885" s="3">
        <f>SUMIF('[1]OS PE서열1공장'!$A$4:$A$2000,$C1885,'[1]OS PE서열1공장'!$J$4:$J$2000)</f>
        <v>0</v>
      </c>
      <c r="J1885" s="3">
        <f>SUMIF('[1]OS PE서열1공장'!$A$4:$A$2000,$C1885,'[1]OS PE서열1공장'!$K$4:$K$2000)</f>
        <v>0</v>
      </c>
      <c r="K1885" s="3">
        <f>SUMIF('[1]OS PE서열1공장'!$A$4:$A$2000,$C1885,'[1]OS PE서열1공장'!$L$4:$L$2000)</f>
        <v>0</v>
      </c>
      <c r="L1885" s="3">
        <f>SUMIF('[1]OS PE서열1공장'!$A$4:$A$2000,$C1885,'[1]OS PE서열1공장'!$M$4:$M$2000)</f>
        <v>0</v>
      </c>
      <c r="M1885" s="3">
        <f>SUMIF('[1]OS PE서열1공장'!$A$4:$A$2000,$C1885,'[1]OS PE서열1공장'!$N$4:$N$2000)</f>
        <v>1</v>
      </c>
      <c r="N1885" s="3">
        <f>SUMIF('[1]OS PE서열1공장'!$A$4:$A$2000,$C1885,'[1]OS PE서열1공장'!$O$4:$O$2000)</f>
        <v>0</v>
      </c>
      <c r="O1885" s="3">
        <f>SUMIF('[1]OS PE서열1공장'!$A$4:$A$2000,$C1885,'[1]OS PE서열1공장'!$P$4:$P$2000)</f>
        <v>0</v>
      </c>
      <c r="P1885" s="3">
        <f>SUMIF('[1]OS PE서열1공장'!$A$4:$A$2000,$C1885,'[1]OS PE서열1공장'!$Q$4:$Q$2000)</f>
        <v>0</v>
      </c>
      <c r="Q1885" s="3">
        <f>SUMIF('[1]OS PE서열1공장'!$A$4:$A$2000,$C1885,'[1]OS PE서열1공장'!$R$4:$R$2000)</f>
        <v>0</v>
      </c>
      <c r="R1885" s="3">
        <f t="shared" si="86"/>
        <v>3</v>
      </c>
    </row>
    <row r="1886" spans="2:18" ht="13.5" customHeight="1">
      <c r="B1886" s="84" t="s">
        <v>414</v>
      </c>
      <c r="C1886" s="3" t="s">
        <v>1898</v>
      </c>
      <c r="D1886" s="3">
        <f>SUMIF('[1]OS PE서열1공장'!$A$4:$A$2000,$C1886,'[1]OS PE서열1공장'!$B$4:$B$2000)</f>
        <v>0</v>
      </c>
      <c r="E1886" s="3">
        <f>SUMIF('[1]OS PE서열1공장'!$A$4:$A$2000,$C1886,'[1]OS PE서열1공장'!$F$4:$F$2000)</f>
        <v>0</v>
      </c>
      <c r="F1886" s="3">
        <f>SUMIF('[1]OS PE서열1공장'!$A$4:$A$2000,$C1886,'[1]OS PE서열1공장'!$G$4:$G$2000)</f>
        <v>0</v>
      </c>
      <c r="G1886" s="3">
        <f>SUMIF('[1]OS PE서열1공장'!$A$4:$A$2000,$C1886,'[1]OS PE서열1공장'!$H$4:$H$2000)</f>
        <v>0</v>
      </c>
      <c r="H1886" s="3">
        <f>SUMIF('[1]OS PE서열1공장'!$A$4:$A$2000,$C1886,'[1]OS PE서열1공장'!$I$4:$I$2000)</f>
        <v>0</v>
      </c>
      <c r="I1886" s="3">
        <f>SUMIF('[1]OS PE서열1공장'!$A$4:$A$2000,$C1886,'[1]OS PE서열1공장'!$J$4:$J$2000)</f>
        <v>0</v>
      </c>
      <c r="J1886" s="3">
        <f>SUMIF('[1]OS PE서열1공장'!$A$4:$A$2000,$C1886,'[1]OS PE서열1공장'!$K$4:$K$2000)</f>
        <v>0</v>
      </c>
      <c r="K1886" s="3">
        <f>SUMIF('[1]OS PE서열1공장'!$A$4:$A$2000,$C1886,'[1]OS PE서열1공장'!$L$4:$L$2000)</f>
        <v>0</v>
      </c>
      <c r="L1886" s="3">
        <f>SUMIF('[1]OS PE서열1공장'!$A$4:$A$2000,$C1886,'[1]OS PE서열1공장'!$M$4:$M$2000)</f>
        <v>0</v>
      </c>
      <c r="M1886" s="3">
        <f>SUMIF('[1]OS PE서열1공장'!$A$4:$A$2000,$C1886,'[1]OS PE서열1공장'!$N$4:$N$2000)</f>
        <v>0</v>
      </c>
      <c r="N1886" s="3">
        <f>SUMIF('[1]OS PE서열1공장'!$A$4:$A$2000,$C1886,'[1]OS PE서열1공장'!$O$4:$O$2000)</f>
        <v>0</v>
      </c>
      <c r="O1886" s="3">
        <f>SUMIF('[1]OS PE서열1공장'!$A$4:$A$2000,$C1886,'[1]OS PE서열1공장'!$P$4:$P$2000)</f>
        <v>0</v>
      </c>
      <c r="P1886" s="3">
        <f>SUMIF('[1]OS PE서열1공장'!$A$4:$A$2000,$C1886,'[1]OS PE서열1공장'!$Q$4:$Q$2000)</f>
        <v>0</v>
      </c>
      <c r="Q1886" s="3">
        <f>SUMIF('[1]OS PE서열1공장'!$A$4:$A$2000,$C1886,'[1]OS PE서열1공장'!$R$4:$R$2000)</f>
        <v>0</v>
      </c>
      <c r="R1886" s="3">
        <f t="shared" si="86"/>
        <v>0</v>
      </c>
    </row>
    <row r="1887" spans="2:18" ht="13.5" customHeight="1">
      <c r="B1887" s="84" t="s">
        <v>414</v>
      </c>
      <c r="C1887" s="3" t="s">
        <v>1899</v>
      </c>
      <c r="D1887" s="3">
        <f>SUMIF('[1]OS PE서열1공장'!$A$4:$A$2000,$C1887,'[1]OS PE서열1공장'!$B$4:$B$2000)</f>
        <v>0</v>
      </c>
      <c r="E1887" s="3">
        <f>SUMIF('[1]OS PE서열1공장'!$A$4:$A$2000,$C1887,'[1]OS PE서열1공장'!$F$4:$F$2000)</f>
        <v>0</v>
      </c>
      <c r="F1887" s="3">
        <f>SUMIF('[1]OS PE서열1공장'!$A$4:$A$2000,$C1887,'[1]OS PE서열1공장'!$G$4:$G$2000)</f>
        <v>0</v>
      </c>
      <c r="G1887" s="3">
        <f>SUMIF('[1]OS PE서열1공장'!$A$4:$A$2000,$C1887,'[1]OS PE서열1공장'!$H$4:$H$2000)</f>
        <v>0</v>
      </c>
      <c r="H1887" s="3">
        <f>SUMIF('[1]OS PE서열1공장'!$A$4:$A$2000,$C1887,'[1]OS PE서열1공장'!$I$4:$I$2000)</f>
        <v>0</v>
      </c>
      <c r="I1887" s="3">
        <f>SUMIF('[1]OS PE서열1공장'!$A$4:$A$2000,$C1887,'[1]OS PE서열1공장'!$J$4:$J$2000)</f>
        <v>0</v>
      </c>
      <c r="J1887" s="3">
        <f>SUMIF('[1]OS PE서열1공장'!$A$4:$A$2000,$C1887,'[1]OS PE서열1공장'!$K$4:$K$2000)</f>
        <v>0</v>
      </c>
      <c r="K1887" s="3">
        <f>SUMIF('[1]OS PE서열1공장'!$A$4:$A$2000,$C1887,'[1]OS PE서열1공장'!$L$4:$L$2000)</f>
        <v>0</v>
      </c>
      <c r="L1887" s="3">
        <f>SUMIF('[1]OS PE서열1공장'!$A$4:$A$2000,$C1887,'[1]OS PE서열1공장'!$M$4:$M$2000)</f>
        <v>0</v>
      </c>
      <c r="M1887" s="3">
        <f>SUMIF('[1]OS PE서열1공장'!$A$4:$A$2000,$C1887,'[1]OS PE서열1공장'!$N$4:$N$2000)</f>
        <v>0</v>
      </c>
      <c r="N1887" s="3">
        <f>SUMIF('[1]OS PE서열1공장'!$A$4:$A$2000,$C1887,'[1]OS PE서열1공장'!$O$4:$O$2000)</f>
        <v>0</v>
      </c>
      <c r="O1887" s="3">
        <f>SUMIF('[1]OS PE서열1공장'!$A$4:$A$2000,$C1887,'[1]OS PE서열1공장'!$P$4:$P$2000)</f>
        <v>0</v>
      </c>
      <c r="P1887" s="3">
        <f>SUMIF('[1]OS PE서열1공장'!$A$4:$A$2000,$C1887,'[1]OS PE서열1공장'!$Q$4:$Q$2000)</f>
        <v>0</v>
      </c>
      <c r="Q1887" s="3">
        <f>SUMIF('[1]OS PE서열1공장'!$A$4:$A$2000,$C1887,'[1]OS PE서열1공장'!$R$4:$R$2000)</f>
        <v>0</v>
      </c>
      <c r="R1887" s="3">
        <f t="shared" si="86"/>
        <v>0</v>
      </c>
    </row>
    <row r="1888" spans="2:18" ht="13.5" customHeight="1">
      <c r="B1888" s="84" t="s">
        <v>414</v>
      </c>
      <c r="C1888" s="3" t="s">
        <v>1900</v>
      </c>
      <c r="D1888" s="3">
        <f>SUMIF('[1]OS PE서열1공장'!$A$4:$A$2000,$C1888,'[1]OS PE서열1공장'!$B$4:$B$2000)</f>
        <v>0</v>
      </c>
      <c r="E1888" s="3">
        <f>SUMIF('[1]OS PE서열1공장'!$A$4:$A$2000,$C1888,'[1]OS PE서열1공장'!$F$4:$F$2000)</f>
        <v>0</v>
      </c>
      <c r="F1888" s="3">
        <f>SUMIF('[1]OS PE서열1공장'!$A$4:$A$2000,$C1888,'[1]OS PE서열1공장'!$G$4:$G$2000)</f>
        <v>0</v>
      </c>
      <c r="G1888" s="3">
        <f>SUMIF('[1]OS PE서열1공장'!$A$4:$A$2000,$C1888,'[1]OS PE서열1공장'!$H$4:$H$2000)</f>
        <v>0</v>
      </c>
      <c r="H1888" s="3">
        <f>SUMIF('[1]OS PE서열1공장'!$A$4:$A$2000,$C1888,'[1]OS PE서열1공장'!$I$4:$I$2000)</f>
        <v>0</v>
      </c>
      <c r="I1888" s="3">
        <f>SUMIF('[1]OS PE서열1공장'!$A$4:$A$2000,$C1888,'[1]OS PE서열1공장'!$J$4:$J$2000)</f>
        <v>0</v>
      </c>
      <c r="J1888" s="3">
        <f>SUMIF('[1]OS PE서열1공장'!$A$4:$A$2000,$C1888,'[1]OS PE서열1공장'!$K$4:$K$2000)</f>
        <v>0</v>
      </c>
      <c r="K1888" s="3">
        <f>SUMIF('[1]OS PE서열1공장'!$A$4:$A$2000,$C1888,'[1]OS PE서열1공장'!$L$4:$L$2000)</f>
        <v>0</v>
      </c>
      <c r="L1888" s="3">
        <f>SUMIF('[1]OS PE서열1공장'!$A$4:$A$2000,$C1888,'[1]OS PE서열1공장'!$M$4:$M$2000)</f>
        <v>0</v>
      </c>
      <c r="M1888" s="3">
        <f>SUMIF('[1]OS PE서열1공장'!$A$4:$A$2000,$C1888,'[1]OS PE서열1공장'!$N$4:$N$2000)</f>
        <v>0</v>
      </c>
      <c r="N1888" s="3">
        <f>SUMIF('[1]OS PE서열1공장'!$A$4:$A$2000,$C1888,'[1]OS PE서열1공장'!$O$4:$O$2000)</f>
        <v>0</v>
      </c>
      <c r="O1888" s="3">
        <f>SUMIF('[1]OS PE서열1공장'!$A$4:$A$2000,$C1888,'[1]OS PE서열1공장'!$P$4:$P$2000)</f>
        <v>0</v>
      </c>
      <c r="P1888" s="3">
        <f>SUMIF('[1]OS PE서열1공장'!$A$4:$A$2000,$C1888,'[1]OS PE서열1공장'!$Q$4:$Q$2000)</f>
        <v>0</v>
      </c>
      <c r="Q1888" s="3">
        <f>SUMIF('[1]OS PE서열1공장'!$A$4:$A$2000,$C1888,'[1]OS PE서열1공장'!$R$4:$R$2000)</f>
        <v>0</v>
      </c>
      <c r="R1888" s="3">
        <f t="shared" si="86"/>
        <v>0</v>
      </c>
    </row>
    <row r="1889" spans="2:18" ht="13.5" customHeight="1">
      <c r="B1889" s="84" t="s">
        <v>414</v>
      </c>
      <c r="C1889" s="3" t="s">
        <v>1901</v>
      </c>
      <c r="D1889" s="3">
        <f>SUMIF('[1]OS PE서열1공장'!$A$4:$A$2000,$C1889,'[1]OS PE서열1공장'!$B$4:$B$2000)</f>
        <v>0</v>
      </c>
      <c r="E1889" s="3">
        <f>SUMIF('[1]OS PE서열1공장'!$A$4:$A$2000,$C1889,'[1]OS PE서열1공장'!$F$4:$F$2000)</f>
        <v>0</v>
      </c>
      <c r="F1889" s="3">
        <f>SUMIF('[1]OS PE서열1공장'!$A$4:$A$2000,$C1889,'[1]OS PE서열1공장'!$G$4:$G$2000)</f>
        <v>0</v>
      </c>
      <c r="G1889" s="3">
        <f>SUMIF('[1]OS PE서열1공장'!$A$4:$A$2000,$C1889,'[1]OS PE서열1공장'!$H$4:$H$2000)</f>
        <v>0</v>
      </c>
      <c r="H1889" s="3">
        <f>SUMIF('[1]OS PE서열1공장'!$A$4:$A$2000,$C1889,'[1]OS PE서열1공장'!$I$4:$I$2000)</f>
        <v>0</v>
      </c>
      <c r="I1889" s="3">
        <f>SUMIF('[1]OS PE서열1공장'!$A$4:$A$2000,$C1889,'[1]OS PE서열1공장'!$J$4:$J$2000)</f>
        <v>0</v>
      </c>
      <c r="J1889" s="3">
        <f>SUMIF('[1]OS PE서열1공장'!$A$4:$A$2000,$C1889,'[1]OS PE서열1공장'!$K$4:$K$2000)</f>
        <v>0</v>
      </c>
      <c r="K1889" s="3">
        <f>SUMIF('[1]OS PE서열1공장'!$A$4:$A$2000,$C1889,'[1]OS PE서열1공장'!$L$4:$L$2000)</f>
        <v>0</v>
      </c>
      <c r="L1889" s="3">
        <f>SUMIF('[1]OS PE서열1공장'!$A$4:$A$2000,$C1889,'[1]OS PE서열1공장'!$M$4:$M$2000)</f>
        <v>0</v>
      </c>
      <c r="M1889" s="3">
        <f>SUMIF('[1]OS PE서열1공장'!$A$4:$A$2000,$C1889,'[1]OS PE서열1공장'!$N$4:$N$2000)</f>
        <v>0</v>
      </c>
      <c r="N1889" s="3">
        <f>SUMIF('[1]OS PE서열1공장'!$A$4:$A$2000,$C1889,'[1]OS PE서열1공장'!$O$4:$O$2000)</f>
        <v>0</v>
      </c>
      <c r="O1889" s="3">
        <f>SUMIF('[1]OS PE서열1공장'!$A$4:$A$2000,$C1889,'[1]OS PE서열1공장'!$P$4:$P$2000)</f>
        <v>0</v>
      </c>
      <c r="P1889" s="3">
        <f>SUMIF('[1]OS PE서열1공장'!$A$4:$A$2000,$C1889,'[1]OS PE서열1공장'!$Q$4:$Q$2000)</f>
        <v>0</v>
      </c>
      <c r="Q1889" s="3">
        <f>SUMIF('[1]OS PE서열1공장'!$A$4:$A$2000,$C1889,'[1]OS PE서열1공장'!$R$4:$R$2000)</f>
        <v>0</v>
      </c>
      <c r="R1889" s="3">
        <f t="shared" si="86"/>
        <v>0</v>
      </c>
    </row>
    <row r="1890" spans="2:18" ht="13.5" customHeight="1">
      <c r="B1890" s="84" t="s">
        <v>414</v>
      </c>
      <c r="C1890" s="3" t="s">
        <v>1902</v>
      </c>
      <c r="D1890" s="3">
        <f>SUMIF('[1]OS PE서열1공장'!$A$4:$A$2000,$C1890,'[1]OS PE서열1공장'!$B$4:$B$2000)</f>
        <v>0</v>
      </c>
      <c r="E1890" s="3">
        <f>SUMIF('[1]OS PE서열1공장'!$A$4:$A$2000,$C1890,'[1]OS PE서열1공장'!$F$4:$F$2000)</f>
        <v>0</v>
      </c>
      <c r="F1890" s="3">
        <f>SUMIF('[1]OS PE서열1공장'!$A$4:$A$2000,$C1890,'[1]OS PE서열1공장'!$G$4:$G$2000)</f>
        <v>0</v>
      </c>
      <c r="G1890" s="3">
        <f>SUMIF('[1]OS PE서열1공장'!$A$4:$A$2000,$C1890,'[1]OS PE서열1공장'!$H$4:$H$2000)</f>
        <v>0</v>
      </c>
      <c r="H1890" s="3">
        <f>SUMIF('[1]OS PE서열1공장'!$A$4:$A$2000,$C1890,'[1]OS PE서열1공장'!$I$4:$I$2000)</f>
        <v>0</v>
      </c>
      <c r="I1890" s="3">
        <f>SUMIF('[1]OS PE서열1공장'!$A$4:$A$2000,$C1890,'[1]OS PE서열1공장'!$J$4:$J$2000)</f>
        <v>0</v>
      </c>
      <c r="J1890" s="3">
        <f>SUMIF('[1]OS PE서열1공장'!$A$4:$A$2000,$C1890,'[1]OS PE서열1공장'!$K$4:$K$2000)</f>
        <v>0</v>
      </c>
      <c r="K1890" s="3">
        <f>SUMIF('[1]OS PE서열1공장'!$A$4:$A$2000,$C1890,'[1]OS PE서열1공장'!$L$4:$L$2000)</f>
        <v>0</v>
      </c>
      <c r="L1890" s="3">
        <f>SUMIF('[1]OS PE서열1공장'!$A$4:$A$2000,$C1890,'[1]OS PE서열1공장'!$M$4:$M$2000)</f>
        <v>0</v>
      </c>
      <c r="M1890" s="3">
        <f>SUMIF('[1]OS PE서열1공장'!$A$4:$A$2000,$C1890,'[1]OS PE서열1공장'!$N$4:$N$2000)</f>
        <v>0</v>
      </c>
      <c r="N1890" s="3">
        <f>SUMIF('[1]OS PE서열1공장'!$A$4:$A$2000,$C1890,'[1]OS PE서열1공장'!$O$4:$O$2000)</f>
        <v>0</v>
      </c>
      <c r="O1890" s="3">
        <f>SUMIF('[1]OS PE서열1공장'!$A$4:$A$2000,$C1890,'[1]OS PE서열1공장'!$P$4:$P$2000)</f>
        <v>0</v>
      </c>
      <c r="P1890" s="3">
        <f>SUMIF('[1]OS PE서열1공장'!$A$4:$A$2000,$C1890,'[1]OS PE서열1공장'!$Q$4:$Q$2000)</f>
        <v>0</v>
      </c>
      <c r="Q1890" s="3">
        <f>SUMIF('[1]OS PE서열1공장'!$A$4:$A$2000,$C1890,'[1]OS PE서열1공장'!$R$4:$R$2000)</f>
        <v>0</v>
      </c>
      <c r="R1890" s="3">
        <f t="shared" si="86"/>
        <v>0</v>
      </c>
    </row>
    <row r="1891" spans="2:18" ht="13.5" customHeight="1">
      <c r="B1891" s="84" t="s">
        <v>414</v>
      </c>
      <c r="C1891" s="3" t="s">
        <v>1903</v>
      </c>
      <c r="D1891" s="4">
        <f>SUMIF('[1]OS PE서열1공장'!$A$4:$A$2000,$C1891,'[1]OS PE서열1공장'!$B$4:$B$2000)</f>
        <v>0</v>
      </c>
      <c r="E1891" s="4">
        <f>SUMIF('[1]OS PE서열1공장'!$A$4:$A$2000,$C1891,'[1]OS PE서열1공장'!$F$4:$F$2000)</f>
        <v>0</v>
      </c>
      <c r="F1891" s="4">
        <f>SUMIF('[1]OS PE서열1공장'!$A$4:$A$2000,$C1891,'[1]OS PE서열1공장'!$G$4:$G$2000)</f>
        <v>0</v>
      </c>
      <c r="G1891" s="4">
        <f>SUMIF('[1]OS PE서열1공장'!$A$4:$A$2000,$C1891,'[1]OS PE서열1공장'!$H$4:$H$2000)</f>
        <v>0</v>
      </c>
      <c r="H1891" s="4">
        <f>SUMIF('[1]OS PE서열1공장'!$A$4:$A$2000,$C1891,'[1]OS PE서열1공장'!$I$4:$I$2000)</f>
        <v>0</v>
      </c>
      <c r="I1891" s="4">
        <f>SUMIF('[1]OS PE서열1공장'!$A$4:$A$2000,$C1891,'[1]OS PE서열1공장'!$J$4:$J$2000)</f>
        <v>0</v>
      </c>
      <c r="J1891" s="4">
        <f>SUMIF('[1]OS PE서열1공장'!$A$4:$A$2000,$C1891,'[1]OS PE서열1공장'!$K$4:$K$2000)</f>
        <v>0</v>
      </c>
      <c r="K1891" s="4">
        <f>SUMIF('[1]OS PE서열1공장'!$A$4:$A$2000,$C1891,'[1]OS PE서열1공장'!$L$4:$L$2000)</f>
        <v>0</v>
      </c>
      <c r="L1891" s="4">
        <f>SUMIF('[1]OS PE서열1공장'!$A$4:$A$2000,$C1891,'[1]OS PE서열1공장'!$M$4:$M$2000)</f>
        <v>0</v>
      </c>
      <c r="M1891" s="4">
        <f>SUMIF('[1]OS PE서열1공장'!$A$4:$A$2000,$C1891,'[1]OS PE서열1공장'!$N$4:$N$2000)</f>
        <v>0</v>
      </c>
      <c r="N1891" s="4">
        <f>SUMIF('[1]OS PE서열1공장'!$A$4:$A$2000,$C1891,'[1]OS PE서열1공장'!$O$4:$O$2000)</f>
        <v>0</v>
      </c>
      <c r="O1891" s="4">
        <f>SUMIF('[1]OS PE서열1공장'!$A$4:$A$2000,$C1891,'[1]OS PE서열1공장'!$P$4:$P$2000)</f>
        <v>0</v>
      </c>
      <c r="P1891" s="4">
        <f>SUMIF('[1]OS PE서열1공장'!$A$4:$A$2000,$C1891,'[1]OS PE서열1공장'!$Q$4:$Q$2000)</f>
        <v>0</v>
      </c>
      <c r="Q1891" s="4">
        <f>SUMIF('[1]OS PE서열1공장'!$A$4:$A$2000,$C1891,'[1]OS PE서열1공장'!$R$4:$R$2000)</f>
        <v>0</v>
      </c>
      <c r="R1891" s="4">
        <f t="shared" si="86"/>
        <v>0</v>
      </c>
    </row>
    <row r="1892" spans="2:18" ht="13.5" customHeight="1">
      <c r="B1892" s="84" t="s">
        <v>414</v>
      </c>
      <c r="C1892" s="3" t="s">
        <v>1904</v>
      </c>
      <c r="D1892" s="3">
        <f>SUMIF('[1]OS PE서열1공장'!$A$4:$A$2000,$C1892,'[1]OS PE서열1공장'!$B$4:$B$2000)</f>
        <v>0</v>
      </c>
      <c r="E1892" s="3">
        <f>SUMIF('[1]OS PE서열1공장'!$A$4:$A$2000,$C1892,'[1]OS PE서열1공장'!$F$4:$F$2000)</f>
        <v>0</v>
      </c>
      <c r="F1892" s="3">
        <f>SUMIF('[1]OS PE서열1공장'!$A$4:$A$2000,$C1892,'[1]OS PE서열1공장'!$G$4:$G$2000)</f>
        <v>0</v>
      </c>
      <c r="G1892" s="3">
        <f>SUMIF('[1]OS PE서열1공장'!$A$4:$A$2000,$C1892,'[1]OS PE서열1공장'!$H$4:$H$2000)</f>
        <v>0</v>
      </c>
      <c r="H1892" s="3">
        <f>SUMIF('[1]OS PE서열1공장'!$A$4:$A$2000,$C1892,'[1]OS PE서열1공장'!$I$4:$I$2000)</f>
        <v>0</v>
      </c>
      <c r="I1892" s="3">
        <f>SUMIF('[1]OS PE서열1공장'!$A$4:$A$2000,$C1892,'[1]OS PE서열1공장'!$J$4:$J$2000)</f>
        <v>0</v>
      </c>
      <c r="J1892" s="3">
        <f>SUMIF('[1]OS PE서열1공장'!$A$4:$A$2000,$C1892,'[1]OS PE서열1공장'!$K$4:$K$2000)</f>
        <v>0</v>
      </c>
      <c r="K1892" s="3">
        <f>SUMIF('[1]OS PE서열1공장'!$A$4:$A$2000,$C1892,'[1]OS PE서열1공장'!$L$4:$L$2000)</f>
        <v>0</v>
      </c>
      <c r="L1892" s="3">
        <f>SUMIF('[1]OS PE서열1공장'!$A$4:$A$2000,$C1892,'[1]OS PE서열1공장'!$M$4:$M$2000)</f>
        <v>0</v>
      </c>
      <c r="M1892" s="3">
        <f>SUMIF('[1]OS PE서열1공장'!$A$4:$A$2000,$C1892,'[1]OS PE서열1공장'!$N$4:$N$2000)</f>
        <v>0</v>
      </c>
      <c r="N1892" s="3">
        <f>SUMIF('[1]OS PE서열1공장'!$A$4:$A$2000,$C1892,'[1]OS PE서열1공장'!$O$4:$O$2000)</f>
        <v>0</v>
      </c>
      <c r="O1892" s="3">
        <f>SUMIF('[1]OS PE서열1공장'!$A$4:$A$2000,$C1892,'[1]OS PE서열1공장'!$P$4:$P$2000)</f>
        <v>0</v>
      </c>
      <c r="P1892" s="3">
        <f>SUMIF('[1]OS PE서열1공장'!$A$4:$A$2000,$C1892,'[1]OS PE서열1공장'!$Q$4:$Q$2000)</f>
        <v>0</v>
      </c>
      <c r="Q1892" s="3">
        <f>SUMIF('[1]OS PE서열1공장'!$A$4:$A$2000,$C1892,'[1]OS PE서열1공장'!$R$4:$R$2000)</f>
        <v>0</v>
      </c>
      <c r="R1892" s="3">
        <f t="shared" si="86"/>
        <v>0</v>
      </c>
    </row>
    <row r="1893" spans="2:18" ht="13.5" customHeight="1">
      <c r="B1893" s="84" t="s">
        <v>414</v>
      </c>
      <c r="C1893" s="3" t="s">
        <v>1905</v>
      </c>
      <c r="D1893" s="3">
        <f>SUMIF('[1]OS PE서열1공장'!$A$4:$A$2000,$C1893,'[1]OS PE서열1공장'!$B$4:$B$2000)</f>
        <v>0</v>
      </c>
      <c r="E1893" s="3">
        <f>SUMIF('[1]OS PE서열1공장'!$A$4:$A$2000,$C1893,'[1]OS PE서열1공장'!$F$4:$F$2000)</f>
        <v>0</v>
      </c>
      <c r="F1893" s="3">
        <f>SUMIF('[1]OS PE서열1공장'!$A$4:$A$2000,$C1893,'[1]OS PE서열1공장'!$G$4:$G$2000)</f>
        <v>0</v>
      </c>
      <c r="G1893" s="3">
        <f>SUMIF('[1]OS PE서열1공장'!$A$4:$A$2000,$C1893,'[1]OS PE서열1공장'!$H$4:$H$2000)</f>
        <v>0</v>
      </c>
      <c r="H1893" s="3">
        <f>SUMIF('[1]OS PE서열1공장'!$A$4:$A$2000,$C1893,'[1]OS PE서열1공장'!$I$4:$I$2000)</f>
        <v>0</v>
      </c>
      <c r="I1893" s="3">
        <f>SUMIF('[1]OS PE서열1공장'!$A$4:$A$2000,$C1893,'[1]OS PE서열1공장'!$J$4:$J$2000)</f>
        <v>0</v>
      </c>
      <c r="J1893" s="3">
        <f>SUMIF('[1]OS PE서열1공장'!$A$4:$A$2000,$C1893,'[1]OS PE서열1공장'!$K$4:$K$2000)</f>
        <v>0</v>
      </c>
      <c r="K1893" s="3">
        <f>SUMIF('[1]OS PE서열1공장'!$A$4:$A$2000,$C1893,'[1]OS PE서열1공장'!$L$4:$L$2000)</f>
        <v>0</v>
      </c>
      <c r="L1893" s="3">
        <f>SUMIF('[1]OS PE서열1공장'!$A$4:$A$2000,$C1893,'[1]OS PE서열1공장'!$M$4:$M$2000)</f>
        <v>0</v>
      </c>
      <c r="M1893" s="3">
        <f>SUMIF('[1]OS PE서열1공장'!$A$4:$A$2000,$C1893,'[1]OS PE서열1공장'!$N$4:$N$2000)</f>
        <v>0</v>
      </c>
      <c r="N1893" s="3">
        <f>SUMIF('[1]OS PE서열1공장'!$A$4:$A$2000,$C1893,'[1]OS PE서열1공장'!$O$4:$O$2000)</f>
        <v>0</v>
      </c>
      <c r="O1893" s="3">
        <f>SUMIF('[1]OS PE서열1공장'!$A$4:$A$2000,$C1893,'[1]OS PE서열1공장'!$P$4:$P$2000)</f>
        <v>0</v>
      </c>
      <c r="P1893" s="3">
        <f>SUMIF('[1]OS PE서열1공장'!$A$4:$A$2000,$C1893,'[1]OS PE서열1공장'!$Q$4:$Q$2000)</f>
        <v>0</v>
      </c>
      <c r="Q1893" s="3">
        <f>SUMIF('[1]OS PE서열1공장'!$A$4:$A$2000,$C1893,'[1]OS PE서열1공장'!$R$4:$R$2000)</f>
        <v>0</v>
      </c>
      <c r="R1893" s="3">
        <f t="shared" si="86"/>
        <v>0</v>
      </c>
    </row>
    <row r="1894" spans="2:18" ht="13.5" customHeight="1">
      <c r="B1894" s="84" t="s">
        <v>414</v>
      </c>
      <c r="C1894" s="3" t="s">
        <v>1906</v>
      </c>
      <c r="D1894" s="3">
        <f>SUMIF('[1]OS PE서열1공장'!$A$4:$A$2000,$C1894,'[1]OS PE서열1공장'!$B$4:$B$2000)</f>
        <v>0</v>
      </c>
      <c r="E1894" s="3">
        <f>SUMIF('[1]OS PE서열1공장'!$A$4:$A$2000,$C1894,'[1]OS PE서열1공장'!$F$4:$F$2000)</f>
        <v>0</v>
      </c>
      <c r="F1894" s="3">
        <f>SUMIF('[1]OS PE서열1공장'!$A$4:$A$2000,$C1894,'[1]OS PE서열1공장'!$G$4:$G$2000)</f>
        <v>0</v>
      </c>
      <c r="G1894" s="3">
        <f>SUMIF('[1]OS PE서열1공장'!$A$4:$A$2000,$C1894,'[1]OS PE서열1공장'!$H$4:$H$2000)</f>
        <v>0</v>
      </c>
      <c r="H1894" s="3">
        <f>SUMIF('[1]OS PE서열1공장'!$A$4:$A$2000,$C1894,'[1]OS PE서열1공장'!$I$4:$I$2000)</f>
        <v>0</v>
      </c>
      <c r="I1894" s="3">
        <f>SUMIF('[1]OS PE서열1공장'!$A$4:$A$2000,$C1894,'[1]OS PE서열1공장'!$J$4:$J$2000)</f>
        <v>0</v>
      </c>
      <c r="J1894" s="3">
        <f>SUMIF('[1]OS PE서열1공장'!$A$4:$A$2000,$C1894,'[1]OS PE서열1공장'!$K$4:$K$2000)</f>
        <v>0</v>
      </c>
      <c r="K1894" s="3">
        <f>SUMIF('[1]OS PE서열1공장'!$A$4:$A$2000,$C1894,'[1]OS PE서열1공장'!$L$4:$L$2000)</f>
        <v>0</v>
      </c>
      <c r="L1894" s="3">
        <f>SUMIF('[1]OS PE서열1공장'!$A$4:$A$2000,$C1894,'[1]OS PE서열1공장'!$M$4:$M$2000)</f>
        <v>0</v>
      </c>
      <c r="M1894" s="3">
        <f>SUMIF('[1]OS PE서열1공장'!$A$4:$A$2000,$C1894,'[1]OS PE서열1공장'!$N$4:$N$2000)</f>
        <v>0</v>
      </c>
      <c r="N1894" s="3">
        <f>SUMIF('[1]OS PE서열1공장'!$A$4:$A$2000,$C1894,'[1]OS PE서열1공장'!$O$4:$O$2000)</f>
        <v>0</v>
      </c>
      <c r="O1894" s="3">
        <f>SUMIF('[1]OS PE서열1공장'!$A$4:$A$2000,$C1894,'[1]OS PE서열1공장'!$P$4:$P$2000)</f>
        <v>0</v>
      </c>
      <c r="P1894" s="3">
        <f>SUMIF('[1]OS PE서열1공장'!$A$4:$A$2000,$C1894,'[1]OS PE서열1공장'!$Q$4:$Q$2000)</f>
        <v>0</v>
      </c>
      <c r="Q1894" s="3">
        <f>SUMIF('[1]OS PE서열1공장'!$A$4:$A$2000,$C1894,'[1]OS PE서열1공장'!$R$4:$R$2000)</f>
        <v>0</v>
      </c>
      <c r="R1894" s="3">
        <f t="shared" si="86"/>
        <v>0</v>
      </c>
    </row>
    <row r="1895" spans="2:18" ht="13.5" customHeight="1">
      <c r="B1895" s="84" t="s">
        <v>414</v>
      </c>
      <c r="C1895" s="3" t="s">
        <v>1907</v>
      </c>
      <c r="D1895" s="3">
        <f>SUMIF('[1]OS PE서열1공장'!$A$4:$A$2000,$C1895,'[1]OS PE서열1공장'!$B$4:$B$2000)</f>
        <v>0</v>
      </c>
      <c r="E1895" s="3">
        <f>SUMIF('[1]OS PE서열1공장'!$A$4:$A$2000,$C1895,'[1]OS PE서열1공장'!$F$4:$F$2000)</f>
        <v>0</v>
      </c>
      <c r="F1895" s="3">
        <f>SUMIF('[1]OS PE서열1공장'!$A$4:$A$2000,$C1895,'[1]OS PE서열1공장'!$G$4:$G$2000)</f>
        <v>0</v>
      </c>
      <c r="G1895" s="3">
        <f>SUMIF('[1]OS PE서열1공장'!$A$4:$A$2000,$C1895,'[1]OS PE서열1공장'!$H$4:$H$2000)</f>
        <v>0</v>
      </c>
      <c r="H1895" s="3">
        <f>SUMIF('[1]OS PE서열1공장'!$A$4:$A$2000,$C1895,'[1]OS PE서열1공장'!$I$4:$I$2000)</f>
        <v>0</v>
      </c>
      <c r="I1895" s="3">
        <f>SUMIF('[1]OS PE서열1공장'!$A$4:$A$2000,$C1895,'[1]OS PE서열1공장'!$J$4:$J$2000)</f>
        <v>0</v>
      </c>
      <c r="J1895" s="3">
        <f>SUMIF('[1]OS PE서열1공장'!$A$4:$A$2000,$C1895,'[1]OS PE서열1공장'!$K$4:$K$2000)</f>
        <v>0</v>
      </c>
      <c r="K1895" s="3">
        <f>SUMIF('[1]OS PE서열1공장'!$A$4:$A$2000,$C1895,'[1]OS PE서열1공장'!$L$4:$L$2000)</f>
        <v>0</v>
      </c>
      <c r="L1895" s="3">
        <f>SUMIF('[1]OS PE서열1공장'!$A$4:$A$2000,$C1895,'[1]OS PE서열1공장'!$M$4:$M$2000)</f>
        <v>0</v>
      </c>
      <c r="M1895" s="3">
        <f>SUMIF('[1]OS PE서열1공장'!$A$4:$A$2000,$C1895,'[1]OS PE서열1공장'!$N$4:$N$2000)</f>
        <v>0</v>
      </c>
      <c r="N1895" s="3">
        <f>SUMIF('[1]OS PE서열1공장'!$A$4:$A$2000,$C1895,'[1]OS PE서열1공장'!$O$4:$O$2000)</f>
        <v>0</v>
      </c>
      <c r="O1895" s="3">
        <f>SUMIF('[1]OS PE서열1공장'!$A$4:$A$2000,$C1895,'[1]OS PE서열1공장'!$P$4:$P$2000)</f>
        <v>0</v>
      </c>
      <c r="P1895" s="3">
        <f>SUMIF('[1]OS PE서열1공장'!$A$4:$A$2000,$C1895,'[1]OS PE서열1공장'!$Q$4:$Q$2000)</f>
        <v>0</v>
      </c>
      <c r="Q1895" s="3">
        <f>SUMIF('[1]OS PE서열1공장'!$A$4:$A$2000,$C1895,'[1]OS PE서열1공장'!$R$4:$R$2000)</f>
        <v>0</v>
      </c>
      <c r="R1895" s="3">
        <f t="shared" si="86"/>
        <v>0</v>
      </c>
    </row>
    <row r="1896" spans="2:18" ht="13.5" customHeight="1">
      <c r="B1896" s="84" t="s">
        <v>414</v>
      </c>
      <c r="C1896" s="3" t="s">
        <v>1908</v>
      </c>
      <c r="D1896" s="3">
        <f>SUMIF('[1]OS PE서열1공장'!$A$4:$A$2000,$C1896,'[1]OS PE서열1공장'!$B$4:$B$2000)</f>
        <v>0</v>
      </c>
      <c r="E1896" s="3">
        <f>SUMIF('[1]OS PE서열1공장'!$A$4:$A$2000,$C1896,'[1]OS PE서열1공장'!$F$4:$F$2000)</f>
        <v>0</v>
      </c>
      <c r="F1896" s="3">
        <f>SUMIF('[1]OS PE서열1공장'!$A$4:$A$2000,$C1896,'[1]OS PE서열1공장'!$G$4:$G$2000)</f>
        <v>0</v>
      </c>
      <c r="G1896" s="3">
        <f>SUMIF('[1]OS PE서열1공장'!$A$4:$A$2000,$C1896,'[1]OS PE서열1공장'!$H$4:$H$2000)</f>
        <v>0</v>
      </c>
      <c r="H1896" s="3">
        <f>SUMIF('[1]OS PE서열1공장'!$A$4:$A$2000,$C1896,'[1]OS PE서열1공장'!$I$4:$I$2000)</f>
        <v>0</v>
      </c>
      <c r="I1896" s="3">
        <f>SUMIF('[1]OS PE서열1공장'!$A$4:$A$2000,$C1896,'[1]OS PE서열1공장'!$J$4:$J$2000)</f>
        <v>0</v>
      </c>
      <c r="J1896" s="3">
        <f>SUMIF('[1]OS PE서열1공장'!$A$4:$A$2000,$C1896,'[1]OS PE서열1공장'!$K$4:$K$2000)</f>
        <v>0</v>
      </c>
      <c r="K1896" s="3">
        <f>SUMIF('[1]OS PE서열1공장'!$A$4:$A$2000,$C1896,'[1]OS PE서열1공장'!$L$4:$L$2000)</f>
        <v>0</v>
      </c>
      <c r="L1896" s="3">
        <f>SUMIF('[1]OS PE서열1공장'!$A$4:$A$2000,$C1896,'[1]OS PE서열1공장'!$M$4:$M$2000)</f>
        <v>0</v>
      </c>
      <c r="M1896" s="3">
        <f>SUMIF('[1]OS PE서열1공장'!$A$4:$A$2000,$C1896,'[1]OS PE서열1공장'!$N$4:$N$2000)</f>
        <v>0</v>
      </c>
      <c r="N1896" s="3">
        <f>SUMIF('[1]OS PE서열1공장'!$A$4:$A$2000,$C1896,'[1]OS PE서열1공장'!$O$4:$O$2000)</f>
        <v>0</v>
      </c>
      <c r="O1896" s="3">
        <f>SUMIF('[1]OS PE서열1공장'!$A$4:$A$2000,$C1896,'[1]OS PE서열1공장'!$P$4:$P$2000)</f>
        <v>0</v>
      </c>
      <c r="P1896" s="3">
        <f>SUMIF('[1]OS PE서열1공장'!$A$4:$A$2000,$C1896,'[1]OS PE서열1공장'!$Q$4:$Q$2000)</f>
        <v>0</v>
      </c>
      <c r="Q1896" s="3">
        <f>SUMIF('[1]OS PE서열1공장'!$A$4:$A$2000,$C1896,'[1]OS PE서열1공장'!$R$4:$R$2000)</f>
        <v>0</v>
      </c>
      <c r="R1896" s="3">
        <f t="shared" si="86"/>
        <v>0</v>
      </c>
    </row>
    <row r="1897" spans="2:18" ht="13.5" customHeight="1">
      <c r="D1897" s="3">
        <f>SUMIF('[1]OS PE서열1공장'!$A$4:$A$2000,$C1897,'[1]OS PE서열1공장'!$B$4:$B$2000)</f>
        <v>0</v>
      </c>
      <c r="E1897" s="3">
        <f>SUMIF('[1]OS PE서열1공장'!$A$4:$A$2000,$C1897,'[1]OS PE서열1공장'!$F$4:$F$2000)</f>
        <v>0</v>
      </c>
      <c r="F1897" s="3">
        <f>SUMIF('[1]OS PE서열1공장'!$A$4:$A$2000,$C1897,'[1]OS PE서열1공장'!$G$4:$G$2000)</f>
        <v>0</v>
      </c>
      <c r="G1897" s="3">
        <f>SUMIF('[1]OS PE서열1공장'!$A$4:$A$2000,$C1897,'[1]OS PE서열1공장'!$H$4:$H$2000)</f>
        <v>0</v>
      </c>
      <c r="H1897" s="3">
        <f>SUMIF('[1]OS PE서열1공장'!$A$4:$A$2000,$C1897,'[1]OS PE서열1공장'!$I$4:$I$2000)</f>
        <v>0</v>
      </c>
      <c r="I1897" s="3">
        <f>SUMIF('[1]OS PE서열1공장'!$A$4:$A$2000,$C1897,'[1]OS PE서열1공장'!$J$4:$J$2000)</f>
        <v>0</v>
      </c>
      <c r="J1897" s="3">
        <f>SUMIF('[1]OS PE서열1공장'!$A$4:$A$2000,$C1897,'[1]OS PE서열1공장'!$K$4:$K$2000)</f>
        <v>0</v>
      </c>
      <c r="K1897" s="3">
        <f>SUMIF('[1]OS PE서열1공장'!$A$4:$A$2000,$C1897,'[1]OS PE서열1공장'!$L$4:$L$2000)</f>
        <v>0</v>
      </c>
      <c r="L1897" s="3">
        <f>SUMIF('[1]OS PE서열1공장'!$A$4:$A$2000,$C1897,'[1]OS PE서열1공장'!$M$4:$M$2000)</f>
        <v>0</v>
      </c>
      <c r="M1897" s="3">
        <f>SUMIF('[1]OS PE서열1공장'!$A$4:$A$2000,$C1897,'[1]OS PE서열1공장'!$N$4:$N$2000)</f>
        <v>0</v>
      </c>
      <c r="N1897" s="3">
        <f>SUMIF('[1]OS PE서열1공장'!$A$4:$A$2000,$C1897,'[1]OS PE서열1공장'!$O$4:$O$2000)</f>
        <v>0</v>
      </c>
      <c r="O1897" s="3">
        <f>SUMIF('[1]OS PE서열1공장'!$A$4:$A$2000,$C1897,'[1]OS PE서열1공장'!$P$4:$P$2000)</f>
        <v>0</v>
      </c>
      <c r="P1897" s="3">
        <f>SUMIF('[1]OS PE서열1공장'!$A$4:$A$2000,$C1897,'[1]OS PE서열1공장'!$Q$4:$Q$2000)</f>
        <v>0</v>
      </c>
      <c r="Q1897" s="3">
        <f>SUMIF('[1]OS PE서열1공장'!$A$4:$A$2000,$C1897,'[1]OS PE서열1공장'!$R$4:$R$2000)</f>
        <v>0</v>
      </c>
      <c r="R1897" s="3">
        <f t="shared" si="86"/>
        <v>0</v>
      </c>
    </row>
    <row r="1898" spans="2:18" ht="13.5" customHeight="1">
      <c r="B1898" s="3" t="s">
        <v>456</v>
      </c>
      <c r="C1898" s="3" t="s">
        <v>1909</v>
      </c>
      <c r="D1898" s="4">
        <f>SUMIF('[1]OS PE서열1공장'!$A$4:$A$2000,$C1898,'[1]OS PE서열1공장'!$B$4:$B$2000)</f>
        <v>0</v>
      </c>
      <c r="E1898" s="4">
        <f>SUMIF('[1]OS PE서열1공장'!$A$4:$A$2000,$C1898,'[1]OS PE서열1공장'!$F$4:$F$2000)</f>
        <v>0</v>
      </c>
      <c r="F1898" s="4">
        <f>SUMIF('[1]OS PE서열1공장'!$A$4:$A$2000,$C1898,'[1]OS PE서열1공장'!$G$4:$G$2000)</f>
        <v>0</v>
      </c>
      <c r="G1898" s="4">
        <f>SUMIF('[1]OS PE서열1공장'!$A$4:$A$2000,$C1898,'[1]OS PE서열1공장'!$H$4:$H$2000)</f>
        <v>0</v>
      </c>
      <c r="H1898" s="4">
        <f>SUMIF('[1]OS PE서열1공장'!$A$4:$A$2000,$C1898,'[1]OS PE서열1공장'!$I$4:$I$2000)</f>
        <v>0</v>
      </c>
      <c r="I1898" s="4">
        <f>SUMIF('[1]OS PE서열1공장'!$A$4:$A$2000,$C1898,'[1]OS PE서열1공장'!$J$4:$J$2000)</f>
        <v>0</v>
      </c>
      <c r="J1898" s="4">
        <f>SUMIF('[1]OS PE서열1공장'!$A$4:$A$2000,$C1898,'[1]OS PE서열1공장'!$K$4:$K$2000)</f>
        <v>0</v>
      </c>
      <c r="K1898" s="4">
        <f>SUMIF('[1]OS PE서열1공장'!$A$4:$A$2000,$C1898,'[1]OS PE서열1공장'!$L$4:$L$2000)</f>
        <v>0</v>
      </c>
      <c r="L1898" s="4">
        <f>SUMIF('[1]OS PE서열1공장'!$A$4:$A$2000,$C1898,'[1]OS PE서열1공장'!$M$4:$M$2000)</f>
        <v>0</v>
      </c>
      <c r="M1898" s="4">
        <f>SUMIF('[1]OS PE서열1공장'!$A$4:$A$2000,$C1898,'[1]OS PE서열1공장'!$N$4:$N$2000)</f>
        <v>0</v>
      </c>
      <c r="N1898" s="4">
        <f>SUMIF('[1]OS PE서열1공장'!$A$4:$A$2000,$C1898,'[1]OS PE서열1공장'!$O$4:$O$2000)</f>
        <v>0</v>
      </c>
      <c r="O1898" s="4">
        <f>SUMIF('[1]OS PE서열1공장'!$A$4:$A$2000,$C1898,'[1]OS PE서열1공장'!$P$4:$P$2000)</f>
        <v>0</v>
      </c>
      <c r="P1898" s="4">
        <f>SUMIF('[1]OS PE서열1공장'!$A$4:$A$2000,$C1898,'[1]OS PE서열1공장'!$Q$4:$Q$2000)</f>
        <v>0</v>
      </c>
      <c r="Q1898" s="4">
        <f>SUMIF('[1]OS PE서열1공장'!$A$4:$A$2000,$C1898,'[1]OS PE서열1공장'!$R$4:$R$2000)</f>
        <v>0</v>
      </c>
      <c r="R1898" s="4">
        <f t="shared" si="86"/>
        <v>0</v>
      </c>
    </row>
    <row r="1899" spans="2:18" ht="13.5" customHeight="1">
      <c r="B1899" s="3" t="s">
        <v>456</v>
      </c>
      <c r="C1899" s="3" t="s">
        <v>1910</v>
      </c>
      <c r="D1899" s="3">
        <f>SUMIF('[1]OS PE서열1공장'!$A$4:$A$2000,$C1899,'[1]OS PE서열1공장'!$B$4:$B$2000)</f>
        <v>0</v>
      </c>
      <c r="E1899" s="3">
        <f>SUMIF('[1]OS PE서열1공장'!$A$4:$A$2000,$C1899,'[1]OS PE서열1공장'!$F$4:$F$2000)</f>
        <v>0</v>
      </c>
      <c r="F1899" s="3">
        <f>SUMIF('[1]OS PE서열1공장'!$A$4:$A$2000,$C1899,'[1]OS PE서열1공장'!$G$4:$G$2000)</f>
        <v>0</v>
      </c>
      <c r="G1899" s="3">
        <f>SUMIF('[1]OS PE서열1공장'!$A$4:$A$2000,$C1899,'[1]OS PE서열1공장'!$H$4:$H$2000)</f>
        <v>0</v>
      </c>
      <c r="H1899" s="3">
        <f>SUMIF('[1]OS PE서열1공장'!$A$4:$A$2000,$C1899,'[1]OS PE서열1공장'!$I$4:$I$2000)</f>
        <v>0</v>
      </c>
      <c r="I1899" s="3">
        <f>SUMIF('[1]OS PE서열1공장'!$A$4:$A$2000,$C1899,'[1]OS PE서열1공장'!$J$4:$J$2000)</f>
        <v>0</v>
      </c>
      <c r="J1899" s="3">
        <f>SUMIF('[1]OS PE서열1공장'!$A$4:$A$2000,$C1899,'[1]OS PE서열1공장'!$K$4:$K$2000)</f>
        <v>0</v>
      </c>
      <c r="K1899" s="3">
        <f>SUMIF('[1]OS PE서열1공장'!$A$4:$A$2000,$C1899,'[1]OS PE서열1공장'!$L$4:$L$2000)</f>
        <v>0</v>
      </c>
      <c r="L1899" s="3">
        <f>SUMIF('[1]OS PE서열1공장'!$A$4:$A$2000,$C1899,'[1]OS PE서열1공장'!$M$4:$M$2000)</f>
        <v>0</v>
      </c>
      <c r="M1899" s="3">
        <f>SUMIF('[1]OS PE서열1공장'!$A$4:$A$2000,$C1899,'[1]OS PE서열1공장'!$N$4:$N$2000)</f>
        <v>0</v>
      </c>
      <c r="N1899" s="3">
        <f>SUMIF('[1]OS PE서열1공장'!$A$4:$A$2000,$C1899,'[1]OS PE서열1공장'!$O$4:$O$2000)</f>
        <v>0</v>
      </c>
      <c r="O1899" s="3">
        <f>SUMIF('[1]OS PE서열1공장'!$A$4:$A$2000,$C1899,'[1]OS PE서열1공장'!$P$4:$P$2000)</f>
        <v>0</v>
      </c>
      <c r="P1899" s="3">
        <f>SUMIF('[1]OS PE서열1공장'!$A$4:$A$2000,$C1899,'[1]OS PE서열1공장'!$Q$4:$Q$2000)</f>
        <v>0</v>
      </c>
      <c r="Q1899" s="3">
        <f>SUMIF('[1]OS PE서열1공장'!$A$4:$A$2000,$C1899,'[1]OS PE서열1공장'!$R$4:$R$2000)</f>
        <v>0</v>
      </c>
      <c r="R1899" s="3">
        <f t="shared" si="86"/>
        <v>0</v>
      </c>
    </row>
    <row r="1900" spans="2:18" ht="13.5" customHeight="1">
      <c r="B1900" s="3" t="s">
        <v>456</v>
      </c>
      <c r="C1900" s="3" t="s">
        <v>1911</v>
      </c>
      <c r="D1900" s="3">
        <f>SUMIF('[1]OS PE서열1공장'!$A$4:$A$2000,$C1900,'[1]OS PE서열1공장'!$B$4:$B$2000)</f>
        <v>0</v>
      </c>
      <c r="E1900" s="3">
        <f>SUMIF('[1]OS PE서열1공장'!$A$4:$A$2000,$C1900,'[1]OS PE서열1공장'!$F$4:$F$2000)</f>
        <v>0</v>
      </c>
      <c r="F1900" s="3">
        <f>SUMIF('[1]OS PE서열1공장'!$A$4:$A$2000,$C1900,'[1]OS PE서열1공장'!$G$4:$G$2000)</f>
        <v>0</v>
      </c>
      <c r="G1900" s="3">
        <f>SUMIF('[1]OS PE서열1공장'!$A$4:$A$2000,$C1900,'[1]OS PE서열1공장'!$H$4:$H$2000)</f>
        <v>0</v>
      </c>
      <c r="H1900" s="3">
        <f>SUMIF('[1]OS PE서열1공장'!$A$4:$A$2000,$C1900,'[1]OS PE서열1공장'!$I$4:$I$2000)</f>
        <v>0</v>
      </c>
      <c r="I1900" s="3">
        <f>SUMIF('[1]OS PE서열1공장'!$A$4:$A$2000,$C1900,'[1]OS PE서열1공장'!$J$4:$J$2000)</f>
        <v>0</v>
      </c>
      <c r="J1900" s="3">
        <f>SUMIF('[1]OS PE서열1공장'!$A$4:$A$2000,$C1900,'[1]OS PE서열1공장'!$K$4:$K$2000)</f>
        <v>0</v>
      </c>
      <c r="K1900" s="3">
        <f>SUMIF('[1]OS PE서열1공장'!$A$4:$A$2000,$C1900,'[1]OS PE서열1공장'!$L$4:$L$2000)</f>
        <v>0</v>
      </c>
      <c r="L1900" s="3">
        <f>SUMIF('[1]OS PE서열1공장'!$A$4:$A$2000,$C1900,'[1]OS PE서열1공장'!$M$4:$M$2000)</f>
        <v>0</v>
      </c>
      <c r="M1900" s="3">
        <f>SUMIF('[1]OS PE서열1공장'!$A$4:$A$2000,$C1900,'[1]OS PE서열1공장'!$N$4:$N$2000)</f>
        <v>0</v>
      </c>
      <c r="N1900" s="3">
        <f>SUMIF('[1]OS PE서열1공장'!$A$4:$A$2000,$C1900,'[1]OS PE서열1공장'!$O$4:$O$2000)</f>
        <v>0</v>
      </c>
      <c r="O1900" s="3">
        <f>SUMIF('[1]OS PE서열1공장'!$A$4:$A$2000,$C1900,'[1]OS PE서열1공장'!$P$4:$P$2000)</f>
        <v>0</v>
      </c>
      <c r="P1900" s="3">
        <f>SUMIF('[1]OS PE서열1공장'!$A$4:$A$2000,$C1900,'[1]OS PE서열1공장'!$Q$4:$Q$2000)</f>
        <v>0</v>
      </c>
      <c r="Q1900" s="3">
        <f>SUMIF('[1]OS PE서열1공장'!$A$4:$A$2000,$C1900,'[1]OS PE서열1공장'!$R$4:$R$2000)</f>
        <v>0</v>
      </c>
      <c r="R1900" s="3">
        <f t="shared" si="86"/>
        <v>0</v>
      </c>
    </row>
    <row r="1901" spans="2:18" ht="13.5" customHeight="1">
      <c r="B1901" s="3" t="s">
        <v>456</v>
      </c>
      <c r="C1901" s="3" t="s">
        <v>1912</v>
      </c>
      <c r="D1901" s="3">
        <f>SUMIF('[1]OS PE서열1공장'!$A$4:$A$2000,$C1901,'[1]OS PE서열1공장'!$B$4:$B$2000)</f>
        <v>0</v>
      </c>
      <c r="E1901" s="3">
        <f>SUMIF('[1]OS PE서열1공장'!$A$4:$A$2000,$C1901,'[1]OS PE서열1공장'!$F$4:$F$2000)</f>
        <v>0</v>
      </c>
      <c r="F1901" s="3">
        <f>SUMIF('[1]OS PE서열1공장'!$A$4:$A$2000,$C1901,'[1]OS PE서열1공장'!$G$4:$G$2000)</f>
        <v>0</v>
      </c>
      <c r="G1901" s="3">
        <f>SUMIF('[1]OS PE서열1공장'!$A$4:$A$2000,$C1901,'[1]OS PE서열1공장'!$H$4:$H$2000)</f>
        <v>0</v>
      </c>
      <c r="H1901" s="3">
        <f>SUMIF('[1]OS PE서열1공장'!$A$4:$A$2000,$C1901,'[1]OS PE서열1공장'!$I$4:$I$2000)</f>
        <v>0</v>
      </c>
      <c r="I1901" s="3">
        <f>SUMIF('[1]OS PE서열1공장'!$A$4:$A$2000,$C1901,'[1]OS PE서열1공장'!$J$4:$J$2000)</f>
        <v>0</v>
      </c>
      <c r="J1901" s="3">
        <f>SUMIF('[1]OS PE서열1공장'!$A$4:$A$2000,$C1901,'[1]OS PE서열1공장'!$K$4:$K$2000)</f>
        <v>0</v>
      </c>
      <c r="K1901" s="3">
        <f>SUMIF('[1]OS PE서열1공장'!$A$4:$A$2000,$C1901,'[1]OS PE서열1공장'!$L$4:$L$2000)</f>
        <v>0</v>
      </c>
      <c r="L1901" s="3">
        <f>SUMIF('[1]OS PE서열1공장'!$A$4:$A$2000,$C1901,'[1]OS PE서열1공장'!$M$4:$M$2000)</f>
        <v>0</v>
      </c>
      <c r="M1901" s="3">
        <f>SUMIF('[1]OS PE서열1공장'!$A$4:$A$2000,$C1901,'[1]OS PE서열1공장'!$N$4:$N$2000)</f>
        <v>0</v>
      </c>
      <c r="N1901" s="3">
        <f>SUMIF('[1]OS PE서열1공장'!$A$4:$A$2000,$C1901,'[1]OS PE서열1공장'!$O$4:$O$2000)</f>
        <v>0</v>
      </c>
      <c r="O1901" s="3">
        <f>SUMIF('[1]OS PE서열1공장'!$A$4:$A$2000,$C1901,'[1]OS PE서열1공장'!$P$4:$P$2000)</f>
        <v>0</v>
      </c>
      <c r="P1901" s="3">
        <f>SUMIF('[1]OS PE서열1공장'!$A$4:$A$2000,$C1901,'[1]OS PE서열1공장'!$Q$4:$Q$2000)</f>
        <v>0</v>
      </c>
      <c r="Q1901" s="3">
        <f>SUMIF('[1]OS PE서열1공장'!$A$4:$A$2000,$C1901,'[1]OS PE서열1공장'!$R$4:$R$2000)</f>
        <v>0</v>
      </c>
      <c r="R1901" s="3">
        <f t="shared" si="86"/>
        <v>0</v>
      </c>
    </row>
    <row r="1902" spans="2:18" ht="13.5" customHeight="1">
      <c r="B1902" s="3" t="s">
        <v>456</v>
      </c>
      <c r="C1902" s="3" t="s">
        <v>1913</v>
      </c>
      <c r="D1902" s="3">
        <f>SUMIF('[1]OS PE서열1공장'!$A$4:$A$2000,$C1902,'[1]OS PE서열1공장'!$B$4:$B$2000)</f>
        <v>0</v>
      </c>
      <c r="E1902" s="3">
        <f>SUMIF('[1]OS PE서열1공장'!$A$4:$A$2000,$C1902,'[1]OS PE서열1공장'!$F$4:$F$2000)</f>
        <v>0</v>
      </c>
      <c r="F1902" s="3">
        <f>SUMIF('[1]OS PE서열1공장'!$A$4:$A$2000,$C1902,'[1]OS PE서열1공장'!$G$4:$G$2000)</f>
        <v>0</v>
      </c>
      <c r="G1902" s="3">
        <f>SUMIF('[1]OS PE서열1공장'!$A$4:$A$2000,$C1902,'[1]OS PE서열1공장'!$H$4:$H$2000)</f>
        <v>0</v>
      </c>
      <c r="H1902" s="3">
        <f>SUMIF('[1]OS PE서열1공장'!$A$4:$A$2000,$C1902,'[1]OS PE서열1공장'!$I$4:$I$2000)</f>
        <v>0</v>
      </c>
      <c r="I1902" s="3">
        <f>SUMIF('[1]OS PE서열1공장'!$A$4:$A$2000,$C1902,'[1]OS PE서열1공장'!$J$4:$J$2000)</f>
        <v>0</v>
      </c>
      <c r="J1902" s="3">
        <f>SUMIF('[1]OS PE서열1공장'!$A$4:$A$2000,$C1902,'[1]OS PE서열1공장'!$K$4:$K$2000)</f>
        <v>0</v>
      </c>
      <c r="K1902" s="3">
        <f>SUMIF('[1]OS PE서열1공장'!$A$4:$A$2000,$C1902,'[1]OS PE서열1공장'!$L$4:$L$2000)</f>
        <v>0</v>
      </c>
      <c r="L1902" s="3">
        <f>SUMIF('[1]OS PE서열1공장'!$A$4:$A$2000,$C1902,'[1]OS PE서열1공장'!$M$4:$M$2000)</f>
        <v>0</v>
      </c>
      <c r="M1902" s="3">
        <f>SUMIF('[1]OS PE서열1공장'!$A$4:$A$2000,$C1902,'[1]OS PE서열1공장'!$N$4:$N$2000)</f>
        <v>0</v>
      </c>
      <c r="N1902" s="3">
        <f>SUMIF('[1]OS PE서열1공장'!$A$4:$A$2000,$C1902,'[1]OS PE서열1공장'!$O$4:$O$2000)</f>
        <v>0</v>
      </c>
      <c r="O1902" s="3">
        <f>SUMIF('[1]OS PE서열1공장'!$A$4:$A$2000,$C1902,'[1]OS PE서열1공장'!$P$4:$P$2000)</f>
        <v>0</v>
      </c>
      <c r="P1902" s="3">
        <f>SUMIF('[1]OS PE서열1공장'!$A$4:$A$2000,$C1902,'[1]OS PE서열1공장'!$Q$4:$Q$2000)</f>
        <v>0</v>
      </c>
      <c r="Q1902" s="3">
        <f>SUMIF('[1]OS PE서열1공장'!$A$4:$A$2000,$C1902,'[1]OS PE서열1공장'!$R$4:$R$2000)</f>
        <v>0</v>
      </c>
      <c r="R1902" s="3">
        <f t="shared" si="86"/>
        <v>0</v>
      </c>
    </row>
    <row r="1903" spans="2:18" ht="13.5" customHeight="1">
      <c r="B1903" s="3" t="s">
        <v>456</v>
      </c>
      <c r="C1903" s="3" t="s">
        <v>1914</v>
      </c>
      <c r="D1903" s="3">
        <f>SUMIF('[1]OS PE서열1공장'!$A$4:$A$2000,$C1903,'[1]OS PE서열1공장'!$B$4:$B$2000)</f>
        <v>0</v>
      </c>
      <c r="E1903" s="3">
        <f>SUMIF('[1]OS PE서열1공장'!$A$4:$A$2000,$C1903,'[1]OS PE서열1공장'!$F$4:$F$2000)</f>
        <v>0</v>
      </c>
      <c r="F1903" s="3">
        <f>SUMIF('[1]OS PE서열1공장'!$A$4:$A$2000,$C1903,'[1]OS PE서열1공장'!$G$4:$G$2000)</f>
        <v>0</v>
      </c>
      <c r="G1903" s="3">
        <f>SUMIF('[1]OS PE서열1공장'!$A$4:$A$2000,$C1903,'[1]OS PE서열1공장'!$H$4:$H$2000)</f>
        <v>0</v>
      </c>
      <c r="H1903" s="3">
        <f>SUMIF('[1]OS PE서열1공장'!$A$4:$A$2000,$C1903,'[1]OS PE서열1공장'!$I$4:$I$2000)</f>
        <v>0</v>
      </c>
      <c r="I1903" s="3">
        <f>SUMIF('[1]OS PE서열1공장'!$A$4:$A$2000,$C1903,'[1]OS PE서열1공장'!$J$4:$J$2000)</f>
        <v>0</v>
      </c>
      <c r="J1903" s="3">
        <f>SUMIF('[1]OS PE서열1공장'!$A$4:$A$2000,$C1903,'[1]OS PE서열1공장'!$K$4:$K$2000)</f>
        <v>0</v>
      </c>
      <c r="K1903" s="3">
        <f>SUMIF('[1]OS PE서열1공장'!$A$4:$A$2000,$C1903,'[1]OS PE서열1공장'!$L$4:$L$2000)</f>
        <v>0</v>
      </c>
      <c r="L1903" s="3">
        <f>SUMIF('[1]OS PE서열1공장'!$A$4:$A$2000,$C1903,'[1]OS PE서열1공장'!$M$4:$M$2000)</f>
        <v>0</v>
      </c>
      <c r="M1903" s="3">
        <f>SUMIF('[1]OS PE서열1공장'!$A$4:$A$2000,$C1903,'[1]OS PE서열1공장'!$N$4:$N$2000)</f>
        <v>0</v>
      </c>
      <c r="N1903" s="3">
        <f>SUMIF('[1]OS PE서열1공장'!$A$4:$A$2000,$C1903,'[1]OS PE서열1공장'!$O$4:$O$2000)</f>
        <v>0</v>
      </c>
      <c r="O1903" s="3">
        <f>SUMIF('[1]OS PE서열1공장'!$A$4:$A$2000,$C1903,'[1]OS PE서열1공장'!$P$4:$P$2000)</f>
        <v>0</v>
      </c>
      <c r="P1903" s="3">
        <f>SUMIF('[1]OS PE서열1공장'!$A$4:$A$2000,$C1903,'[1]OS PE서열1공장'!$Q$4:$Q$2000)</f>
        <v>0</v>
      </c>
      <c r="Q1903" s="3">
        <f>SUMIF('[1]OS PE서열1공장'!$A$4:$A$2000,$C1903,'[1]OS PE서열1공장'!$R$4:$R$2000)</f>
        <v>0</v>
      </c>
      <c r="R1903" s="3">
        <f t="shared" si="86"/>
        <v>0</v>
      </c>
    </row>
    <row r="1904" spans="2:18" ht="13.5" customHeight="1">
      <c r="B1904" s="3" t="s">
        <v>456</v>
      </c>
      <c r="C1904" s="3" t="s">
        <v>1915</v>
      </c>
      <c r="D1904" s="3">
        <f>SUMIF('[1]OS PE서열1공장'!$A$4:$A$2000,$C1904,'[1]OS PE서열1공장'!$B$4:$B$2000)</f>
        <v>0</v>
      </c>
      <c r="E1904" s="3">
        <f>SUMIF('[1]OS PE서열1공장'!$A$4:$A$2000,$C1904,'[1]OS PE서열1공장'!$F$4:$F$2000)</f>
        <v>0</v>
      </c>
      <c r="F1904" s="3">
        <f>SUMIF('[1]OS PE서열1공장'!$A$4:$A$2000,$C1904,'[1]OS PE서열1공장'!$G$4:$G$2000)</f>
        <v>0</v>
      </c>
      <c r="G1904" s="3">
        <f>SUMIF('[1]OS PE서열1공장'!$A$4:$A$2000,$C1904,'[1]OS PE서열1공장'!$H$4:$H$2000)</f>
        <v>0</v>
      </c>
      <c r="H1904" s="3">
        <f>SUMIF('[1]OS PE서열1공장'!$A$4:$A$2000,$C1904,'[1]OS PE서열1공장'!$I$4:$I$2000)</f>
        <v>0</v>
      </c>
      <c r="I1904" s="3">
        <f>SUMIF('[1]OS PE서열1공장'!$A$4:$A$2000,$C1904,'[1]OS PE서열1공장'!$J$4:$J$2000)</f>
        <v>0</v>
      </c>
      <c r="J1904" s="3">
        <f>SUMIF('[1]OS PE서열1공장'!$A$4:$A$2000,$C1904,'[1]OS PE서열1공장'!$K$4:$K$2000)</f>
        <v>0</v>
      </c>
      <c r="K1904" s="3">
        <f>SUMIF('[1]OS PE서열1공장'!$A$4:$A$2000,$C1904,'[1]OS PE서열1공장'!$L$4:$L$2000)</f>
        <v>0</v>
      </c>
      <c r="L1904" s="3">
        <f>SUMIF('[1]OS PE서열1공장'!$A$4:$A$2000,$C1904,'[1]OS PE서열1공장'!$M$4:$M$2000)</f>
        <v>0</v>
      </c>
      <c r="M1904" s="3">
        <f>SUMIF('[1]OS PE서열1공장'!$A$4:$A$2000,$C1904,'[1]OS PE서열1공장'!$N$4:$N$2000)</f>
        <v>0</v>
      </c>
      <c r="N1904" s="3">
        <f>SUMIF('[1]OS PE서열1공장'!$A$4:$A$2000,$C1904,'[1]OS PE서열1공장'!$O$4:$O$2000)</f>
        <v>0</v>
      </c>
      <c r="O1904" s="3">
        <f>SUMIF('[1]OS PE서열1공장'!$A$4:$A$2000,$C1904,'[1]OS PE서열1공장'!$P$4:$P$2000)</f>
        <v>0</v>
      </c>
      <c r="P1904" s="3">
        <f>SUMIF('[1]OS PE서열1공장'!$A$4:$A$2000,$C1904,'[1]OS PE서열1공장'!$Q$4:$Q$2000)</f>
        <v>0</v>
      </c>
      <c r="Q1904" s="3">
        <f>SUMIF('[1]OS PE서열1공장'!$A$4:$A$2000,$C1904,'[1]OS PE서열1공장'!$R$4:$R$2000)</f>
        <v>0</v>
      </c>
      <c r="R1904" s="3">
        <f t="shared" si="86"/>
        <v>0</v>
      </c>
    </row>
    <row r="1905" spans="2:18" ht="13.5" customHeight="1">
      <c r="B1905" s="3" t="s">
        <v>456</v>
      </c>
      <c r="C1905" s="3" t="s">
        <v>1916</v>
      </c>
      <c r="D1905" s="4">
        <f>SUMIF('[1]OS PE서열1공장'!$A$4:$A$2000,$C1905,'[1]OS PE서열1공장'!$B$4:$B$2000)</f>
        <v>0</v>
      </c>
      <c r="E1905" s="4">
        <f>SUMIF('[1]OS PE서열1공장'!$A$4:$A$2000,$C1905,'[1]OS PE서열1공장'!$F$4:$F$2000)</f>
        <v>0</v>
      </c>
      <c r="F1905" s="4">
        <f>SUMIF('[1]OS PE서열1공장'!$A$4:$A$2000,$C1905,'[1]OS PE서열1공장'!$G$4:$G$2000)</f>
        <v>0</v>
      </c>
      <c r="G1905" s="4">
        <f>SUMIF('[1]OS PE서열1공장'!$A$4:$A$2000,$C1905,'[1]OS PE서열1공장'!$H$4:$H$2000)</f>
        <v>0</v>
      </c>
      <c r="H1905" s="4">
        <f>SUMIF('[1]OS PE서열1공장'!$A$4:$A$2000,$C1905,'[1]OS PE서열1공장'!$I$4:$I$2000)</f>
        <v>0</v>
      </c>
      <c r="I1905" s="4">
        <f>SUMIF('[1]OS PE서열1공장'!$A$4:$A$2000,$C1905,'[1]OS PE서열1공장'!$J$4:$J$2000)</f>
        <v>0</v>
      </c>
      <c r="J1905" s="4">
        <f>SUMIF('[1]OS PE서열1공장'!$A$4:$A$2000,$C1905,'[1]OS PE서열1공장'!$K$4:$K$2000)</f>
        <v>0</v>
      </c>
      <c r="K1905" s="4">
        <f>SUMIF('[1]OS PE서열1공장'!$A$4:$A$2000,$C1905,'[1]OS PE서열1공장'!$L$4:$L$2000)</f>
        <v>0</v>
      </c>
      <c r="L1905" s="4">
        <f>SUMIF('[1]OS PE서열1공장'!$A$4:$A$2000,$C1905,'[1]OS PE서열1공장'!$M$4:$M$2000)</f>
        <v>0</v>
      </c>
      <c r="M1905" s="4">
        <f>SUMIF('[1]OS PE서열1공장'!$A$4:$A$2000,$C1905,'[1]OS PE서열1공장'!$N$4:$N$2000)</f>
        <v>0</v>
      </c>
      <c r="N1905" s="4">
        <f>SUMIF('[1]OS PE서열1공장'!$A$4:$A$2000,$C1905,'[1]OS PE서열1공장'!$O$4:$O$2000)</f>
        <v>0</v>
      </c>
      <c r="O1905" s="4">
        <f>SUMIF('[1]OS PE서열1공장'!$A$4:$A$2000,$C1905,'[1]OS PE서열1공장'!$P$4:$P$2000)</f>
        <v>0</v>
      </c>
      <c r="P1905" s="4">
        <f>SUMIF('[1]OS PE서열1공장'!$A$4:$A$2000,$C1905,'[1]OS PE서열1공장'!$Q$4:$Q$2000)</f>
        <v>0</v>
      </c>
      <c r="Q1905" s="4">
        <f>SUMIF('[1]OS PE서열1공장'!$A$4:$A$2000,$C1905,'[1]OS PE서열1공장'!$R$4:$R$2000)</f>
        <v>0</v>
      </c>
      <c r="R1905" s="4">
        <f t="shared" si="86"/>
        <v>0</v>
      </c>
    </row>
    <row r="1906" spans="2:18" ht="13.5" customHeight="1">
      <c r="B1906" s="3" t="s">
        <v>456</v>
      </c>
      <c r="C1906" s="3" t="s">
        <v>1917</v>
      </c>
      <c r="D1906" s="3">
        <f>SUMIF('[1]OS PE서열1공장'!$A$4:$A$2000,$C1906,'[1]OS PE서열1공장'!$B$4:$B$2000)</f>
        <v>0</v>
      </c>
      <c r="E1906" s="3">
        <f>SUMIF('[1]OS PE서열1공장'!$A$4:$A$2000,$C1906,'[1]OS PE서열1공장'!$F$4:$F$2000)</f>
        <v>0</v>
      </c>
      <c r="F1906" s="3">
        <f>SUMIF('[1]OS PE서열1공장'!$A$4:$A$2000,$C1906,'[1]OS PE서열1공장'!$G$4:$G$2000)</f>
        <v>0</v>
      </c>
      <c r="G1906" s="3">
        <f>SUMIF('[1]OS PE서열1공장'!$A$4:$A$2000,$C1906,'[1]OS PE서열1공장'!$H$4:$H$2000)</f>
        <v>0</v>
      </c>
      <c r="H1906" s="3">
        <f>SUMIF('[1]OS PE서열1공장'!$A$4:$A$2000,$C1906,'[1]OS PE서열1공장'!$I$4:$I$2000)</f>
        <v>0</v>
      </c>
      <c r="I1906" s="3">
        <f>SUMIF('[1]OS PE서열1공장'!$A$4:$A$2000,$C1906,'[1]OS PE서열1공장'!$J$4:$J$2000)</f>
        <v>0</v>
      </c>
      <c r="J1906" s="3">
        <f>SUMIF('[1]OS PE서열1공장'!$A$4:$A$2000,$C1906,'[1]OS PE서열1공장'!$K$4:$K$2000)</f>
        <v>0</v>
      </c>
      <c r="K1906" s="3">
        <f>SUMIF('[1]OS PE서열1공장'!$A$4:$A$2000,$C1906,'[1]OS PE서열1공장'!$L$4:$L$2000)</f>
        <v>0</v>
      </c>
      <c r="L1906" s="3">
        <f>SUMIF('[1]OS PE서열1공장'!$A$4:$A$2000,$C1906,'[1]OS PE서열1공장'!$M$4:$M$2000)</f>
        <v>0</v>
      </c>
      <c r="M1906" s="3">
        <f>SUMIF('[1]OS PE서열1공장'!$A$4:$A$2000,$C1906,'[1]OS PE서열1공장'!$N$4:$N$2000)</f>
        <v>0</v>
      </c>
      <c r="N1906" s="3">
        <f>SUMIF('[1]OS PE서열1공장'!$A$4:$A$2000,$C1906,'[1]OS PE서열1공장'!$O$4:$O$2000)</f>
        <v>0</v>
      </c>
      <c r="O1906" s="3">
        <f>SUMIF('[1]OS PE서열1공장'!$A$4:$A$2000,$C1906,'[1]OS PE서열1공장'!$P$4:$P$2000)</f>
        <v>0</v>
      </c>
      <c r="P1906" s="3">
        <f>SUMIF('[1]OS PE서열1공장'!$A$4:$A$2000,$C1906,'[1]OS PE서열1공장'!$Q$4:$Q$2000)</f>
        <v>0</v>
      </c>
      <c r="Q1906" s="3">
        <f>SUMIF('[1]OS PE서열1공장'!$A$4:$A$2000,$C1906,'[1]OS PE서열1공장'!$R$4:$R$2000)</f>
        <v>0</v>
      </c>
      <c r="R1906" s="3">
        <f t="shared" si="86"/>
        <v>0</v>
      </c>
    </row>
    <row r="1907" spans="2:18" ht="13.5" customHeight="1">
      <c r="B1907" s="3" t="s">
        <v>456</v>
      </c>
      <c r="C1907" s="3" t="s">
        <v>1918</v>
      </c>
      <c r="D1907" s="3">
        <f>SUMIF('[1]OS PE서열1공장'!$A$4:$A$2000,$C1907,'[1]OS PE서열1공장'!$B$4:$B$2000)</f>
        <v>0</v>
      </c>
      <c r="E1907" s="3">
        <f>SUMIF('[1]OS PE서열1공장'!$A$4:$A$2000,$C1907,'[1]OS PE서열1공장'!$F$4:$F$2000)</f>
        <v>0</v>
      </c>
      <c r="F1907" s="3">
        <f>SUMIF('[1]OS PE서열1공장'!$A$4:$A$2000,$C1907,'[1]OS PE서열1공장'!$G$4:$G$2000)</f>
        <v>0</v>
      </c>
      <c r="G1907" s="3">
        <f>SUMIF('[1]OS PE서열1공장'!$A$4:$A$2000,$C1907,'[1]OS PE서열1공장'!$H$4:$H$2000)</f>
        <v>0</v>
      </c>
      <c r="H1907" s="3">
        <f>SUMIF('[1]OS PE서열1공장'!$A$4:$A$2000,$C1907,'[1]OS PE서열1공장'!$I$4:$I$2000)</f>
        <v>0</v>
      </c>
      <c r="I1907" s="3">
        <f>SUMIF('[1]OS PE서열1공장'!$A$4:$A$2000,$C1907,'[1]OS PE서열1공장'!$J$4:$J$2000)</f>
        <v>0</v>
      </c>
      <c r="J1907" s="3">
        <f>SUMIF('[1]OS PE서열1공장'!$A$4:$A$2000,$C1907,'[1]OS PE서열1공장'!$K$4:$K$2000)</f>
        <v>0</v>
      </c>
      <c r="K1907" s="3">
        <f>SUMIF('[1]OS PE서열1공장'!$A$4:$A$2000,$C1907,'[1]OS PE서열1공장'!$L$4:$L$2000)</f>
        <v>0</v>
      </c>
      <c r="L1907" s="3">
        <f>SUMIF('[1]OS PE서열1공장'!$A$4:$A$2000,$C1907,'[1]OS PE서열1공장'!$M$4:$M$2000)</f>
        <v>0</v>
      </c>
      <c r="M1907" s="3">
        <f>SUMIF('[1]OS PE서열1공장'!$A$4:$A$2000,$C1907,'[1]OS PE서열1공장'!$N$4:$N$2000)</f>
        <v>0</v>
      </c>
      <c r="N1907" s="3">
        <f>SUMIF('[1]OS PE서열1공장'!$A$4:$A$2000,$C1907,'[1]OS PE서열1공장'!$O$4:$O$2000)</f>
        <v>0</v>
      </c>
      <c r="O1907" s="3">
        <f>SUMIF('[1]OS PE서열1공장'!$A$4:$A$2000,$C1907,'[1]OS PE서열1공장'!$P$4:$P$2000)</f>
        <v>0</v>
      </c>
      <c r="P1907" s="3">
        <f>SUMIF('[1]OS PE서열1공장'!$A$4:$A$2000,$C1907,'[1]OS PE서열1공장'!$Q$4:$Q$2000)</f>
        <v>0</v>
      </c>
      <c r="Q1907" s="3">
        <f>SUMIF('[1]OS PE서열1공장'!$A$4:$A$2000,$C1907,'[1]OS PE서열1공장'!$R$4:$R$2000)</f>
        <v>0</v>
      </c>
      <c r="R1907" s="3">
        <f t="shared" si="86"/>
        <v>0</v>
      </c>
    </row>
    <row r="1908" spans="2:18" ht="13.5" customHeight="1">
      <c r="B1908" s="3" t="s">
        <v>456</v>
      </c>
      <c r="C1908" s="3" t="s">
        <v>1919</v>
      </c>
      <c r="D1908" s="3">
        <f>SUMIF('[1]OS PE서열1공장'!$A$4:$A$2000,$C1908,'[1]OS PE서열1공장'!$B$4:$B$2000)</f>
        <v>0</v>
      </c>
      <c r="E1908" s="3">
        <f>SUMIF('[1]OS PE서열1공장'!$A$4:$A$2000,$C1908,'[1]OS PE서열1공장'!$F$4:$F$2000)</f>
        <v>0</v>
      </c>
      <c r="F1908" s="3">
        <f>SUMIF('[1]OS PE서열1공장'!$A$4:$A$2000,$C1908,'[1]OS PE서열1공장'!$G$4:$G$2000)</f>
        <v>0</v>
      </c>
      <c r="G1908" s="3">
        <f>SUMIF('[1]OS PE서열1공장'!$A$4:$A$2000,$C1908,'[1]OS PE서열1공장'!$H$4:$H$2000)</f>
        <v>0</v>
      </c>
      <c r="H1908" s="3">
        <f>SUMIF('[1]OS PE서열1공장'!$A$4:$A$2000,$C1908,'[1]OS PE서열1공장'!$I$4:$I$2000)</f>
        <v>0</v>
      </c>
      <c r="I1908" s="3">
        <f>SUMIF('[1]OS PE서열1공장'!$A$4:$A$2000,$C1908,'[1]OS PE서열1공장'!$J$4:$J$2000)</f>
        <v>0</v>
      </c>
      <c r="J1908" s="3">
        <f>SUMIF('[1]OS PE서열1공장'!$A$4:$A$2000,$C1908,'[1]OS PE서열1공장'!$K$4:$K$2000)</f>
        <v>0</v>
      </c>
      <c r="K1908" s="3">
        <f>SUMIF('[1]OS PE서열1공장'!$A$4:$A$2000,$C1908,'[1]OS PE서열1공장'!$L$4:$L$2000)</f>
        <v>0</v>
      </c>
      <c r="L1908" s="3">
        <f>SUMIF('[1]OS PE서열1공장'!$A$4:$A$2000,$C1908,'[1]OS PE서열1공장'!$M$4:$M$2000)</f>
        <v>0</v>
      </c>
      <c r="M1908" s="3">
        <f>SUMIF('[1]OS PE서열1공장'!$A$4:$A$2000,$C1908,'[1]OS PE서열1공장'!$N$4:$N$2000)</f>
        <v>0</v>
      </c>
      <c r="N1908" s="3">
        <f>SUMIF('[1]OS PE서열1공장'!$A$4:$A$2000,$C1908,'[1]OS PE서열1공장'!$O$4:$O$2000)</f>
        <v>0</v>
      </c>
      <c r="O1908" s="3">
        <f>SUMIF('[1]OS PE서열1공장'!$A$4:$A$2000,$C1908,'[1]OS PE서열1공장'!$P$4:$P$2000)</f>
        <v>0</v>
      </c>
      <c r="P1908" s="3">
        <f>SUMIF('[1]OS PE서열1공장'!$A$4:$A$2000,$C1908,'[1]OS PE서열1공장'!$Q$4:$Q$2000)</f>
        <v>0</v>
      </c>
      <c r="Q1908" s="3">
        <f>SUMIF('[1]OS PE서열1공장'!$A$4:$A$2000,$C1908,'[1]OS PE서열1공장'!$R$4:$R$2000)</f>
        <v>0</v>
      </c>
      <c r="R1908" s="3">
        <f t="shared" si="86"/>
        <v>0</v>
      </c>
    </row>
    <row r="1909" spans="2:18" ht="13.5" customHeight="1">
      <c r="B1909" s="3" t="s">
        <v>456</v>
      </c>
      <c r="C1909" s="3" t="s">
        <v>1920</v>
      </c>
      <c r="D1909" s="3">
        <f>SUMIF('[1]OS PE서열1공장'!$A$4:$A$2000,$C1909,'[1]OS PE서열1공장'!$B$4:$B$2000)</f>
        <v>0</v>
      </c>
      <c r="E1909" s="3">
        <f>SUMIF('[1]OS PE서열1공장'!$A$4:$A$2000,$C1909,'[1]OS PE서열1공장'!$F$4:$F$2000)</f>
        <v>0</v>
      </c>
      <c r="F1909" s="3">
        <f>SUMIF('[1]OS PE서열1공장'!$A$4:$A$2000,$C1909,'[1]OS PE서열1공장'!$G$4:$G$2000)</f>
        <v>0</v>
      </c>
      <c r="G1909" s="3">
        <f>SUMIF('[1]OS PE서열1공장'!$A$4:$A$2000,$C1909,'[1]OS PE서열1공장'!$H$4:$H$2000)</f>
        <v>0</v>
      </c>
      <c r="H1909" s="3">
        <f>SUMIF('[1]OS PE서열1공장'!$A$4:$A$2000,$C1909,'[1]OS PE서열1공장'!$I$4:$I$2000)</f>
        <v>0</v>
      </c>
      <c r="I1909" s="3">
        <f>SUMIF('[1]OS PE서열1공장'!$A$4:$A$2000,$C1909,'[1]OS PE서열1공장'!$J$4:$J$2000)</f>
        <v>0</v>
      </c>
      <c r="J1909" s="3">
        <f>SUMIF('[1]OS PE서열1공장'!$A$4:$A$2000,$C1909,'[1]OS PE서열1공장'!$K$4:$K$2000)</f>
        <v>0</v>
      </c>
      <c r="K1909" s="3">
        <f>SUMIF('[1]OS PE서열1공장'!$A$4:$A$2000,$C1909,'[1]OS PE서열1공장'!$L$4:$L$2000)</f>
        <v>0</v>
      </c>
      <c r="L1909" s="3">
        <f>SUMIF('[1]OS PE서열1공장'!$A$4:$A$2000,$C1909,'[1]OS PE서열1공장'!$M$4:$M$2000)</f>
        <v>0</v>
      </c>
      <c r="M1909" s="3">
        <f>SUMIF('[1]OS PE서열1공장'!$A$4:$A$2000,$C1909,'[1]OS PE서열1공장'!$N$4:$N$2000)</f>
        <v>0</v>
      </c>
      <c r="N1909" s="3">
        <f>SUMIF('[1]OS PE서열1공장'!$A$4:$A$2000,$C1909,'[1]OS PE서열1공장'!$O$4:$O$2000)</f>
        <v>0</v>
      </c>
      <c r="O1909" s="3">
        <f>SUMIF('[1]OS PE서열1공장'!$A$4:$A$2000,$C1909,'[1]OS PE서열1공장'!$P$4:$P$2000)</f>
        <v>0</v>
      </c>
      <c r="P1909" s="3">
        <f>SUMIF('[1]OS PE서열1공장'!$A$4:$A$2000,$C1909,'[1]OS PE서열1공장'!$Q$4:$Q$2000)</f>
        <v>0</v>
      </c>
      <c r="Q1909" s="3">
        <f>SUMIF('[1]OS PE서열1공장'!$A$4:$A$2000,$C1909,'[1]OS PE서열1공장'!$R$4:$R$2000)</f>
        <v>0</v>
      </c>
      <c r="R1909" s="3">
        <f t="shared" si="86"/>
        <v>0</v>
      </c>
    </row>
    <row r="1910" spans="2:18" ht="13.5" customHeight="1">
      <c r="B1910" s="3" t="s">
        <v>456</v>
      </c>
      <c r="C1910" s="3" t="s">
        <v>1921</v>
      </c>
      <c r="D1910" s="3">
        <f>SUMIF('[1]OS PE서열1공장'!$A$4:$A$2000,$C1910,'[1]OS PE서열1공장'!$B$4:$B$2000)</f>
        <v>0</v>
      </c>
      <c r="E1910" s="3">
        <f>SUMIF('[1]OS PE서열1공장'!$A$4:$A$2000,$C1910,'[1]OS PE서열1공장'!$F$4:$F$2000)</f>
        <v>0</v>
      </c>
      <c r="F1910" s="3">
        <f>SUMIF('[1]OS PE서열1공장'!$A$4:$A$2000,$C1910,'[1]OS PE서열1공장'!$G$4:$G$2000)</f>
        <v>0</v>
      </c>
      <c r="G1910" s="3">
        <f>SUMIF('[1]OS PE서열1공장'!$A$4:$A$2000,$C1910,'[1]OS PE서열1공장'!$H$4:$H$2000)</f>
        <v>0</v>
      </c>
      <c r="H1910" s="3">
        <f>SUMIF('[1]OS PE서열1공장'!$A$4:$A$2000,$C1910,'[1]OS PE서열1공장'!$I$4:$I$2000)</f>
        <v>0</v>
      </c>
      <c r="I1910" s="3">
        <f>SUMIF('[1]OS PE서열1공장'!$A$4:$A$2000,$C1910,'[1]OS PE서열1공장'!$J$4:$J$2000)</f>
        <v>0</v>
      </c>
      <c r="J1910" s="3">
        <f>SUMIF('[1]OS PE서열1공장'!$A$4:$A$2000,$C1910,'[1]OS PE서열1공장'!$K$4:$K$2000)</f>
        <v>0</v>
      </c>
      <c r="K1910" s="3">
        <f>SUMIF('[1]OS PE서열1공장'!$A$4:$A$2000,$C1910,'[1]OS PE서열1공장'!$L$4:$L$2000)</f>
        <v>0</v>
      </c>
      <c r="L1910" s="3">
        <f>SUMIF('[1]OS PE서열1공장'!$A$4:$A$2000,$C1910,'[1]OS PE서열1공장'!$M$4:$M$2000)</f>
        <v>0</v>
      </c>
      <c r="M1910" s="3">
        <f>SUMIF('[1]OS PE서열1공장'!$A$4:$A$2000,$C1910,'[1]OS PE서열1공장'!$N$4:$N$2000)</f>
        <v>0</v>
      </c>
      <c r="N1910" s="3">
        <f>SUMIF('[1]OS PE서열1공장'!$A$4:$A$2000,$C1910,'[1]OS PE서열1공장'!$O$4:$O$2000)</f>
        <v>0</v>
      </c>
      <c r="O1910" s="3">
        <f>SUMIF('[1]OS PE서열1공장'!$A$4:$A$2000,$C1910,'[1]OS PE서열1공장'!$P$4:$P$2000)</f>
        <v>0</v>
      </c>
      <c r="P1910" s="3">
        <f>SUMIF('[1]OS PE서열1공장'!$A$4:$A$2000,$C1910,'[1]OS PE서열1공장'!$Q$4:$Q$2000)</f>
        <v>0</v>
      </c>
      <c r="Q1910" s="3">
        <f>SUMIF('[1]OS PE서열1공장'!$A$4:$A$2000,$C1910,'[1]OS PE서열1공장'!$R$4:$R$2000)</f>
        <v>0</v>
      </c>
      <c r="R1910" s="3">
        <f t="shared" si="86"/>
        <v>0</v>
      </c>
    </row>
    <row r="1911" spans="2:18" ht="13.5" customHeight="1">
      <c r="B1911" s="3" t="s">
        <v>456</v>
      </c>
      <c r="C1911" s="3" t="s">
        <v>1922</v>
      </c>
      <c r="D1911" s="3">
        <f>SUMIF('[1]OS PE서열1공장'!$A$4:$A$2000,$C1911,'[1]OS PE서열1공장'!$B$4:$B$2000)</f>
        <v>0</v>
      </c>
      <c r="E1911" s="3">
        <f>SUMIF('[1]OS PE서열1공장'!$A$4:$A$2000,$C1911,'[1]OS PE서열1공장'!$F$4:$F$2000)</f>
        <v>0</v>
      </c>
      <c r="F1911" s="3">
        <f>SUMIF('[1]OS PE서열1공장'!$A$4:$A$2000,$C1911,'[1]OS PE서열1공장'!$G$4:$G$2000)</f>
        <v>0</v>
      </c>
      <c r="G1911" s="3">
        <f>SUMIF('[1]OS PE서열1공장'!$A$4:$A$2000,$C1911,'[1]OS PE서열1공장'!$H$4:$H$2000)</f>
        <v>0</v>
      </c>
      <c r="H1911" s="3">
        <f>SUMIF('[1]OS PE서열1공장'!$A$4:$A$2000,$C1911,'[1]OS PE서열1공장'!$I$4:$I$2000)</f>
        <v>0</v>
      </c>
      <c r="I1911" s="3">
        <f>SUMIF('[1]OS PE서열1공장'!$A$4:$A$2000,$C1911,'[1]OS PE서열1공장'!$J$4:$J$2000)</f>
        <v>0</v>
      </c>
      <c r="J1911" s="3">
        <f>SUMIF('[1]OS PE서열1공장'!$A$4:$A$2000,$C1911,'[1]OS PE서열1공장'!$K$4:$K$2000)</f>
        <v>0</v>
      </c>
      <c r="K1911" s="3">
        <f>SUMIF('[1]OS PE서열1공장'!$A$4:$A$2000,$C1911,'[1]OS PE서열1공장'!$L$4:$L$2000)</f>
        <v>0</v>
      </c>
      <c r="L1911" s="3">
        <f>SUMIF('[1]OS PE서열1공장'!$A$4:$A$2000,$C1911,'[1]OS PE서열1공장'!$M$4:$M$2000)</f>
        <v>0</v>
      </c>
      <c r="M1911" s="3">
        <f>SUMIF('[1]OS PE서열1공장'!$A$4:$A$2000,$C1911,'[1]OS PE서열1공장'!$N$4:$N$2000)</f>
        <v>0</v>
      </c>
      <c r="N1911" s="3">
        <f>SUMIF('[1]OS PE서열1공장'!$A$4:$A$2000,$C1911,'[1]OS PE서열1공장'!$O$4:$O$2000)</f>
        <v>0</v>
      </c>
      <c r="O1911" s="3">
        <f>SUMIF('[1]OS PE서열1공장'!$A$4:$A$2000,$C1911,'[1]OS PE서열1공장'!$P$4:$P$2000)</f>
        <v>0</v>
      </c>
      <c r="P1911" s="3">
        <f>SUMIF('[1]OS PE서열1공장'!$A$4:$A$2000,$C1911,'[1]OS PE서열1공장'!$Q$4:$Q$2000)</f>
        <v>0</v>
      </c>
      <c r="Q1911" s="3">
        <f>SUMIF('[1]OS PE서열1공장'!$A$4:$A$2000,$C1911,'[1]OS PE서열1공장'!$R$4:$R$2000)</f>
        <v>0</v>
      </c>
      <c r="R1911" s="3">
        <f t="shared" si="86"/>
        <v>0</v>
      </c>
    </row>
    <row r="1912" spans="2:18" ht="13.5" customHeight="1">
      <c r="B1912" s="3" t="s">
        <v>435</v>
      </c>
      <c r="C1912" s="3" t="s">
        <v>1923</v>
      </c>
      <c r="D1912" s="4">
        <f>SUMIF('[1]OS PE서열1공장'!$A$4:$A$2000,$C1912,'[1]OS PE서열1공장'!$B$4:$B$2000)</f>
        <v>0</v>
      </c>
      <c r="E1912" s="4">
        <f>SUMIF('[1]OS PE서열1공장'!$A$4:$A$2000,$C1912,'[1]OS PE서열1공장'!$F$4:$F$2000)</f>
        <v>0</v>
      </c>
      <c r="F1912" s="4">
        <f>SUMIF('[1]OS PE서열1공장'!$A$4:$A$2000,$C1912,'[1]OS PE서열1공장'!$G$4:$G$2000)</f>
        <v>0</v>
      </c>
      <c r="G1912" s="4">
        <f>SUMIF('[1]OS PE서열1공장'!$A$4:$A$2000,$C1912,'[1]OS PE서열1공장'!$H$4:$H$2000)</f>
        <v>0</v>
      </c>
      <c r="H1912" s="4">
        <f>SUMIF('[1]OS PE서열1공장'!$A$4:$A$2000,$C1912,'[1]OS PE서열1공장'!$I$4:$I$2000)</f>
        <v>0</v>
      </c>
      <c r="I1912" s="4">
        <f>SUMIF('[1]OS PE서열1공장'!$A$4:$A$2000,$C1912,'[1]OS PE서열1공장'!$J$4:$J$2000)</f>
        <v>0</v>
      </c>
      <c r="J1912" s="4">
        <f>SUMIF('[1]OS PE서열1공장'!$A$4:$A$2000,$C1912,'[1]OS PE서열1공장'!$K$4:$K$2000)</f>
        <v>0</v>
      </c>
      <c r="K1912" s="4">
        <f>SUMIF('[1]OS PE서열1공장'!$A$4:$A$2000,$C1912,'[1]OS PE서열1공장'!$L$4:$L$2000)</f>
        <v>0</v>
      </c>
      <c r="L1912" s="4">
        <f>SUMIF('[1]OS PE서열1공장'!$A$4:$A$2000,$C1912,'[1]OS PE서열1공장'!$M$4:$M$2000)</f>
        <v>0</v>
      </c>
      <c r="M1912" s="4">
        <f>SUMIF('[1]OS PE서열1공장'!$A$4:$A$2000,$C1912,'[1]OS PE서열1공장'!$N$4:$N$2000)</f>
        <v>0</v>
      </c>
      <c r="N1912" s="4">
        <f>SUMIF('[1]OS PE서열1공장'!$A$4:$A$2000,$C1912,'[1]OS PE서열1공장'!$O$4:$O$2000)</f>
        <v>0</v>
      </c>
      <c r="O1912" s="4">
        <f>SUMIF('[1]OS PE서열1공장'!$A$4:$A$2000,$C1912,'[1]OS PE서열1공장'!$P$4:$P$2000)</f>
        <v>0</v>
      </c>
      <c r="P1912" s="4">
        <f>SUMIF('[1]OS PE서열1공장'!$A$4:$A$2000,$C1912,'[1]OS PE서열1공장'!$Q$4:$Q$2000)</f>
        <v>0</v>
      </c>
      <c r="Q1912" s="4">
        <f>SUMIF('[1]OS PE서열1공장'!$A$4:$A$2000,$C1912,'[1]OS PE서열1공장'!$R$4:$R$2000)</f>
        <v>0</v>
      </c>
      <c r="R1912" s="4">
        <f t="shared" si="86"/>
        <v>0</v>
      </c>
    </row>
    <row r="1913" spans="2:18" ht="13.5" customHeight="1">
      <c r="B1913" s="3" t="s">
        <v>435</v>
      </c>
      <c r="C1913" s="3" t="s">
        <v>1924</v>
      </c>
      <c r="D1913" s="3">
        <f>SUMIF('[1]OS PE서열1공장'!$A$4:$A$2000,$C1913,'[1]OS PE서열1공장'!$B$4:$B$2000)</f>
        <v>0</v>
      </c>
      <c r="E1913" s="3">
        <f>SUMIF('[1]OS PE서열1공장'!$A$4:$A$2000,$C1913,'[1]OS PE서열1공장'!$F$4:$F$2000)</f>
        <v>0</v>
      </c>
      <c r="F1913" s="3">
        <f>SUMIF('[1]OS PE서열1공장'!$A$4:$A$2000,$C1913,'[1]OS PE서열1공장'!$G$4:$G$2000)</f>
        <v>0</v>
      </c>
      <c r="G1913" s="3">
        <f>SUMIF('[1]OS PE서열1공장'!$A$4:$A$2000,$C1913,'[1]OS PE서열1공장'!$H$4:$H$2000)</f>
        <v>0</v>
      </c>
      <c r="H1913" s="3">
        <f>SUMIF('[1]OS PE서열1공장'!$A$4:$A$2000,$C1913,'[1]OS PE서열1공장'!$I$4:$I$2000)</f>
        <v>0</v>
      </c>
      <c r="I1913" s="3">
        <f>SUMIF('[1]OS PE서열1공장'!$A$4:$A$2000,$C1913,'[1]OS PE서열1공장'!$J$4:$J$2000)</f>
        <v>0</v>
      </c>
      <c r="J1913" s="3">
        <f>SUMIF('[1]OS PE서열1공장'!$A$4:$A$2000,$C1913,'[1]OS PE서열1공장'!$K$4:$K$2000)</f>
        <v>0</v>
      </c>
      <c r="K1913" s="3">
        <f>SUMIF('[1]OS PE서열1공장'!$A$4:$A$2000,$C1913,'[1]OS PE서열1공장'!$L$4:$L$2000)</f>
        <v>0</v>
      </c>
      <c r="L1913" s="3">
        <f>SUMIF('[1]OS PE서열1공장'!$A$4:$A$2000,$C1913,'[1]OS PE서열1공장'!$M$4:$M$2000)</f>
        <v>0</v>
      </c>
      <c r="M1913" s="3">
        <f>SUMIF('[1]OS PE서열1공장'!$A$4:$A$2000,$C1913,'[1]OS PE서열1공장'!$N$4:$N$2000)</f>
        <v>0</v>
      </c>
      <c r="N1913" s="3">
        <f>SUMIF('[1]OS PE서열1공장'!$A$4:$A$2000,$C1913,'[1]OS PE서열1공장'!$O$4:$O$2000)</f>
        <v>0</v>
      </c>
      <c r="O1913" s="3">
        <f>SUMIF('[1]OS PE서열1공장'!$A$4:$A$2000,$C1913,'[1]OS PE서열1공장'!$P$4:$P$2000)</f>
        <v>0</v>
      </c>
      <c r="P1913" s="3">
        <f>SUMIF('[1]OS PE서열1공장'!$A$4:$A$2000,$C1913,'[1]OS PE서열1공장'!$Q$4:$Q$2000)</f>
        <v>0</v>
      </c>
      <c r="Q1913" s="3">
        <f>SUMIF('[1]OS PE서열1공장'!$A$4:$A$2000,$C1913,'[1]OS PE서열1공장'!$R$4:$R$2000)</f>
        <v>0</v>
      </c>
      <c r="R1913" s="3">
        <f t="shared" si="86"/>
        <v>0</v>
      </c>
    </row>
    <row r="1914" spans="2:18" ht="13.5" customHeight="1">
      <c r="B1914" s="3" t="s">
        <v>435</v>
      </c>
      <c r="C1914" s="3" t="s">
        <v>1925</v>
      </c>
      <c r="D1914" s="3">
        <f>SUMIF('[1]OS PE서열1공장'!$A$4:$A$2000,$C1914,'[1]OS PE서열1공장'!$B$4:$B$2000)</f>
        <v>0</v>
      </c>
      <c r="E1914" s="3">
        <f>SUMIF('[1]OS PE서열1공장'!$A$4:$A$2000,$C1914,'[1]OS PE서열1공장'!$F$4:$F$2000)</f>
        <v>0</v>
      </c>
      <c r="F1914" s="3">
        <f>SUMIF('[1]OS PE서열1공장'!$A$4:$A$2000,$C1914,'[1]OS PE서열1공장'!$G$4:$G$2000)</f>
        <v>0</v>
      </c>
      <c r="G1914" s="3">
        <f>SUMIF('[1]OS PE서열1공장'!$A$4:$A$2000,$C1914,'[1]OS PE서열1공장'!$H$4:$H$2000)</f>
        <v>0</v>
      </c>
      <c r="H1914" s="3">
        <f>SUMIF('[1]OS PE서열1공장'!$A$4:$A$2000,$C1914,'[1]OS PE서열1공장'!$I$4:$I$2000)</f>
        <v>0</v>
      </c>
      <c r="I1914" s="3">
        <f>SUMIF('[1]OS PE서열1공장'!$A$4:$A$2000,$C1914,'[1]OS PE서열1공장'!$J$4:$J$2000)</f>
        <v>0</v>
      </c>
      <c r="J1914" s="3">
        <f>SUMIF('[1]OS PE서열1공장'!$A$4:$A$2000,$C1914,'[1]OS PE서열1공장'!$K$4:$K$2000)</f>
        <v>0</v>
      </c>
      <c r="K1914" s="3">
        <f>SUMIF('[1]OS PE서열1공장'!$A$4:$A$2000,$C1914,'[1]OS PE서열1공장'!$L$4:$L$2000)</f>
        <v>1</v>
      </c>
      <c r="L1914" s="3">
        <f>SUMIF('[1]OS PE서열1공장'!$A$4:$A$2000,$C1914,'[1]OS PE서열1공장'!$M$4:$M$2000)</f>
        <v>0</v>
      </c>
      <c r="M1914" s="3">
        <f>SUMIF('[1]OS PE서열1공장'!$A$4:$A$2000,$C1914,'[1]OS PE서열1공장'!$N$4:$N$2000)</f>
        <v>0</v>
      </c>
      <c r="N1914" s="3">
        <f>SUMIF('[1]OS PE서열1공장'!$A$4:$A$2000,$C1914,'[1]OS PE서열1공장'!$O$4:$O$2000)</f>
        <v>0</v>
      </c>
      <c r="O1914" s="3">
        <f>SUMIF('[1]OS PE서열1공장'!$A$4:$A$2000,$C1914,'[1]OS PE서열1공장'!$P$4:$P$2000)</f>
        <v>0</v>
      </c>
      <c r="P1914" s="3">
        <f>SUMIF('[1]OS PE서열1공장'!$A$4:$A$2000,$C1914,'[1]OS PE서열1공장'!$Q$4:$Q$2000)</f>
        <v>0</v>
      </c>
      <c r="Q1914" s="3">
        <f>SUMIF('[1]OS PE서열1공장'!$A$4:$A$2000,$C1914,'[1]OS PE서열1공장'!$R$4:$R$2000)</f>
        <v>0</v>
      </c>
      <c r="R1914" s="3">
        <f t="shared" si="86"/>
        <v>1</v>
      </c>
    </row>
    <row r="1915" spans="2:18" ht="13.5" customHeight="1">
      <c r="B1915" s="3" t="s">
        <v>435</v>
      </c>
      <c r="C1915" s="3" t="s">
        <v>1926</v>
      </c>
      <c r="D1915" s="3">
        <f>SUMIF('[1]OS PE서열1공장'!$A$4:$A$2000,$C1915,'[1]OS PE서열1공장'!$B$4:$B$2000)</f>
        <v>0</v>
      </c>
      <c r="E1915" s="3">
        <f>SUMIF('[1]OS PE서열1공장'!$A$4:$A$2000,$C1915,'[1]OS PE서열1공장'!$F$4:$F$2000)</f>
        <v>0</v>
      </c>
      <c r="F1915" s="3">
        <f>SUMIF('[1]OS PE서열1공장'!$A$4:$A$2000,$C1915,'[1]OS PE서열1공장'!$G$4:$G$2000)</f>
        <v>0</v>
      </c>
      <c r="G1915" s="3">
        <f>SUMIF('[1]OS PE서열1공장'!$A$4:$A$2000,$C1915,'[1]OS PE서열1공장'!$H$4:$H$2000)</f>
        <v>0</v>
      </c>
      <c r="H1915" s="3">
        <f>SUMIF('[1]OS PE서열1공장'!$A$4:$A$2000,$C1915,'[1]OS PE서열1공장'!$I$4:$I$2000)</f>
        <v>0</v>
      </c>
      <c r="I1915" s="3">
        <f>SUMIF('[1]OS PE서열1공장'!$A$4:$A$2000,$C1915,'[1]OS PE서열1공장'!$J$4:$J$2000)</f>
        <v>0</v>
      </c>
      <c r="J1915" s="3">
        <f>SUMIF('[1]OS PE서열1공장'!$A$4:$A$2000,$C1915,'[1]OS PE서열1공장'!$K$4:$K$2000)</f>
        <v>0</v>
      </c>
      <c r="K1915" s="3">
        <f>SUMIF('[1]OS PE서열1공장'!$A$4:$A$2000,$C1915,'[1]OS PE서열1공장'!$L$4:$L$2000)</f>
        <v>0</v>
      </c>
      <c r="L1915" s="3">
        <f>SUMIF('[1]OS PE서열1공장'!$A$4:$A$2000,$C1915,'[1]OS PE서열1공장'!$M$4:$M$2000)</f>
        <v>0</v>
      </c>
      <c r="M1915" s="3">
        <f>SUMIF('[1]OS PE서열1공장'!$A$4:$A$2000,$C1915,'[1]OS PE서열1공장'!$N$4:$N$2000)</f>
        <v>0</v>
      </c>
      <c r="N1915" s="3">
        <f>SUMIF('[1]OS PE서열1공장'!$A$4:$A$2000,$C1915,'[1]OS PE서열1공장'!$O$4:$O$2000)</f>
        <v>0</v>
      </c>
      <c r="O1915" s="3">
        <f>SUMIF('[1]OS PE서열1공장'!$A$4:$A$2000,$C1915,'[1]OS PE서열1공장'!$P$4:$P$2000)</f>
        <v>0</v>
      </c>
      <c r="P1915" s="3">
        <f>SUMIF('[1]OS PE서열1공장'!$A$4:$A$2000,$C1915,'[1]OS PE서열1공장'!$Q$4:$Q$2000)</f>
        <v>0</v>
      </c>
      <c r="Q1915" s="3">
        <f>SUMIF('[1]OS PE서열1공장'!$A$4:$A$2000,$C1915,'[1]OS PE서열1공장'!$R$4:$R$2000)</f>
        <v>0</v>
      </c>
      <c r="R1915" s="3">
        <f t="shared" si="86"/>
        <v>0</v>
      </c>
    </row>
    <row r="1916" spans="2:18" ht="13.5" customHeight="1">
      <c r="B1916" s="3" t="s">
        <v>435</v>
      </c>
      <c r="C1916" s="3" t="s">
        <v>1927</v>
      </c>
      <c r="D1916" s="3">
        <f>SUMIF('[1]OS PE서열1공장'!$A$4:$A$2000,$C1916,'[1]OS PE서열1공장'!$B$4:$B$2000)</f>
        <v>0</v>
      </c>
      <c r="E1916" s="3">
        <f>SUMIF('[1]OS PE서열1공장'!$A$4:$A$2000,$C1916,'[1]OS PE서열1공장'!$F$4:$F$2000)</f>
        <v>0</v>
      </c>
      <c r="F1916" s="3">
        <f>SUMIF('[1]OS PE서열1공장'!$A$4:$A$2000,$C1916,'[1]OS PE서열1공장'!$G$4:$G$2000)</f>
        <v>0</v>
      </c>
      <c r="G1916" s="3">
        <f>SUMIF('[1]OS PE서열1공장'!$A$4:$A$2000,$C1916,'[1]OS PE서열1공장'!$H$4:$H$2000)</f>
        <v>0</v>
      </c>
      <c r="H1916" s="3">
        <f>SUMIF('[1]OS PE서열1공장'!$A$4:$A$2000,$C1916,'[1]OS PE서열1공장'!$I$4:$I$2000)</f>
        <v>0</v>
      </c>
      <c r="I1916" s="3">
        <f>SUMIF('[1]OS PE서열1공장'!$A$4:$A$2000,$C1916,'[1]OS PE서열1공장'!$J$4:$J$2000)</f>
        <v>0</v>
      </c>
      <c r="J1916" s="3">
        <f>SUMIF('[1]OS PE서열1공장'!$A$4:$A$2000,$C1916,'[1]OS PE서열1공장'!$K$4:$K$2000)</f>
        <v>0</v>
      </c>
      <c r="K1916" s="3">
        <f>SUMIF('[1]OS PE서열1공장'!$A$4:$A$2000,$C1916,'[1]OS PE서열1공장'!$L$4:$L$2000)</f>
        <v>0</v>
      </c>
      <c r="L1916" s="3">
        <f>SUMIF('[1]OS PE서열1공장'!$A$4:$A$2000,$C1916,'[1]OS PE서열1공장'!$M$4:$M$2000)</f>
        <v>0</v>
      </c>
      <c r="M1916" s="3">
        <f>SUMIF('[1]OS PE서열1공장'!$A$4:$A$2000,$C1916,'[1]OS PE서열1공장'!$N$4:$N$2000)</f>
        <v>0</v>
      </c>
      <c r="N1916" s="3">
        <f>SUMIF('[1]OS PE서열1공장'!$A$4:$A$2000,$C1916,'[1]OS PE서열1공장'!$O$4:$O$2000)</f>
        <v>0</v>
      </c>
      <c r="O1916" s="3">
        <f>SUMIF('[1]OS PE서열1공장'!$A$4:$A$2000,$C1916,'[1]OS PE서열1공장'!$P$4:$P$2000)</f>
        <v>0</v>
      </c>
      <c r="P1916" s="3">
        <f>SUMIF('[1]OS PE서열1공장'!$A$4:$A$2000,$C1916,'[1]OS PE서열1공장'!$Q$4:$Q$2000)</f>
        <v>0</v>
      </c>
      <c r="Q1916" s="3">
        <f>SUMIF('[1]OS PE서열1공장'!$A$4:$A$2000,$C1916,'[1]OS PE서열1공장'!$R$4:$R$2000)</f>
        <v>0</v>
      </c>
      <c r="R1916" s="3">
        <f t="shared" si="86"/>
        <v>0</v>
      </c>
    </row>
    <row r="1917" spans="2:18" ht="13.5" customHeight="1">
      <c r="B1917" s="3" t="s">
        <v>435</v>
      </c>
      <c r="C1917" s="3" t="s">
        <v>1928</v>
      </c>
      <c r="D1917" s="3">
        <f>SUMIF('[1]OS PE서열1공장'!$A$4:$A$2000,$C1917,'[1]OS PE서열1공장'!$B$4:$B$2000)</f>
        <v>0</v>
      </c>
      <c r="E1917" s="3">
        <f>SUMIF('[1]OS PE서열1공장'!$A$4:$A$2000,$C1917,'[1]OS PE서열1공장'!$F$4:$F$2000)</f>
        <v>0</v>
      </c>
      <c r="F1917" s="3">
        <f>SUMIF('[1]OS PE서열1공장'!$A$4:$A$2000,$C1917,'[1]OS PE서열1공장'!$G$4:$G$2000)</f>
        <v>0</v>
      </c>
      <c r="G1917" s="3">
        <f>SUMIF('[1]OS PE서열1공장'!$A$4:$A$2000,$C1917,'[1]OS PE서열1공장'!$H$4:$H$2000)</f>
        <v>0</v>
      </c>
      <c r="H1917" s="3">
        <f>SUMIF('[1]OS PE서열1공장'!$A$4:$A$2000,$C1917,'[1]OS PE서열1공장'!$I$4:$I$2000)</f>
        <v>0</v>
      </c>
      <c r="I1917" s="3">
        <f>SUMIF('[1]OS PE서열1공장'!$A$4:$A$2000,$C1917,'[1]OS PE서열1공장'!$J$4:$J$2000)</f>
        <v>0</v>
      </c>
      <c r="J1917" s="3">
        <f>SUMIF('[1]OS PE서열1공장'!$A$4:$A$2000,$C1917,'[1]OS PE서열1공장'!$K$4:$K$2000)</f>
        <v>0</v>
      </c>
      <c r="K1917" s="3">
        <f>SUMIF('[1]OS PE서열1공장'!$A$4:$A$2000,$C1917,'[1]OS PE서열1공장'!$L$4:$L$2000)</f>
        <v>0</v>
      </c>
      <c r="L1917" s="3">
        <f>SUMIF('[1]OS PE서열1공장'!$A$4:$A$2000,$C1917,'[1]OS PE서열1공장'!$M$4:$M$2000)</f>
        <v>0</v>
      </c>
      <c r="M1917" s="3">
        <f>SUMIF('[1]OS PE서열1공장'!$A$4:$A$2000,$C1917,'[1]OS PE서열1공장'!$N$4:$N$2000)</f>
        <v>0</v>
      </c>
      <c r="N1917" s="3">
        <f>SUMIF('[1]OS PE서열1공장'!$A$4:$A$2000,$C1917,'[1]OS PE서열1공장'!$O$4:$O$2000)</f>
        <v>0</v>
      </c>
      <c r="O1917" s="3">
        <f>SUMIF('[1]OS PE서열1공장'!$A$4:$A$2000,$C1917,'[1]OS PE서열1공장'!$P$4:$P$2000)</f>
        <v>0</v>
      </c>
      <c r="P1917" s="3">
        <f>SUMIF('[1]OS PE서열1공장'!$A$4:$A$2000,$C1917,'[1]OS PE서열1공장'!$Q$4:$Q$2000)</f>
        <v>0</v>
      </c>
      <c r="Q1917" s="3">
        <f>SUMIF('[1]OS PE서열1공장'!$A$4:$A$2000,$C1917,'[1]OS PE서열1공장'!$R$4:$R$2000)</f>
        <v>0</v>
      </c>
      <c r="R1917" s="3">
        <f t="shared" si="86"/>
        <v>0</v>
      </c>
    </row>
    <row r="1918" spans="2:18" ht="13.5" customHeight="1">
      <c r="B1918" s="3" t="s">
        <v>435</v>
      </c>
      <c r="C1918" s="3" t="s">
        <v>1929</v>
      </c>
      <c r="D1918" s="3">
        <f>SUMIF('[1]OS PE서열1공장'!$A$4:$A$2000,$C1918,'[1]OS PE서열1공장'!$B$4:$B$2000)</f>
        <v>0</v>
      </c>
      <c r="E1918" s="3">
        <f>SUMIF('[1]OS PE서열1공장'!$A$4:$A$2000,$C1918,'[1]OS PE서열1공장'!$F$4:$F$2000)</f>
        <v>0</v>
      </c>
      <c r="F1918" s="3">
        <f>SUMIF('[1]OS PE서열1공장'!$A$4:$A$2000,$C1918,'[1]OS PE서열1공장'!$G$4:$G$2000)</f>
        <v>0</v>
      </c>
      <c r="G1918" s="3">
        <f>SUMIF('[1]OS PE서열1공장'!$A$4:$A$2000,$C1918,'[1]OS PE서열1공장'!$H$4:$H$2000)</f>
        <v>0</v>
      </c>
      <c r="H1918" s="3">
        <f>SUMIF('[1]OS PE서열1공장'!$A$4:$A$2000,$C1918,'[1]OS PE서열1공장'!$I$4:$I$2000)</f>
        <v>0</v>
      </c>
      <c r="I1918" s="3">
        <f>SUMIF('[1]OS PE서열1공장'!$A$4:$A$2000,$C1918,'[1]OS PE서열1공장'!$J$4:$J$2000)</f>
        <v>0</v>
      </c>
      <c r="J1918" s="3">
        <f>SUMIF('[1]OS PE서열1공장'!$A$4:$A$2000,$C1918,'[1]OS PE서열1공장'!$K$4:$K$2000)</f>
        <v>0</v>
      </c>
      <c r="K1918" s="3">
        <f>SUMIF('[1]OS PE서열1공장'!$A$4:$A$2000,$C1918,'[1]OS PE서열1공장'!$L$4:$L$2000)</f>
        <v>0</v>
      </c>
      <c r="L1918" s="3">
        <f>SUMIF('[1]OS PE서열1공장'!$A$4:$A$2000,$C1918,'[1]OS PE서열1공장'!$M$4:$M$2000)</f>
        <v>0</v>
      </c>
      <c r="M1918" s="3">
        <f>SUMIF('[1]OS PE서열1공장'!$A$4:$A$2000,$C1918,'[1]OS PE서열1공장'!$N$4:$N$2000)</f>
        <v>0</v>
      </c>
      <c r="N1918" s="3">
        <f>SUMIF('[1]OS PE서열1공장'!$A$4:$A$2000,$C1918,'[1]OS PE서열1공장'!$O$4:$O$2000)</f>
        <v>0</v>
      </c>
      <c r="O1918" s="3">
        <f>SUMIF('[1]OS PE서열1공장'!$A$4:$A$2000,$C1918,'[1]OS PE서열1공장'!$P$4:$P$2000)</f>
        <v>0</v>
      </c>
      <c r="P1918" s="3">
        <f>SUMIF('[1]OS PE서열1공장'!$A$4:$A$2000,$C1918,'[1]OS PE서열1공장'!$Q$4:$Q$2000)</f>
        <v>0</v>
      </c>
      <c r="Q1918" s="3">
        <f>SUMIF('[1]OS PE서열1공장'!$A$4:$A$2000,$C1918,'[1]OS PE서열1공장'!$R$4:$R$2000)</f>
        <v>0</v>
      </c>
      <c r="R1918" s="3">
        <f t="shared" si="86"/>
        <v>0</v>
      </c>
    </row>
    <row r="1919" spans="2:18" ht="13.5" customHeight="1">
      <c r="B1919" s="3" t="s">
        <v>435</v>
      </c>
      <c r="C1919" s="3" t="s">
        <v>1930</v>
      </c>
      <c r="D1919" s="4">
        <f>SUMIF('[1]OS PE서열1공장'!$A$4:$A$2000,$C1919,'[1]OS PE서열1공장'!$B$4:$B$2000)</f>
        <v>0</v>
      </c>
      <c r="E1919" s="4">
        <f>SUMIF('[1]OS PE서열1공장'!$A$4:$A$2000,$C1919,'[1]OS PE서열1공장'!$F$4:$F$2000)</f>
        <v>0</v>
      </c>
      <c r="F1919" s="4">
        <f>SUMIF('[1]OS PE서열1공장'!$A$4:$A$2000,$C1919,'[1]OS PE서열1공장'!$G$4:$G$2000)</f>
        <v>0</v>
      </c>
      <c r="G1919" s="4">
        <f>SUMIF('[1]OS PE서열1공장'!$A$4:$A$2000,$C1919,'[1]OS PE서열1공장'!$H$4:$H$2000)</f>
        <v>0</v>
      </c>
      <c r="H1919" s="4">
        <f>SUMIF('[1]OS PE서열1공장'!$A$4:$A$2000,$C1919,'[1]OS PE서열1공장'!$I$4:$I$2000)</f>
        <v>0</v>
      </c>
      <c r="I1919" s="4">
        <f>SUMIF('[1]OS PE서열1공장'!$A$4:$A$2000,$C1919,'[1]OS PE서열1공장'!$J$4:$J$2000)</f>
        <v>0</v>
      </c>
      <c r="J1919" s="4">
        <f>SUMIF('[1]OS PE서열1공장'!$A$4:$A$2000,$C1919,'[1]OS PE서열1공장'!$K$4:$K$2000)</f>
        <v>0</v>
      </c>
      <c r="K1919" s="4">
        <f>SUMIF('[1]OS PE서열1공장'!$A$4:$A$2000,$C1919,'[1]OS PE서열1공장'!$L$4:$L$2000)</f>
        <v>0</v>
      </c>
      <c r="L1919" s="4">
        <f>SUMIF('[1]OS PE서열1공장'!$A$4:$A$2000,$C1919,'[1]OS PE서열1공장'!$M$4:$M$2000)</f>
        <v>0</v>
      </c>
      <c r="M1919" s="4">
        <f>SUMIF('[1]OS PE서열1공장'!$A$4:$A$2000,$C1919,'[1]OS PE서열1공장'!$N$4:$N$2000)</f>
        <v>0</v>
      </c>
      <c r="N1919" s="4">
        <f>SUMIF('[1]OS PE서열1공장'!$A$4:$A$2000,$C1919,'[1]OS PE서열1공장'!$O$4:$O$2000)</f>
        <v>0</v>
      </c>
      <c r="O1919" s="4">
        <f>SUMIF('[1]OS PE서열1공장'!$A$4:$A$2000,$C1919,'[1]OS PE서열1공장'!$P$4:$P$2000)</f>
        <v>0</v>
      </c>
      <c r="P1919" s="4">
        <f>SUMIF('[1]OS PE서열1공장'!$A$4:$A$2000,$C1919,'[1]OS PE서열1공장'!$Q$4:$Q$2000)</f>
        <v>0</v>
      </c>
      <c r="Q1919" s="4">
        <f>SUMIF('[1]OS PE서열1공장'!$A$4:$A$2000,$C1919,'[1]OS PE서열1공장'!$R$4:$R$2000)</f>
        <v>0</v>
      </c>
      <c r="R1919" s="4">
        <f t="shared" si="86"/>
        <v>0</v>
      </c>
    </row>
    <row r="1920" spans="2:18" ht="13.5" customHeight="1">
      <c r="B1920" s="3" t="s">
        <v>435</v>
      </c>
      <c r="C1920" s="3" t="s">
        <v>1931</v>
      </c>
      <c r="D1920" s="3">
        <f>SUMIF('[1]OS PE서열1공장'!$A$4:$A$2000,$C1920,'[1]OS PE서열1공장'!$B$4:$B$2000)</f>
        <v>0</v>
      </c>
      <c r="E1920" s="3">
        <f>SUMIF('[1]OS PE서열1공장'!$A$4:$A$2000,$C1920,'[1]OS PE서열1공장'!$F$4:$F$2000)</f>
        <v>0</v>
      </c>
      <c r="F1920" s="3">
        <f>SUMIF('[1]OS PE서열1공장'!$A$4:$A$2000,$C1920,'[1]OS PE서열1공장'!$G$4:$G$2000)</f>
        <v>0</v>
      </c>
      <c r="G1920" s="3">
        <f>SUMIF('[1]OS PE서열1공장'!$A$4:$A$2000,$C1920,'[1]OS PE서열1공장'!$H$4:$H$2000)</f>
        <v>0</v>
      </c>
      <c r="H1920" s="3">
        <f>SUMIF('[1]OS PE서열1공장'!$A$4:$A$2000,$C1920,'[1]OS PE서열1공장'!$I$4:$I$2000)</f>
        <v>0</v>
      </c>
      <c r="I1920" s="3">
        <f>SUMIF('[1]OS PE서열1공장'!$A$4:$A$2000,$C1920,'[1]OS PE서열1공장'!$J$4:$J$2000)</f>
        <v>0</v>
      </c>
      <c r="J1920" s="3">
        <f>SUMIF('[1]OS PE서열1공장'!$A$4:$A$2000,$C1920,'[1]OS PE서열1공장'!$K$4:$K$2000)</f>
        <v>0</v>
      </c>
      <c r="K1920" s="3">
        <f>SUMIF('[1]OS PE서열1공장'!$A$4:$A$2000,$C1920,'[1]OS PE서열1공장'!$L$4:$L$2000)</f>
        <v>0</v>
      </c>
      <c r="L1920" s="3">
        <f>SUMIF('[1]OS PE서열1공장'!$A$4:$A$2000,$C1920,'[1]OS PE서열1공장'!$M$4:$M$2000)</f>
        <v>0</v>
      </c>
      <c r="M1920" s="3">
        <f>SUMIF('[1]OS PE서열1공장'!$A$4:$A$2000,$C1920,'[1]OS PE서열1공장'!$N$4:$N$2000)</f>
        <v>0</v>
      </c>
      <c r="N1920" s="3">
        <f>SUMIF('[1]OS PE서열1공장'!$A$4:$A$2000,$C1920,'[1]OS PE서열1공장'!$O$4:$O$2000)</f>
        <v>0</v>
      </c>
      <c r="O1920" s="3">
        <f>SUMIF('[1]OS PE서열1공장'!$A$4:$A$2000,$C1920,'[1]OS PE서열1공장'!$P$4:$P$2000)</f>
        <v>0</v>
      </c>
      <c r="P1920" s="3">
        <f>SUMIF('[1]OS PE서열1공장'!$A$4:$A$2000,$C1920,'[1]OS PE서열1공장'!$Q$4:$Q$2000)</f>
        <v>0</v>
      </c>
      <c r="Q1920" s="3">
        <f>SUMIF('[1]OS PE서열1공장'!$A$4:$A$2000,$C1920,'[1]OS PE서열1공장'!$R$4:$R$2000)</f>
        <v>0</v>
      </c>
      <c r="R1920" s="3">
        <f t="shared" si="86"/>
        <v>0</v>
      </c>
    </row>
    <row r="1921" spans="2:18" ht="13.5" customHeight="1">
      <c r="B1921" s="3" t="s">
        <v>435</v>
      </c>
      <c r="C1921" s="3" t="s">
        <v>1932</v>
      </c>
      <c r="D1921" s="3">
        <f>SUMIF('[1]OS PE서열1공장'!$A$4:$A$2000,$C1921,'[1]OS PE서열1공장'!$B$4:$B$2000)</f>
        <v>0</v>
      </c>
      <c r="E1921" s="3">
        <f>SUMIF('[1]OS PE서열1공장'!$A$4:$A$2000,$C1921,'[1]OS PE서열1공장'!$F$4:$F$2000)</f>
        <v>0</v>
      </c>
      <c r="F1921" s="3">
        <f>SUMIF('[1]OS PE서열1공장'!$A$4:$A$2000,$C1921,'[1]OS PE서열1공장'!$G$4:$G$2000)</f>
        <v>0</v>
      </c>
      <c r="G1921" s="3">
        <f>SUMIF('[1]OS PE서열1공장'!$A$4:$A$2000,$C1921,'[1]OS PE서열1공장'!$H$4:$H$2000)</f>
        <v>0</v>
      </c>
      <c r="H1921" s="3">
        <f>SUMIF('[1]OS PE서열1공장'!$A$4:$A$2000,$C1921,'[1]OS PE서열1공장'!$I$4:$I$2000)</f>
        <v>0</v>
      </c>
      <c r="I1921" s="3">
        <f>SUMIF('[1]OS PE서열1공장'!$A$4:$A$2000,$C1921,'[1]OS PE서열1공장'!$J$4:$J$2000)</f>
        <v>0</v>
      </c>
      <c r="J1921" s="3">
        <f>SUMIF('[1]OS PE서열1공장'!$A$4:$A$2000,$C1921,'[1]OS PE서열1공장'!$K$4:$K$2000)</f>
        <v>0</v>
      </c>
      <c r="K1921" s="3">
        <f>SUMIF('[1]OS PE서열1공장'!$A$4:$A$2000,$C1921,'[1]OS PE서열1공장'!$L$4:$L$2000)</f>
        <v>0</v>
      </c>
      <c r="L1921" s="3">
        <f>SUMIF('[1]OS PE서열1공장'!$A$4:$A$2000,$C1921,'[1]OS PE서열1공장'!$M$4:$M$2000)</f>
        <v>0</v>
      </c>
      <c r="M1921" s="3">
        <f>SUMIF('[1]OS PE서열1공장'!$A$4:$A$2000,$C1921,'[1]OS PE서열1공장'!$N$4:$N$2000)</f>
        <v>0</v>
      </c>
      <c r="N1921" s="3">
        <f>SUMIF('[1]OS PE서열1공장'!$A$4:$A$2000,$C1921,'[1]OS PE서열1공장'!$O$4:$O$2000)</f>
        <v>0</v>
      </c>
      <c r="O1921" s="3">
        <f>SUMIF('[1]OS PE서열1공장'!$A$4:$A$2000,$C1921,'[1]OS PE서열1공장'!$P$4:$P$2000)</f>
        <v>0</v>
      </c>
      <c r="P1921" s="3">
        <f>SUMIF('[1]OS PE서열1공장'!$A$4:$A$2000,$C1921,'[1]OS PE서열1공장'!$Q$4:$Q$2000)</f>
        <v>0</v>
      </c>
      <c r="Q1921" s="3">
        <f>SUMIF('[1]OS PE서열1공장'!$A$4:$A$2000,$C1921,'[1]OS PE서열1공장'!$R$4:$R$2000)</f>
        <v>0</v>
      </c>
      <c r="R1921" s="3">
        <f t="shared" si="86"/>
        <v>0</v>
      </c>
    </row>
    <row r="1922" spans="2:18" ht="13.5" customHeight="1">
      <c r="B1922" s="3" t="s">
        <v>435</v>
      </c>
      <c r="C1922" s="3" t="s">
        <v>1933</v>
      </c>
      <c r="D1922" s="3">
        <f>SUMIF('[1]OS PE서열1공장'!$A$4:$A$2000,$C1922,'[1]OS PE서열1공장'!$B$4:$B$2000)</f>
        <v>0</v>
      </c>
      <c r="E1922" s="3">
        <f>SUMIF('[1]OS PE서열1공장'!$A$4:$A$2000,$C1922,'[1]OS PE서열1공장'!$F$4:$F$2000)</f>
        <v>0</v>
      </c>
      <c r="F1922" s="3">
        <f>SUMIF('[1]OS PE서열1공장'!$A$4:$A$2000,$C1922,'[1]OS PE서열1공장'!$G$4:$G$2000)</f>
        <v>0</v>
      </c>
      <c r="G1922" s="3">
        <f>SUMIF('[1]OS PE서열1공장'!$A$4:$A$2000,$C1922,'[1]OS PE서열1공장'!$H$4:$H$2000)</f>
        <v>0</v>
      </c>
      <c r="H1922" s="3">
        <f>SUMIF('[1]OS PE서열1공장'!$A$4:$A$2000,$C1922,'[1]OS PE서열1공장'!$I$4:$I$2000)</f>
        <v>0</v>
      </c>
      <c r="I1922" s="3">
        <f>SUMIF('[1]OS PE서열1공장'!$A$4:$A$2000,$C1922,'[1]OS PE서열1공장'!$J$4:$J$2000)</f>
        <v>0</v>
      </c>
      <c r="J1922" s="3">
        <f>SUMIF('[1]OS PE서열1공장'!$A$4:$A$2000,$C1922,'[1]OS PE서열1공장'!$K$4:$K$2000)</f>
        <v>0</v>
      </c>
      <c r="K1922" s="3">
        <f>SUMIF('[1]OS PE서열1공장'!$A$4:$A$2000,$C1922,'[1]OS PE서열1공장'!$L$4:$L$2000)</f>
        <v>0</v>
      </c>
      <c r="L1922" s="3">
        <f>SUMIF('[1]OS PE서열1공장'!$A$4:$A$2000,$C1922,'[1]OS PE서열1공장'!$M$4:$M$2000)</f>
        <v>0</v>
      </c>
      <c r="M1922" s="3">
        <f>SUMIF('[1]OS PE서열1공장'!$A$4:$A$2000,$C1922,'[1]OS PE서열1공장'!$N$4:$N$2000)</f>
        <v>0</v>
      </c>
      <c r="N1922" s="3">
        <f>SUMIF('[1]OS PE서열1공장'!$A$4:$A$2000,$C1922,'[1]OS PE서열1공장'!$O$4:$O$2000)</f>
        <v>0</v>
      </c>
      <c r="O1922" s="3">
        <f>SUMIF('[1]OS PE서열1공장'!$A$4:$A$2000,$C1922,'[1]OS PE서열1공장'!$P$4:$P$2000)</f>
        <v>0</v>
      </c>
      <c r="P1922" s="3">
        <f>SUMIF('[1]OS PE서열1공장'!$A$4:$A$2000,$C1922,'[1]OS PE서열1공장'!$Q$4:$Q$2000)</f>
        <v>0</v>
      </c>
      <c r="Q1922" s="3">
        <f>SUMIF('[1]OS PE서열1공장'!$A$4:$A$2000,$C1922,'[1]OS PE서열1공장'!$R$4:$R$2000)</f>
        <v>0</v>
      </c>
      <c r="R1922" s="3">
        <f t="shared" ref="R1922:R1985" si="87">SUM(D1922:Q1922)</f>
        <v>0</v>
      </c>
    </row>
    <row r="1923" spans="2:18" ht="13.5" customHeight="1">
      <c r="B1923" s="3" t="s">
        <v>435</v>
      </c>
      <c r="C1923" s="3" t="s">
        <v>1934</v>
      </c>
      <c r="D1923" s="3">
        <f>SUMIF('[1]OS PE서열1공장'!$A$4:$A$2000,$C1923,'[1]OS PE서열1공장'!$B$4:$B$2000)</f>
        <v>0</v>
      </c>
      <c r="E1923" s="3">
        <f>SUMIF('[1]OS PE서열1공장'!$A$4:$A$2000,$C1923,'[1]OS PE서열1공장'!$F$4:$F$2000)</f>
        <v>0</v>
      </c>
      <c r="F1923" s="3">
        <f>SUMIF('[1]OS PE서열1공장'!$A$4:$A$2000,$C1923,'[1]OS PE서열1공장'!$G$4:$G$2000)</f>
        <v>0</v>
      </c>
      <c r="G1923" s="3">
        <f>SUMIF('[1]OS PE서열1공장'!$A$4:$A$2000,$C1923,'[1]OS PE서열1공장'!$H$4:$H$2000)</f>
        <v>0</v>
      </c>
      <c r="H1923" s="3">
        <f>SUMIF('[1]OS PE서열1공장'!$A$4:$A$2000,$C1923,'[1]OS PE서열1공장'!$I$4:$I$2000)</f>
        <v>0</v>
      </c>
      <c r="I1923" s="3">
        <f>SUMIF('[1]OS PE서열1공장'!$A$4:$A$2000,$C1923,'[1]OS PE서열1공장'!$J$4:$J$2000)</f>
        <v>0</v>
      </c>
      <c r="J1923" s="3">
        <f>SUMIF('[1]OS PE서열1공장'!$A$4:$A$2000,$C1923,'[1]OS PE서열1공장'!$K$4:$K$2000)</f>
        <v>0</v>
      </c>
      <c r="K1923" s="3">
        <f>SUMIF('[1]OS PE서열1공장'!$A$4:$A$2000,$C1923,'[1]OS PE서열1공장'!$L$4:$L$2000)</f>
        <v>0</v>
      </c>
      <c r="L1923" s="3">
        <f>SUMIF('[1]OS PE서열1공장'!$A$4:$A$2000,$C1923,'[1]OS PE서열1공장'!$M$4:$M$2000)</f>
        <v>0</v>
      </c>
      <c r="M1923" s="3">
        <f>SUMIF('[1]OS PE서열1공장'!$A$4:$A$2000,$C1923,'[1]OS PE서열1공장'!$N$4:$N$2000)</f>
        <v>0</v>
      </c>
      <c r="N1923" s="3">
        <f>SUMIF('[1]OS PE서열1공장'!$A$4:$A$2000,$C1923,'[1]OS PE서열1공장'!$O$4:$O$2000)</f>
        <v>0</v>
      </c>
      <c r="O1923" s="3">
        <f>SUMIF('[1]OS PE서열1공장'!$A$4:$A$2000,$C1923,'[1]OS PE서열1공장'!$P$4:$P$2000)</f>
        <v>0</v>
      </c>
      <c r="P1923" s="3">
        <f>SUMIF('[1]OS PE서열1공장'!$A$4:$A$2000,$C1923,'[1]OS PE서열1공장'!$Q$4:$Q$2000)</f>
        <v>0</v>
      </c>
      <c r="Q1923" s="3">
        <f>SUMIF('[1]OS PE서열1공장'!$A$4:$A$2000,$C1923,'[1]OS PE서열1공장'!$R$4:$R$2000)</f>
        <v>0</v>
      </c>
      <c r="R1923" s="3">
        <f t="shared" si="87"/>
        <v>0</v>
      </c>
    </row>
    <row r="1924" spans="2:18" ht="13.5" customHeight="1">
      <c r="B1924" s="3" t="s">
        <v>435</v>
      </c>
      <c r="C1924" s="3" t="s">
        <v>1935</v>
      </c>
      <c r="D1924" s="3">
        <f>SUMIF('[1]OS PE서열1공장'!$A$4:$A$2000,$C1924,'[1]OS PE서열1공장'!$B$4:$B$2000)</f>
        <v>0</v>
      </c>
      <c r="E1924" s="3">
        <f>SUMIF('[1]OS PE서열1공장'!$A$4:$A$2000,$C1924,'[1]OS PE서열1공장'!$F$4:$F$2000)</f>
        <v>0</v>
      </c>
      <c r="F1924" s="3">
        <f>SUMIF('[1]OS PE서열1공장'!$A$4:$A$2000,$C1924,'[1]OS PE서열1공장'!$G$4:$G$2000)</f>
        <v>0</v>
      </c>
      <c r="G1924" s="3">
        <f>SUMIF('[1]OS PE서열1공장'!$A$4:$A$2000,$C1924,'[1]OS PE서열1공장'!$H$4:$H$2000)</f>
        <v>0</v>
      </c>
      <c r="H1924" s="3">
        <f>SUMIF('[1]OS PE서열1공장'!$A$4:$A$2000,$C1924,'[1]OS PE서열1공장'!$I$4:$I$2000)</f>
        <v>0</v>
      </c>
      <c r="I1924" s="3">
        <f>SUMIF('[1]OS PE서열1공장'!$A$4:$A$2000,$C1924,'[1]OS PE서열1공장'!$J$4:$J$2000)</f>
        <v>0</v>
      </c>
      <c r="J1924" s="3">
        <f>SUMIF('[1]OS PE서열1공장'!$A$4:$A$2000,$C1924,'[1]OS PE서열1공장'!$K$4:$K$2000)</f>
        <v>0</v>
      </c>
      <c r="K1924" s="3">
        <f>SUMIF('[1]OS PE서열1공장'!$A$4:$A$2000,$C1924,'[1]OS PE서열1공장'!$L$4:$L$2000)</f>
        <v>0</v>
      </c>
      <c r="L1924" s="3">
        <f>SUMIF('[1]OS PE서열1공장'!$A$4:$A$2000,$C1924,'[1]OS PE서열1공장'!$M$4:$M$2000)</f>
        <v>0</v>
      </c>
      <c r="M1924" s="3">
        <f>SUMIF('[1]OS PE서열1공장'!$A$4:$A$2000,$C1924,'[1]OS PE서열1공장'!$N$4:$N$2000)</f>
        <v>0</v>
      </c>
      <c r="N1924" s="3">
        <f>SUMIF('[1]OS PE서열1공장'!$A$4:$A$2000,$C1924,'[1]OS PE서열1공장'!$O$4:$O$2000)</f>
        <v>0</v>
      </c>
      <c r="O1924" s="3">
        <f>SUMIF('[1]OS PE서열1공장'!$A$4:$A$2000,$C1924,'[1]OS PE서열1공장'!$P$4:$P$2000)</f>
        <v>0</v>
      </c>
      <c r="P1924" s="3">
        <f>SUMIF('[1]OS PE서열1공장'!$A$4:$A$2000,$C1924,'[1]OS PE서열1공장'!$Q$4:$Q$2000)</f>
        <v>0</v>
      </c>
      <c r="Q1924" s="3">
        <f>SUMIF('[1]OS PE서열1공장'!$A$4:$A$2000,$C1924,'[1]OS PE서열1공장'!$R$4:$R$2000)</f>
        <v>0</v>
      </c>
      <c r="R1924" s="3">
        <f t="shared" si="87"/>
        <v>0</v>
      </c>
    </row>
    <row r="1925" spans="2:18" ht="13.5" customHeight="1">
      <c r="B1925" s="3" t="s">
        <v>435</v>
      </c>
      <c r="C1925" s="3" t="s">
        <v>1936</v>
      </c>
      <c r="D1925" s="3">
        <f>SUMIF('[1]OS PE서열1공장'!$A$4:$A$2000,$C1925,'[1]OS PE서열1공장'!$B$4:$B$2000)</f>
        <v>0</v>
      </c>
      <c r="E1925" s="3">
        <f>SUMIF('[1]OS PE서열1공장'!$A$4:$A$2000,$C1925,'[1]OS PE서열1공장'!$F$4:$F$2000)</f>
        <v>0</v>
      </c>
      <c r="F1925" s="3">
        <f>SUMIF('[1]OS PE서열1공장'!$A$4:$A$2000,$C1925,'[1]OS PE서열1공장'!$G$4:$G$2000)</f>
        <v>0</v>
      </c>
      <c r="G1925" s="3">
        <f>SUMIF('[1]OS PE서열1공장'!$A$4:$A$2000,$C1925,'[1]OS PE서열1공장'!$H$4:$H$2000)</f>
        <v>0</v>
      </c>
      <c r="H1925" s="3">
        <f>SUMIF('[1]OS PE서열1공장'!$A$4:$A$2000,$C1925,'[1]OS PE서열1공장'!$I$4:$I$2000)</f>
        <v>0</v>
      </c>
      <c r="I1925" s="3">
        <f>SUMIF('[1]OS PE서열1공장'!$A$4:$A$2000,$C1925,'[1]OS PE서열1공장'!$J$4:$J$2000)</f>
        <v>0</v>
      </c>
      <c r="J1925" s="3">
        <f>SUMIF('[1]OS PE서열1공장'!$A$4:$A$2000,$C1925,'[1]OS PE서열1공장'!$K$4:$K$2000)</f>
        <v>0</v>
      </c>
      <c r="K1925" s="3">
        <f>SUMIF('[1]OS PE서열1공장'!$A$4:$A$2000,$C1925,'[1]OS PE서열1공장'!$L$4:$L$2000)</f>
        <v>0</v>
      </c>
      <c r="L1925" s="3">
        <f>SUMIF('[1]OS PE서열1공장'!$A$4:$A$2000,$C1925,'[1]OS PE서열1공장'!$M$4:$M$2000)</f>
        <v>0</v>
      </c>
      <c r="M1925" s="3">
        <f>SUMIF('[1]OS PE서열1공장'!$A$4:$A$2000,$C1925,'[1]OS PE서열1공장'!$N$4:$N$2000)</f>
        <v>0</v>
      </c>
      <c r="N1925" s="3">
        <f>SUMIF('[1]OS PE서열1공장'!$A$4:$A$2000,$C1925,'[1]OS PE서열1공장'!$O$4:$O$2000)</f>
        <v>0</v>
      </c>
      <c r="O1925" s="3">
        <f>SUMIF('[1]OS PE서열1공장'!$A$4:$A$2000,$C1925,'[1]OS PE서열1공장'!$P$4:$P$2000)</f>
        <v>0</v>
      </c>
      <c r="P1925" s="3">
        <f>SUMIF('[1]OS PE서열1공장'!$A$4:$A$2000,$C1925,'[1]OS PE서열1공장'!$Q$4:$Q$2000)</f>
        <v>0</v>
      </c>
      <c r="Q1925" s="3">
        <f>SUMIF('[1]OS PE서열1공장'!$A$4:$A$2000,$C1925,'[1]OS PE서열1공장'!$R$4:$R$2000)</f>
        <v>0</v>
      </c>
      <c r="R1925" s="3">
        <f t="shared" si="87"/>
        <v>0</v>
      </c>
    </row>
    <row r="1926" spans="2:18" ht="13.5" customHeight="1">
      <c r="D1926" s="4">
        <f>SUMIF('[1]OS PE서열1공장'!$A$4:$A$2000,$C1926,'[1]OS PE서열1공장'!$B$4:$B$2000)</f>
        <v>0</v>
      </c>
      <c r="E1926" s="4">
        <f>SUMIF('[1]OS PE서열1공장'!$A$4:$A$2000,$C1926,'[1]OS PE서열1공장'!$F$4:$F$2000)</f>
        <v>0</v>
      </c>
      <c r="F1926" s="4">
        <f>SUMIF('[1]OS PE서열1공장'!$A$4:$A$2000,$C1926,'[1]OS PE서열1공장'!$G$4:$G$2000)</f>
        <v>0</v>
      </c>
      <c r="G1926" s="4">
        <f>SUMIF('[1]OS PE서열1공장'!$A$4:$A$2000,$C1926,'[1]OS PE서열1공장'!$H$4:$H$2000)</f>
        <v>0</v>
      </c>
      <c r="H1926" s="4">
        <f>SUMIF('[1]OS PE서열1공장'!$A$4:$A$2000,$C1926,'[1]OS PE서열1공장'!$I$4:$I$2000)</f>
        <v>0</v>
      </c>
      <c r="I1926" s="4">
        <f>SUMIF('[1]OS PE서열1공장'!$A$4:$A$2000,$C1926,'[1]OS PE서열1공장'!$J$4:$J$2000)</f>
        <v>0</v>
      </c>
      <c r="J1926" s="4">
        <f>SUMIF('[1]OS PE서열1공장'!$A$4:$A$2000,$C1926,'[1]OS PE서열1공장'!$K$4:$K$2000)</f>
        <v>0</v>
      </c>
      <c r="K1926" s="4">
        <f>SUMIF('[1]OS PE서열1공장'!$A$4:$A$2000,$C1926,'[1]OS PE서열1공장'!$L$4:$L$2000)</f>
        <v>0</v>
      </c>
      <c r="L1926" s="4">
        <f>SUMIF('[1]OS PE서열1공장'!$A$4:$A$2000,$C1926,'[1]OS PE서열1공장'!$M$4:$M$2000)</f>
        <v>0</v>
      </c>
      <c r="M1926" s="4">
        <f>SUMIF('[1]OS PE서열1공장'!$A$4:$A$2000,$C1926,'[1]OS PE서열1공장'!$N$4:$N$2000)</f>
        <v>0</v>
      </c>
      <c r="N1926" s="4">
        <f>SUMIF('[1]OS PE서열1공장'!$A$4:$A$2000,$C1926,'[1]OS PE서열1공장'!$O$4:$O$2000)</f>
        <v>0</v>
      </c>
      <c r="O1926" s="4">
        <f>SUMIF('[1]OS PE서열1공장'!$A$4:$A$2000,$C1926,'[1]OS PE서열1공장'!$P$4:$P$2000)</f>
        <v>0</v>
      </c>
      <c r="P1926" s="4">
        <f>SUMIF('[1]OS PE서열1공장'!$A$4:$A$2000,$C1926,'[1]OS PE서열1공장'!$Q$4:$Q$2000)</f>
        <v>0</v>
      </c>
      <c r="Q1926" s="4">
        <f>SUMIF('[1]OS PE서열1공장'!$A$4:$A$2000,$C1926,'[1]OS PE서열1공장'!$R$4:$R$2000)</f>
        <v>0</v>
      </c>
      <c r="R1926" s="4">
        <f t="shared" si="87"/>
        <v>0</v>
      </c>
    </row>
    <row r="1927" spans="2:18" ht="13.5" customHeight="1">
      <c r="B1927" s="3" t="s">
        <v>477</v>
      </c>
      <c r="C1927" s="3" t="s">
        <v>1937</v>
      </c>
      <c r="D1927" s="3">
        <f>SUMIF('[1]OS PE서열1공장'!$A$4:$A$2000,$C1927,'[1]OS PE서열1공장'!$B$4:$B$2000)</f>
        <v>0</v>
      </c>
      <c r="E1927" s="3">
        <f>SUMIF('[1]OS PE서열1공장'!$A$4:$A$2000,$C1927,'[1]OS PE서열1공장'!$F$4:$F$2000)</f>
        <v>0</v>
      </c>
      <c r="F1927" s="3">
        <f>SUMIF('[1]OS PE서열1공장'!$A$4:$A$2000,$C1927,'[1]OS PE서열1공장'!$G$4:$G$2000)</f>
        <v>0</v>
      </c>
      <c r="G1927" s="3">
        <f>SUMIF('[1]OS PE서열1공장'!$A$4:$A$2000,$C1927,'[1]OS PE서열1공장'!$H$4:$H$2000)</f>
        <v>0</v>
      </c>
      <c r="H1927" s="3">
        <f>SUMIF('[1]OS PE서열1공장'!$A$4:$A$2000,$C1927,'[1]OS PE서열1공장'!$I$4:$I$2000)</f>
        <v>0</v>
      </c>
      <c r="I1927" s="3">
        <f>SUMIF('[1]OS PE서열1공장'!$A$4:$A$2000,$C1927,'[1]OS PE서열1공장'!$J$4:$J$2000)</f>
        <v>0</v>
      </c>
      <c r="J1927" s="3">
        <f>SUMIF('[1]OS PE서열1공장'!$A$4:$A$2000,$C1927,'[1]OS PE서열1공장'!$K$4:$K$2000)</f>
        <v>0</v>
      </c>
      <c r="K1927" s="3">
        <f>SUMIF('[1]OS PE서열1공장'!$A$4:$A$2000,$C1927,'[1]OS PE서열1공장'!$L$4:$L$2000)</f>
        <v>0</v>
      </c>
      <c r="L1927" s="3">
        <f>SUMIF('[1]OS PE서열1공장'!$A$4:$A$2000,$C1927,'[1]OS PE서열1공장'!$M$4:$M$2000)</f>
        <v>0</v>
      </c>
      <c r="M1927" s="3">
        <f>SUMIF('[1]OS PE서열1공장'!$A$4:$A$2000,$C1927,'[1]OS PE서열1공장'!$N$4:$N$2000)</f>
        <v>0</v>
      </c>
      <c r="N1927" s="3">
        <f>SUMIF('[1]OS PE서열1공장'!$A$4:$A$2000,$C1927,'[1]OS PE서열1공장'!$O$4:$O$2000)</f>
        <v>0</v>
      </c>
      <c r="O1927" s="3">
        <f>SUMIF('[1]OS PE서열1공장'!$A$4:$A$2000,$C1927,'[1]OS PE서열1공장'!$P$4:$P$2000)</f>
        <v>0</v>
      </c>
      <c r="P1927" s="3">
        <f>SUMIF('[1]OS PE서열1공장'!$A$4:$A$2000,$C1927,'[1]OS PE서열1공장'!$Q$4:$Q$2000)</f>
        <v>0</v>
      </c>
      <c r="Q1927" s="3">
        <f>SUMIF('[1]OS PE서열1공장'!$A$4:$A$2000,$C1927,'[1]OS PE서열1공장'!$R$4:$R$2000)</f>
        <v>0</v>
      </c>
      <c r="R1927" s="3">
        <f t="shared" si="87"/>
        <v>0</v>
      </c>
    </row>
    <row r="1928" spans="2:18" ht="13.5" customHeight="1">
      <c r="B1928" s="3" t="s">
        <v>477</v>
      </c>
      <c r="C1928" s="3" t="s">
        <v>1938</v>
      </c>
      <c r="D1928" s="3">
        <f>SUMIF('[1]OS PE서열1공장'!$A$4:$A$2000,$C1928,'[1]OS PE서열1공장'!$B$4:$B$2000)</f>
        <v>0</v>
      </c>
      <c r="E1928" s="3">
        <f>SUMIF('[1]OS PE서열1공장'!$A$4:$A$2000,$C1928,'[1]OS PE서열1공장'!$F$4:$F$2000)</f>
        <v>0</v>
      </c>
      <c r="F1928" s="3">
        <f>SUMIF('[1]OS PE서열1공장'!$A$4:$A$2000,$C1928,'[1]OS PE서열1공장'!$G$4:$G$2000)</f>
        <v>0</v>
      </c>
      <c r="G1928" s="3">
        <f>SUMIF('[1]OS PE서열1공장'!$A$4:$A$2000,$C1928,'[1]OS PE서열1공장'!$H$4:$H$2000)</f>
        <v>0</v>
      </c>
      <c r="H1928" s="3">
        <f>SUMIF('[1]OS PE서열1공장'!$A$4:$A$2000,$C1928,'[1]OS PE서열1공장'!$I$4:$I$2000)</f>
        <v>0</v>
      </c>
      <c r="I1928" s="3">
        <f>SUMIF('[1]OS PE서열1공장'!$A$4:$A$2000,$C1928,'[1]OS PE서열1공장'!$J$4:$J$2000)</f>
        <v>0</v>
      </c>
      <c r="J1928" s="3">
        <f>SUMIF('[1]OS PE서열1공장'!$A$4:$A$2000,$C1928,'[1]OS PE서열1공장'!$K$4:$K$2000)</f>
        <v>0</v>
      </c>
      <c r="K1928" s="3">
        <f>SUMIF('[1]OS PE서열1공장'!$A$4:$A$2000,$C1928,'[1]OS PE서열1공장'!$L$4:$L$2000)</f>
        <v>0</v>
      </c>
      <c r="L1928" s="3">
        <f>SUMIF('[1]OS PE서열1공장'!$A$4:$A$2000,$C1928,'[1]OS PE서열1공장'!$M$4:$M$2000)</f>
        <v>0</v>
      </c>
      <c r="M1928" s="3">
        <f>SUMIF('[1]OS PE서열1공장'!$A$4:$A$2000,$C1928,'[1]OS PE서열1공장'!$N$4:$N$2000)</f>
        <v>0</v>
      </c>
      <c r="N1928" s="3">
        <f>SUMIF('[1]OS PE서열1공장'!$A$4:$A$2000,$C1928,'[1]OS PE서열1공장'!$O$4:$O$2000)</f>
        <v>0</v>
      </c>
      <c r="O1928" s="3">
        <f>SUMIF('[1]OS PE서열1공장'!$A$4:$A$2000,$C1928,'[1]OS PE서열1공장'!$P$4:$P$2000)</f>
        <v>0</v>
      </c>
      <c r="P1928" s="3">
        <f>SUMIF('[1]OS PE서열1공장'!$A$4:$A$2000,$C1928,'[1]OS PE서열1공장'!$Q$4:$Q$2000)</f>
        <v>0</v>
      </c>
      <c r="Q1928" s="3">
        <f>SUMIF('[1]OS PE서열1공장'!$A$4:$A$2000,$C1928,'[1]OS PE서열1공장'!$R$4:$R$2000)</f>
        <v>0</v>
      </c>
      <c r="R1928" s="3">
        <f t="shared" si="87"/>
        <v>0</v>
      </c>
    </row>
    <row r="1929" spans="2:18" ht="13.5" customHeight="1">
      <c r="B1929" s="3" t="s">
        <v>477</v>
      </c>
      <c r="C1929" s="3" t="s">
        <v>1939</v>
      </c>
      <c r="D1929" s="3">
        <f>SUMIF('[1]OS PE서열1공장'!$A$4:$A$2000,$C1929,'[1]OS PE서열1공장'!$B$4:$B$2000)</f>
        <v>0</v>
      </c>
      <c r="E1929" s="3">
        <f>SUMIF('[1]OS PE서열1공장'!$A$4:$A$2000,$C1929,'[1]OS PE서열1공장'!$F$4:$F$2000)</f>
        <v>0</v>
      </c>
      <c r="F1929" s="3">
        <f>SUMIF('[1]OS PE서열1공장'!$A$4:$A$2000,$C1929,'[1]OS PE서열1공장'!$G$4:$G$2000)</f>
        <v>0</v>
      </c>
      <c r="G1929" s="3">
        <f>SUMIF('[1]OS PE서열1공장'!$A$4:$A$2000,$C1929,'[1]OS PE서열1공장'!$H$4:$H$2000)</f>
        <v>0</v>
      </c>
      <c r="H1929" s="3">
        <f>SUMIF('[1]OS PE서열1공장'!$A$4:$A$2000,$C1929,'[1]OS PE서열1공장'!$I$4:$I$2000)</f>
        <v>0</v>
      </c>
      <c r="I1929" s="3">
        <f>SUMIF('[1]OS PE서열1공장'!$A$4:$A$2000,$C1929,'[1]OS PE서열1공장'!$J$4:$J$2000)</f>
        <v>0</v>
      </c>
      <c r="J1929" s="3">
        <f>SUMIF('[1]OS PE서열1공장'!$A$4:$A$2000,$C1929,'[1]OS PE서열1공장'!$K$4:$K$2000)</f>
        <v>0</v>
      </c>
      <c r="K1929" s="3">
        <f>SUMIF('[1]OS PE서열1공장'!$A$4:$A$2000,$C1929,'[1]OS PE서열1공장'!$L$4:$L$2000)</f>
        <v>0</v>
      </c>
      <c r="L1929" s="3">
        <f>SUMIF('[1]OS PE서열1공장'!$A$4:$A$2000,$C1929,'[1]OS PE서열1공장'!$M$4:$M$2000)</f>
        <v>0</v>
      </c>
      <c r="M1929" s="3">
        <f>SUMIF('[1]OS PE서열1공장'!$A$4:$A$2000,$C1929,'[1]OS PE서열1공장'!$N$4:$N$2000)</f>
        <v>0</v>
      </c>
      <c r="N1929" s="3">
        <f>SUMIF('[1]OS PE서열1공장'!$A$4:$A$2000,$C1929,'[1]OS PE서열1공장'!$O$4:$O$2000)</f>
        <v>0</v>
      </c>
      <c r="O1929" s="3">
        <f>SUMIF('[1]OS PE서열1공장'!$A$4:$A$2000,$C1929,'[1]OS PE서열1공장'!$P$4:$P$2000)</f>
        <v>0</v>
      </c>
      <c r="P1929" s="3">
        <f>SUMIF('[1]OS PE서열1공장'!$A$4:$A$2000,$C1929,'[1]OS PE서열1공장'!$Q$4:$Q$2000)</f>
        <v>0</v>
      </c>
      <c r="Q1929" s="3">
        <f>SUMIF('[1]OS PE서열1공장'!$A$4:$A$2000,$C1929,'[1]OS PE서열1공장'!$R$4:$R$2000)</f>
        <v>0</v>
      </c>
      <c r="R1929" s="3">
        <f t="shared" si="87"/>
        <v>0</v>
      </c>
    </row>
    <row r="1930" spans="2:18" ht="13.5" customHeight="1">
      <c r="B1930" s="3" t="s">
        <v>477</v>
      </c>
      <c r="C1930" s="3" t="s">
        <v>1940</v>
      </c>
      <c r="D1930" s="3">
        <f>SUMIF('[1]OS PE서열1공장'!$A$4:$A$2000,$C1930,'[1]OS PE서열1공장'!$B$4:$B$2000)</f>
        <v>0</v>
      </c>
      <c r="E1930" s="3">
        <f>SUMIF('[1]OS PE서열1공장'!$A$4:$A$2000,$C1930,'[1]OS PE서열1공장'!$F$4:$F$2000)</f>
        <v>0</v>
      </c>
      <c r="F1930" s="3">
        <f>SUMIF('[1]OS PE서열1공장'!$A$4:$A$2000,$C1930,'[1]OS PE서열1공장'!$G$4:$G$2000)</f>
        <v>0</v>
      </c>
      <c r="G1930" s="3">
        <f>SUMIF('[1]OS PE서열1공장'!$A$4:$A$2000,$C1930,'[1]OS PE서열1공장'!$H$4:$H$2000)</f>
        <v>0</v>
      </c>
      <c r="H1930" s="3">
        <f>SUMIF('[1]OS PE서열1공장'!$A$4:$A$2000,$C1930,'[1]OS PE서열1공장'!$I$4:$I$2000)</f>
        <v>0</v>
      </c>
      <c r="I1930" s="3">
        <f>SUMIF('[1]OS PE서열1공장'!$A$4:$A$2000,$C1930,'[1]OS PE서열1공장'!$J$4:$J$2000)</f>
        <v>0</v>
      </c>
      <c r="J1930" s="3">
        <f>SUMIF('[1]OS PE서열1공장'!$A$4:$A$2000,$C1930,'[1]OS PE서열1공장'!$K$4:$K$2000)</f>
        <v>0</v>
      </c>
      <c r="K1930" s="3">
        <f>SUMIF('[1]OS PE서열1공장'!$A$4:$A$2000,$C1930,'[1]OS PE서열1공장'!$L$4:$L$2000)</f>
        <v>0</v>
      </c>
      <c r="L1930" s="3">
        <f>SUMIF('[1]OS PE서열1공장'!$A$4:$A$2000,$C1930,'[1]OS PE서열1공장'!$M$4:$M$2000)</f>
        <v>0</v>
      </c>
      <c r="M1930" s="3">
        <f>SUMIF('[1]OS PE서열1공장'!$A$4:$A$2000,$C1930,'[1]OS PE서열1공장'!$N$4:$N$2000)</f>
        <v>0</v>
      </c>
      <c r="N1930" s="3">
        <f>SUMIF('[1]OS PE서열1공장'!$A$4:$A$2000,$C1930,'[1]OS PE서열1공장'!$O$4:$O$2000)</f>
        <v>0</v>
      </c>
      <c r="O1930" s="3">
        <f>SUMIF('[1]OS PE서열1공장'!$A$4:$A$2000,$C1930,'[1]OS PE서열1공장'!$P$4:$P$2000)</f>
        <v>0</v>
      </c>
      <c r="P1930" s="3">
        <f>SUMIF('[1]OS PE서열1공장'!$A$4:$A$2000,$C1930,'[1]OS PE서열1공장'!$Q$4:$Q$2000)</f>
        <v>0</v>
      </c>
      <c r="Q1930" s="3">
        <f>SUMIF('[1]OS PE서열1공장'!$A$4:$A$2000,$C1930,'[1]OS PE서열1공장'!$R$4:$R$2000)</f>
        <v>0</v>
      </c>
      <c r="R1930" s="3">
        <f t="shared" si="87"/>
        <v>0</v>
      </c>
    </row>
    <row r="1931" spans="2:18" ht="13.5" customHeight="1">
      <c r="B1931" s="3" t="s">
        <v>477</v>
      </c>
      <c r="C1931" s="3" t="s">
        <v>1941</v>
      </c>
      <c r="D1931" s="3">
        <f>SUMIF('[1]OS PE서열1공장'!$A$4:$A$2000,$C1931,'[1]OS PE서열1공장'!$B$4:$B$2000)</f>
        <v>0</v>
      </c>
      <c r="E1931" s="3">
        <f>SUMIF('[1]OS PE서열1공장'!$A$4:$A$2000,$C1931,'[1]OS PE서열1공장'!$F$4:$F$2000)</f>
        <v>0</v>
      </c>
      <c r="F1931" s="3">
        <f>SUMIF('[1]OS PE서열1공장'!$A$4:$A$2000,$C1931,'[1]OS PE서열1공장'!$G$4:$G$2000)</f>
        <v>0</v>
      </c>
      <c r="G1931" s="3">
        <f>SUMIF('[1]OS PE서열1공장'!$A$4:$A$2000,$C1931,'[1]OS PE서열1공장'!$H$4:$H$2000)</f>
        <v>0</v>
      </c>
      <c r="H1931" s="3">
        <f>SUMIF('[1]OS PE서열1공장'!$A$4:$A$2000,$C1931,'[1]OS PE서열1공장'!$I$4:$I$2000)</f>
        <v>0</v>
      </c>
      <c r="I1931" s="3">
        <f>SUMIF('[1]OS PE서열1공장'!$A$4:$A$2000,$C1931,'[1]OS PE서열1공장'!$J$4:$J$2000)</f>
        <v>0</v>
      </c>
      <c r="J1931" s="3">
        <f>SUMIF('[1]OS PE서열1공장'!$A$4:$A$2000,$C1931,'[1]OS PE서열1공장'!$K$4:$K$2000)</f>
        <v>0</v>
      </c>
      <c r="K1931" s="3">
        <f>SUMIF('[1]OS PE서열1공장'!$A$4:$A$2000,$C1931,'[1]OS PE서열1공장'!$L$4:$L$2000)</f>
        <v>0</v>
      </c>
      <c r="L1931" s="3">
        <f>SUMIF('[1]OS PE서열1공장'!$A$4:$A$2000,$C1931,'[1]OS PE서열1공장'!$M$4:$M$2000)</f>
        <v>0</v>
      </c>
      <c r="M1931" s="3">
        <f>SUMIF('[1]OS PE서열1공장'!$A$4:$A$2000,$C1931,'[1]OS PE서열1공장'!$N$4:$N$2000)</f>
        <v>0</v>
      </c>
      <c r="N1931" s="3">
        <f>SUMIF('[1]OS PE서열1공장'!$A$4:$A$2000,$C1931,'[1]OS PE서열1공장'!$O$4:$O$2000)</f>
        <v>0</v>
      </c>
      <c r="O1931" s="3">
        <f>SUMIF('[1]OS PE서열1공장'!$A$4:$A$2000,$C1931,'[1]OS PE서열1공장'!$P$4:$P$2000)</f>
        <v>0</v>
      </c>
      <c r="P1931" s="3">
        <f>SUMIF('[1]OS PE서열1공장'!$A$4:$A$2000,$C1931,'[1]OS PE서열1공장'!$Q$4:$Q$2000)</f>
        <v>0</v>
      </c>
      <c r="Q1931" s="3">
        <f>SUMIF('[1]OS PE서열1공장'!$A$4:$A$2000,$C1931,'[1]OS PE서열1공장'!$R$4:$R$2000)</f>
        <v>0</v>
      </c>
      <c r="R1931" s="3">
        <f t="shared" si="87"/>
        <v>0</v>
      </c>
    </row>
    <row r="1932" spans="2:18" ht="13.5" customHeight="1">
      <c r="B1932" s="3" t="s">
        <v>477</v>
      </c>
      <c r="C1932" s="3" t="s">
        <v>1942</v>
      </c>
      <c r="D1932" s="3">
        <f>SUMIF('[1]OS PE서열1공장'!$A$4:$A$2000,$C1932,'[1]OS PE서열1공장'!$B$4:$B$2000)</f>
        <v>0</v>
      </c>
      <c r="E1932" s="3">
        <f>SUMIF('[1]OS PE서열1공장'!$A$4:$A$2000,$C1932,'[1]OS PE서열1공장'!$F$4:$F$2000)</f>
        <v>0</v>
      </c>
      <c r="F1932" s="3">
        <f>SUMIF('[1]OS PE서열1공장'!$A$4:$A$2000,$C1932,'[1]OS PE서열1공장'!$G$4:$G$2000)</f>
        <v>0</v>
      </c>
      <c r="G1932" s="3">
        <f>SUMIF('[1]OS PE서열1공장'!$A$4:$A$2000,$C1932,'[1]OS PE서열1공장'!$H$4:$H$2000)</f>
        <v>0</v>
      </c>
      <c r="H1932" s="3">
        <f>SUMIF('[1]OS PE서열1공장'!$A$4:$A$2000,$C1932,'[1]OS PE서열1공장'!$I$4:$I$2000)</f>
        <v>0</v>
      </c>
      <c r="I1932" s="3">
        <f>SUMIF('[1]OS PE서열1공장'!$A$4:$A$2000,$C1932,'[1]OS PE서열1공장'!$J$4:$J$2000)</f>
        <v>0</v>
      </c>
      <c r="J1932" s="3">
        <f>SUMIF('[1]OS PE서열1공장'!$A$4:$A$2000,$C1932,'[1]OS PE서열1공장'!$K$4:$K$2000)</f>
        <v>0</v>
      </c>
      <c r="K1932" s="3">
        <f>SUMIF('[1]OS PE서열1공장'!$A$4:$A$2000,$C1932,'[1]OS PE서열1공장'!$L$4:$L$2000)</f>
        <v>0</v>
      </c>
      <c r="L1932" s="3">
        <f>SUMIF('[1]OS PE서열1공장'!$A$4:$A$2000,$C1932,'[1]OS PE서열1공장'!$M$4:$M$2000)</f>
        <v>0</v>
      </c>
      <c r="M1932" s="3">
        <f>SUMIF('[1]OS PE서열1공장'!$A$4:$A$2000,$C1932,'[1]OS PE서열1공장'!$N$4:$N$2000)</f>
        <v>0</v>
      </c>
      <c r="N1932" s="3">
        <f>SUMIF('[1]OS PE서열1공장'!$A$4:$A$2000,$C1932,'[1]OS PE서열1공장'!$O$4:$O$2000)</f>
        <v>0</v>
      </c>
      <c r="O1932" s="3">
        <f>SUMIF('[1]OS PE서열1공장'!$A$4:$A$2000,$C1932,'[1]OS PE서열1공장'!$P$4:$P$2000)</f>
        <v>0</v>
      </c>
      <c r="P1932" s="3">
        <f>SUMIF('[1]OS PE서열1공장'!$A$4:$A$2000,$C1932,'[1]OS PE서열1공장'!$Q$4:$Q$2000)</f>
        <v>0</v>
      </c>
      <c r="Q1932" s="3">
        <f>SUMIF('[1]OS PE서열1공장'!$A$4:$A$2000,$C1932,'[1]OS PE서열1공장'!$R$4:$R$2000)</f>
        <v>0</v>
      </c>
      <c r="R1932" s="3">
        <f t="shared" si="87"/>
        <v>0</v>
      </c>
    </row>
    <row r="1933" spans="2:18" ht="13.5" customHeight="1">
      <c r="B1933" s="3" t="s">
        <v>477</v>
      </c>
      <c r="C1933" s="3" t="s">
        <v>1943</v>
      </c>
      <c r="D1933" s="4">
        <f>SUMIF('[1]OS PE서열1공장'!$A$4:$A$2000,$C1933,'[1]OS PE서열1공장'!$B$4:$B$2000)</f>
        <v>0</v>
      </c>
      <c r="E1933" s="4">
        <f>SUMIF('[1]OS PE서열1공장'!$A$4:$A$2000,$C1933,'[1]OS PE서열1공장'!$F$4:$F$2000)</f>
        <v>0</v>
      </c>
      <c r="F1933" s="4">
        <f>SUMIF('[1]OS PE서열1공장'!$A$4:$A$2000,$C1933,'[1]OS PE서열1공장'!$G$4:$G$2000)</f>
        <v>0</v>
      </c>
      <c r="G1933" s="4">
        <f>SUMIF('[1]OS PE서열1공장'!$A$4:$A$2000,$C1933,'[1]OS PE서열1공장'!$H$4:$H$2000)</f>
        <v>0</v>
      </c>
      <c r="H1933" s="4">
        <f>SUMIF('[1]OS PE서열1공장'!$A$4:$A$2000,$C1933,'[1]OS PE서열1공장'!$I$4:$I$2000)</f>
        <v>0</v>
      </c>
      <c r="I1933" s="4">
        <f>SUMIF('[1]OS PE서열1공장'!$A$4:$A$2000,$C1933,'[1]OS PE서열1공장'!$J$4:$J$2000)</f>
        <v>0</v>
      </c>
      <c r="J1933" s="4">
        <f>SUMIF('[1]OS PE서열1공장'!$A$4:$A$2000,$C1933,'[1]OS PE서열1공장'!$K$4:$K$2000)</f>
        <v>0</v>
      </c>
      <c r="K1933" s="4">
        <f>SUMIF('[1]OS PE서열1공장'!$A$4:$A$2000,$C1933,'[1]OS PE서열1공장'!$L$4:$L$2000)</f>
        <v>0</v>
      </c>
      <c r="L1933" s="4">
        <f>SUMIF('[1]OS PE서열1공장'!$A$4:$A$2000,$C1933,'[1]OS PE서열1공장'!$M$4:$M$2000)</f>
        <v>0</v>
      </c>
      <c r="M1933" s="4">
        <f>SUMIF('[1]OS PE서열1공장'!$A$4:$A$2000,$C1933,'[1]OS PE서열1공장'!$N$4:$N$2000)</f>
        <v>0</v>
      </c>
      <c r="N1933" s="4">
        <f>SUMIF('[1]OS PE서열1공장'!$A$4:$A$2000,$C1933,'[1]OS PE서열1공장'!$O$4:$O$2000)</f>
        <v>0</v>
      </c>
      <c r="O1933" s="4">
        <f>SUMIF('[1]OS PE서열1공장'!$A$4:$A$2000,$C1933,'[1]OS PE서열1공장'!$P$4:$P$2000)</f>
        <v>0</v>
      </c>
      <c r="P1933" s="4">
        <f>SUMIF('[1]OS PE서열1공장'!$A$4:$A$2000,$C1933,'[1]OS PE서열1공장'!$Q$4:$Q$2000)</f>
        <v>0</v>
      </c>
      <c r="Q1933" s="4">
        <f>SUMIF('[1]OS PE서열1공장'!$A$4:$A$2000,$C1933,'[1]OS PE서열1공장'!$R$4:$R$2000)</f>
        <v>0</v>
      </c>
      <c r="R1933" s="4">
        <f t="shared" si="87"/>
        <v>0</v>
      </c>
    </row>
    <row r="1934" spans="2:18" ht="13.5" customHeight="1">
      <c r="B1934" s="3" t="s">
        <v>477</v>
      </c>
      <c r="C1934" s="3" t="s">
        <v>1944</v>
      </c>
      <c r="D1934" s="3">
        <f>SUMIF('[1]OS PE서열1공장'!$A$4:$A$2000,$C1934,'[1]OS PE서열1공장'!$B$4:$B$2000)</f>
        <v>0</v>
      </c>
      <c r="E1934" s="3">
        <f>SUMIF('[1]OS PE서열1공장'!$A$4:$A$2000,$C1934,'[1]OS PE서열1공장'!$F$4:$F$2000)</f>
        <v>0</v>
      </c>
      <c r="F1934" s="3">
        <f>SUMIF('[1]OS PE서열1공장'!$A$4:$A$2000,$C1934,'[1]OS PE서열1공장'!$G$4:$G$2000)</f>
        <v>0</v>
      </c>
      <c r="G1934" s="3">
        <f>SUMIF('[1]OS PE서열1공장'!$A$4:$A$2000,$C1934,'[1]OS PE서열1공장'!$H$4:$H$2000)</f>
        <v>0</v>
      </c>
      <c r="H1934" s="3">
        <f>SUMIF('[1]OS PE서열1공장'!$A$4:$A$2000,$C1934,'[1]OS PE서열1공장'!$I$4:$I$2000)</f>
        <v>0</v>
      </c>
      <c r="I1934" s="3">
        <f>SUMIF('[1]OS PE서열1공장'!$A$4:$A$2000,$C1934,'[1]OS PE서열1공장'!$J$4:$J$2000)</f>
        <v>0</v>
      </c>
      <c r="J1934" s="3">
        <f>SUMIF('[1]OS PE서열1공장'!$A$4:$A$2000,$C1934,'[1]OS PE서열1공장'!$K$4:$K$2000)</f>
        <v>0</v>
      </c>
      <c r="K1934" s="3">
        <f>SUMIF('[1]OS PE서열1공장'!$A$4:$A$2000,$C1934,'[1]OS PE서열1공장'!$L$4:$L$2000)</f>
        <v>0</v>
      </c>
      <c r="L1934" s="3">
        <f>SUMIF('[1]OS PE서열1공장'!$A$4:$A$2000,$C1934,'[1]OS PE서열1공장'!$M$4:$M$2000)</f>
        <v>0</v>
      </c>
      <c r="M1934" s="3">
        <f>SUMIF('[1]OS PE서열1공장'!$A$4:$A$2000,$C1934,'[1]OS PE서열1공장'!$N$4:$N$2000)</f>
        <v>0</v>
      </c>
      <c r="N1934" s="3">
        <f>SUMIF('[1]OS PE서열1공장'!$A$4:$A$2000,$C1934,'[1]OS PE서열1공장'!$O$4:$O$2000)</f>
        <v>0</v>
      </c>
      <c r="O1934" s="3">
        <f>SUMIF('[1]OS PE서열1공장'!$A$4:$A$2000,$C1934,'[1]OS PE서열1공장'!$P$4:$P$2000)</f>
        <v>0</v>
      </c>
      <c r="P1934" s="3">
        <f>SUMIF('[1]OS PE서열1공장'!$A$4:$A$2000,$C1934,'[1]OS PE서열1공장'!$Q$4:$Q$2000)</f>
        <v>0</v>
      </c>
      <c r="Q1934" s="3">
        <f>SUMIF('[1]OS PE서열1공장'!$A$4:$A$2000,$C1934,'[1]OS PE서열1공장'!$R$4:$R$2000)</f>
        <v>0</v>
      </c>
      <c r="R1934" s="3">
        <f t="shared" si="87"/>
        <v>0</v>
      </c>
    </row>
    <row r="1935" spans="2:18" ht="13.5" customHeight="1">
      <c r="B1935" s="3" t="s">
        <v>477</v>
      </c>
      <c r="C1935" s="3" t="s">
        <v>1945</v>
      </c>
      <c r="D1935" s="3">
        <f>SUMIF('[1]OS PE서열1공장'!$A$4:$A$2000,$C1935,'[1]OS PE서열1공장'!$B$4:$B$2000)</f>
        <v>0</v>
      </c>
      <c r="E1935" s="3">
        <f>SUMIF('[1]OS PE서열1공장'!$A$4:$A$2000,$C1935,'[1]OS PE서열1공장'!$F$4:$F$2000)</f>
        <v>0</v>
      </c>
      <c r="F1935" s="3">
        <f>SUMIF('[1]OS PE서열1공장'!$A$4:$A$2000,$C1935,'[1]OS PE서열1공장'!$G$4:$G$2000)</f>
        <v>0</v>
      </c>
      <c r="G1935" s="3">
        <f>SUMIF('[1]OS PE서열1공장'!$A$4:$A$2000,$C1935,'[1]OS PE서열1공장'!$H$4:$H$2000)</f>
        <v>0</v>
      </c>
      <c r="H1935" s="3">
        <f>SUMIF('[1]OS PE서열1공장'!$A$4:$A$2000,$C1935,'[1]OS PE서열1공장'!$I$4:$I$2000)</f>
        <v>0</v>
      </c>
      <c r="I1935" s="3">
        <f>SUMIF('[1]OS PE서열1공장'!$A$4:$A$2000,$C1935,'[1]OS PE서열1공장'!$J$4:$J$2000)</f>
        <v>0</v>
      </c>
      <c r="J1935" s="3">
        <f>SUMIF('[1]OS PE서열1공장'!$A$4:$A$2000,$C1935,'[1]OS PE서열1공장'!$K$4:$K$2000)</f>
        <v>0</v>
      </c>
      <c r="K1935" s="3">
        <f>SUMIF('[1]OS PE서열1공장'!$A$4:$A$2000,$C1935,'[1]OS PE서열1공장'!$L$4:$L$2000)</f>
        <v>0</v>
      </c>
      <c r="L1935" s="3">
        <f>SUMIF('[1]OS PE서열1공장'!$A$4:$A$2000,$C1935,'[1]OS PE서열1공장'!$M$4:$M$2000)</f>
        <v>0</v>
      </c>
      <c r="M1935" s="3">
        <f>SUMIF('[1]OS PE서열1공장'!$A$4:$A$2000,$C1935,'[1]OS PE서열1공장'!$N$4:$N$2000)</f>
        <v>0</v>
      </c>
      <c r="N1935" s="3">
        <f>SUMIF('[1]OS PE서열1공장'!$A$4:$A$2000,$C1935,'[1]OS PE서열1공장'!$O$4:$O$2000)</f>
        <v>0</v>
      </c>
      <c r="O1935" s="3">
        <f>SUMIF('[1]OS PE서열1공장'!$A$4:$A$2000,$C1935,'[1]OS PE서열1공장'!$P$4:$P$2000)</f>
        <v>0</v>
      </c>
      <c r="P1935" s="3">
        <f>SUMIF('[1]OS PE서열1공장'!$A$4:$A$2000,$C1935,'[1]OS PE서열1공장'!$Q$4:$Q$2000)</f>
        <v>0</v>
      </c>
      <c r="Q1935" s="3">
        <f>SUMIF('[1]OS PE서열1공장'!$A$4:$A$2000,$C1935,'[1]OS PE서열1공장'!$R$4:$R$2000)</f>
        <v>0</v>
      </c>
      <c r="R1935" s="3">
        <f t="shared" si="87"/>
        <v>0</v>
      </c>
    </row>
    <row r="1936" spans="2:18" ht="13.5" customHeight="1">
      <c r="B1936" s="3" t="s">
        <v>477</v>
      </c>
      <c r="C1936" s="3" t="s">
        <v>1946</v>
      </c>
      <c r="D1936" s="3">
        <f>SUMIF('[1]OS PE서열1공장'!$A$4:$A$2000,$C1936,'[1]OS PE서열1공장'!$B$4:$B$2000)</f>
        <v>0</v>
      </c>
      <c r="E1936" s="3">
        <f>SUMIF('[1]OS PE서열1공장'!$A$4:$A$2000,$C1936,'[1]OS PE서열1공장'!$F$4:$F$2000)</f>
        <v>0</v>
      </c>
      <c r="F1936" s="3">
        <f>SUMIF('[1]OS PE서열1공장'!$A$4:$A$2000,$C1936,'[1]OS PE서열1공장'!$G$4:$G$2000)</f>
        <v>0</v>
      </c>
      <c r="G1936" s="3">
        <f>SUMIF('[1]OS PE서열1공장'!$A$4:$A$2000,$C1936,'[1]OS PE서열1공장'!$H$4:$H$2000)</f>
        <v>0</v>
      </c>
      <c r="H1936" s="3">
        <f>SUMIF('[1]OS PE서열1공장'!$A$4:$A$2000,$C1936,'[1]OS PE서열1공장'!$I$4:$I$2000)</f>
        <v>0</v>
      </c>
      <c r="I1936" s="3">
        <f>SUMIF('[1]OS PE서열1공장'!$A$4:$A$2000,$C1936,'[1]OS PE서열1공장'!$J$4:$J$2000)</f>
        <v>0</v>
      </c>
      <c r="J1936" s="3">
        <f>SUMIF('[1]OS PE서열1공장'!$A$4:$A$2000,$C1936,'[1]OS PE서열1공장'!$K$4:$K$2000)</f>
        <v>0</v>
      </c>
      <c r="K1936" s="3">
        <f>SUMIF('[1]OS PE서열1공장'!$A$4:$A$2000,$C1936,'[1]OS PE서열1공장'!$L$4:$L$2000)</f>
        <v>0</v>
      </c>
      <c r="L1936" s="3">
        <f>SUMIF('[1]OS PE서열1공장'!$A$4:$A$2000,$C1936,'[1]OS PE서열1공장'!$M$4:$M$2000)</f>
        <v>0</v>
      </c>
      <c r="M1936" s="3">
        <f>SUMIF('[1]OS PE서열1공장'!$A$4:$A$2000,$C1936,'[1]OS PE서열1공장'!$N$4:$N$2000)</f>
        <v>0</v>
      </c>
      <c r="N1936" s="3">
        <f>SUMIF('[1]OS PE서열1공장'!$A$4:$A$2000,$C1936,'[1]OS PE서열1공장'!$O$4:$O$2000)</f>
        <v>0</v>
      </c>
      <c r="O1936" s="3">
        <f>SUMIF('[1]OS PE서열1공장'!$A$4:$A$2000,$C1936,'[1]OS PE서열1공장'!$P$4:$P$2000)</f>
        <v>0</v>
      </c>
      <c r="P1936" s="3">
        <f>SUMIF('[1]OS PE서열1공장'!$A$4:$A$2000,$C1936,'[1]OS PE서열1공장'!$Q$4:$Q$2000)</f>
        <v>0</v>
      </c>
      <c r="Q1936" s="3">
        <f>SUMIF('[1]OS PE서열1공장'!$A$4:$A$2000,$C1936,'[1]OS PE서열1공장'!$R$4:$R$2000)</f>
        <v>0</v>
      </c>
      <c r="R1936" s="3">
        <f t="shared" si="87"/>
        <v>0</v>
      </c>
    </row>
    <row r="1937" spans="2:18" ht="13.5" customHeight="1">
      <c r="B1937" s="3" t="s">
        <v>477</v>
      </c>
      <c r="C1937" s="3" t="s">
        <v>1947</v>
      </c>
      <c r="D1937" s="3">
        <f>SUMIF('[1]OS PE서열1공장'!$A$4:$A$2000,$C1937,'[1]OS PE서열1공장'!$B$4:$B$2000)</f>
        <v>0</v>
      </c>
      <c r="E1937" s="3">
        <f>SUMIF('[1]OS PE서열1공장'!$A$4:$A$2000,$C1937,'[1]OS PE서열1공장'!$F$4:$F$2000)</f>
        <v>0</v>
      </c>
      <c r="F1937" s="3">
        <f>SUMIF('[1]OS PE서열1공장'!$A$4:$A$2000,$C1937,'[1]OS PE서열1공장'!$G$4:$G$2000)</f>
        <v>0</v>
      </c>
      <c r="G1937" s="3">
        <f>SUMIF('[1]OS PE서열1공장'!$A$4:$A$2000,$C1937,'[1]OS PE서열1공장'!$H$4:$H$2000)</f>
        <v>0</v>
      </c>
      <c r="H1937" s="3">
        <f>SUMIF('[1]OS PE서열1공장'!$A$4:$A$2000,$C1937,'[1]OS PE서열1공장'!$I$4:$I$2000)</f>
        <v>0</v>
      </c>
      <c r="I1937" s="3">
        <f>SUMIF('[1]OS PE서열1공장'!$A$4:$A$2000,$C1937,'[1]OS PE서열1공장'!$J$4:$J$2000)</f>
        <v>0</v>
      </c>
      <c r="J1937" s="3">
        <f>SUMIF('[1]OS PE서열1공장'!$A$4:$A$2000,$C1937,'[1]OS PE서열1공장'!$K$4:$K$2000)</f>
        <v>0</v>
      </c>
      <c r="K1937" s="3">
        <f>SUMIF('[1]OS PE서열1공장'!$A$4:$A$2000,$C1937,'[1]OS PE서열1공장'!$L$4:$L$2000)</f>
        <v>0</v>
      </c>
      <c r="L1937" s="3">
        <f>SUMIF('[1]OS PE서열1공장'!$A$4:$A$2000,$C1937,'[1]OS PE서열1공장'!$M$4:$M$2000)</f>
        <v>0</v>
      </c>
      <c r="M1937" s="3">
        <f>SUMIF('[1]OS PE서열1공장'!$A$4:$A$2000,$C1937,'[1]OS PE서열1공장'!$N$4:$N$2000)</f>
        <v>0</v>
      </c>
      <c r="N1937" s="3">
        <f>SUMIF('[1]OS PE서열1공장'!$A$4:$A$2000,$C1937,'[1]OS PE서열1공장'!$O$4:$O$2000)</f>
        <v>0</v>
      </c>
      <c r="O1937" s="3">
        <f>SUMIF('[1]OS PE서열1공장'!$A$4:$A$2000,$C1937,'[1]OS PE서열1공장'!$P$4:$P$2000)</f>
        <v>0</v>
      </c>
      <c r="P1937" s="3">
        <f>SUMIF('[1]OS PE서열1공장'!$A$4:$A$2000,$C1937,'[1]OS PE서열1공장'!$Q$4:$Q$2000)</f>
        <v>0</v>
      </c>
      <c r="Q1937" s="3">
        <f>SUMIF('[1]OS PE서열1공장'!$A$4:$A$2000,$C1937,'[1]OS PE서열1공장'!$R$4:$R$2000)</f>
        <v>0</v>
      </c>
      <c r="R1937" s="3">
        <f t="shared" si="87"/>
        <v>0</v>
      </c>
    </row>
    <row r="1938" spans="2:18" ht="13.5" customHeight="1">
      <c r="B1938" s="3" t="s">
        <v>477</v>
      </c>
      <c r="C1938" s="3" t="s">
        <v>1948</v>
      </c>
      <c r="D1938" s="3">
        <f>SUMIF('[1]OS PE서열1공장'!$A$4:$A$2000,$C1938,'[1]OS PE서열1공장'!$B$4:$B$2000)</f>
        <v>0</v>
      </c>
      <c r="E1938" s="3">
        <f>SUMIF('[1]OS PE서열1공장'!$A$4:$A$2000,$C1938,'[1]OS PE서열1공장'!$F$4:$F$2000)</f>
        <v>0</v>
      </c>
      <c r="F1938" s="3">
        <f>SUMIF('[1]OS PE서열1공장'!$A$4:$A$2000,$C1938,'[1]OS PE서열1공장'!$G$4:$G$2000)</f>
        <v>0</v>
      </c>
      <c r="G1938" s="3">
        <f>SUMIF('[1]OS PE서열1공장'!$A$4:$A$2000,$C1938,'[1]OS PE서열1공장'!$H$4:$H$2000)</f>
        <v>0</v>
      </c>
      <c r="H1938" s="3">
        <f>SUMIF('[1]OS PE서열1공장'!$A$4:$A$2000,$C1938,'[1]OS PE서열1공장'!$I$4:$I$2000)</f>
        <v>0</v>
      </c>
      <c r="I1938" s="3">
        <f>SUMIF('[1]OS PE서열1공장'!$A$4:$A$2000,$C1938,'[1]OS PE서열1공장'!$J$4:$J$2000)</f>
        <v>0</v>
      </c>
      <c r="J1938" s="3">
        <f>SUMIF('[1]OS PE서열1공장'!$A$4:$A$2000,$C1938,'[1]OS PE서열1공장'!$K$4:$K$2000)</f>
        <v>0</v>
      </c>
      <c r="K1938" s="3">
        <f>SUMIF('[1]OS PE서열1공장'!$A$4:$A$2000,$C1938,'[1]OS PE서열1공장'!$L$4:$L$2000)</f>
        <v>0</v>
      </c>
      <c r="L1938" s="3">
        <f>SUMIF('[1]OS PE서열1공장'!$A$4:$A$2000,$C1938,'[1]OS PE서열1공장'!$M$4:$M$2000)</f>
        <v>0</v>
      </c>
      <c r="M1938" s="3">
        <f>SUMIF('[1]OS PE서열1공장'!$A$4:$A$2000,$C1938,'[1]OS PE서열1공장'!$N$4:$N$2000)</f>
        <v>0</v>
      </c>
      <c r="N1938" s="3">
        <f>SUMIF('[1]OS PE서열1공장'!$A$4:$A$2000,$C1938,'[1]OS PE서열1공장'!$O$4:$O$2000)</f>
        <v>0</v>
      </c>
      <c r="O1938" s="3">
        <f>SUMIF('[1]OS PE서열1공장'!$A$4:$A$2000,$C1938,'[1]OS PE서열1공장'!$P$4:$P$2000)</f>
        <v>0</v>
      </c>
      <c r="P1938" s="3">
        <f>SUMIF('[1]OS PE서열1공장'!$A$4:$A$2000,$C1938,'[1]OS PE서열1공장'!$Q$4:$Q$2000)</f>
        <v>0</v>
      </c>
      <c r="Q1938" s="3">
        <f>SUMIF('[1]OS PE서열1공장'!$A$4:$A$2000,$C1938,'[1]OS PE서열1공장'!$R$4:$R$2000)</f>
        <v>0</v>
      </c>
      <c r="R1938" s="3">
        <f t="shared" si="87"/>
        <v>0</v>
      </c>
    </row>
    <row r="1939" spans="2:18" ht="13.5" customHeight="1">
      <c r="B1939" s="3" t="s">
        <v>477</v>
      </c>
      <c r="C1939" s="3" t="s">
        <v>1949</v>
      </c>
      <c r="D1939" s="3">
        <f>SUMIF('[1]OS PE서열1공장'!$A$4:$A$2000,$C1939,'[1]OS PE서열1공장'!$B$4:$B$2000)</f>
        <v>0</v>
      </c>
      <c r="E1939" s="3">
        <f>SUMIF('[1]OS PE서열1공장'!$A$4:$A$2000,$C1939,'[1]OS PE서열1공장'!$F$4:$F$2000)</f>
        <v>0</v>
      </c>
      <c r="F1939" s="3">
        <f>SUMIF('[1]OS PE서열1공장'!$A$4:$A$2000,$C1939,'[1]OS PE서열1공장'!$G$4:$G$2000)</f>
        <v>0</v>
      </c>
      <c r="G1939" s="3">
        <f>SUMIF('[1]OS PE서열1공장'!$A$4:$A$2000,$C1939,'[1]OS PE서열1공장'!$H$4:$H$2000)</f>
        <v>0</v>
      </c>
      <c r="H1939" s="3">
        <f>SUMIF('[1]OS PE서열1공장'!$A$4:$A$2000,$C1939,'[1]OS PE서열1공장'!$I$4:$I$2000)</f>
        <v>0</v>
      </c>
      <c r="I1939" s="3">
        <f>SUMIF('[1]OS PE서열1공장'!$A$4:$A$2000,$C1939,'[1]OS PE서열1공장'!$J$4:$J$2000)</f>
        <v>0</v>
      </c>
      <c r="J1939" s="3">
        <f>SUMIF('[1]OS PE서열1공장'!$A$4:$A$2000,$C1939,'[1]OS PE서열1공장'!$K$4:$K$2000)</f>
        <v>0</v>
      </c>
      <c r="K1939" s="3">
        <f>SUMIF('[1]OS PE서열1공장'!$A$4:$A$2000,$C1939,'[1]OS PE서열1공장'!$L$4:$L$2000)</f>
        <v>0</v>
      </c>
      <c r="L1939" s="3">
        <f>SUMIF('[1]OS PE서열1공장'!$A$4:$A$2000,$C1939,'[1]OS PE서열1공장'!$M$4:$M$2000)</f>
        <v>0</v>
      </c>
      <c r="M1939" s="3">
        <f>SUMIF('[1]OS PE서열1공장'!$A$4:$A$2000,$C1939,'[1]OS PE서열1공장'!$N$4:$N$2000)</f>
        <v>0</v>
      </c>
      <c r="N1939" s="3">
        <f>SUMIF('[1]OS PE서열1공장'!$A$4:$A$2000,$C1939,'[1]OS PE서열1공장'!$O$4:$O$2000)</f>
        <v>0</v>
      </c>
      <c r="O1939" s="3">
        <f>SUMIF('[1]OS PE서열1공장'!$A$4:$A$2000,$C1939,'[1]OS PE서열1공장'!$P$4:$P$2000)</f>
        <v>0</v>
      </c>
      <c r="P1939" s="3">
        <f>SUMIF('[1]OS PE서열1공장'!$A$4:$A$2000,$C1939,'[1]OS PE서열1공장'!$Q$4:$Q$2000)</f>
        <v>0</v>
      </c>
      <c r="Q1939" s="3">
        <f>SUMIF('[1]OS PE서열1공장'!$A$4:$A$2000,$C1939,'[1]OS PE서열1공장'!$R$4:$R$2000)</f>
        <v>0</v>
      </c>
      <c r="R1939" s="3">
        <f t="shared" si="87"/>
        <v>0</v>
      </c>
    </row>
    <row r="1940" spans="2:18" ht="13.5" customHeight="1">
      <c r="B1940" s="3" t="s">
        <v>477</v>
      </c>
      <c r="C1940" s="3" t="s">
        <v>1950</v>
      </c>
      <c r="D1940" s="4">
        <f>SUMIF('[1]OS PE서열1공장'!$A$4:$A$2000,$C1940,'[1]OS PE서열1공장'!$B$4:$B$2000)</f>
        <v>0</v>
      </c>
      <c r="E1940" s="4">
        <f>SUMIF('[1]OS PE서열1공장'!$A$4:$A$2000,$C1940,'[1]OS PE서열1공장'!$F$4:$F$2000)</f>
        <v>0</v>
      </c>
      <c r="F1940" s="4">
        <f>SUMIF('[1]OS PE서열1공장'!$A$4:$A$2000,$C1940,'[1]OS PE서열1공장'!$G$4:$G$2000)</f>
        <v>0</v>
      </c>
      <c r="G1940" s="4">
        <f>SUMIF('[1]OS PE서열1공장'!$A$4:$A$2000,$C1940,'[1]OS PE서열1공장'!$H$4:$H$2000)</f>
        <v>0</v>
      </c>
      <c r="H1940" s="4">
        <f>SUMIF('[1]OS PE서열1공장'!$A$4:$A$2000,$C1940,'[1]OS PE서열1공장'!$I$4:$I$2000)</f>
        <v>0</v>
      </c>
      <c r="I1940" s="4">
        <f>SUMIF('[1]OS PE서열1공장'!$A$4:$A$2000,$C1940,'[1]OS PE서열1공장'!$J$4:$J$2000)</f>
        <v>0</v>
      </c>
      <c r="J1940" s="4">
        <f>SUMIF('[1]OS PE서열1공장'!$A$4:$A$2000,$C1940,'[1]OS PE서열1공장'!$K$4:$K$2000)</f>
        <v>0</v>
      </c>
      <c r="K1940" s="4">
        <f>SUMIF('[1]OS PE서열1공장'!$A$4:$A$2000,$C1940,'[1]OS PE서열1공장'!$L$4:$L$2000)</f>
        <v>0</v>
      </c>
      <c r="L1940" s="4">
        <f>SUMIF('[1]OS PE서열1공장'!$A$4:$A$2000,$C1940,'[1]OS PE서열1공장'!$M$4:$M$2000)</f>
        <v>0</v>
      </c>
      <c r="M1940" s="4">
        <f>SUMIF('[1]OS PE서열1공장'!$A$4:$A$2000,$C1940,'[1]OS PE서열1공장'!$N$4:$N$2000)</f>
        <v>0</v>
      </c>
      <c r="N1940" s="4">
        <f>SUMIF('[1]OS PE서열1공장'!$A$4:$A$2000,$C1940,'[1]OS PE서열1공장'!$O$4:$O$2000)</f>
        <v>0</v>
      </c>
      <c r="O1940" s="4">
        <f>SUMIF('[1]OS PE서열1공장'!$A$4:$A$2000,$C1940,'[1]OS PE서열1공장'!$P$4:$P$2000)</f>
        <v>0</v>
      </c>
      <c r="P1940" s="4">
        <f>SUMIF('[1]OS PE서열1공장'!$A$4:$A$2000,$C1940,'[1]OS PE서열1공장'!$Q$4:$Q$2000)</f>
        <v>0</v>
      </c>
      <c r="Q1940" s="4">
        <f>SUMIF('[1]OS PE서열1공장'!$A$4:$A$2000,$C1940,'[1]OS PE서열1공장'!$R$4:$R$2000)</f>
        <v>0</v>
      </c>
      <c r="R1940" s="4">
        <f t="shared" si="87"/>
        <v>0</v>
      </c>
    </row>
    <row r="1941" spans="2:18" ht="13.5" customHeight="1">
      <c r="B1941" s="3" t="s">
        <v>498</v>
      </c>
      <c r="C1941" s="3" t="s">
        <v>1951</v>
      </c>
      <c r="D1941" s="3">
        <f>SUMIF('[1]OS PE서열1공장'!$A$4:$A$2000,$C1941,'[1]OS PE서열1공장'!$B$4:$B$2000)</f>
        <v>0</v>
      </c>
      <c r="E1941" s="3">
        <f>SUMIF('[1]OS PE서열1공장'!$A$4:$A$2000,$C1941,'[1]OS PE서열1공장'!$F$4:$F$2000)</f>
        <v>0</v>
      </c>
      <c r="F1941" s="3">
        <f>SUMIF('[1]OS PE서열1공장'!$A$4:$A$2000,$C1941,'[1]OS PE서열1공장'!$G$4:$G$2000)</f>
        <v>0</v>
      </c>
      <c r="G1941" s="3">
        <f>SUMIF('[1]OS PE서열1공장'!$A$4:$A$2000,$C1941,'[1]OS PE서열1공장'!$H$4:$H$2000)</f>
        <v>0</v>
      </c>
      <c r="H1941" s="3">
        <f>SUMIF('[1]OS PE서열1공장'!$A$4:$A$2000,$C1941,'[1]OS PE서열1공장'!$I$4:$I$2000)</f>
        <v>0</v>
      </c>
      <c r="I1941" s="3">
        <f>SUMIF('[1]OS PE서열1공장'!$A$4:$A$2000,$C1941,'[1]OS PE서열1공장'!$J$4:$J$2000)</f>
        <v>0</v>
      </c>
      <c r="J1941" s="3">
        <f>SUMIF('[1]OS PE서열1공장'!$A$4:$A$2000,$C1941,'[1]OS PE서열1공장'!$K$4:$K$2000)</f>
        <v>0</v>
      </c>
      <c r="K1941" s="3">
        <f>SUMIF('[1]OS PE서열1공장'!$A$4:$A$2000,$C1941,'[1]OS PE서열1공장'!$L$4:$L$2000)</f>
        <v>0</v>
      </c>
      <c r="L1941" s="3">
        <f>SUMIF('[1]OS PE서열1공장'!$A$4:$A$2000,$C1941,'[1]OS PE서열1공장'!$M$4:$M$2000)</f>
        <v>0</v>
      </c>
      <c r="M1941" s="3">
        <f>SUMIF('[1]OS PE서열1공장'!$A$4:$A$2000,$C1941,'[1]OS PE서열1공장'!$N$4:$N$2000)</f>
        <v>0</v>
      </c>
      <c r="N1941" s="3">
        <f>SUMIF('[1]OS PE서열1공장'!$A$4:$A$2000,$C1941,'[1]OS PE서열1공장'!$O$4:$O$2000)</f>
        <v>0</v>
      </c>
      <c r="O1941" s="3">
        <f>SUMIF('[1]OS PE서열1공장'!$A$4:$A$2000,$C1941,'[1]OS PE서열1공장'!$P$4:$P$2000)</f>
        <v>0</v>
      </c>
      <c r="P1941" s="3">
        <f>SUMIF('[1]OS PE서열1공장'!$A$4:$A$2000,$C1941,'[1]OS PE서열1공장'!$Q$4:$Q$2000)</f>
        <v>0</v>
      </c>
      <c r="Q1941" s="3">
        <f>SUMIF('[1]OS PE서열1공장'!$A$4:$A$2000,$C1941,'[1]OS PE서열1공장'!$R$4:$R$2000)</f>
        <v>0</v>
      </c>
      <c r="R1941" s="3">
        <f t="shared" si="87"/>
        <v>0</v>
      </c>
    </row>
    <row r="1942" spans="2:18" ht="13.5" customHeight="1">
      <c r="B1942" s="3" t="s">
        <v>498</v>
      </c>
      <c r="C1942" s="3" t="s">
        <v>1952</v>
      </c>
      <c r="D1942" s="3">
        <f>SUMIF('[1]OS PE서열1공장'!$A$4:$A$2000,$C1942,'[1]OS PE서열1공장'!$B$4:$B$2000)</f>
        <v>0</v>
      </c>
      <c r="E1942" s="3">
        <f>SUMIF('[1]OS PE서열1공장'!$A$4:$A$2000,$C1942,'[1]OS PE서열1공장'!$F$4:$F$2000)</f>
        <v>0</v>
      </c>
      <c r="F1942" s="3">
        <f>SUMIF('[1]OS PE서열1공장'!$A$4:$A$2000,$C1942,'[1]OS PE서열1공장'!$G$4:$G$2000)</f>
        <v>0</v>
      </c>
      <c r="G1942" s="3">
        <f>SUMIF('[1]OS PE서열1공장'!$A$4:$A$2000,$C1942,'[1]OS PE서열1공장'!$H$4:$H$2000)</f>
        <v>0</v>
      </c>
      <c r="H1942" s="3">
        <f>SUMIF('[1]OS PE서열1공장'!$A$4:$A$2000,$C1942,'[1]OS PE서열1공장'!$I$4:$I$2000)</f>
        <v>0</v>
      </c>
      <c r="I1942" s="3">
        <f>SUMIF('[1]OS PE서열1공장'!$A$4:$A$2000,$C1942,'[1]OS PE서열1공장'!$J$4:$J$2000)</f>
        <v>0</v>
      </c>
      <c r="J1942" s="3">
        <f>SUMIF('[1]OS PE서열1공장'!$A$4:$A$2000,$C1942,'[1]OS PE서열1공장'!$K$4:$K$2000)</f>
        <v>0</v>
      </c>
      <c r="K1942" s="3">
        <f>SUMIF('[1]OS PE서열1공장'!$A$4:$A$2000,$C1942,'[1]OS PE서열1공장'!$L$4:$L$2000)</f>
        <v>0</v>
      </c>
      <c r="L1942" s="3">
        <f>SUMIF('[1]OS PE서열1공장'!$A$4:$A$2000,$C1942,'[1]OS PE서열1공장'!$M$4:$M$2000)</f>
        <v>0</v>
      </c>
      <c r="M1942" s="3">
        <f>SUMIF('[1]OS PE서열1공장'!$A$4:$A$2000,$C1942,'[1]OS PE서열1공장'!$N$4:$N$2000)</f>
        <v>0</v>
      </c>
      <c r="N1942" s="3">
        <f>SUMIF('[1]OS PE서열1공장'!$A$4:$A$2000,$C1942,'[1]OS PE서열1공장'!$O$4:$O$2000)</f>
        <v>0</v>
      </c>
      <c r="O1942" s="3">
        <f>SUMIF('[1]OS PE서열1공장'!$A$4:$A$2000,$C1942,'[1]OS PE서열1공장'!$P$4:$P$2000)</f>
        <v>0</v>
      </c>
      <c r="P1942" s="3">
        <f>SUMIF('[1]OS PE서열1공장'!$A$4:$A$2000,$C1942,'[1]OS PE서열1공장'!$Q$4:$Q$2000)</f>
        <v>0</v>
      </c>
      <c r="Q1942" s="3">
        <f>SUMIF('[1]OS PE서열1공장'!$A$4:$A$2000,$C1942,'[1]OS PE서열1공장'!$R$4:$R$2000)</f>
        <v>0</v>
      </c>
      <c r="R1942" s="3">
        <f t="shared" si="87"/>
        <v>0</v>
      </c>
    </row>
    <row r="1943" spans="2:18" ht="13.5" customHeight="1">
      <c r="B1943" s="3" t="s">
        <v>498</v>
      </c>
      <c r="C1943" s="3" t="s">
        <v>1953</v>
      </c>
      <c r="D1943" s="3">
        <f>SUMIF('[1]OS PE서열1공장'!$A$4:$A$2000,$C1943,'[1]OS PE서열1공장'!$B$4:$B$2000)</f>
        <v>0</v>
      </c>
      <c r="E1943" s="3">
        <f>SUMIF('[1]OS PE서열1공장'!$A$4:$A$2000,$C1943,'[1]OS PE서열1공장'!$F$4:$F$2000)</f>
        <v>0</v>
      </c>
      <c r="F1943" s="3">
        <f>SUMIF('[1]OS PE서열1공장'!$A$4:$A$2000,$C1943,'[1]OS PE서열1공장'!$G$4:$G$2000)</f>
        <v>0</v>
      </c>
      <c r="G1943" s="3">
        <f>SUMIF('[1]OS PE서열1공장'!$A$4:$A$2000,$C1943,'[1]OS PE서열1공장'!$H$4:$H$2000)</f>
        <v>0</v>
      </c>
      <c r="H1943" s="3">
        <f>SUMIF('[1]OS PE서열1공장'!$A$4:$A$2000,$C1943,'[1]OS PE서열1공장'!$I$4:$I$2000)</f>
        <v>0</v>
      </c>
      <c r="I1943" s="3">
        <f>SUMIF('[1]OS PE서열1공장'!$A$4:$A$2000,$C1943,'[1]OS PE서열1공장'!$J$4:$J$2000)</f>
        <v>0</v>
      </c>
      <c r="J1943" s="3">
        <f>SUMIF('[1]OS PE서열1공장'!$A$4:$A$2000,$C1943,'[1]OS PE서열1공장'!$K$4:$K$2000)</f>
        <v>0</v>
      </c>
      <c r="K1943" s="3">
        <f>SUMIF('[1]OS PE서열1공장'!$A$4:$A$2000,$C1943,'[1]OS PE서열1공장'!$L$4:$L$2000)</f>
        <v>0</v>
      </c>
      <c r="L1943" s="3">
        <f>SUMIF('[1]OS PE서열1공장'!$A$4:$A$2000,$C1943,'[1]OS PE서열1공장'!$M$4:$M$2000)</f>
        <v>0</v>
      </c>
      <c r="M1943" s="3">
        <f>SUMIF('[1]OS PE서열1공장'!$A$4:$A$2000,$C1943,'[1]OS PE서열1공장'!$N$4:$N$2000)</f>
        <v>0</v>
      </c>
      <c r="N1943" s="3">
        <f>SUMIF('[1]OS PE서열1공장'!$A$4:$A$2000,$C1943,'[1]OS PE서열1공장'!$O$4:$O$2000)</f>
        <v>0</v>
      </c>
      <c r="O1943" s="3">
        <f>SUMIF('[1]OS PE서열1공장'!$A$4:$A$2000,$C1943,'[1]OS PE서열1공장'!$P$4:$P$2000)</f>
        <v>0</v>
      </c>
      <c r="P1943" s="3">
        <f>SUMIF('[1]OS PE서열1공장'!$A$4:$A$2000,$C1943,'[1]OS PE서열1공장'!$Q$4:$Q$2000)</f>
        <v>0</v>
      </c>
      <c r="Q1943" s="3">
        <f>SUMIF('[1]OS PE서열1공장'!$A$4:$A$2000,$C1943,'[1]OS PE서열1공장'!$R$4:$R$2000)</f>
        <v>0</v>
      </c>
      <c r="R1943" s="3">
        <f t="shared" si="87"/>
        <v>0</v>
      </c>
    </row>
    <row r="1944" spans="2:18" ht="13.5" customHeight="1">
      <c r="B1944" s="3" t="s">
        <v>498</v>
      </c>
      <c r="C1944" s="3" t="s">
        <v>1954</v>
      </c>
      <c r="D1944" s="3">
        <f>SUMIF('[1]OS PE서열1공장'!$A$4:$A$2000,$C1944,'[1]OS PE서열1공장'!$B$4:$B$2000)</f>
        <v>0</v>
      </c>
      <c r="E1944" s="3">
        <f>SUMIF('[1]OS PE서열1공장'!$A$4:$A$2000,$C1944,'[1]OS PE서열1공장'!$F$4:$F$2000)</f>
        <v>0</v>
      </c>
      <c r="F1944" s="3">
        <f>SUMIF('[1]OS PE서열1공장'!$A$4:$A$2000,$C1944,'[1]OS PE서열1공장'!$G$4:$G$2000)</f>
        <v>0</v>
      </c>
      <c r="G1944" s="3">
        <f>SUMIF('[1]OS PE서열1공장'!$A$4:$A$2000,$C1944,'[1]OS PE서열1공장'!$H$4:$H$2000)</f>
        <v>0</v>
      </c>
      <c r="H1944" s="3">
        <f>SUMIF('[1]OS PE서열1공장'!$A$4:$A$2000,$C1944,'[1]OS PE서열1공장'!$I$4:$I$2000)</f>
        <v>0</v>
      </c>
      <c r="I1944" s="3">
        <f>SUMIF('[1]OS PE서열1공장'!$A$4:$A$2000,$C1944,'[1]OS PE서열1공장'!$J$4:$J$2000)</f>
        <v>0</v>
      </c>
      <c r="J1944" s="3">
        <f>SUMIF('[1]OS PE서열1공장'!$A$4:$A$2000,$C1944,'[1]OS PE서열1공장'!$K$4:$K$2000)</f>
        <v>0</v>
      </c>
      <c r="K1944" s="3">
        <f>SUMIF('[1]OS PE서열1공장'!$A$4:$A$2000,$C1944,'[1]OS PE서열1공장'!$L$4:$L$2000)</f>
        <v>0</v>
      </c>
      <c r="L1944" s="3">
        <f>SUMIF('[1]OS PE서열1공장'!$A$4:$A$2000,$C1944,'[1]OS PE서열1공장'!$M$4:$M$2000)</f>
        <v>0</v>
      </c>
      <c r="M1944" s="3">
        <f>SUMIF('[1]OS PE서열1공장'!$A$4:$A$2000,$C1944,'[1]OS PE서열1공장'!$N$4:$N$2000)</f>
        <v>0</v>
      </c>
      <c r="N1944" s="3">
        <f>SUMIF('[1]OS PE서열1공장'!$A$4:$A$2000,$C1944,'[1]OS PE서열1공장'!$O$4:$O$2000)</f>
        <v>0</v>
      </c>
      <c r="O1944" s="3">
        <f>SUMIF('[1]OS PE서열1공장'!$A$4:$A$2000,$C1944,'[1]OS PE서열1공장'!$P$4:$P$2000)</f>
        <v>0</v>
      </c>
      <c r="P1944" s="3">
        <f>SUMIF('[1]OS PE서열1공장'!$A$4:$A$2000,$C1944,'[1]OS PE서열1공장'!$Q$4:$Q$2000)</f>
        <v>0</v>
      </c>
      <c r="Q1944" s="3">
        <f>SUMIF('[1]OS PE서열1공장'!$A$4:$A$2000,$C1944,'[1]OS PE서열1공장'!$R$4:$R$2000)</f>
        <v>0</v>
      </c>
      <c r="R1944" s="3">
        <f t="shared" si="87"/>
        <v>0</v>
      </c>
    </row>
    <row r="1945" spans="2:18" ht="13.5" customHeight="1">
      <c r="B1945" s="3" t="s">
        <v>498</v>
      </c>
      <c r="C1945" s="3" t="s">
        <v>1955</v>
      </c>
      <c r="D1945" s="3">
        <f>SUMIF('[1]OS PE서열1공장'!$A$4:$A$2000,$C1945,'[1]OS PE서열1공장'!$B$4:$B$2000)</f>
        <v>0</v>
      </c>
      <c r="E1945" s="3">
        <f>SUMIF('[1]OS PE서열1공장'!$A$4:$A$2000,$C1945,'[1]OS PE서열1공장'!$F$4:$F$2000)</f>
        <v>0</v>
      </c>
      <c r="F1945" s="3">
        <f>SUMIF('[1]OS PE서열1공장'!$A$4:$A$2000,$C1945,'[1]OS PE서열1공장'!$G$4:$G$2000)</f>
        <v>0</v>
      </c>
      <c r="G1945" s="3">
        <f>SUMIF('[1]OS PE서열1공장'!$A$4:$A$2000,$C1945,'[1]OS PE서열1공장'!$H$4:$H$2000)</f>
        <v>0</v>
      </c>
      <c r="H1945" s="3">
        <f>SUMIF('[1]OS PE서열1공장'!$A$4:$A$2000,$C1945,'[1]OS PE서열1공장'!$I$4:$I$2000)</f>
        <v>0</v>
      </c>
      <c r="I1945" s="3">
        <f>SUMIF('[1]OS PE서열1공장'!$A$4:$A$2000,$C1945,'[1]OS PE서열1공장'!$J$4:$J$2000)</f>
        <v>0</v>
      </c>
      <c r="J1945" s="3">
        <f>SUMIF('[1]OS PE서열1공장'!$A$4:$A$2000,$C1945,'[1]OS PE서열1공장'!$K$4:$K$2000)</f>
        <v>0</v>
      </c>
      <c r="K1945" s="3">
        <f>SUMIF('[1]OS PE서열1공장'!$A$4:$A$2000,$C1945,'[1]OS PE서열1공장'!$L$4:$L$2000)</f>
        <v>0</v>
      </c>
      <c r="L1945" s="3">
        <f>SUMIF('[1]OS PE서열1공장'!$A$4:$A$2000,$C1945,'[1]OS PE서열1공장'!$M$4:$M$2000)</f>
        <v>0</v>
      </c>
      <c r="M1945" s="3">
        <f>SUMIF('[1]OS PE서열1공장'!$A$4:$A$2000,$C1945,'[1]OS PE서열1공장'!$N$4:$N$2000)</f>
        <v>0</v>
      </c>
      <c r="N1945" s="3">
        <f>SUMIF('[1]OS PE서열1공장'!$A$4:$A$2000,$C1945,'[1]OS PE서열1공장'!$O$4:$O$2000)</f>
        <v>0</v>
      </c>
      <c r="O1945" s="3">
        <f>SUMIF('[1]OS PE서열1공장'!$A$4:$A$2000,$C1945,'[1]OS PE서열1공장'!$P$4:$P$2000)</f>
        <v>0</v>
      </c>
      <c r="P1945" s="3">
        <f>SUMIF('[1]OS PE서열1공장'!$A$4:$A$2000,$C1945,'[1]OS PE서열1공장'!$Q$4:$Q$2000)</f>
        <v>0</v>
      </c>
      <c r="Q1945" s="3">
        <f>SUMIF('[1]OS PE서열1공장'!$A$4:$A$2000,$C1945,'[1]OS PE서열1공장'!$R$4:$R$2000)</f>
        <v>0</v>
      </c>
      <c r="R1945" s="3">
        <f t="shared" si="87"/>
        <v>0</v>
      </c>
    </row>
    <row r="1946" spans="2:18" ht="13.5" customHeight="1">
      <c r="B1946" s="3" t="s">
        <v>498</v>
      </c>
      <c r="C1946" s="3" t="s">
        <v>1956</v>
      </c>
      <c r="D1946" s="3">
        <f>SUMIF('[1]OS PE서열1공장'!$A$4:$A$2000,$C1946,'[1]OS PE서열1공장'!$B$4:$B$2000)</f>
        <v>0</v>
      </c>
      <c r="E1946" s="3">
        <f>SUMIF('[1]OS PE서열1공장'!$A$4:$A$2000,$C1946,'[1]OS PE서열1공장'!$F$4:$F$2000)</f>
        <v>0</v>
      </c>
      <c r="F1946" s="3">
        <f>SUMIF('[1]OS PE서열1공장'!$A$4:$A$2000,$C1946,'[1]OS PE서열1공장'!$G$4:$G$2000)</f>
        <v>0</v>
      </c>
      <c r="G1946" s="3">
        <f>SUMIF('[1]OS PE서열1공장'!$A$4:$A$2000,$C1946,'[1]OS PE서열1공장'!$H$4:$H$2000)</f>
        <v>0</v>
      </c>
      <c r="H1946" s="3">
        <f>SUMIF('[1]OS PE서열1공장'!$A$4:$A$2000,$C1946,'[1]OS PE서열1공장'!$I$4:$I$2000)</f>
        <v>0</v>
      </c>
      <c r="I1946" s="3">
        <f>SUMIF('[1]OS PE서열1공장'!$A$4:$A$2000,$C1946,'[1]OS PE서열1공장'!$J$4:$J$2000)</f>
        <v>0</v>
      </c>
      <c r="J1946" s="3">
        <f>SUMIF('[1]OS PE서열1공장'!$A$4:$A$2000,$C1946,'[1]OS PE서열1공장'!$K$4:$K$2000)</f>
        <v>0</v>
      </c>
      <c r="K1946" s="3">
        <f>SUMIF('[1]OS PE서열1공장'!$A$4:$A$2000,$C1946,'[1]OS PE서열1공장'!$L$4:$L$2000)</f>
        <v>0</v>
      </c>
      <c r="L1946" s="3">
        <f>SUMIF('[1]OS PE서열1공장'!$A$4:$A$2000,$C1946,'[1]OS PE서열1공장'!$M$4:$M$2000)</f>
        <v>0</v>
      </c>
      <c r="M1946" s="3">
        <f>SUMIF('[1]OS PE서열1공장'!$A$4:$A$2000,$C1946,'[1]OS PE서열1공장'!$N$4:$N$2000)</f>
        <v>0</v>
      </c>
      <c r="N1946" s="3">
        <f>SUMIF('[1]OS PE서열1공장'!$A$4:$A$2000,$C1946,'[1]OS PE서열1공장'!$O$4:$O$2000)</f>
        <v>0</v>
      </c>
      <c r="O1946" s="3">
        <f>SUMIF('[1]OS PE서열1공장'!$A$4:$A$2000,$C1946,'[1]OS PE서열1공장'!$P$4:$P$2000)</f>
        <v>0</v>
      </c>
      <c r="P1946" s="3">
        <f>SUMIF('[1]OS PE서열1공장'!$A$4:$A$2000,$C1946,'[1]OS PE서열1공장'!$Q$4:$Q$2000)</f>
        <v>0</v>
      </c>
      <c r="Q1946" s="3">
        <f>SUMIF('[1]OS PE서열1공장'!$A$4:$A$2000,$C1946,'[1]OS PE서열1공장'!$R$4:$R$2000)</f>
        <v>0</v>
      </c>
      <c r="R1946" s="3">
        <f t="shared" si="87"/>
        <v>0</v>
      </c>
    </row>
    <row r="1947" spans="2:18" ht="13.5" customHeight="1">
      <c r="B1947" s="3" t="s">
        <v>498</v>
      </c>
      <c r="C1947" s="3" t="s">
        <v>1957</v>
      </c>
      <c r="D1947" s="4">
        <f>SUMIF('[1]OS PE서열1공장'!$A$4:$A$2000,$C1947,'[1]OS PE서열1공장'!$B$4:$B$2000)</f>
        <v>0</v>
      </c>
      <c r="E1947" s="4">
        <f>SUMIF('[1]OS PE서열1공장'!$A$4:$A$2000,$C1947,'[1]OS PE서열1공장'!$F$4:$F$2000)</f>
        <v>0</v>
      </c>
      <c r="F1947" s="4">
        <f>SUMIF('[1]OS PE서열1공장'!$A$4:$A$2000,$C1947,'[1]OS PE서열1공장'!$G$4:$G$2000)</f>
        <v>0</v>
      </c>
      <c r="G1947" s="4">
        <f>SUMIF('[1]OS PE서열1공장'!$A$4:$A$2000,$C1947,'[1]OS PE서열1공장'!$H$4:$H$2000)</f>
        <v>0</v>
      </c>
      <c r="H1947" s="4">
        <f>SUMIF('[1]OS PE서열1공장'!$A$4:$A$2000,$C1947,'[1]OS PE서열1공장'!$I$4:$I$2000)</f>
        <v>0</v>
      </c>
      <c r="I1947" s="4">
        <f>SUMIF('[1]OS PE서열1공장'!$A$4:$A$2000,$C1947,'[1]OS PE서열1공장'!$J$4:$J$2000)</f>
        <v>0</v>
      </c>
      <c r="J1947" s="4">
        <f>SUMIF('[1]OS PE서열1공장'!$A$4:$A$2000,$C1947,'[1]OS PE서열1공장'!$K$4:$K$2000)</f>
        <v>0</v>
      </c>
      <c r="K1947" s="4">
        <f>SUMIF('[1]OS PE서열1공장'!$A$4:$A$2000,$C1947,'[1]OS PE서열1공장'!$L$4:$L$2000)</f>
        <v>0</v>
      </c>
      <c r="L1947" s="4">
        <f>SUMIF('[1]OS PE서열1공장'!$A$4:$A$2000,$C1947,'[1]OS PE서열1공장'!$M$4:$M$2000)</f>
        <v>0</v>
      </c>
      <c r="M1947" s="4">
        <f>SUMIF('[1]OS PE서열1공장'!$A$4:$A$2000,$C1947,'[1]OS PE서열1공장'!$N$4:$N$2000)</f>
        <v>0</v>
      </c>
      <c r="N1947" s="4">
        <f>SUMIF('[1]OS PE서열1공장'!$A$4:$A$2000,$C1947,'[1]OS PE서열1공장'!$O$4:$O$2000)</f>
        <v>0</v>
      </c>
      <c r="O1947" s="4">
        <f>SUMIF('[1]OS PE서열1공장'!$A$4:$A$2000,$C1947,'[1]OS PE서열1공장'!$P$4:$P$2000)</f>
        <v>0</v>
      </c>
      <c r="P1947" s="4">
        <f>SUMIF('[1]OS PE서열1공장'!$A$4:$A$2000,$C1947,'[1]OS PE서열1공장'!$Q$4:$Q$2000)</f>
        <v>0</v>
      </c>
      <c r="Q1947" s="4">
        <f>SUMIF('[1]OS PE서열1공장'!$A$4:$A$2000,$C1947,'[1]OS PE서열1공장'!$R$4:$R$2000)</f>
        <v>0</v>
      </c>
      <c r="R1947" s="4">
        <f t="shared" si="87"/>
        <v>0</v>
      </c>
    </row>
    <row r="1948" spans="2:18" ht="13.5" customHeight="1">
      <c r="B1948" s="3" t="s">
        <v>498</v>
      </c>
      <c r="C1948" s="3" t="s">
        <v>1958</v>
      </c>
      <c r="D1948" s="3">
        <f>SUMIF('[1]OS PE서열1공장'!$A$4:$A$2000,$C1948,'[1]OS PE서열1공장'!$B$4:$B$2000)</f>
        <v>0</v>
      </c>
      <c r="E1948" s="3">
        <f>SUMIF('[1]OS PE서열1공장'!$A$4:$A$2000,$C1948,'[1]OS PE서열1공장'!$F$4:$F$2000)</f>
        <v>0</v>
      </c>
      <c r="F1948" s="3">
        <f>SUMIF('[1]OS PE서열1공장'!$A$4:$A$2000,$C1948,'[1]OS PE서열1공장'!$G$4:$G$2000)</f>
        <v>0</v>
      </c>
      <c r="G1948" s="3">
        <f>SUMIF('[1]OS PE서열1공장'!$A$4:$A$2000,$C1948,'[1]OS PE서열1공장'!$H$4:$H$2000)</f>
        <v>0</v>
      </c>
      <c r="H1948" s="3">
        <f>SUMIF('[1]OS PE서열1공장'!$A$4:$A$2000,$C1948,'[1]OS PE서열1공장'!$I$4:$I$2000)</f>
        <v>0</v>
      </c>
      <c r="I1948" s="3">
        <f>SUMIF('[1]OS PE서열1공장'!$A$4:$A$2000,$C1948,'[1]OS PE서열1공장'!$J$4:$J$2000)</f>
        <v>0</v>
      </c>
      <c r="J1948" s="3">
        <f>SUMIF('[1]OS PE서열1공장'!$A$4:$A$2000,$C1948,'[1]OS PE서열1공장'!$K$4:$K$2000)</f>
        <v>0</v>
      </c>
      <c r="K1948" s="3">
        <f>SUMIF('[1]OS PE서열1공장'!$A$4:$A$2000,$C1948,'[1]OS PE서열1공장'!$L$4:$L$2000)</f>
        <v>0</v>
      </c>
      <c r="L1948" s="3">
        <f>SUMIF('[1]OS PE서열1공장'!$A$4:$A$2000,$C1948,'[1]OS PE서열1공장'!$M$4:$M$2000)</f>
        <v>0</v>
      </c>
      <c r="M1948" s="3">
        <f>SUMIF('[1]OS PE서열1공장'!$A$4:$A$2000,$C1948,'[1]OS PE서열1공장'!$N$4:$N$2000)</f>
        <v>0</v>
      </c>
      <c r="N1948" s="3">
        <f>SUMIF('[1]OS PE서열1공장'!$A$4:$A$2000,$C1948,'[1]OS PE서열1공장'!$O$4:$O$2000)</f>
        <v>0</v>
      </c>
      <c r="O1948" s="3">
        <f>SUMIF('[1]OS PE서열1공장'!$A$4:$A$2000,$C1948,'[1]OS PE서열1공장'!$P$4:$P$2000)</f>
        <v>0</v>
      </c>
      <c r="P1948" s="3">
        <f>SUMIF('[1]OS PE서열1공장'!$A$4:$A$2000,$C1948,'[1]OS PE서열1공장'!$Q$4:$Q$2000)</f>
        <v>0</v>
      </c>
      <c r="Q1948" s="3">
        <f>SUMIF('[1]OS PE서열1공장'!$A$4:$A$2000,$C1948,'[1]OS PE서열1공장'!$R$4:$R$2000)</f>
        <v>0</v>
      </c>
      <c r="R1948" s="3">
        <f t="shared" si="87"/>
        <v>0</v>
      </c>
    </row>
    <row r="1949" spans="2:18" ht="13.5" customHeight="1">
      <c r="B1949" s="3" t="s">
        <v>498</v>
      </c>
      <c r="C1949" s="3" t="s">
        <v>1959</v>
      </c>
      <c r="D1949" s="3">
        <f>SUMIF('[1]OS PE서열1공장'!$A$4:$A$2000,$C1949,'[1]OS PE서열1공장'!$B$4:$B$2000)</f>
        <v>0</v>
      </c>
      <c r="E1949" s="3">
        <f>SUMIF('[1]OS PE서열1공장'!$A$4:$A$2000,$C1949,'[1]OS PE서열1공장'!$F$4:$F$2000)</f>
        <v>0</v>
      </c>
      <c r="F1949" s="3">
        <f>SUMIF('[1]OS PE서열1공장'!$A$4:$A$2000,$C1949,'[1]OS PE서열1공장'!$G$4:$G$2000)</f>
        <v>0</v>
      </c>
      <c r="G1949" s="3">
        <f>SUMIF('[1]OS PE서열1공장'!$A$4:$A$2000,$C1949,'[1]OS PE서열1공장'!$H$4:$H$2000)</f>
        <v>0</v>
      </c>
      <c r="H1949" s="3">
        <f>SUMIF('[1]OS PE서열1공장'!$A$4:$A$2000,$C1949,'[1]OS PE서열1공장'!$I$4:$I$2000)</f>
        <v>0</v>
      </c>
      <c r="I1949" s="3">
        <f>SUMIF('[1]OS PE서열1공장'!$A$4:$A$2000,$C1949,'[1]OS PE서열1공장'!$J$4:$J$2000)</f>
        <v>0</v>
      </c>
      <c r="J1949" s="3">
        <f>SUMIF('[1]OS PE서열1공장'!$A$4:$A$2000,$C1949,'[1]OS PE서열1공장'!$K$4:$K$2000)</f>
        <v>0</v>
      </c>
      <c r="K1949" s="3">
        <f>SUMIF('[1]OS PE서열1공장'!$A$4:$A$2000,$C1949,'[1]OS PE서열1공장'!$L$4:$L$2000)</f>
        <v>0</v>
      </c>
      <c r="L1949" s="3">
        <f>SUMIF('[1]OS PE서열1공장'!$A$4:$A$2000,$C1949,'[1]OS PE서열1공장'!$M$4:$M$2000)</f>
        <v>0</v>
      </c>
      <c r="M1949" s="3">
        <f>SUMIF('[1]OS PE서열1공장'!$A$4:$A$2000,$C1949,'[1]OS PE서열1공장'!$N$4:$N$2000)</f>
        <v>0</v>
      </c>
      <c r="N1949" s="3">
        <f>SUMIF('[1]OS PE서열1공장'!$A$4:$A$2000,$C1949,'[1]OS PE서열1공장'!$O$4:$O$2000)</f>
        <v>0</v>
      </c>
      <c r="O1949" s="3">
        <f>SUMIF('[1]OS PE서열1공장'!$A$4:$A$2000,$C1949,'[1]OS PE서열1공장'!$P$4:$P$2000)</f>
        <v>0</v>
      </c>
      <c r="P1949" s="3">
        <f>SUMIF('[1]OS PE서열1공장'!$A$4:$A$2000,$C1949,'[1]OS PE서열1공장'!$Q$4:$Q$2000)</f>
        <v>0</v>
      </c>
      <c r="Q1949" s="3">
        <f>SUMIF('[1]OS PE서열1공장'!$A$4:$A$2000,$C1949,'[1]OS PE서열1공장'!$R$4:$R$2000)</f>
        <v>0</v>
      </c>
      <c r="R1949" s="3">
        <f t="shared" si="87"/>
        <v>0</v>
      </c>
    </row>
    <row r="1950" spans="2:18" ht="13.5" customHeight="1">
      <c r="B1950" s="3" t="s">
        <v>498</v>
      </c>
      <c r="C1950" s="3" t="s">
        <v>1960</v>
      </c>
      <c r="D1950" s="3">
        <f>SUMIF('[1]OS PE서열1공장'!$A$4:$A$2000,$C1950,'[1]OS PE서열1공장'!$B$4:$B$2000)</f>
        <v>0</v>
      </c>
      <c r="E1950" s="3">
        <f>SUMIF('[1]OS PE서열1공장'!$A$4:$A$2000,$C1950,'[1]OS PE서열1공장'!$F$4:$F$2000)</f>
        <v>0</v>
      </c>
      <c r="F1950" s="3">
        <f>SUMIF('[1]OS PE서열1공장'!$A$4:$A$2000,$C1950,'[1]OS PE서열1공장'!$G$4:$G$2000)</f>
        <v>0</v>
      </c>
      <c r="G1950" s="3">
        <f>SUMIF('[1]OS PE서열1공장'!$A$4:$A$2000,$C1950,'[1]OS PE서열1공장'!$H$4:$H$2000)</f>
        <v>0</v>
      </c>
      <c r="H1950" s="3">
        <f>SUMIF('[1]OS PE서열1공장'!$A$4:$A$2000,$C1950,'[1]OS PE서열1공장'!$I$4:$I$2000)</f>
        <v>0</v>
      </c>
      <c r="I1950" s="3">
        <f>SUMIF('[1]OS PE서열1공장'!$A$4:$A$2000,$C1950,'[1]OS PE서열1공장'!$J$4:$J$2000)</f>
        <v>0</v>
      </c>
      <c r="J1950" s="3">
        <f>SUMIF('[1]OS PE서열1공장'!$A$4:$A$2000,$C1950,'[1]OS PE서열1공장'!$K$4:$K$2000)</f>
        <v>0</v>
      </c>
      <c r="K1950" s="3">
        <f>SUMIF('[1]OS PE서열1공장'!$A$4:$A$2000,$C1950,'[1]OS PE서열1공장'!$L$4:$L$2000)</f>
        <v>0</v>
      </c>
      <c r="L1950" s="3">
        <f>SUMIF('[1]OS PE서열1공장'!$A$4:$A$2000,$C1950,'[1]OS PE서열1공장'!$M$4:$M$2000)</f>
        <v>0</v>
      </c>
      <c r="M1950" s="3">
        <f>SUMIF('[1]OS PE서열1공장'!$A$4:$A$2000,$C1950,'[1]OS PE서열1공장'!$N$4:$N$2000)</f>
        <v>0</v>
      </c>
      <c r="N1950" s="3">
        <f>SUMIF('[1]OS PE서열1공장'!$A$4:$A$2000,$C1950,'[1]OS PE서열1공장'!$O$4:$O$2000)</f>
        <v>0</v>
      </c>
      <c r="O1950" s="3">
        <f>SUMIF('[1]OS PE서열1공장'!$A$4:$A$2000,$C1950,'[1]OS PE서열1공장'!$P$4:$P$2000)</f>
        <v>0</v>
      </c>
      <c r="P1950" s="3">
        <f>SUMIF('[1]OS PE서열1공장'!$A$4:$A$2000,$C1950,'[1]OS PE서열1공장'!$Q$4:$Q$2000)</f>
        <v>0</v>
      </c>
      <c r="Q1950" s="3">
        <f>SUMIF('[1]OS PE서열1공장'!$A$4:$A$2000,$C1950,'[1]OS PE서열1공장'!$R$4:$R$2000)</f>
        <v>0</v>
      </c>
      <c r="R1950" s="3">
        <f t="shared" si="87"/>
        <v>0</v>
      </c>
    </row>
    <row r="1951" spans="2:18" ht="13.5" customHeight="1">
      <c r="B1951" s="3" t="s">
        <v>498</v>
      </c>
      <c r="C1951" s="3" t="s">
        <v>1961</v>
      </c>
      <c r="D1951" s="3">
        <f>SUMIF('[1]OS PE서열1공장'!$A$4:$A$2000,$C1951,'[1]OS PE서열1공장'!$B$4:$B$2000)</f>
        <v>0</v>
      </c>
      <c r="E1951" s="3">
        <f>SUMIF('[1]OS PE서열1공장'!$A$4:$A$2000,$C1951,'[1]OS PE서열1공장'!$F$4:$F$2000)</f>
        <v>0</v>
      </c>
      <c r="F1951" s="3">
        <f>SUMIF('[1]OS PE서열1공장'!$A$4:$A$2000,$C1951,'[1]OS PE서열1공장'!$G$4:$G$2000)</f>
        <v>0</v>
      </c>
      <c r="G1951" s="3">
        <f>SUMIF('[1]OS PE서열1공장'!$A$4:$A$2000,$C1951,'[1]OS PE서열1공장'!$H$4:$H$2000)</f>
        <v>0</v>
      </c>
      <c r="H1951" s="3">
        <f>SUMIF('[1]OS PE서열1공장'!$A$4:$A$2000,$C1951,'[1]OS PE서열1공장'!$I$4:$I$2000)</f>
        <v>0</v>
      </c>
      <c r="I1951" s="3">
        <f>SUMIF('[1]OS PE서열1공장'!$A$4:$A$2000,$C1951,'[1]OS PE서열1공장'!$J$4:$J$2000)</f>
        <v>0</v>
      </c>
      <c r="J1951" s="3">
        <f>SUMIF('[1]OS PE서열1공장'!$A$4:$A$2000,$C1951,'[1]OS PE서열1공장'!$K$4:$K$2000)</f>
        <v>0</v>
      </c>
      <c r="K1951" s="3">
        <f>SUMIF('[1]OS PE서열1공장'!$A$4:$A$2000,$C1951,'[1]OS PE서열1공장'!$L$4:$L$2000)</f>
        <v>0</v>
      </c>
      <c r="L1951" s="3">
        <f>SUMIF('[1]OS PE서열1공장'!$A$4:$A$2000,$C1951,'[1]OS PE서열1공장'!$M$4:$M$2000)</f>
        <v>0</v>
      </c>
      <c r="M1951" s="3">
        <f>SUMIF('[1]OS PE서열1공장'!$A$4:$A$2000,$C1951,'[1]OS PE서열1공장'!$N$4:$N$2000)</f>
        <v>0</v>
      </c>
      <c r="N1951" s="3">
        <f>SUMIF('[1]OS PE서열1공장'!$A$4:$A$2000,$C1951,'[1]OS PE서열1공장'!$O$4:$O$2000)</f>
        <v>0</v>
      </c>
      <c r="O1951" s="3">
        <f>SUMIF('[1]OS PE서열1공장'!$A$4:$A$2000,$C1951,'[1]OS PE서열1공장'!$P$4:$P$2000)</f>
        <v>0</v>
      </c>
      <c r="P1951" s="3">
        <f>SUMIF('[1]OS PE서열1공장'!$A$4:$A$2000,$C1951,'[1]OS PE서열1공장'!$Q$4:$Q$2000)</f>
        <v>0</v>
      </c>
      <c r="Q1951" s="3">
        <f>SUMIF('[1]OS PE서열1공장'!$A$4:$A$2000,$C1951,'[1]OS PE서열1공장'!$R$4:$R$2000)</f>
        <v>0</v>
      </c>
      <c r="R1951" s="3">
        <f t="shared" si="87"/>
        <v>0</v>
      </c>
    </row>
    <row r="1952" spans="2:18" ht="13.5" customHeight="1">
      <c r="B1952" s="3" t="s">
        <v>498</v>
      </c>
      <c r="C1952" s="3" t="s">
        <v>1962</v>
      </c>
      <c r="D1952" s="3">
        <f>SUMIF('[1]OS PE서열1공장'!$A$4:$A$2000,$C1952,'[1]OS PE서열1공장'!$B$4:$B$2000)</f>
        <v>0</v>
      </c>
      <c r="E1952" s="3">
        <f>SUMIF('[1]OS PE서열1공장'!$A$4:$A$2000,$C1952,'[1]OS PE서열1공장'!$F$4:$F$2000)</f>
        <v>0</v>
      </c>
      <c r="F1952" s="3">
        <f>SUMIF('[1]OS PE서열1공장'!$A$4:$A$2000,$C1952,'[1]OS PE서열1공장'!$G$4:$G$2000)</f>
        <v>0</v>
      </c>
      <c r="G1952" s="3">
        <f>SUMIF('[1]OS PE서열1공장'!$A$4:$A$2000,$C1952,'[1]OS PE서열1공장'!$H$4:$H$2000)</f>
        <v>0</v>
      </c>
      <c r="H1952" s="3">
        <f>SUMIF('[1]OS PE서열1공장'!$A$4:$A$2000,$C1952,'[1]OS PE서열1공장'!$I$4:$I$2000)</f>
        <v>0</v>
      </c>
      <c r="I1952" s="3">
        <f>SUMIF('[1]OS PE서열1공장'!$A$4:$A$2000,$C1952,'[1]OS PE서열1공장'!$J$4:$J$2000)</f>
        <v>0</v>
      </c>
      <c r="J1952" s="3">
        <f>SUMIF('[1]OS PE서열1공장'!$A$4:$A$2000,$C1952,'[1]OS PE서열1공장'!$K$4:$K$2000)</f>
        <v>0</v>
      </c>
      <c r="K1952" s="3">
        <f>SUMIF('[1]OS PE서열1공장'!$A$4:$A$2000,$C1952,'[1]OS PE서열1공장'!$L$4:$L$2000)</f>
        <v>0</v>
      </c>
      <c r="L1952" s="3">
        <f>SUMIF('[1]OS PE서열1공장'!$A$4:$A$2000,$C1952,'[1]OS PE서열1공장'!$M$4:$M$2000)</f>
        <v>0</v>
      </c>
      <c r="M1952" s="3">
        <f>SUMIF('[1]OS PE서열1공장'!$A$4:$A$2000,$C1952,'[1]OS PE서열1공장'!$N$4:$N$2000)</f>
        <v>0</v>
      </c>
      <c r="N1952" s="3">
        <f>SUMIF('[1]OS PE서열1공장'!$A$4:$A$2000,$C1952,'[1]OS PE서열1공장'!$O$4:$O$2000)</f>
        <v>0</v>
      </c>
      <c r="O1952" s="3">
        <f>SUMIF('[1]OS PE서열1공장'!$A$4:$A$2000,$C1952,'[1]OS PE서열1공장'!$P$4:$P$2000)</f>
        <v>0</v>
      </c>
      <c r="P1952" s="3">
        <f>SUMIF('[1]OS PE서열1공장'!$A$4:$A$2000,$C1952,'[1]OS PE서열1공장'!$Q$4:$Q$2000)</f>
        <v>0</v>
      </c>
      <c r="Q1952" s="3">
        <f>SUMIF('[1]OS PE서열1공장'!$A$4:$A$2000,$C1952,'[1]OS PE서열1공장'!$R$4:$R$2000)</f>
        <v>0</v>
      </c>
      <c r="R1952" s="3">
        <f t="shared" si="87"/>
        <v>0</v>
      </c>
    </row>
    <row r="1953" spans="2:18" ht="13.5" customHeight="1">
      <c r="B1953" s="3" t="s">
        <v>498</v>
      </c>
      <c r="C1953" s="3" t="s">
        <v>1963</v>
      </c>
      <c r="D1953" s="3">
        <f>SUMIF('[1]OS PE서열1공장'!$A$4:$A$2000,$C1953,'[1]OS PE서열1공장'!$B$4:$B$2000)</f>
        <v>0</v>
      </c>
      <c r="E1953" s="3">
        <f>SUMIF('[1]OS PE서열1공장'!$A$4:$A$2000,$C1953,'[1]OS PE서열1공장'!$F$4:$F$2000)</f>
        <v>0</v>
      </c>
      <c r="F1953" s="3">
        <f>SUMIF('[1]OS PE서열1공장'!$A$4:$A$2000,$C1953,'[1]OS PE서열1공장'!$G$4:$G$2000)</f>
        <v>0</v>
      </c>
      <c r="G1953" s="3">
        <f>SUMIF('[1]OS PE서열1공장'!$A$4:$A$2000,$C1953,'[1]OS PE서열1공장'!$H$4:$H$2000)</f>
        <v>0</v>
      </c>
      <c r="H1953" s="3">
        <f>SUMIF('[1]OS PE서열1공장'!$A$4:$A$2000,$C1953,'[1]OS PE서열1공장'!$I$4:$I$2000)</f>
        <v>0</v>
      </c>
      <c r="I1953" s="3">
        <f>SUMIF('[1]OS PE서열1공장'!$A$4:$A$2000,$C1953,'[1]OS PE서열1공장'!$J$4:$J$2000)</f>
        <v>0</v>
      </c>
      <c r="J1953" s="3">
        <f>SUMIF('[1]OS PE서열1공장'!$A$4:$A$2000,$C1953,'[1]OS PE서열1공장'!$K$4:$K$2000)</f>
        <v>0</v>
      </c>
      <c r="K1953" s="3">
        <f>SUMIF('[1]OS PE서열1공장'!$A$4:$A$2000,$C1953,'[1]OS PE서열1공장'!$L$4:$L$2000)</f>
        <v>0</v>
      </c>
      <c r="L1953" s="3">
        <f>SUMIF('[1]OS PE서열1공장'!$A$4:$A$2000,$C1953,'[1]OS PE서열1공장'!$M$4:$M$2000)</f>
        <v>0</v>
      </c>
      <c r="M1953" s="3">
        <f>SUMIF('[1]OS PE서열1공장'!$A$4:$A$2000,$C1953,'[1]OS PE서열1공장'!$N$4:$N$2000)</f>
        <v>0</v>
      </c>
      <c r="N1953" s="3">
        <f>SUMIF('[1]OS PE서열1공장'!$A$4:$A$2000,$C1953,'[1]OS PE서열1공장'!$O$4:$O$2000)</f>
        <v>0</v>
      </c>
      <c r="O1953" s="3">
        <f>SUMIF('[1]OS PE서열1공장'!$A$4:$A$2000,$C1953,'[1]OS PE서열1공장'!$P$4:$P$2000)</f>
        <v>0</v>
      </c>
      <c r="P1953" s="3">
        <f>SUMIF('[1]OS PE서열1공장'!$A$4:$A$2000,$C1953,'[1]OS PE서열1공장'!$Q$4:$Q$2000)</f>
        <v>0</v>
      </c>
      <c r="Q1953" s="3">
        <f>SUMIF('[1]OS PE서열1공장'!$A$4:$A$2000,$C1953,'[1]OS PE서열1공장'!$R$4:$R$2000)</f>
        <v>0</v>
      </c>
      <c r="R1953" s="3">
        <f t="shared" si="87"/>
        <v>0</v>
      </c>
    </row>
    <row r="1954" spans="2:18" ht="13.5" customHeight="1">
      <c r="B1954" s="3" t="s">
        <v>498</v>
      </c>
      <c r="C1954" s="3" t="s">
        <v>1964</v>
      </c>
      <c r="D1954" s="3">
        <f>SUMIF('[1]OS PE서열1공장'!$A$4:$A$2000,$C1954,'[1]OS PE서열1공장'!$B$4:$B$2000)</f>
        <v>0</v>
      </c>
      <c r="E1954" s="3">
        <f>SUMIF('[1]OS PE서열1공장'!$A$4:$A$2000,$C1954,'[1]OS PE서열1공장'!$F$4:$F$2000)</f>
        <v>0</v>
      </c>
      <c r="F1954" s="3">
        <f>SUMIF('[1]OS PE서열1공장'!$A$4:$A$2000,$C1954,'[1]OS PE서열1공장'!$G$4:$G$2000)</f>
        <v>0</v>
      </c>
      <c r="G1954" s="3">
        <f>SUMIF('[1]OS PE서열1공장'!$A$4:$A$2000,$C1954,'[1]OS PE서열1공장'!$H$4:$H$2000)</f>
        <v>0</v>
      </c>
      <c r="H1954" s="3">
        <f>SUMIF('[1]OS PE서열1공장'!$A$4:$A$2000,$C1954,'[1]OS PE서열1공장'!$I$4:$I$2000)</f>
        <v>0</v>
      </c>
      <c r="I1954" s="3">
        <f>SUMIF('[1]OS PE서열1공장'!$A$4:$A$2000,$C1954,'[1]OS PE서열1공장'!$J$4:$J$2000)</f>
        <v>0</v>
      </c>
      <c r="J1954" s="3">
        <f>SUMIF('[1]OS PE서열1공장'!$A$4:$A$2000,$C1954,'[1]OS PE서열1공장'!$K$4:$K$2000)</f>
        <v>0</v>
      </c>
      <c r="K1954" s="3">
        <f>SUMIF('[1]OS PE서열1공장'!$A$4:$A$2000,$C1954,'[1]OS PE서열1공장'!$L$4:$L$2000)</f>
        <v>0</v>
      </c>
      <c r="L1954" s="3">
        <f>SUMIF('[1]OS PE서열1공장'!$A$4:$A$2000,$C1954,'[1]OS PE서열1공장'!$M$4:$M$2000)</f>
        <v>0</v>
      </c>
      <c r="M1954" s="3">
        <f>SUMIF('[1]OS PE서열1공장'!$A$4:$A$2000,$C1954,'[1]OS PE서열1공장'!$N$4:$N$2000)</f>
        <v>0</v>
      </c>
      <c r="N1954" s="3">
        <f>SUMIF('[1]OS PE서열1공장'!$A$4:$A$2000,$C1954,'[1]OS PE서열1공장'!$O$4:$O$2000)</f>
        <v>0</v>
      </c>
      <c r="O1954" s="3">
        <f>SUMIF('[1]OS PE서열1공장'!$A$4:$A$2000,$C1954,'[1]OS PE서열1공장'!$P$4:$P$2000)</f>
        <v>0</v>
      </c>
      <c r="P1954" s="3">
        <f>SUMIF('[1]OS PE서열1공장'!$A$4:$A$2000,$C1954,'[1]OS PE서열1공장'!$Q$4:$Q$2000)</f>
        <v>0</v>
      </c>
      <c r="Q1954" s="3">
        <f>SUMIF('[1]OS PE서열1공장'!$A$4:$A$2000,$C1954,'[1]OS PE서열1공장'!$R$4:$R$2000)</f>
        <v>0</v>
      </c>
      <c r="R1954" s="3">
        <f t="shared" si="87"/>
        <v>0</v>
      </c>
    </row>
    <row r="1955" spans="2:18" ht="13.5" customHeight="1">
      <c r="B1955" s="3" t="s">
        <v>519</v>
      </c>
      <c r="C1955" s="3" t="s">
        <v>1965</v>
      </c>
      <c r="D1955" s="3">
        <f>SUMIF('[1]OS PE서열1공장'!$A$4:$A$2000,$C1955,'[1]OS PE서열1공장'!$B$4:$B$2000)</f>
        <v>0</v>
      </c>
      <c r="E1955" s="3">
        <f>SUMIF('[1]OS PE서열1공장'!$A$4:$A$2000,$C1955,'[1]OS PE서열1공장'!$F$4:$F$2000)</f>
        <v>0</v>
      </c>
      <c r="F1955" s="3">
        <f>SUMIF('[1]OS PE서열1공장'!$A$4:$A$2000,$C1955,'[1]OS PE서열1공장'!$G$4:$G$2000)</f>
        <v>0</v>
      </c>
      <c r="G1955" s="3">
        <f>SUMIF('[1]OS PE서열1공장'!$A$4:$A$2000,$C1955,'[1]OS PE서열1공장'!$H$4:$H$2000)</f>
        <v>0</v>
      </c>
      <c r="H1955" s="3">
        <f>SUMIF('[1]OS PE서열1공장'!$A$4:$A$2000,$C1955,'[1]OS PE서열1공장'!$I$4:$I$2000)</f>
        <v>0</v>
      </c>
      <c r="I1955" s="3">
        <f>SUMIF('[1]OS PE서열1공장'!$A$4:$A$2000,$C1955,'[1]OS PE서열1공장'!$J$4:$J$2000)</f>
        <v>0</v>
      </c>
      <c r="J1955" s="3">
        <f>SUMIF('[1]OS PE서열1공장'!$A$4:$A$2000,$C1955,'[1]OS PE서열1공장'!$K$4:$K$2000)</f>
        <v>0</v>
      </c>
      <c r="K1955" s="3">
        <f>SUMIF('[1]OS PE서열1공장'!$A$4:$A$2000,$C1955,'[1]OS PE서열1공장'!$L$4:$L$2000)</f>
        <v>0</v>
      </c>
      <c r="L1955" s="3">
        <f>SUMIF('[1]OS PE서열1공장'!$A$4:$A$2000,$C1955,'[1]OS PE서열1공장'!$M$4:$M$2000)</f>
        <v>0</v>
      </c>
      <c r="M1955" s="3">
        <f>SUMIF('[1]OS PE서열1공장'!$A$4:$A$2000,$C1955,'[1]OS PE서열1공장'!$N$4:$N$2000)</f>
        <v>0</v>
      </c>
      <c r="N1955" s="3">
        <f>SUMIF('[1]OS PE서열1공장'!$A$4:$A$2000,$C1955,'[1]OS PE서열1공장'!$O$4:$O$2000)</f>
        <v>0</v>
      </c>
      <c r="O1955" s="3">
        <f>SUMIF('[1]OS PE서열1공장'!$A$4:$A$2000,$C1955,'[1]OS PE서열1공장'!$P$4:$P$2000)</f>
        <v>0</v>
      </c>
      <c r="P1955" s="3">
        <f>SUMIF('[1]OS PE서열1공장'!$A$4:$A$2000,$C1955,'[1]OS PE서열1공장'!$Q$4:$Q$2000)</f>
        <v>0</v>
      </c>
      <c r="Q1955" s="3">
        <f>SUMIF('[1]OS PE서열1공장'!$A$4:$A$2000,$C1955,'[1]OS PE서열1공장'!$R$4:$R$2000)</f>
        <v>0</v>
      </c>
      <c r="R1955" s="3">
        <f t="shared" si="87"/>
        <v>0</v>
      </c>
    </row>
    <row r="1956" spans="2:18" ht="13.5" customHeight="1">
      <c r="B1956" s="3" t="s">
        <v>519</v>
      </c>
      <c r="C1956" s="3" t="s">
        <v>1966</v>
      </c>
      <c r="D1956" s="4">
        <f>SUMIF('[1]OS PE서열1공장'!$A$4:$A$2000,$C1956,'[1]OS PE서열1공장'!$B$4:$B$2000)</f>
        <v>0</v>
      </c>
      <c r="E1956" s="4">
        <f>SUMIF('[1]OS PE서열1공장'!$A$4:$A$2000,$C1956,'[1]OS PE서열1공장'!$F$4:$F$2000)</f>
        <v>0</v>
      </c>
      <c r="F1956" s="4">
        <f>SUMIF('[1]OS PE서열1공장'!$A$4:$A$2000,$C1956,'[1]OS PE서열1공장'!$G$4:$G$2000)</f>
        <v>0</v>
      </c>
      <c r="G1956" s="4">
        <f>SUMIF('[1]OS PE서열1공장'!$A$4:$A$2000,$C1956,'[1]OS PE서열1공장'!$H$4:$H$2000)</f>
        <v>0</v>
      </c>
      <c r="H1956" s="4">
        <f>SUMIF('[1]OS PE서열1공장'!$A$4:$A$2000,$C1956,'[1]OS PE서열1공장'!$I$4:$I$2000)</f>
        <v>0</v>
      </c>
      <c r="I1956" s="4">
        <f>SUMIF('[1]OS PE서열1공장'!$A$4:$A$2000,$C1956,'[1]OS PE서열1공장'!$J$4:$J$2000)</f>
        <v>0</v>
      </c>
      <c r="J1956" s="4">
        <f>SUMIF('[1]OS PE서열1공장'!$A$4:$A$2000,$C1956,'[1]OS PE서열1공장'!$K$4:$K$2000)</f>
        <v>0</v>
      </c>
      <c r="K1956" s="4">
        <f>SUMIF('[1]OS PE서열1공장'!$A$4:$A$2000,$C1956,'[1]OS PE서열1공장'!$L$4:$L$2000)</f>
        <v>0</v>
      </c>
      <c r="L1956" s="4">
        <f>SUMIF('[1]OS PE서열1공장'!$A$4:$A$2000,$C1956,'[1]OS PE서열1공장'!$M$4:$M$2000)</f>
        <v>0</v>
      </c>
      <c r="M1956" s="4">
        <f>SUMIF('[1]OS PE서열1공장'!$A$4:$A$2000,$C1956,'[1]OS PE서열1공장'!$N$4:$N$2000)</f>
        <v>0</v>
      </c>
      <c r="N1956" s="4">
        <f>SUMIF('[1]OS PE서열1공장'!$A$4:$A$2000,$C1956,'[1]OS PE서열1공장'!$O$4:$O$2000)</f>
        <v>0</v>
      </c>
      <c r="O1956" s="4">
        <f>SUMIF('[1]OS PE서열1공장'!$A$4:$A$2000,$C1956,'[1]OS PE서열1공장'!$P$4:$P$2000)</f>
        <v>0</v>
      </c>
      <c r="P1956" s="4">
        <f>SUMIF('[1]OS PE서열1공장'!$A$4:$A$2000,$C1956,'[1]OS PE서열1공장'!$Q$4:$Q$2000)</f>
        <v>0</v>
      </c>
      <c r="Q1956" s="4">
        <f>SUMIF('[1]OS PE서열1공장'!$A$4:$A$2000,$C1956,'[1]OS PE서열1공장'!$R$4:$R$2000)</f>
        <v>0</v>
      </c>
      <c r="R1956" s="4">
        <f t="shared" si="87"/>
        <v>0</v>
      </c>
    </row>
    <row r="1957" spans="2:18" ht="13.5" customHeight="1">
      <c r="B1957" s="3" t="s">
        <v>519</v>
      </c>
      <c r="C1957" s="3" t="s">
        <v>1967</v>
      </c>
      <c r="D1957" s="3">
        <f>SUMIF('[1]OS PE서열1공장'!$A$4:$A$2000,$C1957,'[1]OS PE서열1공장'!$B$4:$B$2000)</f>
        <v>0</v>
      </c>
      <c r="E1957" s="3">
        <f>SUMIF('[1]OS PE서열1공장'!$A$4:$A$2000,$C1957,'[1]OS PE서열1공장'!$F$4:$F$2000)</f>
        <v>0</v>
      </c>
      <c r="F1957" s="3">
        <f>SUMIF('[1]OS PE서열1공장'!$A$4:$A$2000,$C1957,'[1]OS PE서열1공장'!$G$4:$G$2000)</f>
        <v>0</v>
      </c>
      <c r="G1957" s="3">
        <f>SUMIF('[1]OS PE서열1공장'!$A$4:$A$2000,$C1957,'[1]OS PE서열1공장'!$H$4:$H$2000)</f>
        <v>0</v>
      </c>
      <c r="H1957" s="3">
        <f>SUMIF('[1]OS PE서열1공장'!$A$4:$A$2000,$C1957,'[1]OS PE서열1공장'!$I$4:$I$2000)</f>
        <v>0</v>
      </c>
      <c r="I1957" s="3">
        <f>SUMIF('[1]OS PE서열1공장'!$A$4:$A$2000,$C1957,'[1]OS PE서열1공장'!$J$4:$J$2000)</f>
        <v>0</v>
      </c>
      <c r="J1957" s="3">
        <f>SUMIF('[1]OS PE서열1공장'!$A$4:$A$2000,$C1957,'[1]OS PE서열1공장'!$K$4:$K$2000)</f>
        <v>0</v>
      </c>
      <c r="K1957" s="3">
        <f>SUMIF('[1]OS PE서열1공장'!$A$4:$A$2000,$C1957,'[1]OS PE서열1공장'!$L$4:$L$2000)</f>
        <v>0</v>
      </c>
      <c r="L1957" s="3">
        <f>SUMIF('[1]OS PE서열1공장'!$A$4:$A$2000,$C1957,'[1]OS PE서열1공장'!$M$4:$M$2000)</f>
        <v>0</v>
      </c>
      <c r="M1957" s="3">
        <f>SUMIF('[1]OS PE서열1공장'!$A$4:$A$2000,$C1957,'[1]OS PE서열1공장'!$N$4:$N$2000)</f>
        <v>0</v>
      </c>
      <c r="N1957" s="3">
        <f>SUMIF('[1]OS PE서열1공장'!$A$4:$A$2000,$C1957,'[1]OS PE서열1공장'!$O$4:$O$2000)</f>
        <v>0</v>
      </c>
      <c r="O1957" s="3">
        <f>SUMIF('[1]OS PE서열1공장'!$A$4:$A$2000,$C1957,'[1]OS PE서열1공장'!$P$4:$P$2000)</f>
        <v>0</v>
      </c>
      <c r="P1957" s="3">
        <f>SUMIF('[1]OS PE서열1공장'!$A$4:$A$2000,$C1957,'[1]OS PE서열1공장'!$Q$4:$Q$2000)</f>
        <v>0</v>
      </c>
      <c r="Q1957" s="3">
        <f>SUMIF('[1]OS PE서열1공장'!$A$4:$A$2000,$C1957,'[1]OS PE서열1공장'!$R$4:$R$2000)</f>
        <v>0</v>
      </c>
      <c r="R1957" s="3">
        <f t="shared" si="87"/>
        <v>0</v>
      </c>
    </row>
    <row r="1958" spans="2:18" ht="13.5" customHeight="1">
      <c r="B1958" s="3" t="s">
        <v>519</v>
      </c>
      <c r="C1958" s="3" t="s">
        <v>1968</v>
      </c>
      <c r="D1958" s="3">
        <f>SUMIF('[1]OS PE서열1공장'!$A$4:$A$2000,$C1958,'[1]OS PE서열1공장'!$B$4:$B$2000)</f>
        <v>0</v>
      </c>
      <c r="E1958" s="3">
        <f>SUMIF('[1]OS PE서열1공장'!$A$4:$A$2000,$C1958,'[1]OS PE서열1공장'!$F$4:$F$2000)</f>
        <v>0</v>
      </c>
      <c r="F1958" s="3">
        <f>SUMIF('[1]OS PE서열1공장'!$A$4:$A$2000,$C1958,'[1]OS PE서열1공장'!$G$4:$G$2000)</f>
        <v>0</v>
      </c>
      <c r="G1958" s="3">
        <f>SUMIF('[1]OS PE서열1공장'!$A$4:$A$2000,$C1958,'[1]OS PE서열1공장'!$H$4:$H$2000)</f>
        <v>0</v>
      </c>
      <c r="H1958" s="3">
        <f>SUMIF('[1]OS PE서열1공장'!$A$4:$A$2000,$C1958,'[1]OS PE서열1공장'!$I$4:$I$2000)</f>
        <v>0</v>
      </c>
      <c r="I1958" s="3">
        <f>SUMIF('[1]OS PE서열1공장'!$A$4:$A$2000,$C1958,'[1]OS PE서열1공장'!$J$4:$J$2000)</f>
        <v>0</v>
      </c>
      <c r="J1958" s="3">
        <f>SUMIF('[1]OS PE서열1공장'!$A$4:$A$2000,$C1958,'[1]OS PE서열1공장'!$K$4:$K$2000)</f>
        <v>0</v>
      </c>
      <c r="K1958" s="3">
        <f>SUMIF('[1]OS PE서열1공장'!$A$4:$A$2000,$C1958,'[1]OS PE서열1공장'!$L$4:$L$2000)</f>
        <v>0</v>
      </c>
      <c r="L1958" s="3">
        <f>SUMIF('[1]OS PE서열1공장'!$A$4:$A$2000,$C1958,'[1]OS PE서열1공장'!$M$4:$M$2000)</f>
        <v>0</v>
      </c>
      <c r="M1958" s="3">
        <f>SUMIF('[1]OS PE서열1공장'!$A$4:$A$2000,$C1958,'[1]OS PE서열1공장'!$N$4:$N$2000)</f>
        <v>0</v>
      </c>
      <c r="N1958" s="3">
        <f>SUMIF('[1]OS PE서열1공장'!$A$4:$A$2000,$C1958,'[1]OS PE서열1공장'!$O$4:$O$2000)</f>
        <v>0</v>
      </c>
      <c r="O1958" s="3">
        <f>SUMIF('[1]OS PE서열1공장'!$A$4:$A$2000,$C1958,'[1]OS PE서열1공장'!$P$4:$P$2000)</f>
        <v>0</v>
      </c>
      <c r="P1958" s="3">
        <f>SUMIF('[1]OS PE서열1공장'!$A$4:$A$2000,$C1958,'[1]OS PE서열1공장'!$Q$4:$Q$2000)</f>
        <v>0</v>
      </c>
      <c r="Q1958" s="3">
        <f>SUMIF('[1]OS PE서열1공장'!$A$4:$A$2000,$C1958,'[1]OS PE서열1공장'!$R$4:$R$2000)</f>
        <v>0</v>
      </c>
      <c r="R1958" s="3">
        <f t="shared" si="87"/>
        <v>0</v>
      </c>
    </row>
    <row r="1959" spans="2:18" ht="13.5" customHeight="1">
      <c r="B1959" s="3" t="s">
        <v>519</v>
      </c>
      <c r="C1959" s="3" t="s">
        <v>1969</v>
      </c>
      <c r="D1959" s="3">
        <f>SUMIF('[1]OS PE서열1공장'!$A$4:$A$2000,$C1959,'[1]OS PE서열1공장'!$B$4:$B$2000)</f>
        <v>0</v>
      </c>
      <c r="E1959" s="3">
        <f>SUMIF('[1]OS PE서열1공장'!$A$4:$A$2000,$C1959,'[1]OS PE서열1공장'!$F$4:$F$2000)</f>
        <v>0</v>
      </c>
      <c r="F1959" s="3">
        <f>SUMIF('[1]OS PE서열1공장'!$A$4:$A$2000,$C1959,'[1]OS PE서열1공장'!$G$4:$G$2000)</f>
        <v>0</v>
      </c>
      <c r="G1959" s="3">
        <f>SUMIF('[1]OS PE서열1공장'!$A$4:$A$2000,$C1959,'[1]OS PE서열1공장'!$H$4:$H$2000)</f>
        <v>0</v>
      </c>
      <c r="H1959" s="3">
        <f>SUMIF('[1]OS PE서열1공장'!$A$4:$A$2000,$C1959,'[1]OS PE서열1공장'!$I$4:$I$2000)</f>
        <v>0</v>
      </c>
      <c r="I1959" s="3">
        <f>SUMIF('[1]OS PE서열1공장'!$A$4:$A$2000,$C1959,'[1]OS PE서열1공장'!$J$4:$J$2000)</f>
        <v>0</v>
      </c>
      <c r="J1959" s="3">
        <f>SUMIF('[1]OS PE서열1공장'!$A$4:$A$2000,$C1959,'[1]OS PE서열1공장'!$K$4:$K$2000)</f>
        <v>0</v>
      </c>
      <c r="K1959" s="3">
        <f>SUMIF('[1]OS PE서열1공장'!$A$4:$A$2000,$C1959,'[1]OS PE서열1공장'!$L$4:$L$2000)</f>
        <v>0</v>
      </c>
      <c r="L1959" s="3">
        <f>SUMIF('[1]OS PE서열1공장'!$A$4:$A$2000,$C1959,'[1]OS PE서열1공장'!$M$4:$M$2000)</f>
        <v>0</v>
      </c>
      <c r="M1959" s="3">
        <f>SUMIF('[1]OS PE서열1공장'!$A$4:$A$2000,$C1959,'[1]OS PE서열1공장'!$N$4:$N$2000)</f>
        <v>0</v>
      </c>
      <c r="N1959" s="3">
        <f>SUMIF('[1]OS PE서열1공장'!$A$4:$A$2000,$C1959,'[1]OS PE서열1공장'!$O$4:$O$2000)</f>
        <v>0</v>
      </c>
      <c r="O1959" s="3">
        <f>SUMIF('[1]OS PE서열1공장'!$A$4:$A$2000,$C1959,'[1]OS PE서열1공장'!$P$4:$P$2000)</f>
        <v>0</v>
      </c>
      <c r="P1959" s="3">
        <f>SUMIF('[1]OS PE서열1공장'!$A$4:$A$2000,$C1959,'[1]OS PE서열1공장'!$Q$4:$Q$2000)</f>
        <v>0</v>
      </c>
      <c r="Q1959" s="3">
        <f>SUMIF('[1]OS PE서열1공장'!$A$4:$A$2000,$C1959,'[1]OS PE서열1공장'!$R$4:$R$2000)</f>
        <v>0</v>
      </c>
      <c r="R1959" s="3">
        <f t="shared" si="87"/>
        <v>0</v>
      </c>
    </row>
    <row r="1960" spans="2:18" ht="13.5" customHeight="1">
      <c r="B1960" s="3" t="s">
        <v>519</v>
      </c>
      <c r="C1960" s="3" t="s">
        <v>1970</v>
      </c>
      <c r="D1960" s="3">
        <f>SUMIF('[1]OS PE서열1공장'!$A$4:$A$2000,$C1960,'[1]OS PE서열1공장'!$B$4:$B$2000)</f>
        <v>0</v>
      </c>
      <c r="E1960" s="3">
        <f>SUMIF('[1]OS PE서열1공장'!$A$4:$A$2000,$C1960,'[1]OS PE서열1공장'!$F$4:$F$2000)</f>
        <v>0</v>
      </c>
      <c r="F1960" s="3">
        <f>SUMIF('[1]OS PE서열1공장'!$A$4:$A$2000,$C1960,'[1]OS PE서열1공장'!$G$4:$G$2000)</f>
        <v>0</v>
      </c>
      <c r="G1960" s="3">
        <f>SUMIF('[1]OS PE서열1공장'!$A$4:$A$2000,$C1960,'[1]OS PE서열1공장'!$H$4:$H$2000)</f>
        <v>0</v>
      </c>
      <c r="H1960" s="3">
        <f>SUMIF('[1]OS PE서열1공장'!$A$4:$A$2000,$C1960,'[1]OS PE서열1공장'!$I$4:$I$2000)</f>
        <v>0</v>
      </c>
      <c r="I1960" s="3">
        <f>SUMIF('[1]OS PE서열1공장'!$A$4:$A$2000,$C1960,'[1]OS PE서열1공장'!$J$4:$J$2000)</f>
        <v>0</v>
      </c>
      <c r="J1960" s="3">
        <f>SUMIF('[1]OS PE서열1공장'!$A$4:$A$2000,$C1960,'[1]OS PE서열1공장'!$K$4:$K$2000)</f>
        <v>0</v>
      </c>
      <c r="K1960" s="3">
        <f>SUMIF('[1]OS PE서열1공장'!$A$4:$A$2000,$C1960,'[1]OS PE서열1공장'!$L$4:$L$2000)</f>
        <v>0</v>
      </c>
      <c r="L1960" s="3">
        <f>SUMIF('[1]OS PE서열1공장'!$A$4:$A$2000,$C1960,'[1]OS PE서열1공장'!$M$4:$M$2000)</f>
        <v>0</v>
      </c>
      <c r="M1960" s="3">
        <f>SUMIF('[1]OS PE서열1공장'!$A$4:$A$2000,$C1960,'[1]OS PE서열1공장'!$N$4:$N$2000)</f>
        <v>0</v>
      </c>
      <c r="N1960" s="3">
        <f>SUMIF('[1]OS PE서열1공장'!$A$4:$A$2000,$C1960,'[1]OS PE서열1공장'!$O$4:$O$2000)</f>
        <v>0</v>
      </c>
      <c r="O1960" s="3">
        <f>SUMIF('[1]OS PE서열1공장'!$A$4:$A$2000,$C1960,'[1]OS PE서열1공장'!$P$4:$P$2000)</f>
        <v>0</v>
      </c>
      <c r="P1960" s="3">
        <f>SUMIF('[1]OS PE서열1공장'!$A$4:$A$2000,$C1960,'[1]OS PE서열1공장'!$Q$4:$Q$2000)</f>
        <v>0</v>
      </c>
      <c r="Q1960" s="3">
        <f>SUMIF('[1]OS PE서열1공장'!$A$4:$A$2000,$C1960,'[1]OS PE서열1공장'!$R$4:$R$2000)</f>
        <v>0</v>
      </c>
      <c r="R1960" s="3">
        <f t="shared" si="87"/>
        <v>0</v>
      </c>
    </row>
    <row r="1961" spans="2:18" ht="13.5" customHeight="1">
      <c r="B1961" s="3" t="s">
        <v>519</v>
      </c>
      <c r="C1961" s="3" t="s">
        <v>1971</v>
      </c>
      <c r="D1961" s="3">
        <f>SUMIF('[1]OS PE서열1공장'!$A$4:$A$2000,$C1961,'[1]OS PE서열1공장'!$B$4:$B$2000)</f>
        <v>0</v>
      </c>
      <c r="E1961" s="3">
        <f>SUMIF('[1]OS PE서열1공장'!$A$4:$A$2000,$C1961,'[1]OS PE서열1공장'!$F$4:$F$2000)</f>
        <v>0</v>
      </c>
      <c r="F1961" s="3">
        <f>SUMIF('[1]OS PE서열1공장'!$A$4:$A$2000,$C1961,'[1]OS PE서열1공장'!$G$4:$G$2000)</f>
        <v>0</v>
      </c>
      <c r="G1961" s="3">
        <f>SUMIF('[1]OS PE서열1공장'!$A$4:$A$2000,$C1961,'[1]OS PE서열1공장'!$H$4:$H$2000)</f>
        <v>0</v>
      </c>
      <c r="H1961" s="3">
        <f>SUMIF('[1]OS PE서열1공장'!$A$4:$A$2000,$C1961,'[1]OS PE서열1공장'!$I$4:$I$2000)</f>
        <v>0</v>
      </c>
      <c r="I1961" s="3">
        <f>SUMIF('[1]OS PE서열1공장'!$A$4:$A$2000,$C1961,'[1]OS PE서열1공장'!$J$4:$J$2000)</f>
        <v>0</v>
      </c>
      <c r="J1961" s="3">
        <f>SUMIF('[1]OS PE서열1공장'!$A$4:$A$2000,$C1961,'[1]OS PE서열1공장'!$K$4:$K$2000)</f>
        <v>0</v>
      </c>
      <c r="K1961" s="3">
        <f>SUMIF('[1]OS PE서열1공장'!$A$4:$A$2000,$C1961,'[1]OS PE서열1공장'!$L$4:$L$2000)</f>
        <v>0</v>
      </c>
      <c r="L1961" s="3">
        <f>SUMIF('[1]OS PE서열1공장'!$A$4:$A$2000,$C1961,'[1]OS PE서열1공장'!$M$4:$M$2000)</f>
        <v>0</v>
      </c>
      <c r="M1961" s="3">
        <f>SUMIF('[1]OS PE서열1공장'!$A$4:$A$2000,$C1961,'[1]OS PE서열1공장'!$N$4:$N$2000)</f>
        <v>0</v>
      </c>
      <c r="N1961" s="3">
        <f>SUMIF('[1]OS PE서열1공장'!$A$4:$A$2000,$C1961,'[1]OS PE서열1공장'!$O$4:$O$2000)</f>
        <v>0</v>
      </c>
      <c r="O1961" s="3">
        <f>SUMIF('[1]OS PE서열1공장'!$A$4:$A$2000,$C1961,'[1]OS PE서열1공장'!$P$4:$P$2000)</f>
        <v>0</v>
      </c>
      <c r="P1961" s="3">
        <f>SUMIF('[1]OS PE서열1공장'!$A$4:$A$2000,$C1961,'[1]OS PE서열1공장'!$Q$4:$Q$2000)</f>
        <v>0</v>
      </c>
      <c r="Q1961" s="3">
        <f>SUMIF('[1]OS PE서열1공장'!$A$4:$A$2000,$C1961,'[1]OS PE서열1공장'!$R$4:$R$2000)</f>
        <v>0</v>
      </c>
      <c r="R1961" s="3">
        <f t="shared" si="87"/>
        <v>0</v>
      </c>
    </row>
    <row r="1962" spans="2:18" ht="13.5" customHeight="1">
      <c r="B1962" s="3" t="s">
        <v>519</v>
      </c>
      <c r="C1962" s="3" t="s">
        <v>1972</v>
      </c>
      <c r="D1962" s="3">
        <f>SUMIF('[1]OS PE서열1공장'!$A$4:$A$2000,$C1962,'[1]OS PE서열1공장'!$B$4:$B$2000)</f>
        <v>0</v>
      </c>
      <c r="E1962" s="3">
        <f>SUMIF('[1]OS PE서열1공장'!$A$4:$A$2000,$C1962,'[1]OS PE서열1공장'!$F$4:$F$2000)</f>
        <v>0</v>
      </c>
      <c r="F1962" s="3">
        <f>SUMIF('[1]OS PE서열1공장'!$A$4:$A$2000,$C1962,'[1]OS PE서열1공장'!$G$4:$G$2000)</f>
        <v>0</v>
      </c>
      <c r="G1962" s="3">
        <f>SUMIF('[1]OS PE서열1공장'!$A$4:$A$2000,$C1962,'[1]OS PE서열1공장'!$H$4:$H$2000)</f>
        <v>0</v>
      </c>
      <c r="H1962" s="3">
        <f>SUMIF('[1]OS PE서열1공장'!$A$4:$A$2000,$C1962,'[1]OS PE서열1공장'!$I$4:$I$2000)</f>
        <v>0</v>
      </c>
      <c r="I1962" s="3">
        <f>SUMIF('[1]OS PE서열1공장'!$A$4:$A$2000,$C1962,'[1]OS PE서열1공장'!$J$4:$J$2000)</f>
        <v>0</v>
      </c>
      <c r="J1962" s="3">
        <f>SUMIF('[1]OS PE서열1공장'!$A$4:$A$2000,$C1962,'[1]OS PE서열1공장'!$K$4:$K$2000)</f>
        <v>0</v>
      </c>
      <c r="K1962" s="3">
        <f>SUMIF('[1]OS PE서열1공장'!$A$4:$A$2000,$C1962,'[1]OS PE서열1공장'!$L$4:$L$2000)</f>
        <v>0</v>
      </c>
      <c r="L1962" s="3">
        <f>SUMIF('[1]OS PE서열1공장'!$A$4:$A$2000,$C1962,'[1]OS PE서열1공장'!$M$4:$M$2000)</f>
        <v>0</v>
      </c>
      <c r="M1962" s="3">
        <f>SUMIF('[1]OS PE서열1공장'!$A$4:$A$2000,$C1962,'[1]OS PE서열1공장'!$N$4:$N$2000)</f>
        <v>0</v>
      </c>
      <c r="N1962" s="3">
        <f>SUMIF('[1]OS PE서열1공장'!$A$4:$A$2000,$C1962,'[1]OS PE서열1공장'!$O$4:$O$2000)</f>
        <v>0</v>
      </c>
      <c r="O1962" s="3">
        <f>SUMIF('[1]OS PE서열1공장'!$A$4:$A$2000,$C1962,'[1]OS PE서열1공장'!$P$4:$P$2000)</f>
        <v>0</v>
      </c>
      <c r="P1962" s="3">
        <f>SUMIF('[1]OS PE서열1공장'!$A$4:$A$2000,$C1962,'[1]OS PE서열1공장'!$Q$4:$Q$2000)</f>
        <v>0</v>
      </c>
      <c r="Q1962" s="3">
        <f>SUMIF('[1]OS PE서열1공장'!$A$4:$A$2000,$C1962,'[1]OS PE서열1공장'!$R$4:$R$2000)</f>
        <v>0</v>
      </c>
      <c r="R1962" s="3">
        <f t="shared" si="87"/>
        <v>0</v>
      </c>
    </row>
    <row r="1963" spans="2:18" ht="13.5" customHeight="1">
      <c r="B1963" s="3" t="s">
        <v>519</v>
      </c>
      <c r="C1963" s="3" t="s">
        <v>1973</v>
      </c>
      <c r="D1963" s="3">
        <f>SUMIF('[1]OS PE서열1공장'!$A$4:$A$2000,$C1963,'[1]OS PE서열1공장'!$B$4:$B$2000)</f>
        <v>0</v>
      </c>
      <c r="E1963" s="3">
        <f>SUMIF('[1]OS PE서열1공장'!$A$4:$A$2000,$C1963,'[1]OS PE서열1공장'!$F$4:$F$2000)</f>
        <v>0</v>
      </c>
      <c r="F1963" s="3">
        <f>SUMIF('[1]OS PE서열1공장'!$A$4:$A$2000,$C1963,'[1]OS PE서열1공장'!$G$4:$G$2000)</f>
        <v>0</v>
      </c>
      <c r="G1963" s="3">
        <f>SUMIF('[1]OS PE서열1공장'!$A$4:$A$2000,$C1963,'[1]OS PE서열1공장'!$H$4:$H$2000)</f>
        <v>0</v>
      </c>
      <c r="H1963" s="3">
        <f>SUMIF('[1]OS PE서열1공장'!$A$4:$A$2000,$C1963,'[1]OS PE서열1공장'!$I$4:$I$2000)</f>
        <v>0</v>
      </c>
      <c r="I1963" s="3">
        <f>SUMIF('[1]OS PE서열1공장'!$A$4:$A$2000,$C1963,'[1]OS PE서열1공장'!$J$4:$J$2000)</f>
        <v>0</v>
      </c>
      <c r="J1963" s="3">
        <f>SUMIF('[1]OS PE서열1공장'!$A$4:$A$2000,$C1963,'[1]OS PE서열1공장'!$K$4:$K$2000)</f>
        <v>0</v>
      </c>
      <c r="K1963" s="3">
        <f>SUMIF('[1]OS PE서열1공장'!$A$4:$A$2000,$C1963,'[1]OS PE서열1공장'!$L$4:$L$2000)</f>
        <v>0</v>
      </c>
      <c r="L1963" s="3">
        <f>SUMIF('[1]OS PE서열1공장'!$A$4:$A$2000,$C1963,'[1]OS PE서열1공장'!$M$4:$M$2000)</f>
        <v>0</v>
      </c>
      <c r="M1963" s="3">
        <f>SUMIF('[1]OS PE서열1공장'!$A$4:$A$2000,$C1963,'[1]OS PE서열1공장'!$N$4:$N$2000)</f>
        <v>0</v>
      </c>
      <c r="N1963" s="3">
        <f>SUMIF('[1]OS PE서열1공장'!$A$4:$A$2000,$C1963,'[1]OS PE서열1공장'!$O$4:$O$2000)</f>
        <v>0</v>
      </c>
      <c r="O1963" s="3">
        <f>SUMIF('[1]OS PE서열1공장'!$A$4:$A$2000,$C1963,'[1]OS PE서열1공장'!$P$4:$P$2000)</f>
        <v>0</v>
      </c>
      <c r="P1963" s="3">
        <f>SUMIF('[1]OS PE서열1공장'!$A$4:$A$2000,$C1963,'[1]OS PE서열1공장'!$Q$4:$Q$2000)</f>
        <v>0</v>
      </c>
      <c r="Q1963" s="3">
        <f>SUMIF('[1]OS PE서열1공장'!$A$4:$A$2000,$C1963,'[1]OS PE서열1공장'!$R$4:$R$2000)</f>
        <v>0</v>
      </c>
      <c r="R1963" s="3">
        <f t="shared" si="87"/>
        <v>0</v>
      </c>
    </row>
    <row r="1964" spans="2:18" ht="13.5" customHeight="1">
      <c r="B1964" s="3" t="s">
        <v>519</v>
      </c>
      <c r="C1964" s="3" t="s">
        <v>1974</v>
      </c>
      <c r="D1964" s="3">
        <f>SUMIF('[1]OS PE서열1공장'!$A$4:$A$2000,$C1964,'[1]OS PE서열1공장'!$B$4:$B$2000)</f>
        <v>0</v>
      </c>
      <c r="E1964" s="3">
        <f>SUMIF('[1]OS PE서열1공장'!$A$4:$A$2000,$C1964,'[1]OS PE서열1공장'!$F$4:$F$2000)</f>
        <v>0</v>
      </c>
      <c r="F1964" s="3">
        <f>SUMIF('[1]OS PE서열1공장'!$A$4:$A$2000,$C1964,'[1]OS PE서열1공장'!$G$4:$G$2000)</f>
        <v>0</v>
      </c>
      <c r="G1964" s="3">
        <f>SUMIF('[1]OS PE서열1공장'!$A$4:$A$2000,$C1964,'[1]OS PE서열1공장'!$H$4:$H$2000)</f>
        <v>0</v>
      </c>
      <c r="H1964" s="3">
        <f>SUMIF('[1]OS PE서열1공장'!$A$4:$A$2000,$C1964,'[1]OS PE서열1공장'!$I$4:$I$2000)</f>
        <v>0</v>
      </c>
      <c r="I1964" s="3">
        <f>SUMIF('[1]OS PE서열1공장'!$A$4:$A$2000,$C1964,'[1]OS PE서열1공장'!$J$4:$J$2000)</f>
        <v>0</v>
      </c>
      <c r="J1964" s="3">
        <f>SUMIF('[1]OS PE서열1공장'!$A$4:$A$2000,$C1964,'[1]OS PE서열1공장'!$K$4:$K$2000)</f>
        <v>0</v>
      </c>
      <c r="K1964" s="3">
        <f>SUMIF('[1]OS PE서열1공장'!$A$4:$A$2000,$C1964,'[1]OS PE서열1공장'!$L$4:$L$2000)</f>
        <v>0</v>
      </c>
      <c r="L1964" s="3">
        <f>SUMIF('[1]OS PE서열1공장'!$A$4:$A$2000,$C1964,'[1]OS PE서열1공장'!$M$4:$M$2000)</f>
        <v>0</v>
      </c>
      <c r="M1964" s="3">
        <f>SUMIF('[1]OS PE서열1공장'!$A$4:$A$2000,$C1964,'[1]OS PE서열1공장'!$N$4:$N$2000)</f>
        <v>0</v>
      </c>
      <c r="N1964" s="3">
        <f>SUMIF('[1]OS PE서열1공장'!$A$4:$A$2000,$C1964,'[1]OS PE서열1공장'!$O$4:$O$2000)</f>
        <v>0</v>
      </c>
      <c r="O1964" s="3">
        <f>SUMIF('[1]OS PE서열1공장'!$A$4:$A$2000,$C1964,'[1]OS PE서열1공장'!$P$4:$P$2000)</f>
        <v>0</v>
      </c>
      <c r="P1964" s="3">
        <f>SUMIF('[1]OS PE서열1공장'!$A$4:$A$2000,$C1964,'[1]OS PE서열1공장'!$Q$4:$Q$2000)</f>
        <v>0</v>
      </c>
      <c r="Q1964" s="3">
        <f>SUMIF('[1]OS PE서열1공장'!$A$4:$A$2000,$C1964,'[1]OS PE서열1공장'!$R$4:$R$2000)</f>
        <v>0</v>
      </c>
      <c r="R1964" s="3">
        <f t="shared" si="87"/>
        <v>0</v>
      </c>
    </row>
    <row r="1965" spans="2:18" ht="13.5" customHeight="1">
      <c r="B1965" s="3" t="s">
        <v>519</v>
      </c>
      <c r="C1965" s="3" t="s">
        <v>1975</v>
      </c>
      <c r="D1965" s="4">
        <f>SUMIF('[1]OS PE서열1공장'!$A$4:$A$2000,$C1965,'[1]OS PE서열1공장'!$B$4:$B$2000)</f>
        <v>0</v>
      </c>
      <c r="E1965" s="4">
        <f>SUMIF('[1]OS PE서열1공장'!$A$4:$A$2000,$C1965,'[1]OS PE서열1공장'!$F$4:$F$2000)</f>
        <v>0</v>
      </c>
      <c r="F1965" s="4">
        <f>SUMIF('[1]OS PE서열1공장'!$A$4:$A$2000,$C1965,'[1]OS PE서열1공장'!$G$4:$G$2000)</f>
        <v>0</v>
      </c>
      <c r="G1965" s="4">
        <f>SUMIF('[1]OS PE서열1공장'!$A$4:$A$2000,$C1965,'[1]OS PE서열1공장'!$H$4:$H$2000)</f>
        <v>0</v>
      </c>
      <c r="H1965" s="4">
        <f>SUMIF('[1]OS PE서열1공장'!$A$4:$A$2000,$C1965,'[1]OS PE서열1공장'!$I$4:$I$2000)</f>
        <v>0</v>
      </c>
      <c r="I1965" s="4">
        <f>SUMIF('[1]OS PE서열1공장'!$A$4:$A$2000,$C1965,'[1]OS PE서열1공장'!$J$4:$J$2000)</f>
        <v>0</v>
      </c>
      <c r="J1965" s="4">
        <f>SUMIF('[1]OS PE서열1공장'!$A$4:$A$2000,$C1965,'[1]OS PE서열1공장'!$K$4:$K$2000)</f>
        <v>0</v>
      </c>
      <c r="K1965" s="4">
        <f>SUMIF('[1]OS PE서열1공장'!$A$4:$A$2000,$C1965,'[1]OS PE서열1공장'!$L$4:$L$2000)</f>
        <v>0</v>
      </c>
      <c r="L1965" s="4">
        <f>SUMIF('[1]OS PE서열1공장'!$A$4:$A$2000,$C1965,'[1]OS PE서열1공장'!$M$4:$M$2000)</f>
        <v>0</v>
      </c>
      <c r="M1965" s="4">
        <f>SUMIF('[1]OS PE서열1공장'!$A$4:$A$2000,$C1965,'[1]OS PE서열1공장'!$N$4:$N$2000)</f>
        <v>0</v>
      </c>
      <c r="N1965" s="4">
        <f>SUMIF('[1]OS PE서열1공장'!$A$4:$A$2000,$C1965,'[1]OS PE서열1공장'!$O$4:$O$2000)</f>
        <v>0</v>
      </c>
      <c r="O1965" s="4">
        <f>SUMIF('[1]OS PE서열1공장'!$A$4:$A$2000,$C1965,'[1]OS PE서열1공장'!$P$4:$P$2000)</f>
        <v>0</v>
      </c>
      <c r="P1965" s="4">
        <f>SUMIF('[1]OS PE서열1공장'!$A$4:$A$2000,$C1965,'[1]OS PE서열1공장'!$Q$4:$Q$2000)</f>
        <v>0</v>
      </c>
      <c r="Q1965" s="4">
        <f>SUMIF('[1]OS PE서열1공장'!$A$4:$A$2000,$C1965,'[1]OS PE서열1공장'!$R$4:$R$2000)</f>
        <v>0</v>
      </c>
      <c r="R1965" s="4">
        <f t="shared" si="87"/>
        <v>0</v>
      </c>
    </row>
    <row r="1966" spans="2:18" ht="13.5" customHeight="1">
      <c r="B1966" s="3" t="s">
        <v>519</v>
      </c>
      <c r="C1966" s="3" t="s">
        <v>1976</v>
      </c>
      <c r="D1966" s="3">
        <f>SUMIF('[1]OS PE서열1공장'!$A$4:$A$2000,$C1966,'[1]OS PE서열1공장'!$B$4:$B$2000)</f>
        <v>0</v>
      </c>
      <c r="E1966" s="3">
        <f>SUMIF('[1]OS PE서열1공장'!$A$4:$A$2000,$C1966,'[1]OS PE서열1공장'!$F$4:$F$2000)</f>
        <v>0</v>
      </c>
      <c r="F1966" s="3">
        <f>SUMIF('[1]OS PE서열1공장'!$A$4:$A$2000,$C1966,'[1]OS PE서열1공장'!$G$4:$G$2000)</f>
        <v>0</v>
      </c>
      <c r="G1966" s="3">
        <f>SUMIF('[1]OS PE서열1공장'!$A$4:$A$2000,$C1966,'[1]OS PE서열1공장'!$H$4:$H$2000)</f>
        <v>0</v>
      </c>
      <c r="H1966" s="3">
        <f>SUMIF('[1]OS PE서열1공장'!$A$4:$A$2000,$C1966,'[1]OS PE서열1공장'!$I$4:$I$2000)</f>
        <v>0</v>
      </c>
      <c r="I1966" s="3">
        <f>SUMIF('[1]OS PE서열1공장'!$A$4:$A$2000,$C1966,'[1]OS PE서열1공장'!$J$4:$J$2000)</f>
        <v>0</v>
      </c>
      <c r="J1966" s="3">
        <f>SUMIF('[1]OS PE서열1공장'!$A$4:$A$2000,$C1966,'[1]OS PE서열1공장'!$K$4:$K$2000)</f>
        <v>0</v>
      </c>
      <c r="K1966" s="3">
        <f>SUMIF('[1]OS PE서열1공장'!$A$4:$A$2000,$C1966,'[1]OS PE서열1공장'!$L$4:$L$2000)</f>
        <v>0</v>
      </c>
      <c r="L1966" s="3">
        <f>SUMIF('[1]OS PE서열1공장'!$A$4:$A$2000,$C1966,'[1]OS PE서열1공장'!$M$4:$M$2000)</f>
        <v>0</v>
      </c>
      <c r="M1966" s="3">
        <f>SUMIF('[1]OS PE서열1공장'!$A$4:$A$2000,$C1966,'[1]OS PE서열1공장'!$N$4:$N$2000)</f>
        <v>0</v>
      </c>
      <c r="N1966" s="3">
        <f>SUMIF('[1]OS PE서열1공장'!$A$4:$A$2000,$C1966,'[1]OS PE서열1공장'!$O$4:$O$2000)</f>
        <v>0</v>
      </c>
      <c r="O1966" s="3">
        <f>SUMIF('[1]OS PE서열1공장'!$A$4:$A$2000,$C1966,'[1]OS PE서열1공장'!$P$4:$P$2000)</f>
        <v>0</v>
      </c>
      <c r="P1966" s="3">
        <f>SUMIF('[1]OS PE서열1공장'!$A$4:$A$2000,$C1966,'[1]OS PE서열1공장'!$Q$4:$Q$2000)</f>
        <v>0</v>
      </c>
      <c r="Q1966" s="3">
        <f>SUMIF('[1]OS PE서열1공장'!$A$4:$A$2000,$C1966,'[1]OS PE서열1공장'!$R$4:$R$2000)</f>
        <v>0</v>
      </c>
      <c r="R1966" s="3">
        <f t="shared" si="87"/>
        <v>0</v>
      </c>
    </row>
    <row r="1967" spans="2:18" ht="13.5" customHeight="1">
      <c r="B1967" s="3" t="s">
        <v>519</v>
      </c>
      <c r="C1967" s="3" t="s">
        <v>1977</v>
      </c>
      <c r="D1967" s="3">
        <f>SUMIF('[1]OS PE서열1공장'!$A$4:$A$2000,$C1967,'[1]OS PE서열1공장'!$B$4:$B$2000)</f>
        <v>0</v>
      </c>
      <c r="E1967" s="3">
        <f>SUMIF('[1]OS PE서열1공장'!$A$4:$A$2000,$C1967,'[1]OS PE서열1공장'!$F$4:$F$2000)</f>
        <v>0</v>
      </c>
      <c r="F1967" s="3">
        <f>SUMIF('[1]OS PE서열1공장'!$A$4:$A$2000,$C1967,'[1]OS PE서열1공장'!$G$4:$G$2000)</f>
        <v>0</v>
      </c>
      <c r="G1967" s="3">
        <f>SUMIF('[1]OS PE서열1공장'!$A$4:$A$2000,$C1967,'[1]OS PE서열1공장'!$H$4:$H$2000)</f>
        <v>0</v>
      </c>
      <c r="H1967" s="3">
        <f>SUMIF('[1]OS PE서열1공장'!$A$4:$A$2000,$C1967,'[1]OS PE서열1공장'!$I$4:$I$2000)</f>
        <v>0</v>
      </c>
      <c r="I1967" s="3">
        <f>SUMIF('[1]OS PE서열1공장'!$A$4:$A$2000,$C1967,'[1]OS PE서열1공장'!$J$4:$J$2000)</f>
        <v>0</v>
      </c>
      <c r="J1967" s="3">
        <f>SUMIF('[1]OS PE서열1공장'!$A$4:$A$2000,$C1967,'[1]OS PE서열1공장'!$K$4:$K$2000)</f>
        <v>0</v>
      </c>
      <c r="K1967" s="3">
        <f>SUMIF('[1]OS PE서열1공장'!$A$4:$A$2000,$C1967,'[1]OS PE서열1공장'!$L$4:$L$2000)</f>
        <v>0</v>
      </c>
      <c r="L1967" s="3">
        <f>SUMIF('[1]OS PE서열1공장'!$A$4:$A$2000,$C1967,'[1]OS PE서열1공장'!$M$4:$M$2000)</f>
        <v>0</v>
      </c>
      <c r="M1967" s="3">
        <f>SUMIF('[1]OS PE서열1공장'!$A$4:$A$2000,$C1967,'[1]OS PE서열1공장'!$N$4:$N$2000)</f>
        <v>0</v>
      </c>
      <c r="N1967" s="3">
        <f>SUMIF('[1]OS PE서열1공장'!$A$4:$A$2000,$C1967,'[1]OS PE서열1공장'!$O$4:$O$2000)</f>
        <v>0</v>
      </c>
      <c r="O1967" s="3">
        <f>SUMIF('[1]OS PE서열1공장'!$A$4:$A$2000,$C1967,'[1]OS PE서열1공장'!$P$4:$P$2000)</f>
        <v>0</v>
      </c>
      <c r="P1967" s="3">
        <f>SUMIF('[1]OS PE서열1공장'!$A$4:$A$2000,$C1967,'[1]OS PE서열1공장'!$Q$4:$Q$2000)</f>
        <v>0</v>
      </c>
      <c r="Q1967" s="3">
        <f>SUMIF('[1]OS PE서열1공장'!$A$4:$A$2000,$C1967,'[1]OS PE서열1공장'!$R$4:$R$2000)</f>
        <v>0</v>
      </c>
      <c r="R1967" s="3">
        <f t="shared" si="87"/>
        <v>0</v>
      </c>
    </row>
    <row r="1968" spans="2:18" ht="13.5" customHeight="1">
      <c r="B1968" s="3" t="s">
        <v>519</v>
      </c>
      <c r="C1968" s="3" t="s">
        <v>1978</v>
      </c>
      <c r="D1968" s="3">
        <f>SUMIF('[1]OS PE서열1공장'!$A$4:$A$2000,$C1968,'[1]OS PE서열1공장'!$B$4:$B$2000)</f>
        <v>0</v>
      </c>
      <c r="E1968" s="3">
        <f>SUMIF('[1]OS PE서열1공장'!$A$4:$A$2000,$C1968,'[1]OS PE서열1공장'!$F$4:$F$2000)</f>
        <v>0</v>
      </c>
      <c r="F1968" s="3">
        <f>SUMIF('[1]OS PE서열1공장'!$A$4:$A$2000,$C1968,'[1]OS PE서열1공장'!$G$4:$G$2000)</f>
        <v>0</v>
      </c>
      <c r="G1968" s="3">
        <f>SUMIF('[1]OS PE서열1공장'!$A$4:$A$2000,$C1968,'[1]OS PE서열1공장'!$H$4:$H$2000)</f>
        <v>0</v>
      </c>
      <c r="H1968" s="3">
        <f>SUMIF('[1]OS PE서열1공장'!$A$4:$A$2000,$C1968,'[1]OS PE서열1공장'!$I$4:$I$2000)</f>
        <v>0</v>
      </c>
      <c r="I1968" s="3">
        <f>SUMIF('[1]OS PE서열1공장'!$A$4:$A$2000,$C1968,'[1]OS PE서열1공장'!$J$4:$J$2000)</f>
        <v>0</v>
      </c>
      <c r="J1968" s="3">
        <f>SUMIF('[1]OS PE서열1공장'!$A$4:$A$2000,$C1968,'[1]OS PE서열1공장'!$K$4:$K$2000)</f>
        <v>0</v>
      </c>
      <c r="K1968" s="3">
        <f>SUMIF('[1]OS PE서열1공장'!$A$4:$A$2000,$C1968,'[1]OS PE서열1공장'!$L$4:$L$2000)</f>
        <v>0</v>
      </c>
      <c r="L1968" s="3">
        <f>SUMIF('[1]OS PE서열1공장'!$A$4:$A$2000,$C1968,'[1]OS PE서열1공장'!$M$4:$M$2000)</f>
        <v>8</v>
      </c>
      <c r="M1968" s="3">
        <f>SUMIF('[1]OS PE서열1공장'!$A$4:$A$2000,$C1968,'[1]OS PE서열1공장'!$N$4:$N$2000)</f>
        <v>0</v>
      </c>
      <c r="N1968" s="3">
        <f>SUMIF('[1]OS PE서열1공장'!$A$4:$A$2000,$C1968,'[1]OS PE서열1공장'!$O$4:$O$2000)</f>
        <v>0</v>
      </c>
      <c r="O1968" s="3">
        <f>SUMIF('[1]OS PE서열1공장'!$A$4:$A$2000,$C1968,'[1]OS PE서열1공장'!$P$4:$P$2000)</f>
        <v>0</v>
      </c>
      <c r="P1968" s="3">
        <f>SUMIF('[1]OS PE서열1공장'!$A$4:$A$2000,$C1968,'[1]OS PE서열1공장'!$Q$4:$Q$2000)</f>
        <v>0</v>
      </c>
      <c r="Q1968" s="3">
        <f>SUMIF('[1]OS PE서열1공장'!$A$4:$A$2000,$C1968,'[1]OS PE서열1공장'!$R$4:$R$2000)</f>
        <v>0</v>
      </c>
      <c r="R1968" s="3">
        <f t="shared" si="87"/>
        <v>8</v>
      </c>
    </row>
    <row r="1969" spans="2:18" ht="13.5" customHeight="1">
      <c r="B1969" s="3" t="s">
        <v>519</v>
      </c>
      <c r="C1969" s="3" t="s">
        <v>1979</v>
      </c>
      <c r="D1969" s="3">
        <f>SUMIF('[1]OS PE서열1공장'!$A$4:$A$2000,$C1969,'[1]OS PE서열1공장'!$B$4:$B$2000)</f>
        <v>0</v>
      </c>
      <c r="E1969" s="3">
        <f>SUMIF('[1]OS PE서열1공장'!$A$4:$A$2000,$C1969,'[1]OS PE서열1공장'!$F$4:$F$2000)</f>
        <v>0</v>
      </c>
      <c r="F1969" s="3">
        <f>SUMIF('[1]OS PE서열1공장'!$A$4:$A$2000,$C1969,'[1]OS PE서열1공장'!$G$4:$G$2000)</f>
        <v>0</v>
      </c>
      <c r="G1969" s="3">
        <f>SUMIF('[1]OS PE서열1공장'!$A$4:$A$2000,$C1969,'[1]OS PE서열1공장'!$H$4:$H$2000)</f>
        <v>0</v>
      </c>
      <c r="H1969" s="3">
        <f>SUMIF('[1]OS PE서열1공장'!$A$4:$A$2000,$C1969,'[1]OS PE서열1공장'!$I$4:$I$2000)</f>
        <v>0</v>
      </c>
      <c r="I1969" s="3">
        <f>SUMIF('[1]OS PE서열1공장'!$A$4:$A$2000,$C1969,'[1]OS PE서열1공장'!$J$4:$J$2000)</f>
        <v>0</v>
      </c>
      <c r="J1969" s="3">
        <f>SUMIF('[1]OS PE서열1공장'!$A$4:$A$2000,$C1969,'[1]OS PE서열1공장'!$K$4:$K$2000)</f>
        <v>0</v>
      </c>
      <c r="K1969" s="3">
        <f>SUMIF('[1]OS PE서열1공장'!$A$4:$A$2000,$C1969,'[1]OS PE서열1공장'!$L$4:$L$2000)</f>
        <v>0</v>
      </c>
      <c r="L1969" s="3">
        <f>SUMIF('[1]OS PE서열1공장'!$A$4:$A$2000,$C1969,'[1]OS PE서열1공장'!$M$4:$M$2000)</f>
        <v>0</v>
      </c>
      <c r="M1969" s="3">
        <f>SUMIF('[1]OS PE서열1공장'!$A$4:$A$2000,$C1969,'[1]OS PE서열1공장'!$N$4:$N$2000)</f>
        <v>0</v>
      </c>
      <c r="N1969" s="3">
        <f>SUMIF('[1]OS PE서열1공장'!$A$4:$A$2000,$C1969,'[1]OS PE서열1공장'!$O$4:$O$2000)</f>
        <v>0</v>
      </c>
      <c r="O1969" s="3">
        <f>SUMIF('[1]OS PE서열1공장'!$A$4:$A$2000,$C1969,'[1]OS PE서열1공장'!$P$4:$P$2000)</f>
        <v>0</v>
      </c>
      <c r="P1969" s="3">
        <f>SUMIF('[1]OS PE서열1공장'!$A$4:$A$2000,$C1969,'[1]OS PE서열1공장'!$Q$4:$Q$2000)</f>
        <v>0</v>
      </c>
      <c r="Q1969" s="3">
        <f>SUMIF('[1]OS PE서열1공장'!$A$4:$A$2000,$C1969,'[1]OS PE서열1공장'!$R$4:$R$2000)</f>
        <v>0</v>
      </c>
      <c r="R1969" s="3">
        <f t="shared" si="87"/>
        <v>0</v>
      </c>
    </row>
    <row r="1970" spans="2:18" ht="13.5" customHeight="1">
      <c r="B1970" s="3" t="s">
        <v>519</v>
      </c>
      <c r="C1970" s="3" t="s">
        <v>1980</v>
      </c>
      <c r="D1970" s="3">
        <f>SUMIF('[1]OS PE서열1공장'!$A$4:$A$2000,$C1970,'[1]OS PE서열1공장'!$B$4:$B$2000)</f>
        <v>0</v>
      </c>
      <c r="E1970" s="3">
        <f>SUMIF('[1]OS PE서열1공장'!$A$4:$A$2000,$C1970,'[1]OS PE서열1공장'!$F$4:$F$2000)</f>
        <v>0</v>
      </c>
      <c r="F1970" s="3">
        <f>SUMIF('[1]OS PE서열1공장'!$A$4:$A$2000,$C1970,'[1]OS PE서열1공장'!$G$4:$G$2000)</f>
        <v>0</v>
      </c>
      <c r="G1970" s="3">
        <f>SUMIF('[1]OS PE서열1공장'!$A$4:$A$2000,$C1970,'[1]OS PE서열1공장'!$H$4:$H$2000)</f>
        <v>0</v>
      </c>
      <c r="H1970" s="3">
        <f>SUMIF('[1]OS PE서열1공장'!$A$4:$A$2000,$C1970,'[1]OS PE서열1공장'!$I$4:$I$2000)</f>
        <v>0</v>
      </c>
      <c r="I1970" s="3">
        <f>SUMIF('[1]OS PE서열1공장'!$A$4:$A$2000,$C1970,'[1]OS PE서열1공장'!$J$4:$J$2000)</f>
        <v>0</v>
      </c>
      <c r="J1970" s="3">
        <f>SUMIF('[1]OS PE서열1공장'!$A$4:$A$2000,$C1970,'[1]OS PE서열1공장'!$K$4:$K$2000)</f>
        <v>0</v>
      </c>
      <c r="K1970" s="3">
        <f>SUMIF('[1]OS PE서열1공장'!$A$4:$A$2000,$C1970,'[1]OS PE서열1공장'!$L$4:$L$2000)</f>
        <v>0</v>
      </c>
      <c r="L1970" s="3">
        <f>SUMIF('[1]OS PE서열1공장'!$A$4:$A$2000,$C1970,'[1]OS PE서열1공장'!$M$4:$M$2000)</f>
        <v>0</v>
      </c>
      <c r="M1970" s="3">
        <f>SUMIF('[1]OS PE서열1공장'!$A$4:$A$2000,$C1970,'[1]OS PE서열1공장'!$N$4:$N$2000)</f>
        <v>0</v>
      </c>
      <c r="N1970" s="3">
        <f>SUMIF('[1]OS PE서열1공장'!$A$4:$A$2000,$C1970,'[1]OS PE서열1공장'!$O$4:$O$2000)</f>
        <v>0</v>
      </c>
      <c r="O1970" s="3">
        <f>SUMIF('[1]OS PE서열1공장'!$A$4:$A$2000,$C1970,'[1]OS PE서열1공장'!$P$4:$P$2000)</f>
        <v>0</v>
      </c>
      <c r="P1970" s="3">
        <f>SUMIF('[1]OS PE서열1공장'!$A$4:$A$2000,$C1970,'[1]OS PE서열1공장'!$Q$4:$Q$2000)</f>
        <v>0</v>
      </c>
      <c r="Q1970" s="3">
        <f>SUMIF('[1]OS PE서열1공장'!$A$4:$A$2000,$C1970,'[1]OS PE서열1공장'!$R$4:$R$2000)</f>
        <v>0</v>
      </c>
      <c r="R1970" s="3">
        <f t="shared" si="87"/>
        <v>0</v>
      </c>
    </row>
    <row r="1971" spans="2:18" ht="13.5" customHeight="1">
      <c r="B1971" s="3" t="s">
        <v>519</v>
      </c>
      <c r="C1971" s="3" t="s">
        <v>1981</v>
      </c>
      <c r="D1971" s="3">
        <f>SUMIF('[1]OS PE서열1공장'!$A$4:$A$2000,$C1971,'[1]OS PE서열1공장'!$B$4:$B$2000)</f>
        <v>0</v>
      </c>
      <c r="E1971" s="3">
        <f>SUMIF('[1]OS PE서열1공장'!$A$4:$A$2000,$C1971,'[1]OS PE서열1공장'!$F$4:$F$2000)</f>
        <v>0</v>
      </c>
      <c r="F1971" s="3">
        <f>SUMIF('[1]OS PE서열1공장'!$A$4:$A$2000,$C1971,'[1]OS PE서열1공장'!$G$4:$G$2000)</f>
        <v>0</v>
      </c>
      <c r="G1971" s="3">
        <f>SUMIF('[1]OS PE서열1공장'!$A$4:$A$2000,$C1971,'[1]OS PE서열1공장'!$H$4:$H$2000)</f>
        <v>0</v>
      </c>
      <c r="H1971" s="3">
        <f>SUMIF('[1]OS PE서열1공장'!$A$4:$A$2000,$C1971,'[1]OS PE서열1공장'!$I$4:$I$2000)</f>
        <v>0</v>
      </c>
      <c r="I1971" s="3">
        <f>SUMIF('[1]OS PE서열1공장'!$A$4:$A$2000,$C1971,'[1]OS PE서열1공장'!$J$4:$J$2000)</f>
        <v>0</v>
      </c>
      <c r="J1971" s="3">
        <f>SUMIF('[1]OS PE서열1공장'!$A$4:$A$2000,$C1971,'[1]OS PE서열1공장'!$K$4:$K$2000)</f>
        <v>0</v>
      </c>
      <c r="K1971" s="3">
        <f>SUMIF('[1]OS PE서열1공장'!$A$4:$A$2000,$C1971,'[1]OS PE서열1공장'!$L$4:$L$2000)</f>
        <v>0</v>
      </c>
      <c r="L1971" s="3">
        <f>SUMIF('[1]OS PE서열1공장'!$A$4:$A$2000,$C1971,'[1]OS PE서열1공장'!$M$4:$M$2000)</f>
        <v>0</v>
      </c>
      <c r="M1971" s="3">
        <f>SUMIF('[1]OS PE서열1공장'!$A$4:$A$2000,$C1971,'[1]OS PE서열1공장'!$N$4:$N$2000)</f>
        <v>0</v>
      </c>
      <c r="N1971" s="3">
        <f>SUMIF('[1]OS PE서열1공장'!$A$4:$A$2000,$C1971,'[1]OS PE서열1공장'!$O$4:$O$2000)</f>
        <v>0</v>
      </c>
      <c r="O1971" s="3">
        <f>SUMIF('[1]OS PE서열1공장'!$A$4:$A$2000,$C1971,'[1]OS PE서열1공장'!$P$4:$P$2000)</f>
        <v>0</v>
      </c>
      <c r="P1971" s="3">
        <f>SUMIF('[1]OS PE서열1공장'!$A$4:$A$2000,$C1971,'[1]OS PE서열1공장'!$Q$4:$Q$2000)</f>
        <v>0</v>
      </c>
      <c r="Q1971" s="3">
        <f>SUMIF('[1]OS PE서열1공장'!$A$4:$A$2000,$C1971,'[1]OS PE서열1공장'!$R$4:$R$2000)</f>
        <v>0</v>
      </c>
      <c r="R1971" s="3">
        <f t="shared" si="87"/>
        <v>0</v>
      </c>
    </row>
    <row r="1972" spans="2:18" ht="13.5" customHeight="1">
      <c r="B1972" s="3" t="s">
        <v>519</v>
      </c>
      <c r="C1972" s="3" t="s">
        <v>1982</v>
      </c>
      <c r="D1972" s="3">
        <f>SUMIF('[1]OS PE서열1공장'!$A$4:$A$2000,$C1972,'[1]OS PE서열1공장'!$B$4:$B$2000)</f>
        <v>0</v>
      </c>
      <c r="E1972" s="3">
        <f>SUMIF('[1]OS PE서열1공장'!$A$4:$A$2000,$C1972,'[1]OS PE서열1공장'!$F$4:$F$2000)</f>
        <v>0</v>
      </c>
      <c r="F1972" s="3">
        <f>SUMIF('[1]OS PE서열1공장'!$A$4:$A$2000,$C1972,'[1]OS PE서열1공장'!$G$4:$G$2000)</f>
        <v>0</v>
      </c>
      <c r="G1972" s="3">
        <f>SUMIF('[1]OS PE서열1공장'!$A$4:$A$2000,$C1972,'[1]OS PE서열1공장'!$H$4:$H$2000)</f>
        <v>0</v>
      </c>
      <c r="H1972" s="3">
        <f>SUMIF('[1]OS PE서열1공장'!$A$4:$A$2000,$C1972,'[1]OS PE서열1공장'!$I$4:$I$2000)</f>
        <v>0</v>
      </c>
      <c r="I1972" s="3">
        <f>SUMIF('[1]OS PE서열1공장'!$A$4:$A$2000,$C1972,'[1]OS PE서열1공장'!$J$4:$J$2000)</f>
        <v>0</v>
      </c>
      <c r="J1972" s="3">
        <f>SUMIF('[1]OS PE서열1공장'!$A$4:$A$2000,$C1972,'[1]OS PE서열1공장'!$K$4:$K$2000)</f>
        <v>0</v>
      </c>
      <c r="K1972" s="3">
        <f>SUMIF('[1]OS PE서열1공장'!$A$4:$A$2000,$C1972,'[1]OS PE서열1공장'!$L$4:$L$2000)</f>
        <v>0</v>
      </c>
      <c r="L1972" s="3">
        <f>SUMIF('[1]OS PE서열1공장'!$A$4:$A$2000,$C1972,'[1]OS PE서열1공장'!$M$4:$M$2000)</f>
        <v>0</v>
      </c>
      <c r="M1972" s="3">
        <f>SUMIF('[1]OS PE서열1공장'!$A$4:$A$2000,$C1972,'[1]OS PE서열1공장'!$N$4:$N$2000)</f>
        <v>0</v>
      </c>
      <c r="N1972" s="3">
        <f>SUMIF('[1]OS PE서열1공장'!$A$4:$A$2000,$C1972,'[1]OS PE서열1공장'!$O$4:$O$2000)</f>
        <v>0</v>
      </c>
      <c r="O1972" s="3">
        <f>SUMIF('[1]OS PE서열1공장'!$A$4:$A$2000,$C1972,'[1]OS PE서열1공장'!$P$4:$P$2000)</f>
        <v>0</v>
      </c>
      <c r="P1972" s="3">
        <f>SUMIF('[1]OS PE서열1공장'!$A$4:$A$2000,$C1972,'[1]OS PE서열1공장'!$Q$4:$Q$2000)</f>
        <v>0</v>
      </c>
      <c r="Q1972" s="3">
        <f>SUMIF('[1]OS PE서열1공장'!$A$4:$A$2000,$C1972,'[1]OS PE서열1공장'!$R$4:$R$2000)</f>
        <v>0</v>
      </c>
      <c r="R1972" s="3">
        <f t="shared" si="87"/>
        <v>0</v>
      </c>
    </row>
    <row r="1973" spans="2:18" ht="13.5" customHeight="1">
      <c r="B1973" s="3" t="s">
        <v>519</v>
      </c>
      <c r="C1973" s="3" t="s">
        <v>1983</v>
      </c>
      <c r="D1973" s="3">
        <f>SUMIF('[1]OS PE서열1공장'!$A$4:$A$2000,$C1973,'[1]OS PE서열1공장'!$B$4:$B$2000)</f>
        <v>0</v>
      </c>
      <c r="E1973" s="3">
        <f>SUMIF('[1]OS PE서열1공장'!$A$4:$A$2000,$C1973,'[1]OS PE서열1공장'!$F$4:$F$2000)</f>
        <v>0</v>
      </c>
      <c r="F1973" s="3">
        <f>SUMIF('[1]OS PE서열1공장'!$A$4:$A$2000,$C1973,'[1]OS PE서열1공장'!$G$4:$G$2000)</f>
        <v>0</v>
      </c>
      <c r="G1973" s="3">
        <f>SUMIF('[1]OS PE서열1공장'!$A$4:$A$2000,$C1973,'[1]OS PE서열1공장'!$H$4:$H$2000)</f>
        <v>0</v>
      </c>
      <c r="H1973" s="3">
        <f>SUMIF('[1]OS PE서열1공장'!$A$4:$A$2000,$C1973,'[1]OS PE서열1공장'!$I$4:$I$2000)</f>
        <v>0</v>
      </c>
      <c r="I1973" s="3">
        <f>SUMIF('[1]OS PE서열1공장'!$A$4:$A$2000,$C1973,'[1]OS PE서열1공장'!$J$4:$J$2000)</f>
        <v>0</v>
      </c>
      <c r="J1973" s="3">
        <f>SUMIF('[1]OS PE서열1공장'!$A$4:$A$2000,$C1973,'[1]OS PE서열1공장'!$K$4:$K$2000)</f>
        <v>0</v>
      </c>
      <c r="K1973" s="3">
        <f>SUMIF('[1]OS PE서열1공장'!$A$4:$A$2000,$C1973,'[1]OS PE서열1공장'!$L$4:$L$2000)</f>
        <v>0</v>
      </c>
      <c r="L1973" s="3">
        <f>SUMIF('[1]OS PE서열1공장'!$A$4:$A$2000,$C1973,'[1]OS PE서열1공장'!$M$4:$M$2000)</f>
        <v>0</v>
      </c>
      <c r="M1973" s="3">
        <f>SUMIF('[1]OS PE서열1공장'!$A$4:$A$2000,$C1973,'[1]OS PE서열1공장'!$N$4:$N$2000)</f>
        <v>0</v>
      </c>
      <c r="N1973" s="3">
        <f>SUMIF('[1]OS PE서열1공장'!$A$4:$A$2000,$C1973,'[1]OS PE서열1공장'!$O$4:$O$2000)</f>
        <v>0</v>
      </c>
      <c r="O1973" s="3">
        <f>SUMIF('[1]OS PE서열1공장'!$A$4:$A$2000,$C1973,'[1]OS PE서열1공장'!$P$4:$P$2000)</f>
        <v>0</v>
      </c>
      <c r="P1973" s="3">
        <f>SUMIF('[1]OS PE서열1공장'!$A$4:$A$2000,$C1973,'[1]OS PE서열1공장'!$Q$4:$Q$2000)</f>
        <v>0</v>
      </c>
      <c r="Q1973" s="3">
        <f>SUMIF('[1]OS PE서열1공장'!$A$4:$A$2000,$C1973,'[1]OS PE서열1공장'!$R$4:$R$2000)</f>
        <v>0</v>
      </c>
      <c r="R1973" s="3">
        <f t="shared" si="87"/>
        <v>0</v>
      </c>
    </row>
    <row r="1974" spans="2:18" ht="13.5" customHeight="1">
      <c r="B1974" s="3" t="s">
        <v>519</v>
      </c>
      <c r="C1974" s="3" t="s">
        <v>1984</v>
      </c>
      <c r="D1974" s="4">
        <f>SUMIF('[1]OS PE서열1공장'!$A$4:$A$2000,$C1974,'[1]OS PE서열1공장'!$B$4:$B$2000)</f>
        <v>0</v>
      </c>
      <c r="E1974" s="4">
        <f>SUMIF('[1]OS PE서열1공장'!$A$4:$A$2000,$C1974,'[1]OS PE서열1공장'!$F$4:$F$2000)</f>
        <v>0</v>
      </c>
      <c r="F1974" s="4">
        <f>SUMIF('[1]OS PE서열1공장'!$A$4:$A$2000,$C1974,'[1]OS PE서열1공장'!$G$4:$G$2000)</f>
        <v>0</v>
      </c>
      <c r="G1974" s="4">
        <f>SUMIF('[1]OS PE서열1공장'!$A$4:$A$2000,$C1974,'[1]OS PE서열1공장'!$H$4:$H$2000)</f>
        <v>0</v>
      </c>
      <c r="H1974" s="4">
        <f>SUMIF('[1]OS PE서열1공장'!$A$4:$A$2000,$C1974,'[1]OS PE서열1공장'!$I$4:$I$2000)</f>
        <v>0</v>
      </c>
      <c r="I1974" s="4">
        <f>SUMIF('[1]OS PE서열1공장'!$A$4:$A$2000,$C1974,'[1]OS PE서열1공장'!$J$4:$J$2000)</f>
        <v>0</v>
      </c>
      <c r="J1974" s="4">
        <f>SUMIF('[1]OS PE서열1공장'!$A$4:$A$2000,$C1974,'[1]OS PE서열1공장'!$K$4:$K$2000)</f>
        <v>0</v>
      </c>
      <c r="K1974" s="4">
        <f>SUMIF('[1]OS PE서열1공장'!$A$4:$A$2000,$C1974,'[1]OS PE서열1공장'!$L$4:$L$2000)</f>
        <v>0</v>
      </c>
      <c r="L1974" s="4">
        <f>SUMIF('[1]OS PE서열1공장'!$A$4:$A$2000,$C1974,'[1]OS PE서열1공장'!$M$4:$M$2000)</f>
        <v>0</v>
      </c>
      <c r="M1974" s="4">
        <f>SUMIF('[1]OS PE서열1공장'!$A$4:$A$2000,$C1974,'[1]OS PE서열1공장'!$N$4:$N$2000)</f>
        <v>0</v>
      </c>
      <c r="N1974" s="4">
        <f>SUMIF('[1]OS PE서열1공장'!$A$4:$A$2000,$C1974,'[1]OS PE서열1공장'!$O$4:$O$2000)</f>
        <v>0</v>
      </c>
      <c r="O1974" s="4">
        <f>SUMIF('[1]OS PE서열1공장'!$A$4:$A$2000,$C1974,'[1]OS PE서열1공장'!$P$4:$P$2000)</f>
        <v>0</v>
      </c>
      <c r="P1974" s="4">
        <f>SUMIF('[1]OS PE서열1공장'!$A$4:$A$2000,$C1974,'[1]OS PE서열1공장'!$Q$4:$Q$2000)</f>
        <v>0</v>
      </c>
      <c r="Q1974" s="4">
        <f>SUMIF('[1]OS PE서열1공장'!$A$4:$A$2000,$C1974,'[1]OS PE서열1공장'!$R$4:$R$2000)</f>
        <v>0</v>
      </c>
      <c r="R1974" s="4">
        <f t="shared" si="87"/>
        <v>0</v>
      </c>
    </row>
    <row r="1975" spans="2:18" ht="13.5" customHeight="1">
      <c r="B1975" s="3" t="s">
        <v>519</v>
      </c>
      <c r="C1975" s="3" t="s">
        <v>1985</v>
      </c>
      <c r="D1975" s="3">
        <f>SUMIF('[1]OS PE서열1공장'!$A$4:$A$2000,$C1975,'[1]OS PE서열1공장'!$B$4:$B$2000)</f>
        <v>0</v>
      </c>
      <c r="E1975" s="3">
        <f>SUMIF('[1]OS PE서열1공장'!$A$4:$A$2000,$C1975,'[1]OS PE서열1공장'!$F$4:$F$2000)</f>
        <v>0</v>
      </c>
      <c r="F1975" s="3">
        <f>SUMIF('[1]OS PE서열1공장'!$A$4:$A$2000,$C1975,'[1]OS PE서열1공장'!$G$4:$G$2000)</f>
        <v>0</v>
      </c>
      <c r="G1975" s="3">
        <f>SUMIF('[1]OS PE서열1공장'!$A$4:$A$2000,$C1975,'[1]OS PE서열1공장'!$H$4:$H$2000)</f>
        <v>0</v>
      </c>
      <c r="H1975" s="3">
        <f>SUMIF('[1]OS PE서열1공장'!$A$4:$A$2000,$C1975,'[1]OS PE서열1공장'!$I$4:$I$2000)</f>
        <v>0</v>
      </c>
      <c r="I1975" s="3">
        <f>SUMIF('[1]OS PE서열1공장'!$A$4:$A$2000,$C1975,'[1]OS PE서열1공장'!$J$4:$J$2000)</f>
        <v>0</v>
      </c>
      <c r="J1975" s="3">
        <f>SUMIF('[1]OS PE서열1공장'!$A$4:$A$2000,$C1975,'[1]OS PE서열1공장'!$K$4:$K$2000)</f>
        <v>0</v>
      </c>
      <c r="K1975" s="3">
        <f>SUMIF('[1]OS PE서열1공장'!$A$4:$A$2000,$C1975,'[1]OS PE서열1공장'!$L$4:$L$2000)</f>
        <v>0</v>
      </c>
      <c r="L1975" s="3">
        <f>SUMIF('[1]OS PE서열1공장'!$A$4:$A$2000,$C1975,'[1]OS PE서열1공장'!$M$4:$M$2000)</f>
        <v>0</v>
      </c>
      <c r="M1975" s="3">
        <f>SUMIF('[1]OS PE서열1공장'!$A$4:$A$2000,$C1975,'[1]OS PE서열1공장'!$N$4:$N$2000)</f>
        <v>0</v>
      </c>
      <c r="N1975" s="3">
        <f>SUMIF('[1]OS PE서열1공장'!$A$4:$A$2000,$C1975,'[1]OS PE서열1공장'!$O$4:$O$2000)</f>
        <v>0</v>
      </c>
      <c r="O1975" s="3">
        <f>SUMIF('[1]OS PE서열1공장'!$A$4:$A$2000,$C1975,'[1]OS PE서열1공장'!$P$4:$P$2000)</f>
        <v>0</v>
      </c>
      <c r="P1975" s="3">
        <f>SUMIF('[1]OS PE서열1공장'!$A$4:$A$2000,$C1975,'[1]OS PE서열1공장'!$Q$4:$Q$2000)</f>
        <v>0</v>
      </c>
      <c r="Q1975" s="3">
        <f>SUMIF('[1]OS PE서열1공장'!$A$4:$A$2000,$C1975,'[1]OS PE서열1공장'!$R$4:$R$2000)</f>
        <v>0</v>
      </c>
      <c r="R1975" s="3">
        <f t="shared" si="87"/>
        <v>0</v>
      </c>
    </row>
    <row r="1976" spans="2:18" ht="13.5" customHeight="1">
      <c r="B1976" s="3" t="s">
        <v>519</v>
      </c>
      <c r="C1976" s="3" t="s">
        <v>1986</v>
      </c>
      <c r="D1976" s="3">
        <f>SUMIF('[1]OS PE서열1공장'!$A$4:$A$2000,$C1976,'[1]OS PE서열1공장'!$B$4:$B$2000)</f>
        <v>0</v>
      </c>
      <c r="E1976" s="3">
        <f>SUMIF('[1]OS PE서열1공장'!$A$4:$A$2000,$C1976,'[1]OS PE서열1공장'!$F$4:$F$2000)</f>
        <v>0</v>
      </c>
      <c r="F1976" s="3">
        <f>SUMIF('[1]OS PE서열1공장'!$A$4:$A$2000,$C1976,'[1]OS PE서열1공장'!$G$4:$G$2000)</f>
        <v>0</v>
      </c>
      <c r="G1976" s="3">
        <f>SUMIF('[1]OS PE서열1공장'!$A$4:$A$2000,$C1976,'[1]OS PE서열1공장'!$H$4:$H$2000)</f>
        <v>0</v>
      </c>
      <c r="H1976" s="3">
        <f>SUMIF('[1]OS PE서열1공장'!$A$4:$A$2000,$C1976,'[1]OS PE서열1공장'!$I$4:$I$2000)</f>
        <v>0</v>
      </c>
      <c r="I1976" s="3">
        <f>SUMIF('[1]OS PE서열1공장'!$A$4:$A$2000,$C1976,'[1]OS PE서열1공장'!$J$4:$J$2000)</f>
        <v>0</v>
      </c>
      <c r="J1976" s="3">
        <f>SUMIF('[1]OS PE서열1공장'!$A$4:$A$2000,$C1976,'[1]OS PE서열1공장'!$K$4:$K$2000)</f>
        <v>0</v>
      </c>
      <c r="K1976" s="3">
        <f>SUMIF('[1]OS PE서열1공장'!$A$4:$A$2000,$C1976,'[1]OS PE서열1공장'!$L$4:$L$2000)</f>
        <v>0</v>
      </c>
      <c r="L1976" s="3">
        <f>SUMIF('[1]OS PE서열1공장'!$A$4:$A$2000,$C1976,'[1]OS PE서열1공장'!$M$4:$M$2000)</f>
        <v>0</v>
      </c>
      <c r="M1976" s="3">
        <f>SUMIF('[1]OS PE서열1공장'!$A$4:$A$2000,$C1976,'[1]OS PE서열1공장'!$N$4:$N$2000)</f>
        <v>0</v>
      </c>
      <c r="N1976" s="3">
        <f>SUMIF('[1]OS PE서열1공장'!$A$4:$A$2000,$C1976,'[1]OS PE서열1공장'!$O$4:$O$2000)</f>
        <v>0</v>
      </c>
      <c r="O1976" s="3">
        <f>SUMIF('[1]OS PE서열1공장'!$A$4:$A$2000,$C1976,'[1]OS PE서열1공장'!$P$4:$P$2000)</f>
        <v>0</v>
      </c>
      <c r="P1976" s="3">
        <f>SUMIF('[1]OS PE서열1공장'!$A$4:$A$2000,$C1976,'[1]OS PE서열1공장'!$Q$4:$Q$2000)</f>
        <v>0</v>
      </c>
      <c r="Q1976" s="3">
        <f>SUMIF('[1]OS PE서열1공장'!$A$4:$A$2000,$C1976,'[1]OS PE서열1공장'!$R$4:$R$2000)</f>
        <v>0</v>
      </c>
      <c r="R1976" s="3">
        <f t="shared" si="87"/>
        <v>0</v>
      </c>
    </row>
    <row r="1977" spans="2:18" ht="13.5" customHeight="1">
      <c r="B1977" s="3" t="s">
        <v>519</v>
      </c>
      <c r="C1977" s="3" t="s">
        <v>1987</v>
      </c>
      <c r="D1977" s="3">
        <f>SUMIF('[1]OS PE서열1공장'!$A$4:$A$2000,$C1977,'[1]OS PE서열1공장'!$B$4:$B$2000)</f>
        <v>0</v>
      </c>
      <c r="E1977" s="3">
        <f>SUMIF('[1]OS PE서열1공장'!$A$4:$A$2000,$C1977,'[1]OS PE서열1공장'!$F$4:$F$2000)</f>
        <v>0</v>
      </c>
      <c r="F1977" s="3">
        <f>SUMIF('[1]OS PE서열1공장'!$A$4:$A$2000,$C1977,'[1]OS PE서열1공장'!$G$4:$G$2000)</f>
        <v>0</v>
      </c>
      <c r="G1977" s="3">
        <f>SUMIF('[1]OS PE서열1공장'!$A$4:$A$2000,$C1977,'[1]OS PE서열1공장'!$H$4:$H$2000)</f>
        <v>0</v>
      </c>
      <c r="H1977" s="3">
        <f>SUMIF('[1]OS PE서열1공장'!$A$4:$A$2000,$C1977,'[1]OS PE서열1공장'!$I$4:$I$2000)</f>
        <v>0</v>
      </c>
      <c r="I1977" s="3">
        <f>SUMIF('[1]OS PE서열1공장'!$A$4:$A$2000,$C1977,'[1]OS PE서열1공장'!$J$4:$J$2000)</f>
        <v>0</v>
      </c>
      <c r="J1977" s="3">
        <f>SUMIF('[1]OS PE서열1공장'!$A$4:$A$2000,$C1977,'[1]OS PE서열1공장'!$K$4:$K$2000)</f>
        <v>0</v>
      </c>
      <c r="K1977" s="3">
        <f>SUMIF('[1]OS PE서열1공장'!$A$4:$A$2000,$C1977,'[1]OS PE서열1공장'!$L$4:$L$2000)</f>
        <v>0</v>
      </c>
      <c r="L1977" s="3">
        <f>SUMIF('[1]OS PE서열1공장'!$A$4:$A$2000,$C1977,'[1]OS PE서열1공장'!$M$4:$M$2000)</f>
        <v>0</v>
      </c>
      <c r="M1977" s="3">
        <f>SUMIF('[1]OS PE서열1공장'!$A$4:$A$2000,$C1977,'[1]OS PE서열1공장'!$N$4:$N$2000)</f>
        <v>0</v>
      </c>
      <c r="N1977" s="3">
        <f>SUMIF('[1]OS PE서열1공장'!$A$4:$A$2000,$C1977,'[1]OS PE서열1공장'!$O$4:$O$2000)</f>
        <v>0</v>
      </c>
      <c r="O1977" s="3">
        <f>SUMIF('[1]OS PE서열1공장'!$A$4:$A$2000,$C1977,'[1]OS PE서열1공장'!$P$4:$P$2000)</f>
        <v>0</v>
      </c>
      <c r="P1977" s="3">
        <f>SUMIF('[1]OS PE서열1공장'!$A$4:$A$2000,$C1977,'[1]OS PE서열1공장'!$Q$4:$Q$2000)</f>
        <v>0</v>
      </c>
      <c r="Q1977" s="3">
        <f>SUMIF('[1]OS PE서열1공장'!$A$4:$A$2000,$C1977,'[1]OS PE서열1공장'!$R$4:$R$2000)</f>
        <v>0</v>
      </c>
      <c r="R1977" s="3">
        <f t="shared" si="87"/>
        <v>0</v>
      </c>
    </row>
    <row r="1978" spans="2:18" ht="13.5" customHeight="1">
      <c r="B1978" s="3" t="s">
        <v>519</v>
      </c>
      <c r="C1978" s="3" t="s">
        <v>1988</v>
      </c>
      <c r="D1978" s="3">
        <f>SUMIF('[1]OS PE서열1공장'!$A$4:$A$2000,$C1978,'[1]OS PE서열1공장'!$B$4:$B$2000)</f>
        <v>0</v>
      </c>
      <c r="E1978" s="3">
        <f>SUMIF('[1]OS PE서열1공장'!$A$4:$A$2000,$C1978,'[1]OS PE서열1공장'!$F$4:$F$2000)</f>
        <v>0</v>
      </c>
      <c r="F1978" s="3">
        <f>SUMIF('[1]OS PE서열1공장'!$A$4:$A$2000,$C1978,'[1]OS PE서열1공장'!$G$4:$G$2000)</f>
        <v>0</v>
      </c>
      <c r="G1978" s="3">
        <f>SUMIF('[1]OS PE서열1공장'!$A$4:$A$2000,$C1978,'[1]OS PE서열1공장'!$H$4:$H$2000)</f>
        <v>0</v>
      </c>
      <c r="H1978" s="3">
        <f>SUMIF('[1]OS PE서열1공장'!$A$4:$A$2000,$C1978,'[1]OS PE서열1공장'!$I$4:$I$2000)</f>
        <v>0</v>
      </c>
      <c r="I1978" s="3">
        <f>SUMIF('[1]OS PE서열1공장'!$A$4:$A$2000,$C1978,'[1]OS PE서열1공장'!$J$4:$J$2000)</f>
        <v>0</v>
      </c>
      <c r="J1978" s="3">
        <f>SUMIF('[1]OS PE서열1공장'!$A$4:$A$2000,$C1978,'[1]OS PE서열1공장'!$K$4:$K$2000)</f>
        <v>0</v>
      </c>
      <c r="K1978" s="3">
        <f>SUMIF('[1]OS PE서열1공장'!$A$4:$A$2000,$C1978,'[1]OS PE서열1공장'!$L$4:$L$2000)</f>
        <v>0</v>
      </c>
      <c r="L1978" s="3">
        <f>SUMIF('[1]OS PE서열1공장'!$A$4:$A$2000,$C1978,'[1]OS PE서열1공장'!$M$4:$M$2000)</f>
        <v>0</v>
      </c>
      <c r="M1978" s="3">
        <f>SUMIF('[1]OS PE서열1공장'!$A$4:$A$2000,$C1978,'[1]OS PE서열1공장'!$N$4:$N$2000)</f>
        <v>0</v>
      </c>
      <c r="N1978" s="3">
        <f>SUMIF('[1]OS PE서열1공장'!$A$4:$A$2000,$C1978,'[1]OS PE서열1공장'!$O$4:$O$2000)</f>
        <v>0</v>
      </c>
      <c r="O1978" s="3">
        <f>SUMIF('[1]OS PE서열1공장'!$A$4:$A$2000,$C1978,'[1]OS PE서열1공장'!$P$4:$P$2000)</f>
        <v>0</v>
      </c>
      <c r="P1978" s="3">
        <f>SUMIF('[1]OS PE서열1공장'!$A$4:$A$2000,$C1978,'[1]OS PE서열1공장'!$Q$4:$Q$2000)</f>
        <v>0</v>
      </c>
      <c r="Q1978" s="3">
        <f>SUMIF('[1]OS PE서열1공장'!$A$4:$A$2000,$C1978,'[1]OS PE서열1공장'!$R$4:$R$2000)</f>
        <v>0</v>
      </c>
      <c r="R1978" s="3">
        <f t="shared" si="87"/>
        <v>0</v>
      </c>
    </row>
    <row r="1979" spans="2:18" ht="13.5" customHeight="1">
      <c r="B1979" s="3" t="s">
        <v>519</v>
      </c>
      <c r="C1979" s="3" t="s">
        <v>1989</v>
      </c>
      <c r="D1979" s="3">
        <f>SUMIF('[1]OS PE서열1공장'!$A$4:$A$2000,$C1979,'[1]OS PE서열1공장'!$B$4:$B$2000)</f>
        <v>0</v>
      </c>
      <c r="E1979" s="3">
        <f>SUMIF('[1]OS PE서열1공장'!$A$4:$A$2000,$C1979,'[1]OS PE서열1공장'!$F$4:$F$2000)</f>
        <v>5</v>
      </c>
      <c r="F1979" s="3">
        <f>SUMIF('[1]OS PE서열1공장'!$A$4:$A$2000,$C1979,'[1]OS PE서열1공장'!$G$4:$G$2000)</f>
        <v>2</v>
      </c>
      <c r="G1979" s="3">
        <f>SUMIF('[1]OS PE서열1공장'!$A$4:$A$2000,$C1979,'[1]OS PE서열1공장'!$H$4:$H$2000)</f>
        <v>2</v>
      </c>
      <c r="H1979" s="3">
        <f>SUMIF('[1]OS PE서열1공장'!$A$4:$A$2000,$C1979,'[1]OS PE서열1공장'!$I$4:$I$2000)</f>
        <v>0</v>
      </c>
      <c r="I1979" s="3">
        <f>SUMIF('[1]OS PE서열1공장'!$A$4:$A$2000,$C1979,'[1]OS PE서열1공장'!$J$4:$J$2000)</f>
        <v>2</v>
      </c>
      <c r="J1979" s="3">
        <f>SUMIF('[1]OS PE서열1공장'!$A$4:$A$2000,$C1979,'[1]OS PE서열1공장'!$K$4:$K$2000)</f>
        <v>0</v>
      </c>
      <c r="K1979" s="3">
        <f>SUMIF('[1]OS PE서열1공장'!$A$4:$A$2000,$C1979,'[1]OS PE서열1공장'!$L$4:$L$2000)</f>
        <v>0</v>
      </c>
      <c r="L1979" s="3">
        <f>SUMIF('[1]OS PE서열1공장'!$A$4:$A$2000,$C1979,'[1]OS PE서열1공장'!$M$4:$M$2000)</f>
        <v>0</v>
      </c>
      <c r="M1979" s="3">
        <f>SUMIF('[1]OS PE서열1공장'!$A$4:$A$2000,$C1979,'[1]OS PE서열1공장'!$N$4:$N$2000)</f>
        <v>0</v>
      </c>
      <c r="N1979" s="3">
        <f>SUMIF('[1]OS PE서열1공장'!$A$4:$A$2000,$C1979,'[1]OS PE서열1공장'!$O$4:$O$2000)</f>
        <v>0</v>
      </c>
      <c r="O1979" s="3">
        <f>SUMIF('[1]OS PE서열1공장'!$A$4:$A$2000,$C1979,'[1]OS PE서열1공장'!$P$4:$P$2000)</f>
        <v>0</v>
      </c>
      <c r="P1979" s="3">
        <f>SUMIF('[1]OS PE서열1공장'!$A$4:$A$2000,$C1979,'[1]OS PE서열1공장'!$Q$4:$Q$2000)</f>
        <v>1</v>
      </c>
      <c r="Q1979" s="3">
        <f>SUMIF('[1]OS PE서열1공장'!$A$4:$A$2000,$C1979,'[1]OS PE서열1공장'!$R$4:$R$2000)</f>
        <v>0</v>
      </c>
      <c r="R1979" s="3">
        <f t="shared" si="87"/>
        <v>12</v>
      </c>
    </row>
    <row r="1980" spans="2:18" ht="13.5" customHeight="1">
      <c r="B1980" s="3" t="s">
        <v>519</v>
      </c>
      <c r="C1980" s="3" t="s">
        <v>1990</v>
      </c>
      <c r="D1980" s="3">
        <f>SUMIF('[1]OS PE서열1공장'!$A$4:$A$2000,$C1980,'[1]OS PE서열1공장'!$B$4:$B$2000)</f>
        <v>0</v>
      </c>
      <c r="E1980" s="3">
        <f>SUMIF('[1]OS PE서열1공장'!$A$4:$A$2000,$C1980,'[1]OS PE서열1공장'!$F$4:$F$2000)</f>
        <v>0</v>
      </c>
      <c r="F1980" s="3">
        <f>SUMIF('[1]OS PE서열1공장'!$A$4:$A$2000,$C1980,'[1]OS PE서열1공장'!$G$4:$G$2000)</f>
        <v>0</v>
      </c>
      <c r="G1980" s="3">
        <f>SUMIF('[1]OS PE서열1공장'!$A$4:$A$2000,$C1980,'[1]OS PE서열1공장'!$H$4:$H$2000)</f>
        <v>0</v>
      </c>
      <c r="H1980" s="3">
        <f>SUMIF('[1]OS PE서열1공장'!$A$4:$A$2000,$C1980,'[1]OS PE서열1공장'!$I$4:$I$2000)</f>
        <v>0</v>
      </c>
      <c r="I1980" s="3">
        <f>SUMIF('[1]OS PE서열1공장'!$A$4:$A$2000,$C1980,'[1]OS PE서열1공장'!$J$4:$J$2000)</f>
        <v>0</v>
      </c>
      <c r="J1980" s="3">
        <f>SUMIF('[1]OS PE서열1공장'!$A$4:$A$2000,$C1980,'[1]OS PE서열1공장'!$K$4:$K$2000)</f>
        <v>0</v>
      </c>
      <c r="K1980" s="3">
        <f>SUMIF('[1]OS PE서열1공장'!$A$4:$A$2000,$C1980,'[1]OS PE서열1공장'!$L$4:$L$2000)</f>
        <v>0</v>
      </c>
      <c r="L1980" s="3">
        <f>SUMIF('[1]OS PE서열1공장'!$A$4:$A$2000,$C1980,'[1]OS PE서열1공장'!$M$4:$M$2000)</f>
        <v>0</v>
      </c>
      <c r="M1980" s="3">
        <f>SUMIF('[1]OS PE서열1공장'!$A$4:$A$2000,$C1980,'[1]OS PE서열1공장'!$N$4:$N$2000)</f>
        <v>0</v>
      </c>
      <c r="N1980" s="3">
        <f>SUMIF('[1]OS PE서열1공장'!$A$4:$A$2000,$C1980,'[1]OS PE서열1공장'!$O$4:$O$2000)</f>
        <v>0</v>
      </c>
      <c r="O1980" s="3">
        <f>SUMIF('[1]OS PE서열1공장'!$A$4:$A$2000,$C1980,'[1]OS PE서열1공장'!$P$4:$P$2000)</f>
        <v>0</v>
      </c>
      <c r="P1980" s="3">
        <f>SUMIF('[1]OS PE서열1공장'!$A$4:$A$2000,$C1980,'[1]OS PE서열1공장'!$Q$4:$Q$2000)</f>
        <v>0</v>
      </c>
      <c r="Q1980" s="3">
        <f>SUMIF('[1]OS PE서열1공장'!$A$4:$A$2000,$C1980,'[1]OS PE서열1공장'!$R$4:$R$2000)</f>
        <v>0</v>
      </c>
      <c r="R1980" s="3">
        <f t="shared" si="87"/>
        <v>0</v>
      </c>
    </row>
    <row r="1981" spans="2:18" ht="13.5" customHeight="1">
      <c r="B1981" s="3" t="s">
        <v>519</v>
      </c>
      <c r="C1981" s="3" t="s">
        <v>1991</v>
      </c>
      <c r="D1981" s="3">
        <f>SUMIF('[1]OS PE서열1공장'!$A$4:$A$2000,$C1981,'[1]OS PE서열1공장'!$B$4:$B$2000)</f>
        <v>0</v>
      </c>
      <c r="E1981" s="3">
        <f>SUMIF('[1]OS PE서열1공장'!$A$4:$A$2000,$C1981,'[1]OS PE서열1공장'!$F$4:$F$2000)</f>
        <v>0</v>
      </c>
      <c r="F1981" s="3">
        <f>SUMIF('[1]OS PE서열1공장'!$A$4:$A$2000,$C1981,'[1]OS PE서열1공장'!$G$4:$G$2000)</f>
        <v>0</v>
      </c>
      <c r="G1981" s="3">
        <f>SUMIF('[1]OS PE서열1공장'!$A$4:$A$2000,$C1981,'[1]OS PE서열1공장'!$H$4:$H$2000)</f>
        <v>0</v>
      </c>
      <c r="H1981" s="3">
        <f>SUMIF('[1]OS PE서열1공장'!$A$4:$A$2000,$C1981,'[1]OS PE서열1공장'!$I$4:$I$2000)</f>
        <v>0</v>
      </c>
      <c r="I1981" s="3">
        <f>SUMIF('[1]OS PE서열1공장'!$A$4:$A$2000,$C1981,'[1]OS PE서열1공장'!$J$4:$J$2000)</f>
        <v>0</v>
      </c>
      <c r="J1981" s="3">
        <f>SUMIF('[1]OS PE서열1공장'!$A$4:$A$2000,$C1981,'[1]OS PE서열1공장'!$K$4:$K$2000)</f>
        <v>0</v>
      </c>
      <c r="K1981" s="3">
        <f>SUMIF('[1]OS PE서열1공장'!$A$4:$A$2000,$C1981,'[1]OS PE서열1공장'!$L$4:$L$2000)</f>
        <v>0</v>
      </c>
      <c r="L1981" s="3">
        <f>SUMIF('[1]OS PE서열1공장'!$A$4:$A$2000,$C1981,'[1]OS PE서열1공장'!$M$4:$M$2000)</f>
        <v>0</v>
      </c>
      <c r="M1981" s="3">
        <f>SUMIF('[1]OS PE서열1공장'!$A$4:$A$2000,$C1981,'[1]OS PE서열1공장'!$N$4:$N$2000)</f>
        <v>0</v>
      </c>
      <c r="N1981" s="3">
        <f>SUMIF('[1]OS PE서열1공장'!$A$4:$A$2000,$C1981,'[1]OS PE서열1공장'!$O$4:$O$2000)</f>
        <v>0</v>
      </c>
      <c r="O1981" s="3">
        <f>SUMIF('[1]OS PE서열1공장'!$A$4:$A$2000,$C1981,'[1]OS PE서열1공장'!$P$4:$P$2000)</f>
        <v>0</v>
      </c>
      <c r="P1981" s="3">
        <f>SUMIF('[1]OS PE서열1공장'!$A$4:$A$2000,$C1981,'[1]OS PE서열1공장'!$Q$4:$Q$2000)</f>
        <v>0</v>
      </c>
      <c r="Q1981" s="3">
        <f>SUMIF('[1]OS PE서열1공장'!$A$4:$A$2000,$C1981,'[1]OS PE서열1공장'!$R$4:$R$2000)</f>
        <v>0</v>
      </c>
      <c r="R1981" s="3">
        <f t="shared" si="87"/>
        <v>0</v>
      </c>
    </row>
    <row r="1982" spans="2:18" ht="13.5" customHeight="1">
      <c r="B1982" s="3" t="s">
        <v>519</v>
      </c>
      <c r="C1982" s="3" t="s">
        <v>1992</v>
      </c>
      <c r="D1982" s="3">
        <f>SUMIF('[1]OS PE서열1공장'!$A$4:$A$2000,$C1982,'[1]OS PE서열1공장'!$B$4:$B$2000)</f>
        <v>0</v>
      </c>
      <c r="E1982" s="3">
        <f>SUMIF('[1]OS PE서열1공장'!$A$4:$A$2000,$C1982,'[1]OS PE서열1공장'!$F$4:$F$2000)</f>
        <v>0</v>
      </c>
      <c r="F1982" s="3">
        <f>SUMIF('[1]OS PE서열1공장'!$A$4:$A$2000,$C1982,'[1]OS PE서열1공장'!$G$4:$G$2000)</f>
        <v>0</v>
      </c>
      <c r="G1982" s="3">
        <f>SUMIF('[1]OS PE서열1공장'!$A$4:$A$2000,$C1982,'[1]OS PE서열1공장'!$H$4:$H$2000)</f>
        <v>0</v>
      </c>
      <c r="H1982" s="3">
        <f>SUMIF('[1]OS PE서열1공장'!$A$4:$A$2000,$C1982,'[1]OS PE서열1공장'!$I$4:$I$2000)</f>
        <v>0</v>
      </c>
      <c r="I1982" s="3">
        <f>SUMIF('[1]OS PE서열1공장'!$A$4:$A$2000,$C1982,'[1]OS PE서열1공장'!$J$4:$J$2000)</f>
        <v>0</v>
      </c>
      <c r="J1982" s="3">
        <f>SUMIF('[1]OS PE서열1공장'!$A$4:$A$2000,$C1982,'[1]OS PE서열1공장'!$K$4:$K$2000)</f>
        <v>0</v>
      </c>
      <c r="K1982" s="3">
        <f>SUMIF('[1]OS PE서열1공장'!$A$4:$A$2000,$C1982,'[1]OS PE서열1공장'!$L$4:$L$2000)</f>
        <v>0</v>
      </c>
      <c r="L1982" s="3">
        <f>SUMIF('[1]OS PE서열1공장'!$A$4:$A$2000,$C1982,'[1]OS PE서열1공장'!$M$4:$M$2000)</f>
        <v>0</v>
      </c>
      <c r="M1982" s="3">
        <f>SUMIF('[1]OS PE서열1공장'!$A$4:$A$2000,$C1982,'[1]OS PE서열1공장'!$N$4:$N$2000)</f>
        <v>0</v>
      </c>
      <c r="N1982" s="3">
        <f>SUMIF('[1]OS PE서열1공장'!$A$4:$A$2000,$C1982,'[1]OS PE서열1공장'!$O$4:$O$2000)</f>
        <v>0</v>
      </c>
      <c r="O1982" s="3">
        <f>SUMIF('[1]OS PE서열1공장'!$A$4:$A$2000,$C1982,'[1]OS PE서열1공장'!$P$4:$P$2000)</f>
        <v>0</v>
      </c>
      <c r="P1982" s="3">
        <f>SUMIF('[1]OS PE서열1공장'!$A$4:$A$2000,$C1982,'[1]OS PE서열1공장'!$Q$4:$Q$2000)</f>
        <v>0</v>
      </c>
      <c r="Q1982" s="3">
        <f>SUMIF('[1]OS PE서열1공장'!$A$4:$A$2000,$C1982,'[1]OS PE서열1공장'!$R$4:$R$2000)</f>
        <v>0</v>
      </c>
      <c r="R1982" s="3">
        <f t="shared" si="87"/>
        <v>0</v>
      </c>
    </row>
    <row r="1983" spans="2:18" ht="13.5" customHeight="1">
      <c r="B1983" s="3" t="s">
        <v>519</v>
      </c>
      <c r="C1983" s="3" t="s">
        <v>1993</v>
      </c>
      <c r="D1983" s="4">
        <f>SUMIF('[1]OS PE서열1공장'!$A$4:$A$2000,$C1983,'[1]OS PE서열1공장'!$B$4:$B$2000)</f>
        <v>0</v>
      </c>
      <c r="E1983" s="4">
        <f>SUMIF('[1]OS PE서열1공장'!$A$4:$A$2000,$C1983,'[1]OS PE서열1공장'!$F$4:$F$2000)</f>
        <v>0</v>
      </c>
      <c r="F1983" s="4">
        <f>SUMIF('[1]OS PE서열1공장'!$A$4:$A$2000,$C1983,'[1]OS PE서열1공장'!$G$4:$G$2000)</f>
        <v>0</v>
      </c>
      <c r="G1983" s="4">
        <f>SUMIF('[1]OS PE서열1공장'!$A$4:$A$2000,$C1983,'[1]OS PE서열1공장'!$H$4:$H$2000)</f>
        <v>0</v>
      </c>
      <c r="H1983" s="4">
        <f>SUMIF('[1]OS PE서열1공장'!$A$4:$A$2000,$C1983,'[1]OS PE서열1공장'!$I$4:$I$2000)</f>
        <v>0</v>
      </c>
      <c r="I1983" s="4">
        <f>SUMIF('[1]OS PE서열1공장'!$A$4:$A$2000,$C1983,'[1]OS PE서열1공장'!$J$4:$J$2000)</f>
        <v>0</v>
      </c>
      <c r="J1983" s="4">
        <f>SUMIF('[1]OS PE서열1공장'!$A$4:$A$2000,$C1983,'[1]OS PE서열1공장'!$K$4:$K$2000)</f>
        <v>0</v>
      </c>
      <c r="K1983" s="4">
        <f>SUMIF('[1]OS PE서열1공장'!$A$4:$A$2000,$C1983,'[1]OS PE서열1공장'!$L$4:$L$2000)</f>
        <v>0</v>
      </c>
      <c r="L1983" s="4">
        <f>SUMIF('[1]OS PE서열1공장'!$A$4:$A$2000,$C1983,'[1]OS PE서열1공장'!$M$4:$M$2000)</f>
        <v>0</v>
      </c>
      <c r="M1983" s="4">
        <f>SUMIF('[1]OS PE서열1공장'!$A$4:$A$2000,$C1983,'[1]OS PE서열1공장'!$N$4:$N$2000)</f>
        <v>0</v>
      </c>
      <c r="N1983" s="4">
        <f>SUMIF('[1]OS PE서열1공장'!$A$4:$A$2000,$C1983,'[1]OS PE서열1공장'!$O$4:$O$2000)</f>
        <v>0</v>
      </c>
      <c r="O1983" s="4">
        <f>SUMIF('[1]OS PE서열1공장'!$A$4:$A$2000,$C1983,'[1]OS PE서열1공장'!$P$4:$P$2000)</f>
        <v>0</v>
      </c>
      <c r="P1983" s="4">
        <f>SUMIF('[1]OS PE서열1공장'!$A$4:$A$2000,$C1983,'[1]OS PE서열1공장'!$Q$4:$Q$2000)</f>
        <v>0</v>
      </c>
      <c r="Q1983" s="4">
        <f>SUMIF('[1]OS PE서열1공장'!$A$4:$A$2000,$C1983,'[1]OS PE서열1공장'!$R$4:$R$2000)</f>
        <v>0</v>
      </c>
      <c r="R1983" s="4">
        <f t="shared" si="87"/>
        <v>0</v>
      </c>
    </row>
    <row r="1984" spans="2:18" ht="13.5" customHeight="1">
      <c r="B1984" s="3" t="s">
        <v>519</v>
      </c>
      <c r="C1984" s="3" t="s">
        <v>1994</v>
      </c>
      <c r="D1984" s="3">
        <f>SUMIF('[1]OS PE서열1공장'!$A$4:$A$2000,$C1984,'[1]OS PE서열1공장'!$B$4:$B$2000)</f>
        <v>0</v>
      </c>
      <c r="E1984" s="3">
        <f>SUMIF('[1]OS PE서열1공장'!$A$4:$A$2000,$C1984,'[1]OS PE서열1공장'!$F$4:$F$2000)</f>
        <v>0</v>
      </c>
      <c r="F1984" s="3">
        <f>SUMIF('[1]OS PE서열1공장'!$A$4:$A$2000,$C1984,'[1]OS PE서열1공장'!$G$4:$G$2000)</f>
        <v>0</v>
      </c>
      <c r="G1984" s="3">
        <f>SUMIF('[1]OS PE서열1공장'!$A$4:$A$2000,$C1984,'[1]OS PE서열1공장'!$H$4:$H$2000)</f>
        <v>0</v>
      </c>
      <c r="H1984" s="3">
        <f>SUMIF('[1]OS PE서열1공장'!$A$4:$A$2000,$C1984,'[1]OS PE서열1공장'!$I$4:$I$2000)</f>
        <v>0</v>
      </c>
      <c r="I1984" s="3">
        <f>SUMIF('[1]OS PE서열1공장'!$A$4:$A$2000,$C1984,'[1]OS PE서열1공장'!$J$4:$J$2000)</f>
        <v>0</v>
      </c>
      <c r="J1984" s="3">
        <f>SUMIF('[1]OS PE서열1공장'!$A$4:$A$2000,$C1984,'[1]OS PE서열1공장'!$K$4:$K$2000)</f>
        <v>0</v>
      </c>
      <c r="K1984" s="3">
        <f>SUMIF('[1]OS PE서열1공장'!$A$4:$A$2000,$C1984,'[1]OS PE서열1공장'!$L$4:$L$2000)</f>
        <v>0</v>
      </c>
      <c r="L1984" s="3">
        <f>SUMIF('[1]OS PE서열1공장'!$A$4:$A$2000,$C1984,'[1]OS PE서열1공장'!$M$4:$M$2000)</f>
        <v>0</v>
      </c>
      <c r="M1984" s="3">
        <f>SUMIF('[1]OS PE서열1공장'!$A$4:$A$2000,$C1984,'[1]OS PE서열1공장'!$N$4:$N$2000)</f>
        <v>0</v>
      </c>
      <c r="N1984" s="3">
        <f>SUMIF('[1]OS PE서열1공장'!$A$4:$A$2000,$C1984,'[1]OS PE서열1공장'!$O$4:$O$2000)</f>
        <v>0</v>
      </c>
      <c r="O1984" s="3">
        <f>SUMIF('[1]OS PE서열1공장'!$A$4:$A$2000,$C1984,'[1]OS PE서열1공장'!$P$4:$P$2000)</f>
        <v>0</v>
      </c>
      <c r="P1984" s="3">
        <f>SUMIF('[1]OS PE서열1공장'!$A$4:$A$2000,$C1984,'[1]OS PE서열1공장'!$Q$4:$Q$2000)</f>
        <v>0</v>
      </c>
      <c r="Q1984" s="3">
        <f>SUMIF('[1]OS PE서열1공장'!$A$4:$A$2000,$C1984,'[1]OS PE서열1공장'!$R$4:$R$2000)</f>
        <v>0</v>
      </c>
      <c r="R1984" s="3">
        <f t="shared" si="87"/>
        <v>0</v>
      </c>
    </row>
    <row r="1985" spans="1:18" ht="13.5" customHeight="1">
      <c r="B1985" s="3" t="s">
        <v>519</v>
      </c>
      <c r="C1985" s="3" t="s">
        <v>1995</v>
      </c>
      <c r="D1985" s="3">
        <f>SUMIF('[1]OS PE서열1공장'!$A$4:$A$2000,$C1985,'[1]OS PE서열1공장'!$B$4:$B$2000)</f>
        <v>0</v>
      </c>
      <c r="E1985" s="3">
        <f>SUMIF('[1]OS PE서열1공장'!$A$4:$A$2000,$C1985,'[1]OS PE서열1공장'!$F$4:$F$2000)</f>
        <v>0</v>
      </c>
      <c r="F1985" s="3">
        <f>SUMIF('[1]OS PE서열1공장'!$A$4:$A$2000,$C1985,'[1]OS PE서열1공장'!$G$4:$G$2000)</f>
        <v>0</v>
      </c>
      <c r="G1985" s="3">
        <f>SUMIF('[1]OS PE서열1공장'!$A$4:$A$2000,$C1985,'[1]OS PE서열1공장'!$H$4:$H$2000)</f>
        <v>0</v>
      </c>
      <c r="H1985" s="3">
        <f>SUMIF('[1]OS PE서열1공장'!$A$4:$A$2000,$C1985,'[1]OS PE서열1공장'!$I$4:$I$2000)</f>
        <v>0</v>
      </c>
      <c r="I1985" s="3">
        <f>SUMIF('[1]OS PE서열1공장'!$A$4:$A$2000,$C1985,'[1]OS PE서열1공장'!$J$4:$J$2000)</f>
        <v>0</v>
      </c>
      <c r="J1985" s="3">
        <f>SUMIF('[1]OS PE서열1공장'!$A$4:$A$2000,$C1985,'[1]OS PE서열1공장'!$K$4:$K$2000)</f>
        <v>0</v>
      </c>
      <c r="K1985" s="3">
        <f>SUMIF('[1]OS PE서열1공장'!$A$4:$A$2000,$C1985,'[1]OS PE서열1공장'!$L$4:$L$2000)</f>
        <v>0</v>
      </c>
      <c r="L1985" s="3">
        <f>SUMIF('[1]OS PE서열1공장'!$A$4:$A$2000,$C1985,'[1]OS PE서열1공장'!$M$4:$M$2000)</f>
        <v>0</v>
      </c>
      <c r="M1985" s="3">
        <f>SUMIF('[1]OS PE서열1공장'!$A$4:$A$2000,$C1985,'[1]OS PE서열1공장'!$N$4:$N$2000)</f>
        <v>0</v>
      </c>
      <c r="N1985" s="3">
        <f>SUMIF('[1]OS PE서열1공장'!$A$4:$A$2000,$C1985,'[1]OS PE서열1공장'!$O$4:$O$2000)</f>
        <v>0</v>
      </c>
      <c r="O1985" s="3">
        <f>SUMIF('[1]OS PE서열1공장'!$A$4:$A$2000,$C1985,'[1]OS PE서열1공장'!$P$4:$P$2000)</f>
        <v>0</v>
      </c>
      <c r="P1985" s="3">
        <f>SUMIF('[1]OS PE서열1공장'!$A$4:$A$2000,$C1985,'[1]OS PE서열1공장'!$Q$4:$Q$2000)</f>
        <v>0</v>
      </c>
      <c r="Q1985" s="3">
        <f>SUMIF('[1]OS PE서열1공장'!$A$4:$A$2000,$C1985,'[1]OS PE서열1공장'!$R$4:$R$2000)</f>
        <v>0</v>
      </c>
      <c r="R1985" s="3">
        <f t="shared" si="87"/>
        <v>0</v>
      </c>
    </row>
    <row r="1986" spans="1:18" ht="13.5" customHeight="1">
      <c r="B1986" s="3" t="s">
        <v>519</v>
      </c>
      <c r="C1986" s="3" t="s">
        <v>1996</v>
      </c>
      <c r="D1986" s="3">
        <f>SUMIF('[1]OS PE서열1공장'!$A$4:$A$2000,$C1986,'[1]OS PE서열1공장'!$B$4:$B$2000)</f>
        <v>0</v>
      </c>
      <c r="E1986" s="3">
        <f>SUMIF('[1]OS PE서열1공장'!$A$4:$A$2000,$C1986,'[1]OS PE서열1공장'!$F$4:$F$2000)</f>
        <v>0</v>
      </c>
      <c r="F1986" s="3">
        <f>SUMIF('[1]OS PE서열1공장'!$A$4:$A$2000,$C1986,'[1]OS PE서열1공장'!$G$4:$G$2000)</f>
        <v>0</v>
      </c>
      <c r="G1986" s="3">
        <f>SUMIF('[1]OS PE서열1공장'!$A$4:$A$2000,$C1986,'[1]OS PE서열1공장'!$H$4:$H$2000)</f>
        <v>0</v>
      </c>
      <c r="H1986" s="3">
        <f>SUMIF('[1]OS PE서열1공장'!$A$4:$A$2000,$C1986,'[1]OS PE서열1공장'!$I$4:$I$2000)</f>
        <v>0</v>
      </c>
      <c r="I1986" s="3">
        <f>SUMIF('[1]OS PE서열1공장'!$A$4:$A$2000,$C1986,'[1]OS PE서열1공장'!$J$4:$J$2000)</f>
        <v>0</v>
      </c>
      <c r="J1986" s="3">
        <f>SUMIF('[1]OS PE서열1공장'!$A$4:$A$2000,$C1986,'[1]OS PE서열1공장'!$K$4:$K$2000)</f>
        <v>0</v>
      </c>
      <c r="K1986" s="3">
        <f>SUMIF('[1]OS PE서열1공장'!$A$4:$A$2000,$C1986,'[1]OS PE서열1공장'!$L$4:$L$2000)</f>
        <v>0</v>
      </c>
      <c r="L1986" s="3">
        <f>SUMIF('[1]OS PE서열1공장'!$A$4:$A$2000,$C1986,'[1]OS PE서열1공장'!$M$4:$M$2000)</f>
        <v>0</v>
      </c>
      <c r="M1986" s="3">
        <f>SUMIF('[1]OS PE서열1공장'!$A$4:$A$2000,$C1986,'[1]OS PE서열1공장'!$N$4:$N$2000)</f>
        <v>0</v>
      </c>
      <c r="N1986" s="3">
        <f>SUMIF('[1]OS PE서열1공장'!$A$4:$A$2000,$C1986,'[1]OS PE서열1공장'!$O$4:$O$2000)</f>
        <v>0</v>
      </c>
      <c r="O1986" s="3">
        <f>SUMIF('[1]OS PE서열1공장'!$A$4:$A$2000,$C1986,'[1]OS PE서열1공장'!$P$4:$P$2000)</f>
        <v>0</v>
      </c>
      <c r="P1986" s="3">
        <f>SUMIF('[1]OS PE서열1공장'!$A$4:$A$2000,$C1986,'[1]OS PE서열1공장'!$Q$4:$Q$2000)</f>
        <v>0</v>
      </c>
      <c r="Q1986" s="3">
        <f>SUMIF('[1]OS PE서열1공장'!$A$4:$A$2000,$C1986,'[1]OS PE서열1공장'!$R$4:$R$2000)</f>
        <v>0</v>
      </c>
      <c r="R1986" s="3">
        <f t="shared" ref="R1986:R2049" si="88">SUM(D1986:Q1986)</f>
        <v>0</v>
      </c>
    </row>
    <row r="1987" spans="1:18" ht="13.5" customHeight="1">
      <c r="B1987" s="3" t="s">
        <v>519</v>
      </c>
      <c r="C1987" s="3" t="s">
        <v>1997</v>
      </c>
      <c r="D1987" s="3">
        <f>SUMIF('[1]OS PE서열1공장'!$A$4:$A$2000,$C1987,'[1]OS PE서열1공장'!$B$4:$B$2000)</f>
        <v>0</v>
      </c>
      <c r="E1987" s="3">
        <f>SUMIF('[1]OS PE서열1공장'!$A$4:$A$2000,$C1987,'[1]OS PE서열1공장'!$F$4:$F$2000)</f>
        <v>0</v>
      </c>
      <c r="F1987" s="3">
        <f>SUMIF('[1]OS PE서열1공장'!$A$4:$A$2000,$C1987,'[1]OS PE서열1공장'!$G$4:$G$2000)</f>
        <v>0</v>
      </c>
      <c r="G1987" s="3">
        <f>SUMIF('[1]OS PE서열1공장'!$A$4:$A$2000,$C1987,'[1]OS PE서열1공장'!$H$4:$H$2000)</f>
        <v>0</v>
      </c>
      <c r="H1987" s="3">
        <f>SUMIF('[1]OS PE서열1공장'!$A$4:$A$2000,$C1987,'[1]OS PE서열1공장'!$I$4:$I$2000)</f>
        <v>0</v>
      </c>
      <c r="I1987" s="3">
        <f>SUMIF('[1]OS PE서열1공장'!$A$4:$A$2000,$C1987,'[1]OS PE서열1공장'!$J$4:$J$2000)</f>
        <v>0</v>
      </c>
      <c r="J1987" s="3">
        <f>SUMIF('[1]OS PE서열1공장'!$A$4:$A$2000,$C1987,'[1]OS PE서열1공장'!$K$4:$K$2000)</f>
        <v>0</v>
      </c>
      <c r="K1987" s="3">
        <f>SUMIF('[1]OS PE서열1공장'!$A$4:$A$2000,$C1987,'[1]OS PE서열1공장'!$L$4:$L$2000)</f>
        <v>0</v>
      </c>
      <c r="L1987" s="3">
        <f>SUMIF('[1]OS PE서열1공장'!$A$4:$A$2000,$C1987,'[1]OS PE서열1공장'!$M$4:$M$2000)</f>
        <v>0</v>
      </c>
      <c r="M1987" s="3">
        <f>SUMIF('[1]OS PE서열1공장'!$A$4:$A$2000,$C1987,'[1]OS PE서열1공장'!$N$4:$N$2000)</f>
        <v>0</v>
      </c>
      <c r="N1987" s="3">
        <f>SUMIF('[1]OS PE서열1공장'!$A$4:$A$2000,$C1987,'[1]OS PE서열1공장'!$O$4:$O$2000)</f>
        <v>0</v>
      </c>
      <c r="O1987" s="3">
        <f>SUMIF('[1]OS PE서열1공장'!$A$4:$A$2000,$C1987,'[1]OS PE서열1공장'!$P$4:$P$2000)</f>
        <v>0</v>
      </c>
      <c r="P1987" s="3">
        <f>SUMIF('[1]OS PE서열1공장'!$A$4:$A$2000,$C1987,'[1]OS PE서열1공장'!$Q$4:$Q$2000)</f>
        <v>0</v>
      </c>
      <c r="Q1987" s="3">
        <f>SUMIF('[1]OS PE서열1공장'!$A$4:$A$2000,$C1987,'[1]OS PE서열1공장'!$R$4:$R$2000)</f>
        <v>0</v>
      </c>
      <c r="R1987" s="3">
        <f t="shared" si="88"/>
        <v>0</v>
      </c>
    </row>
    <row r="1988" spans="1:18" ht="13.5" customHeight="1">
      <c r="B1988" s="3" t="s">
        <v>519</v>
      </c>
      <c r="C1988" s="3" t="s">
        <v>1998</v>
      </c>
      <c r="D1988" s="3">
        <f>SUMIF('[1]OS PE서열1공장'!$A$4:$A$2000,$C1988,'[1]OS PE서열1공장'!$B$4:$B$2000)</f>
        <v>0</v>
      </c>
      <c r="E1988" s="3">
        <f>SUMIF('[1]OS PE서열1공장'!$A$4:$A$2000,$C1988,'[1]OS PE서열1공장'!$F$4:$F$2000)</f>
        <v>0</v>
      </c>
      <c r="F1988" s="3">
        <f>SUMIF('[1]OS PE서열1공장'!$A$4:$A$2000,$C1988,'[1]OS PE서열1공장'!$G$4:$G$2000)</f>
        <v>0</v>
      </c>
      <c r="G1988" s="3">
        <f>SUMIF('[1]OS PE서열1공장'!$A$4:$A$2000,$C1988,'[1]OS PE서열1공장'!$H$4:$H$2000)</f>
        <v>0</v>
      </c>
      <c r="H1988" s="3">
        <f>SUMIF('[1]OS PE서열1공장'!$A$4:$A$2000,$C1988,'[1]OS PE서열1공장'!$I$4:$I$2000)</f>
        <v>0</v>
      </c>
      <c r="I1988" s="3">
        <f>SUMIF('[1]OS PE서열1공장'!$A$4:$A$2000,$C1988,'[1]OS PE서열1공장'!$J$4:$J$2000)</f>
        <v>0</v>
      </c>
      <c r="J1988" s="3">
        <f>SUMIF('[1]OS PE서열1공장'!$A$4:$A$2000,$C1988,'[1]OS PE서열1공장'!$K$4:$K$2000)</f>
        <v>0</v>
      </c>
      <c r="K1988" s="3">
        <f>SUMIF('[1]OS PE서열1공장'!$A$4:$A$2000,$C1988,'[1]OS PE서열1공장'!$L$4:$L$2000)</f>
        <v>0</v>
      </c>
      <c r="L1988" s="3">
        <f>SUMIF('[1]OS PE서열1공장'!$A$4:$A$2000,$C1988,'[1]OS PE서열1공장'!$M$4:$M$2000)</f>
        <v>0</v>
      </c>
      <c r="M1988" s="3">
        <f>SUMIF('[1]OS PE서열1공장'!$A$4:$A$2000,$C1988,'[1]OS PE서열1공장'!$N$4:$N$2000)</f>
        <v>0</v>
      </c>
      <c r="N1988" s="3">
        <f>SUMIF('[1]OS PE서열1공장'!$A$4:$A$2000,$C1988,'[1]OS PE서열1공장'!$O$4:$O$2000)</f>
        <v>0</v>
      </c>
      <c r="O1988" s="3">
        <f>SUMIF('[1]OS PE서열1공장'!$A$4:$A$2000,$C1988,'[1]OS PE서열1공장'!$P$4:$P$2000)</f>
        <v>0</v>
      </c>
      <c r="P1988" s="3">
        <f>SUMIF('[1]OS PE서열1공장'!$A$4:$A$2000,$C1988,'[1]OS PE서열1공장'!$Q$4:$Q$2000)</f>
        <v>0</v>
      </c>
      <c r="Q1988" s="3">
        <f>SUMIF('[1]OS PE서열1공장'!$A$4:$A$2000,$C1988,'[1]OS PE서열1공장'!$R$4:$R$2000)</f>
        <v>0</v>
      </c>
      <c r="R1988" s="3">
        <f t="shared" si="88"/>
        <v>0</v>
      </c>
    </row>
    <row r="1989" spans="1:18" ht="13.5" customHeight="1">
      <c r="B1989" s="3" t="s">
        <v>519</v>
      </c>
      <c r="C1989" s="3" t="s">
        <v>1999</v>
      </c>
      <c r="D1989" s="3">
        <f>SUMIF('[1]OS PE서열1공장'!$A$4:$A$2000,$C1989,'[1]OS PE서열1공장'!$B$4:$B$2000)</f>
        <v>0</v>
      </c>
      <c r="E1989" s="3">
        <f>SUMIF('[1]OS PE서열1공장'!$A$4:$A$2000,$C1989,'[1]OS PE서열1공장'!$F$4:$F$2000)</f>
        <v>0</v>
      </c>
      <c r="F1989" s="3">
        <f>SUMIF('[1]OS PE서열1공장'!$A$4:$A$2000,$C1989,'[1]OS PE서열1공장'!$G$4:$G$2000)</f>
        <v>0</v>
      </c>
      <c r="G1989" s="3">
        <f>SUMIF('[1]OS PE서열1공장'!$A$4:$A$2000,$C1989,'[1]OS PE서열1공장'!$H$4:$H$2000)</f>
        <v>0</v>
      </c>
      <c r="H1989" s="3">
        <f>SUMIF('[1]OS PE서열1공장'!$A$4:$A$2000,$C1989,'[1]OS PE서열1공장'!$I$4:$I$2000)</f>
        <v>0</v>
      </c>
      <c r="I1989" s="3">
        <f>SUMIF('[1]OS PE서열1공장'!$A$4:$A$2000,$C1989,'[1]OS PE서열1공장'!$J$4:$J$2000)</f>
        <v>0</v>
      </c>
      <c r="J1989" s="3">
        <f>SUMIF('[1]OS PE서열1공장'!$A$4:$A$2000,$C1989,'[1]OS PE서열1공장'!$K$4:$K$2000)</f>
        <v>0</v>
      </c>
      <c r="K1989" s="3">
        <f>SUMIF('[1]OS PE서열1공장'!$A$4:$A$2000,$C1989,'[1]OS PE서열1공장'!$L$4:$L$2000)</f>
        <v>0</v>
      </c>
      <c r="L1989" s="3">
        <f>SUMIF('[1]OS PE서열1공장'!$A$4:$A$2000,$C1989,'[1]OS PE서열1공장'!$M$4:$M$2000)</f>
        <v>0</v>
      </c>
      <c r="M1989" s="3">
        <f>SUMIF('[1]OS PE서열1공장'!$A$4:$A$2000,$C1989,'[1]OS PE서열1공장'!$N$4:$N$2000)</f>
        <v>0</v>
      </c>
      <c r="N1989" s="3">
        <f>SUMIF('[1]OS PE서열1공장'!$A$4:$A$2000,$C1989,'[1]OS PE서열1공장'!$O$4:$O$2000)</f>
        <v>0</v>
      </c>
      <c r="O1989" s="3">
        <f>SUMIF('[1]OS PE서열1공장'!$A$4:$A$2000,$C1989,'[1]OS PE서열1공장'!$P$4:$P$2000)</f>
        <v>0</v>
      </c>
      <c r="P1989" s="3">
        <f>SUMIF('[1]OS PE서열1공장'!$A$4:$A$2000,$C1989,'[1]OS PE서열1공장'!$Q$4:$Q$2000)</f>
        <v>0</v>
      </c>
      <c r="Q1989" s="3">
        <f>SUMIF('[1]OS PE서열1공장'!$A$4:$A$2000,$C1989,'[1]OS PE서열1공장'!$R$4:$R$2000)</f>
        <v>0</v>
      </c>
      <c r="R1989" s="3">
        <f t="shared" si="88"/>
        <v>0</v>
      </c>
    </row>
    <row r="1990" spans="1:18" ht="13.5" customHeight="1">
      <c r="B1990" s="3" t="s">
        <v>519</v>
      </c>
      <c r="C1990" s="3" t="s">
        <v>2000</v>
      </c>
      <c r="D1990" s="3">
        <f>SUMIF('[1]OS PE서열1공장'!$A$4:$A$2000,$C1990,'[1]OS PE서열1공장'!$B$4:$B$2000)</f>
        <v>0</v>
      </c>
      <c r="E1990" s="3">
        <f>SUMIF('[1]OS PE서열1공장'!$A$4:$A$2000,$C1990,'[1]OS PE서열1공장'!$F$4:$F$2000)</f>
        <v>0</v>
      </c>
      <c r="F1990" s="3">
        <f>SUMIF('[1]OS PE서열1공장'!$A$4:$A$2000,$C1990,'[1]OS PE서열1공장'!$G$4:$G$2000)</f>
        <v>0</v>
      </c>
      <c r="G1990" s="3">
        <f>SUMIF('[1]OS PE서열1공장'!$A$4:$A$2000,$C1990,'[1]OS PE서열1공장'!$H$4:$H$2000)</f>
        <v>0</v>
      </c>
      <c r="H1990" s="3">
        <f>SUMIF('[1]OS PE서열1공장'!$A$4:$A$2000,$C1990,'[1]OS PE서열1공장'!$I$4:$I$2000)</f>
        <v>0</v>
      </c>
      <c r="I1990" s="3">
        <f>SUMIF('[1]OS PE서열1공장'!$A$4:$A$2000,$C1990,'[1]OS PE서열1공장'!$J$4:$J$2000)</f>
        <v>0</v>
      </c>
      <c r="J1990" s="3">
        <f>SUMIF('[1]OS PE서열1공장'!$A$4:$A$2000,$C1990,'[1]OS PE서열1공장'!$K$4:$K$2000)</f>
        <v>0</v>
      </c>
      <c r="K1990" s="3">
        <f>SUMIF('[1]OS PE서열1공장'!$A$4:$A$2000,$C1990,'[1]OS PE서열1공장'!$L$4:$L$2000)</f>
        <v>0</v>
      </c>
      <c r="L1990" s="3">
        <f>SUMIF('[1]OS PE서열1공장'!$A$4:$A$2000,$C1990,'[1]OS PE서열1공장'!$M$4:$M$2000)</f>
        <v>0</v>
      </c>
      <c r="M1990" s="3">
        <f>SUMIF('[1]OS PE서열1공장'!$A$4:$A$2000,$C1990,'[1]OS PE서열1공장'!$N$4:$N$2000)</f>
        <v>0</v>
      </c>
      <c r="N1990" s="3">
        <f>SUMIF('[1]OS PE서열1공장'!$A$4:$A$2000,$C1990,'[1]OS PE서열1공장'!$O$4:$O$2000)</f>
        <v>0</v>
      </c>
      <c r="O1990" s="3">
        <f>SUMIF('[1]OS PE서열1공장'!$A$4:$A$2000,$C1990,'[1]OS PE서열1공장'!$P$4:$P$2000)</f>
        <v>0</v>
      </c>
      <c r="P1990" s="3">
        <f>SUMIF('[1]OS PE서열1공장'!$A$4:$A$2000,$C1990,'[1]OS PE서열1공장'!$Q$4:$Q$2000)</f>
        <v>0</v>
      </c>
      <c r="Q1990" s="3">
        <f>SUMIF('[1]OS PE서열1공장'!$A$4:$A$2000,$C1990,'[1]OS PE서열1공장'!$R$4:$R$2000)</f>
        <v>0</v>
      </c>
      <c r="R1990" s="3">
        <f t="shared" si="88"/>
        <v>0</v>
      </c>
    </row>
    <row r="1991" spans="1:18" ht="13.5" customHeight="1">
      <c r="B1991" s="3" t="s">
        <v>519</v>
      </c>
      <c r="C1991" s="3" t="s">
        <v>2001</v>
      </c>
      <c r="D1991" s="3">
        <f>SUMIF('[1]OS PE서열1공장'!$A$4:$A$2000,$C1991,'[1]OS PE서열1공장'!$B$4:$B$2000)</f>
        <v>0</v>
      </c>
      <c r="E1991" s="3">
        <f>SUMIF('[1]OS PE서열1공장'!$A$4:$A$2000,$C1991,'[1]OS PE서열1공장'!$F$4:$F$2000)</f>
        <v>0</v>
      </c>
      <c r="F1991" s="3">
        <f>SUMIF('[1]OS PE서열1공장'!$A$4:$A$2000,$C1991,'[1]OS PE서열1공장'!$G$4:$G$2000)</f>
        <v>0</v>
      </c>
      <c r="G1991" s="3">
        <f>SUMIF('[1]OS PE서열1공장'!$A$4:$A$2000,$C1991,'[1]OS PE서열1공장'!$H$4:$H$2000)</f>
        <v>0</v>
      </c>
      <c r="H1991" s="3">
        <f>SUMIF('[1]OS PE서열1공장'!$A$4:$A$2000,$C1991,'[1]OS PE서열1공장'!$I$4:$I$2000)</f>
        <v>0</v>
      </c>
      <c r="I1991" s="3">
        <f>SUMIF('[1]OS PE서열1공장'!$A$4:$A$2000,$C1991,'[1]OS PE서열1공장'!$J$4:$J$2000)</f>
        <v>0</v>
      </c>
      <c r="J1991" s="3">
        <f>SUMIF('[1]OS PE서열1공장'!$A$4:$A$2000,$C1991,'[1]OS PE서열1공장'!$K$4:$K$2000)</f>
        <v>0</v>
      </c>
      <c r="K1991" s="3">
        <f>SUMIF('[1]OS PE서열1공장'!$A$4:$A$2000,$C1991,'[1]OS PE서열1공장'!$L$4:$L$2000)</f>
        <v>0</v>
      </c>
      <c r="L1991" s="3">
        <f>SUMIF('[1]OS PE서열1공장'!$A$4:$A$2000,$C1991,'[1]OS PE서열1공장'!$M$4:$M$2000)</f>
        <v>0</v>
      </c>
      <c r="M1991" s="3">
        <f>SUMIF('[1]OS PE서열1공장'!$A$4:$A$2000,$C1991,'[1]OS PE서열1공장'!$N$4:$N$2000)</f>
        <v>0</v>
      </c>
      <c r="N1991" s="3">
        <f>SUMIF('[1]OS PE서열1공장'!$A$4:$A$2000,$C1991,'[1]OS PE서열1공장'!$O$4:$O$2000)</f>
        <v>0</v>
      </c>
      <c r="O1991" s="3">
        <f>SUMIF('[1]OS PE서열1공장'!$A$4:$A$2000,$C1991,'[1]OS PE서열1공장'!$P$4:$P$2000)</f>
        <v>0</v>
      </c>
      <c r="P1991" s="3">
        <f>SUMIF('[1]OS PE서열1공장'!$A$4:$A$2000,$C1991,'[1]OS PE서열1공장'!$Q$4:$Q$2000)</f>
        <v>0</v>
      </c>
      <c r="Q1991" s="3">
        <f>SUMIF('[1]OS PE서열1공장'!$A$4:$A$2000,$C1991,'[1]OS PE서열1공장'!$R$4:$R$2000)</f>
        <v>0</v>
      </c>
      <c r="R1991" s="3">
        <f t="shared" si="88"/>
        <v>0</v>
      </c>
    </row>
    <row r="1992" spans="1:18" ht="13.5" customHeight="1">
      <c r="B1992" s="3" t="s">
        <v>519</v>
      </c>
      <c r="C1992" s="3" t="s">
        <v>2002</v>
      </c>
      <c r="D1992" s="4">
        <f>SUMIF('[1]OS PE서열1공장'!$A$4:$A$2000,$C1992,'[1]OS PE서열1공장'!$B$4:$B$2000)</f>
        <v>0</v>
      </c>
      <c r="E1992" s="4">
        <f>SUMIF('[1]OS PE서열1공장'!$A$4:$A$2000,$C1992,'[1]OS PE서열1공장'!$F$4:$F$2000)</f>
        <v>0</v>
      </c>
      <c r="F1992" s="4">
        <f>SUMIF('[1]OS PE서열1공장'!$A$4:$A$2000,$C1992,'[1]OS PE서열1공장'!$G$4:$G$2000)</f>
        <v>0</v>
      </c>
      <c r="G1992" s="4">
        <f>SUMIF('[1]OS PE서열1공장'!$A$4:$A$2000,$C1992,'[1]OS PE서열1공장'!$H$4:$H$2000)</f>
        <v>0</v>
      </c>
      <c r="H1992" s="4">
        <f>SUMIF('[1]OS PE서열1공장'!$A$4:$A$2000,$C1992,'[1]OS PE서열1공장'!$I$4:$I$2000)</f>
        <v>0</v>
      </c>
      <c r="I1992" s="4">
        <f>SUMIF('[1]OS PE서열1공장'!$A$4:$A$2000,$C1992,'[1]OS PE서열1공장'!$J$4:$J$2000)</f>
        <v>0</v>
      </c>
      <c r="J1992" s="4">
        <f>SUMIF('[1]OS PE서열1공장'!$A$4:$A$2000,$C1992,'[1]OS PE서열1공장'!$K$4:$K$2000)</f>
        <v>0</v>
      </c>
      <c r="K1992" s="4">
        <f>SUMIF('[1]OS PE서열1공장'!$A$4:$A$2000,$C1992,'[1]OS PE서열1공장'!$L$4:$L$2000)</f>
        <v>0</v>
      </c>
      <c r="L1992" s="4">
        <f>SUMIF('[1]OS PE서열1공장'!$A$4:$A$2000,$C1992,'[1]OS PE서열1공장'!$M$4:$M$2000)</f>
        <v>0</v>
      </c>
      <c r="M1992" s="4">
        <f>SUMIF('[1]OS PE서열1공장'!$A$4:$A$2000,$C1992,'[1]OS PE서열1공장'!$N$4:$N$2000)</f>
        <v>0</v>
      </c>
      <c r="N1992" s="4">
        <f>SUMIF('[1]OS PE서열1공장'!$A$4:$A$2000,$C1992,'[1]OS PE서열1공장'!$O$4:$O$2000)</f>
        <v>0</v>
      </c>
      <c r="O1992" s="4">
        <f>SUMIF('[1]OS PE서열1공장'!$A$4:$A$2000,$C1992,'[1]OS PE서열1공장'!$P$4:$P$2000)</f>
        <v>0</v>
      </c>
      <c r="P1992" s="4">
        <f>SUMIF('[1]OS PE서열1공장'!$A$4:$A$2000,$C1992,'[1]OS PE서열1공장'!$Q$4:$Q$2000)</f>
        <v>0</v>
      </c>
      <c r="Q1992" s="4">
        <f>SUMIF('[1]OS PE서열1공장'!$A$4:$A$2000,$C1992,'[1]OS PE서열1공장'!$R$4:$R$2000)</f>
        <v>0</v>
      </c>
      <c r="R1992" s="4">
        <f t="shared" si="88"/>
        <v>0</v>
      </c>
    </row>
    <row r="1993" spans="1:18" ht="13.5" customHeight="1">
      <c r="B1993" s="3" t="s">
        <v>519</v>
      </c>
      <c r="C1993" s="3" t="s">
        <v>2003</v>
      </c>
      <c r="D1993" s="3">
        <f>SUMIF('[1]OS PE서열1공장'!$A$4:$A$2000,$C1993,'[1]OS PE서열1공장'!$B$4:$B$2000)</f>
        <v>0</v>
      </c>
      <c r="E1993" s="3">
        <f>SUMIF('[1]OS PE서열1공장'!$A$4:$A$2000,$C1993,'[1]OS PE서열1공장'!$F$4:$F$2000)</f>
        <v>0</v>
      </c>
      <c r="F1993" s="3">
        <f>SUMIF('[1]OS PE서열1공장'!$A$4:$A$2000,$C1993,'[1]OS PE서열1공장'!$G$4:$G$2000)</f>
        <v>0</v>
      </c>
      <c r="G1993" s="3">
        <f>SUMIF('[1]OS PE서열1공장'!$A$4:$A$2000,$C1993,'[1]OS PE서열1공장'!$H$4:$H$2000)</f>
        <v>0</v>
      </c>
      <c r="H1993" s="3">
        <f>SUMIF('[1]OS PE서열1공장'!$A$4:$A$2000,$C1993,'[1]OS PE서열1공장'!$I$4:$I$2000)</f>
        <v>0</v>
      </c>
      <c r="I1993" s="3">
        <f>SUMIF('[1]OS PE서열1공장'!$A$4:$A$2000,$C1993,'[1]OS PE서열1공장'!$J$4:$J$2000)</f>
        <v>0</v>
      </c>
      <c r="J1993" s="3">
        <f>SUMIF('[1]OS PE서열1공장'!$A$4:$A$2000,$C1993,'[1]OS PE서열1공장'!$K$4:$K$2000)</f>
        <v>0</v>
      </c>
      <c r="K1993" s="3">
        <f>SUMIF('[1]OS PE서열1공장'!$A$4:$A$2000,$C1993,'[1]OS PE서열1공장'!$L$4:$L$2000)</f>
        <v>0</v>
      </c>
      <c r="L1993" s="3">
        <f>SUMIF('[1]OS PE서열1공장'!$A$4:$A$2000,$C1993,'[1]OS PE서열1공장'!$M$4:$M$2000)</f>
        <v>0</v>
      </c>
      <c r="M1993" s="3">
        <f>SUMIF('[1]OS PE서열1공장'!$A$4:$A$2000,$C1993,'[1]OS PE서열1공장'!$N$4:$N$2000)</f>
        <v>0</v>
      </c>
      <c r="N1993" s="3">
        <f>SUMIF('[1]OS PE서열1공장'!$A$4:$A$2000,$C1993,'[1]OS PE서열1공장'!$O$4:$O$2000)</f>
        <v>0</v>
      </c>
      <c r="O1993" s="3">
        <f>SUMIF('[1]OS PE서열1공장'!$A$4:$A$2000,$C1993,'[1]OS PE서열1공장'!$P$4:$P$2000)</f>
        <v>0</v>
      </c>
      <c r="P1993" s="3">
        <f>SUMIF('[1]OS PE서열1공장'!$A$4:$A$2000,$C1993,'[1]OS PE서열1공장'!$Q$4:$Q$2000)</f>
        <v>0</v>
      </c>
      <c r="Q1993" s="3">
        <f>SUMIF('[1]OS PE서열1공장'!$A$4:$A$2000,$C1993,'[1]OS PE서열1공장'!$R$4:$R$2000)</f>
        <v>0</v>
      </c>
      <c r="R1993" s="3">
        <f t="shared" si="88"/>
        <v>0</v>
      </c>
    </row>
    <row r="1994" spans="1:18" ht="13.5" customHeight="1">
      <c r="B1994" s="3" t="s">
        <v>519</v>
      </c>
      <c r="C1994" s="3" t="s">
        <v>2004</v>
      </c>
      <c r="D1994" s="3">
        <f>SUMIF('[1]OS PE서열1공장'!$A$4:$A$2000,$C1994,'[1]OS PE서열1공장'!$B$4:$B$2000)</f>
        <v>0</v>
      </c>
      <c r="E1994" s="3">
        <f>SUMIF('[1]OS PE서열1공장'!$A$4:$A$2000,$C1994,'[1]OS PE서열1공장'!$F$4:$F$2000)</f>
        <v>0</v>
      </c>
      <c r="F1994" s="3">
        <f>SUMIF('[1]OS PE서열1공장'!$A$4:$A$2000,$C1994,'[1]OS PE서열1공장'!$G$4:$G$2000)</f>
        <v>0</v>
      </c>
      <c r="G1994" s="3">
        <f>SUMIF('[1]OS PE서열1공장'!$A$4:$A$2000,$C1994,'[1]OS PE서열1공장'!$H$4:$H$2000)</f>
        <v>0</v>
      </c>
      <c r="H1994" s="3">
        <f>SUMIF('[1]OS PE서열1공장'!$A$4:$A$2000,$C1994,'[1]OS PE서열1공장'!$I$4:$I$2000)</f>
        <v>0</v>
      </c>
      <c r="I1994" s="3">
        <f>SUMIF('[1]OS PE서열1공장'!$A$4:$A$2000,$C1994,'[1]OS PE서열1공장'!$J$4:$J$2000)</f>
        <v>0</v>
      </c>
      <c r="J1994" s="3">
        <f>SUMIF('[1]OS PE서열1공장'!$A$4:$A$2000,$C1994,'[1]OS PE서열1공장'!$K$4:$K$2000)</f>
        <v>0</v>
      </c>
      <c r="K1994" s="3">
        <f>SUMIF('[1]OS PE서열1공장'!$A$4:$A$2000,$C1994,'[1]OS PE서열1공장'!$L$4:$L$2000)</f>
        <v>0</v>
      </c>
      <c r="L1994" s="3">
        <f>SUMIF('[1]OS PE서열1공장'!$A$4:$A$2000,$C1994,'[1]OS PE서열1공장'!$M$4:$M$2000)</f>
        <v>0</v>
      </c>
      <c r="M1994" s="3">
        <f>SUMIF('[1]OS PE서열1공장'!$A$4:$A$2000,$C1994,'[1]OS PE서열1공장'!$N$4:$N$2000)</f>
        <v>0</v>
      </c>
      <c r="N1994" s="3">
        <f>SUMIF('[1]OS PE서열1공장'!$A$4:$A$2000,$C1994,'[1]OS PE서열1공장'!$O$4:$O$2000)</f>
        <v>0</v>
      </c>
      <c r="O1994" s="3">
        <f>SUMIF('[1]OS PE서열1공장'!$A$4:$A$2000,$C1994,'[1]OS PE서열1공장'!$P$4:$P$2000)</f>
        <v>0</v>
      </c>
      <c r="P1994" s="3">
        <f>SUMIF('[1]OS PE서열1공장'!$A$4:$A$2000,$C1994,'[1]OS PE서열1공장'!$Q$4:$Q$2000)</f>
        <v>0</v>
      </c>
      <c r="Q1994" s="3">
        <f>SUMIF('[1]OS PE서열1공장'!$A$4:$A$2000,$C1994,'[1]OS PE서열1공장'!$R$4:$R$2000)</f>
        <v>0</v>
      </c>
      <c r="R1994" s="3">
        <f t="shared" si="88"/>
        <v>0</v>
      </c>
    </row>
    <row r="1995" spans="1:18" ht="13.5" customHeight="1">
      <c r="D1995" s="3">
        <f>SUMIF('[1]OS PE서열1공장'!$A$4:$A$2000,$C1995,'[1]OS PE서열1공장'!$B$4:$B$2000)</f>
        <v>0</v>
      </c>
      <c r="E1995" s="3">
        <f>SUMIF('[1]OS PE서열1공장'!$A$4:$A$2000,$C1995,'[1]OS PE서열1공장'!$F$4:$F$2000)</f>
        <v>0</v>
      </c>
      <c r="F1995" s="3">
        <f>SUMIF('[1]OS PE서열1공장'!$A$4:$A$2000,$C1995,'[1]OS PE서열1공장'!$G$4:$G$2000)</f>
        <v>0</v>
      </c>
      <c r="G1995" s="3">
        <f>SUMIF('[1]OS PE서열1공장'!$A$4:$A$2000,$C1995,'[1]OS PE서열1공장'!$H$4:$H$2000)</f>
        <v>0</v>
      </c>
      <c r="H1995" s="3">
        <f>SUMIF('[1]OS PE서열1공장'!$A$4:$A$2000,$C1995,'[1]OS PE서열1공장'!$I$4:$I$2000)</f>
        <v>0</v>
      </c>
      <c r="I1995" s="3">
        <f>SUMIF('[1]OS PE서열1공장'!$A$4:$A$2000,$C1995,'[1]OS PE서열1공장'!$J$4:$J$2000)</f>
        <v>0</v>
      </c>
      <c r="J1995" s="3">
        <f>SUMIF('[1]OS PE서열1공장'!$A$4:$A$2000,$C1995,'[1]OS PE서열1공장'!$K$4:$K$2000)</f>
        <v>0</v>
      </c>
      <c r="K1995" s="3">
        <f>SUMIF('[1]OS PE서열1공장'!$A$4:$A$2000,$C1995,'[1]OS PE서열1공장'!$L$4:$L$2000)</f>
        <v>0</v>
      </c>
      <c r="L1995" s="3">
        <f>SUMIF('[1]OS PE서열1공장'!$A$4:$A$2000,$C1995,'[1]OS PE서열1공장'!$M$4:$M$2000)</f>
        <v>0</v>
      </c>
      <c r="M1995" s="3">
        <f>SUMIF('[1]OS PE서열1공장'!$A$4:$A$2000,$C1995,'[1]OS PE서열1공장'!$N$4:$N$2000)</f>
        <v>0</v>
      </c>
      <c r="N1995" s="3">
        <f>SUMIF('[1]OS PE서열1공장'!$A$4:$A$2000,$C1995,'[1]OS PE서열1공장'!$O$4:$O$2000)</f>
        <v>0</v>
      </c>
      <c r="O1995" s="3">
        <f>SUMIF('[1]OS PE서열1공장'!$A$4:$A$2000,$C1995,'[1]OS PE서열1공장'!$P$4:$P$2000)</f>
        <v>0</v>
      </c>
      <c r="P1995" s="3">
        <f>SUMIF('[1]OS PE서열1공장'!$A$4:$A$2000,$C1995,'[1]OS PE서열1공장'!$Q$4:$Q$2000)</f>
        <v>0</v>
      </c>
      <c r="Q1995" s="3">
        <f>SUMIF('[1]OS PE서열1공장'!$A$4:$A$2000,$C1995,'[1]OS PE서열1공장'!$R$4:$R$2000)</f>
        <v>0</v>
      </c>
      <c r="R1995" s="3">
        <f t="shared" si="88"/>
        <v>0</v>
      </c>
    </row>
    <row r="1996" spans="1:18" ht="13.5" customHeight="1">
      <c r="B1996" s="82" t="s">
        <v>1338</v>
      </c>
      <c r="C1996" s="53" t="s">
        <v>2005</v>
      </c>
      <c r="D1996" s="3">
        <f>SUMIF('[1]OS PE서열1공장'!$A$4:$A$2000,$C1996,'[1]OS PE서열1공장'!$B$4:$B$2000)</f>
        <v>0</v>
      </c>
      <c r="E1996" s="3">
        <f>SUMIF('[1]OS PE서열1공장'!$A$4:$A$2000,$C1996,'[1]OS PE서열1공장'!$F$4:$F$2000)</f>
        <v>0</v>
      </c>
      <c r="F1996" s="3">
        <f>SUMIF('[1]OS PE서열1공장'!$A$4:$A$2000,$C1996,'[1]OS PE서열1공장'!$G$4:$G$2000)</f>
        <v>0</v>
      </c>
      <c r="G1996" s="3">
        <f>SUMIF('[1]OS PE서열1공장'!$A$4:$A$2000,$C1996,'[1]OS PE서열1공장'!$H$4:$H$2000)</f>
        <v>0</v>
      </c>
      <c r="H1996" s="3">
        <f>SUMIF('[1]OS PE서열1공장'!$A$4:$A$2000,$C1996,'[1]OS PE서열1공장'!$I$4:$I$2000)</f>
        <v>0</v>
      </c>
      <c r="I1996" s="3">
        <f>SUMIF('[1]OS PE서열1공장'!$A$4:$A$2000,$C1996,'[1]OS PE서열1공장'!$J$4:$J$2000)</f>
        <v>0</v>
      </c>
      <c r="J1996" s="3">
        <f>SUMIF('[1]OS PE서열1공장'!$A$4:$A$2000,$C1996,'[1]OS PE서열1공장'!$K$4:$K$2000)</f>
        <v>0</v>
      </c>
      <c r="K1996" s="3">
        <f>SUMIF('[1]OS PE서열1공장'!$A$4:$A$2000,$C1996,'[1]OS PE서열1공장'!$L$4:$L$2000)</f>
        <v>0</v>
      </c>
      <c r="L1996" s="3">
        <f>SUMIF('[1]OS PE서열1공장'!$A$4:$A$2000,$C1996,'[1]OS PE서열1공장'!$M$4:$M$2000)</f>
        <v>0</v>
      </c>
      <c r="M1996" s="3">
        <f>SUMIF('[1]OS PE서열1공장'!$A$4:$A$2000,$C1996,'[1]OS PE서열1공장'!$N$4:$N$2000)</f>
        <v>0</v>
      </c>
      <c r="N1996" s="3">
        <f>SUMIF('[1]OS PE서열1공장'!$A$4:$A$2000,$C1996,'[1]OS PE서열1공장'!$O$4:$O$2000)</f>
        <v>0</v>
      </c>
      <c r="O1996" s="3">
        <f>SUMIF('[1]OS PE서열1공장'!$A$4:$A$2000,$C1996,'[1]OS PE서열1공장'!$P$4:$P$2000)</f>
        <v>0</v>
      </c>
      <c r="P1996" s="3">
        <f>SUMIF('[1]OS PE서열1공장'!$A$4:$A$2000,$C1996,'[1]OS PE서열1공장'!$Q$4:$Q$2000)</f>
        <v>0</v>
      </c>
      <c r="Q1996" s="3">
        <f>SUMIF('[1]OS PE서열1공장'!$A$4:$A$2000,$C1996,'[1]OS PE서열1공장'!$R$4:$R$2000)</f>
        <v>0</v>
      </c>
      <c r="R1996" s="3">
        <f t="shared" si="88"/>
        <v>0</v>
      </c>
    </row>
    <row r="1997" spans="1:18" ht="13.5" customHeight="1">
      <c r="B1997" s="82" t="s">
        <v>1338</v>
      </c>
      <c r="C1997" s="53" t="s">
        <v>2006</v>
      </c>
      <c r="D1997" s="3">
        <f>SUMIF('[1]OS PE서열1공장'!$A$4:$A$2000,$C1997,'[1]OS PE서열1공장'!$B$4:$B$2000)</f>
        <v>0</v>
      </c>
      <c r="E1997" s="3">
        <f>SUMIF('[1]OS PE서열1공장'!$A$4:$A$2000,$C1997,'[1]OS PE서열1공장'!$F$4:$F$2000)</f>
        <v>0</v>
      </c>
      <c r="F1997" s="3">
        <f>SUMIF('[1]OS PE서열1공장'!$A$4:$A$2000,$C1997,'[1]OS PE서열1공장'!$G$4:$G$2000)</f>
        <v>0</v>
      </c>
      <c r="G1997" s="3">
        <f>SUMIF('[1]OS PE서열1공장'!$A$4:$A$2000,$C1997,'[1]OS PE서열1공장'!$H$4:$H$2000)</f>
        <v>0</v>
      </c>
      <c r="H1997" s="3">
        <f>SUMIF('[1]OS PE서열1공장'!$A$4:$A$2000,$C1997,'[1]OS PE서열1공장'!$I$4:$I$2000)</f>
        <v>0</v>
      </c>
      <c r="I1997" s="3">
        <f>SUMIF('[1]OS PE서열1공장'!$A$4:$A$2000,$C1997,'[1]OS PE서열1공장'!$J$4:$J$2000)</f>
        <v>0</v>
      </c>
      <c r="J1997" s="3">
        <f>SUMIF('[1]OS PE서열1공장'!$A$4:$A$2000,$C1997,'[1]OS PE서열1공장'!$K$4:$K$2000)</f>
        <v>0</v>
      </c>
      <c r="K1997" s="3">
        <f>SUMIF('[1]OS PE서열1공장'!$A$4:$A$2000,$C1997,'[1]OS PE서열1공장'!$L$4:$L$2000)</f>
        <v>0</v>
      </c>
      <c r="L1997" s="3">
        <f>SUMIF('[1]OS PE서열1공장'!$A$4:$A$2000,$C1997,'[1]OS PE서열1공장'!$M$4:$M$2000)</f>
        <v>0</v>
      </c>
      <c r="M1997" s="3">
        <f>SUMIF('[1]OS PE서열1공장'!$A$4:$A$2000,$C1997,'[1]OS PE서열1공장'!$N$4:$N$2000)</f>
        <v>0</v>
      </c>
      <c r="N1997" s="3">
        <f>SUMIF('[1]OS PE서열1공장'!$A$4:$A$2000,$C1997,'[1]OS PE서열1공장'!$O$4:$O$2000)</f>
        <v>0</v>
      </c>
      <c r="O1997" s="3">
        <f>SUMIF('[1]OS PE서열1공장'!$A$4:$A$2000,$C1997,'[1]OS PE서열1공장'!$P$4:$P$2000)</f>
        <v>0</v>
      </c>
      <c r="P1997" s="3">
        <f>SUMIF('[1]OS PE서열1공장'!$A$4:$A$2000,$C1997,'[1]OS PE서열1공장'!$Q$4:$Q$2000)</f>
        <v>0</v>
      </c>
      <c r="Q1997" s="3">
        <f>SUMIF('[1]OS PE서열1공장'!$A$4:$A$2000,$C1997,'[1]OS PE서열1공장'!$R$4:$R$2000)</f>
        <v>0</v>
      </c>
      <c r="R1997" s="3">
        <f t="shared" si="88"/>
        <v>0</v>
      </c>
    </row>
    <row r="1998" spans="1:18" ht="13.5" customHeight="1">
      <c r="B1998" s="82" t="s">
        <v>1338</v>
      </c>
      <c r="C1998" s="53" t="s">
        <v>2007</v>
      </c>
      <c r="D1998" s="4">
        <f>SUMIF('[1]OS PE서열1공장'!$A$4:$A$2000,$C1998,'[1]OS PE서열1공장'!$B$4:$B$2000)</f>
        <v>0</v>
      </c>
      <c r="E1998" s="4">
        <f>SUMIF('[1]OS PE서열1공장'!$A$4:$A$2000,$C1998,'[1]OS PE서열1공장'!$F$4:$F$2000)</f>
        <v>0</v>
      </c>
      <c r="F1998" s="4">
        <f>SUMIF('[1]OS PE서열1공장'!$A$4:$A$2000,$C1998,'[1]OS PE서열1공장'!$G$4:$G$2000)</f>
        <v>0</v>
      </c>
      <c r="G1998" s="4">
        <f>SUMIF('[1]OS PE서열1공장'!$A$4:$A$2000,$C1998,'[1]OS PE서열1공장'!$H$4:$H$2000)</f>
        <v>0</v>
      </c>
      <c r="H1998" s="4">
        <f>SUMIF('[1]OS PE서열1공장'!$A$4:$A$2000,$C1998,'[1]OS PE서열1공장'!$I$4:$I$2000)</f>
        <v>0</v>
      </c>
      <c r="I1998" s="4">
        <f>SUMIF('[1]OS PE서열1공장'!$A$4:$A$2000,$C1998,'[1]OS PE서열1공장'!$J$4:$J$2000)</f>
        <v>0</v>
      </c>
      <c r="J1998" s="4">
        <f>SUMIF('[1]OS PE서열1공장'!$A$4:$A$2000,$C1998,'[1]OS PE서열1공장'!$K$4:$K$2000)</f>
        <v>0</v>
      </c>
      <c r="K1998" s="4">
        <f>SUMIF('[1]OS PE서열1공장'!$A$4:$A$2000,$C1998,'[1]OS PE서열1공장'!$L$4:$L$2000)</f>
        <v>0</v>
      </c>
      <c r="L1998" s="4">
        <f>SUMIF('[1]OS PE서열1공장'!$A$4:$A$2000,$C1998,'[1]OS PE서열1공장'!$M$4:$M$2000)</f>
        <v>0</v>
      </c>
      <c r="M1998" s="4">
        <f>SUMIF('[1]OS PE서열1공장'!$A$4:$A$2000,$C1998,'[1]OS PE서열1공장'!$N$4:$N$2000)</f>
        <v>0</v>
      </c>
      <c r="N1998" s="4">
        <f>SUMIF('[1]OS PE서열1공장'!$A$4:$A$2000,$C1998,'[1]OS PE서열1공장'!$O$4:$O$2000)</f>
        <v>0</v>
      </c>
      <c r="O1998" s="4">
        <f>SUMIF('[1]OS PE서열1공장'!$A$4:$A$2000,$C1998,'[1]OS PE서열1공장'!$P$4:$P$2000)</f>
        <v>0</v>
      </c>
      <c r="P1998" s="4">
        <f>SUMIF('[1]OS PE서열1공장'!$A$4:$A$2000,$C1998,'[1]OS PE서열1공장'!$Q$4:$Q$2000)</f>
        <v>0</v>
      </c>
      <c r="Q1998" s="4">
        <f>SUMIF('[1]OS PE서열1공장'!$A$4:$A$2000,$C1998,'[1]OS PE서열1공장'!$R$4:$R$2000)</f>
        <v>0</v>
      </c>
      <c r="R1998" s="4">
        <f t="shared" si="88"/>
        <v>0</v>
      </c>
    </row>
    <row r="1999" spans="1:18" ht="13.5" customHeight="1">
      <c r="A1999" s="4"/>
      <c r="B1999" s="82" t="s">
        <v>1338</v>
      </c>
      <c r="C1999" s="53" t="s">
        <v>2008</v>
      </c>
      <c r="D1999" s="3">
        <f>SUMIF('[1]OS PE서열1공장'!$A$4:$A$2000,$C1999,'[1]OS PE서열1공장'!$B$4:$B$2000)</f>
        <v>0</v>
      </c>
      <c r="E1999" s="3">
        <f>SUMIF('[1]OS PE서열1공장'!$A$4:$A$2000,$C1999,'[1]OS PE서열1공장'!$F$4:$F$2000)</f>
        <v>0</v>
      </c>
      <c r="F1999" s="3">
        <f>SUMIF('[1]OS PE서열1공장'!$A$4:$A$2000,$C1999,'[1]OS PE서열1공장'!$G$4:$G$2000)</f>
        <v>0</v>
      </c>
      <c r="G1999" s="3">
        <f>SUMIF('[1]OS PE서열1공장'!$A$4:$A$2000,$C1999,'[1]OS PE서열1공장'!$H$4:$H$2000)</f>
        <v>0</v>
      </c>
      <c r="H1999" s="3">
        <f>SUMIF('[1]OS PE서열1공장'!$A$4:$A$2000,$C1999,'[1]OS PE서열1공장'!$I$4:$I$2000)</f>
        <v>0</v>
      </c>
      <c r="I1999" s="3">
        <f>SUMIF('[1]OS PE서열1공장'!$A$4:$A$2000,$C1999,'[1]OS PE서열1공장'!$J$4:$J$2000)</f>
        <v>0</v>
      </c>
      <c r="J1999" s="3">
        <f>SUMIF('[1]OS PE서열1공장'!$A$4:$A$2000,$C1999,'[1]OS PE서열1공장'!$K$4:$K$2000)</f>
        <v>0</v>
      </c>
      <c r="K1999" s="3">
        <f>SUMIF('[1]OS PE서열1공장'!$A$4:$A$2000,$C1999,'[1]OS PE서열1공장'!$L$4:$L$2000)</f>
        <v>0</v>
      </c>
      <c r="L1999" s="3">
        <f>SUMIF('[1]OS PE서열1공장'!$A$4:$A$2000,$C1999,'[1]OS PE서열1공장'!$M$4:$M$2000)</f>
        <v>0</v>
      </c>
      <c r="M1999" s="3">
        <f>SUMIF('[1]OS PE서열1공장'!$A$4:$A$2000,$C1999,'[1]OS PE서열1공장'!$N$4:$N$2000)</f>
        <v>0</v>
      </c>
      <c r="N1999" s="3">
        <f>SUMIF('[1]OS PE서열1공장'!$A$4:$A$2000,$C1999,'[1]OS PE서열1공장'!$O$4:$O$2000)</f>
        <v>0</v>
      </c>
      <c r="O1999" s="3">
        <f>SUMIF('[1]OS PE서열1공장'!$A$4:$A$2000,$C1999,'[1]OS PE서열1공장'!$P$4:$P$2000)</f>
        <v>0</v>
      </c>
      <c r="P1999" s="3">
        <f>SUMIF('[1]OS PE서열1공장'!$A$4:$A$2000,$C1999,'[1]OS PE서열1공장'!$Q$4:$Q$2000)</f>
        <v>0</v>
      </c>
      <c r="Q1999" s="3">
        <f>SUMIF('[1]OS PE서열1공장'!$A$4:$A$2000,$C1999,'[1]OS PE서열1공장'!$R$4:$R$2000)</f>
        <v>0</v>
      </c>
      <c r="R1999" s="3">
        <f t="shared" si="88"/>
        <v>0</v>
      </c>
    </row>
    <row r="2000" spans="1:18" ht="13.5" customHeight="1">
      <c r="A2000" s="4"/>
      <c r="B2000" s="82" t="s">
        <v>1338</v>
      </c>
      <c r="C2000" s="53" t="s">
        <v>2009</v>
      </c>
      <c r="D2000" s="3">
        <f>SUMIF('[1]OS PE서열1공장'!$A$4:$A$2000,$C2000,'[1]OS PE서열1공장'!$B$4:$B$2000)</f>
        <v>0</v>
      </c>
      <c r="E2000" s="3">
        <f>SUMIF('[1]OS PE서열1공장'!$A$4:$A$2000,$C2000,'[1]OS PE서열1공장'!$F$4:$F$2000)</f>
        <v>0</v>
      </c>
      <c r="F2000" s="3">
        <f>SUMIF('[1]OS PE서열1공장'!$A$4:$A$2000,$C2000,'[1]OS PE서열1공장'!$G$4:$G$2000)</f>
        <v>0</v>
      </c>
      <c r="G2000" s="3">
        <f>SUMIF('[1]OS PE서열1공장'!$A$4:$A$2000,$C2000,'[1]OS PE서열1공장'!$H$4:$H$2000)</f>
        <v>0</v>
      </c>
      <c r="H2000" s="3">
        <f>SUMIF('[1]OS PE서열1공장'!$A$4:$A$2000,$C2000,'[1]OS PE서열1공장'!$I$4:$I$2000)</f>
        <v>0</v>
      </c>
      <c r="I2000" s="3">
        <f>SUMIF('[1]OS PE서열1공장'!$A$4:$A$2000,$C2000,'[1]OS PE서열1공장'!$J$4:$J$2000)</f>
        <v>0</v>
      </c>
      <c r="J2000" s="3">
        <f>SUMIF('[1]OS PE서열1공장'!$A$4:$A$2000,$C2000,'[1]OS PE서열1공장'!$K$4:$K$2000)</f>
        <v>0</v>
      </c>
      <c r="K2000" s="3">
        <f>SUMIF('[1]OS PE서열1공장'!$A$4:$A$2000,$C2000,'[1]OS PE서열1공장'!$L$4:$L$2000)</f>
        <v>0</v>
      </c>
      <c r="L2000" s="3">
        <f>SUMIF('[1]OS PE서열1공장'!$A$4:$A$2000,$C2000,'[1]OS PE서열1공장'!$M$4:$M$2000)</f>
        <v>0</v>
      </c>
      <c r="M2000" s="3">
        <f>SUMIF('[1]OS PE서열1공장'!$A$4:$A$2000,$C2000,'[1]OS PE서열1공장'!$N$4:$N$2000)</f>
        <v>0</v>
      </c>
      <c r="N2000" s="3">
        <f>SUMIF('[1]OS PE서열1공장'!$A$4:$A$2000,$C2000,'[1]OS PE서열1공장'!$O$4:$O$2000)</f>
        <v>0</v>
      </c>
      <c r="O2000" s="3">
        <f>SUMIF('[1]OS PE서열1공장'!$A$4:$A$2000,$C2000,'[1]OS PE서열1공장'!$P$4:$P$2000)</f>
        <v>0</v>
      </c>
      <c r="P2000" s="3">
        <f>SUMIF('[1]OS PE서열1공장'!$A$4:$A$2000,$C2000,'[1]OS PE서열1공장'!$Q$4:$Q$2000)</f>
        <v>0</v>
      </c>
      <c r="Q2000" s="3">
        <f>SUMIF('[1]OS PE서열1공장'!$A$4:$A$2000,$C2000,'[1]OS PE서열1공장'!$R$4:$R$2000)</f>
        <v>0</v>
      </c>
      <c r="R2000" s="3">
        <f t="shared" si="88"/>
        <v>0</v>
      </c>
    </row>
    <row r="2001" spans="1:18" ht="13.5" customHeight="1">
      <c r="A2001" s="4"/>
      <c r="B2001" s="82" t="s">
        <v>1338</v>
      </c>
      <c r="C2001" s="53" t="s">
        <v>2010</v>
      </c>
      <c r="D2001" s="3">
        <f>SUMIF('[1]OS PE서열1공장'!$A$4:$A$2000,$C2001,'[1]OS PE서열1공장'!$B$4:$B$2000)</f>
        <v>0</v>
      </c>
      <c r="E2001" s="3">
        <f>SUMIF('[1]OS PE서열1공장'!$A$4:$A$2000,$C2001,'[1]OS PE서열1공장'!$F$4:$F$2000)</f>
        <v>0</v>
      </c>
      <c r="F2001" s="3">
        <f>SUMIF('[1]OS PE서열1공장'!$A$4:$A$2000,$C2001,'[1]OS PE서열1공장'!$G$4:$G$2000)</f>
        <v>0</v>
      </c>
      <c r="G2001" s="3">
        <f>SUMIF('[1]OS PE서열1공장'!$A$4:$A$2000,$C2001,'[1]OS PE서열1공장'!$H$4:$H$2000)</f>
        <v>0</v>
      </c>
      <c r="H2001" s="3">
        <f>SUMIF('[1]OS PE서열1공장'!$A$4:$A$2000,$C2001,'[1]OS PE서열1공장'!$I$4:$I$2000)</f>
        <v>0</v>
      </c>
      <c r="I2001" s="3">
        <f>SUMIF('[1]OS PE서열1공장'!$A$4:$A$2000,$C2001,'[1]OS PE서열1공장'!$J$4:$J$2000)</f>
        <v>0</v>
      </c>
      <c r="J2001" s="3">
        <f>SUMIF('[1]OS PE서열1공장'!$A$4:$A$2000,$C2001,'[1]OS PE서열1공장'!$K$4:$K$2000)</f>
        <v>0</v>
      </c>
      <c r="K2001" s="3">
        <f>SUMIF('[1]OS PE서열1공장'!$A$4:$A$2000,$C2001,'[1]OS PE서열1공장'!$L$4:$L$2000)</f>
        <v>0</v>
      </c>
      <c r="L2001" s="3">
        <f>SUMIF('[1]OS PE서열1공장'!$A$4:$A$2000,$C2001,'[1]OS PE서열1공장'!$M$4:$M$2000)</f>
        <v>0</v>
      </c>
      <c r="M2001" s="3">
        <f>SUMIF('[1]OS PE서열1공장'!$A$4:$A$2000,$C2001,'[1]OS PE서열1공장'!$N$4:$N$2000)</f>
        <v>0</v>
      </c>
      <c r="N2001" s="3">
        <f>SUMIF('[1]OS PE서열1공장'!$A$4:$A$2000,$C2001,'[1]OS PE서열1공장'!$O$4:$O$2000)</f>
        <v>0</v>
      </c>
      <c r="O2001" s="3">
        <f>SUMIF('[1]OS PE서열1공장'!$A$4:$A$2000,$C2001,'[1]OS PE서열1공장'!$P$4:$P$2000)</f>
        <v>0</v>
      </c>
      <c r="P2001" s="3">
        <f>SUMIF('[1]OS PE서열1공장'!$A$4:$A$2000,$C2001,'[1]OS PE서열1공장'!$Q$4:$Q$2000)</f>
        <v>0</v>
      </c>
      <c r="Q2001" s="3">
        <f>SUMIF('[1]OS PE서열1공장'!$A$4:$A$2000,$C2001,'[1]OS PE서열1공장'!$R$4:$R$2000)</f>
        <v>0</v>
      </c>
      <c r="R2001" s="3">
        <f t="shared" si="88"/>
        <v>0</v>
      </c>
    </row>
    <row r="2002" spans="1:18" ht="13.5" customHeight="1">
      <c r="A2002" s="4"/>
      <c r="B2002" s="82" t="s">
        <v>1338</v>
      </c>
      <c r="C2002" s="53" t="s">
        <v>2011</v>
      </c>
      <c r="D2002" s="3">
        <f>SUMIF('[1]OS PE서열1공장'!$A$4:$A$2000,$C2002,'[1]OS PE서열1공장'!$B$4:$B$2000)</f>
        <v>0</v>
      </c>
      <c r="E2002" s="3">
        <f>SUMIF('[1]OS PE서열1공장'!$A$4:$A$2000,$C2002,'[1]OS PE서열1공장'!$F$4:$F$2000)</f>
        <v>0</v>
      </c>
      <c r="F2002" s="3">
        <f>SUMIF('[1]OS PE서열1공장'!$A$4:$A$2000,$C2002,'[1]OS PE서열1공장'!$G$4:$G$2000)</f>
        <v>0</v>
      </c>
      <c r="G2002" s="3">
        <f>SUMIF('[1]OS PE서열1공장'!$A$4:$A$2000,$C2002,'[1]OS PE서열1공장'!$H$4:$H$2000)</f>
        <v>0</v>
      </c>
      <c r="H2002" s="3">
        <f>SUMIF('[1]OS PE서열1공장'!$A$4:$A$2000,$C2002,'[1]OS PE서열1공장'!$I$4:$I$2000)</f>
        <v>0</v>
      </c>
      <c r="I2002" s="3">
        <f>SUMIF('[1]OS PE서열1공장'!$A$4:$A$2000,$C2002,'[1]OS PE서열1공장'!$J$4:$J$2000)</f>
        <v>0</v>
      </c>
      <c r="J2002" s="3">
        <f>SUMIF('[1]OS PE서열1공장'!$A$4:$A$2000,$C2002,'[1]OS PE서열1공장'!$K$4:$K$2000)</f>
        <v>0</v>
      </c>
      <c r="K2002" s="3">
        <f>SUMIF('[1]OS PE서열1공장'!$A$4:$A$2000,$C2002,'[1]OS PE서열1공장'!$L$4:$L$2000)</f>
        <v>0</v>
      </c>
      <c r="L2002" s="3">
        <f>SUMIF('[1]OS PE서열1공장'!$A$4:$A$2000,$C2002,'[1]OS PE서열1공장'!$M$4:$M$2000)</f>
        <v>0</v>
      </c>
      <c r="M2002" s="3">
        <f>SUMIF('[1]OS PE서열1공장'!$A$4:$A$2000,$C2002,'[1]OS PE서열1공장'!$N$4:$N$2000)</f>
        <v>0</v>
      </c>
      <c r="N2002" s="3">
        <f>SUMIF('[1]OS PE서열1공장'!$A$4:$A$2000,$C2002,'[1]OS PE서열1공장'!$O$4:$O$2000)</f>
        <v>0</v>
      </c>
      <c r="O2002" s="3">
        <f>SUMIF('[1]OS PE서열1공장'!$A$4:$A$2000,$C2002,'[1]OS PE서열1공장'!$P$4:$P$2000)</f>
        <v>0</v>
      </c>
      <c r="P2002" s="3">
        <f>SUMIF('[1]OS PE서열1공장'!$A$4:$A$2000,$C2002,'[1]OS PE서열1공장'!$Q$4:$Q$2000)</f>
        <v>0</v>
      </c>
      <c r="Q2002" s="3">
        <f>SUMIF('[1]OS PE서열1공장'!$A$4:$A$2000,$C2002,'[1]OS PE서열1공장'!$R$4:$R$2000)</f>
        <v>0</v>
      </c>
      <c r="R2002" s="3">
        <f t="shared" si="88"/>
        <v>0</v>
      </c>
    </row>
    <row r="2003" spans="1:18" ht="13.5" customHeight="1">
      <c r="A2003" s="4"/>
      <c r="B2003" s="85" t="s">
        <v>1338</v>
      </c>
      <c r="C2003" s="53" t="s">
        <v>2012</v>
      </c>
      <c r="D2003" s="3">
        <f>SUMIF('[1]OS PE서열1공장'!$A$4:$A$2000,$C2003,'[1]OS PE서열1공장'!$B$4:$B$2000)</f>
        <v>0</v>
      </c>
      <c r="E2003" s="3">
        <f>SUMIF('[1]OS PE서열1공장'!$A$4:$A$2000,$C2003,'[1]OS PE서열1공장'!$F$4:$F$2000)</f>
        <v>0</v>
      </c>
      <c r="F2003" s="3">
        <f>SUMIF('[1]OS PE서열1공장'!$A$4:$A$2000,$C2003,'[1]OS PE서열1공장'!$G$4:$G$2000)</f>
        <v>0</v>
      </c>
      <c r="G2003" s="3">
        <f>SUMIF('[1]OS PE서열1공장'!$A$4:$A$2000,$C2003,'[1]OS PE서열1공장'!$H$4:$H$2000)</f>
        <v>0</v>
      </c>
      <c r="H2003" s="3">
        <f>SUMIF('[1]OS PE서열1공장'!$A$4:$A$2000,$C2003,'[1]OS PE서열1공장'!$I$4:$I$2000)</f>
        <v>0</v>
      </c>
      <c r="I2003" s="3">
        <f>SUMIF('[1]OS PE서열1공장'!$A$4:$A$2000,$C2003,'[1]OS PE서열1공장'!$J$4:$J$2000)</f>
        <v>0</v>
      </c>
      <c r="J2003" s="3">
        <f>SUMIF('[1]OS PE서열1공장'!$A$4:$A$2000,$C2003,'[1]OS PE서열1공장'!$K$4:$K$2000)</f>
        <v>0</v>
      </c>
      <c r="K2003" s="3">
        <f>SUMIF('[1]OS PE서열1공장'!$A$4:$A$2000,$C2003,'[1]OS PE서열1공장'!$L$4:$L$2000)</f>
        <v>0</v>
      </c>
      <c r="L2003" s="3">
        <f>SUMIF('[1]OS PE서열1공장'!$A$4:$A$2000,$C2003,'[1]OS PE서열1공장'!$M$4:$M$2000)</f>
        <v>0</v>
      </c>
      <c r="M2003" s="3">
        <f>SUMIF('[1]OS PE서열1공장'!$A$4:$A$2000,$C2003,'[1]OS PE서열1공장'!$N$4:$N$2000)</f>
        <v>0</v>
      </c>
      <c r="N2003" s="3">
        <f>SUMIF('[1]OS PE서열1공장'!$A$4:$A$2000,$C2003,'[1]OS PE서열1공장'!$O$4:$O$2000)</f>
        <v>0</v>
      </c>
      <c r="O2003" s="3">
        <f>SUMIF('[1]OS PE서열1공장'!$A$4:$A$2000,$C2003,'[1]OS PE서열1공장'!$P$4:$P$2000)</f>
        <v>0</v>
      </c>
      <c r="P2003" s="3">
        <f>SUMIF('[1]OS PE서열1공장'!$A$4:$A$2000,$C2003,'[1]OS PE서열1공장'!$Q$4:$Q$2000)</f>
        <v>0</v>
      </c>
      <c r="Q2003" s="3">
        <f>SUMIF('[1]OS PE서열1공장'!$A$4:$A$2000,$C2003,'[1]OS PE서열1공장'!$R$4:$R$2000)</f>
        <v>0</v>
      </c>
      <c r="R2003" s="3">
        <f t="shared" si="88"/>
        <v>0</v>
      </c>
    </row>
    <row r="2004" spans="1:18" ht="13.5" customHeight="1">
      <c r="B2004" s="82" t="s">
        <v>1338</v>
      </c>
      <c r="C2004" s="53" t="s">
        <v>2013</v>
      </c>
      <c r="D2004" s="4">
        <f>SUMIF('[1]OS PE서열1공장'!$A$4:$A$2000,$C2004,'[1]OS PE서열1공장'!$B$4:$B$2000)</f>
        <v>0</v>
      </c>
      <c r="E2004" s="4">
        <f>SUMIF('[1]OS PE서열1공장'!$A$4:$A$2000,$C2004,'[1]OS PE서열1공장'!$F$4:$F$2000)</f>
        <v>0</v>
      </c>
      <c r="F2004" s="4">
        <f>SUMIF('[1]OS PE서열1공장'!$A$4:$A$2000,$C2004,'[1]OS PE서열1공장'!$G$4:$G$2000)</f>
        <v>0</v>
      </c>
      <c r="G2004" s="4">
        <f>SUMIF('[1]OS PE서열1공장'!$A$4:$A$2000,$C2004,'[1]OS PE서열1공장'!$H$4:$H$2000)</f>
        <v>0</v>
      </c>
      <c r="H2004" s="4">
        <f>SUMIF('[1]OS PE서열1공장'!$A$4:$A$2000,$C2004,'[1]OS PE서열1공장'!$I$4:$I$2000)</f>
        <v>0</v>
      </c>
      <c r="I2004" s="4">
        <f>SUMIF('[1]OS PE서열1공장'!$A$4:$A$2000,$C2004,'[1]OS PE서열1공장'!$J$4:$J$2000)</f>
        <v>0</v>
      </c>
      <c r="J2004" s="4">
        <f>SUMIF('[1]OS PE서열1공장'!$A$4:$A$2000,$C2004,'[1]OS PE서열1공장'!$K$4:$K$2000)</f>
        <v>0</v>
      </c>
      <c r="K2004" s="4">
        <f>SUMIF('[1]OS PE서열1공장'!$A$4:$A$2000,$C2004,'[1]OS PE서열1공장'!$L$4:$L$2000)</f>
        <v>0</v>
      </c>
      <c r="L2004" s="4">
        <f>SUMIF('[1]OS PE서열1공장'!$A$4:$A$2000,$C2004,'[1]OS PE서열1공장'!$M$4:$M$2000)</f>
        <v>0</v>
      </c>
      <c r="M2004" s="4">
        <f>SUMIF('[1]OS PE서열1공장'!$A$4:$A$2000,$C2004,'[1]OS PE서열1공장'!$N$4:$N$2000)</f>
        <v>0</v>
      </c>
      <c r="N2004" s="4">
        <f>SUMIF('[1]OS PE서열1공장'!$A$4:$A$2000,$C2004,'[1]OS PE서열1공장'!$O$4:$O$2000)</f>
        <v>0</v>
      </c>
      <c r="O2004" s="4">
        <f>SUMIF('[1]OS PE서열1공장'!$A$4:$A$2000,$C2004,'[1]OS PE서열1공장'!$P$4:$P$2000)</f>
        <v>0</v>
      </c>
      <c r="P2004" s="4">
        <f>SUMIF('[1]OS PE서열1공장'!$A$4:$A$2000,$C2004,'[1]OS PE서열1공장'!$Q$4:$Q$2000)</f>
        <v>0</v>
      </c>
      <c r="Q2004" s="4">
        <f>SUMIF('[1]OS PE서열1공장'!$A$4:$A$2000,$C2004,'[1]OS PE서열1공장'!$R$4:$R$2000)</f>
        <v>0</v>
      </c>
      <c r="R2004" s="4">
        <f t="shared" si="88"/>
        <v>0</v>
      </c>
    </row>
    <row r="2005" spans="1:18" ht="13.5" customHeight="1">
      <c r="B2005" s="82" t="s">
        <v>1338</v>
      </c>
      <c r="C2005" s="53" t="s">
        <v>2014</v>
      </c>
      <c r="D2005" s="3">
        <f>SUMIF('[1]OS PE서열1공장'!$A$4:$A$2000,$C2005,'[1]OS PE서열1공장'!$B$4:$B$2000)</f>
        <v>0</v>
      </c>
      <c r="E2005" s="3">
        <f>SUMIF('[1]OS PE서열1공장'!$A$4:$A$2000,$C2005,'[1]OS PE서열1공장'!$F$4:$F$2000)</f>
        <v>0</v>
      </c>
      <c r="F2005" s="3">
        <f>SUMIF('[1]OS PE서열1공장'!$A$4:$A$2000,$C2005,'[1]OS PE서열1공장'!$G$4:$G$2000)</f>
        <v>0</v>
      </c>
      <c r="G2005" s="3">
        <f>SUMIF('[1]OS PE서열1공장'!$A$4:$A$2000,$C2005,'[1]OS PE서열1공장'!$H$4:$H$2000)</f>
        <v>0</v>
      </c>
      <c r="H2005" s="3">
        <f>SUMIF('[1]OS PE서열1공장'!$A$4:$A$2000,$C2005,'[1]OS PE서열1공장'!$I$4:$I$2000)</f>
        <v>0</v>
      </c>
      <c r="I2005" s="3">
        <f>SUMIF('[1]OS PE서열1공장'!$A$4:$A$2000,$C2005,'[1]OS PE서열1공장'!$J$4:$J$2000)</f>
        <v>0</v>
      </c>
      <c r="J2005" s="3">
        <f>SUMIF('[1]OS PE서열1공장'!$A$4:$A$2000,$C2005,'[1]OS PE서열1공장'!$K$4:$K$2000)</f>
        <v>0</v>
      </c>
      <c r="K2005" s="3">
        <f>SUMIF('[1]OS PE서열1공장'!$A$4:$A$2000,$C2005,'[1]OS PE서열1공장'!$L$4:$L$2000)</f>
        <v>0</v>
      </c>
      <c r="L2005" s="3">
        <f>SUMIF('[1]OS PE서열1공장'!$A$4:$A$2000,$C2005,'[1]OS PE서열1공장'!$M$4:$M$2000)</f>
        <v>0</v>
      </c>
      <c r="M2005" s="3">
        <f>SUMIF('[1]OS PE서열1공장'!$A$4:$A$2000,$C2005,'[1]OS PE서열1공장'!$N$4:$N$2000)</f>
        <v>0</v>
      </c>
      <c r="N2005" s="3">
        <f>SUMIF('[1]OS PE서열1공장'!$A$4:$A$2000,$C2005,'[1]OS PE서열1공장'!$O$4:$O$2000)</f>
        <v>0</v>
      </c>
      <c r="O2005" s="3">
        <f>SUMIF('[1]OS PE서열1공장'!$A$4:$A$2000,$C2005,'[1]OS PE서열1공장'!$P$4:$P$2000)</f>
        <v>0</v>
      </c>
      <c r="P2005" s="3">
        <f>SUMIF('[1]OS PE서열1공장'!$A$4:$A$2000,$C2005,'[1]OS PE서열1공장'!$Q$4:$Q$2000)</f>
        <v>0</v>
      </c>
      <c r="Q2005" s="3">
        <f>SUMIF('[1]OS PE서열1공장'!$A$4:$A$2000,$C2005,'[1]OS PE서열1공장'!$R$4:$R$2000)</f>
        <v>0</v>
      </c>
      <c r="R2005" s="3">
        <f t="shared" si="88"/>
        <v>0</v>
      </c>
    </row>
    <row r="2006" spans="1:18" ht="13.5" customHeight="1">
      <c r="B2006" s="82" t="s">
        <v>1338</v>
      </c>
      <c r="C2006" s="53" t="s">
        <v>2015</v>
      </c>
      <c r="D2006" s="3">
        <f>SUMIF('[1]OS PE서열1공장'!$A$4:$A$2000,$C2006,'[1]OS PE서열1공장'!$B$4:$B$2000)</f>
        <v>0</v>
      </c>
      <c r="E2006" s="3">
        <f>SUMIF('[1]OS PE서열1공장'!$A$4:$A$2000,$C2006,'[1]OS PE서열1공장'!$F$4:$F$2000)</f>
        <v>0</v>
      </c>
      <c r="F2006" s="3">
        <f>SUMIF('[1]OS PE서열1공장'!$A$4:$A$2000,$C2006,'[1]OS PE서열1공장'!$G$4:$G$2000)</f>
        <v>0</v>
      </c>
      <c r="G2006" s="3">
        <f>SUMIF('[1]OS PE서열1공장'!$A$4:$A$2000,$C2006,'[1]OS PE서열1공장'!$H$4:$H$2000)</f>
        <v>0</v>
      </c>
      <c r="H2006" s="3">
        <f>SUMIF('[1]OS PE서열1공장'!$A$4:$A$2000,$C2006,'[1]OS PE서열1공장'!$I$4:$I$2000)</f>
        <v>0</v>
      </c>
      <c r="I2006" s="3">
        <f>SUMIF('[1]OS PE서열1공장'!$A$4:$A$2000,$C2006,'[1]OS PE서열1공장'!$J$4:$J$2000)</f>
        <v>0</v>
      </c>
      <c r="J2006" s="3">
        <f>SUMIF('[1]OS PE서열1공장'!$A$4:$A$2000,$C2006,'[1]OS PE서열1공장'!$K$4:$K$2000)</f>
        <v>0</v>
      </c>
      <c r="K2006" s="3">
        <f>SUMIF('[1]OS PE서열1공장'!$A$4:$A$2000,$C2006,'[1]OS PE서열1공장'!$L$4:$L$2000)</f>
        <v>0</v>
      </c>
      <c r="L2006" s="3">
        <f>SUMIF('[1]OS PE서열1공장'!$A$4:$A$2000,$C2006,'[1]OS PE서열1공장'!$M$4:$M$2000)</f>
        <v>0</v>
      </c>
      <c r="M2006" s="3">
        <f>SUMIF('[1]OS PE서열1공장'!$A$4:$A$2000,$C2006,'[1]OS PE서열1공장'!$N$4:$N$2000)</f>
        <v>0</v>
      </c>
      <c r="N2006" s="3">
        <f>SUMIF('[1]OS PE서열1공장'!$A$4:$A$2000,$C2006,'[1]OS PE서열1공장'!$O$4:$O$2000)</f>
        <v>0</v>
      </c>
      <c r="O2006" s="3">
        <f>SUMIF('[1]OS PE서열1공장'!$A$4:$A$2000,$C2006,'[1]OS PE서열1공장'!$P$4:$P$2000)</f>
        <v>0</v>
      </c>
      <c r="P2006" s="3">
        <f>SUMIF('[1]OS PE서열1공장'!$A$4:$A$2000,$C2006,'[1]OS PE서열1공장'!$Q$4:$Q$2000)</f>
        <v>0</v>
      </c>
      <c r="Q2006" s="3">
        <f>SUMIF('[1]OS PE서열1공장'!$A$4:$A$2000,$C2006,'[1]OS PE서열1공장'!$R$4:$R$2000)</f>
        <v>0</v>
      </c>
      <c r="R2006" s="3">
        <f t="shared" si="88"/>
        <v>0</v>
      </c>
    </row>
    <row r="2007" spans="1:18" ht="13.5" customHeight="1">
      <c r="B2007" s="82" t="s">
        <v>1338</v>
      </c>
      <c r="C2007" s="53" t="s">
        <v>2016</v>
      </c>
      <c r="D2007" s="3">
        <f>SUMIF('[1]OS PE서열1공장'!$A$4:$A$2000,$C2007,'[1]OS PE서열1공장'!$B$4:$B$2000)</f>
        <v>0</v>
      </c>
      <c r="E2007" s="3">
        <f>SUMIF('[1]OS PE서열1공장'!$A$4:$A$2000,$C2007,'[1]OS PE서열1공장'!$F$4:$F$2000)</f>
        <v>0</v>
      </c>
      <c r="F2007" s="3">
        <f>SUMIF('[1]OS PE서열1공장'!$A$4:$A$2000,$C2007,'[1]OS PE서열1공장'!$G$4:$G$2000)</f>
        <v>0</v>
      </c>
      <c r="G2007" s="3">
        <f>SUMIF('[1]OS PE서열1공장'!$A$4:$A$2000,$C2007,'[1]OS PE서열1공장'!$H$4:$H$2000)</f>
        <v>0</v>
      </c>
      <c r="H2007" s="3">
        <f>SUMIF('[1]OS PE서열1공장'!$A$4:$A$2000,$C2007,'[1]OS PE서열1공장'!$I$4:$I$2000)</f>
        <v>0</v>
      </c>
      <c r="I2007" s="3">
        <f>SUMIF('[1]OS PE서열1공장'!$A$4:$A$2000,$C2007,'[1]OS PE서열1공장'!$J$4:$J$2000)</f>
        <v>0</v>
      </c>
      <c r="J2007" s="3">
        <f>SUMIF('[1]OS PE서열1공장'!$A$4:$A$2000,$C2007,'[1]OS PE서열1공장'!$K$4:$K$2000)</f>
        <v>0</v>
      </c>
      <c r="K2007" s="3">
        <f>SUMIF('[1]OS PE서열1공장'!$A$4:$A$2000,$C2007,'[1]OS PE서열1공장'!$L$4:$L$2000)</f>
        <v>0</v>
      </c>
      <c r="L2007" s="3">
        <f>SUMIF('[1]OS PE서열1공장'!$A$4:$A$2000,$C2007,'[1]OS PE서열1공장'!$M$4:$M$2000)</f>
        <v>0</v>
      </c>
      <c r="M2007" s="3">
        <f>SUMIF('[1]OS PE서열1공장'!$A$4:$A$2000,$C2007,'[1]OS PE서열1공장'!$N$4:$N$2000)</f>
        <v>0</v>
      </c>
      <c r="N2007" s="3">
        <f>SUMIF('[1]OS PE서열1공장'!$A$4:$A$2000,$C2007,'[1]OS PE서열1공장'!$O$4:$O$2000)</f>
        <v>0</v>
      </c>
      <c r="O2007" s="3">
        <f>SUMIF('[1]OS PE서열1공장'!$A$4:$A$2000,$C2007,'[1]OS PE서열1공장'!$P$4:$P$2000)</f>
        <v>0</v>
      </c>
      <c r="P2007" s="3">
        <f>SUMIF('[1]OS PE서열1공장'!$A$4:$A$2000,$C2007,'[1]OS PE서열1공장'!$Q$4:$Q$2000)</f>
        <v>0</v>
      </c>
      <c r="Q2007" s="3">
        <f>SUMIF('[1]OS PE서열1공장'!$A$4:$A$2000,$C2007,'[1]OS PE서열1공장'!$R$4:$R$2000)</f>
        <v>0</v>
      </c>
      <c r="R2007" s="3">
        <f t="shared" si="88"/>
        <v>0</v>
      </c>
    </row>
    <row r="2008" spans="1:18" ht="13.5" customHeight="1">
      <c r="B2008" s="82" t="s">
        <v>1338</v>
      </c>
      <c r="C2008" s="53" t="s">
        <v>2017</v>
      </c>
      <c r="D2008" s="3">
        <f>SUMIF('[1]OS PE서열1공장'!$A$4:$A$2000,$C2008,'[1]OS PE서열1공장'!$B$4:$B$2000)</f>
        <v>0</v>
      </c>
      <c r="E2008" s="3">
        <f>SUMIF('[1]OS PE서열1공장'!$A$4:$A$2000,$C2008,'[1]OS PE서열1공장'!$F$4:$F$2000)</f>
        <v>0</v>
      </c>
      <c r="F2008" s="3">
        <f>SUMIF('[1]OS PE서열1공장'!$A$4:$A$2000,$C2008,'[1]OS PE서열1공장'!$G$4:$G$2000)</f>
        <v>0</v>
      </c>
      <c r="G2008" s="3">
        <f>SUMIF('[1]OS PE서열1공장'!$A$4:$A$2000,$C2008,'[1]OS PE서열1공장'!$H$4:$H$2000)</f>
        <v>0</v>
      </c>
      <c r="H2008" s="3">
        <f>SUMIF('[1]OS PE서열1공장'!$A$4:$A$2000,$C2008,'[1]OS PE서열1공장'!$I$4:$I$2000)</f>
        <v>0</v>
      </c>
      <c r="I2008" s="3">
        <f>SUMIF('[1]OS PE서열1공장'!$A$4:$A$2000,$C2008,'[1]OS PE서열1공장'!$J$4:$J$2000)</f>
        <v>0</v>
      </c>
      <c r="J2008" s="3">
        <f>SUMIF('[1]OS PE서열1공장'!$A$4:$A$2000,$C2008,'[1]OS PE서열1공장'!$K$4:$K$2000)</f>
        <v>0</v>
      </c>
      <c r="K2008" s="3">
        <f>SUMIF('[1]OS PE서열1공장'!$A$4:$A$2000,$C2008,'[1]OS PE서열1공장'!$L$4:$L$2000)</f>
        <v>0</v>
      </c>
      <c r="L2008" s="3">
        <f>SUMIF('[1]OS PE서열1공장'!$A$4:$A$2000,$C2008,'[1]OS PE서열1공장'!$M$4:$M$2000)</f>
        <v>0</v>
      </c>
      <c r="M2008" s="3">
        <f>SUMIF('[1]OS PE서열1공장'!$A$4:$A$2000,$C2008,'[1]OS PE서열1공장'!$N$4:$N$2000)</f>
        <v>0</v>
      </c>
      <c r="N2008" s="3">
        <f>SUMIF('[1]OS PE서열1공장'!$A$4:$A$2000,$C2008,'[1]OS PE서열1공장'!$O$4:$O$2000)</f>
        <v>0</v>
      </c>
      <c r="O2008" s="3">
        <f>SUMIF('[1]OS PE서열1공장'!$A$4:$A$2000,$C2008,'[1]OS PE서열1공장'!$P$4:$P$2000)</f>
        <v>0</v>
      </c>
      <c r="P2008" s="3">
        <f>SUMIF('[1]OS PE서열1공장'!$A$4:$A$2000,$C2008,'[1]OS PE서열1공장'!$Q$4:$Q$2000)</f>
        <v>0</v>
      </c>
      <c r="Q2008" s="3">
        <f>SUMIF('[1]OS PE서열1공장'!$A$4:$A$2000,$C2008,'[1]OS PE서열1공장'!$R$4:$R$2000)</f>
        <v>0</v>
      </c>
      <c r="R2008" s="3">
        <f t="shared" si="88"/>
        <v>0</v>
      </c>
    </row>
    <row r="2009" spans="1:18" ht="13.5" customHeight="1">
      <c r="B2009" s="82" t="s">
        <v>1338</v>
      </c>
      <c r="C2009" s="53" t="s">
        <v>2018</v>
      </c>
      <c r="D2009" s="3">
        <f>SUMIF('[1]OS PE서열1공장'!$A$4:$A$2000,$C2009,'[1]OS PE서열1공장'!$B$4:$B$2000)</f>
        <v>0</v>
      </c>
      <c r="E2009" s="3">
        <f>SUMIF('[1]OS PE서열1공장'!$A$4:$A$2000,$C2009,'[1]OS PE서열1공장'!$F$4:$F$2000)</f>
        <v>0</v>
      </c>
      <c r="F2009" s="3">
        <f>SUMIF('[1]OS PE서열1공장'!$A$4:$A$2000,$C2009,'[1]OS PE서열1공장'!$G$4:$G$2000)</f>
        <v>0</v>
      </c>
      <c r="G2009" s="3">
        <f>SUMIF('[1]OS PE서열1공장'!$A$4:$A$2000,$C2009,'[1]OS PE서열1공장'!$H$4:$H$2000)</f>
        <v>0</v>
      </c>
      <c r="H2009" s="3">
        <f>SUMIF('[1]OS PE서열1공장'!$A$4:$A$2000,$C2009,'[1]OS PE서열1공장'!$I$4:$I$2000)</f>
        <v>0</v>
      </c>
      <c r="I2009" s="3">
        <f>SUMIF('[1]OS PE서열1공장'!$A$4:$A$2000,$C2009,'[1]OS PE서열1공장'!$J$4:$J$2000)</f>
        <v>0</v>
      </c>
      <c r="J2009" s="3">
        <f>SUMIF('[1]OS PE서열1공장'!$A$4:$A$2000,$C2009,'[1]OS PE서열1공장'!$K$4:$K$2000)</f>
        <v>0</v>
      </c>
      <c r="K2009" s="3">
        <f>SUMIF('[1]OS PE서열1공장'!$A$4:$A$2000,$C2009,'[1]OS PE서열1공장'!$L$4:$L$2000)</f>
        <v>0</v>
      </c>
      <c r="L2009" s="3">
        <f>SUMIF('[1]OS PE서열1공장'!$A$4:$A$2000,$C2009,'[1]OS PE서열1공장'!$M$4:$M$2000)</f>
        <v>0</v>
      </c>
      <c r="M2009" s="3">
        <f>SUMIF('[1]OS PE서열1공장'!$A$4:$A$2000,$C2009,'[1]OS PE서열1공장'!$N$4:$N$2000)</f>
        <v>0</v>
      </c>
      <c r="N2009" s="3">
        <f>SUMIF('[1]OS PE서열1공장'!$A$4:$A$2000,$C2009,'[1]OS PE서열1공장'!$O$4:$O$2000)</f>
        <v>0</v>
      </c>
      <c r="O2009" s="3">
        <f>SUMIF('[1]OS PE서열1공장'!$A$4:$A$2000,$C2009,'[1]OS PE서열1공장'!$P$4:$P$2000)</f>
        <v>0</v>
      </c>
      <c r="P2009" s="3">
        <f>SUMIF('[1]OS PE서열1공장'!$A$4:$A$2000,$C2009,'[1]OS PE서열1공장'!$Q$4:$Q$2000)</f>
        <v>0</v>
      </c>
      <c r="Q2009" s="3">
        <f>SUMIF('[1]OS PE서열1공장'!$A$4:$A$2000,$C2009,'[1]OS PE서열1공장'!$R$4:$R$2000)</f>
        <v>0</v>
      </c>
      <c r="R2009" s="3">
        <f t="shared" si="88"/>
        <v>0</v>
      </c>
    </row>
    <row r="2010" spans="1:18" ht="13.5" customHeight="1">
      <c r="B2010" s="82" t="s">
        <v>1338</v>
      </c>
      <c r="C2010" s="53" t="s">
        <v>2019</v>
      </c>
      <c r="D2010" s="4">
        <f>SUMIF('[1]OS PE서열1공장'!$A$4:$A$2000,$C2010,'[1]OS PE서열1공장'!$B$4:$B$2000)</f>
        <v>0</v>
      </c>
      <c r="E2010" s="4">
        <f>SUMIF('[1]OS PE서열1공장'!$A$4:$A$2000,$C2010,'[1]OS PE서열1공장'!$F$4:$F$2000)</f>
        <v>0</v>
      </c>
      <c r="F2010" s="4">
        <f>SUMIF('[1]OS PE서열1공장'!$A$4:$A$2000,$C2010,'[1]OS PE서열1공장'!$G$4:$G$2000)</f>
        <v>0</v>
      </c>
      <c r="G2010" s="4">
        <f>SUMIF('[1]OS PE서열1공장'!$A$4:$A$2000,$C2010,'[1]OS PE서열1공장'!$H$4:$H$2000)</f>
        <v>0</v>
      </c>
      <c r="H2010" s="4">
        <f>SUMIF('[1]OS PE서열1공장'!$A$4:$A$2000,$C2010,'[1]OS PE서열1공장'!$I$4:$I$2000)</f>
        <v>0</v>
      </c>
      <c r="I2010" s="4">
        <f>SUMIF('[1]OS PE서열1공장'!$A$4:$A$2000,$C2010,'[1]OS PE서열1공장'!$J$4:$J$2000)</f>
        <v>0</v>
      </c>
      <c r="J2010" s="4">
        <f>SUMIF('[1]OS PE서열1공장'!$A$4:$A$2000,$C2010,'[1]OS PE서열1공장'!$K$4:$K$2000)</f>
        <v>0</v>
      </c>
      <c r="K2010" s="4">
        <f>SUMIF('[1]OS PE서열1공장'!$A$4:$A$2000,$C2010,'[1]OS PE서열1공장'!$L$4:$L$2000)</f>
        <v>0</v>
      </c>
      <c r="L2010" s="4">
        <f>SUMIF('[1]OS PE서열1공장'!$A$4:$A$2000,$C2010,'[1]OS PE서열1공장'!$M$4:$M$2000)</f>
        <v>0</v>
      </c>
      <c r="M2010" s="4">
        <f>SUMIF('[1]OS PE서열1공장'!$A$4:$A$2000,$C2010,'[1]OS PE서열1공장'!$N$4:$N$2000)</f>
        <v>0</v>
      </c>
      <c r="N2010" s="4">
        <f>SUMIF('[1]OS PE서열1공장'!$A$4:$A$2000,$C2010,'[1]OS PE서열1공장'!$O$4:$O$2000)</f>
        <v>0</v>
      </c>
      <c r="O2010" s="4">
        <f>SUMIF('[1]OS PE서열1공장'!$A$4:$A$2000,$C2010,'[1]OS PE서열1공장'!$P$4:$P$2000)</f>
        <v>0</v>
      </c>
      <c r="P2010" s="4">
        <f>SUMIF('[1]OS PE서열1공장'!$A$4:$A$2000,$C2010,'[1]OS PE서열1공장'!$Q$4:$Q$2000)</f>
        <v>0</v>
      </c>
      <c r="Q2010" s="4">
        <f>SUMIF('[1]OS PE서열1공장'!$A$4:$A$2000,$C2010,'[1]OS PE서열1공장'!$R$4:$R$2000)</f>
        <v>0</v>
      </c>
      <c r="R2010" s="4">
        <f t="shared" si="88"/>
        <v>0</v>
      </c>
    </row>
    <row r="2011" spans="1:18" ht="13.5" customHeight="1">
      <c r="B2011" s="82" t="s">
        <v>1338</v>
      </c>
      <c r="C2011" s="53" t="s">
        <v>2020</v>
      </c>
      <c r="D2011" s="3">
        <f>SUMIF('[1]OS PE서열1공장'!$A$4:$A$2000,$C2011,'[1]OS PE서열1공장'!$B$4:$B$2000)</f>
        <v>0</v>
      </c>
      <c r="E2011" s="3">
        <f>SUMIF('[1]OS PE서열1공장'!$A$4:$A$2000,$C2011,'[1]OS PE서열1공장'!$F$4:$F$2000)</f>
        <v>0</v>
      </c>
      <c r="F2011" s="3">
        <f>SUMIF('[1]OS PE서열1공장'!$A$4:$A$2000,$C2011,'[1]OS PE서열1공장'!$G$4:$G$2000)</f>
        <v>0</v>
      </c>
      <c r="G2011" s="3">
        <f>SUMIF('[1]OS PE서열1공장'!$A$4:$A$2000,$C2011,'[1]OS PE서열1공장'!$H$4:$H$2000)</f>
        <v>0</v>
      </c>
      <c r="H2011" s="3">
        <f>SUMIF('[1]OS PE서열1공장'!$A$4:$A$2000,$C2011,'[1]OS PE서열1공장'!$I$4:$I$2000)</f>
        <v>0</v>
      </c>
      <c r="I2011" s="3">
        <f>SUMIF('[1]OS PE서열1공장'!$A$4:$A$2000,$C2011,'[1]OS PE서열1공장'!$J$4:$J$2000)</f>
        <v>0</v>
      </c>
      <c r="J2011" s="3">
        <f>SUMIF('[1]OS PE서열1공장'!$A$4:$A$2000,$C2011,'[1]OS PE서열1공장'!$K$4:$K$2000)</f>
        <v>0</v>
      </c>
      <c r="K2011" s="3">
        <f>SUMIF('[1]OS PE서열1공장'!$A$4:$A$2000,$C2011,'[1]OS PE서열1공장'!$L$4:$L$2000)</f>
        <v>0</v>
      </c>
      <c r="L2011" s="3">
        <f>SUMIF('[1]OS PE서열1공장'!$A$4:$A$2000,$C2011,'[1]OS PE서열1공장'!$M$4:$M$2000)</f>
        <v>0</v>
      </c>
      <c r="M2011" s="3">
        <f>SUMIF('[1]OS PE서열1공장'!$A$4:$A$2000,$C2011,'[1]OS PE서열1공장'!$N$4:$N$2000)</f>
        <v>0</v>
      </c>
      <c r="N2011" s="3">
        <f>SUMIF('[1]OS PE서열1공장'!$A$4:$A$2000,$C2011,'[1]OS PE서열1공장'!$O$4:$O$2000)</f>
        <v>0</v>
      </c>
      <c r="O2011" s="3">
        <f>SUMIF('[1]OS PE서열1공장'!$A$4:$A$2000,$C2011,'[1]OS PE서열1공장'!$P$4:$P$2000)</f>
        <v>0</v>
      </c>
      <c r="P2011" s="3">
        <f>SUMIF('[1]OS PE서열1공장'!$A$4:$A$2000,$C2011,'[1]OS PE서열1공장'!$Q$4:$Q$2000)</f>
        <v>0</v>
      </c>
      <c r="Q2011" s="3">
        <f>SUMIF('[1]OS PE서열1공장'!$A$4:$A$2000,$C2011,'[1]OS PE서열1공장'!$R$4:$R$2000)</f>
        <v>0</v>
      </c>
      <c r="R2011" s="3">
        <f t="shared" si="88"/>
        <v>0</v>
      </c>
    </row>
    <row r="2012" spans="1:18" ht="13.5" customHeight="1">
      <c r="B2012" s="85" t="s">
        <v>1380</v>
      </c>
      <c r="C2012" s="53" t="s">
        <v>2021</v>
      </c>
      <c r="D2012" s="3">
        <f>SUMIF('[1]OS PE서열1공장'!$A$4:$A$2000,$C2012,'[1]OS PE서열1공장'!$B$4:$B$2000)</f>
        <v>9</v>
      </c>
      <c r="E2012" s="3">
        <f>SUMIF('[1]OS PE서열1공장'!$A$4:$A$2000,$C2012,'[1]OS PE서열1공장'!$F$4:$F$2000)</f>
        <v>9</v>
      </c>
      <c r="F2012" s="3">
        <f>SUMIF('[1]OS PE서열1공장'!$A$4:$A$2000,$C2012,'[1]OS PE서열1공장'!$G$4:$G$2000)</f>
        <v>10</v>
      </c>
      <c r="G2012" s="3">
        <f>SUMIF('[1]OS PE서열1공장'!$A$4:$A$2000,$C2012,'[1]OS PE서열1공장'!$H$4:$H$2000)</f>
        <v>10</v>
      </c>
      <c r="H2012" s="3">
        <f>SUMIF('[1]OS PE서열1공장'!$A$4:$A$2000,$C2012,'[1]OS PE서열1공장'!$I$4:$I$2000)</f>
        <v>0</v>
      </c>
      <c r="I2012" s="3">
        <f>SUMIF('[1]OS PE서열1공장'!$A$4:$A$2000,$C2012,'[1]OS PE서열1공장'!$J$4:$J$2000)</f>
        <v>10</v>
      </c>
      <c r="J2012" s="3">
        <f>SUMIF('[1]OS PE서열1공장'!$A$4:$A$2000,$C2012,'[1]OS PE서열1공장'!$K$4:$K$2000)</f>
        <v>6</v>
      </c>
      <c r="K2012" s="3">
        <f>SUMIF('[1]OS PE서열1공장'!$A$4:$A$2000,$C2012,'[1]OS PE서열1공장'!$L$4:$L$2000)</f>
        <v>8</v>
      </c>
      <c r="L2012" s="3">
        <f>SUMIF('[1]OS PE서열1공장'!$A$4:$A$2000,$C2012,'[1]OS PE서열1공장'!$M$4:$M$2000)</f>
        <v>11</v>
      </c>
      <c r="M2012" s="3">
        <f>SUMIF('[1]OS PE서열1공장'!$A$4:$A$2000,$C2012,'[1]OS PE서열1공장'!$N$4:$N$2000)</f>
        <v>11</v>
      </c>
      <c r="N2012" s="3">
        <f>SUMIF('[1]OS PE서열1공장'!$A$4:$A$2000,$C2012,'[1]OS PE서열1공장'!$O$4:$O$2000)</f>
        <v>0</v>
      </c>
      <c r="O2012" s="3">
        <f>SUMIF('[1]OS PE서열1공장'!$A$4:$A$2000,$C2012,'[1]OS PE서열1공장'!$P$4:$P$2000)</f>
        <v>0</v>
      </c>
      <c r="P2012" s="3">
        <f>SUMIF('[1]OS PE서열1공장'!$A$4:$A$2000,$C2012,'[1]OS PE서열1공장'!$Q$4:$Q$2000)</f>
        <v>18</v>
      </c>
      <c r="Q2012" s="3">
        <f>SUMIF('[1]OS PE서열1공장'!$A$4:$A$2000,$C2012,'[1]OS PE서열1공장'!$R$4:$R$2000)</f>
        <v>0</v>
      </c>
      <c r="R2012" s="3">
        <f t="shared" si="88"/>
        <v>102</v>
      </c>
    </row>
    <row r="2013" spans="1:18" ht="13.5" customHeight="1">
      <c r="B2013" s="85" t="s">
        <v>1380</v>
      </c>
      <c r="C2013" s="53" t="s">
        <v>2022</v>
      </c>
      <c r="D2013" s="3">
        <f>SUMIF('[1]OS PE서열1공장'!$A$4:$A$2000,$C2013,'[1]OS PE서열1공장'!$B$4:$B$2000)</f>
        <v>8</v>
      </c>
      <c r="E2013" s="3">
        <f>SUMIF('[1]OS PE서열1공장'!$A$4:$A$2000,$C2013,'[1]OS PE서열1공장'!$F$4:$F$2000)</f>
        <v>3</v>
      </c>
      <c r="F2013" s="3">
        <f>SUMIF('[1]OS PE서열1공장'!$A$4:$A$2000,$C2013,'[1]OS PE서열1공장'!$G$4:$G$2000)</f>
        <v>5</v>
      </c>
      <c r="G2013" s="3">
        <f>SUMIF('[1]OS PE서열1공장'!$A$4:$A$2000,$C2013,'[1]OS PE서열1공장'!$H$4:$H$2000)</f>
        <v>5</v>
      </c>
      <c r="H2013" s="3">
        <f>SUMIF('[1]OS PE서열1공장'!$A$4:$A$2000,$C2013,'[1]OS PE서열1공장'!$I$4:$I$2000)</f>
        <v>0</v>
      </c>
      <c r="I2013" s="3">
        <f>SUMIF('[1]OS PE서열1공장'!$A$4:$A$2000,$C2013,'[1]OS PE서열1공장'!$J$4:$J$2000)</f>
        <v>5</v>
      </c>
      <c r="J2013" s="3">
        <f>SUMIF('[1]OS PE서열1공장'!$A$4:$A$2000,$C2013,'[1]OS PE서열1공장'!$K$4:$K$2000)</f>
        <v>5</v>
      </c>
      <c r="K2013" s="3">
        <f>SUMIF('[1]OS PE서열1공장'!$A$4:$A$2000,$C2013,'[1]OS PE서열1공장'!$L$4:$L$2000)</f>
        <v>0</v>
      </c>
      <c r="L2013" s="3">
        <f>SUMIF('[1]OS PE서열1공장'!$A$4:$A$2000,$C2013,'[1]OS PE서열1공장'!$M$4:$M$2000)</f>
        <v>2</v>
      </c>
      <c r="M2013" s="3">
        <f>SUMIF('[1]OS PE서열1공장'!$A$4:$A$2000,$C2013,'[1]OS PE서열1공장'!$N$4:$N$2000)</f>
        <v>5</v>
      </c>
      <c r="N2013" s="3">
        <f>SUMIF('[1]OS PE서열1공장'!$A$4:$A$2000,$C2013,'[1]OS PE서열1공장'!$O$4:$O$2000)</f>
        <v>0</v>
      </c>
      <c r="O2013" s="3">
        <f>SUMIF('[1]OS PE서열1공장'!$A$4:$A$2000,$C2013,'[1]OS PE서열1공장'!$P$4:$P$2000)</f>
        <v>0</v>
      </c>
      <c r="P2013" s="3">
        <f>SUMIF('[1]OS PE서열1공장'!$A$4:$A$2000,$C2013,'[1]OS PE서열1공장'!$Q$4:$Q$2000)</f>
        <v>0</v>
      </c>
      <c r="Q2013" s="3">
        <f>SUMIF('[1]OS PE서열1공장'!$A$4:$A$2000,$C2013,'[1]OS PE서열1공장'!$R$4:$R$2000)</f>
        <v>3</v>
      </c>
      <c r="R2013" s="3">
        <f t="shared" si="88"/>
        <v>41</v>
      </c>
    </row>
    <row r="2014" spans="1:18" ht="13.5" customHeight="1">
      <c r="B2014" s="85" t="s">
        <v>1380</v>
      </c>
      <c r="C2014" s="53" t="s">
        <v>2023</v>
      </c>
      <c r="D2014" s="3">
        <f>SUMIF('[1]OS PE서열1공장'!$A$4:$A$2000,$C2014,'[1]OS PE서열1공장'!$B$4:$B$2000)</f>
        <v>0</v>
      </c>
      <c r="E2014" s="3">
        <f>SUMIF('[1]OS PE서열1공장'!$A$4:$A$2000,$C2014,'[1]OS PE서열1공장'!$F$4:$F$2000)</f>
        <v>0</v>
      </c>
      <c r="F2014" s="3">
        <f>SUMIF('[1]OS PE서열1공장'!$A$4:$A$2000,$C2014,'[1]OS PE서열1공장'!$G$4:$G$2000)</f>
        <v>0</v>
      </c>
      <c r="G2014" s="3">
        <f>SUMIF('[1]OS PE서열1공장'!$A$4:$A$2000,$C2014,'[1]OS PE서열1공장'!$H$4:$H$2000)</f>
        <v>0</v>
      </c>
      <c r="H2014" s="3">
        <f>SUMIF('[1]OS PE서열1공장'!$A$4:$A$2000,$C2014,'[1]OS PE서열1공장'!$I$4:$I$2000)</f>
        <v>0</v>
      </c>
      <c r="I2014" s="3">
        <f>SUMIF('[1]OS PE서열1공장'!$A$4:$A$2000,$C2014,'[1]OS PE서열1공장'!$J$4:$J$2000)</f>
        <v>0</v>
      </c>
      <c r="J2014" s="3">
        <f>SUMIF('[1]OS PE서열1공장'!$A$4:$A$2000,$C2014,'[1]OS PE서열1공장'!$K$4:$K$2000)</f>
        <v>0</v>
      </c>
      <c r="K2014" s="3">
        <f>SUMIF('[1]OS PE서열1공장'!$A$4:$A$2000,$C2014,'[1]OS PE서열1공장'!$L$4:$L$2000)</f>
        <v>0</v>
      </c>
      <c r="L2014" s="3">
        <f>SUMIF('[1]OS PE서열1공장'!$A$4:$A$2000,$C2014,'[1]OS PE서열1공장'!$M$4:$M$2000)</f>
        <v>0</v>
      </c>
      <c r="M2014" s="3">
        <f>SUMIF('[1]OS PE서열1공장'!$A$4:$A$2000,$C2014,'[1]OS PE서열1공장'!$N$4:$N$2000)</f>
        <v>0</v>
      </c>
      <c r="N2014" s="3">
        <f>SUMIF('[1]OS PE서열1공장'!$A$4:$A$2000,$C2014,'[1]OS PE서열1공장'!$O$4:$O$2000)</f>
        <v>0</v>
      </c>
      <c r="O2014" s="3">
        <f>SUMIF('[1]OS PE서열1공장'!$A$4:$A$2000,$C2014,'[1]OS PE서열1공장'!$P$4:$P$2000)</f>
        <v>0</v>
      </c>
      <c r="P2014" s="3">
        <f>SUMIF('[1]OS PE서열1공장'!$A$4:$A$2000,$C2014,'[1]OS PE서열1공장'!$Q$4:$Q$2000)</f>
        <v>0</v>
      </c>
      <c r="Q2014" s="3">
        <f>SUMIF('[1]OS PE서열1공장'!$A$4:$A$2000,$C2014,'[1]OS PE서열1공장'!$R$4:$R$2000)</f>
        <v>0</v>
      </c>
      <c r="R2014" s="3">
        <f t="shared" si="88"/>
        <v>0</v>
      </c>
    </row>
    <row r="2015" spans="1:18" ht="13.5" customHeight="1">
      <c r="B2015" s="85" t="s">
        <v>1380</v>
      </c>
      <c r="C2015" s="53" t="s">
        <v>2024</v>
      </c>
      <c r="D2015" s="3">
        <f>SUMIF('[1]OS PE서열1공장'!$A$4:$A$2000,$C2015,'[1]OS PE서열1공장'!$B$4:$B$2000)</f>
        <v>0</v>
      </c>
      <c r="E2015" s="3">
        <f>SUMIF('[1]OS PE서열1공장'!$A$4:$A$2000,$C2015,'[1]OS PE서열1공장'!$F$4:$F$2000)</f>
        <v>2</v>
      </c>
      <c r="F2015" s="3">
        <f>SUMIF('[1]OS PE서열1공장'!$A$4:$A$2000,$C2015,'[1]OS PE서열1공장'!$G$4:$G$2000)</f>
        <v>1</v>
      </c>
      <c r="G2015" s="3">
        <f>SUMIF('[1]OS PE서열1공장'!$A$4:$A$2000,$C2015,'[1]OS PE서열1공장'!$H$4:$H$2000)</f>
        <v>1</v>
      </c>
      <c r="H2015" s="3">
        <f>SUMIF('[1]OS PE서열1공장'!$A$4:$A$2000,$C2015,'[1]OS PE서열1공장'!$I$4:$I$2000)</f>
        <v>0</v>
      </c>
      <c r="I2015" s="3">
        <f>SUMIF('[1]OS PE서열1공장'!$A$4:$A$2000,$C2015,'[1]OS PE서열1공장'!$J$4:$J$2000)</f>
        <v>1</v>
      </c>
      <c r="J2015" s="3">
        <f>SUMIF('[1]OS PE서열1공장'!$A$4:$A$2000,$C2015,'[1]OS PE서열1공장'!$K$4:$K$2000)</f>
        <v>0</v>
      </c>
      <c r="K2015" s="3">
        <f>SUMIF('[1]OS PE서열1공장'!$A$4:$A$2000,$C2015,'[1]OS PE서열1공장'!$L$4:$L$2000)</f>
        <v>0</v>
      </c>
      <c r="L2015" s="3">
        <f>SUMIF('[1]OS PE서열1공장'!$A$4:$A$2000,$C2015,'[1]OS PE서열1공장'!$M$4:$M$2000)</f>
        <v>2</v>
      </c>
      <c r="M2015" s="3">
        <f>SUMIF('[1]OS PE서열1공장'!$A$4:$A$2000,$C2015,'[1]OS PE서열1공장'!$N$4:$N$2000)</f>
        <v>0</v>
      </c>
      <c r="N2015" s="3">
        <f>SUMIF('[1]OS PE서열1공장'!$A$4:$A$2000,$C2015,'[1]OS PE서열1공장'!$O$4:$O$2000)</f>
        <v>0</v>
      </c>
      <c r="O2015" s="3">
        <f>SUMIF('[1]OS PE서열1공장'!$A$4:$A$2000,$C2015,'[1]OS PE서열1공장'!$P$4:$P$2000)</f>
        <v>0</v>
      </c>
      <c r="P2015" s="3">
        <f>SUMIF('[1]OS PE서열1공장'!$A$4:$A$2000,$C2015,'[1]OS PE서열1공장'!$Q$4:$Q$2000)</f>
        <v>0</v>
      </c>
      <c r="Q2015" s="3">
        <f>SUMIF('[1]OS PE서열1공장'!$A$4:$A$2000,$C2015,'[1]OS PE서열1공장'!$R$4:$R$2000)</f>
        <v>0</v>
      </c>
      <c r="R2015" s="3">
        <f t="shared" si="88"/>
        <v>7</v>
      </c>
    </row>
    <row r="2016" spans="1:18" ht="13.5" customHeight="1">
      <c r="B2016" s="85" t="s">
        <v>1338</v>
      </c>
      <c r="C2016" s="53" t="s">
        <v>2025</v>
      </c>
      <c r="D2016" s="4">
        <f>SUMIF('[1]OS PE서열1공장'!$A$4:$A$2000,$C2016,'[1]OS PE서열1공장'!$B$4:$B$2000)</f>
        <v>0</v>
      </c>
      <c r="E2016" s="4">
        <f>SUMIF('[1]OS PE서열1공장'!$A$4:$A$2000,$C2016,'[1]OS PE서열1공장'!$F$4:$F$2000)</f>
        <v>0</v>
      </c>
      <c r="F2016" s="4">
        <f>SUMIF('[1]OS PE서열1공장'!$A$4:$A$2000,$C2016,'[1]OS PE서열1공장'!$G$4:$G$2000)</f>
        <v>0</v>
      </c>
      <c r="G2016" s="4">
        <f>SUMIF('[1]OS PE서열1공장'!$A$4:$A$2000,$C2016,'[1]OS PE서열1공장'!$H$4:$H$2000)</f>
        <v>0</v>
      </c>
      <c r="H2016" s="4">
        <f>SUMIF('[1]OS PE서열1공장'!$A$4:$A$2000,$C2016,'[1]OS PE서열1공장'!$I$4:$I$2000)</f>
        <v>0</v>
      </c>
      <c r="I2016" s="4">
        <f>SUMIF('[1]OS PE서열1공장'!$A$4:$A$2000,$C2016,'[1]OS PE서열1공장'!$J$4:$J$2000)</f>
        <v>0</v>
      </c>
      <c r="J2016" s="4">
        <f>SUMIF('[1]OS PE서열1공장'!$A$4:$A$2000,$C2016,'[1]OS PE서열1공장'!$K$4:$K$2000)</f>
        <v>0</v>
      </c>
      <c r="K2016" s="4">
        <f>SUMIF('[1]OS PE서열1공장'!$A$4:$A$2000,$C2016,'[1]OS PE서열1공장'!$L$4:$L$2000)</f>
        <v>0</v>
      </c>
      <c r="L2016" s="4">
        <f>SUMIF('[1]OS PE서열1공장'!$A$4:$A$2000,$C2016,'[1]OS PE서열1공장'!$M$4:$M$2000)</f>
        <v>0</v>
      </c>
      <c r="M2016" s="4">
        <f>SUMIF('[1]OS PE서열1공장'!$A$4:$A$2000,$C2016,'[1]OS PE서열1공장'!$N$4:$N$2000)</f>
        <v>0</v>
      </c>
      <c r="N2016" s="4">
        <f>SUMIF('[1]OS PE서열1공장'!$A$4:$A$2000,$C2016,'[1]OS PE서열1공장'!$O$4:$O$2000)</f>
        <v>0</v>
      </c>
      <c r="O2016" s="4">
        <f>SUMIF('[1]OS PE서열1공장'!$A$4:$A$2000,$C2016,'[1]OS PE서열1공장'!$P$4:$P$2000)</f>
        <v>0</v>
      </c>
      <c r="P2016" s="4">
        <f>SUMIF('[1]OS PE서열1공장'!$A$4:$A$2000,$C2016,'[1]OS PE서열1공장'!$Q$4:$Q$2000)</f>
        <v>0</v>
      </c>
      <c r="Q2016" s="4">
        <f>SUMIF('[1]OS PE서열1공장'!$A$4:$A$2000,$C2016,'[1]OS PE서열1공장'!$R$4:$R$2000)</f>
        <v>0</v>
      </c>
      <c r="R2016" s="4">
        <f t="shared" si="88"/>
        <v>0</v>
      </c>
    </row>
    <row r="2017" spans="2:18" ht="13.5" customHeight="1">
      <c r="B2017" s="85" t="s">
        <v>1338</v>
      </c>
      <c r="C2017" s="53" t="s">
        <v>2026</v>
      </c>
      <c r="D2017" s="3">
        <f>SUMIF('[1]OS PE서열1공장'!$A$4:$A$2000,$C2017,'[1]OS PE서열1공장'!$B$4:$B$2000)</f>
        <v>0</v>
      </c>
      <c r="E2017" s="3">
        <f>SUMIF('[1]OS PE서열1공장'!$A$4:$A$2000,$C2017,'[1]OS PE서열1공장'!$F$4:$F$2000)</f>
        <v>0</v>
      </c>
      <c r="F2017" s="3">
        <f>SUMIF('[1]OS PE서열1공장'!$A$4:$A$2000,$C2017,'[1]OS PE서열1공장'!$G$4:$G$2000)</f>
        <v>0</v>
      </c>
      <c r="G2017" s="3">
        <f>SUMIF('[1]OS PE서열1공장'!$A$4:$A$2000,$C2017,'[1]OS PE서열1공장'!$H$4:$H$2000)</f>
        <v>0</v>
      </c>
      <c r="H2017" s="3">
        <f>SUMIF('[1]OS PE서열1공장'!$A$4:$A$2000,$C2017,'[1]OS PE서열1공장'!$I$4:$I$2000)</f>
        <v>0</v>
      </c>
      <c r="I2017" s="3">
        <f>SUMIF('[1]OS PE서열1공장'!$A$4:$A$2000,$C2017,'[1]OS PE서열1공장'!$J$4:$J$2000)</f>
        <v>0</v>
      </c>
      <c r="J2017" s="3">
        <f>SUMIF('[1]OS PE서열1공장'!$A$4:$A$2000,$C2017,'[1]OS PE서열1공장'!$K$4:$K$2000)</f>
        <v>0</v>
      </c>
      <c r="K2017" s="3">
        <f>SUMIF('[1]OS PE서열1공장'!$A$4:$A$2000,$C2017,'[1]OS PE서열1공장'!$L$4:$L$2000)</f>
        <v>0</v>
      </c>
      <c r="L2017" s="3">
        <f>SUMIF('[1]OS PE서열1공장'!$A$4:$A$2000,$C2017,'[1]OS PE서열1공장'!$M$4:$M$2000)</f>
        <v>0</v>
      </c>
      <c r="M2017" s="3">
        <f>SUMIF('[1]OS PE서열1공장'!$A$4:$A$2000,$C2017,'[1]OS PE서열1공장'!$N$4:$N$2000)</f>
        <v>0</v>
      </c>
      <c r="N2017" s="3">
        <f>SUMIF('[1]OS PE서열1공장'!$A$4:$A$2000,$C2017,'[1]OS PE서열1공장'!$O$4:$O$2000)</f>
        <v>0</v>
      </c>
      <c r="O2017" s="3">
        <f>SUMIF('[1]OS PE서열1공장'!$A$4:$A$2000,$C2017,'[1]OS PE서열1공장'!$P$4:$P$2000)</f>
        <v>0</v>
      </c>
      <c r="P2017" s="3">
        <f>SUMIF('[1]OS PE서열1공장'!$A$4:$A$2000,$C2017,'[1]OS PE서열1공장'!$Q$4:$Q$2000)</f>
        <v>0</v>
      </c>
      <c r="Q2017" s="3">
        <f>SUMIF('[1]OS PE서열1공장'!$A$4:$A$2000,$C2017,'[1]OS PE서열1공장'!$R$4:$R$2000)</f>
        <v>0</v>
      </c>
      <c r="R2017" s="3">
        <f t="shared" si="88"/>
        <v>0</v>
      </c>
    </row>
    <row r="2018" spans="2:18" ht="13.5" customHeight="1">
      <c r="B2018" s="85" t="s">
        <v>1338</v>
      </c>
      <c r="C2018" s="53" t="s">
        <v>2027</v>
      </c>
      <c r="D2018" s="3">
        <f>SUMIF('[1]OS PE서열1공장'!$A$4:$A$2000,$C2018,'[1]OS PE서열1공장'!$B$4:$B$2000)</f>
        <v>0</v>
      </c>
      <c r="E2018" s="3">
        <f>SUMIF('[1]OS PE서열1공장'!$A$4:$A$2000,$C2018,'[1]OS PE서열1공장'!$F$4:$F$2000)</f>
        <v>0</v>
      </c>
      <c r="F2018" s="3">
        <f>SUMIF('[1]OS PE서열1공장'!$A$4:$A$2000,$C2018,'[1]OS PE서열1공장'!$G$4:$G$2000)</f>
        <v>0</v>
      </c>
      <c r="G2018" s="3">
        <f>SUMIF('[1]OS PE서열1공장'!$A$4:$A$2000,$C2018,'[1]OS PE서열1공장'!$H$4:$H$2000)</f>
        <v>0</v>
      </c>
      <c r="H2018" s="3">
        <f>SUMIF('[1]OS PE서열1공장'!$A$4:$A$2000,$C2018,'[1]OS PE서열1공장'!$I$4:$I$2000)</f>
        <v>0</v>
      </c>
      <c r="I2018" s="3">
        <f>SUMIF('[1]OS PE서열1공장'!$A$4:$A$2000,$C2018,'[1]OS PE서열1공장'!$J$4:$J$2000)</f>
        <v>0</v>
      </c>
      <c r="J2018" s="3">
        <f>SUMIF('[1]OS PE서열1공장'!$A$4:$A$2000,$C2018,'[1]OS PE서열1공장'!$K$4:$K$2000)</f>
        <v>0</v>
      </c>
      <c r="K2018" s="3">
        <f>SUMIF('[1]OS PE서열1공장'!$A$4:$A$2000,$C2018,'[1]OS PE서열1공장'!$L$4:$L$2000)</f>
        <v>0</v>
      </c>
      <c r="L2018" s="3">
        <f>SUMIF('[1]OS PE서열1공장'!$A$4:$A$2000,$C2018,'[1]OS PE서열1공장'!$M$4:$M$2000)</f>
        <v>0</v>
      </c>
      <c r="M2018" s="3">
        <f>SUMIF('[1]OS PE서열1공장'!$A$4:$A$2000,$C2018,'[1]OS PE서열1공장'!$N$4:$N$2000)</f>
        <v>0</v>
      </c>
      <c r="N2018" s="3">
        <f>SUMIF('[1]OS PE서열1공장'!$A$4:$A$2000,$C2018,'[1]OS PE서열1공장'!$O$4:$O$2000)</f>
        <v>0</v>
      </c>
      <c r="O2018" s="3">
        <f>SUMIF('[1]OS PE서열1공장'!$A$4:$A$2000,$C2018,'[1]OS PE서열1공장'!$P$4:$P$2000)</f>
        <v>0</v>
      </c>
      <c r="P2018" s="3">
        <f>SUMIF('[1]OS PE서열1공장'!$A$4:$A$2000,$C2018,'[1]OS PE서열1공장'!$Q$4:$Q$2000)</f>
        <v>0</v>
      </c>
      <c r="Q2018" s="3">
        <f>SUMIF('[1]OS PE서열1공장'!$A$4:$A$2000,$C2018,'[1]OS PE서열1공장'!$R$4:$R$2000)</f>
        <v>0</v>
      </c>
      <c r="R2018" s="3">
        <f t="shared" si="88"/>
        <v>0</v>
      </c>
    </row>
    <row r="2019" spans="2:18" ht="13.5" customHeight="1">
      <c r="B2019" s="85" t="s">
        <v>1338</v>
      </c>
      <c r="C2019" s="53" t="s">
        <v>2028</v>
      </c>
      <c r="D2019" s="3">
        <f>SUMIF('[1]OS PE서열1공장'!$A$4:$A$2000,$C2019,'[1]OS PE서열1공장'!$B$4:$B$2000)</f>
        <v>0</v>
      </c>
      <c r="E2019" s="3">
        <f>SUMIF('[1]OS PE서열1공장'!$A$4:$A$2000,$C2019,'[1]OS PE서열1공장'!$F$4:$F$2000)</f>
        <v>0</v>
      </c>
      <c r="F2019" s="3">
        <f>SUMIF('[1]OS PE서열1공장'!$A$4:$A$2000,$C2019,'[1]OS PE서열1공장'!$G$4:$G$2000)</f>
        <v>0</v>
      </c>
      <c r="G2019" s="3">
        <f>SUMIF('[1]OS PE서열1공장'!$A$4:$A$2000,$C2019,'[1]OS PE서열1공장'!$H$4:$H$2000)</f>
        <v>0</v>
      </c>
      <c r="H2019" s="3">
        <f>SUMIF('[1]OS PE서열1공장'!$A$4:$A$2000,$C2019,'[1]OS PE서열1공장'!$I$4:$I$2000)</f>
        <v>0</v>
      </c>
      <c r="I2019" s="3">
        <f>SUMIF('[1]OS PE서열1공장'!$A$4:$A$2000,$C2019,'[1]OS PE서열1공장'!$J$4:$J$2000)</f>
        <v>0</v>
      </c>
      <c r="J2019" s="3">
        <f>SUMIF('[1]OS PE서열1공장'!$A$4:$A$2000,$C2019,'[1]OS PE서열1공장'!$K$4:$K$2000)</f>
        <v>0</v>
      </c>
      <c r="K2019" s="3">
        <f>SUMIF('[1]OS PE서열1공장'!$A$4:$A$2000,$C2019,'[1]OS PE서열1공장'!$L$4:$L$2000)</f>
        <v>0</v>
      </c>
      <c r="L2019" s="3">
        <f>SUMIF('[1]OS PE서열1공장'!$A$4:$A$2000,$C2019,'[1]OS PE서열1공장'!$M$4:$M$2000)</f>
        <v>0</v>
      </c>
      <c r="M2019" s="3">
        <f>SUMIF('[1]OS PE서열1공장'!$A$4:$A$2000,$C2019,'[1]OS PE서열1공장'!$N$4:$N$2000)</f>
        <v>0</v>
      </c>
      <c r="N2019" s="3">
        <f>SUMIF('[1]OS PE서열1공장'!$A$4:$A$2000,$C2019,'[1]OS PE서열1공장'!$O$4:$O$2000)</f>
        <v>0</v>
      </c>
      <c r="O2019" s="3">
        <f>SUMIF('[1]OS PE서열1공장'!$A$4:$A$2000,$C2019,'[1]OS PE서열1공장'!$P$4:$P$2000)</f>
        <v>0</v>
      </c>
      <c r="P2019" s="3">
        <f>SUMIF('[1]OS PE서열1공장'!$A$4:$A$2000,$C2019,'[1]OS PE서열1공장'!$Q$4:$Q$2000)</f>
        <v>0</v>
      </c>
      <c r="Q2019" s="3">
        <f>SUMIF('[1]OS PE서열1공장'!$A$4:$A$2000,$C2019,'[1]OS PE서열1공장'!$R$4:$R$2000)</f>
        <v>0</v>
      </c>
      <c r="R2019" s="3">
        <f t="shared" si="88"/>
        <v>0</v>
      </c>
    </row>
    <row r="2020" spans="2:18" ht="13.5" customHeight="1">
      <c r="B2020" s="85" t="s">
        <v>1338</v>
      </c>
      <c r="C2020" s="53" t="s">
        <v>2029</v>
      </c>
      <c r="D2020" s="3">
        <f>SUMIF('[1]OS PE서열1공장'!$A$4:$A$2000,$C2020,'[1]OS PE서열1공장'!$B$4:$B$2000)</f>
        <v>0</v>
      </c>
      <c r="E2020" s="3">
        <f>SUMIF('[1]OS PE서열1공장'!$A$4:$A$2000,$C2020,'[1]OS PE서열1공장'!$F$4:$F$2000)</f>
        <v>0</v>
      </c>
      <c r="F2020" s="3">
        <f>SUMIF('[1]OS PE서열1공장'!$A$4:$A$2000,$C2020,'[1]OS PE서열1공장'!$G$4:$G$2000)</f>
        <v>0</v>
      </c>
      <c r="G2020" s="3">
        <f>SUMIF('[1]OS PE서열1공장'!$A$4:$A$2000,$C2020,'[1]OS PE서열1공장'!$H$4:$H$2000)</f>
        <v>0</v>
      </c>
      <c r="H2020" s="3">
        <f>SUMIF('[1]OS PE서열1공장'!$A$4:$A$2000,$C2020,'[1]OS PE서열1공장'!$I$4:$I$2000)</f>
        <v>0</v>
      </c>
      <c r="I2020" s="3">
        <f>SUMIF('[1]OS PE서열1공장'!$A$4:$A$2000,$C2020,'[1]OS PE서열1공장'!$J$4:$J$2000)</f>
        <v>0</v>
      </c>
      <c r="J2020" s="3">
        <f>SUMIF('[1]OS PE서열1공장'!$A$4:$A$2000,$C2020,'[1]OS PE서열1공장'!$K$4:$K$2000)</f>
        <v>0</v>
      </c>
      <c r="K2020" s="3">
        <f>SUMIF('[1]OS PE서열1공장'!$A$4:$A$2000,$C2020,'[1]OS PE서열1공장'!$L$4:$L$2000)</f>
        <v>0</v>
      </c>
      <c r="L2020" s="3">
        <f>SUMIF('[1]OS PE서열1공장'!$A$4:$A$2000,$C2020,'[1]OS PE서열1공장'!$M$4:$M$2000)</f>
        <v>0</v>
      </c>
      <c r="M2020" s="3">
        <f>SUMIF('[1]OS PE서열1공장'!$A$4:$A$2000,$C2020,'[1]OS PE서열1공장'!$N$4:$N$2000)</f>
        <v>0</v>
      </c>
      <c r="N2020" s="3">
        <f>SUMIF('[1]OS PE서열1공장'!$A$4:$A$2000,$C2020,'[1]OS PE서열1공장'!$O$4:$O$2000)</f>
        <v>0</v>
      </c>
      <c r="O2020" s="3">
        <f>SUMIF('[1]OS PE서열1공장'!$A$4:$A$2000,$C2020,'[1]OS PE서열1공장'!$P$4:$P$2000)</f>
        <v>0</v>
      </c>
      <c r="P2020" s="3">
        <f>SUMIF('[1]OS PE서열1공장'!$A$4:$A$2000,$C2020,'[1]OS PE서열1공장'!$Q$4:$Q$2000)</f>
        <v>0</v>
      </c>
      <c r="Q2020" s="3">
        <f>SUMIF('[1]OS PE서열1공장'!$A$4:$A$2000,$C2020,'[1]OS PE서열1공장'!$R$4:$R$2000)</f>
        <v>0</v>
      </c>
      <c r="R2020" s="3">
        <f t="shared" si="88"/>
        <v>0</v>
      </c>
    </row>
    <row r="2021" spans="2:18" ht="13.5" customHeight="1">
      <c r="B2021" s="85" t="s">
        <v>1338</v>
      </c>
      <c r="C2021" s="53" t="s">
        <v>2030</v>
      </c>
      <c r="D2021" s="3">
        <f>SUMIF('[1]OS PE서열1공장'!$A$4:$A$2000,$C2021,'[1]OS PE서열1공장'!$B$4:$B$2000)</f>
        <v>0</v>
      </c>
      <c r="E2021" s="3">
        <f>SUMIF('[1]OS PE서열1공장'!$A$4:$A$2000,$C2021,'[1]OS PE서열1공장'!$F$4:$F$2000)</f>
        <v>0</v>
      </c>
      <c r="F2021" s="3">
        <f>SUMIF('[1]OS PE서열1공장'!$A$4:$A$2000,$C2021,'[1]OS PE서열1공장'!$G$4:$G$2000)</f>
        <v>0</v>
      </c>
      <c r="G2021" s="3">
        <f>SUMIF('[1]OS PE서열1공장'!$A$4:$A$2000,$C2021,'[1]OS PE서열1공장'!$H$4:$H$2000)</f>
        <v>0</v>
      </c>
      <c r="H2021" s="3">
        <f>SUMIF('[1]OS PE서열1공장'!$A$4:$A$2000,$C2021,'[1]OS PE서열1공장'!$I$4:$I$2000)</f>
        <v>0</v>
      </c>
      <c r="I2021" s="3">
        <f>SUMIF('[1]OS PE서열1공장'!$A$4:$A$2000,$C2021,'[1]OS PE서열1공장'!$J$4:$J$2000)</f>
        <v>0</v>
      </c>
      <c r="J2021" s="3">
        <f>SUMIF('[1]OS PE서열1공장'!$A$4:$A$2000,$C2021,'[1]OS PE서열1공장'!$K$4:$K$2000)</f>
        <v>0</v>
      </c>
      <c r="K2021" s="3">
        <f>SUMIF('[1]OS PE서열1공장'!$A$4:$A$2000,$C2021,'[1]OS PE서열1공장'!$L$4:$L$2000)</f>
        <v>0</v>
      </c>
      <c r="L2021" s="3">
        <f>SUMIF('[1]OS PE서열1공장'!$A$4:$A$2000,$C2021,'[1]OS PE서열1공장'!$M$4:$M$2000)</f>
        <v>0</v>
      </c>
      <c r="M2021" s="3">
        <f>SUMIF('[1]OS PE서열1공장'!$A$4:$A$2000,$C2021,'[1]OS PE서열1공장'!$N$4:$N$2000)</f>
        <v>0</v>
      </c>
      <c r="N2021" s="3">
        <f>SUMIF('[1]OS PE서열1공장'!$A$4:$A$2000,$C2021,'[1]OS PE서열1공장'!$O$4:$O$2000)</f>
        <v>0</v>
      </c>
      <c r="O2021" s="3">
        <f>SUMIF('[1]OS PE서열1공장'!$A$4:$A$2000,$C2021,'[1]OS PE서열1공장'!$P$4:$P$2000)</f>
        <v>0</v>
      </c>
      <c r="P2021" s="3">
        <f>SUMIF('[1]OS PE서열1공장'!$A$4:$A$2000,$C2021,'[1]OS PE서열1공장'!$Q$4:$Q$2000)</f>
        <v>0</v>
      </c>
      <c r="Q2021" s="3">
        <f>SUMIF('[1]OS PE서열1공장'!$A$4:$A$2000,$C2021,'[1]OS PE서열1공장'!$R$4:$R$2000)</f>
        <v>0</v>
      </c>
      <c r="R2021" s="3">
        <f t="shared" si="88"/>
        <v>0</v>
      </c>
    </row>
    <row r="2022" spans="2:18" ht="13.5" customHeight="1">
      <c r="B2022" s="85" t="s">
        <v>1338</v>
      </c>
      <c r="C2022" s="53" t="s">
        <v>2031</v>
      </c>
      <c r="D2022" s="4">
        <f>SUMIF('[1]OS PE서열1공장'!$A$4:$A$2000,$C2022,'[1]OS PE서열1공장'!$B$4:$B$2000)</f>
        <v>0</v>
      </c>
      <c r="E2022" s="4">
        <f>SUMIF('[1]OS PE서열1공장'!$A$4:$A$2000,$C2022,'[1]OS PE서열1공장'!$F$4:$F$2000)</f>
        <v>0</v>
      </c>
      <c r="F2022" s="4">
        <f>SUMIF('[1]OS PE서열1공장'!$A$4:$A$2000,$C2022,'[1]OS PE서열1공장'!$G$4:$G$2000)</f>
        <v>0</v>
      </c>
      <c r="G2022" s="4">
        <f>SUMIF('[1]OS PE서열1공장'!$A$4:$A$2000,$C2022,'[1]OS PE서열1공장'!$H$4:$H$2000)</f>
        <v>0</v>
      </c>
      <c r="H2022" s="4">
        <f>SUMIF('[1]OS PE서열1공장'!$A$4:$A$2000,$C2022,'[1]OS PE서열1공장'!$I$4:$I$2000)</f>
        <v>0</v>
      </c>
      <c r="I2022" s="4">
        <f>SUMIF('[1]OS PE서열1공장'!$A$4:$A$2000,$C2022,'[1]OS PE서열1공장'!$J$4:$J$2000)</f>
        <v>0</v>
      </c>
      <c r="J2022" s="4">
        <f>SUMIF('[1]OS PE서열1공장'!$A$4:$A$2000,$C2022,'[1]OS PE서열1공장'!$K$4:$K$2000)</f>
        <v>0</v>
      </c>
      <c r="K2022" s="4">
        <f>SUMIF('[1]OS PE서열1공장'!$A$4:$A$2000,$C2022,'[1]OS PE서열1공장'!$L$4:$L$2000)</f>
        <v>0</v>
      </c>
      <c r="L2022" s="4">
        <f>SUMIF('[1]OS PE서열1공장'!$A$4:$A$2000,$C2022,'[1]OS PE서열1공장'!$M$4:$M$2000)</f>
        <v>0</v>
      </c>
      <c r="M2022" s="4">
        <f>SUMIF('[1]OS PE서열1공장'!$A$4:$A$2000,$C2022,'[1]OS PE서열1공장'!$N$4:$N$2000)</f>
        <v>0</v>
      </c>
      <c r="N2022" s="4">
        <f>SUMIF('[1]OS PE서열1공장'!$A$4:$A$2000,$C2022,'[1]OS PE서열1공장'!$O$4:$O$2000)</f>
        <v>0</v>
      </c>
      <c r="O2022" s="4">
        <f>SUMIF('[1]OS PE서열1공장'!$A$4:$A$2000,$C2022,'[1]OS PE서열1공장'!$P$4:$P$2000)</f>
        <v>0</v>
      </c>
      <c r="P2022" s="4">
        <f>SUMIF('[1]OS PE서열1공장'!$A$4:$A$2000,$C2022,'[1]OS PE서열1공장'!$Q$4:$Q$2000)</f>
        <v>0</v>
      </c>
      <c r="Q2022" s="4">
        <f>SUMIF('[1]OS PE서열1공장'!$A$4:$A$2000,$C2022,'[1]OS PE서열1공장'!$R$4:$R$2000)</f>
        <v>0</v>
      </c>
      <c r="R2022" s="4">
        <f t="shared" si="88"/>
        <v>0</v>
      </c>
    </row>
    <row r="2023" spans="2:18" ht="13.5" customHeight="1">
      <c r="B2023" s="85" t="s">
        <v>1338</v>
      </c>
      <c r="C2023" s="53" t="s">
        <v>2032</v>
      </c>
      <c r="D2023" s="3">
        <f>SUMIF('[1]OS PE서열1공장'!$A$4:$A$2000,$C2023,'[1]OS PE서열1공장'!$B$4:$B$2000)</f>
        <v>0</v>
      </c>
      <c r="E2023" s="3">
        <f>SUMIF('[1]OS PE서열1공장'!$A$4:$A$2000,$C2023,'[1]OS PE서열1공장'!$F$4:$F$2000)</f>
        <v>0</v>
      </c>
      <c r="F2023" s="3">
        <f>SUMIF('[1]OS PE서열1공장'!$A$4:$A$2000,$C2023,'[1]OS PE서열1공장'!$G$4:$G$2000)</f>
        <v>0</v>
      </c>
      <c r="G2023" s="3">
        <f>SUMIF('[1]OS PE서열1공장'!$A$4:$A$2000,$C2023,'[1]OS PE서열1공장'!$H$4:$H$2000)</f>
        <v>0</v>
      </c>
      <c r="H2023" s="3">
        <f>SUMIF('[1]OS PE서열1공장'!$A$4:$A$2000,$C2023,'[1]OS PE서열1공장'!$I$4:$I$2000)</f>
        <v>0</v>
      </c>
      <c r="I2023" s="3">
        <f>SUMIF('[1]OS PE서열1공장'!$A$4:$A$2000,$C2023,'[1]OS PE서열1공장'!$J$4:$J$2000)</f>
        <v>0</v>
      </c>
      <c r="J2023" s="3">
        <f>SUMIF('[1]OS PE서열1공장'!$A$4:$A$2000,$C2023,'[1]OS PE서열1공장'!$K$4:$K$2000)</f>
        <v>0</v>
      </c>
      <c r="K2023" s="3">
        <f>SUMIF('[1]OS PE서열1공장'!$A$4:$A$2000,$C2023,'[1]OS PE서열1공장'!$L$4:$L$2000)</f>
        <v>0</v>
      </c>
      <c r="L2023" s="3">
        <f>SUMIF('[1]OS PE서열1공장'!$A$4:$A$2000,$C2023,'[1]OS PE서열1공장'!$M$4:$M$2000)</f>
        <v>0</v>
      </c>
      <c r="M2023" s="3">
        <f>SUMIF('[1]OS PE서열1공장'!$A$4:$A$2000,$C2023,'[1]OS PE서열1공장'!$N$4:$N$2000)</f>
        <v>0</v>
      </c>
      <c r="N2023" s="3">
        <f>SUMIF('[1]OS PE서열1공장'!$A$4:$A$2000,$C2023,'[1]OS PE서열1공장'!$O$4:$O$2000)</f>
        <v>0</v>
      </c>
      <c r="O2023" s="3">
        <f>SUMIF('[1]OS PE서열1공장'!$A$4:$A$2000,$C2023,'[1]OS PE서열1공장'!$P$4:$P$2000)</f>
        <v>0</v>
      </c>
      <c r="P2023" s="3">
        <f>SUMIF('[1]OS PE서열1공장'!$A$4:$A$2000,$C2023,'[1]OS PE서열1공장'!$Q$4:$Q$2000)</f>
        <v>0</v>
      </c>
      <c r="Q2023" s="3">
        <f>SUMIF('[1]OS PE서열1공장'!$A$4:$A$2000,$C2023,'[1]OS PE서열1공장'!$R$4:$R$2000)</f>
        <v>0</v>
      </c>
      <c r="R2023" s="3">
        <f t="shared" si="88"/>
        <v>0</v>
      </c>
    </row>
    <row r="2024" spans="2:18" ht="13.5" customHeight="1">
      <c r="B2024" s="85" t="s">
        <v>1338</v>
      </c>
      <c r="C2024" s="53" t="s">
        <v>2033</v>
      </c>
      <c r="D2024" s="3">
        <f>SUMIF('[1]OS PE서열1공장'!$A$4:$A$2000,$C2024,'[1]OS PE서열1공장'!$B$4:$B$2000)</f>
        <v>0</v>
      </c>
      <c r="E2024" s="3">
        <f>SUMIF('[1]OS PE서열1공장'!$A$4:$A$2000,$C2024,'[1]OS PE서열1공장'!$F$4:$F$2000)</f>
        <v>0</v>
      </c>
      <c r="F2024" s="3">
        <f>SUMIF('[1]OS PE서열1공장'!$A$4:$A$2000,$C2024,'[1]OS PE서열1공장'!$G$4:$G$2000)</f>
        <v>0</v>
      </c>
      <c r="G2024" s="3">
        <f>SUMIF('[1]OS PE서열1공장'!$A$4:$A$2000,$C2024,'[1]OS PE서열1공장'!$H$4:$H$2000)</f>
        <v>0</v>
      </c>
      <c r="H2024" s="3">
        <f>SUMIF('[1]OS PE서열1공장'!$A$4:$A$2000,$C2024,'[1]OS PE서열1공장'!$I$4:$I$2000)</f>
        <v>0</v>
      </c>
      <c r="I2024" s="3">
        <f>SUMIF('[1]OS PE서열1공장'!$A$4:$A$2000,$C2024,'[1]OS PE서열1공장'!$J$4:$J$2000)</f>
        <v>0</v>
      </c>
      <c r="J2024" s="3">
        <f>SUMIF('[1]OS PE서열1공장'!$A$4:$A$2000,$C2024,'[1]OS PE서열1공장'!$K$4:$K$2000)</f>
        <v>0</v>
      </c>
      <c r="K2024" s="3">
        <f>SUMIF('[1]OS PE서열1공장'!$A$4:$A$2000,$C2024,'[1]OS PE서열1공장'!$L$4:$L$2000)</f>
        <v>0</v>
      </c>
      <c r="L2024" s="3">
        <f>SUMIF('[1]OS PE서열1공장'!$A$4:$A$2000,$C2024,'[1]OS PE서열1공장'!$M$4:$M$2000)</f>
        <v>0</v>
      </c>
      <c r="M2024" s="3">
        <f>SUMIF('[1]OS PE서열1공장'!$A$4:$A$2000,$C2024,'[1]OS PE서열1공장'!$N$4:$N$2000)</f>
        <v>0</v>
      </c>
      <c r="N2024" s="3">
        <f>SUMIF('[1]OS PE서열1공장'!$A$4:$A$2000,$C2024,'[1]OS PE서열1공장'!$O$4:$O$2000)</f>
        <v>0</v>
      </c>
      <c r="O2024" s="3">
        <f>SUMIF('[1]OS PE서열1공장'!$A$4:$A$2000,$C2024,'[1]OS PE서열1공장'!$P$4:$P$2000)</f>
        <v>0</v>
      </c>
      <c r="P2024" s="3">
        <f>SUMIF('[1]OS PE서열1공장'!$A$4:$A$2000,$C2024,'[1]OS PE서열1공장'!$Q$4:$Q$2000)</f>
        <v>0</v>
      </c>
      <c r="Q2024" s="3">
        <f>SUMIF('[1]OS PE서열1공장'!$A$4:$A$2000,$C2024,'[1]OS PE서열1공장'!$R$4:$R$2000)</f>
        <v>0</v>
      </c>
      <c r="R2024" s="3">
        <f t="shared" si="88"/>
        <v>0</v>
      </c>
    </row>
    <row r="2025" spans="2:18" ht="13.5" customHeight="1">
      <c r="B2025" s="85" t="s">
        <v>1338</v>
      </c>
      <c r="C2025" s="53" t="s">
        <v>2034</v>
      </c>
      <c r="D2025" s="3">
        <f>SUMIF('[1]OS PE서열1공장'!$A$4:$A$2000,$C2025,'[1]OS PE서열1공장'!$B$4:$B$2000)</f>
        <v>0</v>
      </c>
      <c r="E2025" s="3">
        <f>SUMIF('[1]OS PE서열1공장'!$A$4:$A$2000,$C2025,'[1]OS PE서열1공장'!$F$4:$F$2000)</f>
        <v>0</v>
      </c>
      <c r="F2025" s="3">
        <f>SUMIF('[1]OS PE서열1공장'!$A$4:$A$2000,$C2025,'[1]OS PE서열1공장'!$G$4:$G$2000)</f>
        <v>0</v>
      </c>
      <c r="G2025" s="3">
        <f>SUMIF('[1]OS PE서열1공장'!$A$4:$A$2000,$C2025,'[1]OS PE서열1공장'!$H$4:$H$2000)</f>
        <v>0</v>
      </c>
      <c r="H2025" s="3">
        <f>SUMIF('[1]OS PE서열1공장'!$A$4:$A$2000,$C2025,'[1]OS PE서열1공장'!$I$4:$I$2000)</f>
        <v>0</v>
      </c>
      <c r="I2025" s="3">
        <f>SUMIF('[1]OS PE서열1공장'!$A$4:$A$2000,$C2025,'[1]OS PE서열1공장'!$J$4:$J$2000)</f>
        <v>0</v>
      </c>
      <c r="J2025" s="3">
        <f>SUMIF('[1]OS PE서열1공장'!$A$4:$A$2000,$C2025,'[1]OS PE서열1공장'!$K$4:$K$2000)</f>
        <v>0</v>
      </c>
      <c r="K2025" s="3">
        <f>SUMIF('[1]OS PE서열1공장'!$A$4:$A$2000,$C2025,'[1]OS PE서열1공장'!$L$4:$L$2000)</f>
        <v>0</v>
      </c>
      <c r="L2025" s="3">
        <f>SUMIF('[1]OS PE서열1공장'!$A$4:$A$2000,$C2025,'[1]OS PE서열1공장'!$M$4:$M$2000)</f>
        <v>0</v>
      </c>
      <c r="M2025" s="3">
        <f>SUMIF('[1]OS PE서열1공장'!$A$4:$A$2000,$C2025,'[1]OS PE서열1공장'!$N$4:$N$2000)</f>
        <v>0</v>
      </c>
      <c r="N2025" s="3">
        <f>SUMIF('[1]OS PE서열1공장'!$A$4:$A$2000,$C2025,'[1]OS PE서열1공장'!$O$4:$O$2000)</f>
        <v>0</v>
      </c>
      <c r="O2025" s="3">
        <f>SUMIF('[1]OS PE서열1공장'!$A$4:$A$2000,$C2025,'[1]OS PE서열1공장'!$P$4:$P$2000)</f>
        <v>0</v>
      </c>
      <c r="P2025" s="3">
        <f>SUMIF('[1]OS PE서열1공장'!$A$4:$A$2000,$C2025,'[1]OS PE서열1공장'!$Q$4:$Q$2000)</f>
        <v>0</v>
      </c>
      <c r="Q2025" s="3">
        <f>SUMIF('[1]OS PE서열1공장'!$A$4:$A$2000,$C2025,'[1]OS PE서열1공장'!$R$4:$R$2000)</f>
        <v>0</v>
      </c>
      <c r="R2025" s="3">
        <f t="shared" si="88"/>
        <v>0</v>
      </c>
    </row>
    <row r="2026" spans="2:18" ht="13.5" customHeight="1">
      <c r="B2026" s="85" t="s">
        <v>1338</v>
      </c>
      <c r="C2026" s="53" t="s">
        <v>2035</v>
      </c>
      <c r="D2026" s="3">
        <f>SUMIF('[1]OS PE서열1공장'!$A$4:$A$2000,$C2026,'[1]OS PE서열1공장'!$B$4:$B$2000)</f>
        <v>0</v>
      </c>
      <c r="E2026" s="3">
        <f>SUMIF('[1]OS PE서열1공장'!$A$4:$A$2000,$C2026,'[1]OS PE서열1공장'!$F$4:$F$2000)</f>
        <v>0</v>
      </c>
      <c r="F2026" s="3">
        <f>SUMIF('[1]OS PE서열1공장'!$A$4:$A$2000,$C2026,'[1]OS PE서열1공장'!$G$4:$G$2000)</f>
        <v>0</v>
      </c>
      <c r="G2026" s="3">
        <f>SUMIF('[1]OS PE서열1공장'!$A$4:$A$2000,$C2026,'[1]OS PE서열1공장'!$H$4:$H$2000)</f>
        <v>0</v>
      </c>
      <c r="H2026" s="3">
        <f>SUMIF('[1]OS PE서열1공장'!$A$4:$A$2000,$C2026,'[1]OS PE서열1공장'!$I$4:$I$2000)</f>
        <v>0</v>
      </c>
      <c r="I2026" s="3">
        <f>SUMIF('[1]OS PE서열1공장'!$A$4:$A$2000,$C2026,'[1]OS PE서열1공장'!$J$4:$J$2000)</f>
        <v>0</v>
      </c>
      <c r="J2026" s="3">
        <f>SUMIF('[1]OS PE서열1공장'!$A$4:$A$2000,$C2026,'[1]OS PE서열1공장'!$K$4:$K$2000)</f>
        <v>0</v>
      </c>
      <c r="K2026" s="3">
        <f>SUMIF('[1]OS PE서열1공장'!$A$4:$A$2000,$C2026,'[1]OS PE서열1공장'!$L$4:$L$2000)</f>
        <v>0</v>
      </c>
      <c r="L2026" s="3">
        <f>SUMIF('[1]OS PE서열1공장'!$A$4:$A$2000,$C2026,'[1]OS PE서열1공장'!$M$4:$M$2000)</f>
        <v>0</v>
      </c>
      <c r="M2026" s="3">
        <f>SUMIF('[1]OS PE서열1공장'!$A$4:$A$2000,$C2026,'[1]OS PE서열1공장'!$N$4:$N$2000)</f>
        <v>0</v>
      </c>
      <c r="N2026" s="3">
        <f>SUMIF('[1]OS PE서열1공장'!$A$4:$A$2000,$C2026,'[1]OS PE서열1공장'!$O$4:$O$2000)</f>
        <v>0</v>
      </c>
      <c r="O2026" s="3">
        <f>SUMIF('[1]OS PE서열1공장'!$A$4:$A$2000,$C2026,'[1]OS PE서열1공장'!$P$4:$P$2000)</f>
        <v>0</v>
      </c>
      <c r="P2026" s="3">
        <f>SUMIF('[1]OS PE서열1공장'!$A$4:$A$2000,$C2026,'[1]OS PE서열1공장'!$Q$4:$Q$2000)</f>
        <v>0</v>
      </c>
      <c r="Q2026" s="3">
        <f>SUMIF('[1]OS PE서열1공장'!$A$4:$A$2000,$C2026,'[1]OS PE서열1공장'!$R$4:$R$2000)</f>
        <v>0</v>
      </c>
      <c r="R2026" s="3">
        <f t="shared" si="88"/>
        <v>0</v>
      </c>
    </row>
    <row r="2027" spans="2:18" ht="13.5" customHeight="1">
      <c r="B2027" s="85" t="s">
        <v>1338</v>
      </c>
      <c r="C2027" s="53" t="s">
        <v>2036</v>
      </c>
      <c r="D2027" s="3">
        <f>SUMIF('[1]OS PE서열1공장'!$A$4:$A$2000,$C2027,'[1]OS PE서열1공장'!$B$4:$B$2000)</f>
        <v>0</v>
      </c>
      <c r="E2027" s="3">
        <f>SUMIF('[1]OS PE서열1공장'!$A$4:$A$2000,$C2027,'[1]OS PE서열1공장'!$F$4:$F$2000)</f>
        <v>0</v>
      </c>
      <c r="F2027" s="3">
        <f>SUMIF('[1]OS PE서열1공장'!$A$4:$A$2000,$C2027,'[1]OS PE서열1공장'!$G$4:$G$2000)</f>
        <v>0</v>
      </c>
      <c r="G2027" s="3">
        <f>SUMIF('[1]OS PE서열1공장'!$A$4:$A$2000,$C2027,'[1]OS PE서열1공장'!$H$4:$H$2000)</f>
        <v>0</v>
      </c>
      <c r="H2027" s="3">
        <f>SUMIF('[1]OS PE서열1공장'!$A$4:$A$2000,$C2027,'[1]OS PE서열1공장'!$I$4:$I$2000)</f>
        <v>0</v>
      </c>
      <c r="I2027" s="3">
        <f>SUMIF('[1]OS PE서열1공장'!$A$4:$A$2000,$C2027,'[1]OS PE서열1공장'!$J$4:$J$2000)</f>
        <v>0</v>
      </c>
      <c r="J2027" s="3">
        <f>SUMIF('[1]OS PE서열1공장'!$A$4:$A$2000,$C2027,'[1]OS PE서열1공장'!$K$4:$K$2000)</f>
        <v>0</v>
      </c>
      <c r="K2027" s="3">
        <f>SUMIF('[1]OS PE서열1공장'!$A$4:$A$2000,$C2027,'[1]OS PE서열1공장'!$L$4:$L$2000)</f>
        <v>0</v>
      </c>
      <c r="L2027" s="3">
        <f>SUMIF('[1]OS PE서열1공장'!$A$4:$A$2000,$C2027,'[1]OS PE서열1공장'!$M$4:$M$2000)</f>
        <v>0</v>
      </c>
      <c r="M2027" s="3">
        <f>SUMIF('[1]OS PE서열1공장'!$A$4:$A$2000,$C2027,'[1]OS PE서열1공장'!$N$4:$N$2000)</f>
        <v>0</v>
      </c>
      <c r="N2027" s="3">
        <f>SUMIF('[1]OS PE서열1공장'!$A$4:$A$2000,$C2027,'[1]OS PE서열1공장'!$O$4:$O$2000)</f>
        <v>0</v>
      </c>
      <c r="O2027" s="3">
        <f>SUMIF('[1]OS PE서열1공장'!$A$4:$A$2000,$C2027,'[1]OS PE서열1공장'!$P$4:$P$2000)</f>
        <v>0</v>
      </c>
      <c r="P2027" s="3">
        <f>SUMIF('[1]OS PE서열1공장'!$A$4:$A$2000,$C2027,'[1]OS PE서열1공장'!$Q$4:$Q$2000)</f>
        <v>0</v>
      </c>
      <c r="Q2027" s="3">
        <f>SUMIF('[1]OS PE서열1공장'!$A$4:$A$2000,$C2027,'[1]OS PE서열1공장'!$R$4:$R$2000)</f>
        <v>0</v>
      </c>
      <c r="R2027" s="3">
        <f t="shared" si="88"/>
        <v>0</v>
      </c>
    </row>
    <row r="2028" spans="2:18" ht="13.5" customHeight="1">
      <c r="B2028" s="85" t="s">
        <v>1338</v>
      </c>
      <c r="C2028" s="53" t="s">
        <v>2037</v>
      </c>
      <c r="D2028" s="4">
        <f>SUMIF('[1]OS PE서열1공장'!$A$4:$A$2000,$C2028,'[1]OS PE서열1공장'!$B$4:$B$2000)</f>
        <v>0</v>
      </c>
      <c r="E2028" s="4">
        <f>SUMIF('[1]OS PE서열1공장'!$A$4:$A$2000,$C2028,'[1]OS PE서열1공장'!$F$4:$F$2000)</f>
        <v>0</v>
      </c>
      <c r="F2028" s="4">
        <f>SUMIF('[1]OS PE서열1공장'!$A$4:$A$2000,$C2028,'[1]OS PE서열1공장'!$G$4:$G$2000)</f>
        <v>0</v>
      </c>
      <c r="G2028" s="4">
        <f>SUMIF('[1]OS PE서열1공장'!$A$4:$A$2000,$C2028,'[1]OS PE서열1공장'!$H$4:$H$2000)</f>
        <v>0</v>
      </c>
      <c r="H2028" s="4">
        <f>SUMIF('[1]OS PE서열1공장'!$A$4:$A$2000,$C2028,'[1]OS PE서열1공장'!$I$4:$I$2000)</f>
        <v>0</v>
      </c>
      <c r="I2028" s="4">
        <f>SUMIF('[1]OS PE서열1공장'!$A$4:$A$2000,$C2028,'[1]OS PE서열1공장'!$J$4:$J$2000)</f>
        <v>0</v>
      </c>
      <c r="J2028" s="4">
        <f>SUMIF('[1]OS PE서열1공장'!$A$4:$A$2000,$C2028,'[1]OS PE서열1공장'!$K$4:$K$2000)</f>
        <v>0</v>
      </c>
      <c r="K2028" s="4">
        <f>SUMIF('[1]OS PE서열1공장'!$A$4:$A$2000,$C2028,'[1]OS PE서열1공장'!$L$4:$L$2000)</f>
        <v>0</v>
      </c>
      <c r="L2028" s="4">
        <f>SUMIF('[1]OS PE서열1공장'!$A$4:$A$2000,$C2028,'[1]OS PE서열1공장'!$M$4:$M$2000)</f>
        <v>0</v>
      </c>
      <c r="M2028" s="4">
        <f>SUMIF('[1]OS PE서열1공장'!$A$4:$A$2000,$C2028,'[1]OS PE서열1공장'!$N$4:$N$2000)</f>
        <v>0</v>
      </c>
      <c r="N2028" s="4">
        <f>SUMIF('[1]OS PE서열1공장'!$A$4:$A$2000,$C2028,'[1]OS PE서열1공장'!$O$4:$O$2000)</f>
        <v>0</v>
      </c>
      <c r="O2028" s="4">
        <f>SUMIF('[1]OS PE서열1공장'!$A$4:$A$2000,$C2028,'[1]OS PE서열1공장'!$P$4:$P$2000)</f>
        <v>0</v>
      </c>
      <c r="P2028" s="4">
        <f>SUMIF('[1]OS PE서열1공장'!$A$4:$A$2000,$C2028,'[1]OS PE서열1공장'!$Q$4:$Q$2000)</f>
        <v>0</v>
      </c>
      <c r="Q2028" s="4">
        <f>SUMIF('[1]OS PE서열1공장'!$A$4:$A$2000,$C2028,'[1]OS PE서열1공장'!$R$4:$R$2000)</f>
        <v>0</v>
      </c>
      <c r="R2028" s="4">
        <f t="shared" si="88"/>
        <v>0</v>
      </c>
    </row>
    <row r="2029" spans="2:18" ht="13.5" customHeight="1">
      <c r="B2029" s="85" t="s">
        <v>1338</v>
      </c>
      <c r="C2029" s="53" t="s">
        <v>2038</v>
      </c>
      <c r="D2029" s="3">
        <f>SUMIF('[1]OS PE서열1공장'!$A$4:$A$2000,$C2029,'[1]OS PE서열1공장'!$B$4:$B$2000)</f>
        <v>0</v>
      </c>
      <c r="E2029" s="3">
        <f>SUMIF('[1]OS PE서열1공장'!$A$4:$A$2000,$C2029,'[1]OS PE서열1공장'!$F$4:$F$2000)</f>
        <v>0</v>
      </c>
      <c r="F2029" s="3">
        <f>SUMIF('[1]OS PE서열1공장'!$A$4:$A$2000,$C2029,'[1]OS PE서열1공장'!$G$4:$G$2000)</f>
        <v>0</v>
      </c>
      <c r="G2029" s="3">
        <f>SUMIF('[1]OS PE서열1공장'!$A$4:$A$2000,$C2029,'[1]OS PE서열1공장'!$H$4:$H$2000)</f>
        <v>0</v>
      </c>
      <c r="H2029" s="3">
        <f>SUMIF('[1]OS PE서열1공장'!$A$4:$A$2000,$C2029,'[1]OS PE서열1공장'!$I$4:$I$2000)</f>
        <v>0</v>
      </c>
      <c r="I2029" s="3">
        <f>SUMIF('[1]OS PE서열1공장'!$A$4:$A$2000,$C2029,'[1]OS PE서열1공장'!$J$4:$J$2000)</f>
        <v>0</v>
      </c>
      <c r="J2029" s="3">
        <f>SUMIF('[1]OS PE서열1공장'!$A$4:$A$2000,$C2029,'[1]OS PE서열1공장'!$K$4:$K$2000)</f>
        <v>0</v>
      </c>
      <c r="K2029" s="3">
        <f>SUMIF('[1]OS PE서열1공장'!$A$4:$A$2000,$C2029,'[1]OS PE서열1공장'!$L$4:$L$2000)</f>
        <v>0</v>
      </c>
      <c r="L2029" s="3">
        <f>SUMIF('[1]OS PE서열1공장'!$A$4:$A$2000,$C2029,'[1]OS PE서열1공장'!$M$4:$M$2000)</f>
        <v>0</v>
      </c>
      <c r="M2029" s="3">
        <f>SUMIF('[1]OS PE서열1공장'!$A$4:$A$2000,$C2029,'[1]OS PE서열1공장'!$N$4:$N$2000)</f>
        <v>0</v>
      </c>
      <c r="N2029" s="3">
        <f>SUMIF('[1]OS PE서열1공장'!$A$4:$A$2000,$C2029,'[1]OS PE서열1공장'!$O$4:$O$2000)</f>
        <v>0</v>
      </c>
      <c r="O2029" s="3">
        <f>SUMIF('[1]OS PE서열1공장'!$A$4:$A$2000,$C2029,'[1]OS PE서열1공장'!$P$4:$P$2000)</f>
        <v>0</v>
      </c>
      <c r="P2029" s="3">
        <f>SUMIF('[1]OS PE서열1공장'!$A$4:$A$2000,$C2029,'[1]OS PE서열1공장'!$Q$4:$Q$2000)</f>
        <v>0</v>
      </c>
      <c r="Q2029" s="3">
        <f>SUMIF('[1]OS PE서열1공장'!$A$4:$A$2000,$C2029,'[1]OS PE서열1공장'!$R$4:$R$2000)</f>
        <v>0</v>
      </c>
      <c r="R2029" s="3">
        <f t="shared" si="88"/>
        <v>0</v>
      </c>
    </row>
    <row r="2030" spans="2:18" ht="13.5" customHeight="1">
      <c r="B2030" s="85" t="s">
        <v>1338</v>
      </c>
      <c r="C2030" s="53" t="s">
        <v>2039</v>
      </c>
      <c r="D2030" s="3">
        <f>SUMIF('[1]OS PE서열1공장'!$A$4:$A$2000,$C2030,'[1]OS PE서열1공장'!$B$4:$B$2000)</f>
        <v>0</v>
      </c>
      <c r="E2030" s="3">
        <f>SUMIF('[1]OS PE서열1공장'!$A$4:$A$2000,$C2030,'[1]OS PE서열1공장'!$F$4:$F$2000)</f>
        <v>0</v>
      </c>
      <c r="F2030" s="3">
        <f>SUMIF('[1]OS PE서열1공장'!$A$4:$A$2000,$C2030,'[1]OS PE서열1공장'!$G$4:$G$2000)</f>
        <v>0</v>
      </c>
      <c r="G2030" s="3">
        <f>SUMIF('[1]OS PE서열1공장'!$A$4:$A$2000,$C2030,'[1]OS PE서열1공장'!$H$4:$H$2000)</f>
        <v>0</v>
      </c>
      <c r="H2030" s="3">
        <f>SUMIF('[1]OS PE서열1공장'!$A$4:$A$2000,$C2030,'[1]OS PE서열1공장'!$I$4:$I$2000)</f>
        <v>0</v>
      </c>
      <c r="I2030" s="3">
        <f>SUMIF('[1]OS PE서열1공장'!$A$4:$A$2000,$C2030,'[1]OS PE서열1공장'!$J$4:$J$2000)</f>
        <v>0</v>
      </c>
      <c r="J2030" s="3">
        <f>SUMIF('[1]OS PE서열1공장'!$A$4:$A$2000,$C2030,'[1]OS PE서열1공장'!$K$4:$K$2000)</f>
        <v>0</v>
      </c>
      <c r="K2030" s="3">
        <f>SUMIF('[1]OS PE서열1공장'!$A$4:$A$2000,$C2030,'[1]OS PE서열1공장'!$L$4:$L$2000)</f>
        <v>0</v>
      </c>
      <c r="L2030" s="3">
        <f>SUMIF('[1]OS PE서열1공장'!$A$4:$A$2000,$C2030,'[1]OS PE서열1공장'!$M$4:$M$2000)</f>
        <v>0</v>
      </c>
      <c r="M2030" s="3">
        <f>SUMIF('[1]OS PE서열1공장'!$A$4:$A$2000,$C2030,'[1]OS PE서열1공장'!$N$4:$N$2000)</f>
        <v>0</v>
      </c>
      <c r="N2030" s="3">
        <f>SUMIF('[1]OS PE서열1공장'!$A$4:$A$2000,$C2030,'[1]OS PE서열1공장'!$O$4:$O$2000)</f>
        <v>0</v>
      </c>
      <c r="O2030" s="3">
        <f>SUMIF('[1]OS PE서열1공장'!$A$4:$A$2000,$C2030,'[1]OS PE서열1공장'!$P$4:$P$2000)</f>
        <v>0</v>
      </c>
      <c r="P2030" s="3">
        <f>SUMIF('[1]OS PE서열1공장'!$A$4:$A$2000,$C2030,'[1]OS PE서열1공장'!$Q$4:$Q$2000)</f>
        <v>0</v>
      </c>
      <c r="Q2030" s="3">
        <f>SUMIF('[1]OS PE서열1공장'!$A$4:$A$2000,$C2030,'[1]OS PE서열1공장'!$R$4:$R$2000)</f>
        <v>0</v>
      </c>
      <c r="R2030" s="3">
        <f t="shared" si="88"/>
        <v>0</v>
      </c>
    </row>
    <row r="2031" spans="2:18" ht="13.5" customHeight="1">
      <c r="B2031" s="85" t="s">
        <v>1338</v>
      </c>
      <c r="C2031" s="53" t="s">
        <v>2040</v>
      </c>
      <c r="D2031" s="3">
        <f>SUMIF('[1]OS PE서열1공장'!$A$4:$A$2000,$C2031,'[1]OS PE서열1공장'!$B$4:$B$2000)</f>
        <v>0</v>
      </c>
      <c r="E2031" s="3">
        <f>SUMIF('[1]OS PE서열1공장'!$A$4:$A$2000,$C2031,'[1]OS PE서열1공장'!$F$4:$F$2000)</f>
        <v>0</v>
      </c>
      <c r="F2031" s="3">
        <f>SUMIF('[1]OS PE서열1공장'!$A$4:$A$2000,$C2031,'[1]OS PE서열1공장'!$G$4:$G$2000)</f>
        <v>0</v>
      </c>
      <c r="G2031" s="3">
        <f>SUMIF('[1]OS PE서열1공장'!$A$4:$A$2000,$C2031,'[1]OS PE서열1공장'!$H$4:$H$2000)</f>
        <v>0</v>
      </c>
      <c r="H2031" s="3">
        <f>SUMIF('[1]OS PE서열1공장'!$A$4:$A$2000,$C2031,'[1]OS PE서열1공장'!$I$4:$I$2000)</f>
        <v>0</v>
      </c>
      <c r="I2031" s="3">
        <f>SUMIF('[1]OS PE서열1공장'!$A$4:$A$2000,$C2031,'[1]OS PE서열1공장'!$J$4:$J$2000)</f>
        <v>0</v>
      </c>
      <c r="J2031" s="3">
        <f>SUMIF('[1]OS PE서열1공장'!$A$4:$A$2000,$C2031,'[1]OS PE서열1공장'!$K$4:$K$2000)</f>
        <v>0</v>
      </c>
      <c r="K2031" s="3">
        <f>SUMIF('[1]OS PE서열1공장'!$A$4:$A$2000,$C2031,'[1]OS PE서열1공장'!$L$4:$L$2000)</f>
        <v>0</v>
      </c>
      <c r="L2031" s="3">
        <f>SUMIF('[1]OS PE서열1공장'!$A$4:$A$2000,$C2031,'[1]OS PE서열1공장'!$M$4:$M$2000)</f>
        <v>0</v>
      </c>
      <c r="M2031" s="3">
        <f>SUMIF('[1]OS PE서열1공장'!$A$4:$A$2000,$C2031,'[1]OS PE서열1공장'!$N$4:$N$2000)</f>
        <v>0</v>
      </c>
      <c r="N2031" s="3">
        <f>SUMIF('[1]OS PE서열1공장'!$A$4:$A$2000,$C2031,'[1]OS PE서열1공장'!$O$4:$O$2000)</f>
        <v>0</v>
      </c>
      <c r="O2031" s="3">
        <f>SUMIF('[1]OS PE서열1공장'!$A$4:$A$2000,$C2031,'[1]OS PE서열1공장'!$P$4:$P$2000)</f>
        <v>0</v>
      </c>
      <c r="P2031" s="3">
        <f>SUMIF('[1]OS PE서열1공장'!$A$4:$A$2000,$C2031,'[1]OS PE서열1공장'!$Q$4:$Q$2000)</f>
        <v>0</v>
      </c>
      <c r="Q2031" s="3">
        <f>SUMIF('[1]OS PE서열1공장'!$A$4:$A$2000,$C2031,'[1]OS PE서열1공장'!$R$4:$R$2000)</f>
        <v>0</v>
      </c>
      <c r="R2031" s="3">
        <f t="shared" si="88"/>
        <v>0</v>
      </c>
    </row>
    <row r="2032" spans="2:18" ht="13.5" customHeight="1">
      <c r="B2032" s="85" t="s">
        <v>1338</v>
      </c>
      <c r="C2032" s="53" t="s">
        <v>2041</v>
      </c>
      <c r="D2032" s="3">
        <f>SUMIF('[1]OS PE서열1공장'!$A$4:$A$2000,$C2032,'[1]OS PE서열1공장'!$B$4:$B$2000)</f>
        <v>0</v>
      </c>
      <c r="E2032" s="3">
        <f>SUMIF('[1]OS PE서열1공장'!$A$4:$A$2000,$C2032,'[1]OS PE서열1공장'!$F$4:$F$2000)</f>
        <v>0</v>
      </c>
      <c r="F2032" s="3">
        <f>SUMIF('[1]OS PE서열1공장'!$A$4:$A$2000,$C2032,'[1]OS PE서열1공장'!$G$4:$G$2000)</f>
        <v>0</v>
      </c>
      <c r="G2032" s="3">
        <f>SUMIF('[1]OS PE서열1공장'!$A$4:$A$2000,$C2032,'[1]OS PE서열1공장'!$H$4:$H$2000)</f>
        <v>0</v>
      </c>
      <c r="H2032" s="3">
        <f>SUMIF('[1]OS PE서열1공장'!$A$4:$A$2000,$C2032,'[1]OS PE서열1공장'!$I$4:$I$2000)</f>
        <v>0</v>
      </c>
      <c r="I2032" s="3">
        <f>SUMIF('[1]OS PE서열1공장'!$A$4:$A$2000,$C2032,'[1]OS PE서열1공장'!$J$4:$J$2000)</f>
        <v>0</v>
      </c>
      <c r="J2032" s="3">
        <f>SUMIF('[1]OS PE서열1공장'!$A$4:$A$2000,$C2032,'[1]OS PE서열1공장'!$K$4:$K$2000)</f>
        <v>0</v>
      </c>
      <c r="K2032" s="3">
        <f>SUMIF('[1]OS PE서열1공장'!$A$4:$A$2000,$C2032,'[1]OS PE서열1공장'!$L$4:$L$2000)</f>
        <v>0</v>
      </c>
      <c r="L2032" s="3">
        <f>SUMIF('[1]OS PE서열1공장'!$A$4:$A$2000,$C2032,'[1]OS PE서열1공장'!$M$4:$M$2000)</f>
        <v>0</v>
      </c>
      <c r="M2032" s="3">
        <f>SUMIF('[1]OS PE서열1공장'!$A$4:$A$2000,$C2032,'[1]OS PE서열1공장'!$N$4:$N$2000)</f>
        <v>0</v>
      </c>
      <c r="N2032" s="3">
        <f>SUMIF('[1]OS PE서열1공장'!$A$4:$A$2000,$C2032,'[1]OS PE서열1공장'!$O$4:$O$2000)</f>
        <v>0</v>
      </c>
      <c r="O2032" s="3">
        <f>SUMIF('[1]OS PE서열1공장'!$A$4:$A$2000,$C2032,'[1]OS PE서열1공장'!$P$4:$P$2000)</f>
        <v>0</v>
      </c>
      <c r="P2032" s="3">
        <f>SUMIF('[1]OS PE서열1공장'!$A$4:$A$2000,$C2032,'[1]OS PE서열1공장'!$Q$4:$Q$2000)</f>
        <v>0</v>
      </c>
      <c r="Q2032" s="3">
        <f>SUMIF('[1]OS PE서열1공장'!$A$4:$A$2000,$C2032,'[1]OS PE서열1공장'!$R$4:$R$2000)</f>
        <v>0</v>
      </c>
      <c r="R2032" s="3">
        <f t="shared" si="88"/>
        <v>0</v>
      </c>
    </row>
    <row r="2033" spans="2:18" ht="13.5" customHeight="1">
      <c r="B2033" s="85" t="s">
        <v>1338</v>
      </c>
      <c r="C2033" s="53" t="s">
        <v>2042</v>
      </c>
      <c r="D2033" s="3">
        <f>SUMIF('[1]OS PE서열1공장'!$A$4:$A$2000,$C2033,'[1]OS PE서열1공장'!$B$4:$B$2000)</f>
        <v>0</v>
      </c>
      <c r="E2033" s="3">
        <f>SUMIF('[1]OS PE서열1공장'!$A$4:$A$2000,$C2033,'[1]OS PE서열1공장'!$F$4:$F$2000)</f>
        <v>0</v>
      </c>
      <c r="F2033" s="3">
        <f>SUMIF('[1]OS PE서열1공장'!$A$4:$A$2000,$C2033,'[1]OS PE서열1공장'!$G$4:$G$2000)</f>
        <v>0</v>
      </c>
      <c r="G2033" s="3">
        <f>SUMIF('[1]OS PE서열1공장'!$A$4:$A$2000,$C2033,'[1]OS PE서열1공장'!$H$4:$H$2000)</f>
        <v>0</v>
      </c>
      <c r="H2033" s="3">
        <f>SUMIF('[1]OS PE서열1공장'!$A$4:$A$2000,$C2033,'[1]OS PE서열1공장'!$I$4:$I$2000)</f>
        <v>0</v>
      </c>
      <c r="I2033" s="3">
        <f>SUMIF('[1]OS PE서열1공장'!$A$4:$A$2000,$C2033,'[1]OS PE서열1공장'!$J$4:$J$2000)</f>
        <v>0</v>
      </c>
      <c r="J2033" s="3">
        <f>SUMIF('[1]OS PE서열1공장'!$A$4:$A$2000,$C2033,'[1]OS PE서열1공장'!$K$4:$K$2000)</f>
        <v>0</v>
      </c>
      <c r="K2033" s="3">
        <f>SUMIF('[1]OS PE서열1공장'!$A$4:$A$2000,$C2033,'[1]OS PE서열1공장'!$L$4:$L$2000)</f>
        <v>0</v>
      </c>
      <c r="L2033" s="3">
        <f>SUMIF('[1]OS PE서열1공장'!$A$4:$A$2000,$C2033,'[1]OS PE서열1공장'!$M$4:$M$2000)</f>
        <v>0</v>
      </c>
      <c r="M2033" s="3">
        <f>SUMIF('[1]OS PE서열1공장'!$A$4:$A$2000,$C2033,'[1]OS PE서열1공장'!$N$4:$N$2000)</f>
        <v>0</v>
      </c>
      <c r="N2033" s="3">
        <f>SUMIF('[1]OS PE서열1공장'!$A$4:$A$2000,$C2033,'[1]OS PE서열1공장'!$O$4:$O$2000)</f>
        <v>0</v>
      </c>
      <c r="O2033" s="3">
        <f>SUMIF('[1]OS PE서열1공장'!$A$4:$A$2000,$C2033,'[1]OS PE서열1공장'!$P$4:$P$2000)</f>
        <v>0</v>
      </c>
      <c r="P2033" s="3">
        <f>SUMIF('[1]OS PE서열1공장'!$A$4:$A$2000,$C2033,'[1]OS PE서열1공장'!$Q$4:$Q$2000)</f>
        <v>0</v>
      </c>
      <c r="Q2033" s="3">
        <f>SUMIF('[1]OS PE서열1공장'!$A$4:$A$2000,$C2033,'[1]OS PE서열1공장'!$R$4:$R$2000)</f>
        <v>0</v>
      </c>
      <c r="R2033" s="3">
        <f t="shared" si="88"/>
        <v>0</v>
      </c>
    </row>
    <row r="2034" spans="2:18" ht="13.5" customHeight="1">
      <c r="B2034" s="85" t="s">
        <v>1338</v>
      </c>
      <c r="C2034" s="53" t="s">
        <v>2043</v>
      </c>
      <c r="D2034" s="4">
        <f>SUMIF('[1]OS PE서열1공장'!$A$4:$A$2000,$C2034,'[1]OS PE서열1공장'!$B$4:$B$2000)</f>
        <v>0</v>
      </c>
      <c r="E2034" s="4">
        <f>SUMIF('[1]OS PE서열1공장'!$A$4:$A$2000,$C2034,'[1]OS PE서열1공장'!$F$4:$F$2000)</f>
        <v>0</v>
      </c>
      <c r="F2034" s="4">
        <f>SUMIF('[1]OS PE서열1공장'!$A$4:$A$2000,$C2034,'[1]OS PE서열1공장'!$G$4:$G$2000)</f>
        <v>0</v>
      </c>
      <c r="G2034" s="4">
        <f>SUMIF('[1]OS PE서열1공장'!$A$4:$A$2000,$C2034,'[1]OS PE서열1공장'!$H$4:$H$2000)</f>
        <v>0</v>
      </c>
      <c r="H2034" s="4">
        <f>SUMIF('[1]OS PE서열1공장'!$A$4:$A$2000,$C2034,'[1]OS PE서열1공장'!$I$4:$I$2000)</f>
        <v>0</v>
      </c>
      <c r="I2034" s="4">
        <f>SUMIF('[1]OS PE서열1공장'!$A$4:$A$2000,$C2034,'[1]OS PE서열1공장'!$J$4:$J$2000)</f>
        <v>0</v>
      </c>
      <c r="J2034" s="4">
        <f>SUMIF('[1]OS PE서열1공장'!$A$4:$A$2000,$C2034,'[1]OS PE서열1공장'!$K$4:$K$2000)</f>
        <v>0</v>
      </c>
      <c r="K2034" s="4">
        <f>SUMIF('[1]OS PE서열1공장'!$A$4:$A$2000,$C2034,'[1]OS PE서열1공장'!$L$4:$L$2000)</f>
        <v>0</v>
      </c>
      <c r="L2034" s="4">
        <f>SUMIF('[1]OS PE서열1공장'!$A$4:$A$2000,$C2034,'[1]OS PE서열1공장'!$M$4:$M$2000)</f>
        <v>0</v>
      </c>
      <c r="M2034" s="4">
        <f>SUMIF('[1]OS PE서열1공장'!$A$4:$A$2000,$C2034,'[1]OS PE서열1공장'!$N$4:$N$2000)</f>
        <v>0</v>
      </c>
      <c r="N2034" s="4">
        <f>SUMIF('[1]OS PE서열1공장'!$A$4:$A$2000,$C2034,'[1]OS PE서열1공장'!$O$4:$O$2000)</f>
        <v>0</v>
      </c>
      <c r="O2034" s="4">
        <f>SUMIF('[1]OS PE서열1공장'!$A$4:$A$2000,$C2034,'[1]OS PE서열1공장'!$P$4:$P$2000)</f>
        <v>0</v>
      </c>
      <c r="P2034" s="4">
        <f>SUMIF('[1]OS PE서열1공장'!$A$4:$A$2000,$C2034,'[1]OS PE서열1공장'!$Q$4:$Q$2000)</f>
        <v>0</v>
      </c>
      <c r="Q2034" s="4">
        <f>SUMIF('[1]OS PE서열1공장'!$A$4:$A$2000,$C2034,'[1]OS PE서열1공장'!$R$4:$R$2000)</f>
        <v>0</v>
      </c>
      <c r="R2034" s="4">
        <f t="shared" si="88"/>
        <v>0</v>
      </c>
    </row>
    <row r="2035" spans="2:18" ht="13.5" customHeight="1">
      <c r="B2035" s="85" t="s">
        <v>1338</v>
      </c>
      <c r="C2035" s="53" t="s">
        <v>2044</v>
      </c>
      <c r="D2035" s="3">
        <f>SUMIF('[1]OS PE서열1공장'!$A$4:$A$2000,$C2035,'[1]OS PE서열1공장'!$B$4:$B$2000)</f>
        <v>0</v>
      </c>
      <c r="E2035" s="3">
        <f>SUMIF('[1]OS PE서열1공장'!$A$4:$A$2000,$C2035,'[1]OS PE서열1공장'!$F$4:$F$2000)</f>
        <v>0</v>
      </c>
      <c r="F2035" s="3">
        <f>SUMIF('[1]OS PE서열1공장'!$A$4:$A$2000,$C2035,'[1]OS PE서열1공장'!$G$4:$G$2000)</f>
        <v>0</v>
      </c>
      <c r="G2035" s="3">
        <f>SUMIF('[1]OS PE서열1공장'!$A$4:$A$2000,$C2035,'[1]OS PE서열1공장'!$H$4:$H$2000)</f>
        <v>0</v>
      </c>
      <c r="H2035" s="3">
        <f>SUMIF('[1]OS PE서열1공장'!$A$4:$A$2000,$C2035,'[1]OS PE서열1공장'!$I$4:$I$2000)</f>
        <v>0</v>
      </c>
      <c r="I2035" s="3">
        <f>SUMIF('[1]OS PE서열1공장'!$A$4:$A$2000,$C2035,'[1]OS PE서열1공장'!$J$4:$J$2000)</f>
        <v>0</v>
      </c>
      <c r="J2035" s="3">
        <f>SUMIF('[1]OS PE서열1공장'!$A$4:$A$2000,$C2035,'[1]OS PE서열1공장'!$K$4:$K$2000)</f>
        <v>0</v>
      </c>
      <c r="K2035" s="3">
        <f>SUMIF('[1]OS PE서열1공장'!$A$4:$A$2000,$C2035,'[1]OS PE서열1공장'!$L$4:$L$2000)</f>
        <v>0</v>
      </c>
      <c r="L2035" s="3">
        <f>SUMIF('[1]OS PE서열1공장'!$A$4:$A$2000,$C2035,'[1]OS PE서열1공장'!$M$4:$M$2000)</f>
        <v>0</v>
      </c>
      <c r="M2035" s="3">
        <f>SUMIF('[1]OS PE서열1공장'!$A$4:$A$2000,$C2035,'[1]OS PE서열1공장'!$N$4:$N$2000)</f>
        <v>0</v>
      </c>
      <c r="N2035" s="3">
        <f>SUMIF('[1]OS PE서열1공장'!$A$4:$A$2000,$C2035,'[1]OS PE서열1공장'!$O$4:$O$2000)</f>
        <v>0</v>
      </c>
      <c r="O2035" s="3">
        <f>SUMIF('[1]OS PE서열1공장'!$A$4:$A$2000,$C2035,'[1]OS PE서열1공장'!$P$4:$P$2000)</f>
        <v>0</v>
      </c>
      <c r="P2035" s="3">
        <f>SUMIF('[1]OS PE서열1공장'!$A$4:$A$2000,$C2035,'[1]OS PE서열1공장'!$Q$4:$Q$2000)</f>
        <v>0</v>
      </c>
      <c r="Q2035" s="3">
        <f>SUMIF('[1]OS PE서열1공장'!$A$4:$A$2000,$C2035,'[1]OS PE서열1공장'!$R$4:$R$2000)</f>
        <v>0</v>
      </c>
      <c r="R2035" s="3">
        <f t="shared" si="88"/>
        <v>0</v>
      </c>
    </row>
    <row r="2036" spans="2:18" ht="13.5" customHeight="1">
      <c r="B2036" s="85" t="s">
        <v>1338</v>
      </c>
      <c r="C2036" s="53" t="s">
        <v>2045</v>
      </c>
      <c r="D2036" s="3">
        <f>SUMIF('[1]OS PE서열1공장'!$A$4:$A$2000,$C2036,'[1]OS PE서열1공장'!$B$4:$B$2000)</f>
        <v>0</v>
      </c>
      <c r="E2036" s="3">
        <f>SUMIF('[1]OS PE서열1공장'!$A$4:$A$2000,$C2036,'[1]OS PE서열1공장'!$F$4:$F$2000)</f>
        <v>0</v>
      </c>
      <c r="F2036" s="3">
        <f>SUMIF('[1]OS PE서열1공장'!$A$4:$A$2000,$C2036,'[1]OS PE서열1공장'!$G$4:$G$2000)</f>
        <v>0</v>
      </c>
      <c r="G2036" s="3">
        <f>SUMIF('[1]OS PE서열1공장'!$A$4:$A$2000,$C2036,'[1]OS PE서열1공장'!$H$4:$H$2000)</f>
        <v>0</v>
      </c>
      <c r="H2036" s="3">
        <f>SUMIF('[1]OS PE서열1공장'!$A$4:$A$2000,$C2036,'[1]OS PE서열1공장'!$I$4:$I$2000)</f>
        <v>0</v>
      </c>
      <c r="I2036" s="3">
        <f>SUMIF('[1]OS PE서열1공장'!$A$4:$A$2000,$C2036,'[1]OS PE서열1공장'!$J$4:$J$2000)</f>
        <v>0</v>
      </c>
      <c r="J2036" s="3">
        <f>SUMIF('[1]OS PE서열1공장'!$A$4:$A$2000,$C2036,'[1]OS PE서열1공장'!$K$4:$K$2000)</f>
        <v>0</v>
      </c>
      <c r="K2036" s="3">
        <f>SUMIF('[1]OS PE서열1공장'!$A$4:$A$2000,$C2036,'[1]OS PE서열1공장'!$L$4:$L$2000)</f>
        <v>0</v>
      </c>
      <c r="L2036" s="3">
        <f>SUMIF('[1]OS PE서열1공장'!$A$4:$A$2000,$C2036,'[1]OS PE서열1공장'!$M$4:$M$2000)</f>
        <v>0</v>
      </c>
      <c r="M2036" s="3">
        <f>SUMIF('[1]OS PE서열1공장'!$A$4:$A$2000,$C2036,'[1]OS PE서열1공장'!$N$4:$N$2000)</f>
        <v>0</v>
      </c>
      <c r="N2036" s="3">
        <f>SUMIF('[1]OS PE서열1공장'!$A$4:$A$2000,$C2036,'[1]OS PE서열1공장'!$O$4:$O$2000)</f>
        <v>0</v>
      </c>
      <c r="O2036" s="3">
        <f>SUMIF('[1]OS PE서열1공장'!$A$4:$A$2000,$C2036,'[1]OS PE서열1공장'!$P$4:$P$2000)</f>
        <v>0</v>
      </c>
      <c r="P2036" s="3">
        <f>SUMIF('[1]OS PE서열1공장'!$A$4:$A$2000,$C2036,'[1]OS PE서열1공장'!$Q$4:$Q$2000)</f>
        <v>0</v>
      </c>
      <c r="Q2036" s="3">
        <f>SUMIF('[1]OS PE서열1공장'!$A$4:$A$2000,$C2036,'[1]OS PE서열1공장'!$R$4:$R$2000)</f>
        <v>0</v>
      </c>
      <c r="R2036" s="3">
        <f t="shared" si="88"/>
        <v>0</v>
      </c>
    </row>
    <row r="2037" spans="2:18" ht="13.5" customHeight="1">
      <c r="B2037" s="85" t="s">
        <v>1338</v>
      </c>
      <c r="C2037" s="53" t="s">
        <v>2046</v>
      </c>
      <c r="D2037" s="3">
        <f>SUMIF('[1]OS PE서열1공장'!$A$4:$A$2000,$C2037,'[1]OS PE서열1공장'!$B$4:$B$2000)</f>
        <v>0</v>
      </c>
      <c r="E2037" s="3">
        <f>SUMIF('[1]OS PE서열1공장'!$A$4:$A$2000,$C2037,'[1]OS PE서열1공장'!$F$4:$F$2000)</f>
        <v>0</v>
      </c>
      <c r="F2037" s="3">
        <f>SUMIF('[1]OS PE서열1공장'!$A$4:$A$2000,$C2037,'[1]OS PE서열1공장'!$G$4:$G$2000)</f>
        <v>0</v>
      </c>
      <c r="G2037" s="3">
        <f>SUMIF('[1]OS PE서열1공장'!$A$4:$A$2000,$C2037,'[1]OS PE서열1공장'!$H$4:$H$2000)</f>
        <v>0</v>
      </c>
      <c r="H2037" s="3">
        <f>SUMIF('[1]OS PE서열1공장'!$A$4:$A$2000,$C2037,'[1]OS PE서열1공장'!$I$4:$I$2000)</f>
        <v>0</v>
      </c>
      <c r="I2037" s="3">
        <f>SUMIF('[1]OS PE서열1공장'!$A$4:$A$2000,$C2037,'[1]OS PE서열1공장'!$J$4:$J$2000)</f>
        <v>0</v>
      </c>
      <c r="J2037" s="3">
        <f>SUMIF('[1]OS PE서열1공장'!$A$4:$A$2000,$C2037,'[1]OS PE서열1공장'!$K$4:$K$2000)</f>
        <v>0</v>
      </c>
      <c r="K2037" s="3">
        <f>SUMIF('[1]OS PE서열1공장'!$A$4:$A$2000,$C2037,'[1]OS PE서열1공장'!$L$4:$L$2000)</f>
        <v>0</v>
      </c>
      <c r="L2037" s="3">
        <f>SUMIF('[1]OS PE서열1공장'!$A$4:$A$2000,$C2037,'[1]OS PE서열1공장'!$M$4:$M$2000)</f>
        <v>0</v>
      </c>
      <c r="M2037" s="3">
        <f>SUMIF('[1]OS PE서열1공장'!$A$4:$A$2000,$C2037,'[1]OS PE서열1공장'!$N$4:$N$2000)</f>
        <v>0</v>
      </c>
      <c r="N2037" s="3">
        <f>SUMIF('[1]OS PE서열1공장'!$A$4:$A$2000,$C2037,'[1]OS PE서열1공장'!$O$4:$O$2000)</f>
        <v>0</v>
      </c>
      <c r="O2037" s="3">
        <f>SUMIF('[1]OS PE서열1공장'!$A$4:$A$2000,$C2037,'[1]OS PE서열1공장'!$P$4:$P$2000)</f>
        <v>0</v>
      </c>
      <c r="P2037" s="3">
        <f>SUMIF('[1]OS PE서열1공장'!$A$4:$A$2000,$C2037,'[1]OS PE서열1공장'!$Q$4:$Q$2000)</f>
        <v>0</v>
      </c>
      <c r="Q2037" s="3">
        <f>SUMIF('[1]OS PE서열1공장'!$A$4:$A$2000,$C2037,'[1]OS PE서열1공장'!$R$4:$R$2000)</f>
        <v>0</v>
      </c>
      <c r="R2037" s="3">
        <f t="shared" si="88"/>
        <v>0</v>
      </c>
    </row>
    <row r="2038" spans="2:18" ht="13.5" customHeight="1">
      <c r="B2038" s="85" t="s">
        <v>1338</v>
      </c>
      <c r="C2038" s="53" t="s">
        <v>2047</v>
      </c>
      <c r="D2038" s="3">
        <f>SUMIF('[1]OS PE서열1공장'!$A$4:$A$2000,$C2038,'[1]OS PE서열1공장'!$B$4:$B$2000)</f>
        <v>0</v>
      </c>
      <c r="E2038" s="3">
        <f>SUMIF('[1]OS PE서열1공장'!$A$4:$A$2000,$C2038,'[1]OS PE서열1공장'!$F$4:$F$2000)</f>
        <v>0</v>
      </c>
      <c r="F2038" s="3">
        <f>SUMIF('[1]OS PE서열1공장'!$A$4:$A$2000,$C2038,'[1]OS PE서열1공장'!$G$4:$G$2000)</f>
        <v>0</v>
      </c>
      <c r="G2038" s="3">
        <f>SUMIF('[1]OS PE서열1공장'!$A$4:$A$2000,$C2038,'[1]OS PE서열1공장'!$H$4:$H$2000)</f>
        <v>0</v>
      </c>
      <c r="H2038" s="3">
        <f>SUMIF('[1]OS PE서열1공장'!$A$4:$A$2000,$C2038,'[1]OS PE서열1공장'!$I$4:$I$2000)</f>
        <v>0</v>
      </c>
      <c r="I2038" s="3">
        <f>SUMIF('[1]OS PE서열1공장'!$A$4:$A$2000,$C2038,'[1]OS PE서열1공장'!$J$4:$J$2000)</f>
        <v>0</v>
      </c>
      <c r="J2038" s="3">
        <f>SUMIF('[1]OS PE서열1공장'!$A$4:$A$2000,$C2038,'[1]OS PE서열1공장'!$K$4:$K$2000)</f>
        <v>0</v>
      </c>
      <c r="K2038" s="3">
        <f>SUMIF('[1]OS PE서열1공장'!$A$4:$A$2000,$C2038,'[1]OS PE서열1공장'!$L$4:$L$2000)</f>
        <v>0</v>
      </c>
      <c r="L2038" s="3">
        <f>SUMIF('[1]OS PE서열1공장'!$A$4:$A$2000,$C2038,'[1]OS PE서열1공장'!$M$4:$M$2000)</f>
        <v>0</v>
      </c>
      <c r="M2038" s="3">
        <f>SUMIF('[1]OS PE서열1공장'!$A$4:$A$2000,$C2038,'[1]OS PE서열1공장'!$N$4:$N$2000)</f>
        <v>0</v>
      </c>
      <c r="N2038" s="3">
        <f>SUMIF('[1]OS PE서열1공장'!$A$4:$A$2000,$C2038,'[1]OS PE서열1공장'!$O$4:$O$2000)</f>
        <v>0</v>
      </c>
      <c r="O2038" s="3">
        <f>SUMIF('[1]OS PE서열1공장'!$A$4:$A$2000,$C2038,'[1]OS PE서열1공장'!$P$4:$P$2000)</f>
        <v>0</v>
      </c>
      <c r="P2038" s="3">
        <f>SUMIF('[1]OS PE서열1공장'!$A$4:$A$2000,$C2038,'[1]OS PE서열1공장'!$Q$4:$Q$2000)</f>
        <v>0</v>
      </c>
      <c r="Q2038" s="3">
        <f>SUMIF('[1]OS PE서열1공장'!$A$4:$A$2000,$C2038,'[1]OS PE서열1공장'!$R$4:$R$2000)</f>
        <v>0</v>
      </c>
      <c r="R2038" s="3">
        <f t="shared" si="88"/>
        <v>0</v>
      </c>
    </row>
    <row r="2039" spans="2:18" ht="13.5" customHeight="1">
      <c r="B2039" s="85" t="s">
        <v>1338</v>
      </c>
      <c r="C2039" s="53" t="s">
        <v>2048</v>
      </c>
      <c r="D2039" s="3">
        <f>SUMIF('[1]OS PE서열1공장'!$A$4:$A$2000,$C2039,'[1]OS PE서열1공장'!$B$4:$B$2000)</f>
        <v>0</v>
      </c>
      <c r="E2039" s="3">
        <f>SUMIF('[1]OS PE서열1공장'!$A$4:$A$2000,$C2039,'[1]OS PE서열1공장'!$F$4:$F$2000)</f>
        <v>0</v>
      </c>
      <c r="F2039" s="3">
        <f>SUMIF('[1]OS PE서열1공장'!$A$4:$A$2000,$C2039,'[1]OS PE서열1공장'!$G$4:$G$2000)</f>
        <v>0</v>
      </c>
      <c r="G2039" s="3">
        <f>SUMIF('[1]OS PE서열1공장'!$A$4:$A$2000,$C2039,'[1]OS PE서열1공장'!$H$4:$H$2000)</f>
        <v>0</v>
      </c>
      <c r="H2039" s="3">
        <f>SUMIF('[1]OS PE서열1공장'!$A$4:$A$2000,$C2039,'[1]OS PE서열1공장'!$I$4:$I$2000)</f>
        <v>0</v>
      </c>
      <c r="I2039" s="3">
        <f>SUMIF('[1]OS PE서열1공장'!$A$4:$A$2000,$C2039,'[1]OS PE서열1공장'!$J$4:$J$2000)</f>
        <v>0</v>
      </c>
      <c r="J2039" s="3">
        <f>SUMIF('[1]OS PE서열1공장'!$A$4:$A$2000,$C2039,'[1]OS PE서열1공장'!$K$4:$K$2000)</f>
        <v>0</v>
      </c>
      <c r="K2039" s="3">
        <f>SUMIF('[1]OS PE서열1공장'!$A$4:$A$2000,$C2039,'[1]OS PE서열1공장'!$L$4:$L$2000)</f>
        <v>0</v>
      </c>
      <c r="L2039" s="3">
        <f>SUMIF('[1]OS PE서열1공장'!$A$4:$A$2000,$C2039,'[1]OS PE서열1공장'!$M$4:$M$2000)</f>
        <v>0</v>
      </c>
      <c r="M2039" s="3">
        <f>SUMIF('[1]OS PE서열1공장'!$A$4:$A$2000,$C2039,'[1]OS PE서열1공장'!$N$4:$N$2000)</f>
        <v>0</v>
      </c>
      <c r="N2039" s="3">
        <f>SUMIF('[1]OS PE서열1공장'!$A$4:$A$2000,$C2039,'[1]OS PE서열1공장'!$O$4:$O$2000)</f>
        <v>0</v>
      </c>
      <c r="O2039" s="3">
        <f>SUMIF('[1]OS PE서열1공장'!$A$4:$A$2000,$C2039,'[1]OS PE서열1공장'!$P$4:$P$2000)</f>
        <v>0</v>
      </c>
      <c r="P2039" s="3">
        <f>SUMIF('[1]OS PE서열1공장'!$A$4:$A$2000,$C2039,'[1]OS PE서열1공장'!$Q$4:$Q$2000)</f>
        <v>0</v>
      </c>
      <c r="Q2039" s="3">
        <f>SUMIF('[1]OS PE서열1공장'!$A$4:$A$2000,$C2039,'[1]OS PE서열1공장'!$R$4:$R$2000)</f>
        <v>0</v>
      </c>
      <c r="R2039" s="3">
        <f t="shared" si="88"/>
        <v>0</v>
      </c>
    </row>
    <row r="2040" spans="2:18" ht="13.5" customHeight="1">
      <c r="B2040" s="85" t="s">
        <v>1338</v>
      </c>
      <c r="C2040" s="53" t="s">
        <v>2049</v>
      </c>
      <c r="D2040" s="4">
        <f>SUMIF('[1]OS PE서열1공장'!$A$4:$A$2000,$C2040,'[1]OS PE서열1공장'!$B$4:$B$2000)</f>
        <v>0</v>
      </c>
      <c r="E2040" s="4">
        <f>SUMIF('[1]OS PE서열1공장'!$A$4:$A$2000,$C2040,'[1]OS PE서열1공장'!$F$4:$F$2000)</f>
        <v>0</v>
      </c>
      <c r="F2040" s="4">
        <f>SUMIF('[1]OS PE서열1공장'!$A$4:$A$2000,$C2040,'[1]OS PE서열1공장'!$G$4:$G$2000)</f>
        <v>0</v>
      </c>
      <c r="G2040" s="4">
        <f>SUMIF('[1]OS PE서열1공장'!$A$4:$A$2000,$C2040,'[1]OS PE서열1공장'!$H$4:$H$2000)</f>
        <v>0</v>
      </c>
      <c r="H2040" s="4">
        <f>SUMIF('[1]OS PE서열1공장'!$A$4:$A$2000,$C2040,'[1]OS PE서열1공장'!$I$4:$I$2000)</f>
        <v>0</v>
      </c>
      <c r="I2040" s="4">
        <f>SUMIF('[1]OS PE서열1공장'!$A$4:$A$2000,$C2040,'[1]OS PE서열1공장'!$J$4:$J$2000)</f>
        <v>0</v>
      </c>
      <c r="J2040" s="4">
        <f>SUMIF('[1]OS PE서열1공장'!$A$4:$A$2000,$C2040,'[1]OS PE서열1공장'!$K$4:$K$2000)</f>
        <v>0</v>
      </c>
      <c r="K2040" s="4">
        <f>SUMIF('[1]OS PE서열1공장'!$A$4:$A$2000,$C2040,'[1]OS PE서열1공장'!$L$4:$L$2000)</f>
        <v>0</v>
      </c>
      <c r="L2040" s="4">
        <f>SUMIF('[1]OS PE서열1공장'!$A$4:$A$2000,$C2040,'[1]OS PE서열1공장'!$M$4:$M$2000)</f>
        <v>0</v>
      </c>
      <c r="M2040" s="4">
        <f>SUMIF('[1]OS PE서열1공장'!$A$4:$A$2000,$C2040,'[1]OS PE서열1공장'!$N$4:$N$2000)</f>
        <v>0</v>
      </c>
      <c r="N2040" s="4">
        <f>SUMIF('[1]OS PE서열1공장'!$A$4:$A$2000,$C2040,'[1]OS PE서열1공장'!$O$4:$O$2000)</f>
        <v>0</v>
      </c>
      <c r="O2040" s="4">
        <f>SUMIF('[1]OS PE서열1공장'!$A$4:$A$2000,$C2040,'[1]OS PE서열1공장'!$P$4:$P$2000)</f>
        <v>0</v>
      </c>
      <c r="P2040" s="4">
        <f>SUMIF('[1]OS PE서열1공장'!$A$4:$A$2000,$C2040,'[1]OS PE서열1공장'!$Q$4:$Q$2000)</f>
        <v>0</v>
      </c>
      <c r="Q2040" s="4">
        <f>SUMIF('[1]OS PE서열1공장'!$A$4:$A$2000,$C2040,'[1]OS PE서열1공장'!$R$4:$R$2000)</f>
        <v>0</v>
      </c>
      <c r="R2040" s="4">
        <f t="shared" si="88"/>
        <v>0</v>
      </c>
    </row>
    <row r="2041" spans="2:18" ht="13.5" customHeight="1">
      <c r="B2041" s="85" t="s">
        <v>1338</v>
      </c>
      <c r="C2041" s="53" t="s">
        <v>2050</v>
      </c>
      <c r="D2041" s="3">
        <f>SUMIF('[1]OS PE서열1공장'!$A$4:$A$2000,$C2041,'[1]OS PE서열1공장'!$B$4:$B$2000)</f>
        <v>0</v>
      </c>
      <c r="E2041" s="3">
        <f>SUMIF('[1]OS PE서열1공장'!$A$4:$A$2000,$C2041,'[1]OS PE서열1공장'!$F$4:$F$2000)</f>
        <v>0</v>
      </c>
      <c r="F2041" s="3">
        <f>SUMIF('[1]OS PE서열1공장'!$A$4:$A$2000,$C2041,'[1]OS PE서열1공장'!$G$4:$G$2000)</f>
        <v>0</v>
      </c>
      <c r="G2041" s="3">
        <f>SUMIF('[1]OS PE서열1공장'!$A$4:$A$2000,$C2041,'[1]OS PE서열1공장'!$H$4:$H$2000)</f>
        <v>0</v>
      </c>
      <c r="H2041" s="3">
        <f>SUMIF('[1]OS PE서열1공장'!$A$4:$A$2000,$C2041,'[1]OS PE서열1공장'!$I$4:$I$2000)</f>
        <v>0</v>
      </c>
      <c r="I2041" s="3">
        <f>SUMIF('[1]OS PE서열1공장'!$A$4:$A$2000,$C2041,'[1]OS PE서열1공장'!$J$4:$J$2000)</f>
        <v>0</v>
      </c>
      <c r="J2041" s="3">
        <f>SUMIF('[1]OS PE서열1공장'!$A$4:$A$2000,$C2041,'[1]OS PE서열1공장'!$K$4:$K$2000)</f>
        <v>0</v>
      </c>
      <c r="K2041" s="3">
        <f>SUMIF('[1]OS PE서열1공장'!$A$4:$A$2000,$C2041,'[1]OS PE서열1공장'!$L$4:$L$2000)</f>
        <v>0</v>
      </c>
      <c r="L2041" s="3">
        <f>SUMIF('[1]OS PE서열1공장'!$A$4:$A$2000,$C2041,'[1]OS PE서열1공장'!$M$4:$M$2000)</f>
        <v>0</v>
      </c>
      <c r="M2041" s="3">
        <f>SUMIF('[1]OS PE서열1공장'!$A$4:$A$2000,$C2041,'[1]OS PE서열1공장'!$N$4:$N$2000)</f>
        <v>0</v>
      </c>
      <c r="N2041" s="3">
        <f>SUMIF('[1]OS PE서열1공장'!$A$4:$A$2000,$C2041,'[1]OS PE서열1공장'!$O$4:$O$2000)</f>
        <v>0</v>
      </c>
      <c r="O2041" s="3">
        <f>SUMIF('[1]OS PE서열1공장'!$A$4:$A$2000,$C2041,'[1]OS PE서열1공장'!$P$4:$P$2000)</f>
        <v>0</v>
      </c>
      <c r="P2041" s="3">
        <f>SUMIF('[1]OS PE서열1공장'!$A$4:$A$2000,$C2041,'[1]OS PE서열1공장'!$Q$4:$Q$2000)</f>
        <v>0</v>
      </c>
      <c r="Q2041" s="3">
        <f>SUMIF('[1]OS PE서열1공장'!$A$4:$A$2000,$C2041,'[1]OS PE서열1공장'!$R$4:$R$2000)</f>
        <v>0</v>
      </c>
      <c r="R2041" s="3">
        <f t="shared" si="88"/>
        <v>0</v>
      </c>
    </row>
    <row r="2042" spans="2:18" ht="13.5" customHeight="1">
      <c r="B2042" s="85" t="s">
        <v>1338</v>
      </c>
      <c r="C2042" s="53" t="s">
        <v>2051</v>
      </c>
      <c r="D2042" s="3">
        <f>SUMIF('[1]OS PE서열1공장'!$A$4:$A$2000,$C2042,'[1]OS PE서열1공장'!$B$4:$B$2000)</f>
        <v>0</v>
      </c>
      <c r="E2042" s="3">
        <f>SUMIF('[1]OS PE서열1공장'!$A$4:$A$2000,$C2042,'[1]OS PE서열1공장'!$F$4:$F$2000)</f>
        <v>0</v>
      </c>
      <c r="F2042" s="3">
        <f>SUMIF('[1]OS PE서열1공장'!$A$4:$A$2000,$C2042,'[1]OS PE서열1공장'!$G$4:$G$2000)</f>
        <v>0</v>
      </c>
      <c r="G2042" s="3">
        <f>SUMIF('[1]OS PE서열1공장'!$A$4:$A$2000,$C2042,'[1]OS PE서열1공장'!$H$4:$H$2000)</f>
        <v>0</v>
      </c>
      <c r="H2042" s="3">
        <f>SUMIF('[1]OS PE서열1공장'!$A$4:$A$2000,$C2042,'[1]OS PE서열1공장'!$I$4:$I$2000)</f>
        <v>0</v>
      </c>
      <c r="I2042" s="3">
        <f>SUMIF('[1]OS PE서열1공장'!$A$4:$A$2000,$C2042,'[1]OS PE서열1공장'!$J$4:$J$2000)</f>
        <v>0</v>
      </c>
      <c r="J2042" s="3">
        <f>SUMIF('[1]OS PE서열1공장'!$A$4:$A$2000,$C2042,'[1]OS PE서열1공장'!$K$4:$K$2000)</f>
        <v>0</v>
      </c>
      <c r="K2042" s="3">
        <f>SUMIF('[1]OS PE서열1공장'!$A$4:$A$2000,$C2042,'[1]OS PE서열1공장'!$L$4:$L$2000)</f>
        <v>0</v>
      </c>
      <c r="L2042" s="3">
        <f>SUMIF('[1]OS PE서열1공장'!$A$4:$A$2000,$C2042,'[1]OS PE서열1공장'!$M$4:$M$2000)</f>
        <v>0</v>
      </c>
      <c r="M2042" s="3">
        <f>SUMIF('[1]OS PE서열1공장'!$A$4:$A$2000,$C2042,'[1]OS PE서열1공장'!$N$4:$N$2000)</f>
        <v>0</v>
      </c>
      <c r="N2042" s="3">
        <f>SUMIF('[1]OS PE서열1공장'!$A$4:$A$2000,$C2042,'[1]OS PE서열1공장'!$O$4:$O$2000)</f>
        <v>0</v>
      </c>
      <c r="O2042" s="3">
        <f>SUMIF('[1]OS PE서열1공장'!$A$4:$A$2000,$C2042,'[1]OS PE서열1공장'!$P$4:$P$2000)</f>
        <v>0</v>
      </c>
      <c r="P2042" s="3">
        <f>SUMIF('[1]OS PE서열1공장'!$A$4:$A$2000,$C2042,'[1]OS PE서열1공장'!$Q$4:$Q$2000)</f>
        <v>0</v>
      </c>
      <c r="Q2042" s="3">
        <f>SUMIF('[1]OS PE서열1공장'!$A$4:$A$2000,$C2042,'[1]OS PE서열1공장'!$R$4:$R$2000)</f>
        <v>0</v>
      </c>
      <c r="R2042" s="3">
        <f t="shared" si="88"/>
        <v>0</v>
      </c>
    </row>
    <row r="2043" spans="2:18" ht="13.5" customHeight="1">
      <c r="B2043" s="85" t="s">
        <v>1338</v>
      </c>
      <c r="C2043" s="53" t="s">
        <v>2052</v>
      </c>
      <c r="D2043" s="3">
        <f>SUMIF('[1]OS PE서열1공장'!$A$4:$A$2000,$C2043,'[1]OS PE서열1공장'!$B$4:$B$2000)</f>
        <v>0</v>
      </c>
      <c r="E2043" s="3">
        <f>SUMIF('[1]OS PE서열1공장'!$A$4:$A$2000,$C2043,'[1]OS PE서열1공장'!$F$4:$F$2000)</f>
        <v>0</v>
      </c>
      <c r="F2043" s="3">
        <f>SUMIF('[1]OS PE서열1공장'!$A$4:$A$2000,$C2043,'[1]OS PE서열1공장'!$G$4:$G$2000)</f>
        <v>0</v>
      </c>
      <c r="G2043" s="3">
        <f>SUMIF('[1]OS PE서열1공장'!$A$4:$A$2000,$C2043,'[1]OS PE서열1공장'!$H$4:$H$2000)</f>
        <v>0</v>
      </c>
      <c r="H2043" s="3">
        <f>SUMIF('[1]OS PE서열1공장'!$A$4:$A$2000,$C2043,'[1]OS PE서열1공장'!$I$4:$I$2000)</f>
        <v>0</v>
      </c>
      <c r="I2043" s="3">
        <f>SUMIF('[1]OS PE서열1공장'!$A$4:$A$2000,$C2043,'[1]OS PE서열1공장'!$J$4:$J$2000)</f>
        <v>0</v>
      </c>
      <c r="J2043" s="3">
        <f>SUMIF('[1]OS PE서열1공장'!$A$4:$A$2000,$C2043,'[1]OS PE서열1공장'!$K$4:$K$2000)</f>
        <v>0</v>
      </c>
      <c r="K2043" s="3">
        <f>SUMIF('[1]OS PE서열1공장'!$A$4:$A$2000,$C2043,'[1]OS PE서열1공장'!$L$4:$L$2000)</f>
        <v>0</v>
      </c>
      <c r="L2043" s="3">
        <f>SUMIF('[1]OS PE서열1공장'!$A$4:$A$2000,$C2043,'[1]OS PE서열1공장'!$M$4:$M$2000)</f>
        <v>0</v>
      </c>
      <c r="M2043" s="3">
        <f>SUMIF('[1]OS PE서열1공장'!$A$4:$A$2000,$C2043,'[1]OS PE서열1공장'!$N$4:$N$2000)</f>
        <v>0</v>
      </c>
      <c r="N2043" s="3">
        <f>SUMIF('[1]OS PE서열1공장'!$A$4:$A$2000,$C2043,'[1]OS PE서열1공장'!$O$4:$O$2000)</f>
        <v>0</v>
      </c>
      <c r="O2043" s="3">
        <f>SUMIF('[1]OS PE서열1공장'!$A$4:$A$2000,$C2043,'[1]OS PE서열1공장'!$P$4:$P$2000)</f>
        <v>0</v>
      </c>
      <c r="P2043" s="3">
        <f>SUMIF('[1]OS PE서열1공장'!$A$4:$A$2000,$C2043,'[1]OS PE서열1공장'!$Q$4:$Q$2000)</f>
        <v>0</v>
      </c>
      <c r="Q2043" s="3">
        <f>SUMIF('[1]OS PE서열1공장'!$A$4:$A$2000,$C2043,'[1]OS PE서열1공장'!$R$4:$R$2000)</f>
        <v>0</v>
      </c>
      <c r="R2043" s="3">
        <f t="shared" si="88"/>
        <v>0</v>
      </c>
    </row>
    <row r="2044" spans="2:18" ht="13.5" customHeight="1">
      <c r="B2044" s="85" t="s">
        <v>1338</v>
      </c>
      <c r="C2044" s="53" t="s">
        <v>2053</v>
      </c>
      <c r="D2044" s="3">
        <f>SUMIF('[1]OS PE서열1공장'!$A$4:$A$2000,$C2044,'[1]OS PE서열1공장'!$B$4:$B$2000)</f>
        <v>0</v>
      </c>
      <c r="E2044" s="3">
        <f>SUMIF('[1]OS PE서열1공장'!$A$4:$A$2000,$C2044,'[1]OS PE서열1공장'!$F$4:$F$2000)</f>
        <v>0</v>
      </c>
      <c r="F2044" s="3">
        <f>SUMIF('[1]OS PE서열1공장'!$A$4:$A$2000,$C2044,'[1]OS PE서열1공장'!$G$4:$G$2000)</f>
        <v>0</v>
      </c>
      <c r="G2044" s="3">
        <f>SUMIF('[1]OS PE서열1공장'!$A$4:$A$2000,$C2044,'[1]OS PE서열1공장'!$H$4:$H$2000)</f>
        <v>0</v>
      </c>
      <c r="H2044" s="3">
        <f>SUMIF('[1]OS PE서열1공장'!$A$4:$A$2000,$C2044,'[1]OS PE서열1공장'!$I$4:$I$2000)</f>
        <v>0</v>
      </c>
      <c r="I2044" s="3">
        <f>SUMIF('[1]OS PE서열1공장'!$A$4:$A$2000,$C2044,'[1]OS PE서열1공장'!$J$4:$J$2000)</f>
        <v>0</v>
      </c>
      <c r="J2044" s="3">
        <f>SUMIF('[1]OS PE서열1공장'!$A$4:$A$2000,$C2044,'[1]OS PE서열1공장'!$K$4:$K$2000)</f>
        <v>0</v>
      </c>
      <c r="K2044" s="3">
        <f>SUMIF('[1]OS PE서열1공장'!$A$4:$A$2000,$C2044,'[1]OS PE서열1공장'!$L$4:$L$2000)</f>
        <v>0</v>
      </c>
      <c r="L2044" s="3">
        <f>SUMIF('[1]OS PE서열1공장'!$A$4:$A$2000,$C2044,'[1]OS PE서열1공장'!$M$4:$M$2000)</f>
        <v>0</v>
      </c>
      <c r="M2044" s="3">
        <f>SUMIF('[1]OS PE서열1공장'!$A$4:$A$2000,$C2044,'[1]OS PE서열1공장'!$N$4:$N$2000)</f>
        <v>0</v>
      </c>
      <c r="N2044" s="3">
        <f>SUMIF('[1]OS PE서열1공장'!$A$4:$A$2000,$C2044,'[1]OS PE서열1공장'!$O$4:$O$2000)</f>
        <v>0</v>
      </c>
      <c r="O2044" s="3">
        <f>SUMIF('[1]OS PE서열1공장'!$A$4:$A$2000,$C2044,'[1]OS PE서열1공장'!$P$4:$P$2000)</f>
        <v>0</v>
      </c>
      <c r="P2044" s="3">
        <f>SUMIF('[1]OS PE서열1공장'!$A$4:$A$2000,$C2044,'[1]OS PE서열1공장'!$Q$4:$Q$2000)</f>
        <v>0</v>
      </c>
      <c r="Q2044" s="3">
        <f>SUMIF('[1]OS PE서열1공장'!$A$4:$A$2000,$C2044,'[1]OS PE서열1공장'!$R$4:$R$2000)</f>
        <v>0</v>
      </c>
      <c r="R2044" s="3">
        <f t="shared" si="88"/>
        <v>0</v>
      </c>
    </row>
    <row r="2045" spans="2:18" ht="13.5" customHeight="1">
      <c r="B2045" s="85" t="s">
        <v>1338</v>
      </c>
      <c r="C2045" s="53" t="s">
        <v>2054</v>
      </c>
      <c r="D2045" s="3">
        <f>SUMIF('[1]OS PE서열1공장'!$A$4:$A$2000,$C2045,'[1]OS PE서열1공장'!$B$4:$B$2000)</f>
        <v>0</v>
      </c>
      <c r="E2045" s="3">
        <f>SUMIF('[1]OS PE서열1공장'!$A$4:$A$2000,$C2045,'[1]OS PE서열1공장'!$F$4:$F$2000)</f>
        <v>0</v>
      </c>
      <c r="F2045" s="3">
        <f>SUMIF('[1]OS PE서열1공장'!$A$4:$A$2000,$C2045,'[1]OS PE서열1공장'!$G$4:$G$2000)</f>
        <v>0</v>
      </c>
      <c r="G2045" s="3">
        <f>SUMIF('[1]OS PE서열1공장'!$A$4:$A$2000,$C2045,'[1]OS PE서열1공장'!$H$4:$H$2000)</f>
        <v>0</v>
      </c>
      <c r="H2045" s="3">
        <f>SUMIF('[1]OS PE서열1공장'!$A$4:$A$2000,$C2045,'[1]OS PE서열1공장'!$I$4:$I$2000)</f>
        <v>0</v>
      </c>
      <c r="I2045" s="3">
        <f>SUMIF('[1]OS PE서열1공장'!$A$4:$A$2000,$C2045,'[1]OS PE서열1공장'!$J$4:$J$2000)</f>
        <v>0</v>
      </c>
      <c r="J2045" s="3">
        <f>SUMIF('[1]OS PE서열1공장'!$A$4:$A$2000,$C2045,'[1]OS PE서열1공장'!$K$4:$K$2000)</f>
        <v>0</v>
      </c>
      <c r="K2045" s="3">
        <f>SUMIF('[1]OS PE서열1공장'!$A$4:$A$2000,$C2045,'[1]OS PE서열1공장'!$L$4:$L$2000)</f>
        <v>0</v>
      </c>
      <c r="L2045" s="3">
        <f>SUMIF('[1]OS PE서열1공장'!$A$4:$A$2000,$C2045,'[1]OS PE서열1공장'!$M$4:$M$2000)</f>
        <v>0</v>
      </c>
      <c r="M2045" s="3">
        <f>SUMIF('[1]OS PE서열1공장'!$A$4:$A$2000,$C2045,'[1]OS PE서열1공장'!$N$4:$N$2000)</f>
        <v>0</v>
      </c>
      <c r="N2045" s="3">
        <f>SUMIF('[1]OS PE서열1공장'!$A$4:$A$2000,$C2045,'[1]OS PE서열1공장'!$O$4:$O$2000)</f>
        <v>0</v>
      </c>
      <c r="O2045" s="3">
        <f>SUMIF('[1]OS PE서열1공장'!$A$4:$A$2000,$C2045,'[1]OS PE서열1공장'!$P$4:$P$2000)</f>
        <v>0</v>
      </c>
      <c r="P2045" s="3">
        <f>SUMIF('[1]OS PE서열1공장'!$A$4:$A$2000,$C2045,'[1]OS PE서열1공장'!$Q$4:$Q$2000)</f>
        <v>0</v>
      </c>
      <c r="Q2045" s="3">
        <f>SUMIF('[1]OS PE서열1공장'!$A$4:$A$2000,$C2045,'[1]OS PE서열1공장'!$R$4:$R$2000)</f>
        <v>0</v>
      </c>
      <c r="R2045" s="3">
        <f t="shared" si="88"/>
        <v>0</v>
      </c>
    </row>
    <row r="2046" spans="2:18" ht="13.5" customHeight="1">
      <c r="B2046" s="85" t="s">
        <v>1338</v>
      </c>
      <c r="C2046" s="53" t="s">
        <v>2055</v>
      </c>
      <c r="D2046" s="4">
        <f>SUMIF('[1]OS PE서열1공장'!$A$4:$A$2000,$C2046,'[1]OS PE서열1공장'!$B$4:$B$2000)</f>
        <v>0</v>
      </c>
      <c r="E2046" s="4">
        <f>SUMIF('[1]OS PE서열1공장'!$A$4:$A$2000,$C2046,'[1]OS PE서열1공장'!$F$4:$F$2000)</f>
        <v>0</v>
      </c>
      <c r="F2046" s="4">
        <f>SUMIF('[1]OS PE서열1공장'!$A$4:$A$2000,$C2046,'[1]OS PE서열1공장'!$G$4:$G$2000)</f>
        <v>0</v>
      </c>
      <c r="G2046" s="4">
        <f>SUMIF('[1]OS PE서열1공장'!$A$4:$A$2000,$C2046,'[1]OS PE서열1공장'!$H$4:$H$2000)</f>
        <v>0</v>
      </c>
      <c r="H2046" s="4">
        <f>SUMIF('[1]OS PE서열1공장'!$A$4:$A$2000,$C2046,'[1]OS PE서열1공장'!$I$4:$I$2000)</f>
        <v>0</v>
      </c>
      <c r="I2046" s="4">
        <f>SUMIF('[1]OS PE서열1공장'!$A$4:$A$2000,$C2046,'[1]OS PE서열1공장'!$J$4:$J$2000)</f>
        <v>0</v>
      </c>
      <c r="J2046" s="4">
        <f>SUMIF('[1]OS PE서열1공장'!$A$4:$A$2000,$C2046,'[1]OS PE서열1공장'!$K$4:$K$2000)</f>
        <v>0</v>
      </c>
      <c r="K2046" s="4">
        <f>SUMIF('[1]OS PE서열1공장'!$A$4:$A$2000,$C2046,'[1]OS PE서열1공장'!$L$4:$L$2000)</f>
        <v>0</v>
      </c>
      <c r="L2046" s="4">
        <f>SUMIF('[1]OS PE서열1공장'!$A$4:$A$2000,$C2046,'[1]OS PE서열1공장'!$M$4:$M$2000)</f>
        <v>0</v>
      </c>
      <c r="M2046" s="4">
        <f>SUMIF('[1]OS PE서열1공장'!$A$4:$A$2000,$C2046,'[1]OS PE서열1공장'!$N$4:$N$2000)</f>
        <v>0</v>
      </c>
      <c r="N2046" s="4">
        <f>SUMIF('[1]OS PE서열1공장'!$A$4:$A$2000,$C2046,'[1]OS PE서열1공장'!$O$4:$O$2000)</f>
        <v>0</v>
      </c>
      <c r="O2046" s="4">
        <f>SUMIF('[1]OS PE서열1공장'!$A$4:$A$2000,$C2046,'[1]OS PE서열1공장'!$P$4:$P$2000)</f>
        <v>0</v>
      </c>
      <c r="P2046" s="4">
        <f>SUMIF('[1]OS PE서열1공장'!$A$4:$A$2000,$C2046,'[1]OS PE서열1공장'!$Q$4:$Q$2000)</f>
        <v>0</v>
      </c>
      <c r="Q2046" s="4">
        <f>SUMIF('[1]OS PE서열1공장'!$A$4:$A$2000,$C2046,'[1]OS PE서열1공장'!$R$4:$R$2000)</f>
        <v>0</v>
      </c>
      <c r="R2046" s="4">
        <f t="shared" si="88"/>
        <v>0</v>
      </c>
    </row>
    <row r="2047" spans="2:18" ht="13.5" customHeight="1">
      <c r="B2047" s="85" t="s">
        <v>1338</v>
      </c>
      <c r="C2047" s="53" t="s">
        <v>2056</v>
      </c>
      <c r="D2047" s="3">
        <f>SUMIF('[1]OS PE서열1공장'!$A$4:$A$2000,$C2047,'[1]OS PE서열1공장'!$B$4:$B$2000)</f>
        <v>0</v>
      </c>
      <c r="E2047" s="3">
        <f>SUMIF('[1]OS PE서열1공장'!$A$4:$A$2000,$C2047,'[1]OS PE서열1공장'!$F$4:$F$2000)</f>
        <v>0</v>
      </c>
      <c r="F2047" s="3">
        <f>SUMIF('[1]OS PE서열1공장'!$A$4:$A$2000,$C2047,'[1]OS PE서열1공장'!$G$4:$G$2000)</f>
        <v>0</v>
      </c>
      <c r="G2047" s="3">
        <f>SUMIF('[1]OS PE서열1공장'!$A$4:$A$2000,$C2047,'[1]OS PE서열1공장'!$H$4:$H$2000)</f>
        <v>0</v>
      </c>
      <c r="H2047" s="3">
        <f>SUMIF('[1]OS PE서열1공장'!$A$4:$A$2000,$C2047,'[1]OS PE서열1공장'!$I$4:$I$2000)</f>
        <v>0</v>
      </c>
      <c r="I2047" s="3">
        <f>SUMIF('[1]OS PE서열1공장'!$A$4:$A$2000,$C2047,'[1]OS PE서열1공장'!$J$4:$J$2000)</f>
        <v>0</v>
      </c>
      <c r="J2047" s="3">
        <f>SUMIF('[1]OS PE서열1공장'!$A$4:$A$2000,$C2047,'[1]OS PE서열1공장'!$K$4:$K$2000)</f>
        <v>0</v>
      </c>
      <c r="K2047" s="3">
        <f>SUMIF('[1]OS PE서열1공장'!$A$4:$A$2000,$C2047,'[1]OS PE서열1공장'!$L$4:$L$2000)</f>
        <v>0</v>
      </c>
      <c r="L2047" s="3">
        <f>SUMIF('[1]OS PE서열1공장'!$A$4:$A$2000,$C2047,'[1]OS PE서열1공장'!$M$4:$M$2000)</f>
        <v>0</v>
      </c>
      <c r="M2047" s="3">
        <f>SUMIF('[1]OS PE서열1공장'!$A$4:$A$2000,$C2047,'[1]OS PE서열1공장'!$N$4:$N$2000)</f>
        <v>0</v>
      </c>
      <c r="N2047" s="3">
        <f>SUMIF('[1]OS PE서열1공장'!$A$4:$A$2000,$C2047,'[1]OS PE서열1공장'!$O$4:$O$2000)</f>
        <v>0</v>
      </c>
      <c r="O2047" s="3">
        <f>SUMIF('[1]OS PE서열1공장'!$A$4:$A$2000,$C2047,'[1]OS PE서열1공장'!$P$4:$P$2000)</f>
        <v>0</v>
      </c>
      <c r="P2047" s="3">
        <f>SUMIF('[1]OS PE서열1공장'!$A$4:$A$2000,$C2047,'[1]OS PE서열1공장'!$Q$4:$Q$2000)</f>
        <v>0</v>
      </c>
      <c r="Q2047" s="3">
        <f>SUMIF('[1]OS PE서열1공장'!$A$4:$A$2000,$C2047,'[1]OS PE서열1공장'!$R$4:$R$2000)</f>
        <v>0</v>
      </c>
      <c r="R2047" s="3">
        <f t="shared" si="88"/>
        <v>0</v>
      </c>
    </row>
    <row r="2048" spans="2:18" ht="13.5" customHeight="1">
      <c r="B2048" s="85" t="s">
        <v>1338</v>
      </c>
      <c r="C2048" s="53" t="s">
        <v>2057</v>
      </c>
      <c r="D2048" s="3">
        <f>SUMIF('[1]OS PE서열1공장'!$A$4:$A$2000,$C2048,'[1]OS PE서열1공장'!$B$4:$B$2000)</f>
        <v>0</v>
      </c>
      <c r="E2048" s="3">
        <f>SUMIF('[1]OS PE서열1공장'!$A$4:$A$2000,$C2048,'[1]OS PE서열1공장'!$F$4:$F$2000)</f>
        <v>0</v>
      </c>
      <c r="F2048" s="3">
        <f>SUMIF('[1]OS PE서열1공장'!$A$4:$A$2000,$C2048,'[1]OS PE서열1공장'!$G$4:$G$2000)</f>
        <v>0</v>
      </c>
      <c r="G2048" s="3">
        <f>SUMIF('[1]OS PE서열1공장'!$A$4:$A$2000,$C2048,'[1]OS PE서열1공장'!$H$4:$H$2000)</f>
        <v>0</v>
      </c>
      <c r="H2048" s="3">
        <f>SUMIF('[1]OS PE서열1공장'!$A$4:$A$2000,$C2048,'[1]OS PE서열1공장'!$I$4:$I$2000)</f>
        <v>0</v>
      </c>
      <c r="I2048" s="3">
        <f>SUMIF('[1]OS PE서열1공장'!$A$4:$A$2000,$C2048,'[1]OS PE서열1공장'!$J$4:$J$2000)</f>
        <v>0</v>
      </c>
      <c r="J2048" s="3">
        <f>SUMIF('[1]OS PE서열1공장'!$A$4:$A$2000,$C2048,'[1]OS PE서열1공장'!$K$4:$K$2000)</f>
        <v>0</v>
      </c>
      <c r="K2048" s="3">
        <f>SUMIF('[1]OS PE서열1공장'!$A$4:$A$2000,$C2048,'[1]OS PE서열1공장'!$L$4:$L$2000)</f>
        <v>0</v>
      </c>
      <c r="L2048" s="3">
        <f>SUMIF('[1]OS PE서열1공장'!$A$4:$A$2000,$C2048,'[1]OS PE서열1공장'!$M$4:$M$2000)</f>
        <v>0</v>
      </c>
      <c r="M2048" s="3">
        <f>SUMIF('[1]OS PE서열1공장'!$A$4:$A$2000,$C2048,'[1]OS PE서열1공장'!$N$4:$N$2000)</f>
        <v>0</v>
      </c>
      <c r="N2048" s="3">
        <f>SUMIF('[1]OS PE서열1공장'!$A$4:$A$2000,$C2048,'[1]OS PE서열1공장'!$O$4:$O$2000)</f>
        <v>0</v>
      </c>
      <c r="O2048" s="3">
        <f>SUMIF('[1]OS PE서열1공장'!$A$4:$A$2000,$C2048,'[1]OS PE서열1공장'!$P$4:$P$2000)</f>
        <v>0</v>
      </c>
      <c r="P2048" s="3">
        <f>SUMIF('[1]OS PE서열1공장'!$A$4:$A$2000,$C2048,'[1]OS PE서열1공장'!$Q$4:$Q$2000)</f>
        <v>0</v>
      </c>
      <c r="Q2048" s="3">
        <f>SUMIF('[1]OS PE서열1공장'!$A$4:$A$2000,$C2048,'[1]OS PE서열1공장'!$R$4:$R$2000)</f>
        <v>0</v>
      </c>
      <c r="R2048" s="3">
        <f t="shared" si="88"/>
        <v>0</v>
      </c>
    </row>
    <row r="2049" spans="2:18" ht="13.5" customHeight="1">
      <c r="B2049" s="85" t="s">
        <v>1338</v>
      </c>
      <c r="C2049" s="53" t="s">
        <v>2058</v>
      </c>
      <c r="D2049" s="3">
        <f>SUMIF('[1]OS PE서열1공장'!$A$4:$A$2000,$C2049,'[1]OS PE서열1공장'!$B$4:$B$2000)</f>
        <v>0</v>
      </c>
      <c r="E2049" s="3">
        <f>SUMIF('[1]OS PE서열1공장'!$A$4:$A$2000,$C2049,'[1]OS PE서열1공장'!$F$4:$F$2000)</f>
        <v>0</v>
      </c>
      <c r="F2049" s="3">
        <f>SUMIF('[1]OS PE서열1공장'!$A$4:$A$2000,$C2049,'[1]OS PE서열1공장'!$G$4:$G$2000)</f>
        <v>0</v>
      </c>
      <c r="G2049" s="3">
        <f>SUMIF('[1]OS PE서열1공장'!$A$4:$A$2000,$C2049,'[1]OS PE서열1공장'!$H$4:$H$2000)</f>
        <v>0</v>
      </c>
      <c r="H2049" s="3">
        <f>SUMIF('[1]OS PE서열1공장'!$A$4:$A$2000,$C2049,'[1]OS PE서열1공장'!$I$4:$I$2000)</f>
        <v>0</v>
      </c>
      <c r="I2049" s="3">
        <f>SUMIF('[1]OS PE서열1공장'!$A$4:$A$2000,$C2049,'[1]OS PE서열1공장'!$J$4:$J$2000)</f>
        <v>0</v>
      </c>
      <c r="J2049" s="3">
        <f>SUMIF('[1]OS PE서열1공장'!$A$4:$A$2000,$C2049,'[1]OS PE서열1공장'!$K$4:$K$2000)</f>
        <v>0</v>
      </c>
      <c r="K2049" s="3">
        <f>SUMIF('[1]OS PE서열1공장'!$A$4:$A$2000,$C2049,'[1]OS PE서열1공장'!$L$4:$L$2000)</f>
        <v>0</v>
      </c>
      <c r="L2049" s="3">
        <f>SUMIF('[1]OS PE서열1공장'!$A$4:$A$2000,$C2049,'[1]OS PE서열1공장'!$M$4:$M$2000)</f>
        <v>0</v>
      </c>
      <c r="M2049" s="3">
        <f>SUMIF('[1]OS PE서열1공장'!$A$4:$A$2000,$C2049,'[1]OS PE서열1공장'!$N$4:$N$2000)</f>
        <v>0</v>
      </c>
      <c r="N2049" s="3">
        <f>SUMIF('[1]OS PE서열1공장'!$A$4:$A$2000,$C2049,'[1]OS PE서열1공장'!$O$4:$O$2000)</f>
        <v>0</v>
      </c>
      <c r="O2049" s="3">
        <f>SUMIF('[1]OS PE서열1공장'!$A$4:$A$2000,$C2049,'[1]OS PE서열1공장'!$P$4:$P$2000)</f>
        <v>0</v>
      </c>
      <c r="P2049" s="3">
        <f>SUMIF('[1]OS PE서열1공장'!$A$4:$A$2000,$C2049,'[1]OS PE서열1공장'!$Q$4:$Q$2000)</f>
        <v>0</v>
      </c>
      <c r="Q2049" s="3">
        <f>SUMIF('[1]OS PE서열1공장'!$A$4:$A$2000,$C2049,'[1]OS PE서열1공장'!$R$4:$R$2000)</f>
        <v>0</v>
      </c>
      <c r="R2049" s="3">
        <f t="shared" si="88"/>
        <v>0</v>
      </c>
    </row>
    <row r="2050" spans="2:18" ht="13.5" customHeight="1">
      <c r="B2050" s="85" t="s">
        <v>1338</v>
      </c>
      <c r="C2050" s="53" t="s">
        <v>2059</v>
      </c>
      <c r="D2050" s="3">
        <f>SUMIF('[1]OS PE서열1공장'!$A$4:$A$2000,$C2050,'[1]OS PE서열1공장'!$B$4:$B$2000)</f>
        <v>0</v>
      </c>
      <c r="E2050" s="3">
        <f>SUMIF('[1]OS PE서열1공장'!$A$4:$A$2000,$C2050,'[1]OS PE서열1공장'!$F$4:$F$2000)</f>
        <v>0</v>
      </c>
      <c r="F2050" s="3">
        <f>SUMIF('[1]OS PE서열1공장'!$A$4:$A$2000,$C2050,'[1]OS PE서열1공장'!$G$4:$G$2000)</f>
        <v>0</v>
      </c>
      <c r="G2050" s="3">
        <f>SUMIF('[1]OS PE서열1공장'!$A$4:$A$2000,$C2050,'[1]OS PE서열1공장'!$H$4:$H$2000)</f>
        <v>0</v>
      </c>
      <c r="H2050" s="3">
        <f>SUMIF('[1]OS PE서열1공장'!$A$4:$A$2000,$C2050,'[1]OS PE서열1공장'!$I$4:$I$2000)</f>
        <v>0</v>
      </c>
      <c r="I2050" s="3">
        <f>SUMIF('[1]OS PE서열1공장'!$A$4:$A$2000,$C2050,'[1]OS PE서열1공장'!$J$4:$J$2000)</f>
        <v>0</v>
      </c>
      <c r="J2050" s="3">
        <f>SUMIF('[1]OS PE서열1공장'!$A$4:$A$2000,$C2050,'[1]OS PE서열1공장'!$K$4:$K$2000)</f>
        <v>0</v>
      </c>
      <c r="K2050" s="3">
        <f>SUMIF('[1]OS PE서열1공장'!$A$4:$A$2000,$C2050,'[1]OS PE서열1공장'!$L$4:$L$2000)</f>
        <v>0</v>
      </c>
      <c r="L2050" s="3">
        <f>SUMIF('[1]OS PE서열1공장'!$A$4:$A$2000,$C2050,'[1]OS PE서열1공장'!$M$4:$M$2000)</f>
        <v>0</v>
      </c>
      <c r="M2050" s="3">
        <f>SUMIF('[1]OS PE서열1공장'!$A$4:$A$2000,$C2050,'[1]OS PE서열1공장'!$N$4:$N$2000)</f>
        <v>0</v>
      </c>
      <c r="N2050" s="3">
        <f>SUMIF('[1]OS PE서열1공장'!$A$4:$A$2000,$C2050,'[1]OS PE서열1공장'!$O$4:$O$2000)</f>
        <v>0</v>
      </c>
      <c r="O2050" s="3">
        <f>SUMIF('[1]OS PE서열1공장'!$A$4:$A$2000,$C2050,'[1]OS PE서열1공장'!$P$4:$P$2000)</f>
        <v>0</v>
      </c>
      <c r="P2050" s="3">
        <f>SUMIF('[1]OS PE서열1공장'!$A$4:$A$2000,$C2050,'[1]OS PE서열1공장'!$Q$4:$Q$2000)</f>
        <v>0</v>
      </c>
      <c r="Q2050" s="3">
        <f>SUMIF('[1]OS PE서열1공장'!$A$4:$A$2000,$C2050,'[1]OS PE서열1공장'!$R$4:$R$2000)</f>
        <v>0</v>
      </c>
      <c r="R2050" s="3">
        <f t="shared" ref="R2050:R2113" si="89">SUM(D2050:Q2050)</f>
        <v>0</v>
      </c>
    </row>
    <row r="2051" spans="2:18" ht="13.5" customHeight="1">
      <c r="B2051" s="85" t="s">
        <v>1338</v>
      </c>
      <c r="C2051" s="53" t="s">
        <v>2060</v>
      </c>
      <c r="D2051" s="3">
        <f>SUMIF('[1]OS PE서열1공장'!$A$4:$A$2000,$C2051,'[1]OS PE서열1공장'!$B$4:$B$2000)</f>
        <v>0</v>
      </c>
      <c r="E2051" s="3">
        <f>SUMIF('[1]OS PE서열1공장'!$A$4:$A$2000,$C2051,'[1]OS PE서열1공장'!$F$4:$F$2000)</f>
        <v>0</v>
      </c>
      <c r="F2051" s="3">
        <f>SUMIF('[1]OS PE서열1공장'!$A$4:$A$2000,$C2051,'[1]OS PE서열1공장'!$G$4:$G$2000)</f>
        <v>0</v>
      </c>
      <c r="G2051" s="3">
        <f>SUMIF('[1]OS PE서열1공장'!$A$4:$A$2000,$C2051,'[1]OS PE서열1공장'!$H$4:$H$2000)</f>
        <v>0</v>
      </c>
      <c r="H2051" s="3">
        <f>SUMIF('[1]OS PE서열1공장'!$A$4:$A$2000,$C2051,'[1]OS PE서열1공장'!$I$4:$I$2000)</f>
        <v>0</v>
      </c>
      <c r="I2051" s="3">
        <f>SUMIF('[1]OS PE서열1공장'!$A$4:$A$2000,$C2051,'[1]OS PE서열1공장'!$J$4:$J$2000)</f>
        <v>0</v>
      </c>
      <c r="J2051" s="3">
        <f>SUMIF('[1]OS PE서열1공장'!$A$4:$A$2000,$C2051,'[1]OS PE서열1공장'!$K$4:$K$2000)</f>
        <v>0</v>
      </c>
      <c r="K2051" s="3">
        <f>SUMIF('[1]OS PE서열1공장'!$A$4:$A$2000,$C2051,'[1]OS PE서열1공장'!$L$4:$L$2000)</f>
        <v>0</v>
      </c>
      <c r="L2051" s="3">
        <f>SUMIF('[1]OS PE서열1공장'!$A$4:$A$2000,$C2051,'[1]OS PE서열1공장'!$M$4:$M$2000)</f>
        <v>0</v>
      </c>
      <c r="M2051" s="3">
        <f>SUMIF('[1]OS PE서열1공장'!$A$4:$A$2000,$C2051,'[1]OS PE서열1공장'!$N$4:$N$2000)</f>
        <v>0</v>
      </c>
      <c r="N2051" s="3">
        <f>SUMIF('[1]OS PE서열1공장'!$A$4:$A$2000,$C2051,'[1]OS PE서열1공장'!$O$4:$O$2000)</f>
        <v>0</v>
      </c>
      <c r="O2051" s="3">
        <f>SUMIF('[1]OS PE서열1공장'!$A$4:$A$2000,$C2051,'[1]OS PE서열1공장'!$P$4:$P$2000)</f>
        <v>0</v>
      </c>
      <c r="P2051" s="3">
        <f>SUMIF('[1]OS PE서열1공장'!$A$4:$A$2000,$C2051,'[1]OS PE서열1공장'!$Q$4:$Q$2000)</f>
        <v>0</v>
      </c>
      <c r="Q2051" s="3">
        <f>SUMIF('[1]OS PE서열1공장'!$A$4:$A$2000,$C2051,'[1]OS PE서열1공장'!$R$4:$R$2000)</f>
        <v>0</v>
      </c>
      <c r="R2051" s="3">
        <f t="shared" si="89"/>
        <v>0</v>
      </c>
    </row>
    <row r="2052" spans="2:18" ht="13.5" customHeight="1">
      <c r="B2052" s="85" t="s">
        <v>1338</v>
      </c>
      <c r="C2052" s="53" t="s">
        <v>2061</v>
      </c>
      <c r="D2052" s="4">
        <f>SUMIF('[1]OS PE서열1공장'!$A$4:$A$2000,$C2052,'[1]OS PE서열1공장'!$B$4:$B$2000)</f>
        <v>0</v>
      </c>
      <c r="E2052" s="4">
        <f>SUMIF('[1]OS PE서열1공장'!$A$4:$A$2000,$C2052,'[1]OS PE서열1공장'!$F$4:$F$2000)</f>
        <v>0</v>
      </c>
      <c r="F2052" s="4">
        <f>SUMIF('[1]OS PE서열1공장'!$A$4:$A$2000,$C2052,'[1]OS PE서열1공장'!$G$4:$G$2000)</f>
        <v>0</v>
      </c>
      <c r="G2052" s="4">
        <f>SUMIF('[1]OS PE서열1공장'!$A$4:$A$2000,$C2052,'[1]OS PE서열1공장'!$H$4:$H$2000)</f>
        <v>0</v>
      </c>
      <c r="H2052" s="4">
        <f>SUMIF('[1]OS PE서열1공장'!$A$4:$A$2000,$C2052,'[1]OS PE서열1공장'!$I$4:$I$2000)</f>
        <v>0</v>
      </c>
      <c r="I2052" s="4">
        <f>SUMIF('[1]OS PE서열1공장'!$A$4:$A$2000,$C2052,'[1]OS PE서열1공장'!$J$4:$J$2000)</f>
        <v>0</v>
      </c>
      <c r="J2052" s="4">
        <f>SUMIF('[1]OS PE서열1공장'!$A$4:$A$2000,$C2052,'[1]OS PE서열1공장'!$K$4:$K$2000)</f>
        <v>0</v>
      </c>
      <c r="K2052" s="4">
        <f>SUMIF('[1]OS PE서열1공장'!$A$4:$A$2000,$C2052,'[1]OS PE서열1공장'!$L$4:$L$2000)</f>
        <v>0</v>
      </c>
      <c r="L2052" s="4">
        <f>SUMIF('[1]OS PE서열1공장'!$A$4:$A$2000,$C2052,'[1]OS PE서열1공장'!$M$4:$M$2000)</f>
        <v>0</v>
      </c>
      <c r="M2052" s="4">
        <f>SUMIF('[1]OS PE서열1공장'!$A$4:$A$2000,$C2052,'[1]OS PE서열1공장'!$N$4:$N$2000)</f>
        <v>0</v>
      </c>
      <c r="N2052" s="4">
        <f>SUMIF('[1]OS PE서열1공장'!$A$4:$A$2000,$C2052,'[1]OS PE서열1공장'!$O$4:$O$2000)</f>
        <v>0</v>
      </c>
      <c r="O2052" s="4">
        <f>SUMIF('[1]OS PE서열1공장'!$A$4:$A$2000,$C2052,'[1]OS PE서열1공장'!$P$4:$P$2000)</f>
        <v>0</v>
      </c>
      <c r="P2052" s="4">
        <f>SUMIF('[1]OS PE서열1공장'!$A$4:$A$2000,$C2052,'[1]OS PE서열1공장'!$Q$4:$Q$2000)</f>
        <v>0</v>
      </c>
      <c r="Q2052" s="4">
        <f>SUMIF('[1]OS PE서열1공장'!$A$4:$A$2000,$C2052,'[1]OS PE서열1공장'!$R$4:$R$2000)</f>
        <v>0</v>
      </c>
      <c r="R2052" s="4">
        <f t="shared" si="89"/>
        <v>0</v>
      </c>
    </row>
    <row r="2053" spans="2:18" ht="13.5" customHeight="1">
      <c r="B2053" s="85" t="s">
        <v>1338</v>
      </c>
      <c r="C2053" s="53" t="s">
        <v>2062</v>
      </c>
      <c r="D2053" s="3">
        <f>SUMIF('[1]OS PE서열1공장'!$A$4:$A$2000,$C2053,'[1]OS PE서열1공장'!$B$4:$B$2000)</f>
        <v>0</v>
      </c>
      <c r="E2053" s="3">
        <f>SUMIF('[1]OS PE서열1공장'!$A$4:$A$2000,$C2053,'[1]OS PE서열1공장'!$F$4:$F$2000)</f>
        <v>0</v>
      </c>
      <c r="F2053" s="3">
        <f>SUMIF('[1]OS PE서열1공장'!$A$4:$A$2000,$C2053,'[1]OS PE서열1공장'!$G$4:$G$2000)</f>
        <v>0</v>
      </c>
      <c r="G2053" s="3">
        <f>SUMIF('[1]OS PE서열1공장'!$A$4:$A$2000,$C2053,'[1]OS PE서열1공장'!$H$4:$H$2000)</f>
        <v>0</v>
      </c>
      <c r="H2053" s="3">
        <f>SUMIF('[1]OS PE서열1공장'!$A$4:$A$2000,$C2053,'[1]OS PE서열1공장'!$I$4:$I$2000)</f>
        <v>0</v>
      </c>
      <c r="I2053" s="3">
        <f>SUMIF('[1]OS PE서열1공장'!$A$4:$A$2000,$C2053,'[1]OS PE서열1공장'!$J$4:$J$2000)</f>
        <v>0</v>
      </c>
      <c r="J2053" s="3">
        <f>SUMIF('[1]OS PE서열1공장'!$A$4:$A$2000,$C2053,'[1]OS PE서열1공장'!$K$4:$K$2000)</f>
        <v>0</v>
      </c>
      <c r="K2053" s="3">
        <f>SUMIF('[1]OS PE서열1공장'!$A$4:$A$2000,$C2053,'[1]OS PE서열1공장'!$L$4:$L$2000)</f>
        <v>0</v>
      </c>
      <c r="L2053" s="3">
        <f>SUMIF('[1]OS PE서열1공장'!$A$4:$A$2000,$C2053,'[1]OS PE서열1공장'!$M$4:$M$2000)</f>
        <v>0</v>
      </c>
      <c r="M2053" s="3">
        <f>SUMIF('[1]OS PE서열1공장'!$A$4:$A$2000,$C2053,'[1]OS PE서열1공장'!$N$4:$N$2000)</f>
        <v>0</v>
      </c>
      <c r="N2053" s="3">
        <f>SUMIF('[1]OS PE서열1공장'!$A$4:$A$2000,$C2053,'[1]OS PE서열1공장'!$O$4:$O$2000)</f>
        <v>0</v>
      </c>
      <c r="O2053" s="3">
        <f>SUMIF('[1]OS PE서열1공장'!$A$4:$A$2000,$C2053,'[1]OS PE서열1공장'!$P$4:$P$2000)</f>
        <v>0</v>
      </c>
      <c r="P2053" s="3">
        <f>SUMIF('[1]OS PE서열1공장'!$A$4:$A$2000,$C2053,'[1]OS PE서열1공장'!$Q$4:$Q$2000)</f>
        <v>0</v>
      </c>
      <c r="Q2053" s="3">
        <f>SUMIF('[1]OS PE서열1공장'!$A$4:$A$2000,$C2053,'[1]OS PE서열1공장'!$R$4:$R$2000)</f>
        <v>0</v>
      </c>
      <c r="R2053" s="3">
        <f t="shared" si="89"/>
        <v>0</v>
      </c>
    </row>
    <row r="2054" spans="2:18" ht="13.5" customHeight="1">
      <c r="B2054" s="85" t="s">
        <v>1338</v>
      </c>
      <c r="C2054" s="53" t="s">
        <v>2063</v>
      </c>
      <c r="D2054" s="3">
        <f>SUMIF('[1]OS PE서열1공장'!$A$4:$A$2000,$C2054,'[1]OS PE서열1공장'!$B$4:$B$2000)</f>
        <v>0</v>
      </c>
      <c r="E2054" s="3">
        <f>SUMIF('[1]OS PE서열1공장'!$A$4:$A$2000,$C2054,'[1]OS PE서열1공장'!$F$4:$F$2000)</f>
        <v>0</v>
      </c>
      <c r="F2054" s="3">
        <f>SUMIF('[1]OS PE서열1공장'!$A$4:$A$2000,$C2054,'[1]OS PE서열1공장'!$G$4:$G$2000)</f>
        <v>0</v>
      </c>
      <c r="G2054" s="3">
        <f>SUMIF('[1]OS PE서열1공장'!$A$4:$A$2000,$C2054,'[1]OS PE서열1공장'!$H$4:$H$2000)</f>
        <v>0</v>
      </c>
      <c r="H2054" s="3">
        <f>SUMIF('[1]OS PE서열1공장'!$A$4:$A$2000,$C2054,'[1]OS PE서열1공장'!$I$4:$I$2000)</f>
        <v>0</v>
      </c>
      <c r="I2054" s="3">
        <f>SUMIF('[1]OS PE서열1공장'!$A$4:$A$2000,$C2054,'[1]OS PE서열1공장'!$J$4:$J$2000)</f>
        <v>0</v>
      </c>
      <c r="J2054" s="3">
        <f>SUMIF('[1]OS PE서열1공장'!$A$4:$A$2000,$C2054,'[1]OS PE서열1공장'!$K$4:$K$2000)</f>
        <v>0</v>
      </c>
      <c r="K2054" s="3">
        <f>SUMIF('[1]OS PE서열1공장'!$A$4:$A$2000,$C2054,'[1]OS PE서열1공장'!$L$4:$L$2000)</f>
        <v>0</v>
      </c>
      <c r="L2054" s="3">
        <f>SUMIF('[1]OS PE서열1공장'!$A$4:$A$2000,$C2054,'[1]OS PE서열1공장'!$M$4:$M$2000)</f>
        <v>0</v>
      </c>
      <c r="M2054" s="3">
        <f>SUMIF('[1]OS PE서열1공장'!$A$4:$A$2000,$C2054,'[1]OS PE서열1공장'!$N$4:$N$2000)</f>
        <v>0</v>
      </c>
      <c r="N2054" s="3">
        <f>SUMIF('[1]OS PE서열1공장'!$A$4:$A$2000,$C2054,'[1]OS PE서열1공장'!$O$4:$O$2000)</f>
        <v>0</v>
      </c>
      <c r="O2054" s="3">
        <f>SUMIF('[1]OS PE서열1공장'!$A$4:$A$2000,$C2054,'[1]OS PE서열1공장'!$P$4:$P$2000)</f>
        <v>0</v>
      </c>
      <c r="P2054" s="3">
        <f>SUMIF('[1]OS PE서열1공장'!$A$4:$A$2000,$C2054,'[1]OS PE서열1공장'!$Q$4:$Q$2000)</f>
        <v>0</v>
      </c>
      <c r="Q2054" s="3">
        <f>SUMIF('[1]OS PE서열1공장'!$A$4:$A$2000,$C2054,'[1]OS PE서열1공장'!$R$4:$R$2000)</f>
        <v>0</v>
      </c>
      <c r="R2054" s="3">
        <f t="shared" si="89"/>
        <v>0</v>
      </c>
    </row>
    <row r="2055" spans="2:18" ht="13.5" customHeight="1">
      <c r="B2055" s="85" t="s">
        <v>1338</v>
      </c>
      <c r="C2055" s="53" t="s">
        <v>2064</v>
      </c>
      <c r="D2055" s="3">
        <f>SUMIF('[1]OS PE서열1공장'!$A$4:$A$2000,$C2055,'[1]OS PE서열1공장'!$B$4:$B$2000)</f>
        <v>0</v>
      </c>
      <c r="E2055" s="3">
        <f>SUMIF('[1]OS PE서열1공장'!$A$4:$A$2000,$C2055,'[1]OS PE서열1공장'!$F$4:$F$2000)</f>
        <v>0</v>
      </c>
      <c r="F2055" s="3">
        <f>SUMIF('[1]OS PE서열1공장'!$A$4:$A$2000,$C2055,'[1]OS PE서열1공장'!$G$4:$G$2000)</f>
        <v>0</v>
      </c>
      <c r="G2055" s="3">
        <f>SUMIF('[1]OS PE서열1공장'!$A$4:$A$2000,$C2055,'[1]OS PE서열1공장'!$H$4:$H$2000)</f>
        <v>0</v>
      </c>
      <c r="H2055" s="3">
        <f>SUMIF('[1]OS PE서열1공장'!$A$4:$A$2000,$C2055,'[1]OS PE서열1공장'!$I$4:$I$2000)</f>
        <v>0</v>
      </c>
      <c r="I2055" s="3">
        <f>SUMIF('[1]OS PE서열1공장'!$A$4:$A$2000,$C2055,'[1]OS PE서열1공장'!$J$4:$J$2000)</f>
        <v>0</v>
      </c>
      <c r="J2055" s="3">
        <f>SUMIF('[1]OS PE서열1공장'!$A$4:$A$2000,$C2055,'[1]OS PE서열1공장'!$K$4:$K$2000)</f>
        <v>0</v>
      </c>
      <c r="K2055" s="3">
        <f>SUMIF('[1]OS PE서열1공장'!$A$4:$A$2000,$C2055,'[1]OS PE서열1공장'!$L$4:$L$2000)</f>
        <v>0</v>
      </c>
      <c r="L2055" s="3">
        <f>SUMIF('[1]OS PE서열1공장'!$A$4:$A$2000,$C2055,'[1]OS PE서열1공장'!$M$4:$M$2000)</f>
        <v>0</v>
      </c>
      <c r="M2055" s="3">
        <f>SUMIF('[1]OS PE서열1공장'!$A$4:$A$2000,$C2055,'[1]OS PE서열1공장'!$N$4:$N$2000)</f>
        <v>0</v>
      </c>
      <c r="N2055" s="3">
        <f>SUMIF('[1]OS PE서열1공장'!$A$4:$A$2000,$C2055,'[1]OS PE서열1공장'!$O$4:$O$2000)</f>
        <v>0</v>
      </c>
      <c r="O2055" s="3">
        <f>SUMIF('[1]OS PE서열1공장'!$A$4:$A$2000,$C2055,'[1]OS PE서열1공장'!$P$4:$P$2000)</f>
        <v>0</v>
      </c>
      <c r="P2055" s="3">
        <f>SUMIF('[1]OS PE서열1공장'!$A$4:$A$2000,$C2055,'[1]OS PE서열1공장'!$Q$4:$Q$2000)</f>
        <v>0</v>
      </c>
      <c r="Q2055" s="3">
        <f>SUMIF('[1]OS PE서열1공장'!$A$4:$A$2000,$C2055,'[1]OS PE서열1공장'!$R$4:$R$2000)</f>
        <v>0</v>
      </c>
      <c r="R2055" s="3">
        <f t="shared" si="89"/>
        <v>0</v>
      </c>
    </row>
    <row r="2056" spans="2:18" ht="13.5" customHeight="1">
      <c r="B2056" s="84" t="s">
        <v>1338</v>
      </c>
      <c r="C2056" s="3" t="s">
        <v>2065</v>
      </c>
      <c r="D2056" s="3">
        <f>SUMIF('[1]OS PE서열1공장'!$A$4:$A$2000,$C2056,'[1]OS PE서열1공장'!$B$4:$B$2000)</f>
        <v>0</v>
      </c>
      <c r="E2056" s="3">
        <f>SUMIF('[1]OS PE서열1공장'!$A$4:$A$2000,$C2056,'[1]OS PE서열1공장'!$F$4:$F$2000)</f>
        <v>0</v>
      </c>
      <c r="F2056" s="3">
        <f>SUMIF('[1]OS PE서열1공장'!$A$4:$A$2000,$C2056,'[1]OS PE서열1공장'!$G$4:$G$2000)</f>
        <v>0</v>
      </c>
      <c r="G2056" s="3">
        <f>SUMIF('[1]OS PE서열1공장'!$A$4:$A$2000,$C2056,'[1]OS PE서열1공장'!$H$4:$H$2000)</f>
        <v>0</v>
      </c>
      <c r="H2056" s="3">
        <f>SUMIF('[1]OS PE서열1공장'!$A$4:$A$2000,$C2056,'[1]OS PE서열1공장'!$I$4:$I$2000)</f>
        <v>0</v>
      </c>
      <c r="I2056" s="3">
        <f>SUMIF('[1]OS PE서열1공장'!$A$4:$A$2000,$C2056,'[1]OS PE서열1공장'!$J$4:$J$2000)</f>
        <v>0</v>
      </c>
      <c r="J2056" s="3">
        <f>SUMIF('[1]OS PE서열1공장'!$A$4:$A$2000,$C2056,'[1]OS PE서열1공장'!$K$4:$K$2000)</f>
        <v>0</v>
      </c>
      <c r="K2056" s="3">
        <f>SUMIF('[1]OS PE서열1공장'!$A$4:$A$2000,$C2056,'[1]OS PE서열1공장'!$L$4:$L$2000)</f>
        <v>0</v>
      </c>
      <c r="L2056" s="3">
        <f>SUMIF('[1]OS PE서열1공장'!$A$4:$A$2000,$C2056,'[1]OS PE서열1공장'!$M$4:$M$2000)</f>
        <v>0</v>
      </c>
      <c r="M2056" s="3">
        <f>SUMIF('[1]OS PE서열1공장'!$A$4:$A$2000,$C2056,'[1]OS PE서열1공장'!$N$4:$N$2000)</f>
        <v>0</v>
      </c>
      <c r="N2056" s="3">
        <f>SUMIF('[1]OS PE서열1공장'!$A$4:$A$2000,$C2056,'[1]OS PE서열1공장'!$O$4:$O$2000)</f>
        <v>0</v>
      </c>
      <c r="O2056" s="3">
        <f>SUMIF('[1]OS PE서열1공장'!$A$4:$A$2000,$C2056,'[1]OS PE서열1공장'!$P$4:$P$2000)</f>
        <v>0</v>
      </c>
      <c r="P2056" s="3">
        <f>SUMIF('[1]OS PE서열1공장'!$A$4:$A$2000,$C2056,'[1]OS PE서열1공장'!$Q$4:$Q$2000)</f>
        <v>0</v>
      </c>
      <c r="Q2056" s="3">
        <f>SUMIF('[1]OS PE서열1공장'!$A$4:$A$2000,$C2056,'[1]OS PE서열1공장'!$R$4:$R$2000)</f>
        <v>0</v>
      </c>
      <c r="R2056" s="3">
        <f t="shared" si="89"/>
        <v>0</v>
      </c>
    </row>
    <row r="2057" spans="2:18" ht="13.5" customHeight="1">
      <c r="B2057" s="84" t="s">
        <v>1338</v>
      </c>
      <c r="C2057" s="3" t="s">
        <v>2066</v>
      </c>
      <c r="D2057" s="3">
        <f>SUMIF('[1]OS PE서열1공장'!$A$4:$A$2000,$C2057,'[1]OS PE서열1공장'!$B$4:$B$2000)</f>
        <v>0</v>
      </c>
      <c r="E2057" s="3">
        <f>SUMIF('[1]OS PE서열1공장'!$A$4:$A$2000,$C2057,'[1]OS PE서열1공장'!$F$4:$F$2000)</f>
        <v>0</v>
      </c>
      <c r="F2057" s="3">
        <f>SUMIF('[1]OS PE서열1공장'!$A$4:$A$2000,$C2057,'[1]OS PE서열1공장'!$G$4:$G$2000)</f>
        <v>0</v>
      </c>
      <c r="G2057" s="3">
        <f>SUMIF('[1]OS PE서열1공장'!$A$4:$A$2000,$C2057,'[1]OS PE서열1공장'!$H$4:$H$2000)</f>
        <v>0</v>
      </c>
      <c r="H2057" s="3">
        <f>SUMIF('[1]OS PE서열1공장'!$A$4:$A$2000,$C2057,'[1]OS PE서열1공장'!$I$4:$I$2000)</f>
        <v>0</v>
      </c>
      <c r="I2057" s="3">
        <f>SUMIF('[1]OS PE서열1공장'!$A$4:$A$2000,$C2057,'[1]OS PE서열1공장'!$J$4:$J$2000)</f>
        <v>0</v>
      </c>
      <c r="J2057" s="3">
        <f>SUMIF('[1]OS PE서열1공장'!$A$4:$A$2000,$C2057,'[1]OS PE서열1공장'!$K$4:$K$2000)</f>
        <v>0</v>
      </c>
      <c r="K2057" s="3">
        <f>SUMIF('[1]OS PE서열1공장'!$A$4:$A$2000,$C2057,'[1]OS PE서열1공장'!$L$4:$L$2000)</f>
        <v>0</v>
      </c>
      <c r="L2057" s="3">
        <f>SUMIF('[1]OS PE서열1공장'!$A$4:$A$2000,$C2057,'[1]OS PE서열1공장'!$M$4:$M$2000)</f>
        <v>0</v>
      </c>
      <c r="M2057" s="3">
        <f>SUMIF('[1]OS PE서열1공장'!$A$4:$A$2000,$C2057,'[1]OS PE서열1공장'!$N$4:$N$2000)</f>
        <v>0</v>
      </c>
      <c r="N2057" s="3">
        <f>SUMIF('[1]OS PE서열1공장'!$A$4:$A$2000,$C2057,'[1]OS PE서열1공장'!$O$4:$O$2000)</f>
        <v>0</v>
      </c>
      <c r="O2057" s="3">
        <f>SUMIF('[1]OS PE서열1공장'!$A$4:$A$2000,$C2057,'[1]OS PE서열1공장'!$P$4:$P$2000)</f>
        <v>0</v>
      </c>
      <c r="P2057" s="3">
        <f>SUMIF('[1]OS PE서열1공장'!$A$4:$A$2000,$C2057,'[1]OS PE서열1공장'!$Q$4:$Q$2000)</f>
        <v>0</v>
      </c>
      <c r="Q2057" s="3">
        <f>SUMIF('[1]OS PE서열1공장'!$A$4:$A$2000,$C2057,'[1]OS PE서열1공장'!$R$4:$R$2000)</f>
        <v>0</v>
      </c>
      <c r="R2057" s="3">
        <f t="shared" si="89"/>
        <v>0</v>
      </c>
    </row>
    <row r="2058" spans="2:18" ht="13.5" customHeight="1">
      <c r="B2058" s="84" t="s">
        <v>1338</v>
      </c>
      <c r="C2058" s="3" t="s">
        <v>2067</v>
      </c>
      <c r="D2058" s="4">
        <f>SUMIF('[1]OS PE서열1공장'!$A$4:$A$2000,$C2058,'[1]OS PE서열1공장'!$B$4:$B$2000)</f>
        <v>0</v>
      </c>
      <c r="E2058" s="4">
        <f>SUMIF('[1]OS PE서열1공장'!$A$4:$A$2000,$C2058,'[1]OS PE서열1공장'!$F$4:$F$2000)</f>
        <v>0</v>
      </c>
      <c r="F2058" s="4">
        <f>SUMIF('[1]OS PE서열1공장'!$A$4:$A$2000,$C2058,'[1]OS PE서열1공장'!$G$4:$G$2000)</f>
        <v>0</v>
      </c>
      <c r="G2058" s="4">
        <f>SUMIF('[1]OS PE서열1공장'!$A$4:$A$2000,$C2058,'[1]OS PE서열1공장'!$H$4:$H$2000)</f>
        <v>0</v>
      </c>
      <c r="H2058" s="4">
        <f>SUMIF('[1]OS PE서열1공장'!$A$4:$A$2000,$C2058,'[1]OS PE서열1공장'!$I$4:$I$2000)</f>
        <v>0</v>
      </c>
      <c r="I2058" s="4">
        <f>SUMIF('[1]OS PE서열1공장'!$A$4:$A$2000,$C2058,'[1]OS PE서열1공장'!$J$4:$J$2000)</f>
        <v>0</v>
      </c>
      <c r="J2058" s="4">
        <f>SUMIF('[1]OS PE서열1공장'!$A$4:$A$2000,$C2058,'[1]OS PE서열1공장'!$K$4:$K$2000)</f>
        <v>0</v>
      </c>
      <c r="K2058" s="4">
        <f>SUMIF('[1]OS PE서열1공장'!$A$4:$A$2000,$C2058,'[1]OS PE서열1공장'!$L$4:$L$2000)</f>
        <v>0</v>
      </c>
      <c r="L2058" s="4">
        <f>SUMIF('[1]OS PE서열1공장'!$A$4:$A$2000,$C2058,'[1]OS PE서열1공장'!$M$4:$M$2000)</f>
        <v>0</v>
      </c>
      <c r="M2058" s="4">
        <f>SUMIF('[1]OS PE서열1공장'!$A$4:$A$2000,$C2058,'[1]OS PE서열1공장'!$N$4:$N$2000)</f>
        <v>0</v>
      </c>
      <c r="N2058" s="4">
        <f>SUMIF('[1]OS PE서열1공장'!$A$4:$A$2000,$C2058,'[1]OS PE서열1공장'!$O$4:$O$2000)</f>
        <v>0</v>
      </c>
      <c r="O2058" s="4">
        <f>SUMIF('[1]OS PE서열1공장'!$A$4:$A$2000,$C2058,'[1]OS PE서열1공장'!$P$4:$P$2000)</f>
        <v>0</v>
      </c>
      <c r="P2058" s="4">
        <f>SUMIF('[1]OS PE서열1공장'!$A$4:$A$2000,$C2058,'[1]OS PE서열1공장'!$Q$4:$Q$2000)</f>
        <v>0</v>
      </c>
      <c r="Q2058" s="4">
        <f>SUMIF('[1]OS PE서열1공장'!$A$4:$A$2000,$C2058,'[1]OS PE서열1공장'!$R$4:$R$2000)</f>
        <v>0</v>
      </c>
      <c r="R2058" s="4">
        <f t="shared" si="89"/>
        <v>0</v>
      </c>
    </row>
    <row r="2059" spans="2:18" ht="13.5" customHeight="1">
      <c r="B2059" s="84" t="s">
        <v>1338</v>
      </c>
      <c r="C2059" s="3" t="s">
        <v>2068</v>
      </c>
      <c r="D2059" s="3">
        <f>SUMIF('[1]OS PE서열1공장'!$A$4:$A$2000,$C2059,'[1]OS PE서열1공장'!$B$4:$B$2000)</f>
        <v>0</v>
      </c>
      <c r="E2059" s="3">
        <f>SUMIF('[1]OS PE서열1공장'!$A$4:$A$2000,$C2059,'[1]OS PE서열1공장'!$F$4:$F$2000)</f>
        <v>0</v>
      </c>
      <c r="F2059" s="3">
        <f>SUMIF('[1]OS PE서열1공장'!$A$4:$A$2000,$C2059,'[1]OS PE서열1공장'!$G$4:$G$2000)</f>
        <v>0</v>
      </c>
      <c r="G2059" s="3">
        <f>SUMIF('[1]OS PE서열1공장'!$A$4:$A$2000,$C2059,'[1]OS PE서열1공장'!$H$4:$H$2000)</f>
        <v>0</v>
      </c>
      <c r="H2059" s="3">
        <f>SUMIF('[1]OS PE서열1공장'!$A$4:$A$2000,$C2059,'[1]OS PE서열1공장'!$I$4:$I$2000)</f>
        <v>0</v>
      </c>
      <c r="I2059" s="3">
        <f>SUMIF('[1]OS PE서열1공장'!$A$4:$A$2000,$C2059,'[1]OS PE서열1공장'!$J$4:$J$2000)</f>
        <v>0</v>
      </c>
      <c r="J2059" s="3">
        <f>SUMIF('[1]OS PE서열1공장'!$A$4:$A$2000,$C2059,'[1]OS PE서열1공장'!$K$4:$K$2000)</f>
        <v>0</v>
      </c>
      <c r="K2059" s="3">
        <f>SUMIF('[1]OS PE서열1공장'!$A$4:$A$2000,$C2059,'[1]OS PE서열1공장'!$L$4:$L$2000)</f>
        <v>0</v>
      </c>
      <c r="L2059" s="3">
        <f>SUMIF('[1]OS PE서열1공장'!$A$4:$A$2000,$C2059,'[1]OS PE서열1공장'!$M$4:$M$2000)</f>
        <v>0</v>
      </c>
      <c r="M2059" s="3">
        <f>SUMIF('[1]OS PE서열1공장'!$A$4:$A$2000,$C2059,'[1]OS PE서열1공장'!$N$4:$N$2000)</f>
        <v>0</v>
      </c>
      <c r="N2059" s="3">
        <f>SUMIF('[1]OS PE서열1공장'!$A$4:$A$2000,$C2059,'[1]OS PE서열1공장'!$O$4:$O$2000)</f>
        <v>0</v>
      </c>
      <c r="O2059" s="3">
        <f>SUMIF('[1]OS PE서열1공장'!$A$4:$A$2000,$C2059,'[1]OS PE서열1공장'!$P$4:$P$2000)</f>
        <v>0</v>
      </c>
      <c r="P2059" s="3">
        <f>SUMIF('[1]OS PE서열1공장'!$A$4:$A$2000,$C2059,'[1]OS PE서열1공장'!$Q$4:$Q$2000)</f>
        <v>0</v>
      </c>
      <c r="Q2059" s="3">
        <f>SUMIF('[1]OS PE서열1공장'!$A$4:$A$2000,$C2059,'[1]OS PE서열1공장'!$R$4:$R$2000)</f>
        <v>0</v>
      </c>
      <c r="R2059" s="3">
        <f t="shared" si="89"/>
        <v>0</v>
      </c>
    </row>
    <row r="2060" spans="2:18" ht="13.5" customHeight="1">
      <c r="B2060" s="84" t="s">
        <v>1338</v>
      </c>
      <c r="C2060" s="3" t="s">
        <v>2069</v>
      </c>
      <c r="D2060" s="3">
        <f>SUMIF('[1]OS PE서열1공장'!$A$4:$A$2000,$C2060,'[1]OS PE서열1공장'!$B$4:$B$2000)</f>
        <v>0</v>
      </c>
      <c r="E2060" s="3">
        <f>SUMIF('[1]OS PE서열1공장'!$A$4:$A$2000,$C2060,'[1]OS PE서열1공장'!$F$4:$F$2000)</f>
        <v>0</v>
      </c>
      <c r="F2060" s="3">
        <f>SUMIF('[1]OS PE서열1공장'!$A$4:$A$2000,$C2060,'[1]OS PE서열1공장'!$G$4:$G$2000)</f>
        <v>0</v>
      </c>
      <c r="G2060" s="3">
        <f>SUMIF('[1]OS PE서열1공장'!$A$4:$A$2000,$C2060,'[1]OS PE서열1공장'!$H$4:$H$2000)</f>
        <v>0</v>
      </c>
      <c r="H2060" s="3">
        <f>SUMIF('[1]OS PE서열1공장'!$A$4:$A$2000,$C2060,'[1]OS PE서열1공장'!$I$4:$I$2000)</f>
        <v>0</v>
      </c>
      <c r="I2060" s="3">
        <f>SUMIF('[1]OS PE서열1공장'!$A$4:$A$2000,$C2060,'[1]OS PE서열1공장'!$J$4:$J$2000)</f>
        <v>0</v>
      </c>
      <c r="J2060" s="3">
        <f>SUMIF('[1]OS PE서열1공장'!$A$4:$A$2000,$C2060,'[1]OS PE서열1공장'!$K$4:$K$2000)</f>
        <v>0</v>
      </c>
      <c r="K2060" s="3">
        <f>SUMIF('[1]OS PE서열1공장'!$A$4:$A$2000,$C2060,'[1]OS PE서열1공장'!$L$4:$L$2000)</f>
        <v>0</v>
      </c>
      <c r="L2060" s="3">
        <f>SUMIF('[1]OS PE서열1공장'!$A$4:$A$2000,$C2060,'[1]OS PE서열1공장'!$M$4:$M$2000)</f>
        <v>0</v>
      </c>
      <c r="M2060" s="3">
        <f>SUMIF('[1]OS PE서열1공장'!$A$4:$A$2000,$C2060,'[1]OS PE서열1공장'!$N$4:$N$2000)</f>
        <v>0</v>
      </c>
      <c r="N2060" s="3">
        <f>SUMIF('[1]OS PE서열1공장'!$A$4:$A$2000,$C2060,'[1]OS PE서열1공장'!$O$4:$O$2000)</f>
        <v>0</v>
      </c>
      <c r="O2060" s="3">
        <f>SUMIF('[1]OS PE서열1공장'!$A$4:$A$2000,$C2060,'[1]OS PE서열1공장'!$P$4:$P$2000)</f>
        <v>0</v>
      </c>
      <c r="P2060" s="3">
        <f>SUMIF('[1]OS PE서열1공장'!$A$4:$A$2000,$C2060,'[1]OS PE서열1공장'!$Q$4:$Q$2000)</f>
        <v>0</v>
      </c>
      <c r="Q2060" s="3">
        <f>SUMIF('[1]OS PE서열1공장'!$A$4:$A$2000,$C2060,'[1]OS PE서열1공장'!$R$4:$R$2000)</f>
        <v>0</v>
      </c>
      <c r="R2060" s="3">
        <f t="shared" si="89"/>
        <v>0</v>
      </c>
    </row>
    <row r="2061" spans="2:18" ht="13.5" customHeight="1">
      <c r="B2061" s="84" t="s">
        <v>1338</v>
      </c>
      <c r="C2061" s="3" t="s">
        <v>2070</v>
      </c>
      <c r="D2061" s="3">
        <f>SUMIF('[1]OS PE서열1공장'!$A$4:$A$2000,$C2061,'[1]OS PE서열1공장'!$B$4:$B$2000)</f>
        <v>0</v>
      </c>
      <c r="E2061" s="3">
        <f>SUMIF('[1]OS PE서열1공장'!$A$4:$A$2000,$C2061,'[1]OS PE서열1공장'!$F$4:$F$2000)</f>
        <v>0</v>
      </c>
      <c r="F2061" s="3">
        <f>SUMIF('[1]OS PE서열1공장'!$A$4:$A$2000,$C2061,'[1]OS PE서열1공장'!$G$4:$G$2000)</f>
        <v>0</v>
      </c>
      <c r="G2061" s="3">
        <f>SUMIF('[1]OS PE서열1공장'!$A$4:$A$2000,$C2061,'[1]OS PE서열1공장'!$H$4:$H$2000)</f>
        <v>0</v>
      </c>
      <c r="H2061" s="3">
        <f>SUMIF('[1]OS PE서열1공장'!$A$4:$A$2000,$C2061,'[1]OS PE서열1공장'!$I$4:$I$2000)</f>
        <v>0</v>
      </c>
      <c r="I2061" s="3">
        <f>SUMIF('[1]OS PE서열1공장'!$A$4:$A$2000,$C2061,'[1]OS PE서열1공장'!$J$4:$J$2000)</f>
        <v>0</v>
      </c>
      <c r="J2061" s="3">
        <f>SUMIF('[1]OS PE서열1공장'!$A$4:$A$2000,$C2061,'[1]OS PE서열1공장'!$K$4:$K$2000)</f>
        <v>0</v>
      </c>
      <c r="K2061" s="3">
        <f>SUMIF('[1]OS PE서열1공장'!$A$4:$A$2000,$C2061,'[1]OS PE서열1공장'!$L$4:$L$2000)</f>
        <v>0</v>
      </c>
      <c r="L2061" s="3">
        <f>SUMIF('[1]OS PE서열1공장'!$A$4:$A$2000,$C2061,'[1]OS PE서열1공장'!$M$4:$M$2000)</f>
        <v>0</v>
      </c>
      <c r="M2061" s="3">
        <f>SUMIF('[1]OS PE서열1공장'!$A$4:$A$2000,$C2061,'[1]OS PE서열1공장'!$N$4:$N$2000)</f>
        <v>0</v>
      </c>
      <c r="N2061" s="3">
        <f>SUMIF('[1]OS PE서열1공장'!$A$4:$A$2000,$C2061,'[1]OS PE서열1공장'!$O$4:$O$2000)</f>
        <v>0</v>
      </c>
      <c r="O2061" s="3">
        <f>SUMIF('[1]OS PE서열1공장'!$A$4:$A$2000,$C2061,'[1]OS PE서열1공장'!$P$4:$P$2000)</f>
        <v>0</v>
      </c>
      <c r="P2061" s="3">
        <f>SUMIF('[1]OS PE서열1공장'!$A$4:$A$2000,$C2061,'[1]OS PE서열1공장'!$Q$4:$Q$2000)</f>
        <v>0</v>
      </c>
      <c r="Q2061" s="3">
        <f>SUMIF('[1]OS PE서열1공장'!$A$4:$A$2000,$C2061,'[1]OS PE서열1공장'!$R$4:$R$2000)</f>
        <v>0</v>
      </c>
      <c r="R2061" s="3">
        <f t="shared" si="89"/>
        <v>0</v>
      </c>
    </row>
    <row r="2062" spans="2:18" ht="13.5" customHeight="1">
      <c r="B2062" s="84" t="s">
        <v>1338</v>
      </c>
      <c r="C2062" s="3" t="s">
        <v>2071</v>
      </c>
      <c r="D2062" s="3">
        <f>SUMIF('[1]OS PE서열1공장'!$A$4:$A$2000,$C2062,'[1]OS PE서열1공장'!$B$4:$B$2000)</f>
        <v>0</v>
      </c>
      <c r="E2062" s="3">
        <f>SUMIF('[1]OS PE서열1공장'!$A$4:$A$2000,$C2062,'[1]OS PE서열1공장'!$F$4:$F$2000)</f>
        <v>0</v>
      </c>
      <c r="F2062" s="3">
        <f>SUMIF('[1]OS PE서열1공장'!$A$4:$A$2000,$C2062,'[1]OS PE서열1공장'!$G$4:$G$2000)</f>
        <v>0</v>
      </c>
      <c r="G2062" s="3">
        <f>SUMIF('[1]OS PE서열1공장'!$A$4:$A$2000,$C2062,'[1]OS PE서열1공장'!$H$4:$H$2000)</f>
        <v>0</v>
      </c>
      <c r="H2062" s="3">
        <f>SUMIF('[1]OS PE서열1공장'!$A$4:$A$2000,$C2062,'[1]OS PE서열1공장'!$I$4:$I$2000)</f>
        <v>0</v>
      </c>
      <c r="I2062" s="3">
        <f>SUMIF('[1]OS PE서열1공장'!$A$4:$A$2000,$C2062,'[1]OS PE서열1공장'!$J$4:$J$2000)</f>
        <v>0</v>
      </c>
      <c r="J2062" s="3">
        <f>SUMIF('[1]OS PE서열1공장'!$A$4:$A$2000,$C2062,'[1]OS PE서열1공장'!$K$4:$K$2000)</f>
        <v>0</v>
      </c>
      <c r="K2062" s="3">
        <f>SUMIF('[1]OS PE서열1공장'!$A$4:$A$2000,$C2062,'[1]OS PE서열1공장'!$L$4:$L$2000)</f>
        <v>0</v>
      </c>
      <c r="L2062" s="3">
        <f>SUMIF('[1]OS PE서열1공장'!$A$4:$A$2000,$C2062,'[1]OS PE서열1공장'!$M$4:$M$2000)</f>
        <v>0</v>
      </c>
      <c r="M2062" s="3">
        <f>SUMIF('[1]OS PE서열1공장'!$A$4:$A$2000,$C2062,'[1]OS PE서열1공장'!$N$4:$N$2000)</f>
        <v>0</v>
      </c>
      <c r="N2062" s="3">
        <f>SUMIF('[1]OS PE서열1공장'!$A$4:$A$2000,$C2062,'[1]OS PE서열1공장'!$O$4:$O$2000)</f>
        <v>0</v>
      </c>
      <c r="O2062" s="3">
        <f>SUMIF('[1]OS PE서열1공장'!$A$4:$A$2000,$C2062,'[1]OS PE서열1공장'!$P$4:$P$2000)</f>
        <v>0</v>
      </c>
      <c r="P2062" s="3">
        <f>SUMIF('[1]OS PE서열1공장'!$A$4:$A$2000,$C2062,'[1]OS PE서열1공장'!$Q$4:$Q$2000)</f>
        <v>0</v>
      </c>
      <c r="Q2062" s="3">
        <f>SUMIF('[1]OS PE서열1공장'!$A$4:$A$2000,$C2062,'[1]OS PE서열1공장'!$R$4:$R$2000)</f>
        <v>0</v>
      </c>
      <c r="R2062" s="3">
        <f t="shared" si="89"/>
        <v>0</v>
      </c>
    </row>
    <row r="2063" spans="2:18" ht="13.5" customHeight="1">
      <c r="B2063" s="84" t="s">
        <v>1338</v>
      </c>
      <c r="C2063" s="3" t="s">
        <v>2072</v>
      </c>
      <c r="D2063" s="3">
        <f>SUMIF('[1]OS PE서열1공장'!$A$4:$A$2000,$C2063,'[1]OS PE서열1공장'!$B$4:$B$2000)</f>
        <v>0</v>
      </c>
      <c r="E2063" s="3">
        <f>SUMIF('[1]OS PE서열1공장'!$A$4:$A$2000,$C2063,'[1]OS PE서열1공장'!$F$4:$F$2000)</f>
        <v>0</v>
      </c>
      <c r="F2063" s="3">
        <f>SUMIF('[1]OS PE서열1공장'!$A$4:$A$2000,$C2063,'[1]OS PE서열1공장'!$G$4:$G$2000)</f>
        <v>0</v>
      </c>
      <c r="G2063" s="3">
        <f>SUMIF('[1]OS PE서열1공장'!$A$4:$A$2000,$C2063,'[1]OS PE서열1공장'!$H$4:$H$2000)</f>
        <v>0</v>
      </c>
      <c r="H2063" s="3">
        <f>SUMIF('[1]OS PE서열1공장'!$A$4:$A$2000,$C2063,'[1]OS PE서열1공장'!$I$4:$I$2000)</f>
        <v>0</v>
      </c>
      <c r="I2063" s="3">
        <f>SUMIF('[1]OS PE서열1공장'!$A$4:$A$2000,$C2063,'[1]OS PE서열1공장'!$J$4:$J$2000)</f>
        <v>0</v>
      </c>
      <c r="J2063" s="3">
        <f>SUMIF('[1]OS PE서열1공장'!$A$4:$A$2000,$C2063,'[1]OS PE서열1공장'!$K$4:$K$2000)</f>
        <v>0</v>
      </c>
      <c r="K2063" s="3">
        <f>SUMIF('[1]OS PE서열1공장'!$A$4:$A$2000,$C2063,'[1]OS PE서열1공장'!$L$4:$L$2000)</f>
        <v>0</v>
      </c>
      <c r="L2063" s="3">
        <f>SUMIF('[1]OS PE서열1공장'!$A$4:$A$2000,$C2063,'[1]OS PE서열1공장'!$M$4:$M$2000)</f>
        <v>0</v>
      </c>
      <c r="M2063" s="3">
        <f>SUMIF('[1]OS PE서열1공장'!$A$4:$A$2000,$C2063,'[1]OS PE서열1공장'!$N$4:$N$2000)</f>
        <v>0</v>
      </c>
      <c r="N2063" s="3">
        <f>SUMIF('[1]OS PE서열1공장'!$A$4:$A$2000,$C2063,'[1]OS PE서열1공장'!$O$4:$O$2000)</f>
        <v>0</v>
      </c>
      <c r="O2063" s="3">
        <f>SUMIF('[1]OS PE서열1공장'!$A$4:$A$2000,$C2063,'[1]OS PE서열1공장'!$P$4:$P$2000)</f>
        <v>0</v>
      </c>
      <c r="P2063" s="3">
        <f>SUMIF('[1]OS PE서열1공장'!$A$4:$A$2000,$C2063,'[1]OS PE서열1공장'!$Q$4:$Q$2000)</f>
        <v>0</v>
      </c>
      <c r="Q2063" s="3">
        <f>SUMIF('[1]OS PE서열1공장'!$A$4:$A$2000,$C2063,'[1]OS PE서열1공장'!$R$4:$R$2000)</f>
        <v>0</v>
      </c>
      <c r="R2063" s="3">
        <f t="shared" si="89"/>
        <v>0</v>
      </c>
    </row>
    <row r="2064" spans="2:18" ht="13.5" customHeight="1">
      <c r="B2064" s="84" t="s">
        <v>1338</v>
      </c>
      <c r="C2064" s="3" t="s">
        <v>2073</v>
      </c>
      <c r="D2064" s="4">
        <f>SUMIF('[1]OS PE서열1공장'!$A$4:$A$2000,$C2064,'[1]OS PE서열1공장'!$B$4:$B$2000)</f>
        <v>0</v>
      </c>
      <c r="E2064" s="4">
        <f>SUMIF('[1]OS PE서열1공장'!$A$4:$A$2000,$C2064,'[1]OS PE서열1공장'!$F$4:$F$2000)</f>
        <v>0</v>
      </c>
      <c r="F2064" s="4">
        <f>SUMIF('[1]OS PE서열1공장'!$A$4:$A$2000,$C2064,'[1]OS PE서열1공장'!$G$4:$G$2000)</f>
        <v>0</v>
      </c>
      <c r="G2064" s="4">
        <f>SUMIF('[1]OS PE서열1공장'!$A$4:$A$2000,$C2064,'[1]OS PE서열1공장'!$H$4:$H$2000)</f>
        <v>0</v>
      </c>
      <c r="H2064" s="4">
        <f>SUMIF('[1]OS PE서열1공장'!$A$4:$A$2000,$C2064,'[1]OS PE서열1공장'!$I$4:$I$2000)</f>
        <v>0</v>
      </c>
      <c r="I2064" s="4">
        <f>SUMIF('[1]OS PE서열1공장'!$A$4:$A$2000,$C2064,'[1]OS PE서열1공장'!$J$4:$J$2000)</f>
        <v>0</v>
      </c>
      <c r="J2064" s="4">
        <f>SUMIF('[1]OS PE서열1공장'!$A$4:$A$2000,$C2064,'[1]OS PE서열1공장'!$K$4:$K$2000)</f>
        <v>0</v>
      </c>
      <c r="K2064" s="4">
        <f>SUMIF('[1]OS PE서열1공장'!$A$4:$A$2000,$C2064,'[1]OS PE서열1공장'!$L$4:$L$2000)</f>
        <v>0</v>
      </c>
      <c r="L2064" s="4">
        <f>SUMIF('[1]OS PE서열1공장'!$A$4:$A$2000,$C2064,'[1]OS PE서열1공장'!$M$4:$M$2000)</f>
        <v>0</v>
      </c>
      <c r="M2064" s="4">
        <f>SUMIF('[1]OS PE서열1공장'!$A$4:$A$2000,$C2064,'[1]OS PE서열1공장'!$N$4:$N$2000)</f>
        <v>0</v>
      </c>
      <c r="N2064" s="4">
        <f>SUMIF('[1]OS PE서열1공장'!$A$4:$A$2000,$C2064,'[1]OS PE서열1공장'!$O$4:$O$2000)</f>
        <v>0</v>
      </c>
      <c r="O2064" s="4">
        <f>SUMIF('[1]OS PE서열1공장'!$A$4:$A$2000,$C2064,'[1]OS PE서열1공장'!$P$4:$P$2000)</f>
        <v>0</v>
      </c>
      <c r="P2064" s="4">
        <f>SUMIF('[1]OS PE서열1공장'!$A$4:$A$2000,$C2064,'[1]OS PE서열1공장'!$Q$4:$Q$2000)</f>
        <v>0</v>
      </c>
      <c r="Q2064" s="4">
        <f>SUMIF('[1]OS PE서열1공장'!$A$4:$A$2000,$C2064,'[1]OS PE서열1공장'!$R$4:$R$2000)</f>
        <v>0</v>
      </c>
      <c r="R2064" s="4">
        <f t="shared" si="89"/>
        <v>0</v>
      </c>
    </row>
    <row r="2065" spans="2:18" ht="13.5" customHeight="1">
      <c r="B2065" s="84" t="s">
        <v>1338</v>
      </c>
      <c r="C2065" s="3" t="s">
        <v>2074</v>
      </c>
      <c r="D2065" s="3">
        <f>SUMIF('[1]OS PE서열1공장'!$A$4:$A$2000,$C2065,'[1]OS PE서열1공장'!$B$4:$B$2000)</f>
        <v>0</v>
      </c>
      <c r="E2065" s="3">
        <f>SUMIF('[1]OS PE서열1공장'!$A$4:$A$2000,$C2065,'[1]OS PE서열1공장'!$F$4:$F$2000)</f>
        <v>0</v>
      </c>
      <c r="F2065" s="3">
        <f>SUMIF('[1]OS PE서열1공장'!$A$4:$A$2000,$C2065,'[1]OS PE서열1공장'!$G$4:$G$2000)</f>
        <v>0</v>
      </c>
      <c r="G2065" s="3">
        <f>SUMIF('[1]OS PE서열1공장'!$A$4:$A$2000,$C2065,'[1]OS PE서열1공장'!$H$4:$H$2000)</f>
        <v>0</v>
      </c>
      <c r="H2065" s="3">
        <f>SUMIF('[1]OS PE서열1공장'!$A$4:$A$2000,$C2065,'[1]OS PE서열1공장'!$I$4:$I$2000)</f>
        <v>0</v>
      </c>
      <c r="I2065" s="3">
        <f>SUMIF('[1]OS PE서열1공장'!$A$4:$A$2000,$C2065,'[1]OS PE서열1공장'!$J$4:$J$2000)</f>
        <v>0</v>
      </c>
      <c r="J2065" s="3">
        <f>SUMIF('[1]OS PE서열1공장'!$A$4:$A$2000,$C2065,'[1]OS PE서열1공장'!$K$4:$K$2000)</f>
        <v>0</v>
      </c>
      <c r="K2065" s="3">
        <f>SUMIF('[1]OS PE서열1공장'!$A$4:$A$2000,$C2065,'[1]OS PE서열1공장'!$L$4:$L$2000)</f>
        <v>0</v>
      </c>
      <c r="L2065" s="3">
        <f>SUMIF('[1]OS PE서열1공장'!$A$4:$A$2000,$C2065,'[1]OS PE서열1공장'!$M$4:$M$2000)</f>
        <v>0</v>
      </c>
      <c r="M2065" s="3">
        <f>SUMIF('[1]OS PE서열1공장'!$A$4:$A$2000,$C2065,'[1]OS PE서열1공장'!$N$4:$N$2000)</f>
        <v>0</v>
      </c>
      <c r="N2065" s="3">
        <f>SUMIF('[1]OS PE서열1공장'!$A$4:$A$2000,$C2065,'[1]OS PE서열1공장'!$O$4:$O$2000)</f>
        <v>0</v>
      </c>
      <c r="O2065" s="3">
        <f>SUMIF('[1]OS PE서열1공장'!$A$4:$A$2000,$C2065,'[1]OS PE서열1공장'!$P$4:$P$2000)</f>
        <v>0</v>
      </c>
      <c r="P2065" s="3">
        <f>SUMIF('[1]OS PE서열1공장'!$A$4:$A$2000,$C2065,'[1]OS PE서열1공장'!$Q$4:$Q$2000)</f>
        <v>0</v>
      </c>
      <c r="Q2065" s="3">
        <f>SUMIF('[1]OS PE서열1공장'!$A$4:$A$2000,$C2065,'[1]OS PE서열1공장'!$R$4:$R$2000)</f>
        <v>0</v>
      </c>
      <c r="R2065" s="3">
        <f t="shared" si="89"/>
        <v>0</v>
      </c>
    </row>
    <row r="2066" spans="2:18" ht="13.5" customHeight="1">
      <c r="B2066" s="84" t="s">
        <v>1338</v>
      </c>
      <c r="C2066" s="3" t="s">
        <v>2075</v>
      </c>
      <c r="D2066" s="3">
        <f>SUMIF('[1]OS PE서열1공장'!$A$4:$A$2000,$C2066,'[1]OS PE서열1공장'!$B$4:$B$2000)</f>
        <v>0</v>
      </c>
      <c r="E2066" s="3">
        <f>SUMIF('[1]OS PE서열1공장'!$A$4:$A$2000,$C2066,'[1]OS PE서열1공장'!$F$4:$F$2000)</f>
        <v>0</v>
      </c>
      <c r="F2066" s="3">
        <f>SUMIF('[1]OS PE서열1공장'!$A$4:$A$2000,$C2066,'[1]OS PE서열1공장'!$G$4:$G$2000)</f>
        <v>0</v>
      </c>
      <c r="G2066" s="3">
        <f>SUMIF('[1]OS PE서열1공장'!$A$4:$A$2000,$C2066,'[1]OS PE서열1공장'!$H$4:$H$2000)</f>
        <v>0</v>
      </c>
      <c r="H2066" s="3">
        <f>SUMIF('[1]OS PE서열1공장'!$A$4:$A$2000,$C2066,'[1]OS PE서열1공장'!$I$4:$I$2000)</f>
        <v>0</v>
      </c>
      <c r="I2066" s="3">
        <f>SUMIF('[1]OS PE서열1공장'!$A$4:$A$2000,$C2066,'[1]OS PE서열1공장'!$J$4:$J$2000)</f>
        <v>0</v>
      </c>
      <c r="J2066" s="3">
        <f>SUMIF('[1]OS PE서열1공장'!$A$4:$A$2000,$C2066,'[1]OS PE서열1공장'!$K$4:$K$2000)</f>
        <v>0</v>
      </c>
      <c r="K2066" s="3">
        <f>SUMIF('[1]OS PE서열1공장'!$A$4:$A$2000,$C2066,'[1]OS PE서열1공장'!$L$4:$L$2000)</f>
        <v>0</v>
      </c>
      <c r="L2066" s="3">
        <f>SUMIF('[1]OS PE서열1공장'!$A$4:$A$2000,$C2066,'[1]OS PE서열1공장'!$M$4:$M$2000)</f>
        <v>0</v>
      </c>
      <c r="M2066" s="3">
        <f>SUMIF('[1]OS PE서열1공장'!$A$4:$A$2000,$C2066,'[1]OS PE서열1공장'!$N$4:$N$2000)</f>
        <v>0</v>
      </c>
      <c r="N2066" s="3">
        <f>SUMIF('[1]OS PE서열1공장'!$A$4:$A$2000,$C2066,'[1]OS PE서열1공장'!$O$4:$O$2000)</f>
        <v>0</v>
      </c>
      <c r="O2066" s="3">
        <f>SUMIF('[1]OS PE서열1공장'!$A$4:$A$2000,$C2066,'[1]OS PE서열1공장'!$P$4:$P$2000)</f>
        <v>0</v>
      </c>
      <c r="P2066" s="3">
        <f>SUMIF('[1]OS PE서열1공장'!$A$4:$A$2000,$C2066,'[1]OS PE서열1공장'!$Q$4:$Q$2000)</f>
        <v>0</v>
      </c>
      <c r="Q2066" s="3">
        <f>SUMIF('[1]OS PE서열1공장'!$A$4:$A$2000,$C2066,'[1]OS PE서열1공장'!$R$4:$R$2000)</f>
        <v>0</v>
      </c>
      <c r="R2066" s="3">
        <f t="shared" si="89"/>
        <v>0</v>
      </c>
    </row>
    <row r="2067" spans="2:18" ht="13.5" customHeight="1">
      <c r="B2067" s="84" t="s">
        <v>1338</v>
      </c>
      <c r="C2067" s="3" t="s">
        <v>2076</v>
      </c>
      <c r="D2067" s="3">
        <f>SUMIF('[1]OS PE서열1공장'!$A$4:$A$2000,$C2067,'[1]OS PE서열1공장'!$B$4:$B$2000)</f>
        <v>0</v>
      </c>
      <c r="E2067" s="3">
        <f>SUMIF('[1]OS PE서열1공장'!$A$4:$A$2000,$C2067,'[1]OS PE서열1공장'!$F$4:$F$2000)</f>
        <v>0</v>
      </c>
      <c r="F2067" s="3">
        <f>SUMIF('[1]OS PE서열1공장'!$A$4:$A$2000,$C2067,'[1]OS PE서열1공장'!$G$4:$G$2000)</f>
        <v>0</v>
      </c>
      <c r="G2067" s="3">
        <f>SUMIF('[1]OS PE서열1공장'!$A$4:$A$2000,$C2067,'[1]OS PE서열1공장'!$H$4:$H$2000)</f>
        <v>0</v>
      </c>
      <c r="H2067" s="3">
        <f>SUMIF('[1]OS PE서열1공장'!$A$4:$A$2000,$C2067,'[1]OS PE서열1공장'!$I$4:$I$2000)</f>
        <v>0</v>
      </c>
      <c r="I2067" s="3">
        <f>SUMIF('[1]OS PE서열1공장'!$A$4:$A$2000,$C2067,'[1]OS PE서열1공장'!$J$4:$J$2000)</f>
        <v>0</v>
      </c>
      <c r="J2067" s="3">
        <f>SUMIF('[1]OS PE서열1공장'!$A$4:$A$2000,$C2067,'[1]OS PE서열1공장'!$K$4:$K$2000)</f>
        <v>0</v>
      </c>
      <c r="K2067" s="3">
        <f>SUMIF('[1]OS PE서열1공장'!$A$4:$A$2000,$C2067,'[1]OS PE서열1공장'!$L$4:$L$2000)</f>
        <v>0</v>
      </c>
      <c r="L2067" s="3">
        <f>SUMIF('[1]OS PE서열1공장'!$A$4:$A$2000,$C2067,'[1]OS PE서열1공장'!$M$4:$M$2000)</f>
        <v>0</v>
      </c>
      <c r="M2067" s="3">
        <f>SUMIF('[1]OS PE서열1공장'!$A$4:$A$2000,$C2067,'[1]OS PE서열1공장'!$N$4:$N$2000)</f>
        <v>0</v>
      </c>
      <c r="N2067" s="3">
        <f>SUMIF('[1]OS PE서열1공장'!$A$4:$A$2000,$C2067,'[1]OS PE서열1공장'!$O$4:$O$2000)</f>
        <v>0</v>
      </c>
      <c r="O2067" s="3">
        <f>SUMIF('[1]OS PE서열1공장'!$A$4:$A$2000,$C2067,'[1]OS PE서열1공장'!$P$4:$P$2000)</f>
        <v>0</v>
      </c>
      <c r="P2067" s="3">
        <f>SUMIF('[1]OS PE서열1공장'!$A$4:$A$2000,$C2067,'[1]OS PE서열1공장'!$Q$4:$Q$2000)</f>
        <v>0</v>
      </c>
      <c r="Q2067" s="3">
        <f>SUMIF('[1]OS PE서열1공장'!$A$4:$A$2000,$C2067,'[1]OS PE서열1공장'!$R$4:$R$2000)</f>
        <v>0</v>
      </c>
      <c r="R2067" s="3">
        <f t="shared" si="89"/>
        <v>0</v>
      </c>
    </row>
    <row r="2068" spans="2:18" ht="13.5" customHeight="1">
      <c r="B2068" s="84" t="s">
        <v>1338</v>
      </c>
      <c r="C2068" s="3" t="s">
        <v>2077</v>
      </c>
      <c r="D2068" s="3">
        <f>SUMIF('[1]OS PE서열1공장'!$A$4:$A$2000,$C2068,'[1]OS PE서열1공장'!$B$4:$B$2000)</f>
        <v>0</v>
      </c>
      <c r="E2068" s="3">
        <f>SUMIF('[1]OS PE서열1공장'!$A$4:$A$2000,$C2068,'[1]OS PE서열1공장'!$F$4:$F$2000)</f>
        <v>0</v>
      </c>
      <c r="F2068" s="3">
        <f>SUMIF('[1]OS PE서열1공장'!$A$4:$A$2000,$C2068,'[1]OS PE서열1공장'!$G$4:$G$2000)</f>
        <v>0</v>
      </c>
      <c r="G2068" s="3">
        <f>SUMIF('[1]OS PE서열1공장'!$A$4:$A$2000,$C2068,'[1]OS PE서열1공장'!$H$4:$H$2000)</f>
        <v>0</v>
      </c>
      <c r="H2068" s="3">
        <f>SUMIF('[1]OS PE서열1공장'!$A$4:$A$2000,$C2068,'[1]OS PE서열1공장'!$I$4:$I$2000)</f>
        <v>0</v>
      </c>
      <c r="I2068" s="3">
        <f>SUMIF('[1]OS PE서열1공장'!$A$4:$A$2000,$C2068,'[1]OS PE서열1공장'!$J$4:$J$2000)</f>
        <v>0</v>
      </c>
      <c r="J2068" s="3">
        <f>SUMIF('[1]OS PE서열1공장'!$A$4:$A$2000,$C2068,'[1]OS PE서열1공장'!$K$4:$K$2000)</f>
        <v>0</v>
      </c>
      <c r="K2068" s="3">
        <f>SUMIF('[1]OS PE서열1공장'!$A$4:$A$2000,$C2068,'[1]OS PE서열1공장'!$L$4:$L$2000)</f>
        <v>0</v>
      </c>
      <c r="L2068" s="3">
        <f>SUMIF('[1]OS PE서열1공장'!$A$4:$A$2000,$C2068,'[1]OS PE서열1공장'!$M$4:$M$2000)</f>
        <v>0</v>
      </c>
      <c r="M2068" s="3">
        <f>SUMIF('[1]OS PE서열1공장'!$A$4:$A$2000,$C2068,'[1]OS PE서열1공장'!$N$4:$N$2000)</f>
        <v>0</v>
      </c>
      <c r="N2068" s="3">
        <f>SUMIF('[1]OS PE서열1공장'!$A$4:$A$2000,$C2068,'[1]OS PE서열1공장'!$O$4:$O$2000)</f>
        <v>0</v>
      </c>
      <c r="O2068" s="3">
        <f>SUMIF('[1]OS PE서열1공장'!$A$4:$A$2000,$C2068,'[1]OS PE서열1공장'!$P$4:$P$2000)</f>
        <v>0</v>
      </c>
      <c r="P2068" s="3">
        <f>SUMIF('[1]OS PE서열1공장'!$A$4:$A$2000,$C2068,'[1]OS PE서열1공장'!$Q$4:$Q$2000)</f>
        <v>0</v>
      </c>
      <c r="Q2068" s="3">
        <f>SUMIF('[1]OS PE서열1공장'!$A$4:$A$2000,$C2068,'[1]OS PE서열1공장'!$R$4:$R$2000)</f>
        <v>0</v>
      </c>
      <c r="R2068" s="3">
        <f t="shared" si="89"/>
        <v>0</v>
      </c>
    </row>
    <row r="2069" spans="2:18" ht="13.5" customHeight="1">
      <c r="B2069" s="84" t="s">
        <v>1338</v>
      </c>
      <c r="C2069" s="3" t="s">
        <v>2078</v>
      </c>
      <c r="D2069" s="3">
        <f>SUMIF('[1]OS PE서열1공장'!$A$4:$A$2000,$C2069,'[1]OS PE서열1공장'!$B$4:$B$2000)</f>
        <v>0</v>
      </c>
      <c r="E2069" s="3">
        <f>SUMIF('[1]OS PE서열1공장'!$A$4:$A$2000,$C2069,'[1]OS PE서열1공장'!$F$4:$F$2000)</f>
        <v>0</v>
      </c>
      <c r="F2069" s="3">
        <f>SUMIF('[1]OS PE서열1공장'!$A$4:$A$2000,$C2069,'[1]OS PE서열1공장'!$G$4:$G$2000)</f>
        <v>0</v>
      </c>
      <c r="G2069" s="3">
        <f>SUMIF('[1]OS PE서열1공장'!$A$4:$A$2000,$C2069,'[1]OS PE서열1공장'!$H$4:$H$2000)</f>
        <v>0</v>
      </c>
      <c r="H2069" s="3">
        <f>SUMIF('[1]OS PE서열1공장'!$A$4:$A$2000,$C2069,'[1]OS PE서열1공장'!$I$4:$I$2000)</f>
        <v>0</v>
      </c>
      <c r="I2069" s="3">
        <f>SUMIF('[1]OS PE서열1공장'!$A$4:$A$2000,$C2069,'[1]OS PE서열1공장'!$J$4:$J$2000)</f>
        <v>0</v>
      </c>
      <c r="J2069" s="3">
        <f>SUMIF('[1]OS PE서열1공장'!$A$4:$A$2000,$C2069,'[1]OS PE서열1공장'!$K$4:$K$2000)</f>
        <v>0</v>
      </c>
      <c r="K2069" s="3">
        <f>SUMIF('[1]OS PE서열1공장'!$A$4:$A$2000,$C2069,'[1]OS PE서열1공장'!$L$4:$L$2000)</f>
        <v>0</v>
      </c>
      <c r="L2069" s="3">
        <f>SUMIF('[1]OS PE서열1공장'!$A$4:$A$2000,$C2069,'[1]OS PE서열1공장'!$M$4:$M$2000)</f>
        <v>0</v>
      </c>
      <c r="M2069" s="3">
        <f>SUMIF('[1]OS PE서열1공장'!$A$4:$A$2000,$C2069,'[1]OS PE서열1공장'!$N$4:$N$2000)</f>
        <v>0</v>
      </c>
      <c r="N2069" s="3">
        <f>SUMIF('[1]OS PE서열1공장'!$A$4:$A$2000,$C2069,'[1]OS PE서열1공장'!$O$4:$O$2000)</f>
        <v>0</v>
      </c>
      <c r="O2069" s="3">
        <f>SUMIF('[1]OS PE서열1공장'!$A$4:$A$2000,$C2069,'[1]OS PE서열1공장'!$P$4:$P$2000)</f>
        <v>0</v>
      </c>
      <c r="P2069" s="3">
        <f>SUMIF('[1]OS PE서열1공장'!$A$4:$A$2000,$C2069,'[1]OS PE서열1공장'!$Q$4:$Q$2000)</f>
        <v>0</v>
      </c>
      <c r="Q2069" s="3">
        <f>SUMIF('[1]OS PE서열1공장'!$A$4:$A$2000,$C2069,'[1]OS PE서열1공장'!$R$4:$R$2000)</f>
        <v>0</v>
      </c>
      <c r="R2069" s="3">
        <f t="shared" si="89"/>
        <v>0</v>
      </c>
    </row>
    <row r="2070" spans="2:18" ht="13.5" customHeight="1">
      <c r="B2070" s="3" t="s">
        <v>1359</v>
      </c>
      <c r="C2070" s="3" t="s">
        <v>2079</v>
      </c>
      <c r="D2070" s="4">
        <f>SUMIF('[1]OS PE서열1공장'!$A$4:$A$2000,$C2070,'[1]OS PE서열1공장'!$B$4:$B$2000)</f>
        <v>0</v>
      </c>
      <c r="E2070" s="4">
        <f>SUMIF('[1]OS PE서열1공장'!$A$4:$A$2000,$C2070,'[1]OS PE서열1공장'!$F$4:$F$2000)</f>
        <v>0</v>
      </c>
      <c r="F2070" s="4">
        <f>SUMIF('[1]OS PE서열1공장'!$A$4:$A$2000,$C2070,'[1]OS PE서열1공장'!$G$4:$G$2000)</f>
        <v>0</v>
      </c>
      <c r="G2070" s="4">
        <f>SUMIF('[1]OS PE서열1공장'!$A$4:$A$2000,$C2070,'[1]OS PE서열1공장'!$H$4:$H$2000)</f>
        <v>0</v>
      </c>
      <c r="H2070" s="4">
        <f>SUMIF('[1]OS PE서열1공장'!$A$4:$A$2000,$C2070,'[1]OS PE서열1공장'!$I$4:$I$2000)</f>
        <v>0</v>
      </c>
      <c r="I2070" s="4">
        <f>SUMIF('[1]OS PE서열1공장'!$A$4:$A$2000,$C2070,'[1]OS PE서열1공장'!$J$4:$J$2000)</f>
        <v>0</v>
      </c>
      <c r="J2070" s="4">
        <f>SUMIF('[1]OS PE서열1공장'!$A$4:$A$2000,$C2070,'[1]OS PE서열1공장'!$K$4:$K$2000)</f>
        <v>0</v>
      </c>
      <c r="K2070" s="4">
        <f>SUMIF('[1]OS PE서열1공장'!$A$4:$A$2000,$C2070,'[1]OS PE서열1공장'!$L$4:$L$2000)</f>
        <v>0</v>
      </c>
      <c r="L2070" s="4">
        <f>SUMIF('[1]OS PE서열1공장'!$A$4:$A$2000,$C2070,'[1]OS PE서열1공장'!$M$4:$M$2000)</f>
        <v>0</v>
      </c>
      <c r="M2070" s="4">
        <f>SUMIF('[1]OS PE서열1공장'!$A$4:$A$2000,$C2070,'[1]OS PE서열1공장'!$N$4:$N$2000)</f>
        <v>0</v>
      </c>
      <c r="N2070" s="4">
        <f>SUMIF('[1]OS PE서열1공장'!$A$4:$A$2000,$C2070,'[1]OS PE서열1공장'!$O$4:$O$2000)</f>
        <v>0</v>
      </c>
      <c r="O2070" s="4">
        <f>SUMIF('[1]OS PE서열1공장'!$A$4:$A$2000,$C2070,'[1]OS PE서열1공장'!$P$4:$P$2000)</f>
        <v>0</v>
      </c>
      <c r="P2070" s="4">
        <f>SUMIF('[1]OS PE서열1공장'!$A$4:$A$2000,$C2070,'[1]OS PE서열1공장'!$Q$4:$Q$2000)</f>
        <v>0</v>
      </c>
      <c r="Q2070" s="4">
        <f>SUMIF('[1]OS PE서열1공장'!$A$4:$A$2000,$C2070,'[1]OS PE서열1공장'!$R$4:$R$2000)</f>
        <v>0</v>
      </c>
      <c r="R2070" s="4">
        <f t="shared" si="89"/>
        <v>0</v>
      </c>
    </row>
    <row r="2071" spans="2:18" ht="13.5" customHeight="1">
      <c r="B2071" s="3" t="s">
        <v>1359</v>
      </c>
      <c r="C2071" s="3" t="s">
        <v>2080</v>
      </c>
      <c r="D2071" s="3">
        <f>SUMIF('[1]OS PE서열1공장'!$A$4:$A$2000,$C2071,'[1]OS PE서열1공장'!$B$4:$B$2000)</f>
        <v>0</v>
      </c>
      <c r="E2071" s="3">
        <f>SUMIF('[1]OS PE서열1공장'!$A$4:$A$2000,$C2071,'[1]OS PE서열1공장'!$F$4:$F$2000)</f>
        <v>0</v>
      </c>
      <c r="F2071" s="3">
        <f>SUMIF('[1]OS PE서열1공장'!$A$4:$A$2000,$C2071,'[1]OS PE서열1공장'!$G$4:$G$2000)</f>
        <v>0</v>
      </c>
      <c r="G2071" s="3">
        <f>SUMIF('[1]OS PE서열1공장'!$A$4:$A$2000,$C2071,'[1]OS PE서열1공장'!$H$4:$H$2000)</f>
        <v>0</v>
      </c>
      <c r="H2071" s="3">
        <f>SUMIF('[1]OS PE서열1공장'!$A$4:$A$2000,$C2071,'[1]OS PE서열1공장'!$I$4:$I$2000)</f>
        <v>0</v>
      </c>
      <c r="I2071" s="3">
        <f>SUMIF('[1]OS PE서열1공장'!$A$4:$A$2000,$C2071,'[1]OS PE서열1공장'!$J$4:$J$2000)</f>
        <v>0</v>
      </c>
      <c r="J2071" s="3">
        <f>SUMIF('[1]OS PE서열1공장'!$A$4:$A$2000,$C2071,'[1]OS PE서열1공장'!$K$4:$K$2000)</f>
        <v>0</v>
      </c>
      <c r="K2071" s="3">
        <f>SUMIF('[1]OS PE서열1공장'!$A$4:$A$2000,$C2071,'[1]OS PE서열1공장'!$L$4:$L$2000)</f>
        <v>0</v>
      </c>
      <c r="L2071" s="3">
        <f>SUMIF('[1]OS PE서열1공장'!$A$4:$A$2000,$C2071,'[1]OS PE서열1공장'!$M$4:$M$2000)</f>
        <v>0</v>
      </c>
      <c r="M2071" s="3">
        <f>SUMIF('[1]OS PE서열1공장'!$A$4:$A$2000,$C2071,'[1]OS PE서열1공장'!$N$4:$N$2000)</f>
        <v>0</v>
      </c>
      <c r="N2071" s="3">
        <f>SUMIF('[1]OS PE서열1공장'!$A$4:$A$2000,$C2071,'[1]OS PE서열1공장'!$O$4:$O$2000)</f>
        <v>0</v>
      </c>
      <c r="O2071" s="3">
        <f>SUMIF('[1]OS PE서열1공장'!$A$4:$A$2000,$C2071,'[1]OS PE서열1공장'!$P$4:$P$2000)</f>
        <v>0</v>
      </c>
      <c r="P2071" s="3">
        <f>SUMIF('[1]OS PE서열1공장'!$A$4:$A$2000,$C2071,'[1]OS PE서열1공장'!$Q$4:$Q$2000)</f>
        <v>0</v>
      </c>
      <c r="Q2071" s="3">
        <f>SUMIF('[1]OS PE서열1공장'!$A$4:$A$2000,$C2071,'[1]OS PE서열1공장'!$R$4:$R$2000)</f>
        <v>0</v>
      </c>
      <c r="R2071" s="3">
        <f t="shared" si="89"/>
        <v>0</v>
      </c>
    </row>
    <row r="2072" spans="2:18" ht="13.5" customHeight="1">
      <c r="B2072" s="3" t="s">
        <v>1359</v>
      </c>
      <c r="C2072" s="3" t="s">
        <v>2081</v>
      </c>
      <c r="D2072" s="3">
        <f>SUMIF('[1]OS PE서열1공장'!$A$4:$A$2000,$C2072,'[1]OS PE서열1공장'!$B$4:$B$2000)</f>
        <v>1</v>
      </c>
      <c r="E2072" s="3">
        <f>SUMIF('[1]OS PE서열1공장'!$A$4:$A$2000,$C2072,'[1]OS PE서열1공장'!$F$4:$F$2000)</f>
        <v>0</v>
      </c>
      <c r="F2072" s="3">
        <f>SUMIF('[1]OS PE서열1공장'!$A$4:$A$2000,$C2072,'[1]OS PE서열1공장'!$G$4:$G$2000)</f>
        <v>0</v>
      </c>
      <c r="G2072" s="3">
        <f>SUMIF('[1]OS PE서열1공장'!$A$4:$A$2000,$C2072,'[1]OS PE서열1공장'!$H$4:$H$2000)</f>
        <v>0</v>
      </c>
      <c r="H2072" s="3">
        <f>SUMIF('[1]OS PE서열1공장'!$A$4:$A$2000,$C2072,'[1]OS PE서열1공장'!$I$4:$I$2000)</f>
        <v>0</v>
      </c>
      <c r="I2072" s="3">
        <f>SUMIF('[1]OS PE서열1공장'!$A$4:$A$2000,$C2072,'[1]OS PE서열1공장'!$J$4:$J$2000)</f>
        <v>0</v>
      </c>
      <c r="J2072" s="3">
        <f>SUMIF('[1]OS PE서열1공장'!$A$4:$A$2000,$C2072,'[1]OS PE서열1공장'!$K$4:$K$2000)</f>
        <v>0</v>
      </c>
      <c r="K2072" s="3">
        <f>SUMIF('[1]OS PE서열1공장'!$A$4:$A$2000,$C2072,'[1]OS PE서열1공장'!$L$4:$L$2000)</f>
        <v>2</v>
      </c>
      <c r="L2072" s="3">
        <f>SUMIF('[1]OS PE서열1공장'!$A$4:$A$2000,$C2072,'[1]OS PE서열1공장'!$M$4:$M$2000)</f>
        <v>1</v>
      </c>
      <c r="M2072" s="3">
        <f>SUMIF('[1]OS PE서열1공장'!$A$4:$A$2000,$C2072,'[1]OS PE서열1공장'!$N$4:$N$2000)</f>
        <v>0</v>
      </c>
      <c r="N2072" s="3">
        <f>SUMIF('[1]OS PE서열1공장'!$A$4:$A$2000,$C2072,'[1]OS PE서열1공장'!$O$4:$O$2000)</f>
        <v>0</v>
      </c>
      <c r="O2072" s="3">
        <f>SUMIF('[1]OS PE서열1공장'!$A$4:$A$2000,$C2072,'[1]OS PE서열1공장'!$P$4:$P$2000)</f>
        <v>0</v>
      </c>
      <c r="P2072" s="3">
        <f>SUMIF('[1]OS PE서열1공장'!$A$4:$A$2000,$C2072,'[1]OS PE서열1공장'!$Q$4:$Q$2000)</f>
        <v>0</v>
      </c>
      <c r="Q2072" s="3">
        <f>SUMIF('[1]OS PE서열1공장'!$A$4:$A$2000,$C2072,'[1]OS PE서열1공장'!$R$4:$R$2000)</f>
        <v>0</v>
      </c>
      <c r="R2072" s="3">
        <f t="shared" si="89"/>
        <v>4</v>
      </c>
    </row>
    <row r="2073" spans="2:18" ht="13.5" customHeight="1">
      <c r="B2073" s="3" t="s">
        <v>1359</v>
      </c>
      <c r="C2073" s="3" t="s">
        <v>2082</v>
      </c>
      <c r="D2073" s="3">
        <f>SUMIF('[1]OS PE서열1공장'!$A$4:$A$2000,$C2073,'[1]OS PE서열1공장'!$B$4:$B$2000)</f>
        <v>0</v>
      </c>
      <c r="E2073" s="3">
        <f>SUMIF('[1]OS PE서열1공장'!$A$4:$A$2000,$C2073,'[1]OS PE서열1공장'!$F$4:$F$2000)</f>
        <v>0</v>
      </c>
      <c r="F2073" s="3">
        <f>SUMIF('[1]OS PE서열1공장'!$A$4:$A$2000,$C2073,'[1]OS PE서열1공장'!$G$4:$G$2000)</f>
        <v>0</v>
      </c>
      <c r="G2073" s="3">
        <f>SUMIF('[1]OS PE서열1공장'!$A$4:$A$2000,$C2073,'[1]OS PE서열1공장'!$H$4:$H$2000)</f>
        <v>0</v>
      </c>
      <c r="H2073" s="3">
        <f>SUMIF('[1]OS PE서열1공장'!$A$4:$A$2000,$C2073,'[1]OS PE서열1공장'!$I$4:$I$2000)</f>
        <v>0</v>
      </c>
      <c r="I2073" s="3">
        <f>SUMIF('[1]OS PE서열1공장'!$A$4:$A$2000,$C2073,'[1]OS PE서열1공장'!$J$4:$J$2000)</f>
        <v>0</v>
      </c>
      <c r="J2073" s="3">
        <f>SUMIF('[1]OS PE서열1공장'!$A$4:$A$2000,$C2073,'[1]OS PE서열1공장'!$K$4:$K$2000)</f>
        <v>0</v>
      </c>
      <c r="K2073" s="3">
        <f>SUMIF('[1]OS PE서열1공장'!$A$4:$A$2000,$C2073,'[1]OS PE서열1공장'!$L$4:$L$2000)</f>
        <v>0</v>
      </c>
      <c r="L2073" s="3">
        <f>SUMIF('[1]OS PE서열1공장'!$A$4:$A$2000,$C2073,'[1]OS PE서열1공장'!$M$4:$M$2000)</f>
        <v>0</v>
      </c>
      <c r="M2073" s="3">
        <f>SUMIF('[1]OS PE서열1공장'!$A$4:$A$2000,$C2073,'[1]OS PE서열1공장'!$N$4:$N$2000)</f>
        <v>0</v>
      </c>
      <c r="N2073" s="3">
        <f>SUMIF('[1]OS PE서열1공장'!$A$4:$A$2000,$C2073,'[1]OS PE서열1공장'!$O$4:$O$2000)</f>
        <v>0</v>
      </c>
      <c r="O2073" s="3">
        <f>SUMIF('[1]OS PE서열1공장'!$A$4:$A$2000,$C2073,'[1]OS PE서열1공장'!$P$4:$P$2000)</f>
        <v>0</v>
      </c>
      <c r="P2073" s="3">
        <f>SUMIF('[1]OS PE서열1공장'!$A$4:$A$2000,$C2073,'[1]OS PE서열1공장'!$Q$4:$Q$2000)</f>
        <v>0</v>
      </c>
      <c r="Q2073" s="3">
        <f>SUMIF('[1]OS PE서열1공장'!$A$4:$A$2000,$C2073,'[1]OS PE서열1공장'!$R$4:$R$2000)</f>
        <v>0</v>
      </c>
      <c r="R2073" s="3">
        <f t="shared" si="89"/>
        <v>0</v>
      </c>
    </row>
    <row r="2074" spans="2:18" ht="13.5" customHeight="1">
      <c r="B2074" s="3" t="s">
        <v>1359</v>
      </c>
      <c r="C2074" s="3" t="s">
        <v>2083</v>
      </c>
      <c r="D2074" s="3">
        <f>SUMIF('[1]OS PE서열1공장'!$A$4:$A$2000,$C2074,'[1]OS PE서열1공장'!$B$4:$B$2000)</f>
        <v>0</v>
      </c>
      <c r="E2074" s="3">
        <f>SUMIF('[1]OS PE서열1공장'!$A$4:$A$2000,$C2074,'[1]OS PE서열1공장'!$F$4:$F$2000)</f>
        <v>0</v>
      </c>
      <c r="F2074" s="3">
        <f>SUMIF('[1]OS PE서열1공장'!$A$4:$A$2000,$C2074,'[1]OS PE서열1공장'!$G$4:$G$2000)</f>
        <v>0</v>
      </c>
      <c r="G2074" s="3">
        <f>SUMIF('[1]OS PE서열1공장'!$A$4:$A$2000,$C2074,'[1]OS PE서열1공장'!$H$4:$H$2000)</f>
        <v>0</v>
      </c>
      <c r="H2074" s="3">
        <f>SUMIF('[1]OS PE서열1공장'!$A$4:$A$2000,$C2074,'[1]OS PE서열1공장'!$I$4:$I$2000)</f>
        <v>0</v>
      </c>
      <c r="I2074" s="3">
        <f>SUMIF('[1]OS PE서열1공장'!$A$4:$A$2000,$C2074,'[1]OS PE서열1공장'!$J$4:$J$2000)</f>
        <v>0</v>
      </c>
      <c r="J2074" s="3">
        <f>SUMIF('[1]OS PE서열1공장'!$A$4:$A$2000,$C2074,'[1]OS PE서열1공장'!$K$4:$K$2000)</f>
        <v>0</v>
      </c>
      <c r="K2074" s="3">
        <f>SUMIF('[1]OS PE서열1공장'!$A$4:$A$2000,$C2074,'[1]OS PE서열1공장'!$L$4:$L$2000)</f>
        <v>0</v>
      </c>
      <c r="L2074" s="3">
        <f>SUMIF('[1]OS PE서열1공장'!$A$4:$A$2000,$C2074,'[1]OS PE서열1공장'!$M$4:$M$2000)</f>
        <v>0</v>
      </c>
      <c r="M2074" s="3">
        <f>SUMIF('[1]OS PE서열1공장'!$A$4:$A$2000,$C2074,'[1]OS PE서열1공장'!$N$4:$N$2000)</f>
        <v>0</v>
      </c>
      <c r="N2074" s="3">
        <f>SUMIF('[1]OS PE서열1공장'!$A$4:$A$2000,$C2074,'[1]OS PE서열1공장'!$O$4:$O$2000)</f>
        <v>0</v>
      </c>
      <c r="O2074" s="3">
        <f>SUMIF('[1]OS PE서열1공장'!$A$4:$A$2000,$C2074,'[1]OS PE서열1공장'!$P$4:$P$2000)</f>
        <v>0</v>
      </c>
      <c r="P2074" s="3">
        <f>SUMIF('[1]OS PE서열1공장'!$A$4:$A$2000,$C2074,'[1]OS PE서열1공장'!$Q$4:$Q$2000)</f>
        <v>0</v>
      </c>
      <c r="Q2074" s="3">
        <f>SUMIF('[1]OS PE서열1공장'!$A$4:$A$2000,$C2074,'[1]OS PE서열1공장'!$R$4:$R$2000)</f>
        <v>0</v>
      </c>
      <c r="R2074" s="3">
        <f t="shared" si="89"/>
        <v>0</v>
      </c>
    </row>
    <row r="2075" spans="2:18" ht="13.5" customHeight="1">
      <c r="B2075" s="3" t="s">
        <v>1359</v>
      </c>
      <c r="C2075" s="3" t="s">
        <v>2084</v>
      </c>
      <c r="D2075" s="3">
        <f>SUMIF('[1]OS PE서열1공장'!$A$4:$A$2000,$C2075,'[1]OS PE서열1공장'!$B$4:$B$2000)</f>
        <v>0</v>
      </c>
      <c r="E2075" s="3">
        <f>SUMIF('[1]OS PE서열1공장'!$A$4:$A$2000,$C2075,'[1]OS PE서열1공장'!$F$4:$F$2000)</f>
        <v>0</v>
      </c>
      <c r="F2075" s="3">
        <f>SUMIF('[1]OS PE서열1공장'!$A$4:$A$2000,$C2075,'[1]OS PE서열1공장'!$G$4:$G$2000)</f>
        <v>0</v>
      </c>
      <c r="G2075" s="3">
        <f>SUMIF('[1]OS PE서열1공장'!$A$4:$A$2000,$C2075,'[1]OS PE서열1공장'!$H$4:$H$2000)</f>
        <v>0</v>
      </c>
      <c r="H2075" s="3">
        <f>SUMIF('[1]OS PE서열1공장'!$A$4:$A$2000,$C2075,'[1]OS PE서열1공장'!$I$4:$I$2000)</f>
        <v>0</v>
      </c>
      <c r="I2075" s="3">
        <f>SUMIF('[1]OS PE서열1공장'!$A$4:$A$2000,$C2075,'[1]OS PE서열1공장'!$J$4:$J$2000)</f>
        <v>0</v>
      </c>
      <c r="J2075" s="3">
        <f>SUMIF('[1]OS PE서열1공장'!$A$4:$A$2000,$C2075,'[1]OS PE서열1공장'!$K$4:$K$2000)</f>
        <v>0</v>
      </c>
      <c r="K2075" s="3">
        <f>SUMIF('[1]OS PE서열1공장'!$A$4:$A$2000,$C2075,'[1]OS PE서열1공장'!$L$4:$L$2000)</f>
        <v>0</v>
      </c>
      <c r="L2075" s="3">
        <f>SUMIF('[1]OS PE서열1공장'!$A$4:$A$2000,$C2075,'[1]OS PE서열1공장'!$M$4:$M$2000)</f>
        <v>0</v>
      </c>
      <c r="M2075" s="3">
        <f>SUMIF('[1]OS PE서열1공장'!$A$4:$A$2000,$C2075,'[1]OS PE서열1공장'!$N$4:$N$2000)</f>
        <v>0</v>
      </c>
      <c r="N2075" s="3">
        <f>SUMIF('[1]OS PE서열1공장'!$A$4:$A$2000,$C2075,'[1]OS PE서열1공장'!$O$4:$O$2000)</f>
        <v>0</v>
      </c>
      <c r="O2075" s="3">
        <f>SUMIF('[1]OS PE서열1공장'!$A$4:$A$2000,$C2075,'[1]OS PE서열1공장'!$P$4:$P$2000)</f>
        <v>0</v>
      </c>
      <c r="P2075" s="3">
        <f>SUMIF('[1]OS PE서열1공장'!$A$4:$A$2000,$C2075,'[1]OS PE서열1공장'!$Q$4:$Q$2000)</f>
        <v>0</v>
      </c>
      <c r="Q2075" s="3">
        <f>SUMIF('[1]OS PE서열1공장'!$A$4:$A$2000,$C2075,'[1]OS PE서열1공장'!$R$4:$R$2000)</f>
        <v>0</v>
      </c>
      <c r="R2075" s="3">
        <f t="shared" si="89"/>
        <v>0</v>
      </c>
    </row>
    <row r="2076" spans="2:18" ht="13.5" customHeight="1">
      <c r="B2076" s="3" t="s">
        <v>1359</v>
      </c>
      <c r="C2076" s="3" t="s">
        <v>2085</v>
      </c>
      <c r="D2076" s="4">
        <f>SUMIF('[1]OS PE서열1공장'!$A$4:$A$2000,$C2076,'[1]OS PE서열1공장'!$B$4:$B$2000)</f>
        <v>0</v>
      </c>
      <c r="E2076" s="4">
        <f>SUMIF('[1]OS PE서열1공장'!$A$4:$A$2000,$C2076,'[1]OS PE서열1공장'!$F$4:$F$2000)</f>
        <v>0</v>
      </c>
      <c r="F2076" s="4">
        <f>SUMIF('[1]OS PE서열1공장'!$A$4:$A$2000,$C2076,'[1]OS PE서열1공장'!$G$4:$G$2000)</f>
        <v>0</v>
      </c>
      <c r="G2076" s="4">
        <f>SUMIF('[1]OS PE서열1공장'!$A$4:$A$2000,$C2076,'[1]OS PE서열1공장'!$H$4:$H$2000)</f>
        <v>0</v>
      </c>
      <c r="H2076" s="4">
        <f>SUMIF('[1]OS PE서열1공장'!$A$4:$A$2000,$C2076,'[1]OS PE서열1공장'!$I$4:$I$2000)</f>
        <v>0</v>
      </c>
      <c r="I2076" s="4">
        <f>SUMIF('[1]OS PE서열1공장'!$A$4:$A$2000,$C2076,'[1]OS PE서열1공장'!$J$4:$J$2000)</f>
        <v>0</v>
      </c>
      <c r="J2076" s="4">
        <f>SUMIF('[1]OS PE서열1공장'!$A$4:$A$2000,$C2076,'[1]OS PE서열1공장'!$K$4:$K$2000)</f>
        <v>0</v>
      </c>
      <c r="K2076" s="4">
        <f>SUMIF('[1]OS PE서열1공장'!$A$4:$A$2000,$C2076,'[1]OS PE서열1공장'!$L$4:$L$2000)</f>
        <v>0</v>
      </c>
      <c r="L2076" s="4">
        <f>SUMIF('[1]OS PE서열1공장'!$A$4:$A$2000,$C2076,'[1]OS PE서열1공장'!$M$4:$M$2000)</f>
        <v>0</v>
      </c>
      <c r="M2076" s="4">
        <f>SUMIF('[1]OS PE서열1공장'!$A$4:$A$2000,$C2076,'[1]OS PE서열1공장'!$N$4:$N$2000)</f>
        <v>0</v>
      </c>
      <c r="N2076" s="4">
        <f>SUMIF('[1]OS PE서열1공장'!$A$4:$A$2000,$C2076,'[1]OS PE서열1공장'!$O$4:$O$2000)</f>
        <v>0</v>
      </c>
      <c r="O2076" s="4">
        <f>SUMIF('[1]OS PE서열1공장'!$A$4:$A$2000,$C2076,'[1]OS PE서열1공장'!$P$4:$P$2000)</f>
        <v>0</v>
      </c>
      <c r="P2076" s="4">
        <f>SUMIF('[1]OS PE서열1공장'!$A$4:$A$2000,$C2076,'[1]OS PE서열1공장'!$Q$4:$Q$2000)</f>
        <v>0</v>
      </c>
      <c r="Q2076" s="4">
        <f>SUMIF('[1]OS PE서열1공장'!$A$4:$A$2000,$C2076,'[1]OS PE서열1공장'!$R$4:$R$2000)</f>
        <v>0</v>
      </c>
      <c r="R2076" s="4">
        <f t="shared" si="89"/>
        <v>0</v>
      </c>
    </row>
    <row r="2077" spans="2:18" ht="13.5" customHeight="1">
      <c r="B2077" s="3" t="s">
        <v>1359</v>
      </c>
      <c r="C2077" s="3" t="s">
        <v>2086</v>
      </c>
      <c r="D2077" s="3">
        <f>SUMIF('[1]OS PE서열1공장'!$A$4:$A$2000,$C2077,'[1]OS PE서열1공장'!$B$4:$B$2000)</f>
        <v>0</v>
      </c>
      <c r="E2077" s="3">
        <f>SUMIF('[1]OS PE서열1공장'!$A$4:$A$2000,$C2077,'[1]OS PE서열1공장'!$F$4:$F$2000)</f>
        <v>0</v>
      </c>
      <c r="F2077" s="3">
        <f>SUMIF('[1]OS PE서열1공장'!$A$4:$A$2000,$C2077,'[1]OS PE서열1공장'!$G$4:$G$2000)</f>
        <v>0</v>
      </c>
      <c r="G2077" s="3">
        <f>SUMIF('[1]OS PE서열1공장'!$A$4:$A$2000,$C2077,'[1]OS PE서열1공장'!$H$4:$H$2000)</f>
        <v>0</v>
      </c>
      <c r="H2077" s="3">
        <f>SUMIF('[1]OS PE서열1공장'!$A$4:$A$2000,$C2077,'[1]OS PE서열1공장'!$I$4:$I$2000)</f>
        <v>0</v>
      </c>
      <c r="I2077" s="3">
        <f>SUMIF('[1]OS PE서열1공장'!$A$4:$A$2000,$C2077,'[1]OS PE서열1공장'!$J$4:$J$2000)</f>
        <v>0</v>
      </c>
      <c r="J2077" s="3">
        <f>SUMIF('[1]OS PE서열1공장'!$A$4:$A$2000,$C2077,'[1]OS PE서열1공장'!$K$4:$K$2000)</f>
        <v>0</v>
      </c>
      <c r="K2077" s="3">
        <f>SUMIF('[1]OS PE서열1공장'!$A$4:$A$2000,$C2077,'[1]OS PE서열1공장'!$L$4:$L$2000)</f>
        <v>0</v>
      </c>
      <c r="L2077" s="3">
        <f>SUMIF('[1]OS PE서열1공장'!$A$4:$A$2000,$C2077,'[1]OS PE서열1공장'!$M$4:$M$2000)</f>
        <v>0</v>
      </c>
      <c r="M2077" s="3">
        <f>SUMIF('[1]OS PE서열1공장'!$A$4:$A$2000,$C2077,'[1]OS PE서열1공장'!$N$4:$N$2000)</f>
        <v>0</v>
      </c>
      <c r="N2077" s="3">
        <f>SUMIF('[1]OS PE서열1공장'!$A$4:$A$2000,$C2077,'[1]OS PE서열1공장'!$O$4:$O$2000)</f>
        <v>0</v>
      </c>
      <c r="O2077" s="3">
        <f>SUMIF('[1]OS PE서열1공장'!$A$4:$A$2000,$C2077,'[1]OS PE서열1공장'!$P$4:$P$2000)</f>
        <v>0</v>
      </c>
      <c r="P2077" s="3">
        <f>SUMIF('[1]OS PE서열1공장'!$A$4:$A$2000,$C2077,'[1]OS PE서열1공장'!$Q$4:$Q$2000)</f>
        <v>0</v>
      </c>
      <c r="Q2077" s="3">
        <f>SUMIF('[1]OS PE서열1공장'!$A$4:$A$2000,$C2077,'[1]OS PE서열1공장'!$R$4:$R$2000)</f>
        <v>0</v>
      </c>
      <c r="R2077" s="3">
        <f t="shared" si="89"/>
        <v>0</v>
      </c>
    </row>
    <row r="2078" spans="2:18" ht="13.5" customHeight="1">
      <c r="B2078" s="3" t="s">
        <v>1359</v>
      </c>
      <c r="C2078" s="3" t="s">
        <v>2087</v>
      </c>
      <c r="D2078" s="3">
        <f>SUMIF('[1]OS PE서열1공장'!$A$4:$A$2000,$C2078,'[1]OS PE서열1공장'!$B$4:$B$2000)</f>
        <v>0</v>
      </c>
      <c r="E2078" s="3">
        <f>SUMIF('[1]OS PE서열1공장'!$A$4:$A$2000,$C2078,'[1]OS PE서열1공장'!$F$4:$F$2000)</f>
        <v>0</v>
      </c>
      <c r="F2078" s="3">
        <f>SUMIF('[1]OS PE서열1공장'!$A$4:$A$2000,$C2078,'[1]OS PE서열1공장'!$G$4:$G$2000)</f>
        <v>0</v>
      </c>
      <c r="G2078" s="3">
        <f>SUMIF('[1]OS PE서열1공장'!$A$4:$A$2000,$C2078,'[1]OS PE서열1공장'!$H$4:$H$2000)</f>
        <v>0</v>
      </c>
      <c r="H2078" s="3">
        <f>SUMIF('[1]OS PE서열1공장'!$A$4:$A$2000,$C2078,'[1]OS PE서열1공장'!$I$4:$I$2000)</f>
        <v>0</v>
      </c>
      <c r="I2078" s="3">
        <f>SUMIF('[1]OS PE서열1공장'!$A$4:$A$2000,$C2078,'[1]OS PE서열1공장'!$J$4:$J$2000)</f>
        <v>0</v>
      </c>
      <c r="J2078" s="3">
        <f>SUMIF('[1]OS PE서열1공장'!$A$4:$A$2000,$C2078,'[1]OS PE서열1공장'!$K$4:$K$2000)</f>
        <v>0</v>
      </c>
      <c r="K2078" s="3">
        <f>SUMIF('[1]OS PE서열1공장'!$A$4:$A$2000,$C2078,'[1]OS PE서열1공장'!$L$4:$L$2000)</f>
        <v>0</v>
      </c>
      <c r="L2078" s="3">
        <f>SUMIF('[1]OS PE서열1공장'!$A$4:$A$2000,$C2078,'[1]OS PE서열1공장'!$M$4:$M$2000)</f>
        <v>0</v>
      </c>
      <c r="M2078" s="3">
        <f>SUMIF('[1]OS PE서열1공장'!$A$4:$A$2000,$C2078,'[1]OS PE서열1공장'!$N$4:$N$2000)</f>
        <v>0</v>
      </c>
      <c r="N2078" s="3">
        <f>SUMIF('[1]OS PE서열1공장'!$A$4:$A$2000,$C2078,'[1]OS PE서열1공장'!$O$4:$O$2000)</f>
        <v>0</v>
      </c>
      <c r="O2078" s="3">
        <f>SUMIF('[1]OS PE서열1공장'!$A$4:$A$2000,$C2078,'[1]OS PE서열1공장'!$P$4:$P$2000)</f>
        <v>0</v>
      </c>
      <c r="P2078" s="3">
        <f>SUMIF('[1]OS PE서열1공장'!$A$4:$A$2000,$C2078,'[1]OS PE서열1공장'!$Q$4:$Q$2000)</f>
        <v>0</v>
      </c>
      <c r="Q2078" s="3">
        <f>SUMIF('[1]OS PE서열1공장'!$A$4:$A$2000,$C2078,'[1]OS PE서열1공장'!$R$4:$R$2000)</f>
        <v>0</v>
      </c>
      <c r="R2078" s="3">
        <f t="shared" si="89"/>
        <v>0</v>
      </c>
    </row>
    <row r="2079" spans="2:18" ht="13.5" customHeight="1">
      <c r="B2079" s="3" t="s">
        <v>1359</v>
      </c>
      <c r="C2079" s="3" t="s">
        <v>2088</v>
      </c>
      <c r="D2079" s="3">
        <f>SUMIF('[1]OS PE서열1공장'!$A$4:$A$2000,$C2079,'[1]OS PE서열1공장'!$B$4:$B$2000)</f>
        <v>0</v>
      </c>
      <c r="E2079" s="3">
        <f>SUMIF('[1]OS PE서열1공장'!$A$4:$A$2000,$C2079,'[1]OS PE서열1공장'!$F$4:$F$2000)</f>
        <v>0</v>
      </c>
      <c r="F2079" s="3">
        <f>SUMIF('[1]OS PE서열1공장'!$A$4:$A$2000,$C2079,'[1]OS PE서열1공장'!$G$4:$G$2000)</f>
        <v>0</v>
      </c>
      <c r="G2079" s="3">
        <f>SUMIF('[1]OS PE서열1공장'!$A$4:$A$2000,$C2079,'[1]OS PE서열1공장'!$H$4:$H$2000)</f>
        <v>0</v>
      </c>
      <c r="H2079" s="3">
        <f>SUMIF('[1]OS PE서열1공장'!$A$4:$A$2000,$C2079,'[1]OS PE서열1공장'!$I$4:$I$2000)</f>
        <v>0</v>
      </c>
      <c r="I2079" s="3">
        <f>SUMIF('[1]OS PE서열1공장'!$A$4:$A$2000,$C2079,'[1]OS PE서열1공장'!$J$4:$J$2000)</f>
        <v>0</v>
      </c>
      <c r="J2079" s="3">
        <f>SUMIF('[1]OS PE서열1공장'!$A$4:$A$2000,$C2079,'[1]OS PE서열1공장'!$K$4:$K$2000)</f>
        <v>0</v>
      </c>
      <c r="K2079" s="3">
        <f>SUMIF('[1]OS PE서열1공장'!$A$4:$A$2000,$C2079,'[1]OS PE서열1공장'!$L$4:$L$2000)</f>
        <v>0</v>
      </c>
      <c r="L2079" s="3">
        <f>SUMIF('[1]OS PE서열1공장'!$A$4:$A$2000,$C2079,'[1]OS PE서열1공장'!$M$4:$M$2000)</f>
        <v>0</v>
      </c>
      <c r="M2079" s="3">
        <f>SUMIF('[1]OS PE서열1공장'!$A$4:$A$2000,$C2079,'[1]OS PE서열1공장'!$N$4:$N$2000)</f>
        <v>0</v>
      </c>
      <c r="N2079" s="3">
        <f>SUMIF('[1]OS PE서열1공장'!$A$4:$A$2000,$C2079,'[1]OS PE서열1공장'!$O$4:$O$2000)</f>
        <v>0</v>
      </c>
      <c r="O2079" s="3">
        <f>SUMIF('[1]OS PE서열1공장'!$A$4:$A$2000,$C2079,'[1]OS PE서열1공장'!$P$4:$P$2000)</f>
        <v>0</v>
      </c>
      <c r="P2079" s="3">
        <f>SUMIF('[1]OS PE서열1공장'!$A$4:$A$2000,$C2079,'[1]OS PE서열1공장'!$Q$4:$Q$2000)</f>
        <v>0</v>
      </c>
      <c r="Q2079" s="3">
        <f>SUMIF('[1]OS PE서열1공장'!$A$4:$A$2000,$C2079,'[1]OS PE서열1공장'!$R$4:$R$2000)</f>
        <v>0</v>
      </c>
      <c r="R2079" s="3">
        <f t="shared" si="89"/>
        <v>0</v>
      </c>
    </row>
    <row r="2080" spans="2:18" ht="13.5" customHeight="1">
      <c r="B2080" s="3" t="s">
        <v>1359</v>
      </c>
      <c r="C2080" s="3" t="s">
        <v>2089</v>
      </c>
      <c r="D2080" s="3">
        <f>SUMIF('[1]OS PE서열1공장'!$A$4:$A$2000,$C2080,'[1]OS PE서열1공장'!$B$4:$B$2000)</f>
        <v>0</v>
      </c>
      <c r="E2080" s="3">
        <f>SUMIF('[1]OS PE서열1공장'!$A$4:$A$2000,$C2080,'[1]OS PE서열1공장'!$F$4:$F$2000)</f>
        <v>0</v>
      </c>
      <c r="F2080" s="3">
        <f>SUMIF('[1]OS PE서열1공장'!$A$4:$A$2000,$C2080,'[1]OS PE서열1공장'!$G$4:$G$2000)</f>
        <v>0</v>
      </c>
      <c r="G2080" s="3">
        <f>SUMIF('[1]OS PE서열1공장'!$A$4:$A$2000,$C2080,'[1]OS PE서열1공장'!$H$4:$H$2000)</f>
        <v>0</v>
      </c>
      <c r="H2080" s="3">
        <f>SUMIF('[1]OS PE서열1공장'!$A$4:$A$2000,$C2080,'[1]OS PE서열1공장'!$I$4:$I$2000)</f>
        <v>0</v>
      </c>
      <c r="I2080" s="3">
        <f>SUMIF('[1]OS PE서열1공장'!$A$4:$A$2000,$C2080,'[1]OS PE서열1공장'!$J$4:$J$2000)</f>
        <v>0</v>
      </c>
      <c r="J2080" s="3">
        <f>SUMIF('[1]OS PE서열1공장'!$A$4:$A$2000,$C2080,'[1]OS PE서열1공장'!$K$4:$K$2000)</f>
        <v>0</v>
      </c>
      <c r="K2080" s="3">
        <f>SUMIF('[1]OS PE서열1공장'!$A$4:$A$2000,$C2080,'[1]OS PE서열1공장'!$L$4:$L$2000)</f>
        <v>0</v>
      </c>
      <c r="L2080" s="3">
        <f>SUMIF('[1]OS PE서열1공장'!$A$4:$A$2000,$C2080,'[1]OS PE서열1공장'!$M$4:$M$2000)</f>
        <v>0</v>
      </c>
      <c r="M2080" s="3">
        <f>SUMIF('[1]OS PE서열1공장'!$A$4:$A$2000,$C2080,'[1]OS PE서열1공장'!$N$4:$N$2000)</f>
        <v>0</v>
      </c>
      <c r="N2080" s="3">
        <f>SUMIF('[1]OS PE서열1공장'!$A$4:$A$2000,$C2080,'[1]OS PE서열1공장'!$O$4:$O$2000)</f>
        <v>0</v>
      </c>
      <c r="O2080" s="3">
        <f>SUMIF('[1]OS PE서열1공장'!$A$4:$A$2000,$C2080,'[1]OS PE서열1공장'!$P$4:$P$2000)</f>
        <v>0</v>
      </c>
      <c r="P2080" s="3">
        <f>SUMIF('[1]OS PE서열1공장'!$A$4:$A$2000,$C2080,'[1]OS PE서열1공장'!$Q$4:$Q$2000)</f>
        <v>0</v>
      </c>
      <c r="Q2080" s="3">
        <f>SUMIF('[1]OS PE서열1공장'!$A$4:$A$2000,$C2080,'[1]OS PE서열1공장'!$R$4:$R$2000)</f>
        <v>0</v>
      </c>
      <c r="R2080" s="3">
        <f t="shared" si="89"/>
        <v>0</v>
      </c>
    </row>
    <row r="2081" spans="2:18" ht="13.5" customHeight="1">
      <c r="B2081" s="3" t="s">
        <v>1359</v>
      </c>
      <c r="C2081" s="3" t="s">
        <v>2090</v>
      </c>
      <c r="D2081" s="3">
        <f>SUMIF('[1]OS PE서열1공장'!$A$4:$A$2000,$C2081,'[1]OS PE서열1공장'!$B$4:$B$2000)</f>
        <v>0</v>
      </c>
      <c r="E2081" s="3">
        <f>SUMIF('[1]OS PE서열1공장'!$A$4:$A$2000,$C2081,'[1]OS PE서열1공장'!$F$4:$F$2000)</f>
        <v>0</v>
      </c>
      <c r="F2081" s="3">
        <f>SUMIF('[1]OS PE서열1공장'!$A$4:$A$2000,$C2081,'[1]OS PE서열1공장'!$G$4:$G$2000)</f>
        <v>0</v>
      </c>
      <c r="G2081" s="3">
        <f>SUMIF('[1]OS PE서열1공장'!$A$4:$A$2000,$C2081,'[1]OS PE서열1공장'!$H$4:$H$2000)</f>
        <v>0</v>
      </c>
      <c r="H2081" s="3">
        <f>SUMIF('[1]OS PE서열1공장'!$A$4:$A$2000,$C2081,'[1]OS PE서열1공장'!$I$4:$I$2000)</f>
        <v>0</v>
      </c>
      <c r="I2081" s="3">
        <f>SUMIF('[1]OS PE서열1공장'!$A$4:$A$2000,$C2081,'[1]OS PE서열1공장'!$J$4:$J$2000)</f>
        <v>0</v>
      </c>
      <c r="J2081" s="3">
        <f>SUMIF('[1]OS PE서열1공장'!$A$4:$A$2000,$C2081,'[1]OS PE서열1공장'!$K$4:$K$2000)</f>
        <v>0</v>
      </c>
      <c r="K2081" s="3">
        <f>SUMIF('[1]OS PE서열1공장'!$A$4:$A$2000,$C2081,'[1]OS PE서열1공장'!$L$4:$L$2000)</f>
        <v>0</v>
      </c>
      <c r="L2081" s="3">
        <f>SUMIF('[1]OS PE서열1공장'!$A$4:$A$2000,$C2081,'[1]OS PE서열1공장'!$M$4:$M$2000)</f>
        <v>0</v>
      </c>
      <c r="M2081" s="3">
        <f>SUMIF('[1]OS PE서열1공장'!$A$4:$A$2000,$C2081,'[1]OS PE서열1공장'!$N$4:$N$2000)</f>
        <v>0</v>
      </c>
      <c r="N2081" s="3">
        <f>SUMIF('[1]OS PE서열1공장'!$A$4:$A$2000,$C2081,'[1]OS PE서열1공장'!$O$4:$O$2000)</f>
        <v>0</v>
      </c>
      <c r="O2081" s="3">
        <f>SUMIF('[1]OS PE서열1공장'!$A$4:$A$2000,$C2081,'[1]OS PE서열1공장'!$P$4:$P$2000)</f>
        <v>0</v>
      </c>
      <c r="P2081" s="3">
        <f>SUMIF('[1]OS PE서열1공장'!$A$4:$A$2000,$C2081,'[1]OS PE서열1공장'!$Q$4:$Q$2000)</f>
        <v>0</v>
      </c>
      <c r="Q2081" s="3">
        <f>SUMIF('[1]OS PE서열1공장'!$A$4:$A$2000,$C2081,'[1]OS PE서열1공장'!$R$4:$R$2000)</f>
        <v>0</v>
      </c>
      <c r="R2081" s="3">
        <f t="shared" si="89"/>
        <v>0</v>
      </c>
    </row>
    <row r="2082" spans="2:18" ht="13.5" customHeight="1">
      <c r="B2082" s="3" t="s">
        <v>1359</v>
      </c>
      <c r="C2082" s="3" t="s">
        <v>2091</v>
      </c>
      <c r="D2082" s="4">
        <f>SUMIF('[1]OS PE서열1공장'!$A$4:$A$2000,$C2082,'[1]OS PE서열1공장'!$B$4:$B$2000)</f>
        <v>0</v>
      </c>
      <c r="E2082" s="4">
        <f>SUMIF('[1]OS PE서열1공장'!$A$4:$A$2000,$C2082,'[1]OS PE서열1공장'!$F$4:$F$2000)</f>
        <v>0</v>
      </c>
      <c r="F2082" s="4">
        <f>SUMIF('[1]OS PE서열1공장'!$A$4:$A$2000,$C2082,'[1]OS PE서열1공장'!$G$4:$G$2000)</f>
        <v>0</v>
      </c>
      <c r="G2082" s="4">
        <f>SUMIF('[1]OS PE서열1공장'!$A$4:$A$2000,$C2082,'[1]OS PE서열1공장'!$H$4:$H$2000)</f>
        <v>0</v>
      </c>
      <c r="H2082" s="4">
        <f>SUMIF('[1]OS PE서열1공장'!$A$4:$A$2000,$C2082,'[1]OS PE서열1공장'!$I$4:$I$2000)</f>
        <v>0</v>
      </c>
      <c r="I2082" s="4">
        <f>SUMIF('[1]OS PE서열1공장'!$A$4:$A$2000,$C2082,'[1]OS PE서열1공장'!$J$4:$J$2000)</f>
        <v>0</v>
      </c>
      <c r="J2082" s="4">
        <f>SUMIF('[1]OS PE서열1공장'!$A$4:$A$2000,$C2082,'[1]OS PE서열1공장'!$K$4:$K$2000)</f>
        <v>0</v>
      </c>
      <c r="K2082" s="4">
        <f>SUMIF('[1]OS PE서열1공장'!$A$4:$A$2000,$C2082,'[1]OS PE서열1공장'!$L$4:$L$2000)</f>
        <v>0</v>
      </c>
      <c r="L2082" s="4">
        <f>SUMIF('[1]OS PE서열1공장'!$A$4:$A$2000,$C2082,'[1]OS PE서열1공장'!$M$4:$M$2000)</f>
        <v>0</v>
      </c>
      <c r="M2082" s="4">
        <f>SUMIF('[1]OS PE서열1공장'!$A$4:$A$2000,$C2082,'[1]OS PE서열1공장'!$N$4:$N$2000)</f>
        <v>0</v>
      </c>
      <c r="N2082" s="4">
        <f>SUMIF('[1]OS PE서열1공장'!$A$4:$A$2000,$C2082,'[1]OS PE서열1공장'!$O$4:$O$2000)</f>
        <v>0</v>
      </c>
      <c r="O2082" s="4">
        <f>SUMIF('[1]OS PE서열1공장'!$A$4:$A$2000,$C2082,'[1]OS PE서열1공장'!$P$4:$P$2000)</f>
        <v>0</v>
      </c>
      <c r="P2082" s="4">
        <f>SUMIF('[1]OS PE서열1공장'!$A$4:$A$2000,$C2082,'[1]OS PE서열1공장'!$Q$4:$Q$2000)</f>
        <v>0</v>
      </c>
      <c r="Q2082" s="4">
        <f>SUMIF('[1]OS PE서열1공장'!$A$4:$A$2000,$C2082,'[1]OS PE서열1공장'!$R$4:$R$2000)</f>
        <v>0</v>
      </c>
      <c r="R2082" s="4">
        <f t="shared" si="89"/>
        <v>0</v>
      </c>
    </row>
    <row r="2083" spans="2:18" ht="13.5" customHeight="1">
      <c r="B2083" s="3" t="s">
        <v>1359</v>
      </c>
      <c r="C2083" s="3" t="s">
        <v>2092</v>
      </c>
      <c r="D2083" s="3">
        <f>SUMIF('[1]OS PE서열1공장'!$A$4:$A$2000,$C2083,'[1]OS PE서열1공장'!$B$4:$B$2000)</f>
        <v>0</v>
      </c>
      <c r="E2083" s="3">
        <f>SUMIF('[1]OS PE서열1공장'!$A$4:$A$2000,$C2083,'[1]OS PE서열1공장'!$F$4:$F$2000)</f>
        <v>0</v>
      </c>
      <c r="F2083" s="3">
        <f>SUMIF('[1]OS PE서열1공장'!$A$4:$A$2000,$C2083,'[1]OS PE서열1공장'!$G$4:$G$2000)</f>
        <v>0</v>
      </c>
      <c r="G2083" s="3">
        <f>SUMIF('[1]OS PE서열1공장'!$A$4:$A$2000,$C2083,'[1]OS PE서열1공장'!$H$4:$H$2000)</f>
        <v>0</v>
      </c>
      <c r="H2083" s="3">
        <f>SUMIF('[1]OS PE서열1공장'!$A$4:$A$2000,$C2083,'[1]OS PE서열1공장'!$I$4:$I$2000)</f>
        <v>0</v>
      </c>
      <c r="I2083" s="3">
        <f>SUMIF('[1]OS PE서열1공장'!$A$4:$A$2000,$C2083,'[1]OS PE서열1공장'!$J$4:$J$2000)</f>
        <v>0</v>
      </c>
      <c r="J2083" s="3">
        <f>SUMIF('[1]OS PE서열1공장'!$A$4:$A$2000,$C2083,'[1]OS PE서열1공장'!$K$4:$K$2000)</f>
        <v>0</v>
      </c>
      <c r="K2083" s="3">
        <f>SUMIF('[1]OS PE서열1공장'!$A$4:$A$2000,$C2083,'[1]OS PE서열1공장'!$L$4:$L$2000)</f>
        <v>0</v>
      </c>
      <c r="L2083" s="3">
        <f>SUMIF('[1]OS PE서열1공장'!$A$4:$A$2000,$C2083,'[1]OS PE서열1공장'!$M$4:$M$2000)</f>
        <v>0</v>
      </c>
      <c r="M2083" s="3">
        <f>SUMIF('[1]OS PE서열1공장'!$A$4:$A$2000,$C2083,'[1]OS PE서열1공장'!$N$4:$N$2000)</f>
        <v>0</v>
      </c>
      <c r="N2083" s="3">
        <f>SUMIF('[1]OS PE서열1공장'!$A$4:$A$2000,$C2083,'[1]OS PE서열1공장'!$O$4:$O$2000)</f>
        <v>0</v>
      </c>
      <c r="O2083" s="3">
        <f>SUMIF('[1]OS PE서열1공장'!$A$4:$A$2000,$C2083,'[1]OS PE서열1공장'!$P$4:$P$2000)</f>
        <v>0</v>
      </c>
      <c r="P2083" s="3">
        <f>SUMIF('[1]OS PE서열1공장'!$A$4:$A$2000,$C2083,'[1]OS PE서열1공장'!$Q$4:$Q$2000)</f>
        <v>0</v>
      </c>
      <c r="Q2083" s="3">
        <f>SUMIF('[1]OS PE서열1공장'!$A$4:$A$2000,$C2083,'[1]OS PE서열1공장'!$R$4:$R$2000)</f>
        <v>0</v>
      </c>
      <c r="R2083" s="3">
        <f t="shared" si="89"/>
        <v>0</v>
      </c>
    </row>
    <row r="2084" spans="2:18" ht="13.5" customHeight="1">
      <c r="D2084" s="3">
        <f>SUMIF('[1]OS PE서열1공장'!$A$4:$A$2000,$C2084,'[1]OS PE서열1공장'!$B$4:$B$2000)</f>
        <v>0</v>
      </c>
      <c r="E2084" s="3">
        <f>SUMIF('[1]OS PE서열1공장'!$A$4:$A$2000,$C2084,'[1]OS PE서열1공장'!$F$4:$F$2000)</f>
        <v>0</v>
      </c>
      <c r="F2084" s="3">
        <f>SUMIF('[1]OS PE서열1공장'!$A$4:$A$2000,$C2084,'[1]OS PE서열1공장'!$G$4:$G$2000)</f>
        <v>0</v>
      </c>
      <c r="G2084" s="3">
        <f>SUMIF('[1]OS PE서열1공장'!$A$4:$A$2000,$C2084,'[1]OS PE서열1공장'!$H$4:$H$2000)</f>
        <v>0</v>
      </c>
      <c r="H2084" s="3">
        <f>SUMIF('[1]OS PE서열1공장'!$A$4:$A$2000,$C2084,'[1]OS PE서열1공장'!$I$4:$I$2000)</f>
        <v>0</v>
      </c>
      <c r="I2084" s="3">
        <f>SUMIF('[1]OS PE서열1공장'!$A$4:$A$2000,$C2084,'[1]OS PE서열1공장'!$J$4:$J$2000)</f>
        <v>0</v>
      </c>
      <c r="J2084" s="3">
        <f>SUMIF('[1]OS PE서열1공장'!$A$4:$A$2000,$C2084,'[1]OS PE서열1공장'!$K$4:$K$2000)</f>
        <v>0</v>
      </c>
      <c r="K2084" s="3">
        <f>SUMIF('[1]OS PE서열1공장'!$A$4:$A$2000,$C2084,'[1]OS PE서열1공장'!$L$4:$L$2000)</f>
        <v>0</v>
      </c>
      <c r="L2084" s="3">
        <f>SUMIF('[1]OS PE서열1공장'!$A$4:$A$2000,$C2084,'[1]OS PE서열1공장'!$M$4:$M$2000)</f>
        <v>0</v>
      </c>
      <c r="M2084" s="3">
        <f>SUMIF('[1]OS PE서열1공장'!$A$4:$A$2000,$C2084,'[1]OS PE서열1공장'!$N$4:$N$2000)</f>
        <v>0</v>
      </c>
      <c r="N2084" s="3">
        <f>SUMIF('[1]OS PE서열1공장'!$A$4:$A$2000,$C2084,'[1]OS PE서열1공장'!$O$4:$O$2000)</f>
        <v>0</v>
      </c>
      <c r="O2084" s="3">
        <f>SUMIF('[1]OS PE서열1공장'!$A$4:$A$2000,$C2084,'[1]OS PE서열1공장'!$P$4:$P$2000)</f>
        <v>0</v>
      </c>
      <c r="P2084" s="3">
        <f>SUMIF('[1]OS PE서열1공장'!$A$4:$A$2000,$C2084,'[1]OS PE서열1공장'!$Q$4:$Q$2000)</f>
        <v>0</v>
      </c>
      <c r="Q2084" s="3">
        <f>SUMIF('[1]OS PE서열1공장'!$A$4:$A$2000,$C2084,'[1]OS PE서열1공장'!$R$4:$R$2000)</f>
        <v>0</v>
      </c>
      <c r="R2084" s="3">
        <f t="shared" si="89"/>
        <v>0</v>
      </c>
    </row>
    <row r="2085" spans="2:18" ht="13.5" customHeight="1">
      <c r="B2085" s="3" t="s">
        <v>304</v>
      </c>
      <c r="C2085" s="3" t="s">
        <v>2093</v>
      </c>
      <c r="D2085" s="3">
        <f>SUMIF('[1]OS PE서열1공장'!$A$4:$A$2000,$C2085,'[1]OS PE서열1공장'!$B$4:$B$2000)</f>
        <v>0</v>
      </c>
      <c r="E2085" s="3">
        <f>SUMIF('[1]OS PE서열1공장'!$A$4:$A$2000,$C2085,'[1]OS PE서열1공장'!$F$4:$F$2000)</f>
        <v>0</v>
      </c>
      <c r="F2085" s="3">
        <f>SUMIF('[1]OS PE서열1공장'!$A$4:$A$2000,$C2085,'[1]OS PE서열1공장'!$G$4:$G$2000)</f>
        <v>0</v>
      </c>
      <c r="G2085" s="3">
        <f>SUMIF('[1]OS PE서열1공장'!$A$4:$A$2000,$C2085,'[1]OS PE서열1공장'!$H$4:$H$2000)</f>
        <v>0</v>
      </c>
      <c r="H2085" s="3">
        <f>SUMIF('[1]OS PE서열1공장'!$A$4:$A$2000,$C2085,'[1]OS PE서열1공장'!$I$4:$I$2000)</f>
        <v>0</v>
      </c>
      <c r="I2085" s="3">
        <f>SUMIF('[1]OS PE서열1공장'!$A$4:$A$2000,$C2085,'[1]OS PE서열1공장'!$J$4:$J$2000)</f>
        <v>0</v>
      </c>
      <c r="J2085" s="3">
        <f>SUMIF('[1]OS PE서열1공장'!$A$4:$A$2000,$C2085,'[1]OS PE서열1공장'!$K$4:$K$2000)</f>
        <v>0</v>
      </c>
      <c r="K2085" s="3">
        <f>SUMIF('[1]OS PE서열1공장'!$A$4:$A$2000,$C2085,'[1]OS PE서열1공장'!$L$4:$L$2000)</f>
        <v>0</v>
      </c>
      <c r="L2085" s="3">
        <f>SUMIF('[1]OS PE서열1공장'!$A$4:$A$2000,$C2085,'[1]OS PE서열1공장'!$M$4:$M$2000)</f>
        <v>0</v>
      </c>
      <c r="M2085" s="3">
        <f>SUMIF('[1]OS PE서열1공장'!$A$4:$A$2000,$C2085,'[1]OS PE서열1공장'!$N$4:$N$2000)</f>
        <v>0</v>
      </c>
      <c r="N2085" s="3">
        <f>SUMIF('[1]OS PE서열1공장'!$A$4:$A$2000,$C2085,'[1]OS PE서열1공장'!$O$4:$O$2000)</f>
        <v>0</v>
      </c>
      <c r="O2085" s="3">
        <f>SUMIF('[1]OS PE서열1공장'!$A$4:$A$2000,$C2085,'[1]OS PE서열1공장'!$P$4:$P$2000)</f>
        <v>0</v>
      </c>
      <c r="P2085" s="3">
        <f>SUMIF('[1]OS PE서열1공장'!$A$4:$A$2000,$C2085,'[1]OS PE서열1공장'!$Q$4:$Q$2000)</f>
        <v>0</v>
      </c>
      <c r="Q2085" s="3">
        <f>SUMIF('[1]OS PE서열1공장'!$A$4:$A$2000,$C2085,'[1]OS PE서열1공장'!$R$4:$R$2000)</f>
        <v>0</v>
      </c>
      <c r="R2085" s="3">
        <f t="shared" si="89"/>
        <v>0</v>
      </c>
    </row>
    <row r="2086" spans="2:18" ht="13.5" customHeight="1">
      <c r="B2086" s="3" t="s">
        <v>304</v>
      </c>
      <c r="C2086" s="3" t="s">
        <v>2094</v>
      </c>
      <c r="D2086" s="3">
        <f>SUMIF('[1]OS PE서열1공장'!$A$4:$A$2000,$C2086,'[1]OS PE서열1공장'!$B$4:$B$2000)</f>
        <v>0</v>
      </c>
      <c r="E2086" s="3">
        <f>SUMIF('[1]OS PE서열1공장'!$A$4:$A$2000,$C2086,'[1]OS PE서열1공장'!$F$4:$F$2000)</f>
        <v>0</v>
      </c>
      <c r="F2086" s="3">
        <f>SUMIF('[1]OS PE서열1공장'!$A$4:$A$2000,$C2086,'[1]OS PE서열1공장'!$G$4:$G$2000)</f>
        <v>0</v>
      </c>
      <c r="G2086" s="3">
        <f>SUMIF('[1]OS PE서열1공장'!$A$4:$A$2000,$C2086,'[1]OS PE서열1공장'!$H$4:$H$2000)</f>
        <v>0</v>
      </c>
      <c r="H2086" s="3">
        <f>SUMIF('[1]OS PE서열1공장'!$A$4:$A$2000,$C2086,'[1]OS PE서열1공장'!$I$4:$I$2000)</f>
        <v>0</v>
      </c>
      <c r="I2086" s="3">
        <f>SUMIF('[1]OS PE서열1공장'!$A$4:$A$2000,$C2086,'[1]OS PE서열1공장'!$J$4:$J$2000)</f>
        <v>0</v>
      </c>
      <c r="J2086" s="3">
        <f>SUMIF('[1]OS PE서열1공장'!$A$4:$A$2000,$C2086,'[1]OS PE서열1공장'!$K$4:$K$2000)</f>
        <v>0</v>
      </c>
      <c r="K2086" s="3">
        <f>SUMIF('[1]OS PE서열1공장'!$A$4:$A$2000,$C2086,'[1]OS PE서열1공장'!$L$4:$L$2000)</f>
        <v>0</v>
      </c>
      <c r="L2086" s="3">
        <f>SUMIF('[1]OS PE서열1공장'!$A$4:$A$2000,$C2086,'[1]OS PE서열1공장'!$M$4:$M$2000)</f>
        <v>0</v>
      </c>
      <c r="M2086" s="3">
        <f>SUMIF('[1]OS PE서열1공장'!$A$4:$A$2000,$C2086,'[1]OS PE서열1공장'!$N$4:$N$2000)</f>
        <v>0</v>
      </c>
      <c r="N2086" s="3">
        <f>SUMIF('[1]OS PE서열1공장'!$A$4:$A$2000,$C2086,'[1]OS PE서열1공장'!$O$4:$O$2000)</f>
        <v>0</v>
      </c>
      <c r="O2086" s="3">
        <f>SUMIF('[1]OS PE서열1공장'!$A$4:$A$2000,$C2086,'[1]OS PE서열1공장'!$P$4:$P$2000)</f>
        <v>0</v>
      </c>
      <c r="P2086" s="3">
        <f>SUMIF('[1]OS PE서열1공장'!$A$4:$A$2000,$C2086,'[1]OS PE서열1공장'!$Q$4:$Q$2000)</f>
        <v>0</v>
      </c>
      <c r="Q2086" s="3">
        <f>SUMIF('[1]OS PE서열1공장'!$A$4:$A$2000,$C2086,'[1]OS PE서열1공장'!$R$4:$R$2000)</f>
        <v>0</v>
      </c>
      <c r="R2086" s="3">
        <f t="shared" si="89"/>
        <v>0</v>
      </c>
    </row>
    <row r="2087" spans="2:18" ht="13.5" customHeight="1">
      <c r="B2087" s="3" t="s">
        <v>304</v>
      </c>
      <c r="C2087" s="3" t="s">
        <v>2095</v>
      </c>
      <c r="D2087" s="3">
        <f>SUMIF('[1]OS PE서열1공장'!$A$4:$A$2000,$C2087,'[1]OS PE서열1공장'!$B$4:$B$2000)</f>
        <v>0</v>
      </c>
      <c r="E2087" s="3">
        <f>SUMIF('[1]OS PE서열1공장'!$A$4:$A$2000,$C2087,'[1]OS PE서열1공장'!$F$4:$F$2000)</f>
        <v>0</v>
      </c>
      <c r="F2087" s="3">
        <f>SUMIF('[1]OS PE서열1공장'!$A$4:$A$2000,$C2087,'[1]OS PE서열1공장'!$G$4:$G$2000)</f>
        <v>0</v>
      </c>
      <c r="G2087" s="3">
        <f>SUMIF('[1]OS PE서열1공장'!$A$4:$A$2000,$C2087,'[1]OS PE서열1공장'!$H$4:$H$2000)</f>
        <v>0</v>
      </c>
      <c r="H2087" s="3">
        <f>SUMIF('[1]OS PE서열1공장'!$A$4:$A$2000,$C2087,'[1]OS PE서열1공장'!$I$4:$I$2000)</f>
        <v>0</v>
      </c>
      <c r="I2087" s="3">
        <f>SUMIF('[1]OS PE서열1공장'!$A$4:$A$2000,$C2087,'[1]OS PE서열1공장'!$J$4:$J$2000)</f>
        <v>0</v>
      </c>
      <c r="J2087" s="3">
        <f>SUMIF('[1]OS PE서열1공장'!$A$4:$A$2000,$C2087,'[1]OS PE서열1공장'!$K$4:$K$2000)</f>
        <v>0</v>
      </c>
      <c r="K2087" s="3">
        <f>SUMIF('[1]OS PE서열1공장'!$A$4:$A$2000,$C2087,'[1]OS PE서열1공장'!$L$4:$L$2000)</f>
        <v>0</v>
      </c>
      <c r="L2087" s="3">
        <f>SUMIF('[1]OS PE서열1공장'!$A$4:$A$2000,$C2087,'[1]OS PE서열1공장'!$M$4:$M$2000)</f>
        <v>0</v>
      </c>
      <c r="M2087" s="3">
        <f>SUMIF('[1]OS PE서열1공장'!$A$4:$A$2000,$C2087,'[1]OS PE서열1공장'!$N$4:$N$2000)</f>
        <v>0</v>
      </c>
      <c r="N2087" s="3">
        <f>SUMIF('[1]OS PE서열1공장'!$A$4:$A$2000,$C2087,'[1]OS PE서열1공장'!$O$4:$O$2000)</f>
        <v>0</v>
      </c>
      <c r="O2087" s="3">
        <f>SUMIF('[1]OS PE서열1공장'!$A$4:$A$2000,$C2087,'[1]OS PE서열1공장'!$P$4:$P$2000)</f>
        <v>0</v>
      </c>
      <c r="P2087" s="3">
        <f>SUMIF('[1]OS PE서열1공장'!$A$4:$A$2000,$C2087,'[1]OS PE서열1공장'!$Q$4:$Q$2000)</f>
        <v>0</v>
      </c>
      <c r="Q2087" s="3">
        <f>SUMIF('[1]OS PE서열1공장'!$A$4:$A$2000,$C2087,'[1]OS PE서열1공장'!$R$4:$R$2000)</f>
        <v>0</v>
      </c>
      <c r="R2087" s="3">
        <f t="shared" si="89"/>
        <v>0</v>
      </c>
    </row>
    <row r="2088" spans="2:18" ht="13.5" customHeight="1">
      <c r="B2088" s="3" t="s">
        <v>304</v>
      </c>
      <c r="C2088" s="3" t="s">
        <v>2096</v>
      </c>
      <c r="D2088" s="4">
        <f>SUMIF('[1]OS PE서열1공장'!$A$4:$A$2000,$C2088,'[1]OS PE서열1공장'!$B$4:$B$2000)</f>
        <v>0</v>
      </c>
      <c r="E2088" s="4">
        <f>SUMIF('[1]OS PE서열1공장'!$A$4:$A$2000,$C2088,'[1]OS PE서열1공장'!$F$4:$F$2000)</f>
        <v>0</v>
      </c>
      <c r="F2088" s="4">
        <f>SUMIF('[1]OS PE서열1공장'!$A$4:$A$2000,$C2088,'[1]OS PE서열1공장'!$G$4:$G$2000)</f>
        <v>0</v>
      </c>
      <c r="G2088" s="4">
        <f>SUMIF('[1]OS PE서열1공장'!$A$4:$A$2000,$C2088,'[1]OS PE서열1공장'!$H$4:$H$2000)</f>
        <v>0</v>
      </c>
      <c r="H2088" s="4">
        <f>SUMIF('[1]OS PE서열1공장'!$A$4:$A$2000,$C2088,'[1]OS PE서열1공장'!$I$4:$I$2000)</f>
        <v>0</v>
      </c>
      <c r="I2088" s="4">
        <f>SUMIF('[1]OS PE서열1공장'!$A$4:$A$2000,$C2088,'[1]OS PE서열1공장'!$J$4:$J$2000)</f>
        <v>0</v>
      </c>
      <c r="J2088" s="4">
        <f>SUMIF('[1]OS PE서열1공장'!$A$4:$A$2000,$C2088,'[1]OS PE서열1공장'!$K$4:$K$2000)</f>
        <v>0</v>
      </c>
      <c r="K2088" s="4">
        <f>SUMIF('[1]OS PE서열1공장'!$A$4:$A$2000,$C2088,'[1]OS PE서열1공장'!$L$4:$L$2000)</f>
        <v>0</v>
      </c>
      <c r="L2088" s="4">
        <f>SUMIF('[1]OS PE서열1공장'!$A$4:$A$2000,$C2088,'[1]OS PE서열1공장'!$M$4:$M$2000)</f>
        <v>0</v>
      </c>
      <c r="M2088" s="4">
        <f>SUMIF('[1]OS PE서열1공장'!$A$4:$A$2000,$C2088,'[1]OS PE서열1공장'!$N$4:$N$2000)</f>
        <v>0</v>
      </c>
      <c r="N2088" s="4">
        <f>SUMIF('[1]OS PE서열1공장'!$A$4:$A$2000,$C2088,'[1]OS PE서열1공장'!$O$4:$O$2000)</f>
        <v>0</v>
      </c>
      <c r="O2088" s="4">
        <f>SUMIF('[1]OS PE서열1공장'!$A$4:$A$2000,$C2088,'[1]OS PE서열1공장'!$P$4:$P$2000)</f>
        <v>0</v>
      </c>
      <c r="P2088" s="4">
        <f>SUMIF('[1]OS PE서열1공장'!$A$4:$A$2000,$C2088,'[1]OS PE서열1공장'!$Q$4:$Q$2000)</f>
        <v>0</v>
      </c>
      <c r="Q2088" s="4">
        <f>SUMIF('[1]OS PE서열1공장'!$A$4:$A$2000,$C2088,'[1]OS PE서열1공장'!$R$4:$R$2000)</f>
        <v>0</v>
      </c>
      <c r="R2088" s="4">
        <f t="shared" si="89"/>
        <v>0</v>
      </c>
    </row>
    <row r="2089" spans="2:18" ht="13.5" customHeight="1">
      <c r="B2089" s="3" t="s">
        <v>304</v>
      </c>
      <c r="C2089" s="3" t="s">
        <v>2097</v>
      </c>
      <c r="D2089" s="3">
        <f>SUMIF('[1]OS PE서열1공장'!$A$4:$A$2000,$C2089,'[1]OS PE서열1공장'!$B$4:$B$2000)</f>
        <v>0</v>
      </c>
      <c r="E2089" s="3">
        <f>SUMIF('[1]OS PE서열1공장'!$A$4:$A$2000,$C2089,'[1]OS PE서열1공장'!$F$4:$F$2000)</f>
        <v>0</v>
      </c>
      <c r="F2089" s="3">
        <f>SUMIF('[1]OS PE서열1공장'!$A$4:$A$2000,$C2089,'[1]OS PE서열1공장'!$G$4:$G$2000)</f>
        <v>0</v>
      </c>
      <c r="G2089" s="3">
        <f>SUMIF('[1]OS PE서열1공장'!$A$4:$A$2000,$C2089,'[1]OS PE서열1공장'!$H$4:$H$2000)</f>
        <v>0</v>
      </c>
      <c r="H2089" s="3">
        <f>SUMIF('[1]OS PE서열1공장'!$A$4:$A$2000,$C2089,'[1]OS PE서열1공장'!$I$4:$I$2000)</f>
        <v>0</v>
      </c>
      <c r="I2089" s="3">
        <f>SUMIF('[1]OS PE서열1공장'!$A$4:$A$2000,$C2089,'[1]OS PE서열1공장'!$J$4:$J$2000)</f>
        <v>0</v>
      </c>
      <c r="J2089" s="3">
        <f>SUMIF('[1]OS PE서열1공장'!$A$4:$A$2000,$C2089,'[1]OS PE서열1공장'!$K$4:$K$2000)</f>
        <v>0</v>
      </c>
      <c r="K2089" s="3">
        <f>SUMIF('[1]OS PE서열1공장'!$A$4:$A$2000,$C2089,'[1]OS PE서열1공장'!$L$4:$L$2000)</f>
        <v>0</v>
      </c>
      <c r="L2089" s="3">
        <f>SUMIF('[1]OS PE서열1공장'!$A$4:$A$2000,$C2089,'[1]OS PE서열1공장'!$M$4:$M$2000)</f>
        <v>0</v>
      </c>
      <c r="M2089" s="3">
        <f>SUMIF('[1]OS PE서열1공장'!$A$4:$A$2000,$C2089,'[1]OS PE서열1공장'!$N$4:$N$2000)</f>
        <v>0</v>
      </c>
      <c r="N2089" s="3">
        <f>SUMIF('[1]OS PE서열1공장'!$A$4:$A$2000,$C2089,'[1]OS PE서열1공장'!$O$4:$O$2000)</f>
        <v>0</v>
      </c>
      <c r="O2089" s="3">
        <f>SUMIF('[1]OS PE서열1공장'!$A$4:$A$2000,$C2089,'[1]OS PE서열1공장'!$P$4:$P$2000)</f>
        <v>0</v>
      </c>
      <c r="P2089" s="3">
        <f>SUMIF('[1]OS PE서열1공장'!$A$4:$A$2000,$C2089,'[1]OS PE서열1공장'!$Q$4:$Q$2000)</f>
        <v>0</v>
      </c>
      <c r="Q2089" s="3">
        <f>SUMIF('[1]OS PE서열1공장'!$A$4:$A$2000,$C2089,'[1]OS PE서열1공장'!$R$4:$R$2000)</f>
        <v>0</v>
      </c>
      <c r="R2089" s="3">
        <f t="shared" si="89"/>
        <v>0</v>
      </c>
    </row>
    <row r="2090" spans="2:18" ht="13.5" customHeight="1">
      <c r="B2090" s="3" t="s">
        <v>304</v>
      </c>
      <c r="C2090" s="3" t="s">
        <v>2098</v>
      </c>
      <c r="D2090" s="3">
        <f>SUMIF('[1]OS PE서열1공장'!$A$4:$A$2000,$C2090,'[1]OS PE서열1공장'!$B$4:$B$2000)</f>
        <v>0</v>
      </c>
      <c r="E2090" s="3">
        <f>SUMIF('[1]OS PE서열1공장'!$A$4:$A$2000,$C2090,'[1]OS PE서열1공장'!$F$4:$F$2000)</f>
        <v>0</v>
      </c>
      <c r="F2090" s="3">
        <f>SUMIF('[1]OS PE서열1공장'!$A$4:$A$2000,$C2090,'[1]OS PE서열1공장'!$G$4:$G$2000)</f>
        <v>0</v>
      </c>
      <c r="G2090" s="3">
        <f>SUMIF('[1]OS PE서열1공장'!$A$4:$A$2000,$C2090,'[1]OS PE서열1공장'!$H$4:$H$2000)</f>
        <v>0</v>
      </c>
      <c r="H2090" s="3">
        <f>SUMIF('[1]OS PE서열1공장'!$A$4:$A$2000,$C2090,'[1]OS PE서열1공장'!$I$4:$I$2000)</f>
        <v>0</v>
      </c>
      <c r="I2090" s="3">
        <f>SUMIF('[1]OS PE서열1공장'!$A$4:$A$2000,$C2090,'[1]OS PE서열1공장'!$J$4:$J$2000)</f>
        <v>0</v>
      </c>
      <c r="J2090" s="3">
        <f>SUMIF('[1]OS PE서열1공장'!$A$4:$A$2000,$C2090,'[1]OS PE서열1공장'!$K$4:$K$2000)</f>
        <v>0</v>
      </c>
      <c r="K2090" s="3">
        <f>SUMIF('[1]OS PE서열1공장'!$A$4:$A$2000,$C2090,'[1]OS PE서열1공장'!$L$4:$L$2000)</f>
        <v>0</v>
      </c>
      <c r="L2090" s="3">
        <f>SUMIF('[1]OS PE서열1공장'!$A$4:$A$2000,$C2090,'[1]OS PE서열1공장'!$M$4:$M$2000)</f>
        <v>0</v>
      </c>
      <c r="M2090" s="3">
        <f>SUMIF('[1]OS PE서열1공장'!$A$4:$A$2000,$C2090,'[1]OS PE서열1공장'!$N$4:$N$2000)</f>
        <v>0</v>
      </c>
      <c r="N2090" s="3">
        <f>SUMIF('[1]OS PE서열1공장'!$A$4:$A$2000,$C2090,'[1]OS PE서열1공장'!$O$4:$O$2000)</f>
        <v>0</v>
      </c>
      <c r="O2090" s="3">
        <f>SUMIF('[1]OS PE서열1공장'!$A$4:$A$2000,$C2090,'[1]OS PE서열1공장'!$P$4:$P$2000)</f>
        <v>0</v>
      </c>
      <c r="P2090" s="3">
        <f>SUMIF('[1]OS PE서열1공장'!$A$4:$A$2000,$C2090,'[1]OS PE서열1공장'!$Q$4:$Q$2000)</f>
        <v>0</v>
      </c>
      <c r="Q2090" s="3">
        <f>SUMIF('[1]OS PE서열1공장'!$A$4:$A$2000,$C2090,'[1]OS PE서열1공장'!$R$4:$R$2000)</f>
        <v>0</v>
      </c>
      <c r="R2090" s="3">
        <f t="shared" si="89"/>
        <v>0</v>
      </c>
    </row>
    <row r="2091" spans="2:18" ht="13.5" customHeight="1">
      <c r="B2091" s="3" t="s">
        <v>304</v>
      </c>
      <c r="C2091" s="3" t="s">
        <v>2099</v>
      </c>
      <c r="D2091" s="3">
        <f>SUMIF('[1]OS PE서열1공장'!$A$4:$A$2000,$C2091,'[1]OS PE서열1공장'!$B$4:$B$2000)</f>
        <v>0</v>
      </c>
      <c r="E2091" s="3">
        <f>SUMIF('[1]OS PE서열1공장'!$A$4:$A$2000,$C2091,'[1]OS PE서열1공장'!$F$4:$F$2000)</f>
        <v>0</v>
      </c>
      <c r="F2091" s="3">
        <f>SUMIF('[1]OS PE서열1공장'!$A$4:$A$2000,$C2091,'[1]OS PE서열1공장'!$G$4:$G$2000)</f>
        <v>0</v>
      </c>
      <c r="G2091" s="3">
        <f>SUMIF('[1]OS PE서열1공장'!$A$4:$A$2000,$C2091,'[1]OS PE서열1공장'!$H$4:$H$2000)</f>
        <v>0</v>
      </c>
      <c r="H2091" s="3">
        <f>SUMIF('[1]OS PE서열1공장'!$A$4:$A$2000,$C2091,'[1]OS PE서열1공장'!$I$4:$I$2000)</f>
        <v>0</v>
      </c>
      <c r="I2091" s="3">
        <f>SUMIF('[1]OS PE서열1공장'!$A$4:$A$2000,$C2091,'[1]OS PE서열1공장'!$J$4:$J$2000)</f>
        <v>0</v>
      </c>
      <c r="J2091" s="3">
        <f>SUMIF('[1]OS PE서열1공장'!$A$4:$A$2000,$C2091,'[1]OS PE서열1공장'!$K$4:$K$2000)</f>
        <v>0</v>
      </c>
      <c r="K2091" s="3">
        <f>SUMIF('[1]OS PE서열1공장'!$A$4:$A$2000,$C2091,'[1]OS PE서열1공장'!$L$4:$L$2000)</f>
        <v>0</v>
      </c>
      <c r="L2091" s="3">
        <f>SUMIF('[1]OS PE서열1공장'!$A$4:$A$2000,$C2091,'[1]OS PE서열1공장'!$M$4:$M$2000)</f>
        <v>0</v>
      </c>
      <c r="M2091" s="3">
        <f>SUMIF('[1]OS PE서열1공장'!$A$4:$A$2000,$C2091,'[1]OS PE서열1공장'!$N$4:$N$2000)</f>
        <v>0</v>
      </c>
      <c r="N2091" s="3">
        <f>SUMIF('[1]OS PE서열1공장'!$A$4:$A$2000,$C2091,'[1]OS PE서열1공장'!$O$4:$O$2000)</f>
        <v>0</v>
      </c>
      <c r="O2091" s="3">
        <f>SUMIF('[1]OS PE서열1공장'!$A$4:$A$2000,$C2091,'[1]OS PE서열1공장'!$P$4:$P$2000)</f>
        <v>0</v>
      </c>
      <c r="P2091" s="3">
        <f>SUMIF('[1]OS PE서열1공장'!$A$4:$A$2000,$C2091,'[1]OS PE서열1공장'!$Q$4:$Q$2000)</f>
        <v>0</v>
      </c>
      <c r="Q2091" s="3">
        <f>SUMIF('[1]OS PE서열1공장'!$A$4:$A$2000,$C2091,'[1]OS PE서열1공장'!$R$4:$R$2000)</f>
        <v>0</v>
      </c>
      <c r="R2091" s="3">
        <f t="shared" si="89"/>
        <v>0</v>
      </c>
    </row>
    <row r="2092" spans="2:18" ht="13.5" customHeight="1">
      <c r="B2092" s="3" t="s">
        <v>304</v>
      </c>
      <c r="C2092" s="3" t="s">
        <v>2100</v>
      </c>
      <c r="D2092" s="3">
        <f>SUMIF('[1]OS PE서열1공장'!$A$4:$A$2000,$C2092,'[1]OS PE서열1공장'!$B$4:$B$2000)</f>
        <v>0</v>
      </c>
      <c r="E2092" s="3">
        <f>SUMIF('[1]OS PE서열1공장'!$A$4:$A$2000,$C2092,'[1]OS PE서열1공장'!$F$4:$F$2000)</f>
        <v>0</v>
      </c>
      <c r="F2092" s="3">
        <f>SUMIF('[1]OS PE서열1공장'!$A$4:$A$2000,$C2092,'[1]OS PE서열1공장'!$G$4:$G$2000)</f>
        <v>0</v>
      </c>
      <c r="G2092" s="3">
        <f>SUMIF('[1]OS PE서열1공장'!$A$4:$A$2000,$C2092,'[1]OS PE서열1공장'!$H$4:$H$2000)</f>
        <v>0</v>
      </c>
      <c r="H2092" s="3">
        <f>SUMIF('[1]OS PE서열1공장'!$A$4:$A$2000,$C2092,'[1]OS PE서열1공장'!$I$4:$I$2000)</f>
        <v>0</v>
      </c>
      <c r="I2092" s="3">
        <f>SUMIF('[1]OS PE서열1공장'!$A$4:$A$2000,$C2092,'[1]OS PE서열1공장'!$J$4:$J$2000)</f>
        <v>0</v>
      </c>
      <c r="J2092" s="3">
        <f>SUMIF('[1]OS PE서열1공장'!$A$4:$A$2000,$C2092,'[1]OS PE서열1공장'!$K$4:$K$2000)</f>
        <v>0</v>
      </c>
      <c r="K2092" s="3">
        <f>SUMIF('[1]OS PE서열1공장'!$A$4:$A$2000,$C2092,'[1]OS PE서열1공장'!$L$4:$L$2000)</f>
        <v>0</v>
      </c>
      <c r="L2092" s="3">
        <f>SUMIF('[1]OS PE서열1공장'!$A$4:$A$2000,$C2092,'[1]OS PE서열1공장'!$M$4:$M$2000)</f>
        <v>0</v>
      </c>
      <c r="M2092" s="3">
        <f>SUMIF('[1]OS PE서열1공장'!$A$4:$A$2000,$C2092,'[1]OS PE서열1공장'!$N$4:$N$2000)</f>
        <v>0</v>
      </c>
      <c r="N2092" s="3">
        <f>SUMIF('[1]OS PE서열1공장'!$A$4:$A$2000,$C2092,'[1]OS PE서열1공장'!$O$4:$O$2000)</f>
        <v>0</v>
      </c>
      <c r="O2092" s="3">
        <f>SUMIF('[1]OS PE서열1공장'!$A$4:$A$2000,$C2092,'[1]OS PE서열1공장'!$P$4:$P$2000)</f>
        <v>0</v>
      </c>
      <c r="P2092" s="3">
        <f>SUMIF('[1]OS PE서열1공장'!$A$4:$A$2000,$C2092,'[1]OS PE서열1공장'!$Q$4:$Q$2000)</f>
        <v>0</v>
      </c>
      <c r="Q2092" s="3">
        <f>SUMIF('[1]OS PE서열1공장'!$A$4:$A$2000,$C2092,'[1]OS PE서열1공장'!$R$4:$R$2000)</f>
        <v>0</v>
      </c>
      <c r="R2092" s="3">
        <f t="shared" si="89"/>
        <v>0</v>
      </c>
    </row>
    <row r="2093" spans="2:18" ht="13.5" customHeight="1">
      <c r="B2093" s="3" t="s">
        <v>304</v>
      </c>
      <c r="C2093" s="3" t="s">
        <v>2101</v>
      </c>
      <c r="D2093" s="3">
        <f>SUMIF('[1]OS PE서열1공장'!$A$4:$A$2000,$C2093,'[1]OS PE서열1공장'!$B$4:$B$2000)</f>
        <v>0</v>
      </c>
      <c r="E2093" s="3">
        <f>SUMIF('[1]OS PE서열1공장'!$A$4:$A$2000,$C2093,'[1]OS PE서열1공장'!$F$4:$F$2000)</f>
        <v>0</v>
      </c>
      <c r="F2093" s="3">
        <f>SUMIF('[1]OS PE서열1공장'!$A$4:$A$2000,$C2093,'[1]OS PE서열1공장'!$G$4:$G$2000)</f>
        <v>0</v>
      </c>
      <c r="G2093" s="3">
        <f>SUMIF('[1]OS PE서열1공장'!$A$4:$A$2000,$C2093,'[1]OS PE서열1공장'!$H$4:$H$2000)</f>
        <v>0</v>
      </c>
      <c r="H2093" s="3">
        <f>SUMIF('[1]OS PE서열1공장'!$A$4:$A$2000,$C2093,'[1]OS PE서열1공장'!$I$4:$I$2000)</f>
        <v>0</v>
      </c>
      <c r="I2093" s="3">
        <f>SUMIF('[1]OS PE서열1공장'!$A$4:$A$2000,$C2093,'[1]OS PE서열1공장'!$J$4:$J$2000)</f>
        <v>0</v>
      </c>
      <c r="J2093" s="3">
        <f>SUMIF('[1]OS PE서열1공장'!$A$4:$A$2000,$C2093,'[1]OS PE서열1공장'!$K$4:$K$2000)</f>
        <v>0</v>
      </c>
      <c r="K2093" s="3">
        <f>SUMIF('[1]OS PE서열1공장'!$A$4:$A$2000,$C2093,'[1]OS PE서열1공장'!$L$4:$L$2000)</f>
        <v>0</v>
      </c>
      <c r="L2093" s="3">
        <f>SUMIF('[1]OS PE서열1공장'!$A$4:$A$2000,$C2093,'[1]OS PE서열1공장'!$M$4:$M$2000)</f>
        <v>0</v>
      </c>
      <c r="M2093" s="3">
        <f>SUMIF('[1]OS PE서열1공장'!$A$4:$A$2000,$C2093,'[1]OS PE서열1공장'!$N$4:$N$2000)</f>
        <v>0</v>
      </c>
      <c r="N2093" s="3">
        <f>SUMIF('[1]OS PE서열1공장'!$A$4:$A$2000,$C2093,'[1]OS PE서열1공장'!$O$4:$O$2000)</f>
        <v>0</v>
      </c>
      <c r="O2093" s="3">
        <f>SUMIF('[1]OS PE서열1공장'!$A$4:$A$2000,$C2093,'[1]OS PE서열1공장'!$P$4:$P$2000)</f>
        <v>0</v>
      </c>
      <c r="P2093" s="3">
        <f>SUMIF('[1]OS PE서열1공장'!$A$4:$A$2000,$C2093,'[1]OS PE서열1공장'!$Q$4:$Q$2000)</f>
        <v>0</v>
      </c>
      <c r="Q2093" s="3">
        <f>SUMIF('[1]OS PE서열1공장'!$A$4:$A$2000,$C2093,'[1]OS PE서열1공장'!$R$4:$R$2000)</f>
        <v>0</v>
      </c>
      <c r="R2093" s="3">
        <f t="shared" si="89"/>
        <v>0</v>
      </c>
    </row>
    <row r="2094" spans="2:18" ht="13.5" customHeight="1">
      <c r="B2094" s="3" t="s">
        <v>304</v>
      </c>
      <c r="C2094" s="3" t="s">
        <v>2102</v>
      </c>
      <c r="D2094" s="4">
        <f>SUMIF('[1]OS PE서열1공장'!$A$4:$A$2000,$C2094,'[1]OS PE서열1공장'!$B$4:$B$2000)</f>
        <v>0</v>
      </c>
      <c r="E2094" s="4">
        <f>SUMIF('[1]OS PE서열1공장'!$A$4:$A$2000,$C2094,'[1]OS PE서열1공장'!$F$4:$F$2000)</f>
        <v>0</v>
      </c>
      <c r="F2094" s="4">
        <f>SUMIF('[1]OS PE서열1공장'!$A$4:$A$2000,$C2094,'[1]OS PE서열1공장'!$G$4:$G$2000)</f>
        <v>0</v>
      </c>
      <c r="G2094" s="4">
        <f>SUMIF('[1]OS PE서열1공장'!$A$4:$A$2000,$C2094,'[1]OS PE서열1공장'!$H$4:$H$2000)</f>
        <v>0</v>
      </c>
      <c r="H2094" s="4">
        <f>SUMIF('[1]OS PE서열1공장'!$A$4:$A$2000,$C2094,'[1]OS PE서열1공장'!$I$4:$I$2000)</f>
        <v>0</v>
      </c>
      <c r="I2094" s="4">
        <f>SUMIF('[1]OS PE서열1공장'!$A$4:$A$2000,$C2094,'[1]OS PE서열1공장'!$J$4:$J$2000)</f>
        <v>0</v>
      </c>
      <c r="J2094" s="4">
        <f>SUMIF('[1]OS PE서열1공장'!$A$4:$A$2000,$C2094,'[1]OS PE서열1공장'!$K$4:$K$2000)</f>
        <v>0</v>
      </c>
      <c r="K2094" s="4">
        <f>SUMIF('[1]OS PE서열1공장'!$A$4:$A$2000,$C2094,'[1]OS PE서열1공장'!$L$4:$L$2000)</f>
        <v>0</v>
      </c>
      <c r="L2094" s="4">
        <f>SUMIF('[1]OS PE서열1공장'!$A$4:$A$2000,$C2094,'[1]OS PE서열1공장'!$M$4:$M$2000)</f>
        <v>0</v>
      </c>
      <c r="M2094" s="4">
        <f>SUMIF('[1]OS PE서열1공장'!$A$4:$A$2000,$C2094,'[1]OS PE서열1공장'!$N$4:$N$2000)</f>
        <v>0</v>
      </c>
      <c r="N2094" s="4">
        <f>SUMIF('[1]OS PE서열1공장'!$A$4:$A$2000,$C2094,'[1]OS PE서열1공장'!$O$4:$O$2000)</f>
        <v>0</v>
      </c>
      <c r="O2094" s="4">
        <f>SUMIF('[1]OS PE서열1공장'!$A$4:$A$2000,$C2094,'[1]OS PE서열1공장'!$P$4:$P$2000)</f>
        <v>0</v>
      </c>
      <c r="P2094" s="4">
        <f>SUMIF('[1]OS PE서열1공장'!$A$4:$A$2000,$C2094,'[1]OS PE서열1공장'!$Q$4:$Q$2000)</f>
        <v>0</v>
      </c>
      <c r="Q2094" s="4">
        <f>SUMIF('[1]OS PE서열1공장'!$A$4:$A$2000,$C2094,'[1]OS PE서열1공장'!$R$4:$R$2000)</f>
        <v>0</v>
      </c>
      <c r="R2094" s="4">
        <f t="shared" si="89"/>
        <v>0</v>
      </c>
    </row>
    <row r="2095" spans="2:18" ht="13.5" customHeight="1">
      <c r="B2095" s="3" t="s">
        <v>304</v>
      </c>
      <c r="C2095" s="3" t="s">
        <v>2103</v>
      </c>
      <c r="D2095" s="3">
        <f>SUMIF('[1]OS PE서열1공장'!$A$4:$A$2000,$C2095,'[1]OS PE서열1공장'!$B$4:$B$2000)</f>
        <v>0</v>
      </c>
      <c r="E2095" s="3">
        <f>SUMIF('[1]OS PE서열1공장'!$A$4:$A$2000,$C2095,'[1]OS PE서열1공장'!$F$4:$F$2000)</f>
        <v>0</v>
      </c>
      <c r="F2095" s="3">
        <f>SUMIF('[1]OS PE서열1공장'!$A$4:$A$2000,$C2095,'[1]OS PE서열1공장'!$G$4:$G$2000)</f>
        <v>0</v>
      </c>
      <c r="G2095" s="3">
        <f>SUMIF('[1]OS PE서열1공장'!$A$4:$A$2000,$C2095,'[1]OS PE서열1공장'!$H$4:$H$2000)</f>
        <v>0</v>
      </c>
      <c r="H2095" s="3">
        <f>SUMIF('[1]OS PE서열1공장'!$A$4:$A$2000,$C2095,'[1]OS PE서열1공장'!$I$4:$I$2000)</f>
        <v>0</v>
      </c>
      <c r="I2095" s="3">
        <f>SUMIF('[1]OS PE서열1공장'!$A$4:$A$2000,$C2095,'[1]OS PE서열1공장'!$J$4:$J$2000)</f>
        <v>0</v>
      </c>
      <c r="J2095" s="3">
        <f>SUMIF('[1]OS PE서열1공장'!$A$4:$A$2000,$C2095,'[1]OS PE서열1공장'!$K$4:$K$2000)</f>
        <v>0</v>
      </c>
      <c r="K2095" s="3">
        <f>SUMIF('[1]OS PE서열1공장'!$A$4:$A$2000,$C2095,'[1]OS PE서열1공장'!$L$4:$L$2000)</f>
        <v>0</v>
      </c>
      <c r="L2095" s="3">
        <f>SUMIF('[1]OS PE서열1공장'!$A$4:$A$2000,$C2095,'[1]OS PE서열1공장'!$M$4:$M$2000)</f>
        <v>0</v>
      </c>
      <c r="M2095" s="3">
        <f>SUMIF('[1]OS PE서열1공장'!$A$4:$A$2000,$C2095,'[1]OS PE서열1공장'!$N$4:$N$2000)</f>
        <v>0</v>
      </c>
      <c r="N2095" s="3">
        <f>SUMIF('[1]OS PE서열1공장'!$A$4:$A$2000,$C2095,'[1]OS PE서열1공장'!$O$4:$O$2000)</f>
        <v>0</v>
      </c>
      <c r="O2095" s="3">
        <f>SUMIF('[1]OS PE서열1공장'!$A$4:$A$2000,$C2095,'[1]OS PE서열1공장'!$P$4:$P$2000)</f>
        <v>0</v>
      </c>
      <c r="P2095" s="3">
        <f>SUMIF('[1]OS PE서열1공장'!$A$4:$A$2000,$C2095,'[1]OS PE서열1공장'!$Q$4:$Q$2000)</f>
        <v>0</v>
      </c>
      <c r="Q2095" s="3">
        <f>SUMIF('[1]OS PE서열1공장'!$A$4:$A$2000,$C2095,'[1]OS PE서열1공장'!$R$4:$R$2000)</f>
        <v>0</v>
      </c>
      <c r="R2095" s="3">
        <f t="shared" si="89"/>
        <v>0</v>
      </c>
    </row>
    <row r="2096" spans="2:18" ht="13.5" customHeight="1">
      <c r="B2096" s="3" t="s">
        <v>304</v>
      </c>
      <c r="C2096" s="3" t="s">
        <v>2104</v>
      </c>
      <c r="D2096" s="3">
        <f>SUMIF('[1]OS PE서열1공장'!$A$4:$A$2000,$C2096,'[1]OS PE서열1공장'!$B$4:$B$2000)</f>
        <v>0</v>
      </c>
      <c r="E2096" s="3">
        <f>SUMIF('[1]OS PE서열1공장'!$A$4:$A$2000,$C2096,'[1]OS PE서열1공장'!$F$4:$F$2000)</f>
        <v>0</v>
      </c>
      <c r="F2096" s="3">
        <f>SUMIF('[1]OS PE서열1공장'!$A$4:$A$2000,$C2096,'[1]OS PE서열1공장'!$G$4:$G$2000)</f>
        <v>0</v>
      </c>
      <c r="G2096" s="3">
        <f>SUMIF('[1]OS PE서열1공장'!$A$4:$A$2000,$C2096,'[1]OS PE서열1공장'!$H$4:$H$2000)</f>
        <v>0</v>
      </c>
      <c r="H2096" s="3">
        <f>SUMIF('[1]OS PE서열1공장'!$A$4:$A$2000,$C2096,'[1]OS PE서열1공장'!$I$4:$I$2000)</f>
        <v>0</v>
      </c>
      <c r="I2096" s="3">
        <f>SUMIF('[1]OS PE서열1공장'!$A$4:$A$2000,$C2096,'[1]OS PE서열1공장'!$J$4:$J$2000)</f>
        <v>0</v>
      </c>
      <c r="J2096" s="3">
        <f>SUMIF('[1]OS PE서열1공장'!$A$4:$A$2000,$C2096,'[1]OS PE서열1공장'!$K$4:$K$2000)</f>
        <v>0</v>
      </c>
      <c r="K2096" s="3">
        <f>SUMIF('[1]OS PE서열1공장'!$A$4:$A$2000,$C2096,'[1]OS PE서열1공장'!$L$4:$L$2000)</f>
        <v>0</v>
      </c>
      <c r="L2096" s="3">
        <f>SUMIF('[1]OS PE서열1공장'!$A$4:$A$2000,$C2096,'[1]OS PE서열1공장'!$M$4:$M$2000)</f>
        <v>0</v>
      </c>
      <c r="M2096" s="3">
        <f>SUMIF('[1]OS PE서열1공장'!$A$4:$A$2000,$C2096,'[1]OS PE서열1공장'!$N$4:$N$2000)</f>
        <v>0</v>
      </c>
      <c r="N2096" s="3">
        <f>SUMIF('[1]OS PE서열1공장'!$A$4:$A$2000,$C2096,'[1]OS PE서열1공장'!$O$4:$O$2000)</f>
        <v>0</v>
      </c>
      <c r="O2096" s="3">
        <f>SUMIF('[1]OS PE서열1공장'!$A$4:$A$2000,$C2096,'[1]OS PE서열1공장'!$P$4:$P$2000)</f>
        <v>0</v>
      </c>
      <c r="P2096" s="3">
        <f>SUMIF('[1]OS PE서열1공장'!$A$4:$A$2000,$C2096,'[1]OS PE서열1공장'!$Q$4:$Q$2000)</f>
        <v>0</v>
      </c>
      <c r="Q2096" s="3">
        <f>SUMIF('[1]OS PE서열1공장'!$A$4:$A$2000,$C2096,'[1]OS PE서열1공장'!$R$4:$R$2000)</f>
        <v>0</v>
      </c>
      <c r="R2096" s="3">
        <f t="shared" si="89"/>
        <v>0</v>
      </c>
    </row>
    <row r="2097" spans="2:18" ht="13.5" customHeight="1">
      <c r="B2097" s="3" t="s">
        <v>304</v>
      </c>
      <c r="C2097" s="3" t="s">
        <v>2105</v>
      </c>
      <c r="D2097" s="3">
        <f>SUMIF('[1]OS PE서열1공장'!$A$4:$A$2000,$C2097,'[1]OS PE서열1공장'!$B$4:$B$2000)</f>
        <v>0</v>
      </c>
      <c r="E2097" s="3">
        <f>SUMIF('[1]OS PE서열1공장'!$A$4:$A$2000,$C2097,'[1]OS PE서열1공장'!$F$4:$F$2000)</f>
        <v>0</v>
      </c>
      <c r="F2097" s="3">
        <f>SUMIF('[1]OS PE서열1공장'!$A$4:$A$2000,$C2097,'[1]OS PE서열1공장'!$G$4:$G$2000)</f>
        <v>0</v>
      </c>
      <c r="G2097" s="3">
        <f>SUMIF('[1]OS PE서열1공장'!$A$4:$A$2000,$C2097,'[1]OS PE서열1공장'!$H$4:$H$2000)</f>
        <v>0</v>
      </c>
      <c r="H2097" s="3">
        <f>SUMIF('[1]OS PE서열1공장'!$A$4:$A$2000,$C2097,'[1]OS PE서열1공장'!$I$4:$I$2000)</f>
        <v>0</v>
      </c>
      <c r="I2097" s="3">
        <f>SUMIF('[1]OS PE서열1공장'!$A$4:$A$2000,$C2097,'[1]OS PE서열1공장'!$J$4:$J$2000)</f>
        <v>0</v>
      </c>
      <c r="J2097" s="3">
        <f>SUMIF('[1]OS PE서열1공장'!$A$4:$A$2000,$C2097,'[1]OS PE서열1공장'!$K$4:$K$2000)</f>
        <v>0</v>
      </c>
      <c r="K2097" s="3">
        <f>SUMIF('[1]OS PE서열1공장'!$A$4:$A$2000,$C2097,'[1]OS PE서열1공장'!$L$4:$L$2000)</f>
        <v>0</v>
      </c>
      <c r="L2097" s="3">
        <f>SUMIF('[1]OS PE서열1공장'!$A$4:$A$2000,$C2097,'[1]OS PE서열1공장'!$M$4:$M$2000)</f>
        <v>0</v>
      </c>
      <c r="M2097" s="3">
        <f>SUMIF('[1]OS PE서열1공장'!$A$4:$A$2000,$C2097,'[1]OS PE서열1공장'!$N$4:$N$2000)</f>
        <v>0</v>
      </c>
      <c r="N2097" s="3">
        <f>SUMIF('[1]OS PE서열1공장'!$A$4:$A$2000,$C2097,'[1]OS PE서열1공장'!$O$4:$O$2000)</f>
        <v>0</v>
      </c>
      <c r="O2097" s="3">
        <f>SUMIF('[1]OS PE서열1공장'!$A$4:$A$2000,$C2097,'[1]OS PE서열1공장'!$P$4:$P$2000)</f>
        <v>0</v>
      </c>
      <c r="P2097" s="3">
        <f>SUMIF('[1]OS PE서열1공장'!$A$4:$A$2000,$C2097,'[1]OS PE서열1공장'!$Q$4:$Q$2000)</f>
        <v>0</v>
      </c>
      <c r="Q2097" s="3">
        <f>SUMIF('[1]OS PE서열1공장'!$A$4:$A$2000,$C2097,'[1]OS PE서열1공장'!$R$4:$R$2000)</f>
        <v>0</v>
      </c>
      <c r="R2097" s="3">
        <f t="shared" si="89"/>
        <v>0</v>
      </c>
    </row>
    <row r="2098" spans="2:18" ht="13.5" customHeight="1">
      <c r="B2098" s="3" t="s">
        <v>304</v>
      </c>
      <c r="C2098" s="3" t="s">
        <v>2106</v>
      </c>
      <c r="D2098" s="3">
        <f>SUMIF('[1]OS PE서열1공장'!$A$4:$A$2000,$C2098,'[1]OS PE서열1공장'!$B$4:$B$2000)</f>
        <v>0</v>
      </c>
      <c r="E2098" s="3">
        <f>SUMIF('[1]OS PE서열1공장'!$A$4:$A$2000,$C2098,'[1]OS PE서열1공장'!$F$4:$F$2000)</f>
        <v>0</v>
      </c>
      <c r="F2098" s="3">
        <f>SUMIF('[1]OS PE서열1공장'!$A$4:$A$2000,$C2098,'[1]OS PE서열1공장'!$G$4:$G$2000)</f>
        <v>0</v>
      </c>
      <c r="G2098" s="3">
        <f>SUMIF('[1]OS PE서열1공장'!$A$4:$A$2000,$C2098,'[1]OS PE서열1공장'!$H$4:$H$2000)</f>
        <v>0</v>
      </c>
      <c r="H2098" s="3">
        <f>SUMIF('[1]OS PE서열1공장'!$A$4:$A$2000,$C2098,'[1]OS PE서열1공장'!$I$4:$I$2000)</f>
        <v>0</v>
      </c>
      <c r="I2098" s="3">
        <f>SUMIF('[1]OS PE서열1공장'!$A$4:$A$2000,$C2098,'[1]OS PE서열1공장'!$J$4:$J$2000)</f>
        <v>0</v>
      </c>
      <c r="J2098" s="3">
        <f>SUMIF('[1]OS PE서열1공장'!$A$4:$A$2000,$C2098,'[1]OS PE서열1공장'!$K$4:$K$2000)</f>
        <v>0</v>
      </c>
      <c r="K2098" s="3">
        <f>SUMIF('[1]OS PE서열1공장'!$A$4:$A$2000,$C2098,'[1]OS PE서열1공장'!$L$4:$L$2000)</f>
        <v>0</v>
      </c>
      <c r="L2098" s="3">
        <f>SUMIF('[1]OS PE서열1공장'!$A$4:$A$2000,$C2098,'[1]OS PE서열1공장'!$M$4:$M$2000)</f>
        <v>0</v>
      </c>
      <c r="M2098" s="3">
        <f>SUMIF('[1]OS PE서열1공장'!$A$4:$A$2000,$C2098,'[1]OS PE서열1공장'!$N$4:$N$2000)</f>
        <v>0</v>
      </c>
      <c r="N2098" s="3">
        <f>SUMIF('[1]OS PE서열1공장'!$A$4:$A$2000,$C2098,'[1]OS PE서열1공장'!$O$4:$O$2000)</f>
        <v>0</v>
      </c>
      <c r="O2098" s="3">
        <f>SUMIF('[1]OS PE서열1공장'!$A$4:$A$2000,$C2098,'[1]OS PE서열1공장'!$P$4:$P$2000)</f>
        <v>0</v>
      </c>
      <c r="P2098" s="3">
        <f>SUMIF('[1]OS PE서열1공장'!$A$4:$A$2000,$C2098,'[1]OS PE서열1공장'!$Q$4:$Q$2000)</f>
        <v>0</v>
      </c>
      <c r="Q2098" s="3">
        <f>SUMIF('[1]OS PE서열1공장'!$A$4:$A$2000,$C2098,'[1]OS PE서열1공장'!$R$4:$R$2000)</f>
        <v>0</v>
      </c>
      <c r="R2098" s="3">
        <f t="shared" si="89"/>
        <v>0</v>
      </c>
    </row>
    <row r="2099" spans="2:18" ht="13.5" customHeight="1">
      <c r="B2099" s="3" t="s">
        <v>304</v>
      </c>
      <c r="C2099" s="3" t="s">
        <v>2107</v>
      </c>
      <c r="D2099" s="3">
        <f>SUMIF('[1]OS PE서열1공장'!$A$4:$A$2000,$C2099,'[1]OS PE서열1공장'!$B$4:$B$2000)</f>
        <v>0</v>
      </c>
      <c r="E2099" s="3">
        <f>SUMIF('[1]OS PE서열1공장'!$A$4:$A$2000,$C2099,'[1]OS PE서열1공장'!$F$4:$F$2000)</f>
        <v>0</v>
      </c>
      <c r="F2099" s="3">
        <f>SUMIF('[1]OS PE서열1공장'!$A$4:$A$2000,$C2099,'[1]OS PE서열1공장'!$G$4:$G$2000)</f>
        <v>0</v>
      </c>
      <c r="G2099" s="3">
        <f>SUMIF('[1]OS PE서열1공장'!$A$4:$A$2000,$C2099,'[1]OS PE서열1공장'!$H$4:$H$2000)</f>
        <v>0</v>
      </c>
      <c r="H2099" s="3">
        <f>SUMIF('[1]OS PE서열1공장'!$A$4:$A$2000,$C2099,'[1]OS PE서열1공장'!$I$4:$I$2000)</f>
        <v>0</v>
      </c>
      <c r="I2099" s="3">
        <f>SUMIF('[1]OS PE서열1공장'!$A$4:$A$2000,$C2099,'[1]OS PE서열1공장'!$J$4:$J$2000)</f>
        <v>0</v>
      </c>
      <c r="J2099" s="3">
        <f>SUMIF('[1]OS PE서열1공장'!$A$4:$A$2000,$C2099,'[1]OS PE서열1공장'!$K$4:$K$2000)</f>
        <v>0</v>
      </c>
      <c r="K2099" s="3">
        <f>SUMIF('[1]OS PE서열1공장'!$A$4:$A$2000,$C2099,'[1]OS PE서열1공장'!$L$4:$L$2000)</f>
        <v>0</v>
      </c>
      <c r="L2099" s="3">
        <f>SUMIF('[1]OS PE서열1공장'!$A$4:$A$2000,$C2099,'[1]OS PE서열1공장'!$M$4:$M$2000)</f>
        <v>0</v>
      </c>
      <c r="M2099" s="3">
        <f>SUMIF('[1]OS PE서열1공장'!$A$4:$A$2000,$C2099,'[1]OS PE서열1공장'!$N$4:$N$2000)</f>
        <v>0</v>
      </c>
      <c r="N2099" s="3">
        <f>SUMIF('[1]OS PE서열1공장'!$A$4:$A$2000,$C2099,'[1]OS PE서열1공장'!$O$4:$O$2000)</f>
        <v>0</v>
      </c>
      <c r="O2099" s="3">
        <f>SUMIF('[1]OS PE서열1공장'!$A$4:$A$2000,$C2099,'[1]OS PE서열1공장'!$P$4:$P$2000)</f>
        <v>0</v>
      </c>
      <c r="P2099" s="3">
        <f>SUMIF('[1]OS PE서열1공장'!$A$4:$A$2000,$C2099,'[1]OS PE서열1공장'!$Q$4:$Q$2000)</f>
        <v>0</v>
      </c>
      <c r="Q2099" s="3">
        <f>SUMIF('[1]OS PE서열1공장'!$A$4:$A$2000,$C2099,'[1]OS PE서열1공장'!$R$4:$R$2000)</f>
        <v>0</v>
      </c>
      <c r="R2099" s="3">
        <f t="shared" si="89"/>
        <v>0</v>
      </c>
    </row>
    <row r="2100" spans="2:18" ht="13.5" customHeight="1">
      <c r="B2100" s="3" t="s">
        <v>304</v>
      </c>
      <c r="C2100" s="3" t="s">
        <v>2108</v>
      </c>
      <c r="D2100" s="4">
        <f>SUMIF('[1]OS PE서열1공장'!$A$4:$A$2000,$C2100,'[1]OS PE서열1공장'!$B$4:$B$2000)</f>
        <v>0</v>
      </c>
      <c r="E2100" s="4">
        <f>SUMIF('[1]OS PE서열1공장'!$A$4:$A$2000,$C2100,'[1]OS PE서열1공장'!$F$4:$F$2000)</f>
        <v>0</v>
      </c>
      <c r="F2100" s="4">
        <f>SUMIF('[1]OS PE서열1공장'!$A$4:$A$2000,$C2100,'[1]OS PE서열1공장'!$G$4:$G$2000)</f>
        <v>0</v>
      </c>
      <c r="G2100" s="4">
        <f>SUMIF('[1]OS PE서열1공장'!$A$4:$A$2000,$C2100,'[1]OS PE서열1공장'!$H$4:$H$2000)</f>
        <v>0</v>
      </c>
      <c r="H2100" s="4">
        <f>SUMIF('[1]OS PE서열1공장'!$A$4:$A$2000,$C2100,'[1]OS PE서열1공장'!$I$4:$I$2000)</f>
        <v>0</v>
      </c>
      <c r="I2100" s="4">
        <f>SUMIF('[1]OS PE서열1공장'!$A$4:$A$2000,$C2100,'[1]OS PE서열1공장'!$J$4:$J$2000)</f>
        <v>0</v>
      </c>
      <c r="J2100" s="4">
        <f>SUMIF('[1]OS PE서열1공장'!$A$4:$A$2000,$C2100,'[1]OS PE서열1공장'!$K$4:$K$2000)</f>
        <v>0</v>
      </c>
      <c r="K2100" s="4">
        <f>SUMIF('[1]OS PE서열1공장'!$A$4:$A$2000,$C2100,'[1]OS PE서열1공장'!$L$4:$L$2000)</f>
        <v>0</v>
      </c>
      <c r="L2100" s="4">
        <f>SUMIF('[1]OS PE서열1공장'!$A$4:$A$2000,$C2100,'[1]OS PE서열1공장'!$M$4:$M$2000)</f>
        <v>0</v>
      </c>
      <c r="M2100" s="4">
        <f>SUMIF('[1]OS PE서열1공장'!$A$4:$A$2000,$C2100,'[1]OS PE서열1공장'!$N$4:$N$2000)</f>
        <v>0</v>
      </c>
      <c r="N2100" s="4">
        <f>SUMIF('[1]OS PE서열1공장'!$A$4:$A$2000,$C2100,'[1]OS PE서열1공장'!$O$4:$O$2000)</f>
        <v>0</v>
      </c>
      <c r="O2100" s="4">
        <f>SUMIF('[1]OS PE서열1공장'!$A$4:$A$2000,$C2100,'[1]OS PE서열1공장'!$P$4:$P$2000)</f>
        <v>0</v>
      </c>
      <c r="P2100" s="4">
        <f>SUMIF('[1]OS PE서열1공장'!$A$4:$A$2000,$C2100,'[1]OS PE서열1공장'!$Q$4:$Q$2000)</f>
        <v>0</v>
      </c>
      <c r="Q2100" s="4">
        <f>SUMIF('[1]OS PE서열1공장'!$A$4:$A$2000,$C2100,'[1]OS PE서열1공장'!$R$4:$R$2000)</f>
        <v>0</v>
      </c>
      <c r="R2100" s="4">
        <f t="shared" si="89"/>
        <v>0</v>
      </c>
    </row>
    <row r="2101" spans="2:18" ht="13.5" customHeight="1">
      <c r="B2101" s="3" t="s">
        <v>304</v>
      </c>
      <c r="C2101" s="3" t="s">
        <v>2109</v>
      </c>
      <c r="D2101" s="3">
        <f>SUMIF('[1]OS PE서열1공장'!$A$4:$A$2000,$C2101,'[1]OS PE서열1공장'!$B$4:$B$2000)</f>
        <v>0</v>
      </c>
      <c r="E2101" s="3">
        <f>SUMIF('[1]OS PE서열1공장'!$A$4:$A$2000,$C2101,'[1]OS PE서열1공장'!$F$4:$F$2000)</f>
        <v>0</v>
      </c>
      <c r="F2101" s="3">
        <f>SUMIF('[1]OS PE서열1공장'!$A$4:$A$2000,$C2101,'[1]OS PE서열1공장'!$G$4:$G$2000)</f>
        <v>0</v>
      </c>
      <c r="G2101" s="3">
        <f>SUMIF('[1]OS PE서열1공장'!$A$4:$A$2000,$C2101,'[1]OS PE서열1공장'!$H$4:$H$2000)</f>
        <v>0</v>
      </c>
      <c r="H2101" s="3">
        <f>SUMIF('[1]OS PE서열1공장'!$A$4:$A$2000,$C2101,'[1]OS PE서열1공장'!$I$4:$I$2000)</f>
        <v>0</v>
      </c>
      <c r="I2101" s="3">
        <f>SUMIF('[1]OS PE서열1공장'!$A$4:$A$2000,$C2101,'[1]OS PE서열1공장'!$J$4:$J$2000)</f>
        <v>0</v>
      </c>
      <c r="J2101" s="3">
        <f>SUMIF('[1]OS PE서열1공장'!$A$4:$A$2000,$C2101,'[1]OS PE서열1공장'!$K$4:$K$2000)</f>
        <v>0</v>
      </c>
      <c r="K2101" s="3">
        <f>SUMIF('[1]OS PE서열1공장'!$A$4:$A$2000,$C2101,'[1]OS PE서열1공장'!$L$4:$L$2000)</f>
        <v>0</v>
      </c>
      <c r="L2101" s="3">
        <f>SUMIF('[1]OS PE서열1공장'!$A$4:$A$2000,$C2101,'[1]OS PE서열1공장'!$M$4:$M$2000)</f>
        <v>0</v>
      </c>
      <c r="M2101" s="3">
        <f>SUMIF('[1]OS PE서열1공장'!$A$4:$A$2000,$C2101,'[1]OS PE서열1공장'!$N$4:$N$2000)</f>
        <v>0</v>
      </c>
      <c r="N2101" s="3">
        <f>SUMIF('[1]OS PE서열1공장'!$A$4:$A$2000,$C2101,'[1]OS PE서열1공장'!$O$4:$O$2000)</f>
        <v>0</v>
      </c>
      <c r="O2101" s="3">
        <f>SUMIF('[1]OS PE서열1공장'!$A$4:$A$2000,$C2101,'[1]OS PE서열1공장'!$P$4:$P$2000)</f>
        <v>0</v>
      </c>
      <c r="P2101" s="3">
        <f>SUMIF('[1]OS PE서열1공장'!$A$4:$A$2000,$C2101,'[1]OS PE서열1공장'!$Q$4:$Q$2000)</f>
        <v>0</v>
      </c>
      <c r="Q2101" s="3">
        <f>SUMIF('[1]OS PE서열1공장'!$A$4:$A$2000,$C2101,'[1]OS PE서열1공장'!$R$4:$R$2000)</f>
        <v>0</v>
      </c>
      <c r="R2101" s="3">
        <f t="shared" si="89"/>
        <v>0</v>
      </c>
    </row>
    <row r="2102" spans="2:18" ht="13.5" customHeight="1">
      <c r="B2102" s="3" t="s">
        <v>304</v>
      </c>
      <c r="C2102" s="3" t="s">
        <v>2110</v>
      </c>
      <c r="D2102" s="3">
        <f>SUMIF('[1]OS PE서열1공장'!$A$4:$A$2000,$C2102,'[1]OS PE서열1공장'!$B$4:$B$2000)</f>
        <v>0</v>
      </c>
      <c r="E2102" s="3">
        <f>SUMIF('[1]OS PE서열1공장'!$A$4:$A$2000,$C2102,'[1]OS PE서열1공장'!$F$4:$F$2000)</f>
        <v>0</v>
      </c>
      <c r="F2102" s="3">
        <f>SUMIF('[1]OS PE서열1공장'!$A$4:$A$2000,$C2102,'[1]OS PE서열1공장'!$G$4:$G$2000)</f>
        <v>0</v>
      </c>
      <c r="G2102" s="3">
        <f>SUMIF('[1]OS PE서열1공장'!$A$4:$A$2000,$C2102,'[1]OS PE서열1공장'!$H$4:$H$2000)</f>
        <v>0</v>
      </c>
      <c r="H2102" s="3">
        <f>SUMIF('[1]OS PE서열1공장'!$A$4:$A$2000,$C2102,'[1]OS PE서열1공장'!$I$4:$I$2000)</f>
        <v>0</v>
      </c>
      <c r="I2102" s="3">
        <f>SUMIF('[1]OS PE서열1공장'!$A$4:$A$2000,$C2102,'[1]OS PE서열1공장'!$J$4:$J$2000)</f>
        <v>0</v>
      </c>
      <c r="J2102" s="3">
        <f>SUMIF('[1]OS PE서열1공장'!$A$4:$A$2000,$C2102,'[1]OS PE서열1공장'!$K$4:$K$2000)</f>
        <v>0</v>
      </c>
      <c r="K2102" s="3">
        <f>SUMIF('[1]OS PE서열1공장'!$A$4:$A$2000,$C2102,'[1]OS PE서열1공장'!$L$4:$L$2000)</f>
        <v>0</v>
      </c>
      <c r="L2102" s="3">
        <f>SUMIF('[1]OS PE서열1공장'!$A$4:$A$2000,$C2102,'[1]OS PE서열1공장'!$M$4:$M$2000)</f>
        <v>0</v>
      </c>
      <c r="M2102" s="3">
        <f>SUMIF('[1]OS PE서열1공장'!$A$4:$A$2000,$C2102,'[1]OS PE서열1공장'!$N$4:$N$2000)</f>
        <v>0</v>
      </c>
      <c r="N2102" s="3">
        <f>SUMIF('[1]OS PE서열1공장'!$A$4:$A$2000,$C2102,'[1]OS PE서열1공장'!$O$4:$O$2000)</f>
        <v>0</v>
      </c>
      <c r="O2102" s="3">
        <f>SUMIF('[1]OS PE서열1공장'!$A$4:$A$2000,$C2102,'[1]OS PE서열1공장'!$P$4:$P$2000)</f>
        <v>0</v>
      </c>
      <c r="P2102" s="3">
        <f>SUMIF('[1]OS PE서열1공장'!$A$4:$A$2000,$C2102,'[1]OS PE서열1공장'!$Q$4:$Q$2000)</f>
        <v>0</v>
      </c>
      <c r="Q2102" s="3">
        <f>SUMIF('[1]OS PE서열1공장'!$A$4:$A$2000,$C2102,'[1]OS PE서열1공장'!$R$4:$R$2000)</f>
        <v>0</v>
      </c>
      <c r="R2102" s="3">
        <f t="shared" si="89"/>
        <v>0</v>
      </c>
    </row>
    <row r="2103" spans="2:18" ht="13.5" customHeight="1">
      <c r="B2103" s="3" t="s">
        <v>304</v>
      </c>
      <c r="C2103" s="3" t="s">
        <v>2111</v>
      </c>
      <c r="D2103" s="3">
        <f>SUMIF('[1]OS PE서열1공장'!$A$4:$A$2000,$C2103,'[1]OS PE서열1공장'!$B$4:$B$2000)</f>
        <v>0</v>
      </c>
      <c r="E2103" s="3">
        <f>SUMIF('[1]OS PE서열1공장'!$A$4:$A$2000,$C2103,'[1]OS PE서열1공장'!$F$4:$F$2000)</f>
        <v>0</v>
      </c>
      <c r="F2103" s="3">
        <f>SUMIF('[1]OS PE서열1공장'!$A$4:$A$2000,$C2103,'[1]OS PE서열1공장'!$G$4:$G$2000)</f>
        <v>0</v>
      </c>
      <c r="G2103" s="3">
        <f>SUMIF('[1]OS PE서열1공장'!$A$4:$A$2000,$C2103,'[1]OS PE서열1공장'!$H$4:$H$2000)</f>
        <v>0</v>
      </c>
      <c r="H2103" s="3">
        <f>SUMIF('[1]OS PE서열1공장'!$A$4:$A$2000,$C2103,'[1]OS PE서열1공장'!$I$4:$I$2000)</f>
        <v>0</v>
      </c>
      <c r="I2103" s="3">
        <f>SUMIF('[1]OS PE서열1공장'!$A$4:$A$2000,$C2103,'[1]OS PE서열1공장'!$J$4:$J$2000)</f>
        <v>0</v>
      </c>
      <c r="J2103" s="3">
        <f>SUMIF('[1]OS PE서열1공장'!$A$4:$A$2000,$C2103,'[1]OS PE서열1공장'!$K$4:$K$2000)</f>
        <v>0</v>
      </c>
      <c r="K2103" s="3">
        <f>SUMIF('[1]OS PE서열1공장'!$A$4:$A$2000,$C2103,'[1]OS PE서열1공장'!$L$4:$L$2000)</f>
        <v>0</v>
      </c>
      <c r="L2103" s="3">
        <f>SUMIF('[1]OS PE서열1공장'!$A$4:$A$2000,$C2103,'[1]OS PE서열1공장'!$M$4:$M$2000)</f>
        <v>0</v>
      </c>
      <c r="M2103" s="3">
        <f>SUMIF('[1]OS PE서열1공장'!$A$4:$A$2000,$C2103,'[1]OS PE서열1공장'!$N$4:$N$2000)</f>
        <v>0</v>
      </c>
      <c r="N2103" s="3">
        <f>SUMIF('[1]OS PE서열1공장'!$A$4:$A$2000,$C2103,'[1]OS PE서열1공장'!$O$4:$O$2000)</f>
        <v>0</v>
      </c>
      <c r="O2103" s="3">
        <f>SUMIF('[1]OS PE서열1공장'!$A$4:$A$2000,$C2103,'[1]OS PE서열1공장'!$P$4:$P$2000)</f>
        <v>0</v>
      </c>
      <c r="P2103" s="3">
        <f>SUMIF('[1]OS PE서열1공장'!$A$4:$A$2000,$C2103,'[1]OS PE서열1공장'!$Q$4:$Q$2000)</f>
        <v>0</v>
      </c>
      <c r="Q2103" s="3">
        <f>SUMIF('[1]OS PE서열1공장'!$A$4:$A$2000,$C2103,'[1]OS PE서열1공장'!$R$4:$R$2000)</f>
        <v>0</v>
      </c>
      <c r="R2103" s="3">
        <f t="shared" si="89"/>
        <v>0</v>
      </c>
    </row>
    <row r="2104" spans="2:18" ht="13.5" customHeight="1">
      <c r="B2104" s="3" t="s">
        <v>304</v>
      </c>
      <c r="C2104" s="3" t="s">
        <v>2112</v>
      </c>
      <c r="D2104" s="3">
        <f>SUMIF('[1]OS PE서열1공장'!$A$4:$A$2000,$C2104,'[1]OS PE서열1공장'!$B$4:$B$2000)</f>
        <v>0</v>
      </c>
      <c r="E2104" s="3">
        <f>SUMIF('[1]OS PE서열1공장'!$A$4:$A$2000,$C2104,'[1]OS PE서열1공장'!$F$4:$F$2000)</f>
        <v>0</v>
      </c>
      <c r="F2104" s="3">
        <f>SUMIF('[1]OS PE서열1공장'!$A$4:$A$2000,$C2104,'[1]OS PE서열1공장'!$G$4:$G$2000)</f>
        <v>0</v>
      </c>
      <c r="G2104" s="3">
        <f>SUMIF('[1]OS PE서열1공장'!$A$4:$A$2000,$C2104,'[1]OS PE서열1공장'!$H$4:$H$2000)</f>
        <v>0</v>
      </c>
      <c r="H2104" s="3">
        <f>SUMIF('[1]OS PE서열1공장'!$A$4:$A$2000,$C2104,'[1]OS PE서열1공장'!$I$4:$I$2000)</f>
        <v>0</v>
      </c>
      <c r="I2104" s="3">
        <f>SUMIF('[1]OS PE서열1공장'!$A$4:$A$2000,$C2104,'[1]OS PE서열1공장'!$J$4:$J$2000)</f>
        <v>0</v>
      </c>
      <c r="J2104" s="3">
        <f>SUMIF('[1]OS PE서열1공장'!$A$4:$A$2000,$C2104,'[1]OS PE서열1공장'!$K$4:$K$2000)</f>
        <v>0</v>
      </c>
      <c r="K2104" s="3">
        <f>SUMIF('[1]OS PE서열1공장'!$A$4:$A$2000,$C2104,'[1]OS PE서열1공장'!$L$4:$L$2000)</f>
        <v>0</v>
      </c>
      <c r="L2104" s="3">
        <f>SUMIF('[1]OS PE서열1공장'!$A$4:$A$2000,$C2104,'[1]OS PE서열1공장'!$M$4:$M$2000)</f>
        <v>0</v>
      </c>
      <c r="M2104" s="3">
        <f>SUMIF('[1]OS PE서열1공장'!$A$4:$A$2000,$C2104,'[1]OS PE서열1공장'!$N$4:$N$2000)</f>
        <v>0</v>
      </c>
      <c r="N2104" s="3">
        <f>SUMIF('[1]OS PE서열1공장'!$A$4:$A$2000,$C2104,'[1]OS PE서열1공장'!$O$4:$O$2000)</f>
        <v>0</v>
      </c>
      <c r="O2104" s="3">
        <f>SUMIF('[1]OS PE서열1공장'!$A$4:$A$2000,$C2104,'[1]OS PE서열1공장'!$P$4:$P$2000)</f>
        <v>0</v>
      </c>
      <c r="P2104" s="3">
        <f>SUMIF('[1]OS PE서열1공장'!$A$4:$A$2000,$C2104,'[1]OS PE서열1공장'!$Q$4:$Q$2000)</f>
        <v>0</v>
      </c>
      <c r="Q2104" s="3">
        <f>SUMIF('[1]OS PE서열1공장'!$A$4:$A$2000,$C2104,'[1]OS PE서열1공장'!$R$4:$R$2000)</f>
        <v>0</v>
      </c>
      <c r="R2104" s="3">
        <f t="shared" si="89"/>
        <v>0</v>
      </c>
    </row>
    <row r="2105" spans="2:18" ht="13.5" customHeight="1">
      <c r="B2105" s="3" t="s">
        <v>304</v>
      </c>
      <c r="C2105" s="3" t="s">
        <v>2113</v>
      </c>
      <c r="D2105" s="3">
        <f>SUMIF('[1]OS PE서열1공장'!$A$4:$A$2000,$C2105,'[1]OS PE서열1공장'!$B$4:$B$2000)</f>
        <v>0</v>
      </c>
      <c r="E2105" s="3">
        <f>SUMIF('[1]OS PE서열1공장'!$A$4:$A$2000,$C2105,'[1]OS PE서열1공장'!$F$4:$F$2000)</f>
        <v>0</v>
      </c>
      <c r="F2105" s="3">
        <f>SUMIF('[1]OS PE서열1공장'!$A$4:$A$2000,$C2105,'[1]OS PE서열1공장'!$G$4:$G$2000)</f>
        <v>0</v>
      </c>
      <c r="G2105" s="3">
        <f>SUMIF('[1]OS PE서열1공장'!$A$4:$A$2000,$C2105,'[1]OS PE서열1공장'!$H$4:$H$2000)</f>
        <v>0</v>
      </c>
      <c r="H2105" s="3">
        <f>SUMIF('[1]OS PE서열1공장'!$A$4:$A$2000,$C2105,'[1]OS PE서열1공장'!$I$4:$I$2000)</f>
        <v>0</v>
      </c>
      <c r="I2105" s="3">
        <f>SUMIF('[1]OS PE서열1공장'!$A$4:$A$2000,$C2105,'[1]OS PE서열1공장'!$J$4:$J$2000)</f>
        <v>0</v>
      </c>
      <c r="J2105" s="3">
        <f>SUMIF('[1]OS PE서열1공장'!$A$4:$A$2000,$C2105,'[1]OS PE서열1공장'!$K$4:$K$2000)</f>
        <v>0</v>
      </c>
      <c r="K2105" s="3">
        <f>SUMIF('[1]OS PE서열1공장'!$A$4:$A$2000,$C2105,'[1]OS PE서열1공장'!$L$4:$L$2000)</f>
        <v>0</v>
      </c>
      <c r="L2105" s="3">
        <f>SUMIF('[1]OS PE서열1공장'!$A$4:$A$2000,$C2105,'[1]OS PE서열1공장'!$M$4:$M$2000)</f>
        <v>0</v>
      </c>
      <c r="M2105" s="3">
        <f>SUMIF('[1]OS PE서열1공장'!$A$4:$A$2000,$C2105,'[1]OS PE서열1공장'!$N$4:$N$2000)</f>
        <v>0</v>
      </c>
      <c r="N2105" s="3">
        <f>SUMIF('[1]OS PE서열1공장'!$A$4:$A$2000,$C2105,'[1]OS PE서열1공장'!$O$4:$O$2000)</f>
        <v>0</v>
      </c>
      <c r="O2105" s="3">
        <f>SUMIF('[1]OS PE서열1공장'!$A$4:$A$2000,$C2105,'[1]OS PE서열1공장'!$P$4:$P$2000)</f>
        <v>0</v>
      </c>
      <c r="P2105" s="3">
        <f>SUMIF('[1]OS PE서열1공장'!$A$4:$A$2000,$C2105,'[1]OS PE서열1공장'!$Q$4:$Q$2000)</f>
        <v>0</v>
      </c>
      <c r="Q2105" s="3">
        <f>SUMIF('[1]OS PE서열1공장'!$A$4:$A$2000,$C2105,'[1]OS PE서열1공장'!$R$4:$R$2000)</f>
        <v>0</v>
      </c>
      <c r="R2105" s="3">
        <f t="shared" si="89"/>
        <v>0</v>
      </c>
    </row>
    <row r="2106" spans="2:18" ht="13.5" customHeight="1">
      <c r="B2106" s="3" t="s">
        <v>304</v>
      </c>
      <c r="C2106" s="3" t="s">
        <v>2114</v>
      </c>
      <c r="D2106" s="4">
        <f>SUMIF('[1]OS PE서열1공장'!$A$4:$A$2000,$C2106,'[1]OS PE서열1공장'!$B$4:$B$2000)</f>
        <v>0</v>
      </c>
      <c r="E2106" s="4">
        <f>SUMIF('[1]OS PE서열1공장'!$A$4:$A$2000,$C2106,'[1]OS PE서열1공장'!$F$4:$F$2000)</f>
        <v>0</v>
      </c>
      <c r="F2106" s="4">
        <f>SUMIF('[1]OS PE서열1공장'!$A$4:$A$2000,$C2106,'[1]OS PE서열1공장'!$G$4:$G$2000)</f>
        <v>0</v>
      </c>
      <c r="G2106" s="4">
        <f>SUMIF('[1]OS PE서열1공장'!$A$4:$A$2000,$C2106,'[1]OS PE서열1공장'!$H$4:$H$2000)</f>
        <v>0</v>
      </c>
      <c r="H2106" s="4">
        <f>SUMIF('[1]OS PE서열1공장'!$A$4:$A$2000,$C2106,'[1]OS PE서열1공장'!$I$4:$I$2000)</f>
        <v>0</v>
      </c>
      <c r="I2106" s="4">
        <f>SUMIF('[1]OS PE서열1공장'!$A$4:$A$2000,$C2106,'[1]OS PE서열1공장'!$J$4:$J$2000)</f>
        <v>0</v>
      </c>
      <c r="J2106" s="4">
        <f>SUMIF('[1]OS PE서열1공장'!$A$4:$A$2000,$C2106,'[1]OS PE서열1공장'!$K$4:$K$2000)</f>
        <v>0</v>
      </c>
      <c r="K2106" s="4">
        <f>SUMIF('[1]OS PE서열1공장'!$A$4:$A$2000,$C2106,'[1]OS PE서열1공장'!$L$4:$L$2000)</f>
        <v>0</v>
      </c>
      <c r="L2106" s="4">
        <f>SUMIF('[1]OS PE서열1공장'!$A$4:$A$2000,$C2106,'[1]OS PE서열1공장'!$M$4:$M$2000)</f>
        <v>0</v>
      </c>
      <c r="M2106" s="4">
        <f>SUMIF('[1]OS PE서열1공장'!$A$4:$A$2000,$C2106,'[1]OS PE서열1공장'!$N$4:$N$2000)</f>
        <v>0</v>
      </c>
      <c r="N2106" s="4">
        <f>SUMIF('[1]OS PE서열1공장'!$A$4:$A$2000,$C2106,'[1]OS PE서열1공장'!$O$4:$O$2000)</f>
        <v>0</v>
      </c>
      <c r="O2106" s="4">
        <f>SUMIF('[1]OS PE서열1공장'!$A$4:$A$2000,$C2106,'[1]OS PE서열1공장'!$P$4:$P$2000)</f>
        <v>0</v>
      </c>
      <c r="P2106" s="4">
        <f>SUMIF('[1]OS PE서열1공장'!$A$4:$A$2000,$C2106,'[1]OS PE서열1공장'!$Q$4:$Q$2000)</f>
        <v>0</v>
      </c>
      <c r="Q2106" s="4">
        <f>SUMIF('[1]OS PE서열1공장'!$A$4:$A$2000,$C2106,'[1]OS PE서열1공장'!$R$4:$R$2000)</f>
        <v>0</v>
      </c>
      <c r="R2106" s="4">
        <f t="shared" si="89"/>
        <v>0</v>
      </c>
    </row>
    <row r="2107" spans="2:18" ht="13.5" customHeight="1">
      <c r="B2107" s="3" t="s">
        <v>304</v>
      </c>
      <c r="C2107" s="3" t="s">
        <v>2115</v>
      </c>
      <c r="D2107" s="3">
        <f>SUMIF('[1]OS PE서열1공장'!$A$4:$A$2000,$C2107,'[1]OS PE서열1공장'!$B$4:$B$2000)</f>
        <v>0</v>
      </c>
      <c r="E2107" s="3">
        <f>SUMIF('[1]OS PE서열1공장'!$A$4:$A$2000,$C2107,'[1]OS PE서열1공장'!$F$4:$F$2000)</f>
        <v>0</v>
      </c>
      <c r="F2107" s="3">
        <f>SUMIF('[1]OS PE서열1공장'!$A$4:$A$2000,$C2107,'[1]OS PE서열1공장'!$G$4:$G$2000)</f>
        <v>0</v>
      </c>
      <c r="G2107" s="3">
        <f>SUMIF('[1]OS PE서열1공장'!$A$4:$A$2000,$C2107,'[1]OS PE서열1공장'!$H$4:$H$2000)</f>
        <v>0</v>
      </c>
      <c r="H2107" s="3">
        <f>SUMIF('[1]OS PE서열1공장'!$A$4:$A$2000,$C2107,'[1]OS PE서열1공장'!$I$4:$I$2000)</f>
        <v>0</v>
      </c>
      <c r="I2107" s="3">
        <f>SUMIF('[1]OS PE서열1공장'!$A$4:$A$2000,$C2107,'[1]OS PE서열1공장'!$J$4:$J$2000)</f>
        <v>0</v>
      </c>
      <c r="J2107" s="3">
        <f>SUMIF('[1]OS PE서열1공장'!$A$4:$A$2000,$C2107,'[1]OS PE서열1공장'!$K$4:$K$2000)</f>
        <v>0</v>
      </c>
      <c r="K2107" s="3">
        <f>SUMIF('[1]OS PE서열1공장'!$A$4:$A$2000,$C2107,'[1]OS PE서열1공장'!$L$4:$L$2000)</f>
        <v>0</v>
      </c>
      <c r="L2107" s="3">
        <f>SUMIF('[1]OS PE서열1공장'!$A$4:$A$2000,$C2107,'[1]OS PE서열1공장'!$M$4:$M$2000)</f>
        <v>0</v>
      </c>
      <c r="M2107" s="3">
        <f>SUMIF('[1]OS PE서열1공장'!$A$4:$A$2000,$C2107,'[1]OS PE서열1공장'!$N$4:$N$2000)</f>
        <v>0</v>
      </c>
      <c r="N2107" s="3">
        <f>SUMIF('[1]OS PE서열1공장'!$A$4:$A$2000,$C2107,'[1]OS PE서열1공장'!$O$4:$O$2000)</f>
        <v>0</v>
      </c>
      <c r="O2107" s="3">
        <f>SUMIF('[1]OS PE서열1공장'!$A$4:$A$2000,$C2107,'[1]OS PE서열1공장'!$P$4:$P$2000)</f>
        <v>0</v>
      </c>
      <c r="P2107" s="3">
        <f>SUMIF('[1]OS PE서열1공장'!$A$4:$A$2000,$C2107,'[1]OS PE서열1공장'!$Q$4:$Q$2000)</f>
        <v>0</v>
      </c>
      <c r="Q2107" s="3">
        <f>SUMIF('[1]OS PE서열1공장'!$A$4:$A$2000,$C2107,'[1]OS PE서열1공장'!$R$4:$R$2000)</f>
        <v>0</v>
      </c>
      <c r="R2107" s="3">
        <f t="shared" si="89"/>
        <v>0</v>
      </c>
    </row>
    <row r="2108" spans="2:18" ht="13.5" customHeight="1">
      <c r="B2108" s="3" t="s">
        <v>304</v>
      </c>
      <c r="C2108" s="3" t="s">
        <v>2116</v>
      </c>
      <c r="D2108" s="3">
        <f>SUMIF('[1]OS PE서열1공장'!$A$4:$A$2000,$C2108,'[1]OS PE서열1공장'!$B$4:$B$2000)</f>
        <v>0</v>
      </c>
      <c r="E2108" s="3">
        <f>SUMIF('[1]OS PE서열1공장'!$A$4:$A$2000,$C2108,'[1]OS PE서열1공장'!$F$4:$F$2000)</f>
        <v>0</v>
      </c>
      <c r="F2108" s="3">
        <f>SUMIF('[1]OS PE서열1공장'!$A$4:$A$2000,$C2108,'[1]OS PE서열1공장'!$G$4:$G$2000)</f>
        <v>0</v>
      </c>
      <c r="G2108" s="3">
        <f>SUMIF('[1]OS PE서열1공장'!$A$4:$A$2000,$C2108,'[1]OS PE서열1공장'!$H$4:$H$2000)</f>
        <v>0</v>
      </c>
      <c r="H2108" s="3">
        <f>SUMIF('[1]OS PE서열1공장'!$A$4:$A$2000,$C2108,'[1]OS PE서열1공장'!$I$4:$I$2000)</f>
        <v>0</v>
      </c>
      <c r="I2108" s="3">
        <f>SUMIF('[1]OS PE서열1공장'!$A$4:$A$2000,$C2108,'[1]OS PE서열1공장'!$J$4:$J$2000)</f>
        <v>0</v>
      </c>
      <c r="J2108" s="3">
        <f>SUMIF('[1]OS PE서열1공장'!$A$4:$A$2000,$C2108,'[1]OS PE서열1공장'!$K$4:$K$2000)</f>
        <v>0</v>
      </c>
      <c r="K2108" s="3">
        <f>SUMIF('[1]OS PE서열1공장'!$A$4:$A$2000,$C2108,'[1]OS PE서열1공장'!$L$4:$L$2000)</f>
        <v>0</v>
      </c>
      <c r="L2108" s="3">
        <f>SUMIF('[1]OS PE서열1공장'!$A$4:$A$2000,$C2108,'[1]OS PE서열1공장'!$M$4:$M$2000)</f>
        <v>0</v>
      </c>
      <c r="M2108" s="3">
        <f>SUMIF('[1]OS PE서열1공장'!$A$4:$A$2000,$C2108,'[1]OS PE서열1공장'!$N$4:$N$2000)</f>
        <v>0</v>
      </c>
      <c r="N2108" s="3">
        <f>SUMIF('[1]OS PE서열1공장'!$A$4:$A$2000,$C2108,'[1]OS PE서열1공장'!$O$4:$O$2000)</f>
        <v>0</v>
      </c>
      <c r="O2108" s="3">
        <f>SUMIF('[1]OS PE서열1공장'!$A$4:$A$2000,$C2108,'[1]OS PE서열1공장'!$P$4:$P$2000)</f>
        <v>0</v>
      </c>
      <c r="P2108" s="3">
        <f>SUMIF('[1]OS PE서열1공장'!$A$4:$A$2000,$C2108,'[1]OS PE서열1공장'!$Q$4:$Q$2000)</f>
        <v>0</v>
      </c>
      <c r="Q2108" s="3">
        <f>SUMIF('[1]OS PE서열1공장'!$A$4:$A$2000,$C2108,'[1]OS PE서열1공장'!$R$4:$R$2000)</f>
        <v>0</v>
      </c>
      <c r="R2108" s="3">
        <f t="shared" si="89"/>
        <v>0</v>
      </c>
    </row>
    <row r="2109" spans="2:18" ht="13.5" customHeight="1">
      <c r="B2109" s="3" t="s">
        <v>304</v>
      </c>
      <c r="C2109" s="3" t="s">
        <v>2117</v>
      </c>
      <c r="D2109" s="3">
        <f>SUMIF('[1]OS PE서열1공장'!$A$4:$A$2000,$C2109,'[1]OS PE서열1공장'!$B$4:$B$2000)</f>
        <v>0</v>
      </c>
      <c r="E2109" s="3">
        <f>SUMIF('[1]OS PE서열1공장'!$A$4:$A$2000,$C2109,'[1]OS PE서열1공장'!$F$4:$F$2000)</f>
        <v>0</v>
      </c>
      <c r="F2109" s="3">
        <f>SUMIF('[1]OS PE서열1공장'!$A$4:$A$2000,$C2109,'[1]OS PE서열1공장'!$G$4:$G$2000)</f>
        <v>0</v>
      </c>
      <c r="G2109" s="3">
        <f>SUMIF('[1]OS PE서열1공장'!$A$4:$A$2000,$C2109,'[1]OS PE서열1공장'!$H$4:$H$2000)</f>
        <v>0</v>
      </c>
      <c r="H2109" s="3">
        <f>SUMIF('[1]OS PE서열1공장'!$A$4:$A$2000,$C2109,'[1]OS PE서열1공장'!$I$4:$I$2000)</f>
        <v>0</v>
      </c>
      <c r="I2109" s="3">
        <f>SUMIF('[1]OS PE서열1공장'!$A$4:$A$2000,$C2109,'[1]OS PE서열1공장'!$J$4:$J$2000)</f>
        <v>0</v>
      </c>
      <c r="J2109" s="3">
        <f>SUMIF('[1]OS PE서열1공장'!$A$4:$A$2000,$C2109,'[1]OS PE서열1공장'!$K$4:$K$2000)</f>
        <v>0</v>
      </c>
      <c r="K2109" s="3">
        <f>SUMIF('[1]OS PE서열1공장'!$A$4:$A$2000,$C2109,'[1]OS PE서열1공장'!$L$4:$L$2000)</f>
        <v>0</v>
      </c>
      <c r="L2109" s="3">
        <f>SUMIF('[1]OS PE서열1공장'!$A$4:$A$2000,$C2109,'[1]OS PE서열1공장'!$M$4:$M$2000)</f>
        <v>0</v>
      </c>
      <c r="M2109" s="3">
        <f>SUMIF('[1]OS PE서열1공장'!$A$4:$A$2000,$C2109,'[1]OS PE서열1공장'!$N$4:$N$2000)</f>
        <v>0</v>
      </c>
      <c r="N2109" s="3">
        <f>SUMIF('[1]OS PE서열1공장'!$A$4:$A$2000,$C2109,'[1]OS PE서열1공장'!$O$4:$O$2000)</f>
        <v>0</v>
      </c>
      <c r="O2109" s="3">
        <f>SUMIF('[1]OS PE서열1공장'!$A$4:$A$2000,$C2109,'[1]OS PE서열1공장'!$P$4:$P$2000)</f>
        <v>0</v>
      </c>
      <c r="P2109" s="3">
        <f>SUMIF('[1]OS PE서열1공장'!$A$4:$A$2000,$C2109,'[1]OS PE서열1공장'!$Q$4:$Q$2000)</f>
        <v>0</v>
      </c>
      <c r="Q2109" s="3">
        <f>SUMIF('[1]OS PE서열1공장'!$A$4:$A$2000,$C2109,'[1]OS PE서열1공장'!$R$4:$R$2000)</f>
        <v>0</v>
      </c>
      <c r="R2109" s="3">
        <f t="shared" si="89"/>
        <v>0</v>
      </c>
    </row>
    <row r="2110" spans="2:18" ht="13.5" customHeight="1">
      <c r="B2110" s="3" t="s">
        <v>304</v>
      </c>
      <c r="C2110" s="3" t="s">
        <v>2118</v>
      </c>
      <c r="D2110" s="3">
        <f>SUMIF('[1]OS PE서열1공장'!$A$4:$A$2000,$C2110,'[1]OS PE서열1공장'!$B$4:$B$2000)</f>
        <v>0</v>
      </c>
      <c r="E2110" s="3">
        <f>SUMIF('[1]OS PE서열1공장'!$A$4:$A$2000,$C2110,'[1]OS PE서열1공장'!$F$4:$F$2000)</f>
        <v>0</v>
      </c>
      <c r="F2110" s="3">
        <f>SUMIF('[1]OS PE서열1공장'!$A$4:$A$2000,$C2110,'[1]OS PE서열1공장'!$G$4:$G$2000)</f>
        <v>0</v>
      </c>
      <c r="G2110" s="3">
        <f>SUMIF('[1]OS PE서열1공장'!$A$4:$A$2000,$C2110,'[1]OS PE서열1공장'!$H$4:$H$2000)</f>
        <v>0</v>
      </c>
      <c r="H2110" s="3">
        <f>SUMIF('[1]OS PE서열1공장'!$A$4:$A$2000,$C2110,'[1]OS PE서열1공장'!$I$4:$I$2000)</f>
        <v>0</v>
      </c>
      <c r="I2110" s="3">
        <f>SUMIF('[1]OS PE서열1공장'!$A$4:$A$2000,$C2110,'[1]OS PE서열1공장'!$J$4:$J$2000)</f>
        <v>0</v>
      </c>
      <c r="J2110" s="3">
        <f>SUMIF('[1]OS PE서열1공장'!$A$4:$A$2000,$C2110,'[1]OS PE서열1공장'!$K$4:$K$2000)</f>
        <v>0</v>
      </c>
      <c r="K2110" s="3">
        <f>SUMIF('[1]OS PE서열1공장'!$A$4:$A$2000,$C2110,'[1]OS PE서열1공장'!$L$4:$L$2000)</f>
        <v>0</v>
      </c>
      <c r="L2110" s="3">
        <f>SUMIF('[1]OS PE서열1공장'!$A$4:$A$2000,$C2110,'[1]OS PE서열1공장'!$M$4:$M$2000)</f>
        <v>0</v>
      </c>
      <c r="M2110" s="3">
        <f>SUMIF('[1]OS PE서열1공장'!$A$4:$A$2000,$C2110,'[1]OS PE서열1공장'!$N$4:$N$2000)</f>
        <v>0</v>
      </c>
      <c r="N2110" s="3">
        <f>SUMIF('[1]OS PE서열1공장'!$A$4:$A$2000,$C2110,'[1]OS PE서열1공장'!$O$4:$O$2000)</f>
        <v>0</v>
      </c>
      <c r="O2110" s="3">
        <f>SUMIF('[1]OS PE서열1공장'!$A$4:$A$2000,$C2110,'[1]OS PE서열1공장'!$P$4:$P$2000)</f>
        <v>0</v>
      </c>
      <c r="P2110" s="3">
        <f>SUMIF('[1]OS PE서열1공장'!$A$4:$A$2000,$C2110,'[1]OS PE서열1공장'!$Q$4:$Q$2000)</f>
        <v>0</v>
      </c>
      <c r="Q2110" s="3">
        <f>SUMIF('[1]OS PE서열1공장'!$A$4:$A$2000,$C2110,'[1]OS PE서열1공장'!$R$4:$R$2000)</f>
        <v>0</v>
      </c>
      <c r="R2110" s="3">
        <f t="shared" si="89"/>
        <v>0</v>
      </c>
    </row>
    <row r="2111" spans="2:18" ht="13.5" customHeight="1">
      <c r="B2111" s="3" t="s">
        <v>304</v>
      </c>
      <c r="C2111" s="3" t="s">
        <v>2119</v>
      </c>
      <c r="D2111" s="3">
        <f>SUMIF('[1]OS PE서열1공장'!$A$4:$A$2000,$C2111,'[1]OS PE서열1공장'!$B$4:$B$2000)</f>
        <v>0</v>
      </c>
      <c r="E2111" s="3">
        <f>SUMIF('[1]OS PE서열1공장'!$A$4:$A$2000,$C2111,'[1]OS PE서열1공장'!$F$4:$F$2000)</f>
        <v>0</v>
      </c>
      <c r="F2111" s="3">
        <f>SUMIF('[1]OS PE서열1공장'!$A$4:$A$2000,$C2111,'[1]OS PE서열1공장'!$G$4:$G$2000)</f>
        <v>0</v>
      </c>
      <c r="G2111" s="3">
        <f>SUMIF('[1]OS PE서열1공장'!$A$4:$A$2000,$C2111,'[1]OS PE서열1공장'!$H$4:$H$2000)</f>
        <v>0</v>
      </c>
      <c r="H2111" s="3">
        <f>SUMIF('[1]OS PE서열1공장'!$A$4:$A$2000,$C2111,'[1]OS PE서열1공장'!$I$4:$I$2000)</f>
        <v>0</v>
      </c>
      <c r="I2111" s="3">
        <f>SUMIF('[1]OS PE서열1공장'!$A$4:$A$2000,$C2111,'[1]OS PE서열1공장'!$J$4:$J$2000)</f>
        <v>0</v>
      </c>
      <c r="J2111" s="3">
        <f>SUMIF('[1]OS PE서열1공장'!$A$4:$A$2000,$C2111,'[1]OS PE서열1공장'!$K$4:$K$2000)</f>
        <v>0</v>
      </c>
      <c r="K2111" s="3">
        <f>SUMIF('[1]OS PE서열1공장'!$A$4:$A$2000,$C2111,'[1]OS PE서열1공장'!$L$4:$L$2000)</f>
        <v>0</v>
      </c>
      <c r="L2111" s="3">
        <f>SUMIF('[1]OS PE서열1공장'!$A$4:$A$2000,$C2111,'[1]OS PE서열1공장'!$M$4:$M$2000)</f>
        <v>0</v>
      </c>
      <c r="M2111" s="3">
        <f>SUMIF('[1]OS PE서열1공장'!$A$4:$A$2000,$C2111,'[1]OS PE서열1공장'!$N$4:$N$2000)</f>
        <v>0</v>
      </c>
      <c r="N2111" s="3">
        <f>SUMIF('[1]OS PE서열1공장'!$A$4:$A$2000,$C2111,'[1]OS PE서열1공장'!$O$4:$O$2000)</f>
        <v>0</v>
      </c>
      <c r="O2111" s="3">
        <f>SUMIF('[1]OS PE서열1공장'!$A$4:$A$2000,$C2111,'[1]OS PE서열1공장'!$P$4:$P$2000)</f>
        <v>0</v>
      </c>
      <c r="P2111" s="3">
        <f>SUMIF('[1]OS PE서열1공장'!$A$4:$A$2000,$C2111,'[1]OS PE서열1공장'!$Q$4:$Q$2000)</f>
        <v>0</v>
      </c>
      <c r="Q2111" s="3">
        <f>SUMIF('[1]OS PE서열1공장'!$A$4:$A$2000,$C2111,'[1]OS PE서열1공장'!$R$4:$R$2000)</f>
        <v>0</v>
      </c>
      <c r="R2111" s="3">
        <f t="shared" si="89"/>
        <v>0</v>
      </c>
    </row>
    <row r="2112" spans="2:18" ht="13.5" customHeight="1">
      <c r="B2112" s="3" t="s">
        <v>304</v>
      </c>
      <c r="C2112" s="3" t="s">
        <v>2120</v>
      </c>
      <c r="D2112" s="4">
        <f>SUMIF('[1]OS PE서열1공장'!$A$4:$A$2000,$C2112,'[1]OS PE서열1공장'!$B$4:$B$2000)</f>
        <v>0</v>
      </c>
      <c r="E2112" s="4">
        <f>SUMIF('[1]OS PE서열1공장'!$A$4:$A$2000,$C2112,'[1]OS PE서열1공장'!$F$4:$F$2000)</f>
        <v>0</v>
      </c>
      <c r="F2112" s="4">
        <f>SUMIF('[1]OS PE서열1공장'!$A$4:$A$2000,$C2112,'[1]OS PE서열1공장'!$G$4:$G$2000)</f>
        <v>0</v>
      </c>
      <c r="G2112" s="4">
        <f>SUMIF('[1]OS PE서열1공장'!$A$4:$A$2000,$C2112,'[1]OS PE서열1공장'!$H$4:$H$2000)</f>
        <v>0</v>
      </c>
      <c r="H2112" s="4">
        <f>SUMIF('[1]OS PE서열1공장'!$A$4:$A$2000,$C2112,'[1]OS PE서열1공장'!$I$4:$I$2000)</f>
        <v>0</v>
      </c>
      <c r="I2112" s="4">
        <f>SUMIF('[1]OS PE서열1공장'!$A$4:$A$2000,$C2112,'[1]OS PE서열1공장'!$J$4:$J$2000)</f>
        <v>0</v>
      </c>
      <c r="J2112" s="4">
        <f>SUMIF('[1]OS PE서열1공장'!$A$4:$A$2000,$C2112,'[1]OS PE서열1공장'!$K$4:$K$2000)</f>
        <v>0</v>
      </c>
      <c r="K2112" s="4">
        <f>SUMIF('[1]OS PE서열1공장'!$A$4:$A$2000,$C2112,'[1]OS PE서열1공장'!$L$4:$L$2000)</f>
        <v>0</v>
      </c>
      <c r="L2112" s="4">
        <f>SUMIF('[1]OS PE서열1공장'!$A$4:$A$2000,$C2112,'[1]OS PE서열1공장'!$M$4:$M$2000)</f>
        <v>0</v>
      </c>
      <c r="M2112" s="4">
        <f>SUMIF('[1]OS PE서열1공장'!$A$4:$A$2000,$C2112,'[1]OS PE서열1공장'!$N$4:$N$2000)</f>
        <v>0</v>
      </c>
      <c r="N2112" s="4">
        <f>SUMIF('[1]OS PE서열1공장'!$A$4:$A$2000,$C2112,'[1]OS PE서열1공장'!$O$4:$O$2000)</f>
        <v>0</v>
      </c>
      <c r="O2112" s="4">
        <f>SUMIF('[1]OS PE서열1공장'!$A$4:$A$2000,$C2112,'[1]OS PE서열1공장'!$P$4:$P$2000)</f>
        <v>0</v>
      </c>
      <c r="P2112" s="4">
        <f>SUMIF('[1]OS PE서열1공장'!$A$4:$A$2000,$C2112,'[1]OS PE서열1공장'!$Q$4:$Q$2000)</f>
        <v>0</v>
      </c>
      <c r="Q2112" s="4">
        <f>SUMIF('[1]OS PE서열1공장'!$A$4:$A$2000,$C2112,'[1]OS PE서열1공장'!$R$4:$R$2000)</f>
        <v>0</v>
      </c>
      <c r="R2112" s="4">
        <f t="shared" si="89"/>
        <v>0</v>
      </c>
    </row>
    <row r="2113" spans="1:18" ht="13.5" customHeight="1">
      <c r="B2113" s="3" t="s">
        <v>304</v>
      </c>
      <c r="C2113" s="3" t="s">
        <v>2121</v>
      </c>
      <c r="D2113" s="3">
        <f>SUMIF('[1]OS PE서열1공장'!$A$4:$A$2000,$C2113,'[1]OS PE서열1공장'!$B$4:$B$2000)</f>
        <v>0</v>
      </c>
      <c r="E2113" s="3">
        <f>SUMIF('[1]OS PE서열1공장'!$A$4:$A$2000,$C2113,'[1]OS PE서열1공장'!$F$4:$F$2000)</f>
        <v>0</v>
      </c>
      <c r="F2113" s="3">
        <f>SUMIF('[1]OS PE서열1공장'!$A$4:$A$2000,$C2113,'[1]OS PE서열1공장'!$G$4:$G$2000)</f>
        <v>0</v>
      </c>
      <c r="G2113" s="3">
        <f>SUMIF('[1]OS PE서열1공장'!$A$4:$A$2000,$C2113,'[1]OS PE서열1공장'!$H$4:$H$2000)</f>
        <v>0</v>
      </c>
      <c r="H2113" s="3">
        <f>SUMIF('[1]OS PE서열1공장'!$A$4:$A$2000,$C2113,'[1]OS PE서열1공장'!$I$4:$I$2000)</f>
        <v>0</v>
      </c>
      <c r="I2113" s="3">
        <f>SUMIF('[1]OS PE서열1공장'!$A$4:$A$2000,$C2113,'[1]OS PE서열1공장'!$J$4:$J$2000)</f>
        <v>0</v>
      </c>
      <c r="J2113" s="3">
        <f>SUMIF('[1]OS PE서열1공장'!$A$4:$A$2000,$C2113,'[1]OS PE서열1공장'!$K$4:$K$2000)</f>
        <v>0</v>
      </c>
      <c r="K2113" s="3">
        <f>SUMIF('[1]OS PE서열1공장'!$A$4:$A$2000,$C2113,'[1]OS PE서열1공장'!$L$4:$L$2000)</f>
        <v>0</v>
      </c>
      <c r="L2113" s="3">
        <f>SUMIF('[1]OS PE서열1공장'!$A$4:$A$2000,$C2113,'[1]OS PE서열1공장'!$M$4:$M$2000)</f>
        <v>0</v>
      </c>
      <c r="M2113" s="3">
        <f>SUMIF('[1]OS PE서열1공장'!$A$4:$A$2000,$C2113,'[1]OS PE서열1공장'!$N$4:$N$2000)</f>
        <v>0</v>
      </c>
      <c r="N2113" s="3">
        <f>SUMIF('[1]OS PE서열1공장'!$A$4:$A$2000,$C2113,'[1]OS PE서열1공장'!$O$4:$O$2000)</f>
        <v>0</v>
      </c>
      <c r="O2113" s="3">
        <f>SUMIF('[1]OS PE서열1공장'!$A$4:$A$2000,$C2113,'[1]OS PE서열1공장'!$P$4:$P$2000)</f>
        <v>0</v>
      </c>
      <c r="P2113" s="3">
        <f>SUMIF('[1]OS PE서열1공장'!$A$4:$A$2000,$C2113,'[1]OS PE서열1공장'!$Q$4:$Q$2000)</f>
        <v>0</v>
      </c>
      <c r="Q2113" s="3">
        <f>SUMIF('[1]OS PE서열1공장'!$A$4:$A$2000,$C2113,'[1]OS PE서열1공장'!$R$4:$R$2000)</f>
        <v>0</v>
      </c>
      <c r="R2113" s="3">
        <f t="shared" si="89"/>
        <v>0</v>
      </c>
    </row>
    <row r="2114" spans="1:18" ht="13.5" customHeight="1">
      <c r="B2114" s="3" t="s">
        <v>304</v>
      </c>
      <c r="C2114" s="3" t="s">
        <v>2122</v>
      </c>
      <c r="D2114" s="3">
        <f>SUMIF('[1]OS PE서열1공장'!$A$4:$A$2000,$C2114,'[1]OS PE서열1공장'!$B$4:$B$2000)</f>
        <v>0</v>
      </c>
      <c r="E2114" s="3">
        <f>SUMIF('[1]OS PE서열1공장'!$A$4:$A$2000,$C2114,'[1]OS PE서열1공장'!$F$4:$F$2000)</f>
        <v>0</v>
      </c>
      <c r="F2114" s="3">
        <f>SUMIF('[1]OS PE서열1공장'!$A$4:$A$2000,$C2114,'[1]OS PE서열1공장'!$G$4:$G$2000)</f>
        <v>0</v>
      </c>
      <c r="G2114" s="3">
        <f>SUMIF('[1]OS PE서열1공장'!$A$4:$A$2000,$C2114,'[1]OS PE서열1공장'!$H$4:$H$2000)</f>
        <v>0</v>
      </c>
      <c r="H2114" s="3">
        <f>SUMIF('[1]OS PE서열1공장'!$A$4:$A$2000,$C2114,'[1]OS PE서열1공장'!$I$4:$I$2000)</f>
        <v>0</v>
      </c>
      <c r="I2114" s="3">
        <f>SUMIF('[1]OS PE서열1공장'!$A$4:$A$2000,$C2114,'[1]OS PE서열1공장'!$J$4:$J$2000)</f>
        <v>0</v>
      </c>
      <c r="J2114" s="3">
        <f>SUMIF('[1]OS PE서열1공장'!$A$4:$A$2000,$C2114,'[1]OS PE서열1공장'!$K$4:$K$2000)</f>
        <v>0</v>
      </c>
      <c r="K2114" s="3">
        <f>SUMIF('[1]OS PE서열1공장'!$A$4:$A$2000,$C2114,'[1]OS PE서열1공장'!$L$4:$L$2000)</f>
        <v>0</v>
      </c>
      <c r="L2114" s="3">
        <f>SUMIF('[1]OS PE서열1공장'!$A$4:$A$2000,$C2114,'[1]OS PE서열1공장'!$M$4:$M$2000)</f>
        <v>0</v>
      </c>
      <c r="M2114" s="3">
        <f>SUMIF('[1]OS PE서열1공장'!$A$4:$A$2000,$C2114,'[1]OS PE서열1공장'!$N$4:$N$2000)</f>
        <v>0</v>
      </c>
      <c r="N2114" s="3">
        <f>SUMIF('[1]OS PE서열1공장'!$A$4:$A$2000,$C2114,'[1]OS PE서열1공장'!$O$4:$O$2000)</f>
        <v>0</v>
      </c>
      <c r="O2114" s="3">
        <f>SUMIF('[1]OS PE서열1공장'!$A$4:$A$2000,$C2114,'[1]OS PE서열1공장'!$P$4:$P$2000)</f>
        <v>0</v>
      </c>
      <c r="P2114" s="3">
        <f>SUMIF('[1]OS PE서열1공장'!$A$4:$A$2000,$C2114,'[1]OS PE서열1공장'!$Q$4:$Q$2000)</f>
        <v>0</v>
      </c>
      <c r="Q2114" s="3">
        <f>SUMIF('[1]OS PE서열1공장'!$A$4:$A$2000,$C2114,'[1]OS PE서열1공장'!$R$4:$R$2000)</f>
        <v>0</v>
      </c>
      <c r="R2114" s="3">
        <f t="shared" ref="R2114:R2177" si="90">SUM(D2114:Q2114)</f>
        <v>0</v>
      </c>
    </row>
    <row r="2115" spans="1:18" ht="13.5" customHeight="1">
      <c r="B2115" s="3" t="s">
        <v>304</v>
      </c>
      <c r="C2115" s="3" t="s">
        <v>2123</v>
      </c>
      <c r="D2115" s="3">
        <f>SUMIF('[1]OS PE서열1공장'!$A$4:$A$2000,$C2115,'[1]OS PE서열1공장'!$B$4:$B$2000)</f>
        <v>0</v>
      </c>
      <c r="E2115" s="3">
        <f>SUMIF('[1]OS PE서열1공장'!$A$4:$A$2000,$C2115,'[1]OS PE서열1공장'!$F$4:$F$2000)</f>
        <v>0</v>
      </c>
      <c r="F2115" s="3">
        <f>SUMIF('[1]OS PE서열1공장'!$A$4:$A$2000,$C2115,'[1]OS PE서열1공장'!$G$4:$G$2000)</f>
        <v>0</v>
      </c>
      <c r="G2115" s="3">
        <f>SUMIF('[1]OS PE서열1공장'!$A$4:$A$2000,$C2115,'[1]OS PE서열1공장'!$H$4:$H$2000)</f>
        <v>0</v>
      </c>
      <c r="H2115" s="3">
        <f>SUMIF('[1]OS PE서열1공장'!$A$4:$A$2000,$C2115,'[1]OS PE서열1공장'!$I$4:$I$2000)</f>
        <v>0</v>
      </c>
      <c r="I2115" s="3">
        <f>SUMIF('[1]OS PE서열1공장'!$A$4:$A$2000,$C2115,'[1]OS PE서열1공장'!$J$4:$J$2000)</f>
        <v>0</v>
      </c>
      <c r="J2115" s="3">
        <f>SUMIF('[1]OS PE서열1공장'!$A$4:$A$2000,$C2115,'[1]OS PE서열1공장'!$K$4:$K$2000)</f>
        <v>0</v>
      </c>
      <c r="K2115" s="3">
        <f>SUMIF('[1]OS PE서열1공장'!$A$4:$A$2000,$C2115,'[1]OS PE서열1공장'!$L$4:$L$2000)</f>
        <v>0</v>
      </c>
      <c r="L2115" s="3">
        <f>SUMIF('[1]OS PE서열1공장'!$A$4:$A$2000,$C2115,'[1]OS PE서열1공장'!$M$4:$M$2000)</f>
        <v>0</v>
      </c>
      <c r="M2115" s="3">
        <f>SUMIF('[1]OS PE서열1공장'!$A$4:$A$2000,$C2115,'[1]OS PE서열1공장'!$N$4:$N$2000)</f>
        <v>0</v>
      </c>
      <c r="N2115" s="3">
        <f>SUMIF('[1]OS PE서열1공장'!$A$4:$A$2000,$C2115,'[1]OS PE서열1공장'!$O$4:$O$2000)</f>
        <v>0</v>
      </c>
      <c r="O2115" s="3">
        <f>SUMIF('[1]OS PE서열1공장'!$A$4:$A$2000,$C2115,'[1]OS PE서열1공장'!$P$4:$P$2000)</f>
        <v>0</v>
      </c>
      <c r="P2115" s="3">
        <f>SUMIF('[1]OS PE서열1공장'!$A$4:$A$2000,$C2115,'[1]OS PE서열1공장'!$Q$4:$Q$2000)</f>
        <v>0</v>
      </c>
      <c r="Q2115" s="3">
        <f>SUMIF('[1]OS PE서열1공장'!$A$4:$A$2000,$C2115,'[1]OS PE서열1공장'!$R$4:$R$2000)</f>
        <v>0</v>
      </c>
      <c r="R2115" s="3">
        <f t="shared" si="90"/>
        <v>0</v>
      </c>
    </row>
    <row r="2116" spans="1:18" ht="13.5" customHeight="1">
      <c r="B2116" s="3" t="s">
        <v>304</v>
      </c>
      <c r="C2116" s="3" t="s">
        <v>2124</v>
      </c>
      <c r="D2116" s="3">
        <f>SUMIF('[1]OS PE서열1공장'!$A$4:$A$2000,$C2116,'[1]OS PE서열1공장'!$B$4:$B$2000)</f>
        <v>0</v>
      </c>
      <c r="E2116" s="3">
        <f>SUMIF('[1]OS PE서열1공장'!$A$4:$A$2000,$C2116,'[1]OS PE서열1공장'!$F$4:$F$2000)</f>
        <v>0</v>
      </c>
      <c r="F2116" s="3">
        <f>SUMIF('[1]OS PE서열1공장'!$A$4:$A$2000,$C2116,'[1]OS PE서열1공장'!$G$4:$G$2000)</f>
        <v>0</v>
      </c>
      <c r="G2116" s="3">
        <f>SUMIF('[1]OS PE서열1공장'!$A$4:$A$2000,$C2116,'[1]OS PE서열1공장'!$H$4:$H$2000)</f>
        <v>0</v>
      </c>
      <c r="H2116" s="3">
        <f>SUMIF('[1]OS PE서열1공장'!$A$4:$A$2000,$C2116,'[1]OS PE서열1공장'!$I$4:$I$2000)</f>
        <v>0</v>
      </c>
      <c r="I2116" s="3">
        <f>SUMIF('[1]OS PE서열1공장'!$A$4:$A$2000,$C2116,'[1]OS PE서열1공장'!$J$4:$J$2000)</f>
        <v>0</v>
      </c>
      <c r="J2116" s="3">
        <f>SUMIF('[1]OS PE서열1공장'!$A$4:$A$2000,$C2116,'[1]OS PE서열1공장'!$K$4:$K$2000)</f>
        <v>0</v>
      </c>
      <c r="K2116" s="3">
        <f>SUMIF('[1]OS PE서열1공장'!$A$4:$A$2000,$C2116,'[1]OS PE서열1공장'!$L$4:$L$2000)</f>
        <v>0</v>
      </c>
      <c r="L2116" s="3">
        <f>SUMIF('[1]OS PE서열1공장'!$A$4:$A$2000,$C2116,'[1]OS PE서열1공장'!$M$4:$M$2000)</f>
        <v>0</v>
      </c>
      <c r="M2116" s="3">
        <f>SUMIF('[1]OS PE서열1공장'!$A$4:$A$2000,$C2116,'[1]OS PE서열1공장'!$N$4:$N$2000)</f>
        <v>0</v>
      </c>
      <c r="N2116" s="3">
        <f>SUMIF('[1]OS PE서열1공장'!$A$4:$A$2000,$C2116,'[1]OS PE서열1공장'!$O$4:$O$2000)</f>
        <v>0</v>
      </c>
      <c r="O2116" s="3">
        <f>SUMIF('[1]OS PE서열1공장'!$A$4:$A$2000,$C2116,'[1]OS PE서열1공장'!$P$4:$P$2000)</f>
        <v>0</v>
      </c>
      <c r="P2116" s="3">
        <f>SUMIF('[1]OS PE서열1공장'!$A$4:$A$2000,$C2116,'[1]OS PE서열1공장'!$Q$4:$Q$2000)</f>
        <v>0</v>
      </c>
      <c r="Q2116" s="3">
        <f>SUMIF('[1]OS PE서열1공장'!$A$4:$A$2000,$C2116,'[1]OS PE서열1공장'!$R$4:$R$2000)</f>
        <v>0</v>
      </c>
      <c r="R2116" s="3">
        <f t="shared" si="90"/>
        <v>0</v>
      </c>
    </row>
    <row r="2117" spans="1:18" ht="13.5" customHeight="1">
      <c r="B2117" s="3" t="s">
        <v>304</v>
      </c>
      <c r="C2117" s="3" t="s">
        <v>2125</v>
      </c>
      <c r="D2117" s="3">
        <f>SUMIF('[1]OS PE서열1공장'!$A$4:$A$2000,$C2117,'[1]OS PE서열1공장'!$B$4:$B$2000)</f>
        <v>0</v>
      </c>
      <c r="E2117" s="3">
        <f>SUMIF('[1]OS PE서열1공장'!$A$4:$A$2000,$C2117,'[1]OS PE서열1공장'!$F$4:$F$2000)</f>
        <v>0</v>
      </c>
      <c r="F2117" s="3">
        <f>SUMIF('[1]OS PE서열1공장'!$A$4:$A$2000,$C2117,'[1]OS PE서열1공장'!$G$4:$G$2000)</f>
        <v>0</v>
      </c>
      <c r="G2117" s="3">
        <f>SUMIF('[1]OS PE서열1공장'!$A$4:$A$2000,$C2117,'[1]OS PE서열1공장'!$H$4:$H$2000)</f>
        <v>0</v>
      </c>
      <c r="H2117" s="3">
        <f>SUMIF('[1]OS PE서열1공장'!$A$4:$A$2000,$C2117,'[1]OS PE서열1공장'!$I$4:$I$2000)</f>
        <v>0</v>
      </c>
      <c r="I2117" s="3">
        <f>SUMIF('[1]OS PE서열1공장'!$A$4:$A$2000,$C2117,'[1]OS PE서열1공장'!$J$4:$J$2000)</f>
        <v>0</v>
      </c>
      <c r="J2117" s="3">
        <f>SUMIF('[1]OS PE서열1공장'!$A$4:$A$2000,$C2117,'[1]OS PE서열1공장'!$K$4:$K$2000)</f>
        <v>0</v>
      </c>
      <c r="K2117" s="3">
        <f>SUMIF('[1]OS PE서열1공장'!$A$4:$A$2000,$C2117,'[1]OS PE서열1공장'!$L$4:$L$2000)</f>
        <v>0</v>
      </c>
      <c r="L2117" s="3">
        <f>SUMIF('[1]OS PE서열1공장'!$A$4:$A$2000,$C2117,'[1]OS PE서열1공장'!$M$4:$M$2000)</f>
        <v>0</v>
      </c>
      <c r="M2117" s="3">
        <f>SUMIF('[1]OS PE서열1공장'!$A$4:$A$2000,$C2117,'[1]OS PE서열1공장'!$N$4:$N$2000)</f>
        <v>0</v>
      </c>
      <c r="N2117" s="3">
        <f>SUMIF('[1]OS PE서열1공장'!$A$4:$A$2000,$C2117,'[1]OS PE서열1공장'!$O$4:$O$2000)</f>
        <v>0</v>
      </c>
      <c r="O2117" s="3">
        <f>SUMIF('[1]OS PE서열1공장'!$A$4:$A$2000,$C2117,'[1]OS PE서열1공장'!$P$4:$P$2000)</f>
        <v>0</v>
      </c>
      <c r="P2117" s="3">
        <f>SUMIF('[1]OS PE서열1공장'!$A$4:$A$2000,$C2117,'[1]OS PE서열1공장'!$Q$4:$Q$2000)</f>
        <v>0</v>
      </c>
      <c r="Q2117" s="3">
        <f>SUMIF('[1]OS PE서열1공장'!$A$4:$A$2000,$C2117,'[1]OS PE서열1공장'!$R$4:$R$2000)</f>
        <v>0</v>
      </c>
      <c r="R2117" s="3">
        <f t="shared" si="90"/>
        <v>0</v>
      </c>
    </row>
    <row r="2118" spans="1:18" ht="13.5" customHeight="1">
      <c r="B2118" s="3" t="s">
        <v>304</v>
      </c>
      <c r="C2118" s="3" t="s">
        <v>2126</v>
      </c>
      <c r="D2118" s="4">
        <f>SUMIF('[1]OS PE서열1공장'!$A$4:$A$2000,$C2118,'[1]OS PE서열1공장'!$B$4:$B$2000)</f>
        <v>0</v>
      </c>
      <c r="E2118" s="4">
        <f>SUMIF('[1]OS PE서열1공장'!$A$4:$A$2000,$C2118,'[1]OS PE서열1공장'!$F$4:$F$2000)</f>
        <v>0</v>
      </c>
      <c r="F2118" s="4">
        <f>SUMIF('[1]OS PE서열1공장'!$A$4:$A$2000,$C2118,'[1]OS PE서열1공장'!$G$4:$G$2000)</f>
        <v>0</v>
      </c>
      <c r="G2118" s="4">
        <f>SUMIF('[1]OS PE서열1공장'!$A$4:$A$2000,$C2118,'[1]OS PE서열1공장'!$H$4:$H$2000)</f>
        <v>0</v>
      </c>
      <c r="H2118" s="4">
        <f>SUMIF('[1]OS PE서열1공장'!$A$4:$A$2000,$C2118,'[1]OS PE서열1공장'!$I$4:$I$2000)</f>
        <v>0</v>
      </c>
      <c r="I2118" s="4">
        <f>SUMIF('[1]OS PE서열1공장'!$A$4:$A$2000,$C2118,'[1]OS PE서열1공장'!$J$4:$J$2000)</f>
        <v>0</v>
      </c>
      <c r="J2118" s="4">
        <f>SUMIF('[1]OS PE서열1공장'!$A$4:$A$2000,$C2118,'[1]OS PE서열1공장'!$K$4:$K$2000)</f>
        <v>0</v>
      </c>
      <c r="K2118" s="4">
        <f>SUMIF('[1]OS PE서열1공장'!$A$4:$A$2000,$C2118,'[1]OS PE서열1공장'!$L$4:$L$2000)</f>
        <v>0</v>
      </c>
      <c r="L2118" s="4">
        <f>SUMIF('[1]OS PE서열1공장'!$A$4:$A$2000,$C2118,'[1]OS PE서열1공장'!$M$4:$M$2000)</f>
        <v>0</v>
      </c>
      <c r="M2118" s="4">
        <f>SUMIF('[1]OS PE서열1공장'!$A$4:$A$2000,$C2118,'[1]OS PE서열1공장'!$N$4:$N$2000)</f>
        <v>0</v>
      </c>
      <c r="N2118" s="4">
        <f>SUMIF('[1]OS PE서열1공장'!$A$4:$A$2000,$C2118,'[1]OS PE서열1공장'!$O$4:$O$2000)</f>
        <v>0</v>
      </c>
      <c r="O2118" s="4">
        <f>SUMIF('[1]OS PE서열1공장'!$A$4:$A$2000,$C2118,'[1]OS PE서열1공장'!$P$4:$P$2000)</f>
        <v>0</v>
      </c>
      <c r="P2118" s="4">
        <f>SUMIF('[1]OS PE서열1공장'!$A$4:$A$2000,$C2118,'[1]OS PE서열1공장'!$Q$4:$Q$2000)</f>
        <v>0</v>
      </c>
      <c r="Q2118" s="4">
        <f>SUMIF('[1]OS PE서열1공장'!$A$4:$A$2000,$C2118,'[1]OS PE서열1공장'!$R$4:$R$2000)</f>
        <v>0</v>
      </c>
      <c r="R2118" s="4">
        <f t="shared" si="90"/>
        <v>0</v>
      </c>
    </row>
    <row r="2119" spans="1:18" ht="13.5" customHeight="1">
      <c r="B2119" s="3" t="s">
        <v>304</v>
      </c>
      <c r="C2119" s="3" t="s">
        <v>2127</v>
      </c>
      <c r="D2119" s="3">
        <f>SUMIF('[1]OS PE서열1공장'!$A$4:$A$2000,$C2119,'[1]OS PE서열1공장'!$B$4:$B$2000)</f>
        <v>0</v>
      </c>
      <c r="E2119" s="3">
        <f>SUMIF('[1]OS PE서열1공장'!$A$4:$A$2000,$C2119,'[1]OS PE서열1공장'!$F$4:$F$2000)</f>
        <v>0</v>
      </c>
      <c r="F2119" s="3">
        <f>SUMIF('[1]OS PE서열1공장'!$A$4:$A$2000,$C2119,'[1]OS PE서열1공장'!$G$4:$G$2000)</f>
        <v>0</v>
      </c>
      <c r="G2119" s="3">
        <f>SUMIF('[1]OS PE서열1공장'!$A$4:$A$2000,$C2119,'[1]OS PE서열1공장'!$H$4:$H$2000)</f>
        <v>0</v>
      </c>
      <c r="H2119" s="3">
        <f>SUMIF('[1]OS PE서열1공장'!$A$4:$A$2000,$C2119,'[1]OS PE서열1공장'!$I$4:$I$2000)</f>
        <v>0</v>
      </c>
      <c r="I2119" s="3">
        <f>SUMIF('[1]OS PE서열1공장'!$A$4:$A$2000,$C2119,'[1]OS PE서열1공장'!$J$4:$J$2000)</f>
        <v>0</v>
      </c>
      <c r="J2119" s="3">
        <f>SUMIF('[1]OS PE서열1공장'!$A$4:$A$2000,$C2119,'[1]OS PE서열1공장'!$K$4:$K$2000)</f>
        <v>0</v>
      </c>
      <c r="K2119" s="3">
        <f>SUMIF('[1]OS PE서열1공장'!$A$4:$A$2000,$C2119,'[1]OS PE서열1공장'!$L$4:$L$2000)</f>
        <v>0</v>
      </c>
      <c r="L2119" s="3">
        <f>SUMIF('[1]OS PE서열1공장'!$A$4:$A$2000,$C2119,'[1]OS PE서열1공장'!$M$4:$M$2000)</f>
        <v>0</v>
      </c>
      <c r="M2119" s="3">
        <f>SUMIF('[1]OS PE서열1공장'!$A$4:$A$2000,$C2119,'[1]OS PE서열1공장'!$N$4:$N$2000)</f>
        <v>0</v>
      </c>
      <c r="N2119" s="3">
        <f>SUMIF('[1]OS PE서열1공장'!$A$4:$A$2000,$C2119,'[1]OS PE서열1공장'!$O$4:$O$2000)</f>
        <v>0</v>
      </c>
      <c r="O2119" s="3">
        <f>SUMIF('[1]OS PE서열1공장'!$A$4:$A$2000,$C2119,'[1]OS PE서열1공장'!$P$4:$P$2000)</f>
        <v>0</v>
      </c>
      <c r="P2119" s="3">
        <f>SUMIF('[1]OS PE서열1공장'!$A$4:$A$2000,$C2119,'[1]OS PE서열1공장'!$Q$4:$Q$2000)</f>
        <v>0</v>
      </c>
      <c r="Q2119" s="3">
        <f>SUMIF('[1]OS PE서열1공장'!$A$4:$A$2000,$C2119,'[1]OS PE서열1공장'!$R$4:$R$2000)</f>
        <v>0</v>
      </c>
      <c r="R2119" s="3">
        <f t="shared" si="90"/>
        <v>0</v>
      </c>
    </row>
    <row r="2120" spans="1:18" ht="13.5" customHeight="1">
      <c r="B2120" s="3" t="s">
        <v>304</v>
      </c>
      <c r="C2120" s="3" t="s">
        <v>2128</v>
      </c>
      <c r="D2120" s="3">
        <f>SUMIF('[1]OS PE서열1공장'!$A$4:$A$2000,$C2120,'[1]OS PE서열1공장'!$B$4:$B$2000)</f>
        <v>0</v>
      </c>
      <c r="E2120" s="3">
        <f>SUMIF('[1]OS PE서열1공장'!$A$4:$A$2000,$C2120,'[1]OS PE서열1공장'!$F$4:$F$2000)</f>
        <v>0</v>
      </c>
      <c r="F2120" s="3">
        <f>SUMIF('[1]OS PE서열1공장'!$A$4:$A$2000,$C2120,'[1]OS PE서열1공장'!$G$4:$G$2000)</f>
        <v>0</v>
      </c>
      <c r="G2120" s="3">
        <f>SUMIF('[1]OS PE서열1공장'!$A$4:$A$2000,$C2120,'[1]OS PE서열1공장'!$H$4:$H$2000)</f>
        <v>0</v>
      </c>
      <c r="H2120" s="3">
        <f>SUMIF('[1]OS PE서열1공장'!$A$4:$A$2000,$C2120,'[1]OS PE서열1공장'!$I$4:$I$2000)</f>
        <v>0</v>
      </c>
      <c r="I2120" s="3">
        <f>SUMIF('[1]OS PE서열1공장'!$A$4:$A$2000,$C2120,'[1]OS PE서열1공장'!$J$4:$J$2000)</f>
        <v>0</v>
      </c>
      <c r="J2120" s="3">
        <f>SUMIF('[1]OS PE서열1공장'!$A$4:$A$2000,$C2120,'[1]OS PE서열1공장'!$K$4:$K$2000)</f>
        <v>0</v>
      </c>
      <c r="K2120" s="3">
        <f>SUMIF('[1]OS PE서열1공장'!$A$4:$A$2000,$C2120,'[1]OS PE서열1공장'!$L$4:$L$2000)</f>
        <v>0</v>
      </c>
      <c r="L2120" s="3">
        <f>SUMIF('[1]OS PE서열1공장'!$A$4:$A$2000,$C2120,'[1]OS PE서열1공장'!$M$4:$M$2000)</f>
        <v>0</v>
      </c>
      <c r="M2120" s="3">
        <f>SUMIF('[1]OS PE서열1공장'!$A$4:$A$2000,$C2120,'[1]OS PE서열1공장'!$N$4:$N$2000)</f>
        <v>0</v>
      </c>
      <c r="N2120" s="3">
        <f>SUMIF('[1]OS PE서열1공장'!$A$4:$A$2000,$C2120,'[1]OS PE서열1공장'!$O$4:$O$2000)</f>
        <v>0</v>
      </c>
      <c r="O2120" s="3">
        <f>SUMIF('[1]OS PE서열1공장'!$A$4:$A$2000,$C2120,'[1]OS PE서열1공장'!$P$4:$P$2000)</f>
        <v>0</v>
      </c>
      <c r="P2120" s="3">
        <f>SUMIF('[1]OS PE서열1공장'!$A$4:$A$2000,$C2120,'[1]OS PE서열1공장'!$Q$4:$Q$2000)</f>
        <v>0</v>
      </c>
      <c r="Q2120" s="3">
        <f>SUMIF('[1]OS PE서열1공장'!$A$4:$A$2000,$C2120,'[1]OS PE서열1공장'!$R$4:$R$2000)</f>
        <v>0</v>
      </c>
      <c r="R2120" s="3">
        <f t="shared" si="90"/>
        <v>0</v>
      </c>
    </row>
    <row r="2121" spans="1:18" ht="13.5" customHeight="1">
      <c r="B2121" s="3" t="s">
        <v>304</v>
      </c>
      <c r="C2121" s="3" t="s">
        <v>2129</v>
      </c>
      <c r="D2121" s="3">
        <f>SUMIF('[1]OS PE서열1공장'!$A$4:$A$2000,$C2121,'[1]OS PE서열1공장'!$B$4:$B$2000)</f>
        <v>0</v>
      </c>
      <c r="E2121" s="3">
        <f>SUMIF('[1]OS PE서열1공장'!$A$4:$A$2000,$C2121,'[1]OS PE서열1공장'!$F$4:$F$2000)</f>
        <v>0</v>
      </c>
      <c r="F2121" s="3">
        <f>SUMIF('[1]OS PE서열1공장'!$A$4:$A$2000,$C2121,'[1]OS PE서열1공장'!$G$4:$G$2000)</f>
        <v>0</v>
      </c>
      <c r="G2121" s="3">
        <f>SUMIF('[1]OS PE서열1공장'!$A$4:$A$2000,$C2121,'[1]OS PE서열1공장'!$H$4:$H$2000)</f>
        <v>0</v>
      </c>
      <c r="H2121" s="3">
        <f>SUMIF('[1]OS PE서열1공장'!$A$4:$A$2000,$C2121,'[1]OS PE서열1공장'!$I$4:$I$2000)</f>
        <v>0</v>
      </c>
      <c r="I2121" s="3">
        <f>SUMIF('[1]OS PE서열1공장'!$A$4:$A$2000,$C2121,'[1]OS PE서열1공장'!$J$4:$J$2000)</f>
        <v>0</v>
      </c>
      <c r="J2121" s="3">
        <f>SUMIF('[1]OS PE서열1공장'!$A$4:$A$2000,$C2121,'[1]OS PE서열1공장'!$K$4:$K$2000)</f>
        <v>0</v>
      </c>
      <c r="K2121" s="3">
        <f>SUMIF('[1]OS PE서열1공장'!$A$4:$A$2000,$C2121,'[1]OS PE서열1공장'!$L$4:$L$2000)</f>
        <v>0</v>
      </c>
      <c r="L2121" s="3">
        <f>SUMIF('[1]OS PE서열1공장'!$A$4:$A$2000,$C2121,'[1]OS PE서열1공장'!$M$4:$M$2000)</f>
        <v>0</v>
      </c>
      <c r="M2121" s="3">
        <f>SUMIF('[1]OS PE서열1공장'!$A$4:$A$2000,$C2121,'[1]OS PE서열1공장'!$N$4:$N$2000)</f>
        <v>0</v>
      </c>
      <c r="N2121" s="3">
        <f>SUMIF('[1]OS PE서열1공장'!$A$4:$A$2000,$C2121,'[1]OS PE서열1공장'!$O$4:$O$2000)</f>
        <v>0</v>
      </c>
      <c r="O2121" s="3">
        <f>SUMIF('[1]OS PE서열1공장'!$A$4:$A$2000,$C2121,'[1]OS PE서열1공장'!$P$4:$P$2000)</f>
        <v>0</v>
      </c>
      <c r="P2121" s="3">
        <f>SUMIF('[1]OS PE서열1공장'!$A$4:$A$2000,$C2121,'[1]OS PE서열1공장'!$Q$4:$Q$2000)</f>
        <v>0</v>
      </c>
      <c r="Q2121" s="3">
        <f>SUMIF('[1]OS PE서열1공장'!$A$4:$A$2000,$C2121,'[1]OS PE서열1공장'!$R$4:$R$2000)</f>
        <v>0</v>
      </c>
      <c r="R2121" s="3">
        <f t="shared" si="90"/>
        <v>0</v>
      </c>
    </row>
    <row r="2122" spans="1:18" ht="13.5" customHeight="1">
      <c r="B2122" s="3" t="s">
        <v>304</v>
      </c>
      <c r="C2122" s="3" t="s">
        <v>2130</v>
      </c>
      <c r="D2122" s="3">
        <f>SUMIF('[1]OS PE서열1공장'!$A$4:$A$2000,$C2122,'[1]OS PE서열1공장'!$B$4:$B$2000)</f>
        <v>0</v>
      </c>
      <c r="E2122" s="3">
        <f>SUMIF('[1]OS PE서열1공장'!$A$4:$A$2000,$C2122,'[1]OS PE서열1공장'!$F$4:$F$2000)</f>
        <v>0</v>
      </c>
      <c r="F2122" s="3">
        <f>SUMIF('[1]OS PE서열1공장'!$A$4:$A$2000,$C2122,'[1]OS PE서열1공장'!$G$4:$G$2000)</f>
        <v>0</v>
      </c>
      <c r="G2122" s="3">
        <f>SUMIF('[1]OS PE서열1공장'!$A$4:$A$2000,$C2122,'[1]OS PE서열1공장'!$H$4:$H$2000)</f>
        <v>0</v>
      </c>
      <c r="H2122" s="3">
        <f>SUMIF('[1]OS PE서열1공장'!$A$4:$A$2000,$C2122,'[1]OS PE서열1공장'!$I$4:$I$2000)</f>
        <v>0</v>
      </c>
      <c r="I2122" s="3">
        <f>SUMIF('[1]OS PE서열1공장'!$A$4:$A$2000,$C2122,'[1]OS PE서열1공장'!$J$4:$J$2000)</f>
        <v>0</v>
      </c>
      <c r="J2122" s="3">
        <f>SUMIF('[1]OS PE서열1공장'!$A$4:$A$2000,$C2122,'[1]OS PE서열1공장'!$K$4:$K$2000)</f>
        <v>0</v>
      </c>
      <c r="K2122" s="3">
        <f>SUMIF('[1]OS PE서열1공장'!$A$4:$A$2000,$C2122,'[1]OS PE서열1공장'!$L$4:$L$2000)</f>
        <v>0</v>
      </c>
      <c r="L2122" s="3">
        <f>SUMIF('[1]OS PE서열1공장'!$A$4:$A$2000,$C2122,'[1]OS PE서열1공장'!$M$4:$M$2000)</f>
        <v>0</v>
      </c>
      <c r="M2122" s="3">
        <f>SUMIF('[1]OS PE서열1공장'!$A$4:$A$2000,$C2122,'[1]OS PE서열1공장'!$N$4:$N$2000)</f>
        <v>0</v>
      </c>
      <c r="N2122" s="3">
        <f>SUMIF('[1]OS PE서열1공장'!$A$4:$A$2000,$C2122,'[1]OS PE서열1공장'!$O$4:$O$2000)</f>
        <v>0</v>
      </c>
      <c r="O2122" s="3">
        <f>SUMIF('[1]OS PE서열1공장'!$A$4:$A$2000,$C2122,'[1]OS PE서열1공장'!$P$4:$P$2000)</f>
        <v>0</v>
      </c>
      <c r="P2122" s="3">
        <f>SUMIF('[1]OS PE서열1공장'!$A$4:$A$2000,$C2122,'[1]OS PE서열1공장'!$Q$4:$Q$2000)</f>
        <v>0</v>
      </c>
      <c r="Q2122" s="3">
        <f>SUMIF('[1]OS PE서열1공장'!$A$4:$A$2000,$C2122,'[1]OS PE서열1공장'!$R$4:$R$2000)</f>
        <v>0</v>
      </c>
      <c r="R2122" s="3">
        <f t="shared" si="90"/>
        <v>0</v>
      </c>
    </row>
    <row r="2123" spans="1:18">
      <c r="B2123" s="3" t="s">
        <v>304</v>
      </c>
      <c r="C2123" s="3" t="s">
        <v>2131</v>
      </c>
      <c r="D2123" s="3">
        <f>SUMIF('[1]OS PE서열1공장'!$A$4:$A$2000,$C2123,'[1]OS PE서열1공장'!$B$4:$B$2000)</f>
        <v>0</v>
      </c>
      <c r="E2123" s="3">
        <f>SUMIF('[1]OS PE서열1공장'!$A$4:$A$2000,$C2123,'[1]OS PE서열1공장'!$F$4:$F$2000)</f>
        <v>0</v>
      </c>
      <c r="F2123" s="3">
        <f>SUMIF('[1]OS PE서열1공장'!$A$4:$A$2000,$C2123,'[1]OS PE서열1공장'!$G$4:$G$2000)</f>
        <v>0</v>
      </c>
      <c r="G2123" s="3">
        <f>SUMIF('[1]OS PE서열1공장'!$A$4:$A$2000,$C2123,'[1]OS PE서열1공장'!$H$4:$H$2000)</f>
        <v>0</v>
      </c>
      <c r="H2123" s="3">
        <f>SUMIF('[1]OS PE서열1공장'!$A$4:$A$2000,$C2123,'[1]OS PE서열1공장'!$I$4:$I$2000)</f>
        <v>0</v>
      </c>
      <c r="I2123" s="3">
        <f>SUMIF('[1]OS PE서열1공장'!$A$4:$A$2000,$C2123,'[1]OS PE서열1공장'!$J$4:$J$2000)</f>
        <v>0</v>
      </c>
      <c r="J2123" s="3">
        <f>SUMIF('[1]OS PE서열1공장'!$A$4:$A$2000,$C2123,'[1]OS PE서열1공장'!$K$4:$K$2000)</f>
        <v>0</v>
      </c>
      <c r="K2123" s="3">
        <f>SUMIF('[1]OS PE서열1공장'!$A$4:$A$2000,$C2123,'[1]OS PE서열1공장'!$L$4:$L$2000)</f>
        <v>0</v>
      </c>
      <c r="L2123" s="3">
        <f>SUMIF('[1]OS PE서열1공장'!$A$4:$A$2000,$C2123,'[1]OS PE서열1공장'!$M$4:$M$2000)</f>
        <v>0</v>
      </c>
      <c r="M2123" s="3">
        <f>SUMIF('[1]OS PE서열1공장'!$A$4:$A$2000,$C2123,'[1]OS PE서열1공장'!$N$4:$N$2000)</f>
        <v>0</v>
      </c>
      <c r="N2123" s="3">
        <f>SUMIF('[1]OS PE서열1공장'!$A$4:$A$2000,$C2123,'[1]OS PE서열1공장'!$O$4:$O$2000)</f>
        <v>0</v>
      </c>
      <c r="O2123" s="3">
        <f>SUMIF('[1]OS PE서열1공장'!$A$4:$A$2000,$C2123,'[1]OS PE서열1공장'!$P$4:$P$2000)</f>
        <v>0</v>
      </c>
      <c r="P2123" s="3">
        <f>SUMIF('[1]OS PE서열1공장'!$A$4:$A$2000,$C2123,'[1]OS PE서열1공장'!$Q$4:$Q$2000)</f>
        <v>0</v>
      </c>
      <c r="Q2123" s="3">
        <f>SUMIF('[1]OS PE서열1공장'!$A$4:$A$2000,$C2123,'[1]OS PE서열1공장'!$R$4:$R$2000)</f>
        <v>0</v>
      </c>
      <c r="R2123" s="3">
        <f t="shared" si="90"/>
        <v>0</v>
      </c>
    </row>
    <row r="2124" spans="1:18">
      <c r="B2124" s="3" t="s">
        <v>304</v>
      </c>
      <c r="C2124" s="3" t="s">
        <v>2132</v>
      </c>
      <c r="D2124" s="4">
        <f>SUMIF('[1]OS PE서열1공장'!$A$4:$A$2000,$C2124,'[1]OS PE서열1공장'!$B$4:$B$2000)</f>
        <v>0</v>
      </c>
      <c r="E2124" s="4">
        <f>SUMIF('[1]OS PE서열1공장'!$A$4:$A$2000,$C2124,'[1]OS PE서열1공장'!$F$4:$F$2000)</f>
        <v>0</v>
      </c>
      <c r="F2124" s="4">
        <f>SUMIF('[1]OS PE서열1공장'!$A$4:$A$2000,$C2124,'[1]OS PE서열1공장'!$G$4:$G$2000)</f>
        <v>0</v>
      </c>
      <c r="G2124" s="4">
        <f>SUMIF('[1]OS PE서열1공장'!$A$4:$A$2000,$C2124,'[1]OS PE서열1공장'!$H$4:$H$2000)</f>
        <v>0</v>
      </c>
      <c r="H2124" s="4">
        <f>SUMIF('[1]OS PE서열1공장'!$A$4:$A$2000,$C2124,'[1]OS PE서열1공장'!$I$4:$I$2000)</f>
        <v>0</v>
      </c>
      <c r="I2124" s="4">
        <f>SUMIF('[1]OS PE서열1공장'!$A$4:$A$2000,$C2124,'[1]OS PE서열1공장'!$J$4:$J$2000)</f>
        <v>0</v>
      </c>
      <c r="J2124" s="4">
        <f>SUMIF('[1]OS PE서열1공장'!$A$4:$A$2000,$C2124,'[1]OS PE서열1공장'!$K$4:$K$2000)</f>
        <v>0</v>
      </c>
      <c r="K2124" s="4">
        <f>SUMIF('[1]OS PE서열1공장'!$A$4:$A$2000,$C2124,'[1]OS PE서열1공장'!$L$4:$L$2000)</f>
        <v>0</v>
      </c>
      <c r="L2124" s="4">
        <f>SUMIF('[1]OS PE서열1공장'!$A$4:$A$2000,$C2124,'[1]OS PE서열1공장'!$M$4:$M$2000)</f>
        <v>0</v>
      </c>
      <c r="M2124" s="4">
        <f>SUMIF('[1]OS PE서열1공장'!$A$4:$A$2000,$C2124,'[1]OS PE서열1공장'!$N$4:$N$2000)</f>
        <v>0</v>
      </c>
      <c r="N2124" s="4">
        <f>SUMIF('[1]OS PE서열1공장'!$A$4:$A$2000,$C2124,'[1]OS PE서열1공장'!$O$4:$O$2000)</f>
        <v>0</v>
      </c>
      <c r="O2124" s="4">
        <f>SUMIF('[1]OS PE서열1공장'!$A$4:$A$2000,$C2124,'[1]OS PE서열1공장'!$P$4:$P$2000)</f>
        <v>0</v>
      </c>
      <c r="P2124" s="4">
        <f>SUMIF('[1]OS PE서열1공장'!$A$4:$A$2000,$C2124,'[1]OS PE서열1공장'!$Q$4:$Q$2000)</f>
        <v>0</v>
      </c>
      <c r="Q2124" s="4">
        <f>SUMIF('[1]OS PE서열1공장'!$A$4:$A$2000,$C2124,'[1]OS PE서열1공장'!$R$4:$R$2000)</f>
        <v>0</v>
      </c>
      <c r="R2124" s="4">
        <f t="shared" si="90"/>
        <v>0</v>
      </c>
    </row>
    <row r="2125" spans="1:18">
      <c r="A2125" s="81" t="s">
        <v>2133</v>
      </c>
      <c r="D2125" s="3">
        <f>SUMIF('[1]OS PE서열1공장'!$A$4:$A$2000,$C2125,'[1]OS PE서열1공장'!$B$4:$B$2000)</f>
        <v>0</v>
      </c>
      <c r="E2125" s="3">
        <f>SUMIF('[1]OS PE서열1공장'!$A$4:$A$2000,$C2125,'[1]OS PE서열1공장'!$F$4:$F$2000)</f>
        <v>0</v>
      </c>
      <c r="F2125" s="3">
        <f>SUMIF('[1]OS PE서열1공장'!$A$4:$A$2000,$C2125,'[1]OS PE서열1공장'!$G$4:$G$2000)</f>
        <v>0</v>
      </c>
      <c r="G2125" s="3">
        <f>SUMIF('[1]OS PE서열1공장'!$A$4:$A$2000,$C2125,'[1]OS PE서열1공장'!$H$4:$H$2000)</f>
        <v>0</v>
      </c>
      <c r="H2125" s="3">
        <f>SUMIF('[1]OS PE서열1공장'!$A$4:$A$2000,$C2125,'[1]OS PE서열1공장'!$I$4:$I$2000)</f>
        <v>0</v>
      </c>
      <c r="I2125" s="3">
        <f>SUMIF('[1]OS PE서열1공장'!$A$4:$A$2000,$C2125,'[1]OS PE서열1공장'!$J$4:$J$2000)</f>
        <v>0</v>
      </c>
      <c r="J2125" s="3">
        <f>SUMIF('[1]OS PE서열1공장'!$A$4:$A$2000,$C2125,'[1]OS PE서열1공장'!$K$4:$K$2000)</f>
        <v>0</v>
      </c>
      <c r="K2125" s="3">
        <f>SUMIF('[1]OS PE서열1공장'!$A$4:$A$2000,$C2125,'[1]OS PE서열1공장'!$L$4:$L$2000)</f>
        <v>0</v>
      </c>
      <c r="L2125" s="3">
        <f>SUMIF('[1]OS PE서열1공장'!$A$4:$A$2000,$C2125,'[1]OS PE서열1공장'!$M$4:$M$2000)</f>
        <v>0</v>
      </c>
      <c r="M2125" s="3">
        <f>SUMIF('[1]OS PE서열1공장'!$A$4:$A$2000,$C2125,'[1]OS PE서열1공장'!$N$4:$N$2000)</f>
        <v>0</v>
      </c>
      <c r="N2125" s="3">
        <f>SUMIF('[1]OS PE서열1공장'!$A$4:$A$2000,$C2125,'[1]OS PE서열1공장'!$O$4:$O$2000)</f>
        <v>0</v>
      </c>
      <c r="O2125" s="3">
        <f>SUMIF('[1]OS PE서열1공장'!$A$4:$A$2000,$C2125,'[1]OS PE서열1공장'!$P$4:$P$2000)</f>
        <v>0</v>
      </c>
      <c r="P2125" s="3">
        <f>SUMIF('[1]OS PE서열1공장'!$A$4:$A$2000,$C2125,'[1]OS PE서열1공장'!$Q$4:$Q$2000)</f>
        <v>0</v>
      </c>
      <c r="Q2125" s="3">
        <f>SUMIF('[1]OS PE서열1공장'!$A$4:$A$2000,$C2125,'[1]OS PE서열1공장'!$R$4:$R$2000)</f>
        <v>0</v>
      </c>
      <c r="R2125" s="3">
        <f t="shared" si="90"/>
        <v>0</v>
      </c>
    </row>
    <row r="2126" spans="1:18">
      <c r="B2126" s="3" t="s">
        <v>127</v>
      </c>
      <c r="C2126" s="3" t="s">
        <v>2134</v>
      </c>
      <c r="D2126" s="3">
        <f>SUMIF('[1]OS PE서열1공장'!$A$4:$A$2000,$C2126,'[1]OS PE서열1공장'!$B$4:$B$2000)</f>
        <v>0</v>
      </c>
      <c r="E2126" s="4">
        <f>SUMIF('[1]OS PE서열1공장'!$A$4:$A$2000,$C2126,'[1]OS PE서열1공장'!$F$4:$F$2000)</f>
        <v>0</v>
      </c>
      <c r="F2126" s="3">
        <f>SUMIF('[1]OS PE서열1공장'!$A$4:$A$2000,$C2126,'[1]OS PE서열1공장'!$G$4:$G$2000)</f>
        <v>0</v>
      </c>
      <c r="G2126" s="3">
        <f>SUMIF('[1]OS PE서열1공장'!$A$4:$A$2000,$C2126,'[1]OS PE서열1공장'!$H$4:$H$2000)</f>
        <v>0</v>
      </c>
      <c r="H2126" s="3">
        <f>SUMIF('[1]OS PE서열1공장'!$A$4:$A$2000,$C2126,'[1]OS PE서열1공장'!$I$4:$I$2000)</f>
        <v>0</v>
      </c>
      <c r="I2126" s="3">
        <f>SUMIF('[1]OS PE서열1공장'!$A$4:$A$2000,$C2126,'[1]OS PE서열1공장'!$J$4:$J$2000)</f>
        <v>0</v>
      </c>
      <c r="J2126" s="3">
        <f>SUMIF('[1]OS PE서열1공장'!$A$4:$A$2000,$C2126,'[1]OS PE서열1공장'!$K$4:$K$2000)</f>
        <v>0</v>
      </c>
      <c r="K2126" s="3">
        <f>SUMIF('[1]OS PE서열1공장'!$A$4:$A$2000,$C2126,'[1]OS PE서열1공장'!$L$4:$L$2000)</f>
        <v>0</v>
      </c>
      <c r="L2126" s="3">
        <f>SUMIF('[1]OS PE서열1공장'!$A$4:$A$2000,$C2126,'[1]OS PE서열1공장'!$M$4:$M$2000)</f>
        <v>0</v>
      </c>
      <c r="M2126" s="3">
        <f>SUMIF('[1]OS PE서열1공장'!$A$4:$A$2000,$C2126,'[1]OS PE서열1공장'!$N$4:$N$2000)</f>
        <v>0</v>
      </c>
      <c r="N2126" s="3">
        <f>SUMIF('[1]OS PE서열1공장'!$A$4:$A$2000,$C2126,'[1]OS PE서열1공장'!$O$4:$O$2000)</f>
        <v>0</v>
      </c>
      <c r="O2126" s="3">
        <f>SUMIF('[1]OS PE서열1공장'!$A$4:$A$2000,$C2126,'[1]OS PE서열1공장'!$P$4:$P$2000)</f>
        <v>0</v>
      </c>
      <c r="P2126" s="3">
        <f>SUMIF('[1]OS PE서열1공장'!$A$4:$A$2000,$C2126,'[1]OS PE서열1공장'!$Q$4:$Q$2000)</f>
        <v>0</v>
      </c>
      <c r="Q2126" s="3">
        <f>SUMIF('[1]OS PE서열1공장'!$A$4:$A$2000,$C2126,'[1]OS PE서열1공장'!$R$4:$R$2000)</f>
        <v>0</v>
      </c>
      <c r="R2126" s="3">
        <f t="shared" si="90"/>
        <v>0</v>
      </c>
    </row>
    <row r="2127" spans="1:18">
      <c r="B2127" s="3" t="s">
        <v>127</v>
      </c>
      <c r="C2127" s="3" t="s">
        <v>2135</v>
      </c>
      <c r="D2127" s="3">
        <f>SUMIF('[1]OS PE서열1공장'!$A$4:$A$2000,$C2127,'[1]OS PE서열1공장'!$B$4:$B$2000)</f>
        <v>0</v>
      </c>
      <c r="E2127" s="4">
        <f>SUMIF('[1]OS PE서열1공장'!$A$4:$A$2000,$C2127,'[1]OS PE서열1공장'!$F$4:$F$2000)</f>
        <v>0</v>
      </c>
      <c r="F2127" s="3">
        <f>SUMIF('[1]OS PE서열1공장'!$A$4:$A$2000,$C2127,'[1]OS PE서열1공장'!$G$4:$G$2000)</f>
        <v>0</v>
      </c>
      <c r="G2127" s="3">
        <f>SUMIF('[1]OS PE서열1공장'!$A$4:$A$2000,$C2127,'[1]OS PE서열1공장'!$H$4:$H$2000)</f>
        <v>0</v>
      </c>
      <c r="H2127" s="3">
        <f>SUMIF('[1]OS PE서열1공장'!$A$4:$A$2000,$C2127,'[1]OS PE서열1공장'!$I$4:$I$2000)</f>
        <v>0</v>
      </c>
      <c r="I2127" s="3">
        <f>SUMIF('[1]OS PE서열1공장'!$A$4:$A$2000,$C2127,'[1]OS PE서열1공장'!$J$4:$J$2000)</f>
        <v>0</v>
      </c>
      <c r="J2127" s="3">
        <f>SUMIF('[1]OS PE서열1공장'!$A$4:$A$2000,$C2127,'[1]OS PE서열1공장'!$K$4:$K$2000)</f>
        <v>0</v>
      </c>
      <c r="K2127" s="3">
        <f>SUMIF('[1]OS PE서열1공장'!$A$4:$A$2000,$C2127,'[1]OS PE서열1공장'!$L$4:$L$2000)</f>
        <v>0</v>
      </c>
      <c r="L2127" s="3">
        <f>SUMIF('[1]OS PE서열1공장'!$A$4:$A$2000,$C2127,'[1]OS PE서열1공장'!$M$4:$M$2000)</f>
        <v>0</v>
      </c>
      <c r="M2127" s="3">
        <f>SUMIF('[1]OS PE서열1공장'!$A$4:$A$2000,$C2127,'[1]OS PE서열1공장'!$N$4:$N$2000)</f>
        <v>0</v>
      </c>
      <c r="N2127" s="3">
        <f>SUMIF('[1]OS PE서열1공장'!$A$4:$A$2000,$C2127,'[1]OS PE서열1공장'!$O$4:$O$2000)</f>
        <v>0</v>
      </c>
      <c r="O2127" s="3">
        <f>SUMIF('[1]OS PE서열1공장'!$A$4:$A$2000,$C2127,'[1]OS PE서열1공장'!$P$4:$P$2000)</f>
        <v>0</v>
      </c>
      <c r="P2127" s="3">
        <f>SUMIF('[1]OS PE서열1공장'!$A$4:$A$2000,$C2127,'[1]OS PE서열1공장'!$Q$4:$Q$2000)</f>
        <v>0</v>
      </c>
      <c r="Q2127" s="3">
        <f>SUMIF('[1]OS PE서열1공장'!$A$4:$A$2000,$C2127,'[1]OS PE서열1공장'!$R$4:$R$2000)</f>
        <v>0</v>
      </c>
      <c r="R2127" s="3">
        <f t="shared" si="90"/>
        <v>0</v>
      </c>
    </row>
    <row r="2128" spans="1:18">
      <c r="B2128" s="3" t="s">
        <v>127</v>
      </c>
      <c r="C2128" s="3" t="s">
        <v>2136</v>
      </c>
      <c r="D2128" s="3">
        <f>SUMIF('[1]OS PE서열1공장'!$A$4:$A$2000,$C2128,'[1]OS PE서열1공장'!$B$4:$B$2000)</f>
        <v>0</v>
      </c>
      <c r="E2128" s="4">
        <f>SUMIF('[1]OS PE서열1공장'!$A$4:$A$2000,$C2128,'[1]OS PE서열1공장'!$F$4:$F$2000)</f>
        <v>0</v>
      </c>
      <c r="F2128" s="3">
        <f>SUMIF('[1]OS PE서열1공장'!$A$4:$A$2000,$C2128,'[1]OS PE서열1공장'!$G$4:$G$2000)</f>
        <v>0</v>
      </c>
      <c r="G2128" s="3">
        <f>SUMIF('[1]OS PE서열1공장'!$A$4:$A$2000,$C2128,'[1]OS PE서열1공장'!$H$4:$H$2000)</f>
        <v>0</v>
      </c>
      <c r="H2128" s="3">
        <f>SUMIF('[1]OS PE서열1공장'!$A$4:$A$2000,$C2128,'[1]OS PE서열1공장'!$I$4:$I$2000)</f>
        <v>0</v>
      </c>
      <c r="I2128" s="3">
        <f>SUMIF('[1]OS PE서열1공장'!$A$4:$A$2000,$C2128,'[1]OS PE서열1공장'!$J$4:$J$2000)</f>
        <v>0</v>
      </c>
      <c r="J2128" s="3">
        <f>SUMIF('[1]OS PE서열1공장'!$A$4:$A$2000,$C2128,'[1]OS PE서열1공장'!$K$4:$K$2000)</f>
        <v>0</v>
      </c>
      <c r="K2128" s="3">
        <f>SUMIF('[1]OS PE서열1공장'!$A$4:$A$2000,$C2128,'[1]OS PE서열1공장'!$L$4:$L$2000)</f>
        <v>0</v>
      </c>
      <c r="L2128" s="3">
        <f>SUMIF('[1]OS PE서열1공장'!$A$4:$A$2000,$C2128,'[1]OS PE서열1공장'!$M$4:$M$2000)</f>
        <v>0</v>
      </c>
      <c r="M2128" s="3">
        <f>SUMIF('[1]OS PE서열1공장'!$A$4:$A$2000,$C2128,'[1]OS PE서열1공장'!$N$4:$N$2000)</f>
        <v>0</v>
      </c>
      <c r="N2128" s="3">
        <f>SUMIF('[1]OS PE서열1공장'!$A$4:$A$2000,$C2128,'[1]OS PE서열1공장'!$O$4:$O$2000)</f>
        <v>0</v>
      </c>
      <c r="O2128" s="3">
        <f>SUMIF('[1]OS PE서열1공장'!$A$4:$A$2000,$C2128,'[1]OS PE서열1공장'!$P$4:$P$2000)</f>
        <v>0</v>
      </c>
      <c r="P2128" s="3">
        <f>SUMIF('[1]OS PE서열1공장'!$A$4:$A$2000,$C2128,'[1]OS PE서열1공장'!$Q$4:$Q$2000)</f>
        <v>0</v>
      </c>
      <c r="Q2128" s="3">
        <f>SUMIF('[1]OS PE서열1공장'!$A$4:$A$2000,$C2128,'[1]OS PE서열1공장'!$R$4:$R$2000)</f>
        <v>0</v>
      </c>
      <c r="R2128" s="3">
        <f t="shared" si="90"/>
        <v>0</v>
      </c>
    </row>
    <row r="2129" spans="2:18">
      <c r="B2129" s="3" t="s">
        <v>127</v>
      </c>
      <c r="C2129" s="3" t="s">
        <v>2137</v>
      </c>
      <c r="D2129" s="3">
        <f>SUMIF('[1]OS PE서열1공장'!$A$4:$A$2000,$C2129,'[1]OS PE서열1공장'!$B$4:$B$2000)</f>
        <v>0</v>
      </c>
      <c r="E2129" s="4">
        <f>SUMIF('[1]OS PE서열1공장'!$A$4:$A$2000,$C2129,'[1]OS PE서열1공장'!$F$4:$F$2000)</f>
        <v>0</v>
      </c>
      <c r="F2129" s="3">
        <f>SUMIF('[1]OS PE서열1공장'!$A$4:$A$2000,$C2129,'[1]OS PE서열1공장'!$G$4:$G$2000)</f>
        <v>0</v>
      </c>
      <c r="G2129" s="3">
        <f>SUMIF('[1]OS PE서열1공장'!$A$4:$A$2000,$C2129,'[1]OS PE서열1공장'!$H$4:$H$2000)</f>
        <v>0</v>
      </c>
      <c r="H2129" s="3">
        <f>SUMIF('[1]OS PE서열1공장'!$A$4:$A$2000,$C2129,'[1]OS PE서열1공장'!$I$4:$I$2000)</f>
        <v>0</v>
      </c>
      <c r="I2129" s="3">
        <f>SUMIF('[1]OS PE서열1공장'!$A$4:$A$2000,$C2129,'[1]OS PE서열1공장'!$J$4:$J$2000)</f>
        <v>0</v>
      </c>
      <c r="J2129" s="3">
        <f>SUMIF('[1]OS PE서열1공장'!$A$4:$A$2000,$C2129,'[1]OS PE서열1공장'!$K$4:$K$2000)</f>
        <v>0</v>
      </c>
      <c r="K2129" s="3">
        <f>SUMIF('[1]OS PE서열1공장'!$A$4:$A$2000,$C2129,'[1]OS PE서열1공장'!$L$4:$L$2000)</f>
        <v>0</v>
      </c>
      <c r="L2129" s="3">
        <f>SUMIF('[1]OS PE서열1공장'!$A$4:$A$2000,$C2129,'[1]OS PE서열1공장'!$M$4:$M$2000)</f>
        <v>0</v>
      </c>
      <c r="M2129" s="3">
        <f>SUMIF('[1]OS PE서열1공장'!$A$4:$A$2000,$C2129,'[1]OS PE서열1공장'!$N$4:$N$2000)</f>
        <v>0</v>
      </c>
      <c r="N2129" s="3">
        <f>SUMIF('[1]OS PE서열1공장'!$A$4:$A$2000,$C2129,'[1]OS PE서열1공장'!$O$4:$O$2000)</f>
        <v>0</v>
      </c>
      <c r="O2129" s="3">
        <f>SUMIF('[1]OS PE서열1공장'!$A$4:$A$2000,$C2129,'[1]OS PE서열1공장'!$P$4:$P$2000)</f>
        <v>0</v>
      </c>
      <c r="P2129" s="3">
        <f>SUMIF('[1]OS PE서열1공장'!$A$4:$A$2000,$C2129,'[1]OS PE서열1공장'!$Q$4:$Q$2000)</f>
        <v>0</v>
      </c>
      <c r="Q2129" s="3">
        <f>SUMIF('[1]OS PE서열1공장'!$A$4:$A$2000,$C2129,'[1]OS PE서열1공장'!$R$4:$R$2000)</f>
        <v>0</v>
      </c>
      <c r="R2129" s="3">
        <f t="shared" si="90"/>
        <v>0</v>
      </c>
    </row>
    <row r="2130" spans="2:18">
      <c r="B2130" s="3" t="s">
        <v>127</v>
      </c>
      <c r="C2130" s="3" t="s">
        <v>2138</v>
      </c>
      <c r="D2130" s="4">
        <f>SUMIF('[1]OS PE서열1공장'!$A$4:$A$2000,$C2130,'[1]OS PE서열1공장'!$B$4:$B$2000)</f>
        <v>0</v>
      </c>
      <c r="E2130" s="4">
        <f>SUMIF('[1]OS PE서열1공장'!$A$4:$A$2000,$C2130,'[1]OS PE서열1공장'!$F$4:$F$2000)</f>
        <v>0</v>
      </c>
      <c r="F2130" s="4">
        <f>SUMIF('[1]OS PE서열1공장'!$A$4:$A$2000,$C2130,'[1]OS PE서열1공장'!$G$4:$G$2000)</f>
        <v>0</v>
      </c>
      <c r="G2130" s="4">
        <f>SUMIF('[1]OS PE서열1공장'!$A$4:$A$2000,$C2130,'[1]OS PE서열1공장'!$H$4:$H$2000)</f>
        <v>0</v>
      </c>
      <c r="H2130" s="4">
        <f>SUMIF('[1]OS PE서열1공장'!$A$4:$A$2000,$C2130,'[1]OS PE서열1공장'!$I$4:$I$2000)</f>
        <v>0</v>
      </c>
      <c r="I2130" s="4">
        <f>SUMIF('[1]OS PE서열1공장'!$A$4:$A$2000,$C2130,'[1]OS PE서열1공장'!$J$4:$J$2000)</f>
        <v>0</v>
      </c>
      <c r="J2130" s="4">
        <f>SUMIF('[1]OS PE서열1공장'!$A$4:$A$2000,$C2130,'[1]OS PE서열1공장'!$K$4:$K$2000)</f>
        <v>0</v>
      </c>
      <c r="K2130" s="4">
        <f>SUMIF('[1]OS PE서열1공장'!$A$4:$A$2000,$C2130,'[1]OS PE서열1공장'!$L$4:$L$2000)</f>
        <v>0</v>
      </c>
      <c r="L2130" s="4">
        <f>SUMIF('[1]OS PE서열1공장'!$A$4:$A$2000,$C2130,'[1]OS PE서열1공장'!$M$4:$M$2000)</f>
        <v>0</v>
      </c>
      <c r="M2130" s="4">
        <f>SUMIF('[1]OS PE서열1공장'!$A$4:$A$2000,$C2130,'[1]OS PE서열1공장'!$N$4:$N$2000)</f>
        <v>0</v>
      </c>
      <c r="N2130" s="4">
        <f>SUMIF('[1]OS PE서열1공장'!$A$4:$A$2000,$C2130,'[1]OS PE서열1공장'!$O$4:$O$2000)</f>
        <v>0</v>
      </c>
      <c r="O2130" s="4">
        <f>SUMIF('[1]OS PE서열1공장'!$A$4:$A$2000,$C2130,'[1]OS PE서열1공장'!$P$4:$P$2000)</f>
        <v>0</v>
      </c>
      <c r="P2130" s="4">
        <f>SUMIF('[1]OS PE서열1공장'!$A$4:$A$2000,$C2130,'[1]OS PE서열1공장'!$Q$4:$Q$2000)</f>
        <v>0</v>
      </c>
      <c r="Q2130" s="4">
        <f>SUMIF('[1]OS PE서열1공장'!$A$4:$A$2000,$C2130,'[1]OS PE서열1공장'!$R$4:$R$2000)</f>
        <v>0</v>
      </c>
      <c r="R2130" s="4">
        <f t="shared" si="90"/>
        <v>0</v>
      </c>
    </row>
    <row r="2131" spans="2:18">
      <c r="B2131" s="3" t="s">
        <v>127</v>
      </c>
      <c r="C2131" s="3" t="s">
        <v>2139</v>
      </c>
      <c r="D2131" s="3">
        <f>SUMIF('[1]OS PE서열1공장'!$A$4:$A$2000,$C2131,'[1]OS PE서열1공장'!$B$4:$B$2000)</f>
        <v>0</v>
      </c>
      <c r="E2131" s="4">
        <f>SUMIF('[1]OS PE서열1공장'!$A$4:$A$2000,$C2131,'[1]OS PE서열1공장'!$F$4:$F$2000)</f>
        <v>0</v>
      </c>
      <c r="F2131" s="3">
        <f>SUMIF('[1]OS PE서열1공장'!$A$4:$A$2000,$C2131,'[1]OS PE서열1공장'!$G$4:$G$2000)</f>
        <v>0</v>
      </c>
      <c r="G2131" s="3">
        <f>SUMIF('[1]OS PE서열1공장'!$A$4:$A$2000,$C2131,'[1]OS PE서열1공장'!$H$4:$H$2000)</f>
        <v>0</v>
      </c>
      <c r="H2131" s="3">
        <f>SUMIF('[1]OS PE서열1공장'!$A$4:$A$2000,$C2131,'[1]OS PE서열1공장'!$I$4:$I$2000)</f>
        <v>0</v>
      </c>
      <c r="I2131" s="3">
        <f>SUMIF('[1]OS PE서열1공장'!$A$4:$A$2000,$C2131,'[1]OS PE서열1공장'!$J$4:$J$2000)</f>
        <v>0</v>
      </c>
      <c r="J2131" s="3">
        <f>SUMIF('[1]OS PE서열1공장'!$A$4:$A$2000,$C2131,'[1]OS PE서열1공장'!$K$4:$K$2000)</f>
        <v>0</v>
      </c>
      <c r="K2131" s="3">
        <f>SUMIF('[1]OS PE서열1공장'!$A$4:$A$2000,$C2131,'[1]OS PE서열1공장'!$L$4:$L$2000)</f>
        <v>0</v>
      </c>
      <c r="L2131" s="3">
        <f>SUMIF('[1]OS PE서열1공장'!$A$4:$A$2000,$C2131,'[1]OS PE서열1공장'!$M$4:$M$2000)</f>
        <v>0</v>
      </c>
      <c r="M2131" s="3">
        <f>SUMIF('[1]OS PE서열1공장'!$A$4:$A$2000,$C2131,'[1]OS PE서열1공장'!$N$4:$N$2000)</f>
        <v>0</v>
      </c>
      <c r="N2131" s="3">
        <f>SUMIF('[1]OS PE서열1공장'!$A$4:$A$2000,$C2131,'[1]OS PE서열1공장'!$O$4:$O$2000)</f>
        <v>0</v>
      </c>
      <c r="O2131" s="3">
        <f>SUMIF('[1]OS PE서열1공장'!$A$4:$A$2000,$C2131,'[1]OS PE서열1공장'!$P$4:$P$2000)</f>
        <v>0</v>
      </c>
      <c r="P2131" s="3">
        <f>SUMIF('[1]OS PE서열1공장'!$A$4:$A$2000,$C2131,'[1]OS PE서열1공장'!$Q$4:$Q$2000)</f>
        <v>0</v>
      </c>
      <c r="Q2131" s="3">
        <f>SUMIF('[1]OS PE서열1공장'!$A$4:$A$2000,$C2131,'[1]OS PE서열1공장'!$R$4:$R$2000)</f>
        <v>0</v>
      </c>
      <c r="R2131" s="3">
        <f t="shared" si="90"/>
        <v>0</v>
      </c>
    </row>
    <row r="2132" spans="2:18">
      <c r="B2132" s="3" t="s">
        <v>127</v>
      </c>
      <c r="C2132" s="3" t="s">
        <v>2140</v>
      </c>
      <c r="D2132" s="3">
        <f>SUMIF('[1]OS PE서열1공장'!$A$4:$A$2000,$C2132,'[1]OS PE서열1공장'!$B$4:$B$2000)</f>
        <v>0</v>
      </c>
      <c r="E2132" s="4">
        <f>SUMIF('[1]OS PE서열1공장'!$A$4:$A$2000,$C2132,'[1]OS PE서열1공장'!$F$4:$F$2000)</f>
        <v>0</v>
      </c>
      <c r="F2132" s="3">
        <f>SUMIF('[1]OS PE서열1공장'!$A$4:$A$2000,$C2132,'[1]OS PE서열1공장'!$G$4:$G$2000)</f>
        <v>0</v>
      </c>
      <c r="G2132" s="3">
        <f>SUMIF('[1]OS PE서열1공장'!$A$4:$A$2000,$C2132,'[1]OS PE서열1공장'!$H$4:$H$2000)</f>
        <v>0</v>
      </c>
      <c r="H2132" s="3">
        <f>SUMIF('[1]OS PE서열1공장'!$A$4:$A$2000,$C2132,'[1]OS PE서열1공장'!$I$4:$I$2000)</f>
        <v>0</v>
      </c>
      <c r="I2132" s="3">
        <f>SUMIF('[1]OS PE서열1공장'!$A$4:$A$2000,$C2132,'[1]OS PE서열1공장'!$J$4:$J$2000)</f>
        <v>0</v>
      </c>
      <c r="J2132" s="3">
        <f>SUMIF('[1]OS PE서열1공장'!$A$4:$A$2000,$C2132,'[1]OS PE서열1공장'!$K$4:$K$2000)</f>
        <v>0</v>
      </c>
      <c r="K2132" s="3">
        <f>SUMIF('[1]OS PE서열1공장'!$A$4:$A$2000,$C2132,'[1]OS PE서열1공장'!$L$4:$L$2000)</f>
        <v>0</v>
      </c>
      <c r="L2132" s="3">
        <f>SUMIF('[1]OS PE서열1공장'!$A$4:$A$2000,$C2132,'[1]OS PE서열1공장'!$M$4:$M$2000)</f>
        <v>0</v>
      </c>
      <c r="M2132" s="3">
        <f>SUMIF('[1]OS PE서열1공장'!$A$4:$A$2000,$C2132,'[1]OS PE서열1공장'!$N$4:$N$2000)</f>
        <v>0</v>
      </c>
      <c r="N2132" s="3">
        <f>SUMIF('[1]OS PE서열1공장'!$A$4:$A$2000,$C2132,'[1]OS PE서열1공장'!$O$4:$O$2000)</f>
        <v>0</v>
      </c>
      <c r="O2132" s="3">
        <f>SUMIF('[1]OS PE서열1공장'!$A$4:$A$2000,$C2132,'[1]OS PE서열1공장'!$P$4:$P$2000)</f>
        <v>0</v>
      </c>
      <c r="P2132" s="3">
        <f>SUMIF('[1]OS PE서열1공장'!$A$4:$A$2000,$C2132,'[1]OS PE서열1공장'!$Q$4:$Q$2000)</f>
        <v>0</v>
      </c>
      <c r="Q2132" s="3">
        <f>SUMIF('[1]OS PE서열1공장'!$A$4:$A$2000,$C2132,'[1]OS PE서열1공장'!$R$4:$R$2000)</f>
        <v>0</v>
      </c>
      <c r="R2132" s="3">
        <f t="shared" si="90"/>
        <v>0</v>
      </c>
    </row>
    <row r="2133" spans="2:18">
      <c r="B2133" s="3" t="s">
        <v>127</v>
      </c>
      <c r="C2133" s="3" t="s">
        <v>2141</v>
      </c>
      <c r="D2133" s="3">
        <f>SUMIF('[1]OS PE서열1공장'!$A$4:$A$2000,$C2133,'[1]OS PE서열1공장'!$B$4:$B$2000)</f>
        <v>0</v>
      </c>
      <c r="E2133" s="4">
        <f>SUMIF('[1]OS PE서열1공장'!$A$4:$A$2000,$C2133,'[1]OS PE서열1공장'!$F$4:$F$2000)</f>
        <v>0</v>
      </c>
      <c r="F2133" s="3">
        <f>SUMIF('[1]OS PE서열1공장'!$A$4:$A$2000,$C2133,'[1]OS PE서열1공장'!$G$4:$G$2000)</f>
        <v>0</v>
      </c>
      <c r="G2133" s="3">
        <f>SUMIF('[1]OS PE서열1공장'!$A$4:$A$2000,$C2133,'[1]OS PE서열1공장'!$H$4:$H$2000)</f>
        <v>0</v>
      </c>
      <c r="H2133" s="3">
        <f>SUMIF('[1]OS PE서열1공장'!$A$4:$A$2000,$C2133,'[1]OS PE서열1공장'!$I$4:$I$2000)</f>
        <v>0</v>
      </c>
      <c r="I2133" s="3">
        <f>SUMIF('[1]OS PE서열1공장'!$A$4:$A$2000,$C2133,'[1]OS PE서열1공장'!$J$4:$J$2000)</f>
        <v>0</v>
      </c>
      <c r="J2133" s="3">
        <f>SUMIF('[1]OS PE서열1공장'!$A$4:$A$2000,$C2133,'[1]OS PE서열1공장'!$K$4:$K$2000)</f>
        <v>0</v>
      </c>
      <c r="K2133" s="3">
        <f>SUMIF('[1]OS PE서열1공장'!$A$4:$A$2000,$C2133,'[1]OS PE서열1공장'!$L$4:$L$2000)</f>
        <v>0</v>
      </c>
      <c r="L2133" s="3">
        <f>SUMIF('[1]OS PE서열1공장'!$A$4:$A$2000,$C2133,'[1]OS PE서열1공장'!$M$4:$M$2000)</f>
        <v>0</v>
      </c>
      <c r="M2133" s="3">
        <f>SUMIF('[1]OS PE서열1공장'!$A$4:$A$2000,$C2133,'[1]OS PE서열1공장'!$N$4:$N$2000)</f>
        <v>0</v>
      </c>
      <c r="N2133" s="3">
        <f>SUMIF('[1]OS PE서열1공장'!$A$4:$A$2000,$C2133,'[1]OS PE서열1공장'!$O$4:$O$2000)</f>
        <v>0</v>
      </c>
      <c r="O2133" s="3">
        <f>SUMIF('[1]OS PE서열1공장'!$A$4:$A$2000,$C2133,'[1]OS PE서열1공장'!$P$4:$P$2000)</f>
        <v>0</v>
      </c>
      <c r="P2133" s="3">
        <f>SUMIF('[1]OS PE서열1공장'!$A$4:$A$2000,$C2133,'[1]OS PE서열1공장'!$Q$4:$Q$2000)</f>
        <v>0</v>
      </c>
      <c r="Q2133" s="3">
        <f>SUMIF('[1]OS PE서열1공장'!$A$4:$A$2000,$C2133,'[1]OS PE서열1공장'!$R$4:$R$2000)</f>
        <v>0</v>
      </c>
      <c r="R2133" s="3">
        <f t="shared" si="90"/>
        <v>0</v>
      </c>
    </row>
    <row r="2134" spans="2:18">
      <c r="B2134" s="3" t="s">
        <v>127</v>
      </c>
      <c r="C2134" s="3" t="s">
        <v>2142</v>
      </c>
      <c r="D2134" s="3">
        <f>SUMIF('[1]OS PE서열1공장'!$A$4:$A$2000,$C2134,'[1]OS PE서열1공장'!$B$4:$B$2000)</f>
        <v>0</v>
      </c>
      <c r="E2134" s="4">
        <f>SUMIF('[1]OS PE서열1공장'!$A$4:$A$2000,$C2134,'[1]OS PE서열1공장'!$F$4:$F$2000)</f>
        <v>0</v>
      </c>
      <c r="F2134" s="3">
        <f>SUMIF('[1]OS PE서열1공장'!$A$4:$A$2000,$C2134,'[1]OS PE서열1공장'!$G$4:$G$2000)</f>
        <v>0</v>
      </c>
      <c r="G2134" s="3">
        <f>SUMIF('[1]OS PE서열1공장'!$A$4:$A$2000,$C2134,'[1]OS PE서열1공장'!$H$4:$H$2000)</f>
        <v>0</v>
      </c>
      <c r="H2134" s="3">
        <f>SUMIF('[1]OS PE서열1공장'!$A$4:$A$2000,$C2134,'[1]OS PE서열1공장'!$I$4:$I$2000)</f>
        <v>0</v>
      </c>
      <c r="I2134" s="3">
        <f>SUMIF('[1]OS PE서열1공장'!$A$4:$A$2000,$C2134,'[1]OS PE서열1공장'!$J$4:$J$2000)</f>
        <v>0</v>
      </c>
      <c r="J2134" s="3">
        <f>SUMIF('[1]OS PE서열1공장'!$A$4:$A$2000,$C2134,'[1]OS PE서열1공장'!$K$4:$K$2000)</f>
        <v>0</v>
      </c>
      <c r="K2134" s="3">
        <f>SUMIF('[1]OS PE서열1공장'!$A$4:$A$2000,$C2134,'[1]OS PE서열1공장'!$L$4:$L$2000)</f>
        <v>0</v>
      </c>
      <c r="L2134" s="3">
        <f>SUMIF('[1]OS PE서열1공장'!$A$4:$A$2000,$C2134,'[1]OS PE서열1공장'!$M$4:$M$2000)</f>
        <v>0</v>
      </c>
      <c r="M2134" s="3">
        <f>SUMIF('[1]OS PE서열1공장'!$A$4:$A$2000,$C2134,'[1]OS PE서열1공장'!$N$4:$N$2000)</f>
        <v>0</v>
      </c>
      <c r="N2134" s="3">
        <f>SUMIF('[1]OS PE서열1공장'!$A$4:$A$2000,$C2134,'[1]OS PE서열1공장'!$O$4:$O$2000)</f>
        <v>0</v>
      </c>
      <c r="O2134" s="3">
        <f>SUMIF('[1]OS PE서열1공장'!$A$4:$A$2000,$C2134,'[1]OS PE서열1공장'!$P$4:$P$2000)</f>
        <v>0</v>
      </c>
      <c r="P2134" s="3">
        <f>SUMIF('[1]OS PE서열1공장'!$A$4:$A$2000,$C2134,'[1]OS PE서열1공장'!$Q$4:$Q$2000)</f>
        <v>0</v>
      </c>
      <c r="Q2134" s="3">
        <f>SUMIF('[1]OS PE서열1공장'!$A$4:$A$2000,$C2134,'[1]OS PE서열1공장'!$R$4:$R$2000)</f>
        <v>0</v>
      </c>
      <c r="R2134" s="3">
        <f t="shared" si="90"/>
        <v>0</v>
      </c>
    </row>
    <row r="2135" spans="2:18">
      <c r="B2135" s="3" t="s">
        <v>127</v>
      </c>
      <c r="C2135" s="3" t="s">
        <v>2143</v>
      </c>
      <c r="D2135" s="3">
        <f>SUMIF('[1]OS PE서열1공장'!$A$4:$A$2000,$C2135,'[1]OS PE서열1공장'!$B$4:$B$2000)</f>
        <v>0</v>
      </c>
      <c r="E2135" s="4">
        <f>SUMIF('[1]OS PE서열1공장'!$A$4:$A$2000,$C2135,'[1]OS PE서열1공장'!$F$4:$F$2000)</f>
        <v>0</v>
      </c>
      <c r="F2135" s="3">
        <f>SUMIF('[1]OS PE서열1공장'!$A$4:$A$2000,$C2135,'[1]OS PE서열1공장'!$G$4:$G$2000)</f>
        <v>0</v>
      </c>
      <c r="G2135" s="3">
        <f>SUMIF('[1]OS PE서열1공장'!$A$4:$A$2000,$C2135,'[1]OS PE서열1공장'!$H$4:$H$2000)</f>
        <v>0</v>
      </c>
      <c r="H2135" s="3">
        <f>SUMIF('[1]OS PE서열1공장'!$A$4:$A$2000,$C2135,'[1]OS PE서열1공장'!$I$4:$I$2000)</f>
        <v>0</v>
      </c>
      <c r="I2135" s="3">
        <f>SUMIF('[1]OS PE서열1공장'!$A$4:$A$2000,$C2135,'[1]OS PE서열1공장'!$J$4:$J$2000)</f>
        <v>0</v>
      </c>
      <c r="J2135" s="3">
        <f>SUMIF('[1]OS PE서열1공장'!$A$4:$A$2000,$C2135,'[1]OS PE서열1공장'!$K$4:$K$2000)</f>
        <v>0</v>
      </c>
      <c r="K2135" s="3">
        <f>SUMIF('[1]OS PE서열1공장'!$A$4:$A$2000,$C2135,'[1]OS PE서열1공장'!$L$4:$L$2000)</f>
        <v>0</v>
      </c>
      <c r="L2135" s="3">
        <f>SUMIF('[1]OS PE서열1공장'!$A$4:$A$2000,$C2135,'[1]OS PE서열1공장'!$M$4:$M$2000)</f>
        <v>0</v>
      </c>
      <c r="M2135" s="3">
        <f>SUMIF('[1]OS PE서열1공장'!$A$4:$A$2000,$C2135,'[1]OS PE서열1공장'!$N$4:$N$2000)</f>
        <v>0</v>
      </c>
      <c r="N2135" s="3">
        <f>SUMIF('[1]OS PE서열1공장'!$A$4:$A$2000,$C2135,'[1]OS PE서열1공장'!$O$4:$O$2000)</f>
        <v>0</v>
      </c>
      <c r="O2135" s="3">
        <f>SUMIF('[1]OS PE서열1공장'!$A$4:$A$2000,$C2135,'[1]OS PE서열1공장'!$P$4:$P$2000)</f>
        <v>0</v>
      </c>
      <c r="P2135" s="3">
        <f>SUMIF('[1]OS PE서열1공장'!$A$4:$A$2000,$C2135,'[1]OS PE서열1공장'!$Q$4:$Q$2000)</f>
        <v>0</v>
      </c>
      <c r="Q2135" s="3">
        <f>SUMIF('[1]OS PE서열1공장'!$A$4:$A$2000,$C2135,'[1]OS PE서열1공장'!$R$4:$R$2000)</f>
        <v>0</v>
      </c>
      <c r="R2135" s="3">
        <f t="shared" si="90"/>
        <v>0</v>
      </c>
    </row>
    <row r="2136" spans="2:18">
      <c r="B2136" s="3" t="s">
        <v>127</v>
      </c>
      <c r="C2136" s="3" t="s">
        <v>2144</v>
      </c>
      <c r="D2136" s="4">
        <f>SUMIF('[1]OS PE서열1공장'!$A$4:$A$2000,$C2136,'[1]OS PE서열1공장'!$B$4:$B$2000)</f>
        <v>0</v>
      </c>
      <c r="E2136" s="4">
        <f>SUMIF('[1]OS PE서열1공장'!$A$4:$A$2000,$C2136,'[1]OS PE서열1공장'!$F$4:$F$2000)</f>
        <v>0</v>
      </c>
      <c r="F2136" s="4">
        <f>SUMIF('[1]OS PE서열1공장'!$A$4:$A$2000,$C2136,'[1]OS PE서열1공장'!$G$4:$G$2000)</f>
        <v>0</v>
      </c>
      <c r="G2136" s="4">
        <f>SUMIF('[1]OS PE서열1공장'!$A$4:$A$2000,$C2136,'[1]OS PE서열1공장'!$H$4:$H$2000)</f>
        <v>0</v>
      </c>
      <c r="H2136" s="4">
        <f>SUMIF('[1]OS PE서열1공장'!$A$4:$A$2000,$C2136,'[1]OS PE서열1공장'!$I$4:$I$2000)</f>
        <v>0</v>
      </c>
      <c r="I2136" s="4">
        <f>SUMIF('[1]OS PE서열1공장'!$A$4:$A$2000,$C2136,'[1]OS PE서열1공장'!$J$4:$J$2000)</f>
        <v>0</v>
      </c>
      <c r="J2136" s="4">
        <f>SUMIF('[1]OS PE서열1공장'!$A$4:$A$2000,$C2136,'[1]OS PE서열1공장'!$K$4:$K$2000)</f>
        <v>0</v>
      </c>
      <c r="K2136" s="4">
        <f>SUMIF('[1]OS PE서열1공장'!$A$4:$A$2000,$C2136,'[1]OS PE서열1공장'!$L$4:$L$2000)</f>
        <v>0</v>
      </c>
      <c r="L2136" s="4">
        <f>SUMIF('[1]OS PE서열1공장'!$A$4:$A$2000,$C2136,'[1]OS PE서열1공장'!$M$4:$M$2000)</f>
        <v>0</v>
      </c>
      <c r="M2136" s="4">
        <f>SUMIF('[1]OS PE서열1공장'!$A$4:$A$2000,$C2136,'[1]OS PE서열1공장'!$N$4:$N$2000)</f>
        <v>0</v>
      </c>
      <c r="N2136" s="4">
        <f>SUMIF('[1]OS PE서열1공장'!$A$4:$A$2000,$C2136,'[1]OS PE서열1공장'!$O$4:$O$2000)</f>
        <v>0</v>
      </c>
      <c r="O2136" s="4">
        <f>SUMIF('[1]OS PE서열1공장'!$A$4:$A$2000,$C2136,'[1]OS PE서열1공장'!$P$4:$P$2000)</f>
        <v>0</v>
      </c>
      <c r="P2136" s="4">
        <f>SUMIF('[1]OS PE서열1공장'!$A$4:$A$2000,$C2136,'[1]OS PE서열1공장'!$Q$4:$Q$2000)</f>
        <v>0</v>
      </c>
      <c r="Q2136" s="4">
        <f>SUMIF('[1]OS PE서열1공장'!$A$4:$A$2000,$C2136,'[1]OS PE서열1공장'!$R$4:$R$2000)</f>
        <v>0</v>
      </c>
      <c r="R2136" s="4">
        <f t="shared" si="90"/>
        <v>0</v>
      </c>
    </row>
    <row r="2137" spans="2:18">
      <c r="B2137" s="3" t="s">
        <v>127</v>
      </c>
      <c r="C2137" s="3" t="s">
        <v>2145</v>
      </c>
      <c r="D2137" s="3">
        <f>SUMIF('[1]OS PE서열1공장'!$A$4:$A$2000,$C2137,'[1]OS PE서열1공장'!$B$4:$B$2000)</f>
        <v>0</v>
      </c>
      <c r="E2137" s="4">
        <f>SUMIF('[1]OS PE서열1공장'!$A$4:$A$2000,$C2137,'[1]OS PE서열1공장'!$F$4:$F$2000)</f>
        <v>0</v>
      </c>
      <c r="F2137" s="3">
        <f>SUMIF('[1]OS PE서열1공장'!$A$4:$A$2000,$C2137,'[1]OS PE서열1공장'!$G$4:$G$2000)</f>
        <v>0</v>
      </c>
      <c r="G2137" s="3">
        <f>SUMIF('[1]OS PE서열1공장'!$A$4:$A$2000,$C2137,'[1]OS PE서열1공장'!$H$4:$H$2000)</f>
        <v>0</v>
      </c>
      <c r="H2137" s="3">
        <f>SUMIF('[1]OS PE서열1공장'!$A$4:$A$2000,$C2137,'[1]OS PE서열1공장'!$I$4:$I$2000)</f>
        <v>0</v>
      </c>
      <c r="I2137" s="3">
        <f>SUMIF('[1]OS PE서열1공장'!$A$4:$A$2000,$C2137,'[1]OS PE서열1공장'!$J$4:$J$2000)</f>
        <v>0</v>
      </c>
      <c r="J2137" s="3">
        <f>SUMIF('[1]OS PE서열1공장'!$A$4:$A$2000,$C2137,'[1]OS PE서열1공장'!$K$4:$K$2000)</f>
        <v>0</v>
      </c>
      <c r="K2137" s="3">
        <f>SUMIF('[1]OS PE서열1공장'!$A$4:$A$2000,$C2137,'[1]OS PE서열1공장'!$L$4:$L$2000)</f>
        <v>0</v>
      </c>
      <c r="L2137" s="3">
        <f>SUMIF('[1]OS PE서열1공장'!$A$4:$A$2000,$C2137,'[1]OS PE서열1공장'!$M$4:$M$2000)</f>
        <v>0</v>
      </c>
      <c r="M2137" s="3">
        <f>SUMIF('[1]OS PE서열1공장'!$A$4:$A$2000,$C2137,'[1]OS PE서열1공장'!$N$4:$N$2000)</f>
        <v>0</v>
      </c>
      <c r="N2137" s="3">
        <f>SUMIF('[1]OS PE서열1공장'!$A$4:$A$2000,$C2137,'[1]OS PE서열1공장'!$O$4:$O$2000)</f>
        <v>0</v>
      </c>
      <c r="O2137" s="3">
        <f>SUMIF('[1]OS PE서열1공장'!$A$4:$A$2000,$C2137,'[1]OS PE서열1공장'!$P$4:$P$2000)</f>
        <v>0</v>
      </c>
      <c r="P2137" s="3">
        <f>SUMIF('[1]OS PE서열1공장'!$A$4:$A$2000,$C2137,'[1]OS PE서열1공장'!$Q$4:$Q$2000)</f>
        <v>0</v>
      </c>
      <c r="Q2137" s="3">
        <f>SUMIF('[1]OS PE서열1공장'!$A$4:$A$2000,$C2137,'[1]OS PE서열1공장'!$R$4:$R$2000)</f>
        <v>0</v>
      </c>
      <c r="R2137" s="3">
        <f t="shared" si="90"/>
        <v>0</v>
      </c>
    </row>
    <row r="2138" spans="2:18">
      <c r="B2138" s="3" t="s">
        <v>127</v>
      </c>
      <c r="C2138" s="3" t="s">
        <v>2146</v>
      </c>
      <c r="D2138" s="3">
        <f>SUMIF('[1]OS PE서열1공장'!$A$4:$A$2000,$C2138,'[1]OS PE서열1공장'!$B$4:$B$2000)</f>
        <v>0</v>
      </c>
      <c r="E2138" s="4">
        <f>SUMIF('[1]OS PE서열1공장'!$A$4:$A$2000,$C2138,'[1]OS PE서열1공장'!$F$4:$F$2000)</f>
        <v>0</v>
      </c>
      <c r="F2138" s="3">
        <f>SUMIF('[1]OS PE서열1공장'!$A$4:$A$2000,$C2138,'[1]OS PE서열1공장'!$G$4:$G$2000)</f>
        <v>0</v>
      </c>
      <c r="G2138" s="3">
        <f>SUMIF('[1]OS PE서열1공장'!$A$4:$A$2000,$C2138,'[1]OS PE서열1공장'!$H$4:$H$2000)</f>
        <v>0</v>
      </c>
      <c r="H2138" s="3">
        <f>SUMIF('[1]OS PE서열1공장'!$A$4:$A$2000,$C2138,'[1]OS PE서열1공장'!$I$4:$I$2000)</f>
        <v>0</v>
      </c>
      <c r="I2138" s="3">
        <f>SUMIF('[1]OS PE서열1공장'!$A$4:$A$2000,$C2138,'[1]OS PE서열1공장'!$J$4:$J$2000)</f>
        <v>0</v>
      </c>
      <c r="J2138" s="3">
        <f>SUMIF('[1]OS PE서열1공장'!$A$4:$A$2000,$C2138,'[1]OS PE서열1공장'!$K$4:$K$2000)</f>
        <v>0</v>
      </c>
      <c r="K2138" s="3">
        <f>SUMIF('[1]OS PE서열1공장'!$A$4:$A$2000,$C2138,'[1]OS PE서열1공장'!$L$4:$L$2000)</f>
        <v>0</v>
      </c>
      <c r="L2138" s="3">
        <f>SUMIF('[1]OS PE서열1공장'!$A$4:$A$2000,$C2138,'[1]OS PE서열1공장'!$M$4:$M$2000)</f>
        <v>0</v>
      </c>
      <c r="M2138" s="3">
        <f>SUMIF('[1]OS PE서열1공장'!$A$4:$A$2000,$C2138,'[1]OS PE서열1공장'!$N$4:$N$2000)</f>
        <v>0</v>
      </c>
      <c r="N2138" s="3">
        <f>SUMIF('[1]OS PE서열1공장'!$A$4:$A$2000,$C2138,'[1]OS PE서열1공장'!$O$4:$O$2000)</f>
        <v>0</v>
      </c>
      <c r="O2138" s="3">
        <f>SUMIF('[1]OS PE서열1공장'!$A$4:$A$2000,$C2138,'[1]OS PE서열1공장'!$P$4:$P$2000)</f>
        <v>0</v>
      </c>
      <c r="P2138" s="3">
        <f>SUMIF('[1]OS PE서열1공장'!$A$4:$A$2000,$C2138,'[1]OS PE서열1공장'!$Q$4:$Q$2000)</f>
        <v>0</v>
      </c>
      <c r="Q2138" s="3">
        <f>SUMIF('[1]OS PE서열1공장'!$A$4:$A$2000,$C2138,'[1]OS PE서열1공장'!$R$4:$R$2000)</f>
        <v>0</v>
      </c>
      <c r="R2138" s="3">
        <f t="shared" si="90"/>
        <v>0</v>
      </c>
    </row>
    <row r="2139" spans="2:18">
      <c r="B2139" s="3" t="s">
        <v>127</v>
      </c>
      <c r="C2139" s="3" t="s">
        <v>2147</v>
      </c>
      <c r="D2139" s="3">
        <f>SUMIF('[1]OS PE서열1공장'!$A$4:$A$2000,$C2139,'[1]OS PE서열1공장'!$B$4:$B$2000)</f>
        <v>0</v>
      </c>
      <c r="E2139" s="4">
        <f>SUMIF('[1]OS PE서열1공장'!$A$4:$A$2000,$C2139,'[1]OS PE서열1공장'!$F$4:$F$2000)</f>
        <v>0</v>
      </c>
      <c r="F2139" s="3">
        <f>SUMIF('[1]OS PE서열1공장'!$A$4:$A$2000,$C2139,'[1]OS PE서열1공장'!$G$4:$G$2000)</f>
        <v>0</v>
      </c>
      <c r="G2139" s="3">
        <f>SUMIF('[1]OS PE서열1공장'!$A$4:$A$2000,$C2139,'[1]OS PE서열1공장'!$H$4:$H$2000)</f>
        <v>0</v>
      </c>
      <c r="H2139" s="3">
        <f>SUMIF('[1]OS PE서열1공장'!$A$4:$A$2000,$C2139,'[1]OS PE서열1공장'!$I$4:$I$2000)</f>
        <v>0</v>
      </c>
      <c r="I2139" s="3">
        <f>SUMIF('[1]OS PE서열1공장'!$A$4:$A$2000,$C2139,'[1]OS PE서열1공장'!$J$4:$J$2000)</f>
        <v>0</v>
      </c>
      <c r="J2139" s="3">
        <f>SUMIF('[1]OS PE서열1공장'!$A$4:$A$2000,$C2139,'[1]OS PE서열1공장'!$K$4:$K$2000)</f>
        <v>0</v>
      </c>
      <c r="K2139" s="3">
        <f>SUMIF('[1]OS PE서열1공장'!$A$4:$A$2000,$C2139,'[1]OS PE서열1공장'!$L$4:$L$2000)</f>
        <v>0</v>
      </c>
      <c r="L2139" s="3">
        <f>SUMIF('[1]OS PE서열1공장'!$A$4:$A$2000,$C2139,'[1]OS PE서열1공장'!$M$4:$M$2000)</f>
        <v>0</v>
      </c>
      <c r="M2139" s="3">
        <f>SUMIF('[1]OS PE서열1공장'!$A$4:$A$2000,$C2139,'[1]OS PE서열1공장'!$N$4:$N$2000)</f>
        <v>0</v>
      </c>
      <c r="N2139" s="3">
        <f>SUMIF('[1]OS PE서열1공장'!$A$4:$A$2000,$C2139,'[1]OS PE서열1공장'!$O$4:$O$2000)</f>
        <v>0</v>
      </c>
      <c r="O2139" s="3">
        <f>SUMIF('[1]OS PE서열1공장'!$A$4:$A$2000,$C2139,'[1]OS PE서열1공장'!$P$4:$P$2000)</f>
        <v>0</v>
      </c>
      <c r="P2139" s="3">
        <f>SUMIF('[1]OS PE서열1공장'!$A$4:$A$2000,$C2139,'[1]OS PE서열1공장'!$Q$4:$Q$2000)</f>
        <v>0</v>
      </c>
      <c r="Q2139" s="3">
        <f>SUMIF('[1]OS PE서열1공장'!$A$4:$A$2000,$C2139,'[1]OS PE서열1공장'!$R$4:$R$2000)</f>
        <v>0</v>
      </c>
      <c r="R2139" s="3">
        <f t="shared" si="90"/>
        <v>0</v>
      </c>
    </row>
    <row r="2140" spans="2:18">
      <c r="B2140" s="3" t="s">
        <v>127</v>
      </c>
      <c r="C2140" s="3" t="s">
        <v>2148</v>
      </c>
      <c r="D2140" s="3">
        <f>SUMIF('[1]OS PE서열1공장'!$A$4:$A$2000,$C2140,'[1]OS PE서열1공장'!$B$4:$B$2000)</f>
        <v>0</v>
      </c>
      <c r="E2140" s="4">
        <f>SUMIF('[1]OS PE서열1공장'!$A$4:$A$2000,$C2140,'[1]OS PE서열1공장'!$F$4:$F$2000)</f>
        <v>0</v>
      </c>
      <c r="F2140" s="3">
        <f>SUMIF('[1]OS PE서열1공장'!$A$4:$A$2000,$C2140,'[1]OS PE서열1공장'!$G$4:$G$2000)</f>
        <v>0</v>
      </c>
      <c r="G2140" s="3">
        <f>SUMIF('[1]OS PE서열1공장'!$A$4:$A$2000,$C2140,'[1]OS PE서열1공장'!$H$4:$H$2000)</f>
        <v>0</v>
      </c>
      <c r="H2140" s="3">
        <f>SUMIF('[1]OS PE서열1공장'!$A$4:$A$2000,$C2140,'[1]OS PE서열1공장'!$I$4:$I$2000)</f>
        <v>0</v>
      </c>
      <c r="I2140" s="3">
        <f>SUMIF('[1]OS PE서열1공장'!$A$4:$A$2000,$C2140,'[1]OS PE서열1공장'!$J$4:$J$2000)</f>
        <v>0</v>
      </c>
      <c r="J2140" s="3">
        <f>SUMIF('[1]OS PE서열1공장'!$A$4:$A$2000,$C2140,'[1]OS PE서열1공장'!$K$4:$K$2000)</f>
        <v>0</v>
      </c>
      <c r="K2140" s="3">
        <f>SUMIF('[1]OS PE서열1공장'!$A$4:$A$2000,$C2140,'[1]OS PE서열1공장'!$L$4:$L$2000)</f>
        <v>0</v>
      </c>
      <c r="L2140" s="3">
        <f>SUMIF('[1]OS PE서열1공장'!$A$4:$A$2000,$C2140,'[1]OS PE서열1공장'!$M$4:$M$2000)</f>
        <v>0</v>
      </c>
      <c r="M2140" s="3">
        <f>SUMIF('[1]OS PE서열1공장'!$A$4:$A$2000,$C2140,'[1]OS PE서열1공장'!$N$4:$N$2000)</f>
        <v>0</v>
      </c>
      <c r="N2140" s="3">
        <f>SUMIF('[1]OS PE서열1공장'!$A$4:$A$2000,$C2140,'[1]OS PE서열1공장'!$O$4:$O$2000)</f>
        <v>0</v>
      </c>
      <c r="O2140" s="3">
        <f>SUMIF('[1]OS PE서열1공장'!$A$4:$A$2000,$C2140,'[1]OS PE서열1공장'!$P$4:$P$2000)</f>
        <v>0</v>
      </c>
      <c r="P2140" s="3">
        <f>SUMIF('[1]OS PE서열1공장'!$A$4:$A$2000,$C2140,'[1]OS PE서열1공장'!$Q$4:$Q$2000)</f>
        <v>0</v>
      </c>
      <c r="Q2140" s="3">
        <f>SUMIF('[1]OS PE서열1공장'!$A$4:$A$2000,$C2140,'[1]OS PE서열1공장'!$R$4:$R$2000)</f>
        <v>0</v>
      </c>
      <c r="R2140" s="3">
        <f t="shared" si="90"/>
        <v>0</v>
      </c>
    </row>
    <row r="2141" spans="2:18">
      <c r="B2141" s="3" t="s">
        <v>127</v>
      </c>
      <c r="C2141" s="3" t="s">
        <v>2149</v>
      </c>
      <c r="D2141" s="3">
        <f>SUMIF('[1]OS PE서열1공장'!$A$4:$A$2000,$C2141,'[1]OS PE서열1공장'!$B$4:$B$2000)</f>
        <v>0</v>
      </c>
      <c r="E2141" s="4">
        <f>SUMIF('[1]OS PE서열1공장'!$A$4:$A$2000,$C2141,'[1]OS PE서열1공장'!$F$4:$F$2000)</f>
        <v>0</v>
      </c>
      <c r="F2141" s="3">
        <f>SUMIF('[1]OS PE서열1공장'!$A$4:$A$2000,$C2141,'[1]OS PE서열1공장'!$G$4:$G$2000)</f>
        <v>0</v>
      </c>
      <c r="G2141" s="3">
        <f>SUMIF('[1]OS PE서열1공장'!$A$4:$A$2000,$C2141,'[1]OS PE서열1공장'!$H$4:$H$2000)</f>
        <v>0</v>
      </c>
      <c r="H2141" s="3">
        <f>SUMIF('[1]OS PE서열1공장'!$A$4:$A$2000,$C2141,'[1]OS PE서열1공장'!$I$4:$I$2000)</f>
        <v>0</v>
      </c>
      <c r="I2141" s="3">
        <f>SUMIF('[1]OS PE서열1공장'!$A$4:$A$2000,$C2141,'[1]OS PE서열1공장'!$J$4:$J$2000)</f>
        <v>0</v>
      </c>
      <c r="J2141" s="3">
        <f>SUMIF('[1]OS PE서열1공장'!$A$4:$A$2000,$C2141,'[1]OS PE서열1공장'!$K$4:$K$2000)</f>
        <v>0</v>
      </c>
      <c r="K2141" s="3">
        <f>SUMIF('[1]OS PE서열1공장'!$A$4:$A$2000,$C2141,'[1]OS PE서열1공장'!$L$4:$L$2000)</f>
        <v>0</v>
      </c>
      <c r="L2141" s="3">
        <f>SUMIF('[1]OS PE서열1공장'!$A$4:$A$2000,$C2141,'[1]OS PE서열1공장'!$M$4:$M$2000)</f>
        <v>0</v>
      </c>
      <c r="M2141" s="3">
        <f>SUMIF('[1]OS PE서열1공장'!$A$4:$A$2000,$C2141,'[1]OS PE서열1공장'!$N$4:$N$2000)</f>
        <v>0</v>
      </c>
      <c r="N2141" s="3">
        <f>SUMIF('[1]OS PE서열1공장'!$A$4:$A$2000,$C2141,'[1]OS PE서열1공장'!$O$4:$O$2000)</f>
        <v>0</v>
      </c>
      <c r="O2141" s="3">
        <f>SUMIF('[1]OS PE서열1공장'!$A$4:$A$2000,$C2141,'[1]OS PE서열1공장'!$P$4:$P$2000)</f>
        <v>0</v>
      </c>
      <c r="P2141" s="3">
        <f>SUMIF('[1]OS PE서열1공장'!$A$4:$A$2000,$C2141,'[1]OS PE서열1공장'!$Q$4:$Q$2000)</f>
        <v>0</v>
      </c>
      <c r="Q2141" s="3">
        <f>SUMIF('[1]OS PE서열1공장'!$A$4:$A$2000,$C2141,'[1]OS PE서열1공장'!$R$4:$R$2000)</f>
        <v>0</v>
      </c>
      <c r="R2141" s="3">
        <f t="shared" si="90"/>
        <v>0</v>
      </c>
    </row>
    <row r="2142" spans="2:18">
      <c r="B2142" s="3" t="s">
        <v>127</v>
      </c>
      <c r="C2142" s="3" t="s">
        <v>2150</v>
      </c>
      <c r="D2142" s="4">
        <f>SUMIF('[1]OS PE서열1공장'!$A$4:$A$2000,$C2142,'[1]OS PE서열1공장'!$B$4:$B$2000)</f>
        <v>0</v>
      </c>
      <c r="E2142" s="4">
        <f>SUMIF('[1]OS PE서열1공장'!$A$4:$A$2000,$C2142,'[1]OS PE서열1공장'!$F$4:$F$2000)</f>
        <v>0</v>
      </c>
      <c r="F2142" s="4">
        <f>SUMIF('[1]OS PE서열1공장'!$A$4:$A$2000,$C2142,'[1]OS PE서열1공장'!$G$4:$G$2000)</f>
        <v>0</v>
      </c>
      <c r="G2142" s="4">
        <f>SUMIF('[1]OS PE서열1공장'!$A$4:$A$2000,$C2142,'[1]OS PE서열1공장'!$H$4:$H$2000)</f>
        <v>0</v>
      </c>
      <c r="H2142" s="4">
        <f>SUMIF('[1]OS PE서열1공장'!$A$4:$A$2000,$C2142,'[1]OS PE서열1공장'!$I$4:$I$2000)</f>
        <v>0</v>
      </c>
      <c r="I2142" s="4">
        <f>SUMIF('[1]OS PE서열1공장'!$A$4:$A$2000,$C2142,'[1]OS PE서열1공장'!$J$4:$J$2000)</f>
        <v>0</v>
      </c>
      <c r="J2142" s="4">
        <f>SUMIF('[1]OS PE서열1공장'!$A$4:$A$2000,$C2142,'[1]OS PE서열1공장'!$K$4:$K$2000)</f>
        <v>0</v>
      </c>
      <c r="K2142" s="4">
        <f>SUMIF('[1]OS PE서열1공장'!$A$4:$A$2000,$C2142,'[1]OS PE서열1공장'!$L$4:$L$2000)</f>
        <v>0</v>
      </c>
      <c r="L2142" s="4">
        <f>SUMIF('[1]OS PE서열1공장'!$A$4:$A$2000,$C2142,'[1]OS PE서열1공장'!$M$4:$M$2000)</f>
        <v>0</v>
      </c>
      <c r="M2142" s="4">
        <f>SUMIF('[1]OS PE서열1공장'!$A$4:$A$2000,$C2142,'[1]OS PE서열1공장'!$N$4:$N$2000)</f>
        <v>0</v>
      </c>
      <c r="N2142" s="4">
        <f>SUMIF('[1]OS PE서열1공장'!$A$4:$A$2000,$C2142,'[1]OS PE서열1공장'!$O$4:$O$2000)</f>
        <v>0</v>
      </c>
      <c r="O2142" s="4">
        <f>SUMIF('[1]OS PE서열1공장'!$A$4:$A$2000,$C2142,'[1]OS PE서열1공장'!$P$4:$P$2000)</f>
        <v>0</v>
      </c>
      <c r="P2142" s="4">
        <f>SUMIF('[1]OS PE서열1공장'!$A$4:$A$2000,$C2142,'[1]OS PE서열1공장'!$Q$4:$Q$2000)</f>
        <v>0</v>
      </c>
      <c r="Q2142" s="4">
        <f>SUMIF('[1]OS PE서열1공장'!$A$4:$A$2000,$C2142,'[1]OS PE서열1공장'!$R$4:$R$2000)</f>
        <v>0</v>
      </c>
      <c r="R2142" s="4">
        <f t="shared" si="90"/>
        <v>0</v>
      </c>
    </row>
    <row r="2143" spans="2:18">
      <c r="B2143" s="3" t="s">
        <v>127</v>
      </c>
      <c r="C2143" s="3" t="s">
        <v>2151</v>
      </c>
      <c r="D2143" s="3">
        <f>SUMIF('[1]OS PE서열1공장'!$A$4:$A$2000,$C2143,'[1]OS PE서열1공장'!$B$4:$B$2000)</f>
        <v>0</v>
      </c>
      <c r="E2143" s="4">
        <f>SUMIF('[1]OS PE서열1공장'!$A$4:$A$2000,$C2143,'[1]OS PE서열1공장'!$F$4:$F$2000)</f>
        <v>0</v>
      </c>
      <c r="F2143" s="3">
        <f>SUMIF('[1]OS PE서열1공장'!$A$4:$A$2000,$C2143,'[1]OS PE서열1공장'!$G$4:$G$2000)</f>
        <v>0</v>
      </c>
      <c r="G2143" s="3">
        <f>SUMIF('[1]OS PE서열1공장'!$A$4:$A$2000,$C2143,'[1]OS PE서열1공장'!$H$4:$H$2000)</f>
        <v>0</v>
      </c>
      <c r="H2143" s="3">
        <f>SUMIF('[1]OS PE서열1공장'!$A$4:$A$2000,$C2143,'[1]OS PE서열1공장'!$I$4:$I$2000)</f>
        <v>0</v>
      </c>
      <c r="I2143" s="3">
        <f>SUMIF('[1]OS PE서열1공장'!$A$4:$A$2000,$C2143,'[1]OS PE서열1공장'!$J$4:$J$2000)</f>
        <v>0</v>
      </c>
      <c r="J2143" s="3">
        <f>SUMIF('[1]OS PE서열1공장'!$A$4:$A$2000,$C2143,'[1]OS PE서열1공장'!$K$4:$K$2000)</f>
        <v>0</v>
      </c>
      <c r="K2143" s="3">
        <f>SUMIF('[1]OS PE서열1공장'!$A$4:$A$2000,$C2143,'[1]OS PE서열1공장'!$L$4:$L$2000)</f>
        <v>0</v>
      </c>
      <c r="L2143" s="3">
        <f>SUMIF('[1]OS PE서열1공장'!$A$4:$A$2000,$C2143,'[1]OS PE서열1공장'!$M$4:$M$2000)</f>
        <v>0</v>
      </c>
      <c r="M2143" s="3">
        <f>SUMIF('[1]OS PE서열1공장'!$A$4:$A$2000,$C2143,'[1]OS PE서열1공장'!$N$4:$N$2000)</f>
        <v>0</v>
      </c>
      <c r="N2143" s="3">
        <f>SUMIF('[1]OS PE서열1공장'!$A$4:$A$2000,$C2143,'[1]OS PE서열1공장'!$O$4:$O$2000)</f>
        <v>0</v>
      </c>
      <c r="O2143" s="3">
        <f>SUMIF('[1]OS PE서열1공장'!$A$4:$A$2000,$C2143,'[1]OS PE서열1공장'!$P$4:$P$2000)</f>
        <v>0</v>
      </c>
      <c r="P2143" s="3">
        <f>SUMIF('[1]OS PE서열1공장'!$A$4:$A$2000,$C2143,'[1]OS PE서열1공장'!$Q$4:$Q$2000)</f>
        <v>0</v>
      </c>
      <c r="Q2143" s="3">
        <f>SUMIF('[1]OS PE서열1공장'!$A$4:$A$2000,$C2143,'[1]OS PE서열1공장'!$R$4:$R$2000)</f>
        <v>0</v>
      </c>
      <c r="R2143" s="3">
        <f t="shared" si="90"/>
        <v>0</v>
      </c>
    </row>
    <row r="2144" spans="2:18">
      <c r="B2144" s="3" t="s">
        <v>127</v>
      </c>
      <c r="C2144" s="3" t="s">
        <v>2152</v>
      </c>
      <c r="D2144" s="3">
        <f>SUMIF('[1]OS PE서열1공장'!$A$4:$A$2000,$C2144,'[1]OS PE서열1공장'!$B$4:$B$2000)</f>
        <v>0</v>
      </c>
      <c r="E2144" s="4">
        <f>SUMIF('[1]OS PE서열1공장'!$A$4:$A$2000,$C2144,'[1]OS PE서열1공장'!$F$4:$F$2000)</f>
        <v>0</v>
      </c>
      <c r="F2144" s="3">
        <f>SUMIF('[1]OS PE서열1공장'!$A$4:$A$2000,$C2144,'[1]OS PE서열1공장'!$G$4:$G$2000)</f>
        <v>0</v>
      </c>
      <c r="G2144" s="3">
        <f>SUMIF('[1]OS PE서열1공장'!$A$4:$A$2000,$C2144,'[1]OS PE서열1공장'!$H$4:$H$2000)</f>
        <v>0</v>
      </c>
      <c r="H2144" s="3">
        <f>SUMIF('[1]OS PE서열1공장'!$A$4:$A$2000,$C2144,'[1]OS PE서열1공장'!$I$4:$I$2000)</f>
        <v>0</v>
      </c>
      <c r="I2144" s="3">
        <f>SUMIF('[1]OS PE서열1공장'!$A$4:$A$2000,$C2144,'[1]OS PE서열1공장'!$J$4:$J$2000)</f>
        <v>0</v>
      </c>
      <c r="J2144" s="3">
        <f>SUMIF('[1]OS PE서열1공장'!$A$4:$A$2000,$C2144,'[1]OS PE서열1공장'!$K$4:$K$2000)</f>
        <v>0</v>
      </c>
      <c r="K2144" s="3">
        <f>SUMIF('[1]OS PE서열1공장'!$A$4:$A$2000,$C2144,'[1]OS PE서열1공장'!$L$4:$L$2000)</f>
        <v>0</v>
      </c>
      <c r="L2144" s="3">
        <f>SUMIF('[1]OS PE서열1공장'!$A$4:$A$2000,$C2144,'[1]OS PE서열1공장'!$M$4:$M$2000)</f>
        <v>0</v>
      </c>
      <c r="M2144" s="3">
        <f>SUMIF('[1]OS PE서열1공장'!$A$4:$A$2000,$C2144,'[1]OS PE서열1공장'!$N$4:$N$2000)</f>
        <v>0</v>
      </c>
      <c r="N2144" s="3">
        <f>SUMIF('[1]OS PE서열1공장'!$A$4:$A$2000,$C2144,'[1]OS PE서열1공장'!$O$4:$O$2000)</f>
        <v>0</v>
      </c>
      <c r="O2144" s="3">
        <f>SUMIF('[1]OS PE서열1공장'!$A$4:$A$2000,$C2144,'[1]OS PE서열1공장'!$P$4:$P$2000)</f>
        <v>0</v>
      </c>
      <c r="P2144" s="3">
        <f>SUMIF('[1]OS PE서열1공장'!$A$4:$A$2000,$C2144,'[1]OS PE서열1공장'!$Q$4:$Q$2000)</f>
        <v>0</v>
      </c>
      <c r="Q2144" s="3">
        <f>SUMIF('[1]OS PE서열1공장'!$A$4:$A$2000,$C2144,'[1]OS PE서열1공장'!$R$4:$R$2000)</f>
        <v>0</v>
      </c>
      <c r="R2144" s="3">
        <f t="shared" si="90"/>
        <v>0</v>
      </c>
    </row>
    <row r="2145" spans="2:18">
      <c r="B2145" s="3" t="s">
        <v>127</v>
      </c>
      <c r="C2145" s="3" t="s">
        <v>2153</v>
      </c>
      <c r="D2145" s="3">
        <f>SUMIF('[1]OS PE서열1공장'!$A$4:$A$2000,$C2145,'[1]OS PE서열1공장'!$B$4:$B$2000)</f>
        <v>0</v>
      </c>
      <c r="E2145" s="4">
        <f>SUMIF('[1]OS PE서열1공장'!$A$4:$A$2000,$C2145,'[1]OS PE서열1공장'!$F$4:$F$2000)</f>
        <v>0</v>
      </c>
      <c r="F2145" s="3">
        <f>SUMIF('[1]OS PE서열1공장'!$A$4:$A$2000,$C2145,'[1]OS PE서열1공장'!$G$4:$G$2000)</f>
        <v>0</v>
      </c>
      <c r="G2145" s="3">
        <f>SUMIF('[1]OS PE서열1공장'!$A$4:$A$2000,$C2145,'[1]OS PE서열1공장'!$H$4:$H$2000)</f>
        <v>0</v>
      </c>
      <c r="H2145" s="3">
        <f>SUMIF('[1]OS PE서열1공장'!$A$4:$A$2000,$C2145,'[1]OS PE서열1공장'!$I$4:$I$2000)</f>
        <v>0</v>
      </c>
      <c r="I2145" s="3">
        <f>SUMIF('[1]OS PE서열1공장'!$A$4:$A$2000,$C2145,'[1]OS PE서열1공장'!$J$4:$J$2000)</f>
        <v>0</v>
      </c>
      <c r="J2145" s="3">
        <f>SUMIF('[1]OS PE서열1공장'!$A$4:$A$2000,$C2145,'[1]OS PE서열1공장'!$K$4:$K$2000)</f>
        <v>0</v>
      </c>
      <c r="K2145" s="3">
        <f>SUMIF('[1]OS PE서열1공장'!$A$4:$A$2000,$C2145,'[1]OS PE서열1공장'!$L$4:$L$2000)</f>
        <v>0</v>
      </c>
      <c r="L2145" s="3">
        <f>SUMIF('[1]OS PE서열1공장'!$A$4:$A$2000,$C2145,'[1]OS PE서열1공장'!$M$4:$M$2000)</f>
        <v>0</v>
      </c>
      <c r="M2145" s="3">
        <f>SUMIF('[1]OS PE서열1공장'!$A$4:$A$2000,$C2145,'[1]OS PE서열1공장'!$N$4:$N$2000)</f>
        <v>0</v>
      </c>
      <c r="N2145" s="3">
        <f>SUMIF('[1]OS PE서열1공장'!$A$4:$A$2000,$C2145,'[1]OS PE서열1공장'!$O$4:$O$2000)</f>
        <v>0</v>
      </c>
      <c r="O2145" s="3">
        <f>SUMIF('[1]OS PE서열1공장'!$A$4:$A$2000,$C2145,'[1]OS PE서열1공장'!$P$4:$P$2000)</f>
        <v>0</v>
      </c>
      <c r="P2145" s="3">
        <f>SUMIF('[1]OS PE서열1공장'!$A$4:$A$2000,$C2145,'[1]OS PE서열1공장'!$Q$4:$Q$2000)</f>
        <v>0</v>
      </c>
      <c r="Q2145" s="3">
        <f>SUMIF('[1]OS PE서열1공장'!$A$4:$A$2000,$C2145,'[1]OS PE서열1공장'!$R$4:$R$2000)</f>
        <v>0</v>
      </c>
      <c r="R2145" s="3">
        <f t="shared" si="90"/>
        <v>0</v>
      </c>
    </row>
    <row r="2146" spans="2:18">
      <c r="B2146" s="3" t="s">
        <v>127</v>
      </c>
      <c r="C2146" s="3" t="s">
        <v>2154</v>
      </c>
      <c r="D2146" s="3">
        <f>SUMIF('[1]OS PE서열1공장'!$A$4:$A$2000,$C2146,'[1]OS PE서열1공장'!$B$4:$B$2000)</f>
        <v>0</v>
      </c>
      <c r="E2146" s="4">
        <f>SUMIF('[1]OS PE서열1공장'!$A$4:$A$2000,$C2146,'[1]OS PE서열1공장'!$F$4:$F$2000)</f>
        <v>0</v>
      </c>
      <c r="F2146" s="3">
        <f>SUMIF('[1]OS PE서열1공장'!$A$4:$A$2000,$C2146,'[1]OS PE서열1공장'!$G$4:$G$2000)</f>
        <v>0</v>
      </c>
      <c r="G2146" s="3">
        <f>SUMIF('[1]OS PE서열1공장'!$A$4:$A$2000,$C2146,'[1]OS PE서열1공장'!$H$4:$H$2000)</f>
        <v>0</v>
      </c>
      <c r="H2146" s="3">
        <f>SUMIF('[1]OS PE서열1공장'!$A$4:$A$2000,$C2146,'[1]OS PE서열1공장'!$I$4:$I$2000)</f>
        <v>0</v>
      </c>
      <c r="I2146" s="3">
        <f>SUMIF('[1]OS PE서열1공장'!$A$4:$A$2000,$C2146,'[1]OS PE서열1공장'!$J$4:$J$2000)</f>
        <v>0</v>
      </c>
      <c r="J2146" s="3">
        <f>SUMIF('[1]OS PE서열1공장'!$A$4:$A$2000,$C2146,'[1]OS PE서열1공장'!$K$4:$K$2000)</f>
        <v>0</v>
      </c>
      <c r="K2146" s="3">
        <f>SUMIF('[1]OS PE서열1공장'!$A$4:$A$2000,$C2146,'[1]OS PE서열1공장'!$L$4:$L$2000)</f>
        <v>0</v>
      </c>
      <c r="L2146" s="3">
        <f>SUMIF('[1]OS PE서열1공장'!$A$4:$A$2000,$C2146,'[1]OS PE서열1공장'!$M$4:$M$2000)</f>
        <v>0</v>
      </c>
      <c r="M2146" s="3">
        <f>SUMIF('[1]OS PE서열1공장'!$A$4:$A$2000,$C2146,'[1]OS PE서열1공장'!$N$4:$N$2000)</f>
        <v>0</v>
      </c>
      <c r="N2146" s="3">
        <f>SUMIF('[1]OS PE서열1공장'!$A$4:$A$2000,$C2146,'[1]OS PE서열1공장'!$O$4:$O$2000)</f>
        <v>0</v>
      </c>
      <c r="O2146" s="3">
        <f>SUMIF('[1]OS PE서열1공장'!$A$4:$A$2000,$C2146,'[1]OS PE서열1공장'!$P$4:$P$2000)</f>
        <v>0</v>
      </c>
      <c r="P2146" s="3">
        <f>SUMIF('[1]OS PE서열1공장'!$A$4:$A$2000,$C2146,'[1]OS PE서열1공장'!$Q$4:$Q$2000)</f>
        <v>0</v>
      </c>
      <c r="Q2146" s="3">
        <f>SUMIF('[1]OS PE서열1공장'!$A$4:$A$2000,$C2146,'[1]OS PE서열1공장'!$R$4:$R$2000)</f>
        <v>0</v>
      </c>
      <c r="R2146" s="3">
        <f t="shared" si="90"/>
        <v>0</v>
      </c>
    </row>
    <row r="2147" spans="2:18">
      <c r="B2147" s="3" t="s">
        <v>127</v>
      </c>
      <c r="C2147" s="3" t="s">
        <v>2155</v>
      </c>
      <c r="D2147" s="3">
        <f>SUMIF('[1]OS PE서열1공장'!$A$4:$A$2000,$C2147,'[1]OS PE서열1공장'!$B$4:$B$2000)</f>
        <v>0</v>
      </c>
      <c r="E2147" s="4">
        <f>SUMIF('[1]OS PE서열1공장'!$A$4:$A$2000,$C2147,'[1]OS PE서열1공장'!$F$4:$F$2000)</f>
        <v>0</v>
      </c>
      <c r="F2147" s="3">
        <f>SUMIF('[1]OS PE서열1공장'!$A$4:$A$2000,$C2147,'[1]OS PE서열1공장'!$G$4:$G$2000)</f>
        <v>0</v>
      </c>
      <c r="G2147" s="3">
        <f>SUMIF('[1]OS PE서열1공장'!$A$4:$A$2000,$C2147,'[1]OS PE서열1공장'!$H$4:$H$2000)</f>
        <v>0</v>
      </c>
      <c r="H2147" s="3">
        <f>SUMIF('[1]OS PE서열1공장'!$A$4:$A$2000,$C2147,'[1]OS PE서열1공장'!$I$4:$I$2000)</f>
        <v>0</v>
      </c>
      <c r="I2147" s="3">
        <f>SUMIF('[1]OS PE서열1공장'!$A$4:$A$2000,$C2147,'[1]OS PE서열1공장'!$J$4:$J$2000)</f>
        <v>0</v>
      </c>
      <c r="J2147" s="3">
        <f>SUMIF('[1]OS PE서열1공장'!$A$4:$A$2000,$C2147,'[1]OS PE서열1공장'!$K$4:$K$2000)</f>
        <v>0</v>
      </c>
      <c r="K2147" s="3">
        <f>SUMIF('[1]OS PE서열1공장'!$A$4:$A$2000,$C2147,'[1]OS PE서열1공장'!$L$4:$L$2000)</f>
        <v>0</v>
      </c>
      <c r="L2147" s="3">
        <f>SUMIF('[1]OS PE서열1공장'!$A$4:$A$2000,$C2147,'[1]OS PE서열1공장'!$M$4:$M$2000)</f>
        <v>0</v>
      </c>
      <c r="M2147" s="3">
        <f>SUMIF('[1]OS PE서열1공장'!$A$4:$A$2000,$C2147,'[1]OS PE서열1공장'!$N$4:$N$2000)</f>
        <v>0</v>
      </c>
      <c r="N2147" s="3">
        <f>SUMIF('[1]OS PE서열1공장'!$A$4:$A$2000,$C2147,'[1]OS PE서열1공장'!$O$4:$O$2000)</f>
        <v>0</v>
      </c>
      <c r="O2147" s="3">
        <f>SUMIF('[1]OS PE서열1공장'!$A$4:$A$2000,$C2147,'[1]OS PE서열1공장'!$P$4:$P$2000)</f>
        <v>0</v>
      </c>
      <c r="P2147" s="3">
        <f>SUMIF('[1]OS PE서열1공장'!$A$4:$A$2000,$C2147,'[1]OS PE서열1공장'!$Q$4:$Q$2000)</f>
        <v>0</v>
      </c>
      <c r="Q2147" s="3">
        <f>SUMIF('[1]OS PE서열1공장'!$A$4:$A$2000,$C2147,'[1]OS PE서열1공장'!$R$4:$R$2000)</f>
        <v>0</v>
      </c>
      <c r="R2147" s="3">
        <f t="shared" si="90"/>
        <v>0</v>
      </c>
    </row>
    <row r="2148" spans="2:18">
      <c r="B2148" s="3" t="s">
        <v>127</v>
      </c>
      <c r="C2148" s="3" t="s">
        <v>2156</v>
      </c>
      <c r="D2148" s="4">
        <f>SUMIF('[1]OS PE서열1공장'!$A$4:$A$2000,$C2148,'[1]OS PE서열1공장'!$B$4:$B$2000)</f>
        <v>0</v>
      </c>
      <c r="E2148" s="4">
        <f>SUMIF('[1]OS PE서열1공장'!$A$4:$A$2000,$C2148,'[1]OS PE서열1공장'!$F$4:$F$2000)</f>
        <v>0</v>
      </c>
      <c r="F2148" s="4">
        <f>SUMIF('[1]OS PE서열1공장'!$A$4:$A$2000,$C2148,'[1]OS PE서열1공장'!$G$4:$G$2000)</f>
        <v>0</v>
      </c>
      <c r="G2148" s="4">
        <f>SUMIF('[1]OS PE서열1공장'!$A$4:$A$2000,$C2148,'[1]OS PE서열1공장'!$H$4:$H$2000)</f>
        <v>0</v>
      </c>
      <c r="H2148" s="4">
        <f>SUMIF('[1]OS PE서열1공장'!$A$4:$A$2000,$C2148,'[1]OS PE서열1공장'!$I$4:$I$2000)</f>
        <v>0</v>
      </c>
      <c r="I2148" s="4">
        <f>SUMIF('[1]OS PE서열1공장'!$A$4:$A$2000,$C2148,'[1]OS PE서열1공장'!$J$4:$J$2000)</f>
        <v>0</v>
      </c>
      <c r="J2148" s="4">
        <f>SUMIF('[1]OS PE서열1공장'!$A$4:$A$2000,$C2148,'[1]OS PE서열1공장'!$K$4:$K$2000)</f>
        <v>0</v>
      </c>
      <c r="K2148" s="4">
        <f>SUMIF('[1]OS PE서열1공장'!$A$4:$A$2000,$C2148,'[1]OS PE서열1공장'!$L$4:$L$2000)</f>
        <v>0</v>
      </c>
      <c r="L2148" s="4">
        <f>SUMIF('[1]OS PE서열1공장'!$A$4:$A$2000,$C2148,'[1]OS PE서열1공장'!$M$4:$M$2000)</f>
        <v>0</v>
      </c>
      <c r="M2148" s="4">
        <f>SUMIF('[1]OS PE서열1공장'!$A$4:$A$2000,$C2148,'[1]OS PE서열1공장'!$N$4:$N$2000)</f>
        <v>0</v>
      </c>
      <c r="N2148" s="4">
        <f>SUMIF('[1]OS PE서열1공장'!$A$4:$A$2000,$C2148,'[1]OS PE서열1공장'!$O$4:$O$2000)</f>
        <v>0</v>
      </c>
      <c r="O2148" s="4">
        <f>SUMIF('[1]OS PE서열1공장'!$A$4:$A$2000,$C2148,'[1]OS PE서열1공장'!$P$4:$P$2000)</f>
        <v>0</v>
      </c>
      <c r="P2148" s="4">
        <f>SUMIF('[1]OS PE서열1공장'!$A$4:$A$2000,$C2148,'[1]OS PE서열1공장'!$Q$4:$Q$2000)</f>
        <v>0</v>
      </c>
      <c r="Q2148" s="4">
        <f>SUMIF('[1]OS PE서열1공장'!$A$4:$A$2000,$C2148,'[1]OS PE서열1공장'!$R$4:$R$2000)</f>
        <v>0</v>
      </c>
      <c r="R2148" s="4">
        <f t="shared" si="90"/>
        <v>0</v>
      </c>
    </row>
    <row r="2149" spans="2:18">
      <c r="B2149" s="3" t="s">
        <v>127</v>
      </c>
      <c r="C2149" s="3" t="s">
        <v>2157</v>
      </c>
      <c r="D2149" s="3">
        <f>SUMIF('[1]OS PE서열1공장'!$A$4:$A$2000,$C2149,'[1]OS PE서열1공장'!$B$4:$B$2000)</f>
        <v>0</v>
      </c>
      <c r="E2149" s="4">
        <f>SUMIF('[1]OS PE서열1공장'!$A$4:$A$2000,$C2149,'[1]OS PE서열1공장'!$F$4:$F$2000)</f>
        <v>0</v>
      </c>
      <c r="F2149" s="3">
        <f>SUMIF('[1]OS PE서열1공장'!$A$4:$A$2000,$C2149,'[1]OS PE서열1공장'!$G$4:$G$2000)</f>
        <v>0</v>
      </c>
      <c r="G2149" s="3">
        <f>SUMIF('[1]OS PE서열1공장'!$A$4:$A$2000,$C2149,'[1]OS PE서열1공장'!$H$4:$H$2000)</f>
        <v>0</v>
      </c>
      <c r="H2149" s="3">
        <f>SUMIF('[1]OS PE서열1공장'!$A$4:$A$2000,$C2149,'[1]OS PE서열1공장'!$I$4:$I$2000)</f>
        <v>0</v>
      </c>
      <c r="I2149" s="3">
        <f>SUMIF('[1]OS PE서열1공장'!$A$4:$A$2000,$C2149,'[1]OS PE서열1공장'!$J$4:$J$2000)</f>
        <v>0</v>
      </c>
      <c r="J2149" s="3">
        <f>SUMIF('[1]OS PE서열1공장'!$A$4:$A$2000,$C2149,'[1]OS PE서열1공장'!$K$4:$K$2000)</f>
        <v>0</v>
      </c>
      <c r="K2149" s="3">
        <f>SUMIF('[1]OS PE서열1공장'!$A$4:$A$2000,$C2149,'[1]OS PE서열1공장'!$L$4:$L$2000)</f>
        <v>0</v>
      </c>
      <c r="L2149" s="3">
        <f>SUMIF('[1]OS PE서열1공장'!$A$4:$A$2000,$C2149,'[1]OS PE서열1공장'!$M$4:$M$2000)</f>
        <v>0</v>
      </c>
      <c r="M2149" s="3">
        <f>SUMIF('[1]OS PE서열1공장'!$A$4:$A$2000,$C2149,'[1]OS PE서열1공장'!$N$4:$N$2000)</f>
        <v>0</v>
      </c>
      <c r="N2149" s="3">
        <f>SUMIF('[1]OS PE서열1공장'!$A$4:$A$2000,$C2149,'[1]OS PE서열1공장'!$O$4:$O$2000)</f>
        <v>0</v>
      </c>
      <c r="O2149" s="3">
        <f>SUMIF('[1]OS PE서열1공장'!$A$4:$A$2000,$C2149,'[1]OS PE서열1공장'!$P$4:$P$2000)</f>
        <v>0</v>
      </c>
      <c r="P2149" s="3">
        <f>SUMIF('[1]OS PE서열1공장'!$A$4:$A$2000,$C2149,'[1]OS PE서열1공장'!$Q$4:$Q$2000)</f>
        <v>0</v>
      </c>
      <c r="Q2149" s="3">
        <f>SUMIF('[1]OS PE서열1공장'!$A$4:$A$2000,$C2149,'[1]OS PE서열1공장'!$R$4:$R$2000)</f>
        <v>0</v>
      </c>
      <c r="R2149" s="3">
        <f t="shared" si="90"/>
        <v>0</v>
      </c>
    </row>
    <row r="2150" spans="2:18">
      <c r="B2150" s="3" t="s">
        <v>127</v>
      </c>
      <c r="C2150" s="3" t="s">
        <v>2158</v>
      </c>
      <c r="D2150" s="3">
        <f>SUMIF('[1]OS PE서열1공장'!$A$4:$A$2000,$C2150,'[1]OS PE서열1공장'!$B$4:$B$2000)</f>
        <v>0</v>
      </c>
      <c r="E2150" s="4">
        <f>SUMIF('[1]OS PE서열1공장'!$A$4:$A$2000,$C2150,'[1]OS PE서열1공장'!$F$4:$F$2000)</f>
        <v>0</v>
      </c>
      <c r="F2150" s="3">
        <f>SUMIF('[1]OS PE서열1공장'!$A$4:$A$2000,$C2150,'[1]OS PE서열1공장'!$G$4:$G$2000)</f>
        <v>0</v>
      </c>
      <c r="G2150" s="3">
        <f>SUMIF('[1]OS PE서열1공장'!$A$4:$A$2000,$C2150,'[1]OS PE서열1공장'!$H$4:$H$2000)</f>
        <v>0</v>
      </c>
      <c r="H2150" s="3">
        <f>SUMIF('[1]OS PE서열1공장'!$A$4:$A$2000,$C2150,'[1]OS PE서열1공장'!$I$4:$I$2000)</f>
        <v>0</v>
      </c>
      <c r="I2150" s="3">
        <f>SUMIF('[1]OS PE서열1공장'!$A$4:$A$2000,$C2150,'[1]OS PE서열1공장'!$J$4:$J$2000)</f>
        <v>0</v>
      </c>
      <c r="J2150" s="3">
        <f>SUMIF('[1]OS PE서열1공장'!$A$4:$A$2000,$C2150,'[1]OS PE서열1공장'!$K$4:$K$2000)</f>
        <v>0</v>
      </c>
      <c r="K2150" s="3">
        <f>SUMIF('[1]OS PE서열1공장'!$A$4:$A$2000,$C2150,'[1]OS PE서열1공장'!$L$4:$L$2000)</f>
        <v>0</v>
      </c>
      <c r="L2150" s="3">
        <f>SUMIF('[1]OS PE서열1공장'!$A$4:$A$2000,$C2150,'[1]OS PE서열1공장'!$M$4:$M$2000)</f>
        <v>0</v>
      </c>
      <c r="M2150" s="3">
        <f>SUMIF('[1]OS PE서열1공장'!$A$4:$A$2000,$C2150,'[1]OS PE서열1공장'!$N$4:$N$2000)</f>
        <v>0</v>
      </c>
      <c r="N2150" s="3">
        <f>SUMIF('[1]OS PE서열1공장'!$A$4:$A$2000,$C2150,'[1]OS PE서열1공장'!$O$4:$O$2000)</f>
        <v>0</v>
      </c>
      <c r="O2150" s="3">
        <f>SUMIF('[1]OS PE서열1공장'!$A$4:$A$2000,$C2150,'[1]OS PE서열1공장'!$P$4:$P$2000)</f>
        <v>0</v>
      </c>
      <c r="P2150" s="3">
        <f>SUMIF('[1]OS PE서열1공장'!$A$4:$A$2000,$C2150,'[1]OS PE서열1공장'!$Q$4:$Q$2000)</f>
        <v>0</v>
      </c>
      <c r="Q2150" s="3">
        <f>SUMIF('[1]OS PE서열1공장'!$A$4:$A$2000,$C2150,'[1]OS PE서열1공장'!$R$4:$R$2000)</f>
        <v>0</v>
      </c>
      <c r="R2150" s="3">
        <f t="shared" si="90"/>
        <v>0</v>
      </c>
    </row>
    <row r="2151" spans="2:18">
      <c r="B2151" s="3" t="s">
        <v>127</v>
      </c>
      <c r="C2151" s="3" t="s">
        <v>2159</v>
      </c>
      <c r="D2151" s="3">
        <f>SUMIF('[1]OS PE서열1공장'!$A$4:$A$2000,$C2151,'[1]OS PE서열1공장'!$B$4:$B$2000)</f>
        <v>0</v>
      </c>
      <c r="E2151" s="4">
        <f>SUMIF('[1]OS PE서열1공장'!$A$4:$A$2000,$C2151,'[1]OS PE서열1공장'!$F$4:$F$2000)</f>
        <v>0</v>
      </c>
      <c r="F2151" s="3">
        <f>SUMIF('[1]OS PE서열1공장'!$A$4:$A$2000,$C2151,'[1]OS PE서열1공장'!$G$4:$G$2000)</f>
        <v>0</v>
      </c>
      <c r="G2151" s="3">
        <f>SUMIF('[1]OS PE서열1공장'!$A$4:$A$2000,$C2151,'[1]OS PE서열1공장'!$H$4:$H$2000)</f>
        <v>0</v>
      </c>
      <c r="H2151" s="3">
        <f>SUMIF('[1]OS PE서열1공장'!$A$4:$A$2000,$C2151,'[1]OS PE서열1공장'!$I$4:$I$2000)</f>
        <v>0</v>
      </c>
      <c r="I2151" s="3">
        <f>SUMIF('[1]OS PE서열1공장'!$A$4:$A$2000,$C2151,'[1]OS PE서열1공장'!$J$4:$J$2000)</f>
        <v>0</v>
      </c>
      <c r="J2151" s="3">
        <f>SUMIF('[1]OS PE서열1공장'!$A$4:$A$2000,$C2151,'[1]OS PE서열1공장'!$K$4:$K$2000)</f>
        <v>0</v>
      </c>
      <c r="K2151" s="3">
        <f>SUMIF('[1]OS PE서열1공장'!$A$4:$A$2000,$C2151,'[1]OS PE서열1공장'!$L$4:$L$2000)</f>
        <v>0</v>
      </c>
      <c r="L2151" s="3">
        <f>SUMIF('[1]OS PE서열1공장'!$A$4:$A$2000,$C2151,'[1]OS PE서열1공장'!$M$4:$M$2000)</f>
        <v>0</v>
      </c>
      <c r="M2151" s="3">
        <f>SUMIF('[1]OS PE서열1공장'!$A$4:$A$2000,$C2151,'[1]OS PE서열1공장'!$N$4:$N$2000)</f>
        <v>0</v>
      </c>
      <c r="N2151" s="3">
        <f>SUMIF('[1]OS PE서열1공장'!$A$4:$A$2000,$C2151,'[1]OS PE서열1공장'!$O$4:$O$2000)</f>
        <v>0</v>
      </c>
      <c r="O2151" s="3">
        <f>SUMIF('[1]OS PE서열1공장'!$A$4:$A$2000,$C2151,'[1]OS PE서열1공장'!$P$4:$P$2000)</f>
        <v>0</v>
      </c>
      <c r="P2151" s="3">
        <f>SUMIF('[1]OS PE서열1공장'!$A$4:$A$2000,$C2151,'[1]OS PE서열1공장'!$Q$4:$Q$2000)</f>
        <v>0</v>
      </c>
      <c r="Q2151" s="3">
        <f>SUMIF('[1]OS PE서열1공장'!$A$4:$A$2000,$C2151,'[1]OS PE서열1공장'!$R$4:$R$2000)</f>
        <v>0</v>
      </c>
      <c r="R2151" s="3">
        <f t="shared" si="90"/>
        <v>0</v>
      </c>
    </row>
    <row r="2152" spans="2:18">
      <c r="B2152" s="3" t="s">
        <v>127</v>
      </c>
      <c r="C2152" s="3" t="s">
        <v>2160</v>
      </c>
      <c r="D2152" s="3">
        <f>SUMIF('[1]OS PE서열1공장'!$A$4:$A$2000,$C2152,'[1]OS PE서열1공장'!$B$4:$B$2000)</f>
        <v>0</v>
      </c>
      <c r="E2152" s="4">
        <f>SUMIF('[1]OS PE서열1공장'!$A$4:$A$2000,$C2152,'[1]OS PE서열1공장'!$F$4:$F$2000)</f>
        <v>0</v>
      </c>
      <c r="F2152" s="3">
        <f>SUMIF('[1]OS PE서열1공장'!$A$4:$A$2000,$C2152,'[1]OS PE서열1공장'!$G$4:$G$2000)</f>
        <v>0</v>
      </c>
      <c r="G2152" s="3">
        <f>SUMIF('[1]OS PE서열1공장'!$A$4:$A$2000,$C2152,'[1]OS PE서열1공장'!$H$4:$H$2000)</f>
        <v>0</v>
      </c>
      <c r="H2152" s="3">
        <f>SUMIF('[1]OS PE서열1공장'!$A$4:$A$2000,$C2152,'[1]OS PE서열1공장'!$I$4:$I$2000)</f>
        <v>0</v>
      </c>
      <c r="I2152" s="3">
        <f>SUMIF('[1]OS PE서열1공장'!$A$4:$A$2000,$C2152,'[1]OS PE서열1공장'!$J$4:$J$2000)</f>
        <v>0</v>
      </c>
      <c r="J2152" s="3">
        <f>SUMIF('[1]OS PE서열1공장'!$A$4:$A$2000,$C2152,'[1]OS PE서열1공장'!$K$4:$K$2000)</f>
        <v>0</v>
      </c>
      <c r="K2152" s="3">
        <f>SUMIF('[1]OS PE서열1공장'!$A$4:$A$2000,$C2152,'[1]OS PE서열1공장'!$L$4:$L$2000)</f>
        <v>0</v>
      </c>
      <c r="L2152" s="3">
        <f>SUMIF('[1]OS PE서열1공장'!$A$4:$A$2000,$C2152,'[1]OS PE서열1공장'!$M$4:$M$2000)</f>
        <v>0</v>
      </c>
      <c r="M2152" s="3">
        <f>SUMIF('[1]OS PE서열1공장'!$A$4:$A$2000,$C2152,'[1]OS PE서열1공장'!$N$4:$N$2000)</f>
        <v>0</v>
      </c>
      <c r="N2152" s="3">
        <f>SUMIF('[1]OS PE서열1공장'!$A$4:$A$2000,$C2152,'[1]OS PE서열1공장'!$O$4:$O$2000)</f>
        <v>0</v>
      </c>
      <c r="O2152" s="3">
        <f>SUMIF('[1]OS PE서열1공장'!$A$4:$A$2000,$C2152,'[1]OS PE서열1공장'!$P$4:$P$2000)</f>
        <v>0</v>
      </c>
      <c r="P2152" s="3">
        <f>SUMIF('[1]OS PE서열1공장'!$A$4:$A$2000,$C2152,'[1]OS PE서열1공장'!$Q$4:$Q$2000)</f>
        <v>0</v>
      </c>
      <c r="Q2152" s="3">
        <f>SUMIF('[1]OS PE서열1공장'!$A$4:$A$2000,$C2152,'[1]OS PE서열1공장'!$R$4:$R$2000)</f>
        <v>0</v>
      </c>
      <c r="R2152" s="3">
        <f t="shared" si="90"/>
        <v>0</v>
      </c>
    </row>
    <row r="2153" spans="2:18">
      <c r="B2153" s="3" t="s">
        <v>127</v>
      </c>
      <c r="C2153" s="3" t="s">
        <v>2161</v>
      </c>
      <c r="D2153" s="3">
        <f>SUMIF('[1]OS PE서열1공장'!$A$4:$A$2000,$C2153,'[1]OS PE서열1공장'!$B$4:$B$2000)</f>
        <v>0</v>
      </c>
      <c r="E2153" s="4">
        <f>SUMIF('[1]OS PE서열1공장'!$A$4:$A$2000,$C2153,'[1]OS PE서열1공장'!$F$4:$F$2000)</f>
        <v>0</v>
      </c>
      <c r="F2153" s="3">
        <f>SUMIF('[1]OS PE서열1공장'!$A$4:$A$2000,$C2153,'[1]OS PE서열1공장'!$G$4:$G$2000)</f>
        <v>0</v>
      </c>
      <c r="G2153" s="3">
        <f>SUMIF('[1]OS PE서열1공장'!$A$4:$A$2000,$C2153,'[1]OS PE서열1공장'!$H$4:$H$2000)</f>
        <v>0</v>
      </c>
      <c r="H2153" s="3">
        <f>SUMIF('[1]OS PE서열1공장'!$A$4:$A$2000,$C2153,'[1]OS PE서열1공장'!$I$4:$I$2000)</f>
        <v>0</v>
      </c>
      <c r="I2153" s="3">
        <f>SUMIF('[1]OS PE서열1공장'!$A$4:$A$2000,$C2153,'[1]OS PE서열1공장'!$J$4:$J$2000)</f>
        <v>0</v>
      </c>
      <c r="J2153" s="3">
        <f>SUMIF('[1]OS PE서열1공장'!$A$4:$A$2000,$C2153,'[1]OS PE서열1공장'!$K$4:$K$2000)</f>
        <v>0</v>
      </c>
      <c r="K2153" s="3">
        <f>SUMIF('[1]OS PE서열1공장'!$A$4:$A$2000,$C2153,'[1]OS PE서열1공장'!$L$4:$L$2000)</f>
        <v>0</v>
      </c>
      <c r="L2153" s="3">
        <f>SUMIF('[1]OS PE서열1공장'!$A$4:$A$2000,$C2153,'[1]OS PE서열1공장'!$M$4:$M$2000)</f>
        <v>0</v>
      </c>
      <c r="M2153" s="3">
        <f>SUMIF('[1]OS PE서열1공장'!$A$4:$A$2000,$C2153,'[1]OS PE서열1공장'!$N$4:$N$2000)</f>
        <v>0</v>
      </c>
      <c r="N2153" s="3">
        <f>SUMIF('[1]OS PE서열1공장'!$A$4:$A$2000,$C2153,'[1]OS PE서열1공장'!$O$4:$O$2000)</f>
        <v>0</v>
      </c>
      <c r="O2153" s="3">
        <f>SUMIF('[1]OS PE서열1공장'!$A$4:$A$2000,$C2153,'[1]OS PE서열1공장'!$P$4:$P$2000)</f>
        <v>0</v>
      </c>
      <c r="P2153" s="3">
        <f>SUMIF('[1]OS PE서열1공장'!$A$4:$A$2000,$C2153,'[1]OS PE서열1공장'!$Q$4:$Q$2000)</f>
        <v>0</v>
      </c>
      <c r="Q2153" s="3">
        <f>SUMIF('[1]OS PE서열1공장'!$A$4:$A$2000,$C2153,'[1]OS PE서열1공장'!$R$4:$R$2000)</f>
        <v>0</v>
      </c>
      <c r="R2153" s="3">
        <f t="shared" si="90"/>
        <v>0</v>
      </c>
    </row>
    <row r="2154" spans="2:18">
      <c r="B2154" s="3" t="s">
        <v>127</v>
      </c>
      <c r="C2154" s="3" t="s">
        <v>2162</v>
      </c>
      <c r="D2154" s="4">
        <f>SUMIF('[1]OS PE서열1공장'!$A$4:$A$2000,$C2154,'[1]OS PE서열1공장'!$B$4:$B$2000)</f>
        <v>0</v>
      </c>
      <c r="E2154" s="4">
        <f>SUMIF('[1]OS PE서열1공장'!$A$4:$A$2000,$C2154,'[1]OS PE서열1공장'!$F$4:$F$2000)</f>
        <v>0</v>
      </c>
      <c r="F2154" s="4">
        <f>SUMIF('[1]OS PE서열1공장'!$A$4:$A$2000,$C2154,'[1]OS PE서열1공장'!$G$4:$G$2000)</f>
        <v>0</v>
      </c>
      <c r="G2154" s="4">
        <f>SUMIF('[1]OS PE서열1공장'!$A$4:$A$2000,$C2154,'[1]OS PE서열1공장'!$H$4:$H$2000)</f>
        <v>0</v>
      </c>
      <c r="H2154" s="4">
        <f>SUMIF('[1]OS PE서열1공장'!$A$4:$A$2000,$C2154,'[1]OS PE서열1공장'!$I$4:$I$2000)</f>
        <v>0</v>
      </c>
      <c r="I2154" s="4">
        <f>SUMIF('[1]OS PE서열1공장'!$A$4:$A$2000,$C2154,'[1]OS PE서열1공장'!$J$4:$J$2000)</f>
        <v>0</v>
      </c>
      <c r="J2154" s="4">
        <f>SUMIF('[1]OS PE서열1공장'!$A$4:$A$2000,$C2154,'[1]OS PE서열1공장'!$K$4:$K$2000)</f>
        <v>0</v>
      </c>
      <c r="K2154" s="4">
        <f>SUMIF('[1]OS PE서열1공장'!$A$4:$A$2000,$C2154,'[1]OS PE서열1공장'!$L$4:$L$2000)</f>
        <v>0</v>
      </c>
      <c r="L2154" s="4">
        <f>SUMIF('[1]OS PE서열1공장'!$A$4:$A$2000,$C2154,'[1]OS PE서열1공장'!$M$4:$M$2000)</f>
        <v>0</v>
      </c>
      <c r="M2154" s="4">
        <f>SUMIF('[1]OS PE서열1공장'!$A$4:$A$2000,$C2154,'[1]OS PE서열1공장'!$N$4:$N$2000)</f>
        <v>0</v>
      </c>
      <c r="N2154" s="4">
        <f>SUMIF('[1]OS PE서열1공장'!$A$4:$A$2000,$C2154,'[1]OS PE서열1공장'!$O$4:$O$2000)</f>
        <v>0</v>
      </c>
      <c r="O2154" s="4">
        <f>SUMIF('[1]OS PE서열1공장'!$A$4:$A$2000,$C2154,'[1]OS PE서열1공장'!$P$4:$P$2000)</f>
        <v>0</v>
      </c>
      <c r="P2154" s="4">
        <f>SUMIF('[1]OS PE서열1공장'!$A$4:$A$2000,$C2154,'[1]OS PE서열1공장'!$Q$4:$Q$2000)</f>
        <v>0</v>
      </c>
      <c r="Q2154" s="4">
        <f>SUMIF('[1]OS PE서열1공장'!$A$4:$A$2000,$C2154,'[1]OS PE서열1공장'!$R$4:$R$2000)</f>
        <v>0</v>
      </c>
      <c r="R2154" s="4">
        <f t="shared" si="90"/>
        <v>0</v>
      </c>
    </row>
    <row r="2155" spans="2:18">
      <c r="B2155" s="3" t="s">
        <v>127</v>
      </c>
      <c r="C2155" s="3" t="s">
        <v>2163</v>
      </c>
      <c r="D2155" s="3">
        <f>SUMIF('[1]OS PE서열1공장'!$A$4:$A$2000,$C2155,'[1]OS PE서열1공장'!$B$4:$B$2000)</f>
        <v>0</v>
      </c>
      <c r="E2155" s="4">
        <f>SUMIF('[1]OS PE서열1공장'!$A$4:$A$2000,$C2155,'[1]OS PE서열1공장'!$F$4:$F$2000)</f>
        <v>0</v>
      </c>
      <c r="F2155" s="3">
        <f>SUMIF('[1]OS PE서열1공장'!$A$4:$A$2000,$C2155,'[1]OS PE서열1공장'!$G$4:$G$2000)</f>
        <v>0</v>
      </c>
      <c r="G2155" s="3">
        <f>SUMIF('[1]OS PE서열1공장'!$A$4:$A$2000,$C2155,'[1]OS PE서열1공장'!$H$4:$H$2000)</f>
        <v>0</v>
      </c>
      <c r="H2155" s="3">
        <f>SUMIF('[1]OS PE서열1공장'!$A$4:$A$2000,$C2155,'[1]OS PE서열1공장'!$I$4:$I$2000)</f>
        <v>0</v>
      </c>
      <c r="I2155" s="3">
        <f>SUMIF('[1]OS PE서열1공장'!$A$4:$A$2000,$C2155,'[1]OS PE서열1공장'!$J$4:$J$2000)</f>
        <v>0</v>
      </c>
      <c r="J2155" s="3">
        <f>SUMIF('[1]OS PE서열1공장'!$A$4:$A$2000,$C2155,'[1]OS PE서열1공장'!$K$4:$K$2000)</f>
        <v>0</v>
      </c>
      <c r="K2155" s="3">
        <f>SUMIF('[1]OS PE서열1공장'!$A$4:$A$2000,$C2155,'[1]OS PE서열1공장'!$L$4:$L$2000)</f>
        <v>0</v>
      </c>
      <c r="L2155" s="3">
        <f>SUMIF('[1]OS PE서열1공장'!$A$4:$A$2000,$C2155,'[1]OS PE서열1공장'!$M$4:$M$2000)</f>
        <v>0</v>
      </c>
      <c r="M2155" s="3">
        <f>SUMIF('[1]OS PE서열1공장'!$A$4:$A$2000,$C2155,'[1]OS PE서열1공장'!$N$4:$N$2000)</f>
        <v>0</v>
      </c>
      <c r="N2155" s="3">
        <f>SUMIF('[1]OS PE서열1공장'!$A$4:$A$2000,$C2155,'[1]OS PE서열1공장'!$O$4:$O$2000)</f>
        <v>0</v>
      </c>
      <c r="O2155" s="3">
        <f>SUMIF('[1]OS PE서열1공장'!$A$4:$A$2000,$C2155,'[1]OS PE서열1공장'!$P$4:$P$2000)</f>
        <v>0</v>
      </c>
      <c r="P2155" s="3">
        <f>SUMIF('[1]OS PE서열1공장'!$A$4:$A$2000,$C2155,'[1]OS PE서열1공장'!$Q$4:$Q$2000)</f>
        <v>0</v>
      </c>
      <c r="Q2155" s="3">
        <f>SUMIF('[1]OS PE서열1공장'!$A$4:$A$2000,$C2155,'[1]OS PE서열1공장'!$R$4:$R$2000)</f>
        <v>0</v>
      </c>
      <c r="R2155" s="3">
        <f t="shared" si="90"/>
        <v>0</v>
      </c>
    </row>
    <row r="2156" spans="2:18">
      <c r="B2156" s="3" t="s">
        <v>127</v>
      </c>
      <c r="C2156" s="3" t="s">
        <v>2164</v>
      </c>
      <c r="D2156" s="3">
        <f>SUMIF('[1]OS PE서열1공장'!$A$4:$A$2000,$C2156,'[1]OS PE서열1공장'!$B$4:$B$2000)</f>
        <v>0</v>
      </c>
      <c r="E2156" s="4">
        <f>SUMIF('[1]OS PE서열1공장'!$A$4:$A$2000,$C2156,'[1]OS PE서열1공장'!$F$4:$F$2000)</f>
        <v>0</v>
      </c>
      <c r="F2156" s="3">
        <f>SUMIF('[1]OS PE서열1공장'!$A$4:$A$2000,$C2156,'[1]OS PE서열1공장'!$G$4:$G$2000)</f>
        <v>0</v>
      </c>
      <c r="G2156" s="3">
        <f>SUMIF('[1]OS PE서열1공장'!$A$4:$A$2000,$C2156,'[1]OS PE서열1공장'!$H$4:$H$2000)</f>
        <v>0</v>
      </c>
      <c r="H2156" s="3">
        <f>SUMIF('[1]OS PE서열1공장'!$A$4:$A$2000,$C2156,'[1]OS PE서열1공장'!$I$4:$I$2000)</f>
        <v>0</v>
      </c>
      <c r="I2156" s="3">
        <f>SUMIF('[1]OS PE서열1공장'!$A$4:$A$2000,$C2156,'[1]OS PE서열1공장'!$J$4:$J$2000)</f>
        <v>0</v>
      </c>
      <c r="J2156" s="3">
        <f>SUMIF('[1]OS PE서열1공장'!$A$4:$A$2000,$C2156,'[1]OS PE서열1공장'!$K$4:$K$2000)</f>
        <v>0</v>
      </c>
      <c r="K2156" s="3">
        <f>SUMIF('[1]OS PE서열1공장'!$A$4:$A$2000,$C2156,'[1]OS PE서열1공장'!$L$4:$L$2000)</f>
        <v>0</v>
      </c>
      <c r="L2156" s="3">
        <f>SUMIF('[1]OS PE서열1공장'!$A$4:$A$2000,$C2156,'[1]OS PE서열1공장'!$M$4:$M$2000)</f>
        <v>0</v>
      </c>
      <c r="M2156" s="3">
        <f>SUMIF('[1]OS PE서열1공장'!$A$4:$A$2000,$C2156,'[1]OS PE서열1공장'!$N$4:$N$2000)</f>
        <v>0</v>
      </c>
      <c r="N2156" s="3">
        <f>SUMIF('[1]OS PE서열1공장'!$A$4:$A$2000,$C2156,'[1]OS PE서열1공장'!$O$4:$O$2000)</f>
        <v>0</v>
      </c>
      <c r="O2156" s="3">
        <f>SUMIF('[1]OS PE서열1공장'!$A$4:$A$2000,$C2156,'[1]OS PE서열1공장'!$P$4:$P$2000)</f>
        <v>0</v>
      </c>
      <c r="P2156" s="3">
        <f>SUMIF('[1]OS PE서열1공장'!$A$4:$A$2000,$C2156,'[1]OS PE서열1공장'!$Q$4:$Q$2000)</f>
        <v>0</v>
      </c>
      <c r="Q2156" s="3">
        <f>SUMIF('[1]OS PE서열1공장'!$A$4:$A$2000,$C2156,'[1]OS PE서열1공장'!$R$4:$R$2000)</f>
        <v>0</v>
      </c>
      <c r="R2156" s="3">
        <f t="shared" si="90"/>
        <v>0</v>
      </c>
    </row>
    <row r="2157" spans="2:18">
      <c r="B2157" s="3" t="s">
        <v>127</v>
      </c>
      <c r="C2157" s="3" t="s">
        <v>2165</v>
      </c>
      <c r="D2157" s="3">
        <f>SUMIF('[1]OS PE서열1공장'!$A$4:$A$2000,$C2157,'[1]OS PE서열1공장'!$B$4:$B$2000)</f>
        <v>0</v>
      </c>
      <c r="E2157" s="4">
        <f>SUMIF('[1]OS PE서열1공장'!$A$4:$A$2000,$C2157,'[1]OS PE서열1공장'!$F$4:$F$2000)</f>
        <v>0</v>
      </c>
      <c r="F2157" s="3">
        <f>SUMIF('[1]OS PE서열1공장'!$A$4:$A$2000,$C2157,'[1]OS PE서열1공장'!$G$4:$G$2000)</f>
        <v>0</v>
      </c>
      <c r="G2157" s="3">
        <f>SUMIF('[1]OS PE서열1공장'!$A$4:$A$2000,$C2157,'[1]OS PE서열1공장'!$H$4:$H$2000)</f>
        <v>0</v>
      </c>
      <c r="H2157" s="3">
        <f>SUMIF('[1]OS PE서열1공장'!$A$4:$A$2000,$C2157,'[1]OS PE서열1공장'!$I$4:$I$2000)</f>
        <v>0</v>
      </c>
      <c r="I2157" s="3">
        <f>SUMIF('[1]OS PE서열1공장'!$A$4:$A$2000,$C2157,'[1]OS PE서열1공장'!$J$4:$J$2000)</f>
        <v>0</v>
      </c>
      <c r="J2157" s="3">
        <f>SUMIF('[1]OS PE서열1공장'!$A$4:$A$2000,$C2157,'[1]OS PE서열1공장'!$K$4:$K$2000)</f>
        <v>0</v>
      </c>
      <c r="K2157" s="3">
        <f>SUMIF('[1]OS PE서열1공장'!$A$4:$A$2000,$C2157,'[1]OS PE서열1공장'!$L$4:$L$2000)</f>
        <v>0</v>
      </c>
      <c r="L2157" s="3">
        <f>SUMIF('[1]OS PE서열1공장'!$A$4:$A$2000,$C2157,'[1]OS PE서열1공장'!$M$4:$M$2000)</f>
        <v>0</v>
      </c>
      <c r="M2157" s="3">
        <f>SUMIF('[1]OS PE서열1공장'!$A$4:$A$2000,$C2157,'[1]OS PE서열1공장'!$N$4:$N$2000)</f>
        <v>0</v>
      </c>
      <c r="N2157" s="3">
        <f>SUMIF('[1]OS PE서열1공장'!$A$4:$A$2000,$C2157,'[1]OS PE서열1공장'!$O$4:$O$2000)</f>
        <v>0</v>
      </c>
      <c r="O2157" s="3">
        <f>SUMIF('[1]OS PE서열1공장'!$A$4:$A$2000,$C2157,'[1]OS PE서열1공장'!$P$4:$P$2000)</f>
        <v>0</v>
      </c>
      <c r="P2157" s="3">
        <f>SUMIF('[1]OS PE서열1공장'!$A$4:$A$2000,$C2157,'[1]OS PE서열1공장'!$Q$4:$Q$2000)</f>
        <v>0</v>
      </c>
      <c r="Q2157" s="3">
        <f>SUMIF('[1]OS PE서열1공장'!$A$4:$A$2000,$C2157,'[1]OS PE서열1공장'!$R$4:$R$2000)</f>
        <v>0</v>
      </c>
      <c r="R2157" s="3">
        <f t="shared" si="90"/>
        <v>0</v>
      </c>
    </row>
    <row r="2158" spans="2:18">
      <c r="B2158" s="3" t="s">
        <v>127</v>
      </c>
      <c r="C2158" s="3" t="s">
        <v>2166</v>
      </c>
      <c r="D2158" s="3">
        <f>SUMIF('[1]OS PE서열1공장'!$A$4:$A$2000,$C2158,'[1]OS PE서열1공장'!$B$4:$B$2000)</f>
        <v>0</v>
      </c>
      <c r="E2158" s="4">
        <f>SUMIF('[1]OS PE서열1공장'!$A$4:$A$2000,$C2158,'[1]OS PE서열1공장'!$F$4:$F$2000)</f>
        <v>0</v>
      </c>
      <c r="F2158" s="3">
        <f>SUMIF('[1]OS PE서열1공장'!$A$4:$A$2000,$C2158,'[1]OS PE서열1공장'!$G$4:$G$2000)</f>
        <v>0</v>
      </c>
      <c r="G2158" s="3">
        <f>SUMIF('[1]OS PE서열1공장'!$A$4:$A$2000,$C2158,'[1]OS PE서열1공장'!$H$4:$H$2000)</f>
        <v>0</v>
      </c>
      <c r="H2158" s="3">
        <f>SUMIF('[1]OS PE서열1공장'!$A$4:$A$2000,$C2158,'[1]OS PE서열1공장'!$I$4:$I$2000)</f>
        <v>0</v>
      </c>
      <c r="I2158" s="3">
        <f>SUMIF('[1]OS PE서열1공장'!$A$4:$A$2000,$C2158,'[1]OS PE서열1공장'!$J$4:$J$2000)</f>
        <v>0</v>
      </c>
      <c r="J2158" s="3">
        <f>SUMIF('[1]OS PE서열1공장'!$A$4:$A$2000,$C2158,'[1]OS PE서열1공장'!$K$4:$K$2000)</f>
        <v>0</v>
      </c>
      <c r="K2158" s="3">
        <f>SUMIF('[1]OS PE서열1공장'!$A$4:$A$2000,$C2158,'[1]OS PE서열1공장'!$L$4:$L$2000)</f>
        <v>0</v>
      </c>
      <c r="L2158" s="3">
        <f>SUMIF('[1]OS PE서열1공장'!$A$4:$A$2000,$C2158,'[1]OS PE서열1공장'!$M$4:$M$2000)</f>
        <v>0</v>
      </c>
      <c r="M2158" s="3">
        <f>SUMIF('[1]OS PE서열1공장'!$A$4:$A$2000,$C2158,'[1]OS PE서열1공장'!$N$4:$N$2000)</f>
        <v>0</v>
      </c>
      <c r="N2158" s="3">
        <f>SUMIF('[1]OS PE서열1공장'!$A$4:$A$2000,$C2158,'[1]OS PE서열1공장'!$O$4:$O$2000)</f>
        <v>0</v>
      </c>
      <c r="O2158" s="3">
        <f>SUMIF('[1]OS PE서열1공장'!$A$4:$A$2000,$C2158,'[1]OS PE서열1공장'!$P$4:$P$2000)</f>
        <v>0</v>
      </c>
      <c r="P2158" s="3">
        <f>SUMIF('[1]OS PE서열1공장'!$A$4:$A$2000,$C2158,'[1]OS PE서열1공장'!$Q$4:$Q$2000)</f>
        <v>0</v>
      </c>
      <c r="Q2158" s="3">
        <f>SUMIF('[1]OS PE서열1공장'!$A$4:$A$2000,$C2158,'[1]OS PE서열1공장'!$R$4:$R$2000)</f>
        <v>0</v>
      </c>
      <c r="R2158" s="3">
        <f t="shared" si="90"/>
        <v>0</v>
      </c>
    </row>
    <row r="2159" spans="2:18">
      <c r="B2159" s="3" t="s">
        <v>127</v>
      </c>
      <c r="C2159" s="3" t="s">
        <v>2167</v>
      </c>
      <c r="D2159" s="3">
        <f>SUMIF('[1]OS PE서열1공장'!$A$4:$A$2000,$C2159,'[1]OS PE서열1공장'!$B$4:$B$2000)</f>
        <v>0</v>
      </c>
      <c r="E2159" s="4">
        <f>SUMIF('[1]OS PE서열1공장'!$A$4:$A$2000,$C2159,'[1]OS PE서열1공장'!$F$4:$F$2000)</f>
        <v>0</v>
      </c>
      <c r="F2159" s="3">
        <f>SUMIF('[1]OS PE서열1공장'!$A$4:$A$2000,$C2159,'[1]OS PE서열1공장'!$G$4:$G$2000)</f>
        <v>0</v>
      </c>
      <c r="G2159" s="3">
        <f>SUMIF('[1]OS PE서열1공장'!$A$4:$A$2000,$C2159,'[1]OS PE서열1공장'!$H$4:$H$2000)</f>
        <v>0</v>
      </c>
      <c r="H2159" s="3">
        <f>SUMIF('[1]OS PE서열1공장'!$A$4:$A$2000,$C2159,'[1]OS PE서열1공장'!$I$4:$I$2000)</f>
        <v>0</v>
      </c>
      <c r="I2159" s="3">
        <f>SUMIF('[1]OS PE서열1공장'!$A$4:$A$2000,$C2159,'[1]OS PE서열1공장'!$J$4:$J$2000)</f>
        <v>0</v>
      </c>
      <c r="J2159" s="3">
        <f>SUMIF('[1]OS PE서열1공장'!$A$4:$A$2000,$C2159,'[1]OS PE서열1공장'!$K$4:$K$2000)</f>
        <v>0</v>
      </c>
      <c r="K2159" s="3">
        <f>SUMIF('[1]OS PE서열1공장'!$A$4:$A$2000,$C2159,'[1]OS PE서열1공장'!$L$4:$L$2000)</f>
        <v>0</v>
      </c>
      <c r="L2159" s="3">
        <f>SUMIF('[1]OS PE서열1공장'!$A$4:$A$2000,$C2159,'[1]OS PE서열1공장'!$M$4:$M$2000)</f>
        <v>0</v>
      </c>
      <c r="M2159" s="3">
        <f>SUMIF('[1]OS PE서열1공장'!$A$4:$A$2000,$C2159,'[1]OS PE서열1공장'!$N$4:$N$2000)</f>
        <v>0</v>
      </c>
      <c r="N2159" s="3">
        <f>SUMIF('[1]OS PE서열1공장'!$A$4:$A$2000,$C2159,'[1]OS PE서열1공장'!$O$4:$O$2000)</f>
        <v>0</v>
      </c>
      <c r="O2159" s="3">
        <f>SUMIF('[1]OS PE서열1공장'!$A$4:$A$2000,$C2159,'[1]OS PE서열1공장'!$P$4:$P$2000)</f>
        <v>0</v>
      </c>
      <c r="P2159" s="3">
        <f>SUMIF('[1]OS PE서열1공장'!$A$4:$A$2000,$C2159,'[1]OS PE서열1공장'!$Q$4:$Q$2000)</f>
        <v>0</v>
      </c>
      <c r="Q2159" s="3">
        <f>SUMIF('[1]OS PE서열1공장'!$A$4:$A$2000,$C2159,'[1]OS PE서열1공장'!$R$4:$R$2000)</f>
        <v>0</v>
      </c>
      <c r="R2159" s="3">
        <f t="shared" si="90"/>
        <v>0</v>
      </c>
    </row>
    <row r="2160" spans="2:18">
      <c r="B2160" s="3" t="s">
        <v>127</v>
      </c>
      <c r="C2160" s="3" t="s">
        <v>2168</v>
      </c>
      <c r="D2160" s="4">
        <f>SUMIF('[1]OS PE서열1공장'!$A$4:$A$2000,$C2160,'[1]OS PE서열1공장'!$B$4:$B$2000)</f>
        <v>0</v>
      </c>
      <c r="E2160" s="4">
        <f>SUMIF('[1]OS PE서열1공장'!$A$4:$A$2000,$C2160,'[1]OS PE서열1공장'!$F$4:$F$2000)</f>
        <v>0</v>
      </c>
      <c r="F2160" s="4">
        <f>SUMIF('[1]OS PE서열1공장'!$A$4:$A$2000,$C2160,'[1]OS PE서열1공장'!$G$4:$G$2000)</f>
        <v>0</v>
      </c>
      <c r="G2160" s="4">
        <f>SUMIF('[1]OS PE서열1공장'!$A$4:$A$2000,$C2160,'[1]OS PE서열1공장'!$H$4:$H$2000)</f>
        <v>0</v>
      </c>
      <c r="H2160" s="4">
        <f>SUMIF('[1]OS PE서열1공장'!$A$4:$A$2000,$C2160,'[1]OS PE서열1공장'!$I$4:$I$2000)</f>
        <v>0</v>
      </c>
      <c r="I2160" s="4">
        <f>SUMIF('[1]OS PE서열1공장'!$A$4:$A$2000,$C2160,'[1]OS PE서열1공장'!$J$4:$J$2000)</f>
        <v>0</v>
      </c>
      <c r="J2160" s="4">
        <f>SUMIF('[1]OS PE서열1공장'!$A$4:$A$2000,$C2160,'[1]OS PE서열1공장'!$K$4:$K$2000)</f>
        <v>0</v>
      </c>
      <c r="K2160" s="4">
        <f>SUMIF('[1]OS PE서열1공장'!$A$4:$A$2000,$C2160,'[1]OS PE서열1공장'!$L$4:$L$2000)</f>
        <v>0</v>
      </c>
      <c r="L2160" s="4">
        <f>SUMIF('[1]OS PE서열1공장'!$A$4:$A$2000,$C2160,'[1]OS PE서열1공장'!$M$4:$M$2000)</f>
        <v>0</v>
      </c>
      <c r="M2160" s="4">
        <f>SUMIF('[1]OS PE서열1공장'!$A$4:$A$2000,$C2160,'[1]OS PE서열1공장'!$N$4:$N$2000)</f>
        <v>0</v>
      </c>
      <c r="N2160" s="4">
        <f>SUMIF('[1]OS PE서열1공장'!$A$4:$A$2000,$C2160,'[1]OS PE서열1공장'!$O$4:$O$2000)</f>
        <v>0</v>
      </c>
      <c r="O2160" s="4">
        <f>SUMIF('[1]OS PE서열1공장'!$A$4:$A$2000,$C2160,'[1]OS PE서열1공장'!$P$4:$P$2000)</f>
        <v>0</v>
      </c>
      <c r="P2160" s="4">
        <f>SUMIF('[1]OS PE서열1공장'!$A$4:$A$2000,$C2160,'[1]OS PE서열1공장'!$Q$4:$Q$2000)</f>
        <v>0</v>
      </c>
      <c r="Q2160" s="4">
        <f>SUMIF('[1]OS PE서열1공장'!$A$4:$A$2000,$C2160,'[1]OS PE서열1공장'!$R$4:$R$2000)</f>
        <v>0</v>
      </c>
      <c r="R2160" s="4">
        <f t="shared" si="90"/>
        <v>0</v>
      </c>
    </row>
    <row r="2161" spans="2:18">
      <c r="B2161" s="3" t="s">
        <v>127</v>
      </c>
      <c r="C2161" s="3" t="s">
        <v>2169</v>
      </c>
      <c r="D2161" s="3">
        <f>SUMIF('[1]OS PE서열1공장'!$A$4:$A$2000,$C2161,'[1]OS PE서열1공장'!$B$4:$B$2000)</f>
        <v>0</v>
      </c>
      <c r="E2161" s="4">
        <f>SUMIF('[1]OS PE서열1공장'!$A$4:$A$2000,$C2161,'[1]OS PE서열1공장'!$F$4:$F$2000)</f>
        <v>0</v>
      </c>
      <c r="F2161" s="3">
        <f>SUMIF('[1]OS PE서열1공장'!$A$4:$A$2000,$C2161,'[1]OS PE서열1공장'!$G$4:$G$2000)</f>
        <v>0</v>
      </c>
      <c r="G2161" s="3">
        <f>SUMIF('[1]OS PE서열1공장'!$A$4:$A$2000,$C2161,'[1]OS PE서열1공장'!$H$4:$H$2000)</f>
        <v>0</v>
      </c>
      <c r="H2161" s="3">
        <f>SUMIF('[1]OS PE서열1공장'!$A$4:$A$2000,$C2161,'[1]OS PE서열1공장'!$I$4:$I$2000)</f>
        <v>0</v>
      </c>
      <c r="I2161" s="3">
        <f>SUMIF('[1]OS PE서열1공장'!$A$4:$A$2000,$C2161,'[1]OS PE서열1공장'!$J$4:$J$2000)</f>
        <v>0</v>
      </c>
      <c r="J2161" s="3">
        <f>SUMIF('[1]OS PE서열1공장'!$A$4:$A$2000,$C2161,'[1]OS PE서열1공장'!$K$4:$K$2000)</f>
        <v>0</v>
      </c>
      <c r="K2161" s="3">
        <f>SUMIF('[1]OS PE서열1공장'!$A$4:$A$2000,$C2161,'[1]OS PE서열1공장'!$L$4:$L$2000)</f>
        <v>0</v>
      </c>
      <c r="L2161" s="3">
        <f>SUMIF('[1]OS PE서열1공장'!$A$4:$A$2000,$C2161,'[1]OS PE서열1공장'!$M$4:$M$2000)</f>
        <v>0</v>
      </c>
      <c r="M2161" s="3">
        <f>SUMIF('[1]OS PE서열1공장'!$A$4:$A$2000,$C2161,'[1]OS PE서열1공장'!$N$4:$N$2000)</f>
        <v>0</v>
      </c>
      <c r="N2161" s="3">
        <f>SUMIF('[1]OS PE서열1공장'!$A$4:$A$2000,$C2161,'[1]OS PE서열1공장'!$O$4:$O$2000)</f>
        <v>0</v>
      </c>
      <c r="O2161" s="3">
        <f>SUMIF('[1]OS PE서열1공장'!$A$4:$A$2000,$C2161,'[1]OS PE서열1공장'!$P$4:$P$2000)</f>
        <v>0</v>
      </c>
      <c r="P2161" s="3">
        <f>SUMIF('[1]OS PE서열1공장'!$A$4:$A$2000,$C2161,'[1]OS PE서열1공장'!$Q$4:$Q$2000)</f>
        <v>0</v>
      </c>
      <c r="Q2161" s="3">
        <f>SUMIF('[1]OS PE서열1공장'!$A$4:$A$2000,$C2161,'[1]OS PE서열1공장'!$R$4:$R$2000)</f>
        <v>0</v>
      </c>
      <c r="R2161" s="3">
        <f t="shared" si="90"/>
        <v>0</v>
      </c>
    </row>
    <row r="2162" spans="2:18">
      <c r="B2162" s="3" t="s">
        <v>127</v>
      </c>
      <c r="C2162" s="3" t="s">
        <v>2170</v>
      </c>
      <c r="D2162" s="3">
        <f>SUMIF('[1]OS PE서열1공장'!$A$4:$A$2000,$C2162,'[1]OS PE서열1공장'!$B$4:$B$2000)</f>
        <v>0</v>
      </c>
      <c r="E2162" s="4">
        <f>SUMIF('[1]OS PE서열1공장'!$A$4:$A$2000,$C2162,'[1]OS PE서열1공장'!$F$4:$F$2000)</f>
        <v>0</v>
      </c>
      <c r="F2162" s="3">
        <f>SUMIF('[1]OS PE서열1공장'!$A$4:$A$2000,$C2162,'[1]OS PE서열1공장'!$G$4:$G$2000)</f>
        <v>0</v>
      </c>
      <c r="G2162" s="3">
        <f>SUMIF('[1]OS PE서열1공장'!$A$4:$A$2000,$C2162,'[1]OS PE서열1공장'!$H$4:$H$2000)</f>
        <v>0</v>
      </c>
      <c r="H2162" s="3">
        <f>SUMIF('[1]OS PE서열1공장'!$A$4:$A$2000,$C2162,'[1]OS PE서열1공장'!$I$4:$I$2000)</f>
        <v>0</v>
      </c>
      <c r="I2162" s="3">
        <f>SUMIF('[1]OS PE서열1공장'!$A$4:$A$2000,$C2162,'[1]OS PE서열1공장'!$J$4:$J$2000)</f>
        <v>0</v>
      </c>
      <c r="J2162" s="3">
        <f>SUMIF('[1]OS PE서열1공장'!$A$4:$A$2000,$C2162,'[1]OS PE서열1공장'!$K$4:$K$2000)</f>
        <v>0</v>
      </c>
      <c r="K2162" s="3">
        <f>SUMIF('[1]OS PE서열1공장'!$A$4:$A$2000,$C2162,'[1]OS PE서열1공장'!$L$4:$L$2000)</f>
        <v>0</v>
      </c>
      <c r="L2162" s="3">
        <f>SUMIF('[1]OS PE서열1공장'!$A$4:$A$2000,$C2162,'[1]OS PE서열1공장'!$M$4:$M$2000)</f>
        <v>0</v>
      </c>
      <c r="M2162" s="3">
        <f>SUMIF('[1]OS PE서열1공장'!$A$4:$A$2000,$C2162,'[1]OS PE서열1공장'!$N$4:$N$2000)</f>
        <v>0</v>
      </c>
      <c r="N2162" s="3">
        <f>SUMIF('[1]OS PE서열1공장'!$A$4:$A$2000,$C2162,'[1]OS PE서열1공장'!$O$4:$O$2000)</f>
        <v>0</v>
      </c>
      <c r="O2162" s="3">
        <f>SUMIF('[1]OS PE서열1공장'!$A$4:$A$2000,$C2162,'[1]OS PE서열1공장'!$P$4:$P$2000)</f>
        <v>0</v>
      </c>
      <c r="P2162" s="3">
        <f>SUMIF('[1]OS PE서열1공장'!$A$4:$A$2000,$C2162,'[1]OS PE서열1공장'!$Q$4:$Q$2000)</f>
        <v>0</v>
      </c>
      <c r="Q2162" s="3">
        <f>SUMIF('[1]OS PE서열1공장'!$A$4:$A$2000,$C2162,'[1]OS PE서열1공장'!$R$4:$R$2000)</f>
        <v>0</v>
      </c>
      <c r="R2162" s="3">
        <f t="shared" si="90"/>
        <v>0</v>
      </c>
    </row>
    <row r="2163" spans="2:18">
      <c r="B2163" s="3" t="s">
        <v>127</v>
      </c>
      <c r="C2163" s="3" t="s">
        <v>2171</v>
      </c>
      <c r="D2163" s="3">
        <f>SUMIF('[1]OS PE서열1공장'!$A$4:$A$2000,$C2163,'[1]OS PE서열1공장'!$B$4:$B$2000)</f>
        <v>0</v>
      </c>
      <c r="E2163" s="4">
        <f>SUMIF('[1]OS PE서열1공장'!$A$4:$A$2000,$C2163,'[1]OS PE서열1공장'!$F$4:$F$2000)</f>
        <v>0</v>
      </c>
      <c r="F2163" s="3">
        <f>SUMIF('[1]OS PE서열1공장'!$A$4:$A$2000,$C2163,'[1]OS PE서열1공장'!$G$4:$G$2000)</f>
        <v>0</v>
      </c>
      <c r="G2163" s="3">
        <f>SUMIF('[1]OS PE서열1공장'!$A$4:$A$2000,$C2163,'[1]OS PE서열1공장'!$H$4:$H$2000)</f>
        <v>0</v>
      </c>
      <c r="H2163" s="3">
        <f>SUMIF('[1]OS PE서열1공장'!$A$4:$A$2000,$C2163,'[1]OS PE서열1공장'!$I$4:$I$2000)</f>
        <v>0</v>
      </c>
      <c r="I2163" s="3">
        <f>SUMIF('[1]OS PE서열1공장'!$A$4:$A$2000,$C2163,'[1]OS PE서열1공장'!$J$4:$J$2000)</f>
        <v>0</v>
      </c>
      <c r="J2163" s="3">
        <f>SUMIF('[1]OS PE서열1공장'!$A$4:$A$2000,$C2163,'[1]OS PE서열1공장'!$K$4:$K$2000)</f>
        <v>0</v>
      </c>
      <c r="K2163" s="3">
        <f>SUMIF('[1]OS PE서열1공장'!$A$4:$A$2000,$C2163,'[1]OS PE서열1공장'!$L$4:$L$2000)</f>
        <v>0</v>
      </c>
      <c r="L2163" s="3">
        <f>SUMIF('[1]OS PE서열1공장'!$A$4:$A$2000,$C2163,'[1]OS PE서열1공장'!$M$4:$M$2000)</f>
        <v>0</v>
      </c>
      <c r="M2163" s="3">
        <f>SUMIF('[1]OS PE서열1공장'!$A$4:$A$2000,$C2163,'[1]OS PE서열1공장'!$N$4:$N$2000)</f>
        <v>0</v>
      </c>
      <c r="N2163" s="3">
        <f>SUMIF('[1]OS PE서열1공장'!$A$4:$A$2000,$C2163,'[1]OS PE서열1공장'!$O$4:$O$2000)</f>
        <v>0</v>
      </c>
      <c r="O2163" s="3">
        <f>SUMIF('[1]OS PE서열1공장'!$A$4:$A$2000,$C2163,'[1]OS PE서열1공장'!$P$4:$P$2000)</f>
        <v>0</v>
      </c>
      <c r="P2163" s="3">
        <f>SUMIF('[1]OS PE서열1공장'!$A$4:$A$2000,$C2163,'[1]OS PE서열1공장'!$Q$4:$Q$2000)</f>
        <v>0</v>
      </c>
      <c r="Q2163" s="3">
        <f>SUMIF('[1]OS PE서열1공장'!$A$4:$A$2000,$C2163,'[1]OS PE서열1공장'!$R$4:$R$2000)</f>
        <v>0</v>
      </c>
      <c r="R2163" s="3">
        <f t="shared" si="90"/>
        <v>0</v>
      </c>
    </row>
    <row r="2164" spans="2:18">
      <c r="B2164" s="3" t="s">
        <v>127</v>
      </c>
      <c r="C2164" s="3" t="s">
        <v>2172</v>
      </c>
      <c r="D2164" s="3">
        <f>SUMIF('[1]OS PE서열1공장'!$A$4:$A$2000,$C2164,'[1]OS PE서열1공장'!$B$4:$B$2000)</f>
        <v>0</v>
      </c>
      <c r="E2164" s="4">
        <f>SUMIF('[1]OS PE서열1공장'!$A$4:$A$2000,$C2164,'[1]OS PE서열1공장'!$F$4:$F$2000)</f>
        <v>0</v>
      </c>
      <c r="F2164" s="3">
        <f>SUMIF('[1]OS PE서열1공장'!$A$4:$A$2000,$C2164,'[1]OS PE서열1공장'!$G$4:$G$2000)</f>
        <v>0</v>
      </c>
      <c r="G2164" s="3">
        <f>SUMIF('[1]OS PE서열1공장'!$A$4:$A$2000,$C2164,'[1]OS PE서열1공장'!$H$4:$H$2000)</f>
        <v>0</v>
      </c>
      <c r="H2164" s="3">
        <f>SUMIF('[1]OS PE서열1공장'!$A$4:$A$2000,$C2164,'[1]OS PE서열1공장'!$I$4:$I$2000)</f>
        <v>0</v>
      </c>
      <c r="I2164" s="3">
        <f>SUMIF('[1]OS PE서열1공장'!$A$4:$A$2000,$C2164,'[1]OS PE서열1공장'!$J$4:$J$2000)</f>
        <v>0</v>
      </c>
      <c r="J2164" s="3">
        <f>SUMIF('[1]OS PE서열1공장'!$A$4:$A$2000,$C2164,'[1]OS PE서열1공장'!$K$4:$K$2000)</f>
        <v>0</v>
      </c>
      <c r="K2164" s="3">
        <f>SUMIF('[1]OS PE서열1공장'!$A$4:$A$2000,$C2164,'[1]OS PE서열1공장'!$L$4:$L$2000)</f>
        <v>0</v>
      </c>
      <c r="L2164" s="3">
        <f>SUMIF('[1]OS PE서열1공장'!$A$4:$A$2000,$C2164,'[1]OS PE서열1공장'!$M$4:$M$2000)</f>
        <v>0</v>
      </c>
      <c r="M2164" s="3">
        <f>SUMIF('[1]OS PE서열1공장'!$A$4:$A$2000,$C2164,'[1]OS PE서열1공장'!$N$4:$N$2000)</f>
        <v>0</v>
      </c>
      <c r="N2164" s="3">
        <f>SUMIF('[1]OS PE서열1공장'!$A$4:$A$2000,$C2164,'[1]OS PE서열1공장'!$O$4:$O$2000)</f>
        <v>0</v>
      </c>
      <c r="O2164" s="3">
        <f>SUMIF('[1]OS PE서열1공장'!$A$4:$A$2000,$C2164,'[1]OS PE서열1공장'!$P$4:$P$2000)</f>
        <v>0</v>
      </c>
      <c r="P2164" s="3">
        <f>SUMIF('[1]OS PE서열1공장'!$A$4:$A$2000,$C2164,'[1]OS PE서열1공장'!$Q$4:$Q$2000)</f>
        <v>0</v>
      </c>
      <c r="Q2164" s="3">
        <f>SUMIF('[1]OS PE서열1공장'!$A$4:$A$2000,$C2164,'[1]OS PE서열1공장'!$R$4:$R$2000)</f>
        <v>0</v>
      </c>
      <c r="R2164" s="3">
        <f t="shared" si="90"/>
        <v>0</v>
      </c>
    </row>
    <row r="2165" spans="2:18">
      <c r="B2165" s="3" t="s">
        <v>127</v>
      </c>
      <c r="C2165" s="3" t="s">
        <v>2173</v>
      </c>
      <c r="D2165" s="3">
        <f>SUMIF('[1]OS PE서열1공장'!$A$4:$A$2000,$C2165,'[1]OS PE서열1공장'!$B$4:$B$2000)</f>
        <v>0</v>
      </c>
      <c r="E2165" s="4">
        <f>SUMIF('[1]OS PE서열1공장'!$A$4:$A$2000,$C2165,'[1]OS PE서열1공장'!$F$4:$F$2000)</f>
        <v>0</v>
      </c>
      <c r="F2165" s="3">
        <f>SUMIF('[1]OS PE서열1공장'!$A$4:$A$2000,$C2165,'[1]OS PE서열1공장'!$G$4:$G$2000)</f>
        <v>0</v>
      </c>
      <c r="G2165" s="3">
        <f>SUMIF('[1]OS PE서열1공장'!$A$4:$A$2000,$C2165,'[1]OS PE서열1공장'!$H$4:$H$2000)</f>
        <v>0</v>
      </c>
      <c r="H2165" s="3">
        <f>SUMIF('[1]OS PE서열1공장'!$A$4:$A$2000,$C2165,'[1]OS PE서열1공장'!$I$4:$I$2000)</f>
        <v>0</v>
      </c>
      <c r="I2165" s="3">
        <f>SUMIF('[1]OS PE서열1공장'!$A$4:$A$2000,$C2165,'[1]OS PE서열1공장'!$J$4:$J$2000)</f>
        <v>0</v>
      </c>
      <c r="J2165" s="3">
        <f>SUMIF('[1]OS PE서열1공장'!$A$4:$A$2000,$C2165,'[1]OS PE서열1공장'!$K$4:$K$2000)</f>
        <v>0</v>
      </c>
      <c r="K2165" s="3">
        <f>SUMIF('[1]OS PE서열1공장'!$A$4:$A$2000,$C2165,'[1]OS PE서열1공장'!$L$4:$L$2000)</f>
        <v>0</v>
      </c>
      <c r="L2165" s="3">
        <f>SUMIF('[1]OS PE서열1공장'!$A$4:$A$2000,$C2165,'[1]OS PE서열1공장'!$M$4:$M$2000)</f>
        <v>0</v>
      </c>
      <c r="M2165" s="3">
        <f>SUMIF('[1]OS PE서열1공장'!$A$4:$A$2000,$C2165,'[1]OS PE서열1공장'!$N$4:$N$2000)</f>
        <v>0</v>
      </c>
      <c r="N2165" s="3">
        <f>SUMIF('[1]OS PE서열1공장'!$A$4:$A$2000,$C2165,'[1]OS PE서열1공장'!$O$4:$O$2000)</f>
        <v>0</v>
      </c>
      <c r="O2165" s="3">
        <f>SUMIF('[1]OS PE서열1공장'!$A$4:$A$2000,$C2165,'[1]OS PE서열1공장'!$P$4:$P$2000)</f>
        <v>0</v>
      </c>
      <c r="P2165" s="3">
        <f>SUMIF('[1]OS PE서열1공장'!$A$4:$A$2000,$C2165,'[1]OS PE서열1공장'!$Q$4:$Q$2000)</f>
        <v>0</v>
      </c>
      <c r="Q2165" s="3">
        <f>SUMIF('[1]OS PE서열1공장'!$A$4:$A$2000,$C2165,'[1]OS PE서열1공장'!$R$4:$R$2000)</f>
        <v>0</v>
      </c>
      <c r="R2165" s="3">
        <f t="shared" si="90"/>
        <v>0</v>
      </c>
    </row>
    <row r="2166" spans="2:18">
      <c r="B2166" s="3" t="s">
        <v>105</v>
      </c>
      <c r="C2166" s="3" t="s">
        <v>2174</v>
      </c>
      <c r="D2166" s="4">
        <f>SUMIF('[1]OS PE서열1공장'!$A$4:$A$2000,$C2166,'[1]OS PE서열1공장'!$B$4:$B$2000)</f>
        <v>0</v>
      </c>
      <c r="E2166" s="4">
        <f>SUMIF('[1]OS PE서열1공장'!$A$4:$A$2000,$C2166,'[1]OS PE서열1공장'!$F$4:$F$2000)</f>
        <v>0</v>
      </c>
      <c r="F2166" s="4">
        <f>SUMIF('[1]OS PE서열1공장'!$A$4:$A$2000,$C2166,'[1]OS PE서열1공장'!$G$4:$G$2000)</f>
        <v>0</v>
      </c>
      <c r="G2166" s="4">
        <f>SUMIF('[1]OS PE서열1공장'!$A$4:$A$2000,$C2166,'[1]OS PE서열1공장'!$H$4:$H$2000)</f>
        <v>0</v>
      </c>
      <c r="H2166" s="4">
        <f>SUMIF('[1]OS PE서열1공장'!$A$4:$A$2000,$C2166,'[1]OS PE서열1공장'!$I$4:$I$2000)</f>
        <v>0</v>
      </c>
      <c r="I2166" s="4">
        <f>SUMIF('[1]OS PE서열1공장'!$A$4:$A$2000,$C2166,'[1]OS PE서열1공장'!$J$4:$J$2000)</f>
        <v>0</v>
      </c>
      <c r="J2166" s="4">
        <f>SUMIF('[1]OS PE서열1공장'!$A$4:$A$2000,$C2166,'[1]OS PE서열1공장'!$K$4:$K$2000)</f>
        <v>0</v>
      </c>
      <c r="K2166" s="4">
        <f>SUMIF('[1]OS PE서열1공장'!$A$4:$A$2000,$C2166,'[1]OS PE서열1공장'!$L$4:$L$2000)</f>
        <v>0</v>
      </c>
      <c r="L2166" s="4">
        <f>SUMIF('[1]OS PE서열1공장'!$A$4:$A$2000,$C2166,'[1]OS PE서열1공장'!$M$4:$M$2000)</f>
        <v>0</v>
      </c>
      <c r="M2166" s="4">
        <f>SUMIF('[1]OS PE서열1공장'!$A$4:$A$2000,$C2166,'[1]OS PE서열1공장'!$N$4:$N$2000)</f>
        <v>0</v>
      </c>
      <c r="N2166" s="4">
        <f>SUMIF('[1]OS PE서열1공장'!$A$4:$A$2000,$C2166,'[1]OS PE서열1공장'!$O$4:$O$2000)</f>
        <v>0</v>
      </c>
      <c r="O2166" s="4">
        <f>SUMIF('[1]OS PE서열1공장'!$A$4:$A$2000,$C2166,'[1]OS PE서열1공장'!$P$4:$P$2000)</f>
        <v>0</v>
      </c>
      <c r="P2166" s="4">
        <f>SUMIF('[1]OS PE서열1공장'!$A$4:$A$2000,$C2166,'[1]OS PE서열1공장'!$Q$4:$Q$2000)</f>
        <v>0</v>
      </c>
      <c r="Q2166" s="4">
        <f>SUMIF('[1]OS PE서열1공장'!$A$4:$A$2000,$C2166,'[1]OS PE서열1공장'!$R$4:$R$2000)</f>
        <v>0</v>
      </c>
      <c r="R2166" s="4">
        <f t="shared" si="90"/>
        <v>0</v>
      </c>
    </row>
    <row r="2167" spans="2:18">
      <c r="B2167" s="3" t="s">
        <v>105</v>
      </c>
      <c r="C2167" s="3" t="s">
        <v>2175</v>
      </c>
      <c r="D2167" s="3">
        <f>SUMIF('[1]OS PE서열1공장'!$A$4:$A$2000,$C2167,'[1]OS PE서열1공장'!$B$4:$B$2000)</f>
        <v>0</v>
      </c>
      <c r="E2167" s="4">
        <f>SUMIF('[1]OS PE서열1공장'!$A$4:$A$2000,$C2167,'[1]OS PE서열1공장'!$F$4:$F$2000)</f>
        <v>0</v>
      </c>
      <c r="F2167" s="3">
        <f>SUMIF('[1]OS PE서열1공장'!$A$4:$A$2000,$C2167,'[1]OS PE서열1공장'!$G$4:$G$2000)</f>
        <v>0</v>
      </c>
      <c r="G2167" s="3">
        <f>SUMIF('[1]OS PE서열1공장'!$A$4:$A$2000,$C2167,'[1]OS PE서열1공장'!$H$4:$H$2000)</f>
        <v>0</v>
      </c>
      <c r="H2167" s="3">
        <f>SUMIF('[1]OS PE서열1공장'!$A$4:$A$2000,$C2167,'[1]OS PE서열1공장'!$I$4:$I$2000)</f>
        <v>0</v>
      </c>
      <c r="I2167" s="3">
        <f>SUMIF('[1]OS PE서열1공장'!$A$4:$A$2000,$C2167,'[1]OS PE서열1공장'!$J$4:$J$2000)</f>
        <v>0</v>
      </c>
      <c r="J2167" s="3">
        <f>SUMIF('[1]OS PE서열1공장'!$A$4:$A$2000,$C2167,'[1]OS PE서열1공장'!$K$4:$K$2000)</f>
        <v>0</v>
      </c>
      <c r="K2167" s="3">
        <f>SUMIF('[1]OS PE서열1공장'!$A$4:$A$2000,$C2167,'[1]OS PE서열1공장'!$L$4:$L$2000)</f>
        <v>0</v>
      </c>
      <c r="L2167" s="3">
        <f>SUMIF('[1]OS PE서열1공장'!$A$4:$A$2000,$C2167,'[1]OS PE서열1공장'!$M$4:$M$2000)</f>
        <v>0</v>
      </c>
      <c r="M2167" s="3">
        <f>SUMIF('[1]OS PE서열1공장'!$A$4:$A$2000,$C2167,'[1]OS PE서열1공장'!$N$4:$N$2000)</f>
        <v>0</v>
      </c>
      <c r="N2167" s="3">
        <f>SUMIF('[1]OS PE서열1공장'!$A$4:$A$2000,$C2167,'[1]OS PE서열1공장'!$O$4:$O$2000)</f>
        <v>0</v>
      </c>
      <c r="O2167" s="3">
        <f>SUMIF('[1]OS PE서열1공장'!$A$4:$A$2000,$C2167,'[1]OS PE서열1공장'!$P$4:$P$2000)</f>
        <v>0</v>
      </c>
      <c r="P2167" s="3">
        <f>SUMIF('[1]OS PE서열1공장'!$A$4:$A$2000,$C2167,'[1]OS PE서열1공장'!$Q$4:$Q$2000)</f>
        <v>0</v>
      </c>
      <c r="Q2167" s="3">
        <f>SUMIF('[1]OS PE서열1공장'!$A$4:$A$2000,$C2167,'[1]OS PE서열1공장'!$R$4:$R$2000)</f>
        <v>0</v>
      </c>
      <c r="R2167" s="3">
        <f t="shared" si="90"/>
        <v>0</v>
      </c>
    </row>
    <row r="2168" spans="2:18">
      <c r="B2168" s="3" t="s">
        <v>105</v>
      </c>
      <c r="C2168" s="3" t="s">
        <v>2176</v>
      </c>
      <c r="D2168" s="3">
        <f>SUMIF('[1]OS PE서열1공장'!$A$4:$A$2000,$C2168,'[1]OS PE서열1공장'!$B$4:$B$2000)</f>
        <v>0</v>
      </c>
      <c r="E2168" s="4">
        <f>SUMIF('[1]OS PE서열1공장'!$A$4:$A$2000,$C2168,'[1]OS PE서열1공장'!$F$4:$F$2000)</f>
        <v>0</v>
      </c>
      <c r="F2168" s="3">
        <f>SUMIF('[1]OS PE서열1공장'!$A$4:$A$2000,$C2168,'[1]OS PE서열1공장'!$G$4:$G$2000)</f>
        <v>0</v>
      </c>
      <c r="G2168" s="3">
        <f>SUMIF('[1]OS PE서열1공장'!$A$4:$A$2000,$C2168,'[1]OS PE서열1공장'!$H$4:$H$2000)</f>
        <v>0</v>
      </c>
      <c r="H2168" s="3">
        <f>SUMIF('[1]OS PE서열1공장'!$A$4:$A$2000,$C2168,'[1]OS PE서열1공장'!$I$4:$I$2000)</f>
        <v>0</v>
      </c>
      <c r="I2168" s="3">
        <f>SUMIF('[1]OS PE서열1공장'!$A$4:$A$2000,$C2168,'[1]OS PE서열1공장'!$J$4:$J$2000)</f>
        <v>0</v>
      </c>
      <c r="J2168" s="3">
        <f>SUMIF('[1]OS PE서열1공장'!$A$4:$A$2000,$C2168,'[1]OS PE서열1공장'!$K$4:$K$2000)</f>
        <v>0</v>
      </c>
      <c r="K2168" s="3">
        <f>SUMIF('[1]OS PE서열1공장'!$A$4:$A$2000,$C2168,'[1]OS PE서열1공장'!$L$4:$L$2000)</f>
        <v>0</v>
      </c>
      <c r="L2168" s="3">
        <f>SUMIF('[1]OS PE서열1공장'!$A$4:$A$2000,$C2168,'[1]OS PE서열1공장'!$M$4:$M$2000)</f>
        <v>0</v>
      </c>
      <c r="M2168" s="3">
        <f>SUMIF('[1]OS PE서열1공장'!$A$4:$A$2000,$C2168,'[1]OS PE서열1공장'!$N$4:$N$2000)</f>
        <v>0</v>
      </c>
      <c r="N2168" s="3">
        <f>SUMIF('[1]OS PE서열1공장'!$A$4:$A$2000,$C2168,'[1]OS PE서열1공장'!$O$4:$O$2000)</f>
        <v>0</v>
      </c>
      <c r="O2168" s="3">
        <f>SUMIF('[1]OS PE서열1공장'!$A$4:$A$2000,$C2168,'[1]OS PE서열1공장'!$P$4:$P$2000)</f>
        <v>0</v>
      </c>
      <c r="P2168" s="3">
        <f>SUMIF('[1]OS PE서열1공장'!$A$4:$A$2000,$C2168,'[1]OS PE서열1공장'!$Q$4:$Q$2000)</f>
        <v>0</v>
      </c>
      <c r="Q2168" s="3">
        <f>SUMIF('[1]OS PE서열1공장'!$A$4:$A$2000,$C2168,'[1]OS PE서열1공장'!$R$4:$R$2000)</f>
        <v>0</v>
      </c>
      <c r="R2168" s="3">
        <f t="shared" si="90"/>
        <v>0</v>
      </c>
    </row>
    <row r="2169" spans="2:18">
      <c r="B2169" s="3" t="s">
        <v>105</v>
      </c>
      <c r="C2169" s="3" t="s">
        <v>2177</v>
      </c>
      <c r="D2169" s="3">
        <f>SUMIF('[1]OS PE서열1공장'!$A$4:$A$2000,$C2169,'[1]OS PE서열1공장'!$B$4:$B$2000)</f>
        <v>0</v>
      </c>
      <c r="E2169" s="4">
        <f>SUMIF('[1]OS PE서열1공장'!$A$4:$A$2000,$C2169,'[1]OS PE서열1공장'!$F$4:$F$2000)</f>
        <v>0</v>
      </c>
      <c r="F2169" s="3">
        <f>SUMIF('[1]OS PE서열1공장'!$A$4:$A$2000,$C2169,'[1]OS PE서열1공장'!$G$4:$G$2000)</f>
        <v>0</v>
      </c>
      <c r="G2169" s="3">
        <f>SUMIF('[1]OS PE서열1공장'!$A$4:$A$2000,$C2169,'[1]OS PE서열1공장'!$H$4:$H$2000)</f>
        <v>0</v>
      </c>
      <c r="H2169" s="3">
        <f>SUMIF('[1]OS PE서열1공장'!$A$4:$A$2000,$C2169,'[1]OS PE서열1공장'!$I$4:$I$2000)</f>
        <v>0</v>
      </c>
      <c r="I2169" s="3">
        <f>SUMIF('[1]OS PE서열1공장'!$A$4:$A$2000,$C2169,'[1]OS PE서열1공장'!$J$4:$J$2000)</f>
        <v>0</v>
      </c>
      <c r="J2169" s="3">
        <f>SUMIF('[1]OS PE서열1공장'!$A$4:$A$2000,$C2169,'[1]OS PE서열1공장'!$K$4:$K$2000)</f>
        <v>0</v>
      </c>
      <c r="K2169" s="3">
        <f>SUMIF('[1]OS PE서열1공장'!$A$4:$A$2000,$C2169,'[1]OS PE서열1공장'!$L$4:$L$2000)</f>
        <v>0</v>
      </c>
      <c r="L2169" s="3">
        <f>SUMIF('[1]OS PE서열1공장'!$A$4:$A$2000,$C2169,'[1]OS PE서열1공장'!$M$4:$M$2000)</f>
        <v>0</v>
      </c>
      <c r="M2169" s="3">
        <f>SUMIF('[1]OS PE서열1공장'!$A$4:$A$2000,$C2169,'[1]OS PE서열1공장'!$N$4:$N$2000)</f>
        <v>0</v>
      </c>
      <c r="N2169" s="3">
        <f>SUMIF('[1]OS PE서열1공장'!$A$4:$A$2000,$C2169,'[1]OS PE서열1공장'!$O$4:$O$2000)</f>
        <v>0</v>
      </c>
      <c r="O2169" s="3">
        <f>SUMIF('[1]OS PE서열1공장'!$A$4:$A$2000,$C2169,'[1]OS PE서열1공장'!$P$4:$P$2000)</f>
        <v>0</v>
      </c>
      <c r="P2169" s="3">
        <f>SUMIF('[1]OS PE서열1공장'!$A$4:$A$2000,$C2169,'[1]OS PE서열1공장'!$Q$4:$Q$2000)</f>
        <v>0</v>
      </c>
      <c r="Q2169" s="3">
        <f>SUMIF('[1]OS PE서열1공장'!$A$4:$A$2000,$C2169,'[1]OS PE서열1공장'!$R$4:$R$2000)</f>
        <v>0</v>
      </c>
      <c r="R2169" s="3">
        <f t="shared" si="90"/>
        <v>0</v>
      </c>
    </row>
    <row r="2170" spans="2:18">
      <c r="B2170" s="3" t="s">
        <v>105</v>
      </c>
      <c r="C2170" s="3" t="s">
        <v>2178</v>
      </c>
      <c r="D2170" s="3">
        <f>SUMIF('[1]OS PE서열1공장'!$A$4:$A$2000,$C2170,'[1]OS PE서열1공장'!$B$4:$B$2000)</f>
        <v>0</v>
      </c>
      <c r="E2170" s="4">
        <f>SUMIF('[1]OS PE서열1공장'!$A$4:$A$2000,$C2170,'[1]OS PE서열1공장'!$F$4:$F$2000)</f>
        <v>0</v>
      </c>
      <c r="F2170" s="3">
        <f>SUMIF('[1]OS PE서열1공장'!$A$4:$A$2000,$C2170,'[1]OS PE서열1공장'!$G$4:$G$2000)</f>
        <v>0</v>
      </c>
      <c r="G2170" s="3">
        <f>SUMIF('[1]OS PE서열1공장'!$A$4:$A$2000,$C2170,'[1]OS PE서열1공장'!$H$4:$H$2000)</f>
        <v>0</v>
      </c>
      <c r="H2170" s="3">
        <f>SUMIF('[1]OS PE서열1공장'!$A$4:$A$2000,$C2170,'[1]OS PE서열1공장'!$I$4:$I$2000)</f>
        <v>0</v>
      </c>
      <c r="I2170" s="3">
        <f>SUMIF('[1]OS PE서열1공장'!$A$4:$A$2000,$C2170,'[1]OS PE서열1공장'!$J$4:$J$2000)</f>
        <v>0</v>
      </c>
      <c r="J2170" s="3">
        <f>SUMIF('[1]OS PE서열1공장'!$A$4:$A$2000,$C2170,'[1]OS PE서열1공장'!$K$4:$K$2000)</f>
        <v>0</v>
      </c>
      <c r="K2170" s="3">
        <f>SUMIF('[1]OS PE서열1공장'!$A$4:$A$2000,$C2170,'[1]OS PE서열1공장'!$L$4:$L$2000)</f>
        <v>0</v>
      </c>
      <c r="L2170" s="3">
        <f>SUMIF('[1]OS PE서열1공장'!$A$4:$A$2000,$C2170,'[1]OS PE서열1공장'!$M$4:$M$2000)</f>
        <v>0</v>
      </c>
      <c r="M2170" s="3">
        <f>SUMIF('[1]OS PE서열1공장'!$A$4:$A$2000,$C2170,'[1]OS PE서열1공장'!$N$4:$N$2000)</f>
        <v>0</v>
      </c>
      <c r="N2170" s="3">
        <f>SUMIF('[1]OS PE서열1공장'!$A$4:$A$2000,$C2170,'[1]OS PE서열1공장'!$O$4:$O$2000)</f>
        <v>0</v>
      </c>
      <c r="O2170" s="3">
        <f>SUMIF('[1]OS PE서열1공장'!$A$4:$A$2000,$C2170,'[1]OS PE서열1공장'!$P$4:$P$2000)</f>
        <v>0</v>
      </c>
      <c r="P2170" s="3">
        <f>SUMIF('[1]OS PE서열1공장'!$A$4:$A$2000,$C2170,'[1]OS PE서열1공장'!$Q$4:$Q$2000)</f>
        <v>0</v>
      </c>
      <c r="Q2170" s="3">
        <f>SUMIF('[1]OS PE서열1공장'!$A$4:$A$2000,$C2170,'[1]OS PE서열1공장'!$R$4:$R$2000)</f>
        <v>0</v>
      </c>
      <c r="R2170" s="3">
        <f t="shared" si="90"/>
        <v>0</v>
      </c>
    </row>
    <row r="2171" spans="2:18">
      <c r="B2171" s="3" t="s">
        <v>105</v>
      </c>
      <c r="C2171" s="3" t="s">
        <v>2179</v>
      </c>
      <c r="D2171" s="3">
        <f>SUMIF('[1]OS PE서열1공장'!$A$4:$A$2000,$C2171,'[1]OS PE서열1공장'!$B$4:$B$2000)</f>
        <v>0</v>
      </c>
      <c r="E2171" s="4">
        <f>SUMIF('[1]OS PE서열1공장'!$A$4:$A$2000,$C2171,'[1]OS PE서열1공장'!$F$4:$F$2000)</f>
        <v>0</v>
      </c>
      <c r="F2171" s="3">
        <f>SUMIF('[1]OS PE서열1공장'!$A$4:$A$2000,$C2171,'[1]OS PE서열1공장'!$G$4:$G$2000)</f>
        <v>0</v>
      </c>
      <c r="G2171" s="3">
        <f>SUMIF('[1]OS PE서열1공장'!$A$4:$A$2000,$C2171,'[1]OS PE서열1공장'!$H$4:$H$2000)</f>
        <v>0</v>
      </c>
      <c r="H2171" s="3">
        <f>SUMIF('[1]OS PE서열1공장'!$A$4:$A$2000,$C2171,'[1]OS PE서열1공장'!$I$4:$I$2000)</f>
        <v>0</v>
      </c>
      <c r="I2171" s="3">
        <f>SUMIF('[1]OS PE서열1공장'!$A$4:$A$2000,$C2171,'[1]OS PE서열1공장'!$J$4:$J$2000)</f>
        <v>0</v>
      </c>
      <c r="J2171" s="3">
        <f>SUMIF('[1]OS PE서열1공장'!$A$4:$A$2000,$C2171,'[1]OS PE서열1공장'!$K$4:$K$2000)</f>
        <v>0</v>
      </c>
      <c r="K2171" s="3">
        <f>SUMIF('[1]OS PE서열1공장'!$A$4:$A$2000,$C2171,'[1]OS PE서열1공장'!$L$4:$L$2000)</f>
        <v>0</v>
      </c>
      <c r="L2171" s="3">
        <f>SUMIF('[1]OS PE서열1공장'!$A$4:$A$2000,$C2171,'[1]OS PE서열1공장'!$M$4:$M$2000)</f>
        <v>0</v>
      </c>
      <c r="M2171" s="3">
        <f>SUMIF('[1]OS PE서열1공장'!$A$4:$A$2000,$C2171,'[1]OS PE서열1공장'!$N$4:$N$2000)</f>
        <v>0</v>
      </c>
      <c r="N2171" s="3">
        <f>SUMIF('[1]OS PE서열1공장'!$A$4:$A$2000,$C2171,'[1]OS PE서열1공장'!$O$4:$O$2000)</f>
        <v>0</v>
      </c>
      <c r="O2171" s="3">
        <f>SUMIF('[1]OS PE서열1공장'!$A$4:$A$2000,$C2171,'[1]OS PE서열1공장'!$P$4:$P$2000)</f>
        <v>0</v>
      </c>
      <c r="P2171" s="3">
        <f>SUMIF('[1]OS PE서열1공장'!$A$4:$A$2000,$C2171,'[1]OS PE서열1공장'!$Q$4:$Q$2000)</f>
        <v>0</v>
      </c>
      <c r="Q2171" s="3">
        <f>SUMIF('[1]OS PE서열1공장'!$A$4:$A$2000,$C2171,'[1]OS PE서열1공장'!$R$4:$R$2000)</f>
        <v>0</v>
      </c>
      <c r="R2171" s="3">
        <f t="shared" si="90"/>
        <v>0</v>
      </c>
    </row>
    <row r="2172" spans="2:18">
      <c r="B2172" s="3" t="s">
        <v>105</v>
      </c>
      <c r="C2172" s="3" t="s">
        <v>2180</v>
      </c>
      <c r="D2172" s="4">
        <f>SUMIF('[1]OS PE서열1공장'!$A$4:$A$2000,$C2172,'[1]OS PE서열1공장'!$B$4:$B$2000)</f>
        <v>0</v>
      </c>
      <c r="E2172" s="4">
        <f>SUMIF('[1]OS PE서열1공장'!$A$4:$A$2000,$C2172,'[1]OS PE서열1공장'!$F$4:$F$2000)</f>
        <v>0</v>
      </c>
      <c r="F2172" s="4">
        <f>SUMIF('[1]OS PE서열1공장'!$A$4:$A$2000,$C2172,'[1]OS PE서열1공장'!$G$4:$G$2000)</f>
        <v>0</v>
      </c>
      <c r="G2172" s="4">
        <f>SUMIF('[1]OS PE서열1공장'!$A$4:$A$2000,$C2172,'[1]OS PE서열1공장'!$H$4:$H$2000)</f>
        <v>0</v>
      </c>
      <c r="H2172" s="4">
        <f>SUMIF('[1]OS PE서열1공장'!$A$4:$A$2000,$C2172,'[1]OS PE서열1공장'!$I$4:$I$2000)</f>
        <v>0</v>
      </c>
      <c r="I2172" s="4">
        <f>SUMIF('[1]OS PE서열1공장'!$A$4:$A$2000,$C2172,'[1]OS PE서열1공장'!$J$4:$J$2000)</f>
        <v>0</v>
      </c>
      <c r="J2172" s="4">
        <f>SUMIF('[1]OS PE서열1공장'!$A$4:$A$2000,$C2172,'[1]OS PE서열1공장'!$K$4:$K$2000)</f>
        <v>0</v>
      </c>
      <c r="K2172" s="4">
        <f>SUMIF('[1]OS PE서열1공장'!$A$4:$A$2000,$C2172,'[1]OS PE서열1공장'!$L$4:$L$2000)</f>
        <v>0</v>
      </c>
      <c r="L2172" s="4">
        <f>SUMIF('[1]OS PE서열1공장'!$A$4:$A$2000,$C2172,'[1]OS PE서열1공장'!$M$4:$M$2000)</f>
        <v>0</v>
      </c>
      <c r="M2172" s="4">
        <f>SUMIF('[1]OS PE서열1공장'!$A$4:$A$2000,$C2172,'[1]OS PE서열1공장'!$N$4:$N$2000)</f>
        <v>0</v>
      </c>
      <c r="N2172" s="4">
        <f>SUMIF('[1]OS PE서열1공장'!$A$4:$A$2000,$C2172,'[1]OS PE서열1공장'!$O$4:$O$2000)</f>
        <v>0</v>
      </c>
      <c r="O2172" s="4">
        <f>SUMIF('[1]OS PE서열1공장'!$A$4:$A$2000,$C2172,'[1]OS PE서열1공장'!$P$4:$P$2000)</f>
        <v>0</v>
      </c>
      <c r="P2172" s="4">
        <f>SUMIF('[1]OS PE서열1공장'!$A$4:$A$2000,$C2172,'[1]OS PE서열1공장'!$Q$4:$Q$2000)</f>
        <v>0</v>
      </c>
      <c r="Q2172" s="4">
        <f>SUMIF('[1]OS PE서열1공장'!$A$4:$A$2000,$C2172,'[1]OS PE서열1공장'!$R$4:$R$2000)</f>
        <v>0</v>
      </c>
      <c r="R2172" s="4">
        <f t="shared" si="90"/>
        <v>0</v>
      </c>
    </row>
    <row r="2173" spans="2:18">
      <c r="B2173" s="3" t="s">
        <v>105</v>
      </c>
      <c r="C2173" s="3" t="s">
        <v>2181</v>
      </c>
      <c r="D2173" s="3">
        <f>SUMIF('[1]OS PE서열1공장'!$A$4:$A$2000,$C2173,'[1]OS PE서열1공장'!$B$4:$B$2000)</f>
        <v>0</v>
      </c>
      <c r="E2173" s="4">
        <f>SUMIF('[1]OS PE서열1공장'!$A$4:$A$2000,$C2173,'[1]OS PE서열1공장'!$F$4:$F$2000)</f>
        <v>0</v>
      </c>
      <c r="F2173" s="3">
        <f>SUMIF('[1]OS PE서열1공장'!$A$4:$A$2000,$C2173,'[1]OS PE서열1공장'!$G$4:$G$2000)</f>
        <v>0</v>
      </c>
      <c r="G2173" s="3">
        <f>SUMIF('[1]OS PE서열1공장'!$A$4:$A$2000,$C2173,'[1]OS PE서열1공장'!$H$4:$H$2000)</f>
        <v>0</v>
      </c>
      <c r="H2173" s="3">
        <f>SUMIF('[1]OS PE서열1공장'!$A$4:$A$2000,$C2173,'[1]OS PE서열1공장'!$I$4:$I$2000)</f>
        <v>0</v>
      </c>
      <c r="I2173" s="3">
        <f>SUMIF('[1]OS PE서열1공장'!$A$4:$A$2000,$C2173,'[1]OS PE서열1공장'!$J$4:$J$2000)</f>
        <v>0</v>
      </c>
      <c r="J2173" s="3">
        <f>SUMIF('[1]OS PE서열1공장'!$A$4:$A$2000,$C2173,'[1]OS PE서열1공장'!$K$4:$K$2000)</f>
        <v>0</v>
      </c>
      <c r="K2173" s="3">
        <f>SUMIF('[1]OS PE서열1공장'!$A$4:$A$2000,$C2173,'[1]OS PE서열1공장'!$L$4:$L$2000)</f>
        <v>0</v>
      </c>
      <c r="L2173" s="3">
        <f>SUMIF('[1]OS PE서열1공장'!$A$4:$A$2000,$C2173,'[1]OS PE서열1공장'!$M$4:$M$2000)</f>
        <v>0</v>
      </c>
      <c r="M2173" s="3">
        <f>SUMIF('[1]OS PE서열1공장'!$A$4:$A$2000,$C2173,'[1]OS PE서열1공장'!$N$4:$N$2000)</f>
        <v>0</v>
      </c>
      <c r="N2173" s="3">
        <f>SUMIF('[1]OS PE서열1공장'!$A$4:$A$2000,$C2173,'[1]OS PE서열1공장'!$O$4:$O$2000)</f>
        <v>0</v>
      </c>
      <c r="O2173" s="3">
        <f>SUMIF('[1]OS PE서열1공장'!$A$4:$A$2000,$C2173,'[1]OS PE서열1공장'!$P$4:$P$2000)</f>
        <v>0</v>
      </c>
      <c r="P2173" s="3">
        <f>SUMIF('[1]OS PE서열1공장'!$A$4:$A$2000,$C2173,'[1]OS PE서열1공장'!$Q$4:$Q$2000)</f>
        <v>0</v>
      </c>
      <c r="Q2173" s="3">
        <f>SUMIF('[1]OS PE서열1공장'!$A$4:$A$2000,$C2173,'[1]OS PE서열1공장'!$R$4:$R$2000)</f>
        <v>0</v>
      </c>
      <c r="R2173" s="3">
        <f t="shared" si="90"/>
        <v>0</v>
      </c>
    </row>
    <row r="2174" spans="2:18">
      <c r="B2174" s="3" t="s">
        <v>105</v>
      </c>
      <c r="C2174" s="3" t="s">
        <v>2182</v>
      </c>
      <c r="D2174" s="3">
        <f>SUMIF('[1]OS PE서열1공장'!$A$4:$A$2000,$C2174,'[1]OS PE서열1공장'!$B$4:$B$2000)</f>
        <v>0</v>
      </c>
      <c r="E2174" s="4">
        <f>SUMIF('[1]OS PE서열1공장'!$A$4:$A$2000,$C2174,'[1]OS PE서열1공장'!$F$4:$F$2000)</f>
        <v>0</v>
      </c>
      <c r="F2174" s="3">
        <f>SUMIF('[1]OS PE서열1공장'!$A$4:$A$2000,$C2174,'[1]OS PE서열1공장'!$G$4:$G$2000)</f>
        <v>0</v>
      </c>
      <c r="G2174" s="3">
        <f>SUMIF('[1]OS PE서열1공장'!$A$4:$A$2000,$C2174,'[1]OS PE서열1공장'!$H$4:$H$2000)</f>
        <v>0</v>
      </c>
      <c r="H2174" s="3">
        <f>SUMIF('[1]OS PE서열1공장'!$A$4:$A$2000,$C2174,'[1]OS PE서열1공장'!$I$4:$I$2000)</f>
        <v>0</v>
      </c>
      <c r="I2174" s="3">
        <f>SUMIF('[1]OS PE서열1공장'!$A$4:$A$2000,$C2174,'[1]OS PE서열1공장'!$J$4:$J$2000)</f>
        <v>0</v>
      </c>
      <c r="J2174" s="3">
        <f>SUMIF('[1]OS PE서열1공장'!$A$4:$A$2000,$C2174,'[1]OS PE서열1공장'!$K$4:$K$2000)</f>
        <v>0</v>
      </c>
      <c r="K2174" s="3">
        <f>SUMIF('[1]OS PE서열1공장'!$A$4:$A$2000,$C2174,'[1]OS PE서열1공장'!$L$4:$L$2000)</f>
        <v>0</v>
      </c>
      <c r="L2174" s="3">
        <f>SUMIF('[1]OS PE서열1공장'!$A$4:$A$2000,$C2174,'[1]OS PE서열1공장'!$M$4:$M$2000)</f>
        <v>0</v>
      </c>
      <c r="M2174" s="3">
        <f>SUMIF('[1]OS PE서열1공장'!$A$4:$A$2000,$C2174,'[1]OS PE서열1공장'!$N$4:$N$2000)</f>
        <v>0</v>
      </c>
      <c r="N2174" s="3">
        <f>SUMIF('[1]OS PE서열1공장'!$A$4:$A$2000,$C2174,'[1]OS PE서열1공장'!$O$4:$O$2000)</f>
        <v>0</v>
      </c>
      <c r="O2174" s="3">
        <f>SUMIF('[1]OS PE서열1공장'!$A$4:$A$2000,$C2174,'[1]OS PE서열1공장'!$P$4:$P$2000)</f>
        <v>0</v>
      </c>
      <c r="P2174" s="3">
        <f>SUMIF('[1]OS PE서열1공장'!$A$4:$A$2000,$C2174,'[1]OS PE서열1공장'!$Q$4:$Q$2000)</f>
        <v>0</v>
      </c>
      <c r="Q2174" s="3">
        <f>SUMIF('[1]OS PE서열1공장'!$A$4:$A$2000,$C2174,'[1]OS PE서열1공장'!$R$4:$R$2000)</f>
        <v>0</v>
      </c>
      <c r="R2174" s="3">
        <f t="shared" si="90"/>
        <v>0</v>
      </c>
    </row>
    <row r="2175" spans="2:18">
      <c r="B2175" s="3" t="s">
        <v>105</v>
      </c>
      <c r="C2175" s="3" t="s">
        <v>2183</v>
      </c>
      <c r="D2175" s="3">
        <f>SUMIF('[1]OS PE서열1공장'!$A$4:$A$2000,$C2175,'[1]OS PE서열1공장'!$B$4:$B$2000)</f>
        <v>0</v>
      </c>
      <c r="E2175" s="4">
        <f>SUMIF('[1]OS PE서열1공장'!$A$4:$A$2000,$C2175,'[1]OS PE서열1공장'!$F$4:$F$2000)</f>
        <v>0</v>
      </c>
      <c r="F2175" s="3">
        <f>SUMIF('[1]OS PE서열1공장'!$A$4:$A$2000,$C2175,'[1]OS PE서열1공장'!$G$4:$G$2000)</f>
        <v>0</v>
      </c>
      <c r="G2175" s="3">
        <f>SUMIF('[1]OS PE서열1공장'!$A$4:$A$2000,$C2175,'[1]OS PE서열1공장'!$H$4:$H$2000)</f>
        <v>0</v>
      </c>
      <c r="H2175" s="3">
        <f>SUMIF('[1]OS PE서열1공장'!$A$4:$A$2000,$C2175,'[1]OS PE서열1공장'!$I$4:$I$2000)</f>
        <v>0</v>
      </c>
      <c r="I2175" s="3">
        <f>SUMIF('[1]OS PE서열1공장'!$A$4:$A$2000,$C2175,'[1]OS PE서열1공장'!$J$4:$J$2000)</f>
        <v>0</v>
      </c>
      <c r="J2175" s="3">
        <f>SUMIF('[1]OS PE서열1공장'!$A$4:$A$2000,$C2175,'[1]OS PE서열1공장'!$K$4:$K$2000)</f>
        <v>0</v>
      </c>
      <c r="K2175" s="3">
        <f>SUMIF('[1]OS PE서열1공장'!$A$4:$A$2000,$C2175,'[1]OS PE서열1공장'!$L$4:$L$2000)</f>
        <v>0</v>
      </c>
      <c r="L2175" s="3">
        <f>SUMIF('[1]OS PE서열1공장'!$A$4:$A$2000,$C2175,'[1]OS PE서열1공장'!$M$4:$M$2000)</f>
        <v>0</v>
      </c>
      <c r="M2175" s="3">
        <f>SUMIF('[1]OS PE서열1공장'!$A$4:$A$2000,$C2175,'[1]OS PE서열1공장'!$N$4:$N$2000)</f>
        <v>0</v>
      </c>
      <c r="N2175" s="3">
        <f>SUMIF('[1]OS PE서열1공장'!$A$4:$A$2000,$C2175,'[1]OS PE서열1공장'!$O$4:$O$2000)</f>
        <v>0</v>
      </c>
      <c r="O2175" s="3">
        <f>SUMIF('[1]OS PE서열1공장'!$A$4:$A$2000,$C2175,'[1]OS PE서열1공장'!$P$4:$P$2000)</f>
        <v>0</v>
      </c>
      <c r="P2175" s="3">
        <f>SUMIF('[1]OS PE서열1공장'!$A$4:$A$2000,$C2175,'[1]OS PE서열1공장'!$Q$4:$Q$2000)</f>
        <v>0</v>
      </c>
      <c r="Q2175" s="3">
        <f>SUMIF('[1]OS PE서열1공장'!$A$4:$A$2000,$C2175,'[1]OS PE서열1공장'!$R$4:$R$2000)</f>
        <v>0</v>
      </c>
      <c r="R2175" s="3">
        <f t="shared" si="90"/>
        <v>0</v>
      </c>
    </row>
    <row r="2176" spans="2:18">
      <c r="B2176" s="3" t="s">
        <v>105</v>
      </c>
      <c r="C2176" s="3" t="s">
        <v>2184</v>
      </c>
      <c r="D2176" s="3">
        <f>SUMIF('[1]OS PE서열1공장'!$A$4:$A$2000,$C2176,'[1]OS PE서열1공장'!$B$4:$B$2000)</f>
        <v>0</v>
      </c>
      <c r="E2176" s="4">
        <f>SUMIF('[1]OS PE서열1공장'!$A$4:$A$2000,$C2176,'[1]OS PE서열1공장'!$F$4:$F$2000)</f>
        <v>0</v>
      </c>
      <c r="F2176" s="3">
        <f>SUMIF('[1]OS PE서열1공장'!$A$4:$A$2000,$C2176,'[1]OS PE서열1공장'!$G$4:$G$2000)</f>
        <v>0</v>
      </c>
      <c r="G2176" s="3">
        <f>SUMIF('[1]OS PE서열1공장'!$A$4:$A$2000,$C2176,'[1]OS PE서열1공장'!$H$4:$H$2000)</f>
        <v>0</v>
      </c>
      <c r="H2176" s="3">
        <f>SUMIF('[1]OS PE서열1공장'!$A$4:$A$2000,$C2176,'[1]OS PE서열1공장'!$I$4:$I$2000)</f>
        <v>0</v>
      </c>
      <c r="I2176" s="3">
        <f>SUMIF('[1]OS PE서열1공장'!$A$4:$A$2000,$C2176,'[1]OS PE서열1공장'!$J$4:$J$2000)</f>
        <v>0</v>
      </c>
      <c r="J2176" s="3">
        <f>SUMIF('[1]OS PE서열1공장'!$A$4:$A$2000,$C2176,'[1]OS PE서열1공장'!$K$4:$K$2000)</f>
        <v>0</v>
      </c>
      <c r="K2176" s="3">
        <f>SUMIF('[1]OS PE서열1공장'!$A$4:$A$2000,$C2176,'[1]OS PE서열1공장'!$L$4:$L$2000)</f>
        <v>0</v>
      </c>
      <c r="L2176" s="3">
        <f>SUMIF('[1]OS PE서열1공장'!$A$4:$A$2000,$C2176,'[1]OS PE서열1공장'!$M$4:$M$2000)</f>
        <v>0</v>
      </c>
      <c r="M2176" s="3">
        <f>SUMIF('[1]OS PE서열1공장'!$A$4:$A$2000,$C2176,'[1]OS PE서열1공장'!$N$4:$N$2000)</f>
        <v>0</v>
      </c>
      <c r="N2176" s="3">
        <f>SUMIF('[1]OS PE서열1공장'!$A$4:$A$2000,$C2176,'[1]OS PE서열1공장'!$O$4:$O$2000)</f>
        <v>0</v>
      </c>
      <c r="O2176" s="3">
        <f>SUMIF('[1]OS PE서열1공장'!$A$4:$A$2000,$C2176,'[1]OS PE서열1공장'!$P$4:$P$2000)</f>
        <v>0</v>
      </c>
      <c r="P2176" s="3">
        <f>SUMIF('[1]OS PE서열1공장'!$A$4:$A$2000,$C2176,'[1]OS PE서열1공장'!$Q$4:$Q$2000)</f>
        <v>0</v>
      </c>
      <c r="Q2176" s="3">
        <f>SUMIF('[1]OS PE서열1공장'!$A$4:$A$2000,$C2176,'[1]OS PE서열1공장'!$R$4:$R$2000)</f>
        <v>0</v>
      </c>
      <c r="R2176" s="3">
        <f t="shared" si="90"/>
        <v>0</v>
      </c>
    </row>
    <row r="2177" spans="2:18">
      <c r="B2177" s="3" t="s">
        <v>105</v>
      </c>
      <c r="C2177" s="3" t="s">
        <v>2185</v>
      </c>
      <c r="D2177" s="3">
        <f>SUMIF('[1]OS PE서열1공장'!$A$4:$A$2000,$C2177,'[1]OS PE서열1공장'!$B$4:$B$2000)</f>
        <v>0</v>
      </c>
      <c r="E2177" s="4">
        <f>SUMIF('[1]OS PE서열1공장'!$A$4:$A$2000,$C2177,'[1]OS PE서열1공장'!$F$4:$F$2000)</f>
        <v>0</v>
      </c>
      <c r="F2177" s="3">
        <f>SUMIF('[1]OS PE서열1공장'!$A$4:$A$2000,$C2177,'[1]OS PE서열1공장'!$G$4:$G$2000)</f>
        <v>0</v>
      </c>
      <c r="G2177" s="3">
        <f>SUMIF('[1]OS PE서열1공장'!$A$4:$A$2000,$C2177,'[1]OS PE서열1공장'!$H$4:$H$2000)</f>
        <v>0</v>
      </c>
      <c r="H2177" s="3">
        <f>SUMIF('[1]OS PE서열1공장'!$A$4:$A$2000,$C2177,'[1]OS PE서열1공장'!$I$4:$I$2000)</f>
        <v>0</v>
      </c>
      <c r="I2177" s="3">
        <f>SUMIF('[1]OS PE서열1공장'!$A$4:$A$2000,$C2177,'[1]OS PE서열1공장'!$J$4:$J$2000)</f>
        <v>0</v>
      </c>
      <c r="J2177" s="3">
        <f>SUMIF('[1]OS PE서열1공장'!$A$4:$A$2000,$C2177,'[1]OS PE서열1공장'!$K$4:$K$2000)</f>
        <v>0</v>
      </c>
      <c r="K2177" s="3">
        <f>SUMIF('[1]OS PE서열1공장'!$A$4:$A$2000,$C2177,'[1]OS PE서열1공장'!$L$4:$L$2000)</f>
        <v>0</v>
      </c>
      <c r="L2177" s="3">
        <f>SUMIF('[1]OS PE서열1공장'!$A$4:$A$2000,$C2177,'[1]OS PE서열1공장'!$M$4:$M$2000)</f>
        <v>0</v>
      </c>
      <c r="M2177" s="3">
        <f>SUMIF('[1]OS PE서열1공장'!$A$4:$A$2000,$C2177,'[1]OS PE서열1공장'!$N$4:$N$2000)</f>
        <v>0</v>
      </c>
      <c r="N2177" s="3">
        <f>SUMIF('[1]OS PE서열1공장'!$A$4:$A$2000,$C2177,'[1]OS PE서열1공장'!$O$4:$O$2000)</f>
        <v>0</v>
      </c>
      <c r="O2177" s="3">
        <f>SUMIF('[1]OS PE서열1공장'!$A$4:$A$2000,$C2177,'[1]OS PE서열1공장'!$P$4:$P$2000)</f>
        <v>0</v>
      </c>
      <c r="P2177" s="3">
        <f>SUMIF('[1]OS PE서열1공장'!$A$4:$A$2000,$C2177,'[1]OS PE서열1공장'!$Q$4:$Q$2000)</f>
        <v>0</v>
      </c>
      <c r="Q2177" s="3">
        <f>SUMIF('[1]OS PE서열1공장'!$A$4:$A$2000,$C2177,'[1]OS PE서열1공장'!$R$4:$R$2000)</f>
        <v>0</v>
      </c>
      <c r="R2177" s="3">
        <f t="shared" si="90"/>
        <v>0</v>
      </c>
    </row>
    <row r="2178" spans="2:18">
      <c r="B2178" s="3" t="s">
        <v>105</v>
      </c>
      <c r="C2178" s="3" t="s">
        <v>2186</v>
      </c>
      <c r="D2178" s="4">
        <f>SUMIF('[1]OS PE서열1공장'!$A$4:$A$2000,$C2178,'[1]OS PE서열1공장'!$B$4:$B$2000)</f>
        <v>0</v>
      </c>
      <c r="E2178" s="4">
        <f>SUMIF('[1]OS PE서열1공장'!$A$4:$A$2000,$C2178,'[1]OS PE서열1공장'!$F$4:$F$2000)</f>
        <v>0</v>
      </c>
      <c r="F2178" s="4">
        <f>SUMIF('[1]OS PE서열1공장'!$A$4:$A$2000,$C2178,'[1]OS PE서열1공장'!$G$4:$G$2000)</f>
        <v>0</v>
      </c>
      <c r="G2178" s="4">
        <f>SUMIF('[1]OS PE서열1공장'!$A$4:$A$2000,$C2178,'[1]OS PE서열1공장'!$H$4:$H$2000)</f>
        <v>0</v>
      </c>
      <c r="H2178" s="4">
        <f>SUMIF('[1]OS PE서열1공장'!$A$4:$A$2000,$C2178,'[1]OS PE서열1공장'!$I$4:$I$2000)</f>
        <v>0</v>
      </c>
      <c r="I2178" s="4">
        <f>SUMIF('[1]OS PE서열1공장'!$A$4:$A$2000,$C2178,'[1]OS PE서열1공장'!$J$4:$J$2000)</f>
        <v>0</v>
      </c>
      <c r="J2178" s="4">
        <f>SUMIF('[1]OS PE서열1공장'!$A$4:$A$2000,$C2178,'[1]OS PE서열1공장'!$K$4:$K$2000)</f>
        <v>0</v>
      </c>
      <c r="K2178" s="4">
        <f>SUMIF('[1]OS PE서열1공장'!$A$4:$A$2000,$C2178,'[1]OS PE서열1공장'!$L$4:$L$2000)</f>
        <v>0</v>
      </c>
      <c r="L2178" s="4">
        <f>SUMIF('[1]OS PE서열1공장'!$A$4:$A$2000,$C2178,'[1]OS PE서열1공장'!$M$4:$M$2000)</f>
        <v>0</v>
      </c>
      <c r="M2178" s="4">
        <f>SUMIF('[1]OS PE서열1공장'!$A$4:$A$2000,$C2178,'[1]OS PE서열1공장'!$N$4:$N$2000)</f>
        <v>0</v>
      </c>
      <c r="N2178" s="4">
        <f>SUMIF('[1]OS PE서열1공장'!$A$4:$A$2000,$C2178,'[1]OS PE서열1공장'!$O$4:$O$2000)</f>
        <v>0</v>
      </c>
      <c r="O2178" s="4">
        <f>SUMIF('[1]OS PE서열1공장'!$A$4:$A$2000,$C2178,'[1]OS PE서열1공장'!$P$4:$P$2000)</f>
        <v>0</v>
      </c>
      <c r="P2178" s="4">
        <f>SUMIF('[1]OS PE서열1공장'!$A$4:$A$2000,$C2178,'[1]OS PE서열1공장'!$Q$4:$Q$2000)</f>
        <v>0</v>
      </c>
      <c r="Q2178" s="4">
        <f>SUMIF('[1]OS PE서열1공장'!$A$4:$A$2000,$C2178,'[1]OS PE서열1공장'!$R$4:$R$2000)</f>
        <v>0</v>
      </c>
      <c r="R2178" s="4">
        <f t="shared" ref="R2178:R2241" si="91">SUM(D2178:Q2178)</f>
        <v>0</v>
      </c>
    </row>
    <row r="2179" spans="2:18">
      <c r="B2179" s="3" t="s">
        <v>105</v>
      </c>
      <c r="C2179" s="3" t="s">
        <v>2187</v>
      </c>
      <c r="D2179" s="3">
        <f>SUMIF('[1]OS PE서열1공장'!$A$4:$A$2000,$C2179,'[1]OS PE서열1공장'!$B$4:$B$2000)</f>
        <v>0</v>
      </c>
      <c r="E2179" s="4">
        <f>SUMIF('[1]OS PE서열1공장'!$A$4:$A$2000,$C2179,'[1]OS PE서열1공장'!$F$4:$F$2000)</f>
        <v>0</v>
      </c>
      <c r="F2179" s="3">
        <f>SUMIF('[1]OS PE서열1공장'!$A$4:$A$2000,$C2179,'[1]OS PE서열1공장'!$G$4:$G$2000)</f>
        <v>0</v>
      </c>
      <c r="G2179" s="3">
        <f>SUMIF('[1]OS PE서열1공장'!$A$4:$A$2000,$C2179,'[1]OS PE서열1공장'!$H$4:$H$2000)</f>
        <v>0</v>
      </c>
      <c r="H2179" s="3">
        <f>SUMIF('[1]OS PE서열1공장'!$A$4:$A$2000,$C2179,'[1]OS PE서열1공장'!$I$4:$I$2000)</f>
        <v>0</v>
      </c>
      <c r="I2179" s="3">
        <f>SUMIF('[1]OS PE서열1공장'!$A$4:$A$2000,$C2179,'[1]OS PE서열1공장'!$J$4:$J$2000)</f>
        <v>0</v>
      </c>
      <c r="J2179" s="3">
        <f>SUMIF('[1]OS PE서열1공장'!$A$4:$A$2000,$C2179,'[1]OS PE서열1공장'!$K$4:$K$2000)</f>
        <v>0</v>
      </c>
      <c r="K2179" s="3">
        <f>SUMIF('[1]OS PE서열1공장'!$A$4:$A$2000,$C2179,'[1]OS PE서열1공장'!$L$4:$L$2000)</f>
        <v>0</v>
      </c>
      <c r="L2179" s="3">
        <f>SUMIF('[1]OS PE서열1공장'!$A$4:$A$2000,$C2179,'[1]OS PE서열1공장'!$M$4:$M$2000)</f>
        <v>0</v>
      </c>
      <c r="M2179" s="3">
        <f>SUMIF('[1]OS PE서열1공장'!$A$4:$A$2000,$C2179,'[1]OS PE서열1공장'!$N$4:$N$2000)</f>
        <v>0</v>
      </c>
      <c r="N2179" s="3">
        <f>SUMIF('[1]OS PE서열1공장'!$A$4:$A$2000,$C2179,'[1]OS PE서열1공장'!$O$4:$O$2000)</f>
        <v>0</v>
      </c>
      <c r="O2179" s="3">
        <f>SUMIF('[1]OS PE서열1공장'!$A$4:$A$2000,$C2179,'[1]OS PE서열1공장'!$P$4:$P$2000)</f>
        <v>0</v>
      </c>
      <c r="P2179" s="3">
        <f>SUMIF('[1]OS PE서열1공장'!$A$4:$A$2000,$C2179,'[1]OS PE서열1공장'!$Q$4:$Q$2000)</f>
        <v>0</v>
      </c>
      <c r="Q2179" s="3">
        <f>SUMIF('[1]OS PE서열1공장'!$A$4:$A$2000,$C2179,'[1]OS PE서열1공장'!$R$4:$R$2000)</f>
        <v>0</v>
      </c>
      <c r="R2179" s="3">
        <f t="shared" si="91"/>
        <v>0</v>
      </c>
    </row>
    <row r="2180" spans="2:18">
      <c r="B2180" s="3" t="s">
        <v>105</v>
      </c>
      <c r="C2180" s="3" t="s">
        <v>2188</v>
      </c>
      <c r="D2180" s="3">
        <f>SUMIF('[1]OS PE서열1공장'!$A$4:$A$2000,$C2180,'[1]OS PE서열1공장'!$B$4:$B$2000)</f>
        <v>0</v>
      </c>
      <c r="E2180" s="4">
        <f>SUMIF('[1]OS PE서열1공장'!$A$4:$A$2000,$C2180,'[1]OS PE서열1공장'!$F$4:$F$2000)</f>
        <v>0</v>
      </c>
      <c r="F2180" s="3">
        <f>SUMIF('[1]OS PE서열1공장'!$A$4:$A$2000,$C2180,'[1]OS PE서열1공장'!$G$4:$G$2000)</f>
        <v>0</v>
      </c>
      <c r="G2180" s="3">
        <f>SUMIF('[1]OS PE서열1공장'!$A$4:$A$2000,$C2180,'[1]OS PE서열1공장'!$H$4:$H$2000)</f>
        <v>0</v>
      </c>
      <c r="H2180" s="3">
        <f>SUMIF('[1]OS PE서열1공장'!$A$4:$A$2000,$C2180,'[1]OS PE서열1공장'!$I$4:$I$2000)</f>
        <v>0</v>
      </c>
      <c r="I2180" s="3">
        <f>SUMIF('[1]OS PE서열1공장'!$A$4:$A$2000,$C2180,'[1]OS PE서열1공장'!$J$4:$J$2000)</f>
        <v>0</v>
      </c>
      <c r="J2180" s="3">
        <f>SUMIF('[1]OS PE서열1공장'!$A$4:$A$2000,$C2180,'[1]OS PE서열1공장'!$K$4:$K$2000)</f>
        <v>0</v>
      </c>
      <c r="K2180" s="3">
        <f>SUMIF('[1]OS PE서열1공장'!$A$4:$A$2000,$C2180,'[1]OS PE서열1공장'!$L$4:$L$2000)</f>
        <v>0</v>
      </c>
      <c r="L2180" s="3">
        <f>SUMIF('[1]OS PE서열1공장'!$A$4:$A$2000,$C2180,'[1]OS PE서열1공장'!$M$4:$M$2000)</f>
        <v>0</v>
      </c>
      <c r="M2180" s="3">
        <f>SUMIF('[1]OS PE서열1공장'!$A$4:$A$2000,$C2180,'[1]OS PE서열1공장'!$N$4:$N$2000)</f>
        <v>0</v>
      </c>
      <c r="N2180" s="3">
        <f>SUMIF('[1]OS PE서열1공장'!$A$4:$A$2000,$C2180,'[1]OS PE서열1공장'!$O$4:$O$2000)</f>
        <v>0</v>
      </c>
      <c r="O2180" s="3">
        <f>SUMIF('[1]OS PE서열1공장'!$A$4:$A$2000,$C2180,'[1]OS PE서열1공장'!$P$4:$P$2000)</f>
        <v>0</v>
      </c>
      <c r="P2180" s="3">
        <f>SUMIF('[1]OS PE서열1공장'!$A$4:$A$2000,$C2180,'[1]OS PE서열1공장'!$Q$4:$Q$2000)</f>
        <v>0</v>
      </c>
      <c r="Q2180" s="3">
        <f>SUMIF('[1]OS PE서열1공장'!$A$4:$A$2000,$C2180,'[1]OS PE서열1공장'!$R$4:$R$2000)</f>
        <v>0</v>
      </c>
      <c r="R2180" s="3">
        <f t="shared" si="91"/>
        <v>0</v>
      </c>
    </row>
    <row r="2181" spans="2:18">
      <c r="B2181" s="3" t="s">
        <v>105</v>
      </c>
      <c r="C2181" s="3" t="s">
        <v>2189</v>
      </c>
      <c r="D2181" s="3">
        <f>SUMIF('[1]OS PE서열1공장'!$A$4:$A$2000,$C2181,'[1]OS PE서열1공장'!$B$4:$B$2000)</f>
        <v>0</v>
      </c>
      <c r="E2181" s="4">
        <f>SUMIF('[1]OS PE서열1공장'!$A$4:$A$2000,$C2181,'[1]OS PE서열1공장'!$F$4:$F$2000)</f>
        <v>0</v>
      </c>
      <c r="F2181" s="3">
        <f>SUMIF('[1]OS PE서열1공장'!$A$4:$A$2000,$C2181,'[1]OS PE서열1공장'!$G$4:$G$2000)</f>
        <v>0</v>
      </c>
      <c r="G2181" s="3">
        <f>SUMIF('[1]OS PE서열1공장'!$A$4:$A$2000,$C2181,'[1]OS PE서열1공장'!$H$4:$H$2000)</f>
        <v>0</v>
      </c>
      <c r="H2181" s="3">
        <f>SUMIF('[1]OS PE서열1공장'!$A$4:$A$2000,$C2181,'[1]OS PE서열1공장'!$I$4:$I$2000)</f>
        <v>0</v>
      </c>
      <c r="I2181" s="3">
        <f>SUMIF('[1]OS PE서열1공장'!$A$4:$A$2000,$C2181,'[1]OS PE서열1공장'!$J$4:$J$2000)</f>
        <v>0</v>
      </c>
      <c r="J2181" s="3">
        <f>SUMIF('[1]OS PE서열1공장'!$A$4:$A$2000,$C2181,'[1]OS PE서열1공장'!$K$4:$K$2000)</f>
        <v>0</v>
      </c>
      <c r="K2181" s="3">
        <f>SUMIF('[1]OS PE서열1공장'!$A$4:$A$2000,$C2181,'[1]OS PE서열1공장'!$L$4:$L$2000)</f>
        <v>0</v>
      </c>
      <c r="L2181" s="3">
        <f>SUMIF('[1]OS PE서열1공장'!$A$4:$A$2000,$C2181,'[1]OS PE서열1공장'!$M$4:$M$2000)</f>
        <v>0</v>
      </c>
      <c r="M2181" s="3">
        <f>SUMIF('[1]OS PE서열1공장'!$A$4:$A$2000,$C2181,'[1]OS PE서열1공장'!$N$4:$N$2000)</f>
        <v>0</v>
      </c>
      <c r="N2181" s="3">
        <f>SUMIF('[1]OS PE서열1공장'!$A$4:$A$2000,$C2181,'[1]OS PE서열1공장'!$O$4:$O$2000)</f>
        <v>0</v>
      </c>
      <c r="O2181" s="3">
        <f>SUMIF('[1]OS PE서열1공장'!$A$4:$A$2000,$C2181,'[1]OS PE서열1공장'!$P$4:$P$2000)</f>
        <v>0</v>
      </c>
      <c r="P2181" s="3">
        <f>SUMIF('[1]OS PE서열1공장'!$A$4:$A$2000,$C2181,'[1]OS PE서열1공장'!$Q$4:$Q$2000)</f>
        <v>0</v>
      </c>
      <c r="Q2181" s="3">
        <f>SUMIF('[1]OS PE서열1공장'!$A$4:$A$2000,$C2181,'[1]OS PE서열1공장'!$R$4:$R$2000)</f>
        <v>0</v>
      </c>
      <c r="R2181" s="3">
        <f t="shared" si="91"/>
        <v>0</v>
      </c>
    </row>
    <row r="2182" spans="2:18">
      <c r="B2182" s="3" t="s">
        <v>105</v>
      </c>
      <c r="C2182" s="3" t="s">
        <v>2190</v>
      </c>
      <c r="D2182" s="3">
        <f>SUMIF('[1]OS PE서열1공장'!$A$4:$A$2000,$C2182,'[1]OS PE서열1공장'!$B$4:$B$2000)</f>
        <v>0</v>
      </c>
      <c r="E2182" s="4">
        <f>SUMIF('[1]OS PE서열1공장'!$A$4:$A$2000,$C2182,'[1]OS PE서열1공장'!$F$4:$F$2000)</f>
        <v>0</v>
      </c>
      <c r="F2182" s="3">
        <f>SUMIF('[1]OS PE서열1공장'!$A$4:$A$2000,$C2182,'[1]OS PE서열1공장'!$G$4:$G$2000)</f>
        <v>0</v>
      </c>
      <c r="G2182" s="3">
        <f>SUMIF('[1]OS PE서열1공장'!$A$4:$A$2000,$C2182,'[1]OS PE서열1공장'!$H$4:$H$2000)</f>
        <v>0</v>
      </c>
      <c r="H2182" s="3">
        <f>SUMIF('[1]OS PE서열1공장'!$A$4:$A$2000,$C2182,'[1]OS PE서열1공장'!$I$4:$I$2000)</f>
        <v>0</v>
      </c>
      <c r="I2182" s="3">
        <f>SUMIF('[1]OS PE서열1공장'!$A$4:$A$2000,$C2182,'[1]OS PE서열1공장'!$J$4:$J$2000)</f>
        <v>0</v>
      </c>
      <c r="J2182" s="3">
        <f>SUMIF('[1]OS PE서열1공장'!$A$4:$A$2000,$C2182,'[1]OS PE서열1공장'!$K$4:$K$2000)</f>
        <v>0</v>
      </c>
      <c r="K2182" s="3">
        <f>SUMIF('[1]OS PE서열1공장'!$A$4:$A$2000,$C2182,'[1]OS PE서열1공장'!$L$4:$L$2000)</f>
        <v>0</v>
      </c>
      <c r="L2182" s="3">
        <f>SUMIF('[1]OS PE서열1공장'!$A$4:$A$2000,$C2182,'[1]OS PE서열1공장'!$M$4:$M$2000)</f>
        <v>0</v>
      </c>
      <c r="M2182" s="3">
        <f>SUMIF('[1]OS PE서열1공장'!$A$4:$A$2000,$C2182,'[1]OS PE서열1공장'!$N$4:$N$2000)</f>
        <v>0</v>
      </c>
      <c r="N2182" s="3">
        <f>SUMIF('[1]OS PE서열1공장'!$A$4:$A$2000,$C2182,'[1]OS PE서열1공장'!$O$4:$O$2000)</f>
        <v>0</v>
      </c>
      <c r="O2182" s="3">
        <f>SUMIF('[1]OS PE서열1공장'!$A$4:$A$2000,$C2182,'[1]OS PE서열1공장'!$P$4:$P$2000)</f>
        <v>0</v>
      </c>
      <c r="P2182" s="3">
        <f>SUMIF('[1]OS PE서열1공장'!$A$4:$A$2000,$C2182,'[1]OS PE서열1공장'!$Q$4:$Q$2000)</f>
        <v>0</v>
      </c>
      <c r="Q2182" s="3">
        <f>SUMIF('[1]OS PE서열1공장'!$A$4:$A$2000,$C2182,'[1]OS PE서열1공장'!$R$4:$R$2000)</f>
        <v>0</v>
      </c>
      <c r="R2182" s="3">
        <f t="shared" si="91"/>
        <v>0</v>
      </c>
    </row>
    <row r="2183" spans="2:18">
      <c r="B2183" s="3" t="s">
        <v>105</v>
      </c>
      <c r="C2183" s="3" t="s">
        <v>2191</v>
      </c>
      <c r="D2183" s="3">
        <f>SUMIF('[1]OS PE서열1공장'!$A$4:$A$2000,$C2183,'[1]OS PE서열1공장'!$B$4:$B$2000)</f>
        <v>0</v>
      </c>
      <c r="E2183" s="4">
        <f>SUMIF('[1]OS PE서열1공장'!$A$4:$A$2000,$C2183,'[1]OS PE서열1공장'!$F$4:$F$2000)</f>
        <v>0</v>
      </c>
      <c r="F2183" s="3">
        <f>SUMIF('[1]OS PE서열1공장'!$A$4:$A$2000,$C2183,'[1]OS PE서열1공장'!$G$4:$G$2000)</f>
        <v>0</v>
      </c>
      <c r="G2183" s="3">
        <f>SUMIF('[1]OS PE서열1공장'!$A$4:$A$2000,$C2183,'[1]OS PE서열1공장'!$H$4:$H$2000)</f>
        <v>0</v>
      </c>
      <c r="H2183" s="3">
        <f>SUMIF('[1]OS PE서열1공장'!$A$4:$A$2000,$C2183,'[1]OS PE서열1공장'!$I$4:$I$2000)</f>
        <v>0</v>
      </c>
      <c r="I2183" s="3">
        <f>SUMIF('[1]OS PE서열1공장'!$A$4:$A$2000,$C2183,'[1]OS PE서열1공장'!$J$4:$J$2000)</f>
        <v>0</v>
      </c>
      <c r="J2183" s="3">
        <f>SUMIF('[1]OS PE서열1공장'!$A$4:$A$2000,$C2183,'[1]OS PE서열1공장'!$K$4:$K$2000)</f>
        <v>0</v>
      </c>
      <c r="K2183" s="3">
        <f>SUMIF('[1]OS PE서열1공장'!$A$4:$A$2000,$C2183,'[1]OS PE서열1공장'!$L$4:$L$2000)</f>
        <v>0</v>
      </c>
      <c r="L2183" s="3">
        <f>SUMIF('[1]OS PE서열1공장'!$A$4:$A$2000,$C2183,'[1]OS PE서열1공장'!$M$4:$M$2000)</f>
        <v>0</v>
      </c>
      <c r="M2183" s="3">
        <f>SUMIF('[1]OS PE서열1공장'!$A$4:$A$2000,$C2183,'[1]OS PE서열1공장'!$N$4:$N$2000)</f>
        <v>0</v>
      </c>
      <c r="N2183" s="3">
        <f>SUMIF('[1]OS PE서열1공장'!$A$4:$A$2000,$C2183,'[1]OS PE서열1공장'!$O$4:$O$2000)</f>
        <v>0</v>
      </c>
      <c r="O2183" s="3">
        <f>SUMIF('[1]OS PE서열1공장'!$A$4:$A$2000,$C2183,'[1]OS PE서열1공장'!$P$4:$P$2000)</f>
        <v>0</v>
      </c>
      <c r="P2183" s="3">
        <f>SUMIF('[1]OS PE서열1공장'!$A$4:$A$2000,$C2183,'[1]OS PE서열1공장'!$Q$4:$Q$2000)</f>
        <v>0</v>
      </c>
      <c r="Q2183" s="3">
        <f>SUMIF('[1]OS PE서열1공장'!$A$4:$A$2000,$C2183,'[1]OS PE서열1공장'!$R$4:$R$2000)</f>
        <v>0</v>
      </c>
      <c r="R2183" s="3">
        <f t="shared" si="91"/>
        <v>0</v>
      </c>
    </row>
    <row r="2184" spans="2:18">
      <c r="B2184" s="3" t="s">
        <v>105</v>
      </c>
      <c r="C2184" s="3" t="s">
        <v>2192</v>
      </c>
      <c r="D2184" s="4">
        <f>SUMIF('[1]OS PE서열1공장'!$A$4:$A$2000,$C2184,'[1]OS PE서열1공장'!$B$4:$B$2000)</f>
        <v>0</v>
      </c>
      <c r="E2184" s="4">
        <f>SUMIF('[1]OS PE서열1공장'!$A$4:$A$2000,$C2184,'[1]OS PE서열1공장'!$F$4:$F$2000)</f>
        <v>0</v>
      </c>
      <c r="F2184" s="4">
        <f>SUMIF('[1]OS PE서열1공장'!$A$4:$A$2000,$C2184,'[1]OS PE서열1공장'!$G$4:$G$2000)</f>
        <v>0</v>
      </c>
      <c r="G2184" s="4">
        <f>SUMIF('[1]OS PE서열1공장'!$A$4:$A$2000,$C2184,'[1]OS PE서열1공장'!$H$4:$H$2000)</f>
        <v>0</v>
      </c>
      <c r="H2184" s="4">
        <f>SUMIF('[1]OS PE서열1공장'!$A$4:$A$2000,$C2184,'[1]OS PE서열1공장'!$I$4:$I$2000)</f>
        <v>0</v>
      </c>
      <c r="I2184" s="4">
        <f>SUMIF('[1]OS PE서열1공장'!$A$4:$A$2000,$C2184,'[1]OS PE서열1공장'!$J$4:$J$2000)</f>
        <v>0</v>
      </c>
      <c r="J2184" s="4">
        <f>SUMIF('[1]OS PE서열1공장'!$A$4:$A$2000,$C2184,'[1]OS PE서열1공장'!$K$4:$K$2000)</f>
        <v>0</v>
      </c>
      <c r="K2184" s="4">
        <f>SUMIF('[1]OS PE서열1공장'!$A$4:$A$2000,$C2184,'[1]OS PE서열1공장'!$L$4:$L$2000)</f>
        <v>0</v>
      </c>
      <c r="L2184" s="4">
        <f>SUMIF('[1]OS PE서열1공장'!$A$4:$A$2000,$C2184,'[1]OS PE서열1공장'!$M$4:$M$2000)</f>
        <v>0</v>
      </c>
      <c r="M2184" s="4">
        <f>SUMIF('[1]OS PE서열1공장'!$A$4:$A$2000,$C2184,'[1]OS PE서열1공장'!$N$4:$N$2000)</f>
        <v>0</v>
      </c>
      <c r="N2184" s="4">
        <f>SUMIF('[1]OS PE서열1공장'!$A$4:$A$2000,$C2184,'[1]OS PE서열1공장'!$O$4:$O$2000)</f>
        <v>0</v>
      </c>
      <c r="O2184" s="4">
        <f>SUMIF('[1]OS PE서열1공장'!$A$4:$A$2000,$C2184,'[1]OS PE서열1공장'!$P$4:$P$2000)</f>
        <v>0</v>
      </c>
      <c r="P2184" s="4">
        <f>SUMIF('[1]OS PE서열1공장'!$A$4:$A$2000,$C2184,'[1]OS PE서열1공장'!$Q$4:$Q$2000)</f>
        <v>0</v>
      </c>
      <c r="Q2184" s="4">
        <f>SUMIF('[1]OS PE서열1공장'!$A$4:$A$2000,$C2184,'[1]OS PE서열1공장'!$R$4:$R$2000)</f>
        <v>0</v>
      </c>
      <c r="R2184" s="4">
        <f t="shared" si="91"/>
        <v>0</v>
      </c>
    </row>
    <row r="2185" spans="2:18">
      <c r="B2185" s="3" t="s">
        <v>105</v>
      </c>
      <c r="C2185" s="3" t="s">
        <v>2193</v>
      </c>
      <c r="D2185" s="3">
        <f>SUMIF('[1]OS PE서열1공장'!$A$4:$A$2000,$C2185,'[1]OS PE서열1공장'!$B$4:$B$2000)</f>
        <v>0</v>
      </c>
      <c r="E2185" s="4">
        <f>SUMIF('[1]OS PE서열1공장'!$A$4:$A$2000,$C2185,'[1]OS PE서열1공장'!$F$4:$F$2000)</f>
        <v>0</v>
      </c>
      <c r="F2185" s="3">
        <f>SUMIF('[1]OS PE서열1공장'!$A$4:$A$2000,$C2185,'[1]OS PE서열1공장'!$G$4:$G$2000)</f>
        <v>0</v>
      </c>
      <c r="G2185" s="3">
        <f>SUMIF('[1]OS PE서열1공장'!$A$4:$A$2000,$C2185,'[1]OS PE서열1공장'!$H$4:$H$2000)</f>
        <v>0</v>
      </c>
      <c r="H2185" s="3">
        <f>SUMIF('[1]OS PE서열1공장'!$A$4:$A$2000,$C2185,'[1]OS PE서열1공장'!$I$4:$I$2000)</f>
        <v>0</v>
      </c>
      <c r="I2185" s="3">
        <f>SUMIF('[1]OS PE서열1공장'!$A$4:$A$2000,$C2185,'[1]OS PE서열1공장'!$J$4:$J$2000)</f>
        <v>0</v>
      </c>
      <c r="J2185" s="3">
        <f>SUMIF('[1]OS PE서열1공장'!$A$4:$A$2000,$C2185,'[1]OS PE서열1공장'!$K$4:$K$2000)</f>
        <v>0</v>
      </c>
      <c r="K2185" s="3">
        <f>SUMIF('[1]OS PE서열1공장'!$A$4:$A$2000,$C2185,'[1]OS PE서열1공장'!$L$4:$L$2000)</f>
        <v>0</v>
      </c>
      <c r="L2185" s="3">
        <f>SUMIF('[1]OS PE서열1공장'!$A$4:$A$2000,$C2185,'[1]OS PE서열1공장'!$M$4:$M$2000)</f>
        <v>0</v>
      </c>
      <c r="M2185" s="3">
        <f>SUMIF('[1]OS PE서열1공장'!$A$4:$A$2000,$C2185,'[1]OS PE서열1공장'!$N$4:$N$2000)</f>
        <v>0</v>
      </c>
      <c r="N2185" s="3">
        <f>SUMIF('[1]OS PE서열1공장'!$A$4:$A$2000,$C2185,'[1]OS PE서열1공장'!$O$4:$O$2000)</f>
        <v>0</v>
      </c>
      <c r="O2185" s="3">
        <f>SUMIF('[1]OS PE서열1공장'!$A$4:$A$2000,$C2185,'[1]OS PE서열1공장'!$P$4:$P$2000)</f>
        <v>0</v>
      </c>
      <c r="P2185" s="3">
        <f>SUMIF('[1]OS PE서열1공장'!$A$4:$A$2000,$C2185,'[1]OS PE서열1공장'!$Q$4:$Q$2000)</f>
        <v>0</v>
      </c>
      <c r="Q2185" s="3">
        <f>SUMIF('[1]OS PE서열1공장'!$A$4:$A$2000,$C2185,'[1]OS PE서열1공장'!$R$4:$R$2000)</f>
        <v>0</v>
      </c>
      <c r="R2185" s="3">
        <f t="shared" si="91"/>
        <v>0</v>
      </c>
    </row>
    <row r="2186" spans="2:18">
      <c r="B2186" s="3" t="s">
        <v>105</v>
      </c>
      <c r="C2186" s="3" t="s">
        <v>2194</v>
      </c>
      <c r="D2186" s="3">
        <f>SUMIF('[1]OS PE서열1공장'!$A$4:$A$2000,$C2186,'[1]OS PE서열1공장'!$B$4:$B$2000)</f>
        <v>0</v>
      </c>
      <c r="E2186" s="4">
        <f>SUMIF('[1]OS PE서열1공장'!$A$4:$A$2000,$C2186,'[1]OS PE서열1공장'!$F$4:$F$2000)</f>
        <v>0</v>
      </c>
      <c r="F2186" s="3">
        <f>SUMIF('[1]OS PE서열1공장'!$A$4:$A$2000,$C2186,'[1]OS PE서열1공장'!$G$4:$G$2000)</f>
        <v>0</v>
      </c>
      <c r="G2186" s="3">
        <f>SUMIF('[1]OS PE서열1공장'!$A$4:$A$2000,$C2186,'[1]OS PE서열1공장'!$H$4:$H$2000)</f>
        <v>0</v>
      </c>
      <c r="H2186" s="3">
        <f>SUMIF('[1]OS PE서열1공장'!$A$4:$A$2000,$C2186,'[1]OS PE서열1공장'!$I$4:$I$2000)</f>
        <v>0</v>
      </c>
      <c r="I2186" s="3">
        <f>SUMIF('[1]OS PE서열1공장'!$A$4:$A$2000,$C2186,'[1]OS PE서열1공장'!$J$4:$J$2000)</f>
        <v>0</v>
      </c>
      <c r="J2186" s="3">
        <f>SUMIF('[1]OS PE서열1공장'!$A$4:$A$2000,$C2186,'[1]OS PE서열1공장'!$K$4:$K$2000)</f>
        <v>0</v>
      </c>
      <c r="K2186" s="3">
        <f>SUMIF('[1]OS PE서열1공장'!$A$4:$A$2000,$C2186,'[1]OS PE서열1공장'!$L$4:$L$2000)</f>
        <v>0</v>
      </c>
      <c r="L2186" s="3">
        <f>SUMIF('[1]OS PE서열1공장'!$A$4:$A$2000,$C2186,'[1]OS PE서열1공장'!$M$4:$M$2000)</f>
        <v>0</v>
      </c>
      <c r="M2186" s="3">
        <f>SUMIF('[1]OS PE서열1공장'!$A$4:$A$2000,$C2186,'[1]OS PE서열1공장'!$N$4:$N$2000)</f>
        <v>0</v>
      </c>
      <c r="N2186" s="3">
        <f>SUMIF('[1]OS PE서열1공장'!$A$4:$A$2000,$C2186,'[1]OS PE서열1공장'!$O$4:$O$2000)</f>
        <v>0</v>
      </c>
      <c r="O2186" s="3">
        <f>SUMIF('[1]OS PE서열1공장'!$A$4:$A$2000,$C2186,'[1]OS PE서열1공장'!$P$4:$P$2000)</f>
        <v>0</v>
      </c>
      <c r="P2186" s="3">
        <f>SUMIF('[1]OS PE서열1공장'!$A$4:$A$2000,$C2186,'[1]OS PE서열1공장'!$Q$4:$Q$2000)</f>
        <v>0</v>
      </c>
      <c r="Q2186" s="3">
        <f>SUMIF('[1]OS PE서열1공장'!$A$4:$A$2000,$C2186,'[1]OS PE서열1공장'!$R$4:$R$2000)</f>
        <v>0</v>
      </c>
      <c r="R2186" s="3">
        <f t="shared" si="91"/>
        <v>0</v>
      </c>
    </row>
    <row r="2187" spans="2:18">
      <c r="B2187" s="3" t="s">
        <v>105</v>
      </c>
      <c r="C2187" s="3" t="s">
        <v>2195</v>
      </c>
      <c r="D2187" s="3">
        <f>SUMIF('[1]OS PE서열1공장'!$A$4:$A$2000,$C2187,'[1]OS PE서열1공장'!$B$4:$B$2000)</f>
        <v>0</v>
      </c>
      <c r="E2187" s="4">
        <f>SUMIF('[1]OS PE서열1공장'!$A$4:$A$2000,$C2187,'[1]OS PE서열1공장'!$F$4:$F$2000)</f>
        <v>0</v>
      </c>
      <c r="F2187" s="3">
        <f>SUMIF('[1]OS PE서열1공장'!$A$4:$A$2000,$C2187,'[1]OS PE서열1공장'!$G$4:$G$2000)</f>
        <v>0</v>
      </c>
      <c r="G2187" s="3">
        <f>SUMIF('[1]OS PE서열1공장'!$A$4:$A$2000,$C2187,'[1]OS PE서열1공장'!$H$4:$H$2000)</f>
        <v>0</v>
      </c>
      <c r="H2187" s="3">
        <f>SUMIF('[1]OS PE서열1공장'!$A$4:$A$2000,$C2187,'[1]OS PE서열1공장'!$I$4:$I$2000)</f>
        <v>0</v>
      </c>
      <c r="I2187" s="3">
        <f>SUMIF('[1]OS PE서열1공장'!$A$4:$A$2000,$C2187,'[1]OS PE서열1공장'!$J$4:$J$2000)</f>
        <v>0</v>
      </c>
      <c r="J2187" s="3">
        <f>SUMIF('[1]OS PE서열1공장'!$A$4:$A$2000,$C2187,'[1]OS PE서열1공장'!$K$4:$K$2000)</f>
        <v>0</v>
      </c>
      <c r="K2187" s="3">
        <f>SUMIF('[1]OS PE서열1공장'!$A$4:$A$2000,$C2187,'[1]OS PE서열1공장'!$L$4:$L$2000)</f>
        <v>0</v>
      </c>
      <c r="L2187" s="3">
        <f>SUMIF('[1]OS PE서열1공장'!$A$4:$A$2000,$C2187,'[1]OS PE서열1공장'!$M$4:$M$2000)</f>
        <v>0</v>
      </c>
      <c r="M2187" s="3">
        <f>SUMIF('[1]OS PE서열1공장'!$A$4:$A$2000,$C2187,'[1]OS PE서열1공장'!$N$4:$N$2000)</f>
        <v>0</v>
      </c>
      <c r="N2187" s="3">
        <f>SUMIF('[1]OS PE서열1공장'!$A$4:$A$2000,$C2187,'[1]OS PE서열1공장'!$O$4:$O$2000)</f>
        <v>0</v>
      </c>
      <c r="O2187" s="3">
        <f>SUMIF('[1]OS PE서열1공장'!$A$4:$A$2000,$C2187,'[1]OS PE서열1공장'!$P$4:$P$2000)</f>
        <v>0</v>
      </c>
      <c r="P2187" s="3">
        <f>SUMIF('[1]OS PE서열1공장'!$A$4:$A$2000,$C2187,'[1]OS PE서열1공장'!$Q$4:$Q$2000)</f>
        <v>0</v>
      </c>
      <c r="Q2187" s="3">
        <f>SUMIF('[1]OS PE서열1공장'!$A$4:$A$2000,$C2187,'[1]OS PE서열1공장'!$R$4:$R$2000)</f>
        <v>0</v>
      </c>
      <c r="R2187" s="3">
        <f t="shared" si="91"/>
        <v>0</v>
      </c>
    </row>
    <row r="2188" spans="2:18">
      <c r="B2188" s="3" t="s">
        <v>105</v>
      </c>
      <c r="C2188" s="3" t="s">
        <v>2196</v>
      </c>
      <c r="D2188" s="3">
        <f>SUMIF('[1]OS PE서열1공장'!$A$4:$A$2000,$C2188,'[1]OS PE서열1공장'!$B$4:$B$2000)</f>
        <v>0</v>
      </c>
      <c r="E2188" s="4">
        <f>SUMIF('[1]OS PE서열1공장'!$A$4:$A$2000,$C2188,'[1]OS PE서열1공장'!$F$4:$F$2000)</f>
        <v>0</v>
      </c>
      <c r="F2188" s="3">
        <f>SUMIF('[1]OS PE서열1공장'!$A$4:$A$2000,$C2188,'[1]OS PE서열1공장'!$G$4:$G$2000)</f>
        <v>0</v>
      </c>
      <c r="G2188" s="3">
        <f>SUMIF('[1]OS PE서열1공장'!$A$4:$A$2000,$C2188,'[1]OS PE서열1공장'!$H$4:$H$2000)</f>
        <v>0</v>
      </c>
      <c r="H2188" s="3">
        <f>SUMIF('[1]OS PE서열1공장'!$A$4:$A$2000,$C2188,'[1]OS PE서열1공장'!$I$4:$I$2000)</f>
        <v>0</v>
      </c>
      <c r="I2188" s="3">
        <f>SUMIF('[1]OS PE서열1공장'!$A$4:$A$2000,$C2188,'[1]OS PE서열1공장'!$J$4:$J$2000)</f>
        <v>0</v>
      </c>
      <c r="J2188" s="3">
        <f>SUMIF('[1]OS PE서열1공장'!$A$4:$A$2000,$C2188,'[1]OS PE서열1공장'!$K$4:$K$2000)</f>
        <v>0</v>
      </c>
      <c r="K2188" s="3">
        <f>SUMIF('[1]OS PE서열1공장'!$A$4:$A$2000,$C2188,'[1]OS PE서열1공장'!$L$4:$L$2000)</f>
        <v>0</v>
      </c>
      <c r="L2188" s="3">
        <f>SUMIF('[1]OS PE서열1공장'!$A$4:$A$2000,$C2188,'[1]OS PE서열1공장'!$M$4:$M$2000)</f>
        <v>0</v>
      </c>
      <c r="M2188" s="3">
        <f>SUMIF('[1]OS PE서열1공장'!$A$4:$A$2000,$C2188,'[1]OS PE서열1공장'!$N$4:$N$2000)</f>
        <v>0</v>
      </c>
      <c r="N2188" s="3">
        <f>SUMIF('[1]OS PE서열1공장'!$A$4:$A$2000,$C2188,'[1]OS PE서열1공장'!$O$4:$O$2000)</f>
        <v>0</v>
      </c>
      <c r="O2188" s="3">
        <f>SUMIF('[1]OS PE서열1공장'!$A$4:$A$2000,$C2188,'[1]OS PE서열1공장'!$P$4:$P$2000)</f>
        <v>0</v>
      </c>
      <c r="P2188" s="3">
        <f>SUMIF('[1]OS PE서열1공장'!$A$4:$A$2000,$C2188,'[1]OS PE서열1공장'!$Q$4:$Q$2000)</f>
        <v>0</v>
      </c>
      <c r="Q2188" s="3">
        <f>SUMIF('[1]OS PE서열1공장'!$A$4:$A$2000,$C2188,'[1]OS PE서열1공장'!$R$4:$R$2000)</f>
        <v>0</v>
      </c>
      <c r="R2188" s="3">
        <f t="shared" si="91"/>
        <v>0</v>
      </c>
    </row>
    <row r="2189" spans="2:18">
      <c r="B2189" s="3" t="s">
        <v>105</v>
      </c>
      <c r="C2189" s="3" t="s">
        <v>2197</v>
      </c>
      <c r="D2189" s="3">
        <f>SUMIF('[1]OS PE서열1공장'!$A$4:$A$2000,$C2189,'[1]OS PE서열1공장'!$B$4:$B$2000)</f>
        <v>0</v>
      </c>
      <c r="E2189" s="4">
        <f>SUMIF('[1]OS PE서열1공장'!$A$4:$A$2000,$C2189,'[1]OS PE서열1공장'!$F$4:$F$2000)</f>
        <v>0</v>
      </c>
      <c r="F2189" s="3">
        <f>SUMIF('[1]OS PE서열1공장'!$A$4:$A$2000,$C2189,'[1]OS PE서열1공장'!$G$4:$G$2000)</f>
        <v>0</v>
      </c>
      <c r="G2189" s="3">
        <f>SUMIF('[1]OS PE서열1공장'!$A$4:$A$2000,$C2189,'[1]OS PE서열1공장'!$H$4:$H$2000)</f>
        <v>0</v>
      </c>
      <c r="H2189" s="3">
        <f>SUMIF('[1]OS PE서열1공장'!$A$4:$A$2000,$C2189,'[1]OS PE서열1공장'!$I$4:$I$2000)</f>
        <v>0</v>
      </c>
      <c r="I2189" s="3">
        <f>SUMIF('[1]OS PE서열1공장'!$A$4:$A$2000,$C2189,'[1]OS PE서열1공장'!$J$4:$J$2000)</f>
        <v>0</v>
      </c>
      <c r="J2189" s="3">
        <f>SUMIF('[1]OS PE서열1공장'!$A$4:$A$2000,$C2189,'[1]OS PE서열1공장'!$K$4:$K$2000)</f>
        <v>0</v>
      </c>
      <c r="K2189" s="3">
        <f>SUMIF('[1]OS PE서열1공장'!$A$4:$A$2000,$C2189,'[1]OS PE서열1공장'!$L$4:$L$2000)</f>
        <v>0</v>
      </c>
      <c r="L2189" s="3">
        <f>SUMIF('[1]OS PE서열1공장'!$A$4:$A$2000,$C2189,'[1]OS PE서열1공장'!$M$4:$M$2000)</f>
        <v>0</v>
      </c>
      <c r="M2189" s="3">
        <f>SUMIF('[1]OS PE서열1공장'!$A$4:$A$2000,$C2189,'[1]OS PE서열1공장'!$N$4:$N$2000)</f>
        <v>0</v>
      </c>
      <c r="N2189" s="3">
        <f>SUMIF('[1]OS PE서열1공장'!$A$4:$A$2000,$C2189,'[1]OS PE서열1공장'!$O$4:$O$2000)</f>
        <v>0</v>
      </c>
      <c r="O2189" s="3">
        <f>SUMIF('[1]OS PE서열1공장'!$A$4:$A$2000,$C2189,'[1]OS PE서열1공장'!$P$4:$P$2000)</f>
        <v>0</v>
      </c>
      <c r="P2189" s="3">
        <f>SUMIF('[1]OS PE서열1공장'!$A$4:$A$2000,$C2189,'[1]OS PE서열1공장'!$Q$4:$Q$2000)</f>
        <v>0</v>
      </c>
      <c r="Q2189" s="3">
        <f>SUMIF('[1]OS PE서열1공장'!$A$4:$A$2000,$C2189,'[1]OS PE서열1공장'!$R$4:$R$2000)</f>
        <v>0</v>
      </c>
      <c r="R2189" s="3">
        <f t="shared" si="91"/>
        <v>0</v>
      </c>
    </row>
    <row r="2190" spans="2:18">
      <c r="B2190" s="3" t="s">
        <v>105</v>
      </c>
      <c r="C2190" s="3" t="s">
        <v>2198</v>
      </c>
      <c r="D2190" s="4">
        <f>SUMIF('[1]OS PE서열1공장'!$A$4:$A$2000,$C2190,'[1]OS PE서열1공장'!$B$4:$B$2000)</f>
        <v>0</v>
      </c>
      <c r="E2190" s="4">
        <f>SUMIF('[1]OS PE서열1공장'!$A$4:$A$2000,$C2190,'[1]OS PE서열1공장'!$F$4:$F$2000)</f>
        <v>0</v>
      </c>
      <c r="F2190" s="4">
        <f>SUMIF('[1]OS PE서열1공장'!$A$4:$A$2000,$C2190,'[1]OS PE서열1공장'!$G$4:$G$2000)</f>
        <v>0</v>
      </c>
      <c r="G2190" s="4">
        <f>SUMIF('[1]OS PE서열1공장'!$A$4:$A$2000,$C2190,'[1]OS PE서열1공장'!$H$4:$H$2000)</f>
        <v>0</v>
      </c>
      <c r="H2190" s="4">
        <f>SUMIF('[1]OS PE서열1공장'!$A$4:$A$2000,$C2190,'[1]OS PE서열1공장'!$I$4:$I$2000)</f>
        <v>0</v>
      </c>
      <c r="I2190" s="4">
        <f>SUMIF('[1]OS PE서열1공장'!$A$4:$A$2000,$C2190,'[1]OS PE서열1공장'!$J$4:$J$2000)</f>
        <v>0</v>
      </c>
      <c r="J2190" s="4">
        <f>SUMIF('[1]OS PE서열1공장'!$A$4:$A$2000,$C2190,'[1]OS PE서열1공장'!$K$4:$K$2000)</f>
        <v>0</v>
      </c>
      <c r="K2190" s="4">
        <f>SUMIF('[1]OS PE서열1공장'!$A$4:$A$2000,$C2190,'[1]OS PE서열1공장'!$L$4:$L$2000)</f>
        <v>0</v>
      </c>
      <c r="L2190" s="4">
        <f>SUMIF('[1]OS PE서열1공장'!$A$4:$A$2000,$C2190,'[1]OS PE서열1공장'!$M$4:$M$2000)</f>
        <v>0</v>
      </c>
      <c r="M2190" s="4">
        <f>SUMIF('[1]OS PE서열1공장'!$A$4:$A$2000,$C2190,'[1]OS PE서열1공장'!$N$4:$N$2000)</f>
        <v>0</v>
      </c>
      <c r="N2190" s="4">
        <f>SUMIF('[1]OS PE서열1공장'!$A$4:$A$2000,$C2190,'[1]OS PE서열1공장'!$O$4:$O$2000)</f>
        <v>0</v>
      </c>
      <c r="O2190" s="4">
        <f>SUMIF('[1]OS PE서열1공장'!$A$4:$A$2000,$C2190,'[1]OS PE서열1공장'!$P$4:$P$2000)</f>
        <v>0</v>
      </c>
      <c r="P2190" s="4">
        <f>SUMIF('[1]OS PE서열1공장'!$A$4:$A$2000,$C2190,'[1]OS PE서열1공장'!$Q$4:$Q$2000)</f>
        <v>0</v>
      </c>
      <c r="Q2190" s="4">
        <f>SUMIF('[1]OS PE서열1공장'!$A$4:$A$2000,$C2190,'[1]OS PE서열1공장'!$R$4:$R$2000)</f>
        <v>0</v>
      </c>
      <c r="R2190" s="4">
        <f t="shared" si="91"/>
        <v>0</v>
      </c>
    </row>
    <row r="2191" spans="2:18">
      <c r="B2191" s="3" t="s">
        <v>105</v>
      </c>
      <c r="C2191" s="3" t="s">
        <v>2199</v>
      </c>
      <c r="D2191" s="3">
        <f>SUMIF('[1]OS PE서열1공장'!$A$4:$A$2000,$C2191,'[1]OS PE서열1공장'!$B$4:$B$2000)</f>
        <v>0</v>
      </c>
      <c r="E2191" s="4">
        <f>SUMIF('[1]OS PE서열1공장'!$A$4:$A$2000,$C2191,'[1]OS PE서열1공장'!$F$4:$F$2000)</f>
        <v>0</v>
      </c>
      <c r="F2191" s="3">
        <f>SUMIF('[1]OS PE서열1공장'!$A$4:$A$2000,$C2191,'[1]OS PE서열1공장'!$G$4:$G$2000)</f>
        <v>0</v>
      </c>
      <c r="G2191" s="3">
        <f>SUMIF('[1]OS PE서열1공장'!$A$4:$A$2000,$C2191,'[1]OS PE서열1공장'!$H$4:$H$2000)</f>
        <v>0</v>
      </c>
      <c r="H2191" s="3">
        <f>SUMIF('[1]OS PE서열1공장'!$A$4:$A$2000,$C2191,'[1]OS PE서열1공장'!$I$4:$I$2000)</f>
        <v>0</v>
      </c>
      <c r="I2191" s="3">
        <f>SUMIF('[1]OS PE서열1공장'!$A$4:$A$2000,$C2191,'[1]OS PE서열1공장'!$J$4:$J$2000)</f>
        <v>0</v>
      </c>
      <c r="J2191" s="3">
        <f>SUMIF('[1]OS PE서열1공장'!$A$4:$A$2000,$C2191,'[1]OS PE서열1공장'!$K$4:$K$2000)</f>
        <v>0</v>
      </c>
      <c r="K2191" s="3">
        <f>SUMIF('[1]OS PE서열1공장'!$A$4:$A$2000,$C2191,'[1]OS PE서열1공장'!$L$4:$L$2000)</f>
        <v>0</v>
      </c>
      <c r="L2191" s="3">
        <f>SUMIF('[1]OS PE서열1공장'!$A$4:$A$2000,$C2191,'[1]OS PE서열1공장'!$M$4:$M$2000)</f>
        <v>0</v>
      </c>
      <c r="M2191" s="3">
        <f>SUMIF('[1]OS PE서열1공장'!$A$4:$A$2000,$C2191,'[1]OS PE서열1공장'!$N$4:$N$2000)</f>
        <v>0</v>
      </c>
      <c r="N2191" s="3">
        <f>SUMIF('[1]OS PE서열1공장'!$A$4:$A$2000,$C2191,'[1]OS PE서열1공장'!$O$4:$O$2000)</f>
        <v>0</v>
      </c>
      <c r="O2191" s="3">
        <f>SUMIF('[1]OS PE서열1공장'!$A$4:$A$2000,$C2191,'[1]OS PE서열1공장'!$P$4:$P$2000)</f>
        <v>0</v>
      </c>
      <c r="P2191" s="3">
        <f>SUMIF('[1]OS PE서열1공장'!$A$4:$A$2000,$C2191,'[1]OS PE서열1공장'!$Q$4:$Q$2000)</f>
        <v>0</v>
      </c>
      <c r="Q2191" s="3">
        <f>SUMIF('[1]OS PE서열1공장'!$A$4:$A$2000,$C2191,'[1]OS PE서열1공장'!$R$4:$R$2000)</f>
        <v>0</v>
      </c>
      <c r="R2191" s="3">
        <f t="shared" si="91"/>
        <v>0</v>
      </c>
    </row>
    <row r="2192" spans="2:18">
      <c r="B2192" s="3" t="s">
        <v>105</v>
      </c>
      <c r="C2192" s="3" t="s">
        <v>2200</v>
      </c>
      <c r="D2192" s="3">
        <f>SUMIF('[1]OS PE서열1공장'!$A$4:$A$2000,$C2192,'[1]OS PE서열1공장'!$B$4:$B$2000)</f>
        <v>0</v>
      </c>
      <c r="E2192" s="4">
        <f>SUMIF('[1]OS PE서열1공장'!$A$4:$A$2000,$C2192,'[1]OS PE서열1공장'!$F$4:$F$2000)</f>
        <v>0</v>
      </c>
      <c r="F2192" s="3">
        <f>SUMIF('[1]OS PE서열1공장'!$A$4:$A$2000,$C2192,'[1]OS PE서열1공장'!$G$4:$G$2000)</f>
        <v>0</v>
      </c>
      <c r="G2192" s="3">
        <f>SUMIF('[1]OS PE서열1공장'!$A$4:$A$2000,$C2192,'[1]OS PE서열1공장'!$H$4:$H$2000)</f>
        <v>0</v>
      </c>
      <c r="H2192" s="3">
        <f>SUMIF('[1]OS PE서열1공장'!$A$4:$A$2000,$C2192,'[1]OS PE서열1공장'!$I$4:$I$2000)</f>
        <v>0</v>
      </c>
      <c r="I2192" s="3">
        <f>SUMIF('[1]OS PE서열1공장'!$A$4:$A$2000,$C2192,'[1]OS PE서열1공장'!$J$4:$J$2000)</f>
        <v>0</v>
      </c>
      <c r="J2192" s="3">
        <f>SUMIF('[1]OS PE서열1공장'!$A$4:$A$2000,$C2192,'[1]OS PE서열1공장'!$K$4:$K$2000)</f>
        <v>0</v>
      </c>
      <c r="K2192" s="3">
        <f>SUMIF('[1]OS PE서열1공장'!$A$4:$A$2000,$C2192,'[1]OS PE서열1공장'!$L$4:$L$2000)</f>
        <v>0</v>
      </c>
      <c r="L2192" s="3">
        <f>SUMIF('[1]OS PE서열1공장'!$A$4:$A$2000,$C2192,'[1]OS PE서열1공장'!$M$4:$M$2000)</f>
        <v>0</v>
      </c>
      <c r="M2192" s="3">
        <f>SUMIF('[1]OS PE서열1공장'!$A$4:$A$2000,$C2192,'[1]OS PE서열1공장'!$N$4:$N$2000)</f>
        <v>0</v>
      </c>
      <c r="N2192" s="3">
        <f>SUMIF('[1]OS PE서열1공장'!$A$4:$A$2000,$C2192,'[1]OS PE서열1공장'!$O$4:$O$2000)</f>
        <v>0</v>
      </c>
      <c r="O2192" s="3">
        <f>SUMIF('[1]OS PE서열1공장'!$A$4:$A$2000,$C2192,'[1]OS PE서열1공장'!$P$4:$P$2000)</f>
        <v>0</v>
      </c>
      <c r="P2192" s="3">
        <f>SUMIF('[1]OS PE서열1공장'!$A$4:$A$2000,$C2192,'[1]OS PE서열1공장'!$Q$4:$Q$2000)</f>
        <v>0</v>
      </c>
      <c r="Q2192" s="3">
        <f>SUMIF('[1]OS PE서열1공장'!$A$4:$A$2000,$C2192,'[1]OS PE서열1공장'!$R$4:$R$2000)</f>
        <v>0</v>
      </c>
      <c r="R2192" s="3">
        <f t="shared" si="91"/>
        <v>0</v>
      </c>
    </row>
    <row r="2193" spans="2:18">
      <c r="B2193" s="3" t="s">
        <v>105</v>
      </c>
      <c r="C2193" s="3" t="s">
        <v>2201</v>
      </c>
      <c r="D2193" s="3">
        <f>SUMIF('[1]OS PE서열1공장'!$A$4:$A$2000,$C2193,'[1]OS PE서열1공장'!$B$4:$B$2000)</f>
        <v>0</v>
      </c>
      <c r="E2193" s="4">
        <f>SUMIF('[1]OS PE서열1공장'!$A$4:$A$2000,$C2193,'[1]OS PE서열1공장'!$F$4:$F$2000)</f>
        <v>0</v>
      </c>
      <c r="F2193" s="3">
        <f>SUMIF('[1]OS PE서열1공장'!$A$4:$A$2000,$C2193,'[1]OS PE서열1공장'!$G$4:$G$2000)</f>
        <v>0</v>
      </c>
      <c r="G2193" s="3">
        <f>SUMIF('[1]OS PE서열1공장'!$A$4:$A$2000,$C2193,'[1]OS PE서열1공장'!$H$4:$H$2000)</f>
        <v>0</v>
      </c>
      <c r="H2193" s="3">
        <f>SUMIF('[1]OS PE서열1공장'!$A$4:$A$2000,$C2193,'[1]OS PE서열1공장'!$I$4:$I$2000)</f>
        <v>0</v>
      </c>
      <c r="I2193" s="3">
        <f>SUMIF('[1]OS PE서열1공장'!$A$4:$A$2000,$C2193,'[1]OS PE서열1공장'!$J$4:$J$2000)</f>
        <v>0</v>
      </c>
      <c r="J2193" s="3">
        <f>SUMIF('[1]OS PE서열1공장'!$A$4:$A$2000,$C2193,'[1]OS PE서열1공장'!$K$4:$K$2000)</f>
        <v>0</v>
      </c>
      <c r="K2193" s="3">
        <f>SUMIF('[1]OS PE서열1공장'!$A$4:$A$2000,$C2193,'[1]OS PE서열1공장'!$L$4:$L$2000)</f>
        <v>0</v>
      </c>
      <c r="L2193" s="3">
        <f>SUMIF('[1]OS PE서열1공장'!$A$4:$A$2000,$C2193,'[1]OS PE서열1공장'!$M$4:$M$2000)</f>
        <v>0</v>
      </c>
      <c r="M2193" s="3">
        <f>SUMIF('[1]OS PE서열1공장'!$A$4:$A$2000,$C2193,'[1]OS PE서열1공장'!$N$4:$N$2000)</f>
        <v>0</v>
      </c>
      <c r="N2193" s="3">
        <f>SUMIF('[1]OS PE서열1공장'!$A$4:$A$2000,$C2193,'[1]OS PE서열1공장'!$O$4:$O$2000)</f>
        <v>0</v>
      </c>
      <c r="O2193" s="3">
        <f>SUMIF('[1]OS PE서열1공장'!$A$4:$A$2000,$C2193,'[1]OS PE서열1공장'!$P$4:$P$2000)</f>
        <v>0</v>
      </c>
      <c r="P2193" s="3">
        <f>SUMIF('[1]OS PE서열1공장'!$A$4:$A$2000,$C2193,'[1]OS PE서열1공장'!$Q$4:$Q$2000)</f>
        <v>0</v>
      </c>
      <c r="Q2193" s="3">
        <f>SUMIF('[1]OS PE서열1공장'!$A$4:$A$2000,$C2193,'[1]OS PE서열1공장'!$R$4:$R$2000)</f>
        <v>0</v>
      </c>
      <c r="R2193" s="3">
        <f t="shared" si="91"/>
        <v>0</v>
      </c>
    </row>
    <row r="2194" spans="2:18">
      <c r="B2194" s="3" t="s">
        <v>105</v>
      </c>
      <c r="C2194" s="3" t="s">
        <v>2202</v>
      </c>
      <c r="D2194" s="3">
        <f>SUMIF('[1]OS PE서열1공장'!$A$4:$A$2000,$C2194,'[1]OS PE서열1공장'!$B$4:$B$2000)</f>
        <v>0</v>
      </c>
      <c r="E2194" s="4">
        <f>SUMIF('[1]OS PE서열1공장'!$A$4:$A$2000,$C2194,'[1]OS PE서열1공장'!$F$4:$F$2000)</f>
        <v>0</v>
      </c>
      <c r="F2194" s="3">
        <f>SUMIF('[1]OS PE서열1공장'!$A$4:$A$2000,$C2194,'[1]OS PE서열1공장'!$G$4:$G$2000)</f>
        <v>0</v>
      </c>
      <c r="G2194" s="3">
        <f>SUMIF('[1]OS PE서열1공장'!$A$4:$A$2000,$C2194,'[1]OS PE서열1공장'!$H$4:$H$2000)</f>
        <v>0</v>
      </c>
      <c r="H2194" s="3">
        <f>SUMIF('[1]OS PE서열1공장'!$A$4:$A$2000,$C2194,'[1]OS PE서열1공장'!$I$4:$I$2000)</f>
        <v>0</v>
      </c>
      <c r="I2194" s="3">
        <f>SUMIF('[1]OS PE서열1공장'!$A$4:$A$2000,$C2194,'[1]OS PE서열1공장'!$J$4:$J$2000)</f>
        <v>0</v>
      </c>
      <c r="J2194" s="3">
        <f>SUMIF('[1]OS PE서열1공장'!$A$4:$A$2000,$C2194,'[1]OS PE서열1공장'!$K$4:$K$2000)</f>
        <v>0</v>
      </c>
      <c r="K2194" s="3">
        <f>SUMIF('[1]OS PE서열1공장'!$A$4:$A$2000,$C2194,'[1]OS PE서열1공장'!$L$4:$L$2000)</f>
        <v>0</v>
      </c>
      <c r="L2194" s="3">
        <f>SUMIF('[1]OS PE서열1공장'!$A$4:$A$2000,$C2194,'[1]OS PE서열1공장'!$M$4:$M$2000)</f>
        <v>0</v>
      </c>
      <c r="M2194" s="3">
        <f>SUMIF('[1]OS PE서열1공장'!$A$4:$A$2000,$C2194,'[1]OS PE서열1공장'!$N$4:$N$2000)</f>
        <v>0</v>
      </c>
      <c r="N2194" s="3">
        <f>SUMIF('[1]OS PE서열1공장'!$A$4:$A$2000,$C2194,'[1]OS PE서열1공장'!$O$4:$O$2000)</f>
        <v>0</v>
      </c>
      <c r="O2194" s="3">
        <f>SUMIF('[1]OS PE서열1공장'!$A$4:$A$2000,$C2194,'[1]OS PE서열1공장'!$P$4:$P$2000)</f>
        <v>0</v>
      </c>
      <c r="P2194" s="3">
        <f>SUMIF('[1]OS PE서열1공장'!$A$4:$A$2000,$C2194,'[1]OS PE서열1공장'!$Q$4:$Q$2000)</f>
        <v>0</v>
      </c>
      <c r="Q2194" s="3">
        <f>SUMIF('[1]OS PE서열1공장'!$A$4:$A$2000,$C2194,'[1]OS PE서열1공장'!$R$4:$R$2000)</f>
        <v>0</v>
      </c>
      <c r="R2194" s="3">
        <f t="shared" si="91"/>
        <v>0</v>
      </c>
    </row>
    <row r="2195" spans="2:18">
      <c r="B2195" s="3" t="s">
        <v>105</v>
      </c>
      <c r="C2195" s="3" t="s">
        <v>2203</v>
      </c>
      <c r="D2195" s="3">
        <f>SUMIF('[1]OS PE서열1공장'!$A$4:$A$2000,$C2195,'[1]OS PE서열1공장'!$B$4:$B$2000)</f>
        <v>0</v>
      </c>
      <c r="E2195" s="4">
        <f>SUMIF('[1]OS PE서열1공장'!$A$4:$A$2000,$C2195,'[1]OS PE서열1공장'!$F$4:$F$2000)</f>
        <v>0</v>
      </c>
      <c r="F2195" s="3">
        <f>SUMIF('[1]OS PE서열1공장'!$A$4:$A$2000,$C2195,'[1]OS PE서열1공장'!$G$4:$G$2000)</f>
        <v>0</v>
      </c>
      <c r="G2195" s="3">
        <f>SUMIF('[1]OS PE서열1공장'!$A$4:$A$2000,$C2195,'[1]OS PE서열1공장'!$H$4:$H$2000)</f>
        <v>0</v>
      </c>
      <c r="H2195" s="3">
        <f>SUMIF('[1]OS PE서열1공장'!$A$4:$A$2000,$C2195,'[1]OS PE서열1공장'!$I$4:$I$2000)</f>
        <v>0</v>
      </c>
      <c r="I2195" s="3">
        <f>SUMIF('[1]OS PE서열1공장'!$A$4:$A$2000,$C2195,'[1]OS PE서열1공장'!$J$4:$J$2000)</f>
        <v>0</v>
      </c>
      <c r="J2195" s="3">
        <f>SUMIF('[1]OS PE서열1공장'!$A$4:$A$2000,$C2195,'[1]OS PE서열1공장'!$K$4:$K$2000)</f>
        <v>0</v>
      </c>
      <c r="K2195" s="3">
        <f>SUMIF('[1]OS PE서열1공장'!$A$4:$A$2000,$C2195,'[1]OS PE서열1공장'!$L$4:$L$2000)</f>
        <v>0</v>
      </c>
      <c r="L2195" s="3">
        <f>SUMIF('[1]OS PE서열1공장'!$A$4:$A$2000,$C2195,'[1]OS PE서열1공장'!$M$4:$M$2000)</f>
        <v>0</v>
      </c>
      <c r="M2195" s="3">
        <f>SUMIF('[1]OS PE서열1공장'!$A$4:$A$2000,$C2195,'[1]OS PE서열1공장'!$N$4:$N$2000)</f>
        <v>0</v>
      </c>
      <c r="N2195" s="3">
        <f>SUMIF('[1]OS PE서열1공장'!$A$4:$A$2000,$C2195,'[1]OS PE서열1공장'!$O$4:$O$2000)</f>
        <v>0</v>
      </c>
      <c r="O2195" s="3">
        <f>SUMIF('[1]OS PE서열1공장'!$A$4:$A$2000,$C2195,'[1]OS PE서열1공장'!$P$4:$P$2000)</f>
        <v>0</v>
      </c>
      <c r="P2195" s="3">
        <f>SUMIF('[1]OS PE서열1공장'!$A$4:$A$2000,$C2195,'[1]OS PE서열1공장'!$Q$4:$Q$2000)</f>
        <v>0</v>
      </c>
      <c r="Q2195" s="3">
        <f>SUMIF('[1]OS PE서열1공장'!$A$4:$A$2000,$C2195,'[1]OS PE서열1공장'!$R$4:$R$2000)</f>
        <v>0</v>
      </c>
      <c r="R2195" s="3">
        <f t="shared" si="91"/>
        <v>0</v>
      </c>
    </row>
    <row r="2196" spans="2:18">
      <c r="B2196" s="3" t="s">
        <v>105</v>
      </c>
      <c r="C2196" s="3" t="s">
        <v>2204</v>
      </c>
      <c r="D2196" s="4">
        <f>SUMIF('[1]OS PE서열1공장'!$A$4:$A$2000,$C2196,'[1]OS PE서열1공장'!$B$4:$B$2000)</f>
        <v>0</v>
      </c>
      <c r="E2196" s="4">
        <f>SUMIF('[1]OS PE서열1공장'!$A$4:$A$2000,$C2196,'[1]OS PE서열1공장'!$F$4:$F$2000)</f>
        <v>0</v>
      </c>
      <c r="F2196" s="4">
        <f>SUMIF('[1]OS PE서열1공장'!$A$4:$A$2000,$C2196,'[1]OS PE서열1공장'!$G$4:$G$2000)</f>
        <v>0</v>
      </c>
      <c r="G2196" s="4">
        <f>SUMIF('[1]OS PE서열1공장'!$A$4:$A$2000,$C2196,'[1]OS PE서열1공장'!$H$4:$H$2000)</f>
        <v>0</v>
      </c>
      <c r="H2196" s="4">
        <f>SUMIF('[1]OS PE서열1공장'!$A$4:$A$2000,$C2196,'[1]OS PE서열1공장'!$I$4:$I$2000)</f>
        <v>0</v>
      </c>
      <c r="I2196" s="4">
        <f>SUMIF('[1]OS PE서열1공장'!$A$4:$A$2000,$C2196,'[1]OS PE서열1공장'!$J$4:$J$2000)</f>
        <v>0</v>
      </c>
      <c r="J2196" s="4">
        <f>SUMIF('[1]OS PE서열1공장'!$A$4:$A$2000,$C2196,'[1]OS PE서열1공장'!$K$4:$K$2000)</f>
        <v>0</v>
      </c>
      <c r="K2196" s="4">
        <f>SUMIF('[1]OS PE서열1공장'!$A$4:$A$2000,$C2196,'[1]OS PE서열1공장'!$L$4:$L$2000)</f>
        <v>0</v>
      </c>
      <c r="L2196" s="4">
        <f>SUMIF('[1]OS PE서열1공장'!$A$4:$A$2000,$C2196,'[1]OS PE서열1공장'!$M$4:$M$2000)</f>
        <v>0</v>
      </c>
      <c r="M2196" s="4">
        <f>SUMIF('[1]OS PE서열1공장'!$A$4:$A$2000,$C2196,'[1]OS PE서열1공장'!$N$4:$N$2000)</f>
        <v>0</v>
      </c>
      <c r="N2196" s="4">
        <f>SUMIF('[1]OS PE서열1공장'!$A$4:$A$2000,$C2196,'[1]OS PE서열1공장'!$O$4:$O$2000)</f>
        <v>0</v>
      </c>
      <c r="O2196" s="4">
        <f>SUMIF('[1]OS PE서열1공장'!$A$4:$A$2000,$C2196,'[1]OS PE서열1공장'!$P$4:$P$2000)</f>
        <v>0</v>
      </c>
      <c r="P2196" s="4">
        <f>SUMIF('[1]OS PE서열1공장'!$A$4:$A$2000,$C2196,'[1]OS PE서열1공장'!$Q$4:$Q$2000)</f>
        <v>0</v>
      </c>
      <c r="Q2196" s="4">
        <f>SUMIF('[1]OS PE서열1공장'!$A$4:$A$2000,$C2196,'[1]OS PE서열1공장'!$R$4:$R$2000)</f>
        <v>0</v>
      </c>
      <c r="R2196" s="4">
        <f t="shared" si="91"/>
        <v>0</v>
      </c>
    </row>
    <row r="2197" spans="2:18">
      <c r="B2197" s="3" t="s">
        <v>105</v>
      </c>
      <c r="C2197" s="3" t="s">
        <v>2205</v>
      </c>
      <c r="D2197" s="3">
        <f>SUMIF('[1]OS PE서열1공장'!$A$4:$A$2000,$C2197,'[1]OS PE서열1공장'!$B$4:$B$2000)</f>
        <v>0</v>
      </c>
      <c r="E2197" s="4">
        <f>SUMIF('[1]OS PE서열1공장'!$A$4:$A$2000,$C2197,'[1]OS PE서열1공장'!$F$4:$F$2000)</f>
        <v>0</v>
      </c>
      <c r="F2197" s="3">
        <f>SUMIF('[1]OS PE서열1공장'!$A$4:$A$2000,$C2197,'[1]OS PE서열1공장'!$G$4:$G$2000)</f>
        <v>0</v>
      </c>
      <c r="G2197" s="3">
        <f>SUMIF('[1]OS PE서열1공장'!$A$4:$A$2000,$C2197,'[1]OS PE서열1공장'!$H$4:$H$2000)</f>
        <v>0</v>
      </c>
      <c r="H2197" s="3">
        <f>SUMIF('[1]OS PE서열1공장'!$A$4:$A$2000,$C2197,'[1]OS PE서열1공장'!$I$4:$I$2000)</f>
        <v>0</v>
      </c>
      <c r="I2197" s="3">
        <f>SUMIF('[1]OS PE서열1공장'!$A$4:$A$2000,$C2197,'[1]OS PE서열1공장'!$J$4:$J$2000)</f>
        <v>0</v>
      </c>
      <c r="J2197" s="3">
        <f>SUMIF('[1]OS PE서열1공장'!$A$4:$A$2000,$C2197,'[1]OS PE서열1공장'!$K$4:$K$2000)</f>
        <v>0</v>
      </c>
      <c r="K2197" s="3">
        <f>SUMIF('[1]OS PE서열1공장'!$A$4:$A$2000,$C2197,'[1]OS PE서열1공장'!$L$4:$L$2000)</f>
        <v>0</v>
      </c>
      <c r="L2197" s="3">
        <f>SUMIF('[1]OS PE서열1공장'!$A$4:$A$2000,$C2197,'[1]OS PE서열1공장'!$M$4:$M$2000)</f>
        <v>0</v>
      </c>
      <c r="M2197" s="3">
        <f>SUMIF('[1]OS PE서열1공장'!$A$4:$A$2000,$C2197,'[1]OS PE서열1공장'!$N$4:$N$2000)</f>
        <v>0</v>
      </c>
      <c r="N2197" s="3">
        <f>SUMIF('[1]OS PE서열1공장'!$A$4:$A$2000,$C2197,'[1]OS PE서열1공장'!$O$4:$O$2000)</f>
        <v>0</v>
      </c>
      <c r="O2197" s="3">
        <f>SUMIF('[1]OS PE서열1공장'!$A$4:$A$2000,$C2197,'[1]OS PE서열1공장'!$P$4:$P$2000)</f>
        <v>0</v>
      </c>
      <c r="P2197" s="3">
        <f>SUMIF('[1]OS PE서열1공장'!$A$4:$A$2000,$C2197,'[1]OS PE서열1공장'!$Q$4:$Q$2000)</f>
        <v>0</v>
      </c>
      <c r="Q2197" s="3">
        <f>SUMIF('[1]OS PE서열1공장'!$A$4:$A$2000,$C2197,'[1]OS PE서열1공장'!$R$4:$R$2000)</f>
        <v>0</v>
      </c>
      <c r="R2197" s="3">
        <f t="shared" si="91"/>
        <v>0</v>
      </c>
    </row>
    <row r="2198" spans="2:18">
      <c r="B2198" s="3" t="s">
        <v>105</v>
      </c>
      <c r="C2198" s="3" t="s">
        <v>2206</v>
      </c>
      <c r="D2198" s="3">
        <f>SUMIF('[1]OS PE서열1공장'!$A$4:$A$2000,$C2198,'[1]OS PE서열1공장'!$B$4:$B$2000)</f>
        <v>0</v>
      </c>
      <c r="E2198" s="4">
        <f>SUMIF('[1]OS PE서열1공장'!$A$4:$A$2000,$C2198,'[1]OS PE서열1공장'!$F$4:$F$2000)</f>
        <v>0</v>
      </c>
      <c r="F2198" s="3">
        <f>SUMIF('[1]OS PE서열1공장'!$A$4:$A$2000,$C2198,'[1]OS PE서열1공장'!$G$4:$G$2000)</f>
        <v>0</v>
      </c>
      <c r="G2198" s="3">
        <f>SUMIF('[1]OS PE서열1공장'!$A$4:$A$2000,$C2198,'[1]OS PE서열1공장'!$H$4:$H$2000)</f>
        <v>0</v>
      </c>
      <c r="H2198" s="3">
        <f>SUMIF('[1]OS PE서열1공장'!$A$4:$A$2000,$C2198,'[1]OS PE서열1공장'!$I$4:$I$2000)</f>
        <v>0</v>
      </c>
      <c r="I2198" s="3">
        <f>SUMIF('[1]OS PE서열1공장'!$A$4:$A$2000,$C2198,'[1]OS PE서열1공장'!$J$4:$J$2000)</f>
        <v>0</v>
      </c>
      <c r="J2198" s="3">
        <f>SUMIF('[1]OS PE서열1공장'!$A$4:$A$2000,$C2198,'[1]OS PE서열1공장'!$K$4:$K$2000)</f>
        <v>0</v>
      </c>
      <c r="K2198" s="3">
        <f>SUMIF('[1]OS PE서열1공장'!$A$4:$A$2000,$C2198,'[1]OS PE서열1공장'!$L$4:$L$2000)</f>
        <v>0</v>
      </c>
      <c r="L2198" s="3">
        <f>SUMIF('[1]OS PE서열1공장'!$A$4:$A$2000,$C2198,'[1]OS PE서열1공장'!$M$4:$M$2000)</f>
        <v>0</v>
      </c>
      <c r="M2198" s="3">
        <f>SUMIF('[1]OS PE서열1공장'!$A$4:$A$2000,$C2198,'[1]OS PE서열1공장'!$N$4:$N$2000)</f>
        <v>0</v>
      </c>
      <c r="N2198" s="3">
        <f>SUMIF('[1]OS PE서열1공장'!$A$4:$A$2000,$C2198,'[1]OS PE서열1공장'!$O$4:$O$2000)</f>
        <v>0</v>
      </c>
      <c r="O2198" s="3">
        <f>SUMIF('[1]OS PE서열1공장'!$A$4:$A$2000,$C2198,'[1]OS PE서열1공장'!$P$4:$P$2000)</f>
        <v>0</v>
      </c>
      <c r="P2198" s="3">
        <f>SUMIF('[1]OS PE서열1공장'!$A$4:$A$2000,$C2198,'[1]OS PE서열1공장'!$Q$4:$Q$2000)</f>
        <v>0</v>
      </c>
      <c r="Q2198" s="3">
        <f>SUMIF('[1]OS PE서열1공장'!$A$4:$A$2000,$C2198,'[1]OS PE서열1공장'!$R$4:$R$2000)</f>
        <v>0</v>
      </c>
      <c r="R2198" s="3">
        <f t="shared" si="91"/>
        <v>0</v>
      </c>
    </row>
    <row r="2199" spans="2:18">
      <c r="B2199" s="3" t="s">
        <v>105</v>
      </c>
      <c r="C2199" s="3" t="s">
        <v>2207</v>
      </c>
      <c r="D2199" s="3">
        <f>SUMIF('[1]OS PE서열1공장'!$A$4:$A$2000,$C2199,'[1]OS PE서열1공장'!$B$4:$B$2000)</f>
        <v>0</v>
      </c>
      <c r="E2199" s="4">
        <f>SUMIF('[1]OS PE서열1공장'!$A$4:$A$2000,$C2199,'[1]OS PE서열1공장'!$F$4:$F$2000)</f>
        <v>0</v>
      </c>
      <c r="F2199" s="3">
        <f>SUMIF('[1]OS PE서열1공장'!$A$4:$A$2000,$C2199,'[1]OS PE서열1공장'!$G$4:$G$2000)</f>
        <v>0</v>
      </c>
      <c r="G2199" s="3">
        <f>SUMIF('[1]OS PE서열1공장'!$A$4:$A$2000,$C2199,'[1]OS PE서열1공장'!$H$4:$H$2000)</f>
        <v>0</v>
      </c>
      <c r="H2199" s="3">
        <f>SUMIF('[1]OS PE서열1공장'!$A$4:$A$2000,$C2199,'[1]OS PE서열1공장'!$I$4:$I$2000)</f>
        <v>0</v>
      </c>
      <c r="I2199" s="3">
        <f>SUMIF('[1]OS PE서열1공장'!$A$4:$A$2000,$C2199,'[1]OS PE서열1공장'!$J$4:$J$2000)</f>
        <v>0</v>
      </c>
      <c r="J2199" s="3">
        <f>SUMIF('[1]OS PE서열1공장'!$A$4:$A$2000,$C2199,'[1]OS PE서열1공장'!$K$4:$K$2000)</f>
        <v>0</v>
      </c>
      <c r="K2199" s="3">
        <f>SUMIF('[1]OS PE서열1공장'!$A$4:$A$2000,$C2199,'[1]OS PE서열1공장'!$L$4:$L$2000)</f>
        <v>0</v>
      </c>
      <c r="L2199" s="3">
        <f>SUMIF('[1]OS PE서열1공장'!$A$4:$A$2000,$C2199,'[1]OS PE서열1공장'!$M$4:$M$2000)</f>
        <v>0</v>
      </c>
      <c r="M2199" s="3">
        <f>SUMIF('[1]OS PE서열1공장'!$A$4:$A$2000,$C2199,'[1]OS PE서열1공장'!$N$4:$N$2000)</f>
        <v>0</v>
      </c>
      <c r="N2199" s="3">
        <f>SUMIF('[1]OS PE서열1공장'!$A$4:$A$2000,$C2199,'[1]OS PE서열1공장'!$O$4:$O$2000)</f>
        <v>0</v>
      </c>
      <c r="O2199" s="3">
        <f>SUMIF('[1]OS PE서열1공장'!$A$4:$A$2000,$C2199,'[1]OS PE서열1공장'!$P$4:$P$2000)</f>
        <v>0</v>
      </c>
      <c r="P2199" s="3">
        <f>SUMIF('[1]OS PE서열1공장'!$A$4:$A$2000,$C2199,'[1]OS PE서열1공장'!$Q$4:$Q$2000)</f>
        <v>0</v>
      </c>
      <c r="Q2199" s="3">
        <f>SUMIF('[1]OS PE서열1공장'!$A$4:$A$2000,$C2199,'[1]OS PE서열1공장'!$R$4:$R$2000)</f>
        <v>0</v>
      </c>
      <c r="R2199" s="3">
        <f t="shared" si="91"/>
        <v>0</v>
      </c>
    </row>
    <row r="2200" spans="2:18">
      <c r="B2200" s="3" t="s">
        <v>105</v>
      </c>
      <c r="C2200" s="3" t="s">
        <v>2208</v>
      </c>
      <c r="D2200" s="3">
        <f>SUMIF('[1]OS PE서열1공장'!$A$4:$A$2000,$C2200,'[1]OS PE서열1공장'!$B$4:$B$2000)</f>
        <v>0</v>
      </c>
      <c r="E2200" s="4">
        <f>SUMIF('[1]OS PE서열1공장'!$A$4:$A$2000,$C2200,'[1]OS PE서열1공장'!$F$4:$F$2000)</f>
        <v>0</v>
      </c>
      <c r="F2200" s="3">
        <f>SUMIF('[1]OS PE서열1공장'!$A$4:$A$2000,$C2200,'[1]OS PE서열1공장'!$G$4:$G$2000)</f>
        <v>0</v>
      </c>
      <c r="G2200" s="3">
        <f>SUMIF('[1]OS PE서열1공장'!$A$4:$A$2000,$C2200,'[1]OS PE서열1공장'!$H$4:$H$2000)</f>
        <v>0</v>
      </c>
      <c r="H2200" s="3">
        <f>SUMIF('[1]OS PE서열1공장'!$A$4:$A$2000,$C2200,'[1]OS PE서열1공장'!$I$4:$I$2000)</f>
        <v>0</v>
      </c>
      <c r="I2200" s="3">
        <f>SUMIF('[1]OS PE서열1공장'!$A$4:$A$2000,$C2200,'[1]OS PE서열1공장'!$J$4:$J$2000)</f>
        <v>0</v>
      </c>
      <c r="J2200" s="3">
        <f>SUMIF('[1]OS PE서열1공장'!$A$4:$A$2000,$C2200,'[1]OS PE서열1공장'!$K$4:$K$2000)</f>
        <v>0</v>
      </c>
      <c r="K2200" s="3">
        <f>SUMIF('[1]OS PE서열1공장'!$A$4:$A$2000,$C2200,'[1]OS PE서열1공장'!$L$4:$L$2000)</f>
        <v>0</v>
      </c>
      <c r="L2200" s="3">
        <f>SUMIF('[1]OS PE서열1공장'!$A$4:$A$2000,$C2200,'[1]OS PE서열1공장'!$M$4:$M$2000)</f>
        <v>0</v>
      </c>
      <c r="M2200" s="3">
        <f>SUMIF('[1]OS PE서열1공장'!$A$4:$A$2000,$C2200,'[1]OS PE서열1공장'!$N$4:$N$2000)</f>
        <v>0</v>
      </c>
      <c r="N2200" s="3">
        <f>SUMIF('[1]OS PE서열1공장'!$A$4:$A$2000,$C2200,'[1]OS PE서열1공장'!$O$4:$O$2000)</f>
        <v>0</v>
      </c>
      <c r="O2200" s="3">
        <f>SUMIF('[1]OS PE서열1공장'!$A$4:$A$2000,$C2200,'[1]OS PE서열1공장'!$P$4:$P$2000)</f>
        <v>0</v>
      </c>
      <c r="P2200" s="3">
        <f>SUMIF('[1]OS PE서열1공장'!$A$4:$A$2000,$C2200,'[1]OS PE서열1공장'!$Q$4:$Q$2000)</f>
        <v>0</v>
      </c>
      <c r="Q2200" s="3">
        <f>SUMIF('[1]OS PE서열1공장'!$A$4:$A$2000,$C2200,'[1]OS PE서열1공장'!$R$4:$R$2000)</f>
        <v>0</v>
      </c>
      <c r="R2200" s="3">
        <f t="shared" si="91"/>
        <v>0</v>
      </c>
    </row>
    <row r="2201" spans="2:18">
      <c r="B2201" s="3" t="s">
        <v>105</v>
      </c>
      <c r="C2201" s="3" t="s">
        <v>2209</v>
      </c>
      <c r="D2201" s="3">
        <f>SUMIF('[1]OS PE서열1공장'!$A$4:$A$2000,$C2201,'[1]OS PE서열1공장'!$B$4:$B$2000)</f>
        <v>0</v>
      </c>
      <c r="E2201" s="4">
        <f>SUMIF('[1]OS PE서열1공장'!$A$4:$A$2000,$C2201,'[1]OS PE서열1공장'!$F$4:$F$2000)</f>
        <v>0</v>
      </c>
      <c r="F2201" s="3">
        <f>SUMIF('[1]OS PE서열1공장'!$A$4:$A$2000,$C2201,'[1]OS PE서열1공장'!$G$4:$G$2000)</f>
        <v>0</v>
      </c>
      <c r="G2201" s="3">
        <f>SUMIF('[1]OS PE서열1공장'!$A$4:$A$2000,$C2201,'[1]OS PE서열1공장'!$H$4:$H$2000)</f>
        <v>0</v>
      </c>
      <c r="H2201" s="3">
        <f>SUMIF('[1]OS PE서열1공장'!$A$4:$A$2000,$C2201,'[1]OS PE서열1공장'!$I$4:$I$2000)</f>
        <v>0</v>
      </c>
      <c r="I2201" s="3">
        <f>SUMIF('[1]OS PE서열1공장'!$A$4:$A$2000,$C2201,'[1]OS PE서열1공장'!$J$4:$J$2000)</f>
        <v>0</v>
      </c>
      <c r="J2201" s="3">
        <f>SUMIF('[1]OS PE서열1공장'!$A$4:$A$2000,$C2201,'[1]OS PE서열1공장'!$K$4:$K$2000)</f>
        <v>0</v>
      </c>
      <c r="K2201" s="3">
        <f>SUMIF('[1]OS PE서열1공장'!$A$4:$A$2000,$C2201,'[1]OS PE서열1공장'!$L$4:$L$2000)</f>
        <v>0</v>
      </c>
      <c r="L2201" s="3">
        <f>SUMIF('[1]OS PE서열1공장'!$A$4:$A$2000,$C2201,'[1]OS PE서열1공장'!$M$4:$M$2000)</f>
        <v>0</v>
      </c>
      <c r="M2201" s="3">
        <f>SUMIF('[1]OS PE서열1공장'!$A$4:$A$2000,$C2201,'[1]OS PE서열1공장'!$N$4:$N$2000)</f>
        <v>0</v>
      </c>
      <c r="N2201" s="3">
        <f>SUMIF('[1]OS PE서열1공장'!$A$4:$A$2000,$C2201,'[1]OS PE서열1공장'!$O$4:$O$2000)</f>
        <v>0</v>
      </c>
      <c r="O2201" s="3">
        <f>SUMIF('[1]OS PE서열1공장'!$A$4:$A$2000,$C2201,'[1]OS PE서열1공장'!$P$4:$P$2000)</f>
        <v>0</v>
      </c>
      <c r="P2201" s="3">
        <f>SUMIF('[1]OS PE서열1공장'!$A$4:$A$2000,$C2201,'[1]OS PE서열1공장'!$Q$4:$Q$2000)</f>
        <v>0</v>
      </c>
      <c r="Q2201" s="3">
        <f>SUMIF('[1]OS PE서열1공장'!$A$4:$A$2000,$C2201,'[1]OS PE서열1공장'!$R$4:$R$2000)</f>
        <v>0</v>
      </c>
      <c r="R2201" s="3">
        <f t="shared" si="91"/>
        <v>0</v>
      </c>
    </row>
    <row r="2202" spans="2:18">
      <c r="B2202" s="3" t="s">
        <v>105</v>
      </c>
      <c r="C2202" s="3" t="s">
        <v>2210</v>
      </c>
      <c r="D2202" s="4">
        <f>SUMIF('[1]OS PE서열1공장'!$A$4:$A$2000,$C2202,'[1]OS PE서열1공장'!$B$4:$B$2000)</f>
        <v>0</v>
      </c>
      <c r="E2202" s="4">
        <f>SUMIF('[1]OS PE서열1공장'!$A$4:$A$2000,$C2202,'[1]OS PE서열1공장'!$F$4:$F$2000)</f>
        <v>0</v>
      </c>
      <c r="F2202" s="4">
        <f>SUMIF('[1]OS PE서열1공장'!$A$4:$A$2000,$C2202,'[1]OS PE서열1공장'!$G$4:$G$2000)</f>
        <v>0</v>
      </c>
      <c r="G2202" s="4">
        <f>SUMIF('[1]OS PE서열1공장'!$A$4:$A$2000,$C2202,'[1]OS PE서열1공장'!$H$4:$H$2000)</f>
        <v>0</v>
      </c>
      <c r="H2202" s="4">
        <f>SUMIF('[1]OS PE서열1공장'!$A$4:$A$2000,$C2202,'[1]OS PE서열1공장'!$I$4:$I$2000)</f>
        <v>0</v>
      </c>
      <c r="I2202" s="4">
        <f>SUMIF('[1]OS PE서열1공장'!$A$4:$A$2000,$C2202,'[1]OS PE서열1공장'!$J$4:$J$2000)</f>
        <v>0</v>
      </c>
      <c r="J2202" s="4">
        <f>SUMIF('[1]OS PE서열1공장'!$A$4:$A$2000,$C2202,'[1]OS PE서열1공장'!$K$4:$K$2000)</f>
        <v>0</v>
      </c>
      <c r="K2202" s="4">
        <f>SUMIF('[1]OS PE서열1공장'!$A$4:$A$2000,$C2202,'[1]OS PE서열1공장'!$L$4:$L$2000)</f>
        <v>0</v>
      </c>
      <c r="L2202" s="4">
        <f>SUMIF('[1]OS PE서열1공장'!$A$4:$A$2000,$C2202,'[1]OS PE서열1공장'!$M$4:$M$2000)</f>
        <v>0</v>
      </c>
      <c r="M2202" s="4">
        <f>SUMIF('[1]OS PE서열1공장'!$A$4:$A$2000,$C2202,'[1]OS PE서열1공장'!$N$4:$N$2000)</f>
        <v>0</v>
      </c>
      <c r="N2202" s="4">
        <f>SUMIF('[1]OS PE서열1공장'!$A$4:$A$2000,$C2202,'[1]OS PE서열1공장'!$O$4:$O$2000)</f>
        <v>0</v>
      </c>
      <c r="O2202" s="4">
        <f>SUMIF('[1]OS PE서열1공장'!$A$4:$A$2000,$C2202,'[1]OS PE서열1공장'!$P$4:$P$2000)</f>
        <v>0</v>
      </c>
      <c r="P2202" s="4">
        <f>SUMIF('[1]OS PE서열1공장'!$A$4:$A$2000,$C2202,'[1]OS PE서열1공장'!$Q$4:$Q$2000)</f>
        <v>0</v>
      </c>
      <c r="Q2202" s="4">
        <f>SUMIF('[1]OS PE서열1공장'!$A$4:$A$2000,$C2202,'[1]OS PE서열1공장'!$R$4:$R$2000)</f>
        <v>0</v>
      </c>
      <c r="R2202" s="4">
        <f t="shared" si="91"/>
        <v>0</v>
      </c>
    </row>
    <row r="2203" spans="2:18">
      <c r="B2203" s="3" t="s">
        <v>105</v>
      </c>
      <c r="C2203" s="3" t="s">
        <v>2211</v>
      </c>
      <c r="D2203" s="3">
        <f>SUMIF('[1]OS PE서열1공장'!$A$4:$A$2000,$C2203,'[1]OS PE서열1공장'!$B$4:$B$2000)</f>
        <v>0</v>
      </c>
      <c r="E2203" s="4">
        <f>SUMIF('[1]OS PE서열1공장'!$A$4:$A$2000,$C2203,'[1]OS PE서열1공장'!$F$4:$F$2000)</f>
        <v>0</v>
      </c>
      <c r="F2203" s="3">
        <f>SUMIF('[1]OS PE서열1공장'!$A$4:$A$2000,$C2203,'[1]OS PE서열1공장'!$G$4:$G$2000)</f>
        <v>0</v>
      </c>
      <c r="G2203" s="3">
        <f>SUMIF('[1]OS PE서열1공장'!$A$4:$A$2000,$C2203,'[1]OS PE서열1공장'!$H$4:$H$2000)</f>
        <v>0</v>
      </c>
      <c r="H2203" s="3">
        <f>SUMIF('[1]OS PE서열1공장'!$A$4:$A$2000,$C2203,'[1]OS PE서열1공장'!$I$4:$I$2000)</f>
        <v>0</v>
      </c>
      <c r="I2203" s="3">
        <f>SUMIF('[1]OS PE서열1공장'!$A$4:$A$2000,$C2203,'[1]OS PE서열1공장'!$J$4:$J$2000)</f>
        <v>0</v>
      </c>
      <c r="J2203" s="3">
        <f>SUMIF('[1]OS PE서열1공장'!$A$4:$A$2000,$C2203,'[1]OS PE서열1공장'!$K$4:$K$2000)</f>
        <v>0</v>
      </c>
      <c r="K2203" s="3">
        <f>SUMIF('[1]OS PE서열1공장'!$A$4:$A$2000,$C2203,'[1]OS PE서열1공장'!$L$4:$L$2000)</f>
        <v>0</v>
      </c>
      <c r="L2203" s="3">
        <f>SUMIF('[1]OS PE서열1공장'!$A$4:$A$2000,$C2203,'[1]OS PE서열1공장'!$M$4:$M$2000)</f>
        <v>0</v>
      </c>
      <c r="M2203" s="3">
        <f>SUMIF('[1]OS PE서열1공장'!$A$4:$A$2000,$C2203,'[1]OS PE서열1공장'!$N$4:$N$2000)</f>
        <v>0</v>
      </c>
      <c r="N2203" s="3">
        <f>SUMIF('[1]OS PE서열1공장'!$A$4:$A$2000,$C2203,'[1]OS PE서열1공장'!$O$4:$O$2000)</f>
        <v>0</v>
      </c>
      <c r="O2203" s="3">
        <f>SUMIF('[1]OS PE서열1공장'!$A$4:$A$2000,$C2203,'[1]OS PE서열1공장'!$P$4:$P$2000)</f>
        <v>0</v>
      </c>
      <c r="P2203" s="3">
        <f>SUMIF('[1]OS PE서열1공장'!$A$4:$A$2000,$C2203,'[1]OS PE서열1공장'!$Q$4:$Q$2000)</f>
        <v>0</v>
      </c>
      <c r="Q2203" s="3">
        <f>SUMIF('[1]OS PE서열1공장'!$A$4:$A$2000,$C2203,'[1]OS PE서열1공장'!$R$4:$R$2000)</f>
        <v>0</v>
      </c>
      <c r="R2203" s="3">
        <f t="shared" si="91"/>
        <v>0</v>
      </c>
    </row>
    <row r="2204" spans="2:18">
      <c r="B2204" s="3" t="s">
        <v>105</v>
      </c>
      <c r="C2204" s="3" t="s">
        <v>2212</v>
      </c>
      <c r="D2204" s="3">
        <f>SUMIF('[1]OS PE서열1공장'!$A$4:$A$2000,$C2204,'[1]OS PE서열1공장'!$B$4:$B$2000)</f>
        <v>0</v>
      </c>
      <c r="E2204" s="4">
        <f>SUMIF('[1]OS PE서열1공장'!$A$4:$A$2000,$C2204,'[1]OS PE서열1공장'!$F$4:$F$2000)</f>
        <v>0</v>
      </c>
      <c r="F2204" s="3">
        <f>SUMIF('[1]OS PE서열1공장'!$A$4:$A$2000,$C2204,'[1]OS PE서열1공장'!$G$4:$G$2000)</f>
        <v>0</v>
      </c>
      <c r="G2204" s="3">
        <f>SUMIF('[1]OS PE서열1공장'!$A$4:$A$2000,$C2204,'[1]OS PE서열1공장'!$H$4:$H$2000)</f>
        <v>0</v>
      </c>
      <c r="H2204" s="3">
        <f>SUMIF('[1]OS PE서열1공장'!$A$4:$A$2000,$C2204,'[1]OS PE서열1공장'!$I$4:$I$2000)</f>
        <v>0</v>
      </c>
      <c r="I2204" s="3">
        <f>SUMIF('[1]OS PE서열1공장'!$A$4:$A$2000,$C2204,'[1]OS PE서열1공장'!$J$4:$J$2000)</f>
        <v>0</v>
      </c>
      <c r="J2204" s="3">
        <f>SUMIF('[1]OS PE서열1공장'!$A$4:$A$2000,$C2204,'[1]OS PE서열1공장'!$K$4:$K$2000)</f>
        <v>0</v>
      </c>
      <c r="K2204" s="3">
        <f>SUMIF('[1]OS PE서열1공장'!$A$4:$A$2000,$C2204,'[1]OS PE서열1공장'!$L$4:$L$2000)</f>
        <v>0</v>
      </c>
      <c r="L2204" s="3">
        <f>SUMIF('[1]OS PE서열1공장'!$A$4:$A$2000,$C2204,'[1]OS PE서열1공장'!$M$4:$M$2000)</f>
        <v>0</v>
      </c>
      <c r="M2204" s="3">
        <f>SUMIF('[1]OS PE서열1공장'!$A$4:$A$2000,$C2204,'[1]OS PE서열1공장'!$N$4:$N$2000)</f>
        <v>0</v>
      </c>
      <c r="N2204" s="3">
        <f>SUMIF('[1]OS PE서열1공장'!$A$4:$A$2000,$C2204,'[1]OS PE서열1공장'!$O$4:$O$2000)</f>
        <v>0</v>
      </c>
      <c r="O2204" s="3">
        <f>SUMIF('[1]OS PE서열1공장'!$A$4:$A$2000,$C2204,'[1]OS PE서열1공장'!$P$4:$P$2000)</f>
        <v>0</v>
      </c>
      <c r="P2204" s="3">
        <f>SUMIF('[1]OS PE서열1공장'!$A$4:$A$2000,$C2204,'[1]OS PE서열1공장'!$Q$4:$Q$2000)</f>
        <v>0</v>
      </c>
      <c r="Q2204" s="3">
        <f>SUMIF('[1]OS PE서열1공장'!$A$4:$A$2000,$C2204,'[1]OS PE서열1공장'!$R$4:$R$2000)</f>
        <v>0</v>
      </c>
      <c r="R2204" s="3">
        <f t="shared" si="91"/>
        <v>0</v>
      </c>
    </row>
    <row r="2205" spans="2:18">
      <c r="B2205" s="3" t="s">
        <v>105</v>
      </c>
      <c r="C2205" s="3" t="s">
        <v>2213</v>
      </c>
      <c r="D2205" s="3">
        <f>SUMIF('[1]OS PE서열1공장'!$A$4:$A$2000,$C2205,'[1]OS PE서열1공장'!$B$4:$B$2000)</f>
        <v>0</v>
      </c>
      <c r="E2205" s="4">
        <f>SUMIF('[1]OS PE서열1공장'!$A$4:$A$2000,$C2205,'[1]OS PE서열1공장'!$F$4:$F$2000)</f>
        <v>0</v>
      </c>
      <c r="F2205" s="3">
        <f>SUMIF('[1]OS PE서열1공장'!$A$4:$A$2000,$C2205,'[1]OS PE서열1공장'!$G$4:$G$2000)</f>
        <v>0</v>
      </c>
      <c r="G2205" s="3">
        <f>SUMIF('[1]OS PE서열1공장'!$A$4:$A$2000,$C2205,'[1]OS PE서열1공장'!$H$4:$H$2000)</f>
        <v>0</v>
      </c>
      <c r="H2205" s="3">
        <f>SUMIF('[1]OS PE서열1공장'!$A$4:$A$2000,$C2205,'[1]OS PE서열1공장'!$I$4:$I$2000)</f>
        <v>0</v>
      </c>
      <c r="I2205" s="3">
        <f>SUMIF('[1]OS PE서열1공장'!$A$4:$A$2000,$C2205,'[1]OS PE서열1공장'!$J$4:$J$2000)</f>
        <v>0</v>
      </c>
      <c r="J2205" s="3">
        <f>SUMIF('[1]OS PE서열1공장'!$A$4:$A$2000,$C2205,'[1]OS PE서열1공장'!$K$4:$K$2000)</f>
        <v>0</v>
      </c>
      <c r="K2205" s="3">
        <f>SUMIF('[1]OS PE서열1공장'!$A$4:$A$2000,$C2205,'[1]OS PE서열1공장'!$L$4:$L$2000)</f>
        <v>0</v>
      </c>
      <c r="L2205" s="3">
        <f>SUMIF('[1]OS PE서열1공장'!$A$4:$A$2000,$C2205,'[1]OS PE서열1공장'!$M$4:$M$2000)</f>
        <v>0</v>
      </c>
      <c r="M2205" s="3">
        <f>SUMIF('[1]OS PE서열1공장'!$A$4:$A$2000,$C2205,'[1]OS PE서열1공장'!$N$4:$N$2000)</f>
        <v>0</v>
      </c>
      <c r="N2205" s="3">
        <f>SUMIF('[1]OS PE서열1공장'!$A$4:$A$2000,$C2205,'[1]OS PE서열1공장'!$O$4:$O$2000)</f>
        <v>0</v>
      </c>
      <c r="O2205" s="3">
        <f>SUMIF('[1]OS PE서열1공장'!$A$4:$A$2000,$C2205,'[1]OS PE서열1공장'!$P$4:$P$2000)</f>
        <v>0</v>
      </c>
      <c r="P2205" s="3">
        <f>SUMIF('[1]OS PE서열1공장'!$A$4:$A$2000,$C2205,'[1]OS PE서열1공장'!$Q$4:$Q$2000)</f>
        <v>0</v>
      </c>
      <c r="Q2205" s="3">
        <f>SUMIF('[1]OS PE서열1공장'!$A$4:$A$2000,$C2205,'[1]OS PE서열1공장'!$R$4:$R$2000)</f>
        <v>0</v>
      </c>
      <c r="R2205" s="3">
        <f t="shared" si="91"/>
        <v>0</v>
      </c>
    </row>
    <row r="2206" spans="2:18">
      <c r="B2206" s="3" t="s">
        <v>105</v>
      </c>
      <c r="C2206" s="3" t="s">
        <v>2214</v>
      </c>
      <c r="D2206" s="3">
        <f>SUMIF('[1]OS PE서열1공장'!$A$4:$A$2000,$C2206,'[1]OS PE서열1공장'!$B$4:$B$2000)</f>
        <v>0</v>
      </c>
      <c r="E2206" s="4">
        <f>SUMIF('[1]OS PE서열1공장'!$A$4:$A$2000,$C2206,'[1]OS PE서열1공장'!$F$4:$F$2000)</f>
        <v>0</v>
      </c>
      <c r="F2206" s="3">
        <f>SUMIF('[1]OS PE서열1공장'!$A$4:$A$2000,$C2206,'[1]OS PE서열1공장'!$G$4:$G$2000)</f>
        <v>0</v>
      </c>
      <c r="G2206" s="3">
        <f>SUMIF('[1]OS PE서열1공장'!$A$4:$A$2000,$C2206,'[1]OS PE서열1공장'!$H$4:$H$2000)</f>
        <v>0</v>
      </c>
      <c r="H2206" s="3">
        <f>SUMIF('[1]OS PE서열1공장'!$A$4:$A$2000,$C2206,'[1]OS PE서열1공장'!$I$4:$I$2000)</f>
        <v>0</v>
      </c>
      <c r="I2206" s="3">
        <f>SUMIF('[1]OS PE서열1공장'!$A$4:$A$2000,$C2206,'[1]OS PE서열1공장'!$J$4:$J$2000)</f>
        <v>0</v>
      </c>
      <c r="J2206" s="3">
        <f>SUMIF('[1]OS PE서열1공장'!$A$4:$A$2000,$C2206,'[1]OS PE서열1공장'!$K$4:$K$2000)</f>
        <v>0</v>
      </c>
      <c r="K2206" s="3">
        <f>SUMIF('[1]OS PE서열1공장'!$A$4:$A$2000,$C2206,'[1]OS PE서열1공장'!$L$4:$L$2000)</f>
        <v>0</v>
      </c>
      <c r="L2206" s="3">
        <f>SUMIF('[1]OS PE서열1공장'!$A$4:$A$2000,$C2206,'[1]OS PE서열1공장'!$M$4:$M$2000)</f>
        <v>0</v>
      </c>
      <c r="M2206" s="3">
        <f>SUMIF('[1]OS PE서열1공장'!$A$4:$A$2000,$C2206,'[1]OS PE서열1공장'!$N$4:$N$2000)</f>
        <v>0</v>
      </c>
      <c r="N2206" s="3">
        <f>SUMIF('[1]OS PE서열1공장'!$A$4:$A$2000,$C2206,'[1]OS PE서열1공장'!$O$4:$O$2000)</f>
        <v>0</v>
      </c>
      <c r="O2206" s="3">
        <f>SUMIF('[1]OS PE서열1공장'!$A$4:$A$2000,$C2206,'[1]OS PE서열1공장'!$P$4:$P$2000)</f>
        <v>0</v>
      </c>
      <c r="P2206" s="3">
        <f>SUMIF('[1]OS PE서열1공장'!$A$4:$A$2000,$C2206,'[1]OS PE서열1공장'!$Q$4:$Q$2000)</f>
        <v>0</v>
      </c>
      <c r="Q2206" s="3">
        <f>SUMIF('[1]OS PE서열1공장'!$A$4:$A$2000,$C2206,'[1]OS PE서열1공장'!$R$4:$R$2000)</f>
        <v>0</v>
      </c>
      <c r="R2206" s="3">
        <f t="shared" si="91"/>
        <v>0</v>
      </c>
    </row>
    <row r="2207" spans="2:18" ht="13.5" customHeight="1">
      <c r="B2207" s="3" t="s">
        <v>105</v>
      </c>
      <c r="C2207" s="3" t="s">
        <v>2215</v>
      </c>
      <c r="D2207" s="3">
        <f>SUMIF('[1]OS PE서열1공장'!$A$4:$A$2000,$C2207,'[1]OS PE서열1공장'!$B$4:$B$2000)</f>
        <v>0</v>
      </c>
      <c r="E2207" s="4">
        <f>SUMIF('[1]OS PE서열1공장'!$A$4:$A$2000,$C2207,'[1]OS PE서열1공장'!$F$4:$F$2000)</f>
        <v>0</v>
      </c>
      <c r="F2207" s="3">
        <f>SUMIF('[1]OS PE서열1공장'!$A$4:$A$2000,$C2207,'[1]OS PE서열1공장'!$G$4:$G$2000)</f>
        <v>0</v>
      </c>
      <c r="G2207" s="3">
        <f>SUMIF('[1]OS PE서열1공장'!$A$4:$A$2000,$C2207,'[1]OS PE서열1공장'!$H$4:$H$2000)</f>
        <v>0</v>
      </c>
      <c r="H2207" s="3">
        <f>SUMIF('[1]OS PE서열1공장'!$A$4:$A$2000,$C2207,'[1]OS PE서열1공장'!$I$4:$I$2000)</f>
        <v>0</v>
      </c>
      <c r="I2207" s="3">
        <f>SUMIF('[1]OS PE서열1공장'!$A$4:$A$2000,$C2207,'[1]OS PE서열1공장'!$J$4:$J$2000)</f>
        <v>0</v>
      </c>
      <c r="J2207" s="3">
        <f>SUMIF('[1]OS PE서열1공장'!$A$4:$A$2000,$C2207,'[1]OS PE서열1공장'!$K$4:$K$2000)</f>
        <v>0</v>
      </c>
      <c r="K2207" s="3">
        <f>SUMIF('[1]OS PE서열1공장'!$A$4:$A$2000,$C2207,'[1]OS PE서열1공장'!$L$4:$L$2000)</f>
        <v>0</v>
      </c>
      <c r="L2207" s="3">
        <f>SUMIF('[1]OS PE서열1공장'!$A$4:$A$2000,$C2207,'[1]OS PE서열1공장'!$M$4:$M$2000)</f>
        <v>0</v>
      </c>
      <c r="M2207" s="3">
        <f>SUMIF('[1]OS PE서열1공장'!$A$4:$A$2000,$C2207,'[1]OS PE서열1공장'!$N$4:$N$2000)</f>
        <v>0</v>
      </c>
      <c r="N2207" s="3">
        <f>SUMIF('[1]OS PE서열1공장'!$A$4:$A$2000,$C2207,'[1]OS PE서열1공장'!$O$4:$O$2000)</f>
        <v>0</v>
      </c>
      <c r="O2207" s="3">
        <f>SUMIF('[1]OS PE서열1공장'!$A$4:$A$2000,$C2207,'[1]OS PE서열1공장'!$P$4:$P$2000)</f>
        <v>0</v>
      </c>
      <c r="P2207" s="3">
        <f>SUMIF('[1]OS PE서열1공장'!$A$4:$A$2000,$C2207,'[1]OS PE서열1공장'!$Q$4:$Q$2000)</f>
        <v>0</v>
      </c>
      <c r="Q2207" s="3">
        <f>SUMIF('[1]OS PE서열1공장'!$A$4:$A$2000,$C2207,'[1]OS PE서열1공장'!$R$4:$R$2000)</f>
        <v>0</v>
      </c>
      <c r="R2207" s="3">
        <f t="shared" si="91"/>
        <v>0</v>
      </c>
    </row>
    <row r="2208" spans="2:18" ht="13.5" customHeight="1">
      <c r="B2208" s="3" t="s">
        <v>105</v>
      </c>
      <c r="C2208" s="3" t="s">
        <v>2216</v>
      </c>
      <c r="D2208" s="3">
        <f>SUMIF('[1]OS PE서열1공장'!$A$4:$A$2000,$C2208,'[1]OS PE서열1공장'!$B$4:$B$2000)</f>
        <v>0</v>
      </c>
      <c r="E2208" s="4">
        <f>SUMIF('[1]OS PE서열1공장'!$A$4:$A$2000,$C2208,'[1]OS PE서열1공장'!$F$4:$F$2000)</f>
        <v>0</v>
      </c>
      <c r="F2208" s="3">
        <f>SUMIF('[1]OS PE서열1공장'!$A$4:$A$2000,$C2208,'[1]OS PE서열1공장'!$G$4:$G$2000)</f>
        <v>0</v>
      </c>
      <c r="G2208" s="3">
        <f>SUMIF('[1]OS PE서열1공장'!$A$4:$A$2000,$C2208,'[1]OS PE서열1공장'!$H$4:$H$2000)</f>
        <v>0</v>
      </c>
      <c r="H2208" s="3">
        <f>SUMIF('[1]OS PE서열1공장'!$A$4:$A$2000,$C2208,'[1]OS PE서열1공장'!$I$4:$I$2000)</f>
        <v>0</v>
      </c>
      <c r="I2208" s="3">
        <f>SUMIF('[1]OS PE서열1공장'!$A$4:$A$2000,$C2208,'[1]OS PE서열1공장'!$J$4:$J$2000)</f>
        <v>0</v>
      </c>
      <c r="J2208" s="3">
        <f>SUMIF('[1]OS PE서열1공장'!$A$4:$A$2000,$C2208,'[1]OS PE서열1공장'!$K$4:$K$2000)</f>
        <v>0</v>
      </c>
      <c r="K2208" s="3">
        <f>SUMIF('[1]OS PE서열1공장'!$A$4:$A$2000,$C2208,'[1]OS PE서열1공장'!$L$4:$L$2000)</f>
        <v>0</v>
      </c>
      <c r="L2208" s="3">
        <f>SUMIF('[1]OS PE서열1공장'!$A$4:$A$2000,$C2208,'[1]OS PE서열1공장'!$M$4:$M$2000)</f>
        <v>0</v>
      </c>
      <c r="M2208" s="3">
        <f>SUMIF('[1]OS PE서열1공장'!$A$4:$A$2000,$C2208,'[1]OS PE서열1공장'!$N$4:$N$2000)</f>
        <v>0</v>
      </c>
      <c r="N2208" s="3">
        <f>SUMIF('[1]OS PE서열1공장'!$A$4:$A$2000,$C2208,'[1]OS PE서열1공장'!$O$4:$O$2000)</f>
        <v>0</v>
      </c>
      <c r="O2208" s="3">
        <f>SUMIF('[1]OS PE서열1공장'!$A$4:$A$2000,$C2208,'[1]OS PE서열1공장'!$P$4:$P$2000)</f>
        <v>0</v>
      </c>
      <c r="P2208" s="3">
        <f>SUMIF('[1]OS PE서열1공장'!$A$4:$A$2000,$C2208,'[1]OS PE서열1공장'!$Q$4:$Q$2000)</f>
        <v>0</v>
      </c>
      <c r="Q2208" s="3">
        <f>SUMIF('[1]OS PE서열1공장'!$A$4:$A$2000,$C2208,'[1]OS PE서열1공장'!$R$4:$R$2000)</f>
        <v>0</v>
      </c>
      <c r="R2208" s="3">
        <f t="shared" si="91"/>
        <v>0</v>
      </c>
    </row>
    <row r="2209" spans="2:18" ht="13.5" customHeight="1">
      <c r="B2209" s="3" t="s">
        <v>105</v>
      </c>
      <c r="C2209" s="3" t="s">
        <v>2217</v>
      </c>
      <c r="D2209" s="3">
        <f>SUMIF('[1]OS PE서열1공장'!$A$4:$A$2000,$C2209,'[1]OS PE서열1공장'!$B$4:$B$2000)</f>
        <v>0</v>
      </c>
      <c r="E2209" s="4">
        <f>SUMIF('[1]OS PE서열1공장'!$A$4:$A$2000,$C2209,'[1]OS PE서열1공장'!$F$4:$F$2000)</f>
        <v>0</v>
      </c>
      <c r="F2209" s="3">
        <f>SUMIF('[1]OS PE서열1공장'!$A$4:$A$2000,$C2209,'[1]OS PE서열1공장'!$G$4:$G$2000)</f>
        <v>0</v>
      </c>
      <c r="G2209" s="3">
        <f>SUMIF('[1]OS PE서열1공장'!$A$4:$A$2000,$C2209,'[1]OS PE서열1공장'!$H$4:$H$2000)</f>
        <v>0</v>
      </c>
      <c r="H2209" s="3">
        <f>SUMIF('[1]OS PE서열1공장'!$A$4:$A$2000,$C2209,'[1]OS PE서열1공장'!$I$4:$I$2000)</f>
        <v>0</v>
      </c>
      <c r="I2209" s="3">
        <f>SUMIF('[1]OS PE서열1공장'!$A$4:$A$2000,$C2209,'[1]OS PE서열1공장'!$J$4:$J$2000)</f>
        <v>0</v>
      </c>
      <c r="J2209" s="3">
        <f>SUMIF('[1]OS PE서열1공장'!$A$4:$A$2000,$C2209,'[1]OS PE서열1공장'!$K$4:$K$2000)</f>
        <v>0</v>
      </c>
      <c r="K2209" s="3">
        <f>SUMIF('[1]OS PE서열1공장'!$A$4:$A$2000,$C2209,'[1]OS PE서열1공장'!$L$4:$L$2000)</f>
        <v>0</v>
      </c>
      <c r="L2209" s="3">
        <f>SUMIF('[1]OS PE서열1공장'!$A$4:$A$2000,$C2209,'[1]OS PE서열1공장'!$M$4:$M$2000)</f>
        <v>0</v>
      </c>
      <c r="M2209" s="3">
        <f>SUMIF('[1]OS PE서열1공장'!$A$4:$A$2000,$C2209,'[1]OS PE서열1공장'!$N$4:$N$2000)</f>
        <v>0</v>
      </c>
      <c r="N2209" s="3">
        <f>SUMIF('[1]OS PE서열1공장'!$A$4:$A$2000,$C2209,'[1]OS PE서열1공장'!$O$4:$O$2000)</f>
        <v>0</v>
      </c>
      <c r="O2209" s="3">
        <f>SUMIF('[1]OS PE서열1공장'!$A$4:$A$2000,$C2209,'[1]OS PE서열1공장'!$P$4:$P$2000)</f>
        <v>0</v>
      </c>
      <c r="P2209" s="3">
        <f>SUMIF('[1]OS PE서열1공장'!$A$4:$A$2000,$C2209,'[1]OS PE서열1공장'!$Q$4:$Q$2000)</f>
        <v>0</v>
      </c>
      <c r="Q2209" s="3">
        <f>SUMIF('[1]OS PE서열1공장'!$A$4:$A$2000,$C2209,'[1]OS PE서열1공장'!$R$4:$R$2000)</f>
        <v>0</v>
      </c>
      <c r="R2209" s="3">
        <f t="shared" si="91"/>
        <v>0</v>
      </c>
    </row>
    <row r="2210" spans="2:18" ht="13.5" customHeight="1">
      <c r="D2210" s="3">
        <f>SUMIF('[1]OS PE서열1공장'!$A$4:$A$2000,$C2210,'[1]OS PE서열1공장'!$B$4:$B$2000)</f>
        <v>0</v>
      </c>
      <c r="E2210" s="3">
        <f>SUMIF('[1]OS PE서열1공장'!$A$4:$A$2000,$C2210,'[1]OS PE서열1공장'!$F$4:$F$2000)</f>
        <v>0</v>
      </c>
      <c r="F2210" s="3">
        <f>SUMIF('[1]OS PE서열1공장'!$A$4:$A$2000,$C2210,'[1]OS PE서열1공장'!$G$4:$G$2000)</f>
        <v>0</v>
      </c>
      <c r="G2210" s="3">
        <f>SUMIF('[1]OS PE서열1공장'!$A$4:$A$2000,$C2210,'[1]OS PE서열1공장'!$H$4:$H$2000)</f>
        <v>0</v>
      </c>
      <c r="H2210" s="3">
        <f>SUMIF('[1]OS PE서열1공장'!$A$4:$A$2000,$C2210,'[1]OS PE서열1공장'!$I$4:$I$2000)</f>
        <v>0</v>
      </c>
      <c r="I2210" s="3">
        <f>SUMIF('[1]OS PE서열1공장'!$A$4:$A$2000,$C2210,'[1]OS PE서열1공장'!$J$4:$J$2000)</f>
        <v>0</v>
      </c>
      <c r="J2210" s="3">
        <f>SUMIF('[1]OS PE서열1공장'!$A$4:$A$2000,$C2210,'[1]OS PE서열1공장'!$K$4:$K$2000)</f>
        <v>0</v>
      </c>
      <c r="K2210" s="3">
        <f>SUMIF('[1]OS PE서열1공장'!$A$4:$A$2000,$C2210,'[1]OS PE서열1공장'!$L$4:$L$2000)</f>
        <v>0</v>
      </c>
      <c r="L2210" s="3">
        <f>SUMIF('[1]OS PE서열1공장'!$A$4:$A$2000,$C2210,'[1]OS PE서열1공장'!$M$4:$M$2000)</f>
        <v>0</v>
      </c>
      <c r="M2210" s="3">
        <f>SUMIF('[1]OS PE서열1공장'!$A$4:$A$2000,$C2210,'[1]OS PE서열1공장'!$N$4:$N$2000)</f>
        <v>0</v>
      </c>
      <c r="N2210" s="3">
        <f>SUMIF('[1]OS PE서열1공장'!$A$4:$A$2000,$C2210,'[1]OS PE서열1공장'!$O$4:$O$2000)</f>
        <v>0</v>
      </c>
      <c r="O2210" s="3">
        <f>SUMIF('[1]OS PE서열1공장'!$A$4:$A$2000,$C2210,'[1]OS PE서열1공장'!$P$4:$P$2000)</f>
        <v>0</v>
      </c>
      <c r="P2210" s="3">
        <f>SUMIF('[1]OS PE서열1공장'!$A$4:$A$2000,$C2210,'[1]OS PE서열1공장'!$Q$4:$Q$2000)</f>
        <v>0</v>
      </c>
      <c r="Q2210" s="3">
        <f>SUMIF('[1]OS PE서열1공장'!$A$4:$A$2000,$C2210,'[1]OS PE서열1공장'!$R$4:$R$2000)</f>
        <v>0</v>
      </c>
      <c r="R2210" s="3">
        <f t="shared" si="91"/>
        <v>0</v>
      </c>
    </row>
    <row r="2211" spans="2:18" ht="13.5" customHeight="1">
      <c r="B2211" s="3" t="s">
        <v>259</v>
      </c>
      <c r="C2211" s="3" t="s">
        <v>2218</v>
      </c>
      <c r="D2211" s="3">
        <f>SUMIF('[1]OS PE서열1공장'!$A$4:$A$2000,$C2211,'[1]OS PE서열1공장'!$B$4:$B$2000)</f>
        <v>0</v>
      </c>
      <c r="E2211" s="3">
        <f>SUMIF('[1]OS PE서열1공장'!$A$4:$A$2000,$C2211,'[1]OS PE서열1공장'!$F$4:$F$2000)</f>
        <v>0</v>
      </c>
      <c r="F2211" s="3">
        <f>SUMIF('[1]OS PE서열1공장'!$A$4:$A$2000,$C2211,'[1]OS PE서열1공장'!$G$4:$G$2000)</f>
        <v>0</v>
      </c>
      <c r="G2211" s="3">
        <f>SUMIF('[1]OS PE서열1공장'!$A$4:$A$2000,$C2211,'[1]OS PE서열1공장'!$H$4:$H$2000)</f>
        <v>0</v>
      </c>
      <c r="H2211" s="3">
        <f>SUMIF('[1]OS PE서열1공장'!$A$4:$A$2000,$C2211,'[1]OS PE서열1공장'!$I$4:$I$2000)</f>
        <v>0</v>
      </c>
      <c r="I2211" s="3">
        <f>SUMIF('[1]OS PE서열1공장'!$A$4:$A$2000,$C2211,'[1]OS PE서열1공장'!$J$4:$J$2000)</f>
        <v>0</v>
      </c>
      <c r="J2211" s="3">
        <f>SUMIF('[1]OS PE서열1공장'!$A$4:$A$2000,$C2211,'[1]OS PE서열1공장'!$K$4:$K$2000)</f>
        <v>0</v>
      </c>
      <c r="K2211" s="3">
        <f>SUMIF('[1]OS PE서열1공장'!$A$4:$A$2000,$C2211,'[1]OS PE서열1공장'!$L$4:$L$2000)</f>
        <v>0</v>
      </c>
      <c r="L2211" s="3">
        <f>SUMIF('[1]OS PE서열1공장'!$A$4:$A$2000,$C2211,'[1]OS PE서열1공장'!$M$4:$M$2000)</f>
        <v>0</v>
      </c>
      <c r="M2211" s="3">
        <f>SUMIF('[1]OS PE서열1공장'!$A$4:$A$2000,$C2211,'[1]OS PE서열1공장'!$N$4:$N$2000)</f>
        <v>0</v>
      </c>
      <c r="N2211" s="3">
        <f>SUMIF('[1]OS PE서열1공장'!$A$4:$A$2000,$C2211,'[1]OS PE서열1공장'!$O$4:$O$2000)</f>
        <v>0</v>
      </c>
      <c r="O2211" s="3">
        <f>SUMIF('[1]OS PE서열1공장'!$A$4:$A$2000,$C2211,'[1]OS PE서열1공장'!$P$4:$P$2000)</f>
        <v>0</v>
      </c>
      <c r="P2211" s="3">
        <f>SUMIF('[1]OS PE서열1공장'!$A$4:$A$2000,$C2211,'[1]OS PE서열1공장'!$Q$4:$Q$2000)</f>
        <v>0</v>
      </c>
      <c r="Q2211" s="3">
        <f>SUMIF('[1]OS PE서열1공장'!$A$4:$A$2000,$C2211,'[1]OS PE서열1공장'!$R$4:$R$2000)</f>
        <v>0</v>
      </c>
      <c r="R2211" s="3">
        <f t="shared" si="91"/>
        <v>0</v>
      </c>
    </row>
    <row r="2212" spans="2:18" ht="13.5" customHeight="1">
      <c r="B2212" s="3" t="s">
        <v>259</v>
      </c>
      <c r="C2212" s="3" t="s">
        <v>2219</v>
      </c>
      <c r="D2212" s="3">
        <f>SUMIF('[1]OS PE서열1공장'!$A$4:$A$2000,$C2212,'[1]OS PE서열1공장'!$B$4:$B$2000)</f>
        <v>0</v>
      </c>
      <c r="E2212" s="3">
        <f>SUMIF('[1]OS PE서열1공장'!$A$4:$A$2000,$C2212,'[1]OS PE서열1공장'!$F$4:$F$2000)</f>
        <v>0</v>
      </c>
      <c r="F2212" s="3">
        <f>SUMIF('[1]OS PE서열1공장'!$A$4:$A$2000,$C2212,'[1]OS PE서열1공장'!$G$4:$G$2000)</f>
        <v>0</v>
      </c>
      <c r="G2212" s="3">
        <f>SUMIF('[1]OS PE서열1공장'!$A$4:$A$2000,$C2212,'[1]OS PE서열1공장'!$H$4:$H$2000)</f>
        <v>0</v>
      </c>
      <c r="H2212" s="3">
        <f>SUMIF('[1]OS PE서열1공장'!$A$4:$A$2000,$C2212,'[1]OS PE서열1공장'!$I$4:$I$2000)</f>
        <v>0</v>
      </c>
      <c r="I2212" s="3">
        <f>SUMIF('[1]OS PE서열1공장'!$A$4:$A$2000,$C2212,'[1]OS PE서열1공장'!$J$4:$J$2000)</f>
        <v>0</v>
      </c>
      <c r="J2212" s="3">
        <f>SUMIF('[1]OS PE서열1공장'!$A$4:$A$2000,$C2212,'[1]OS PE서열1공장'!$K$4:$K$2000)</f>
        <v>0</v>
      </c>
      <c r="K2212" s="3">
        <f>SUMIF('[1]OS PE서열1공장'!$A$4:$A$2000,$C2212,'[1]OS PE서열1공장'!$L$4:$L$2000)</f>
        <v>0</v>
      </c>
      <c r="L2212" s="3">
        <f>SUMIF('[1]OS PE서열1공장'!$A$4:$A$2000,$C2212,'[1]OS PE서열1공장'!$M$4:$M$2000)</f>
        <v>0</v>
      </c>
      <c r="M2212" s="3">
        <f>SUMIF('[1]OS PE서열1공장'!$A$4:$A$2000,$C2212,'[1]OS PE서열1공장'!$N$4:$N$2000)</f>
        <v>0</v>
      </c>
      <c r="N2212" s="3">
        <f>SUMIF('[1]OS PE서열1공장'!$A$4:$A$2000,$C2212,'[1]OS PE서열1공장'!$O$4:$O$2000)</f>
        <v>0</v>
      </c>
      <c r="O2212" s="3">
        <f>SUMIF('[1]OS PE서열1공장'!$A$4:$A$2000,$C2212,'[1]OS PE서열1공장'!$P$4:$P$2000)</f>
        <v>0</v>
      </c>
      <c r="P2212" s="3">
        <f>SUMIF('[1]OS PE서열1공장'!$A$4:$A$2000,$C2212,'[1]OS PE서열1공장'!$Q$4:$Q$2000)</f>
        <v>0</v>
      </c>
      <c r="Q2212" s="3">
        <f>SUMIF('[1]OS PE서열1공장'!$A$4:$A$2000,$C2212,'[1]OS PE서열1공장'!$R$4:$R$2000)</f>
        <v>0</v>
      </c>
      <c r="R2212" s="3">
        <f t="shared" si="91"/>
        <v>0</v>
      </c>
    </row>
    <row r="2213" spans="2:18" ht="13.5" customHeight="1">
      <c r="B2213" s="3" t="s">
        <v>259</v>
      </c>
      <c r="C2213" s="3" t="s">
        <v>2220</v>
      </c>
      <c r="D2213" s="3">
        <f>SUMIF('[1]OS PE서열1공장'!$A$4:$A$2000,$C2213,'[1]OS PE서열1공장'!$B$4:$B$2000)</f>
        <v>0</v>
      </c>
      <c r="E2213" s="3">
        <f>SUMIF('[1]OS PE서열1공장'!$A$4:$A$2000,$C2213,'[1]OS PE서열1공장'!$F$4:$F$2000)</f>
        <v>0</v>
      </c>
      <c r="F2213" s="3">
        <f>SUMIF('[1]OS PE서열1공장'!$A$4:$A$2000,$C2213,'[1]OS PE서열1공장'!$G$4:$G$2000)</f>
        <v>0</v>
      </c>
      <c r="G2213" s="3">
        <f>SUMIF('[1]OS PE서열1공장'!$A$4:$A$2000,$C2213,'[1]OS PE서열1공장'!$H$4:$H$2000)</f>
        <v>0</v>
      </c>
      <c r="H2213" s="3">
        <f>SUMIF('[1]OS PE서열1공장'!$A$4:$A$2000,$C2213,'[1]OS PE서열1공장'!$I$4:$I$2000)</f>
        <v>0</v>
      </c>
      <c r="I2213" s="3">
        <f>SUMIF('[1]OS PE서열1공장'!$A$4:$A$2000,$C2213,'[1]OS PE서열1공장'!$J$4:$J$2000)</f>
        <v>0</v>
      </c>
      <c r="J2213" s="3">
        <f>SUMIF('[1]OS PE서열1공장'!$A$4:$A$2000,$C2213,'[1]OS PE서열1공장'!$K$4:$K$2000)</f>
        <v>0</v>
      </c>
      <c r="K2213" s="3">
        <f>SUMIF('[1]OS PE서열1공장'!$A$4:$A$2000,$C2213,'[1]OS PE서열1공장'!$L$4:$L$2000)</f>
        <v>0</v>
      </c>
      <c r="L2213" s="3">
        <f>SUMIF('[1]OS PE서열1공장'!$A$4:$A$2000,$C2213,'[1]OS PE서열1공장'!$M$4:$M$2000)</f>
        <v>0</v>
      </c>
      <c r="M2213" s="3">
        <f>SUMIF('[1]OS PE서열1공장'!$A$4:$A$2000,$C2213,'[1]OS PE서열1공장'!$N$4:$N$2000)</f>
        <v>0</v>
      </c>
      <c r="N2213" s="3">
        <f>SUMIF('[1]OS PE서열1공장'!$A$4:$A$2000,$C2213,'[1]OS PE서열1공장'!$O$4:$O$2000)</f>
        <v>0</v>
      </c>
      <c r="O2213" s="3">
        <f>SUMIF('[1]OS PE서열1공장'!$A$4:$A$2000,$C2213,'[1]OS PE서열1공장'!$P$4:$P$2000)</f>
        <v>0</v>
      </c>
      <c r="P2213" s="3">
        <f>SUMIF('[1]OS PE서열1공장'!$A$4:$A$2000,$C2213,'[1]OS PE서열1공장'!$Q$4:$Q$2000)</f>
        <v>0</v>
      </c>
      <c r="Q2213" s="3">
        <f>SUMIF('[1]OS PE서열1공장'!$A$4:$A$2000,$C2213,'[1]OS PE서열1공장'!$R$4:$R$2000)</f>
        <v>0</v>
      </c>
      <c r="R2213" s="3">
        <f t="shared" si="91"/>
        <v>0</v>
      </c>
    </row>
    <row r="2214" spans="2:18" ht="13.5" customHeight="1">
      <c r="B2214" s="3" t="s">
        <v>259</v>
      </c>
      <c r="C2214" s="3" t="s">
        <v>2221</v>
      </c>
      <c r="D2214" s="3">
        <f>SUMIF('[1]OS PE서열1공장'!$A$4:$A$2000,$C2214,'[1]OS PE서열1공장'!$B$4:$B$2000)</f>
        <v>0</v>
      </c>
      <c r="E2214" s="3">
        <f>SUMIF('[1]OS PE서열1공장'!$A$4:$A$2000,$C2214,'[1]OS PE서열1공장'!$F$4:$F$2000)</f>
        <v>0</v>
      </c>
      <c r="F2214" s="3">
        <f>SUMIF('[1]OS PE서열1공장'!$A$4:$A$2000,$C2214,'[1]OS PE서열1공장'!$G$4:$G$2000)</f>
        <v>0</v>
      </c>
      <c r="G2214" s="3">
        <f>SUMIF('[1]OS PE서열1공장'!$A$4:$A$2000,$C2214,'[1]OS PE서열1공장'!$H$4:$H$2000)</f>
        <v>0</v>
      </c>
      <c r="H2214" s="3">
        <f>SUMIF('[1]OS PE서열1공장'!$A$4:$A$2000,$C2214,'[1]OS PE서열1공장'!$I$4:$I$2000)</f>
        <v>0</v>
      </c>
      <c r="I2214" s="3">
        <f>SUMIF('[1]OS PE서열1공장'!$A$4:$A$2000,$C2214,'[1]OS PE서열1공장'!$J$4:$J$2000)</f>
        <v>0</v>
      </c>
      <c r="J2214" s="3">
        <f>SUMIF('[1]OS PE서열1공장'!$A$4:$A$2000,$C2214,'[1]OS PE서열1공장'!$K$4:$K$2000)</f>
        <v>0</v>
      </c>
      <c r="K2214" s="3">
        <f>SUMIF('[1]OS PE서열1공장'!$A$4:$A$2000,$C2214,'[1]OS PE서열1공장'!$L$4:$L$2000)</f>
        <v>0</v>
      </c>
      <c r="L2214" s="3">
        <f>SUMIF('[1]OS PE서열1공장'!$A$4:$A$2000,$C2214,'[1]OS PE서열1공장'!$M$4:$M$2000)</f>
        <v>0</v>
      </c>
      <c r="M2214" s="3">
        <f>SUMIF('[1]OS PE서열1공장'!$A$4:$A$2000,$C2214,'[1]OS PE서열1공장'!$N$4:$N$2000)</f>
        <v>0</v>
      </c>
      <c r="N2214" s="3">
        <f>SUMIF('[1]OS PE서열1공장'!$A$4:$A$2000,$C2214,'[1]OS PE서열1공장'!$O$4:$O$2000)</f>
        <v>0</v>
      </c>
      <c r="O2214" s="3">
        <f>SUMIF('[1]OS PE서열1공장'!$A$4:$A$2000,$C2214,'[1]OS PE서열1공장'!$P$4:$P$2000)</f>
        <v>0</v>
      </c>
      <c r="P2214" s="3">
        <f>SUMIF('[1]OS PE서열1공장'!$A$4:$A$2000,$C2214,'[1]OS PE서열1공장'!$Q$4:$Q$2000)</f>
        <v>0</v>
      </c>
      <c r="Q2214" s="3">
        <f>SUMIF('[1]OS PE서열1공장'!$A$4:$A$2000,$C2214,'[1]OS PE서열1공장'!$R$4:$R$2000)</f>
        <v>0</v>
      </c>
      <c r="R2214" s="3">
        <f t="shared" si="91"/>
        <v>0</v>
      </c>
    </row>
    <row r="2215" spans="2:18" ht="13.5" customHeight="1">
      <c r="B2215" s="3" t="s">
        <v>259</v>
      </c>
      <c r="C2215" s="3" t="s">
        <v>2222</v>
      </c>
      <c r="D2215" s="3">
        <f>SUMIF('[1]OS PE서열1공장'!$A$4:$A$2000,$C2215,'[1]OS PE서열1공장'!$B$4:$B$2000)</f>
        <v>0</v>
      </c>
      <c r="E2215" s="3">
        <f>SUMIF('[1]OS PE서열1공장'!$A$4:$A$2000,$C2215,'[1]OS PE서열1공장'!$F$4:$F$2000)</f>
        <v>0</v>
      </c>
      <c r="F2215" s="3">
        <f>SUMIF('[1]OS PE서열1공장'!$A$4:$A$2000,$C2215,'[1]OS PE서열1공장'!$G$4:$G$2000)</f>
        <v>0</v>
      </c>
      <c r="G2215" s="3">
        <f>SUMIF('[1]OS PE서열1공장'!$A$4:$A$2000,$C2215,'[1]OS PE서열1공장'!$H$4:$H$2000)</f>
        <v>0</v>
      </c>
      <c r="H2215" s="3">
        <f>SUMIF('[1]OS PE서열1공장'!$A$4:$A$2000,$C2215,'[1]OS PE서열1공장'!$I$4:$I$2000)</f>
        <v>0</v>
      </c>
      <c r="I2215" s="3">
        <f>SUMIF('[1]OS PE서열1공장'!$A$4:$A$2000,$C2215,'[1]OS PE서열1공장'!$J$4:$J$2000)</f>
        <v>0</v>
      </c>
      <c r="J2215" s="3">
        <f>SUMIF('[1]OS PE서열1공장'!$A$4:$A$2000,$C2215,'[1]OS PE서열1공장'!$K$4:$K$2000)</f>
        <v>0</v>
      </c>
      <c r="K2215" s="3">
        <f>SUMIF('[1]OS PE서열1공장'!$A$4:$A$2000,$C2215,'[1]OS PE서열1공장'!$L$4:$L$2000)</f>
        <v>0</v>
      </c>
      <c r="L2215" s="3">
        <f>SUMIF('[1]OS PE서열1공장'!$A$4:$A$2000,$C2215,'[1]OS PE서열1공장'!$M$4:$M$2000)</f>
        <v>0</v>
      </c>
      <c r="M2215" s="3">
        <f>SUMIF('[1]OS PE서열1공장'!$A$4:$A$2000,$C2215,'[1]OS PE서열1공장'!$N$4:$N$2000)</f>
        <v>0</v>
      </c>
      <c r="N2215" s="3">
        <f>SUMIF('[1]OS PE서열1공장'!$A$4:$A$2000,$C2215,'[1]OS PE서열1공장'!$O$4:$O$2000)</f>
        <v>0</v>
      </c>
      <c r="O2215" s="3">
        <f>SUMIF('[1]OS PE서열1공장'!$A$4:$A$2000,$C2215,'[1]OS PE서열1공장'!$P$4:$P$2000)</f>
        <v>0</v>
      </c>
      <c r="P2215" s="3">
        <f>SUMIF('[1]OS PE서열1공장'!$A$4:$A$2000,$C2215,'[1]OS PE서열1공장'!$Q$4:$Q$2000)</f>
        <v>0</v>
      </c>
      <c r="Q2215" s="3">
        <f>SUMIF('[1]OS PE서열1공장'!$A$4:$A$2000,$C2215,'[1]OS PE서열1공장'!$R$4:$R$2000)</f>
        <v>0</v>
      </c>
      <c r="R2215" s="3">
        <f t="shared" si="91"/>
        <v>0</v>
      </c>
    </row>
    <row r="2216" spans="2:18" ht="13.5" customHeight="1">
      <c r="B2216" s="3" t="s">
        <v>259</v>
      </c>
      <c r="C2216" s="3" t="s">
        <v>2223</v>
      </c>
      <c r="D2216" s="3">
        <f>SUMIF('[1]OS PE서열1공장'!$A$4:$A$2000,$C2216,'[1]OS PE서열1공장'!$B$4:$B$2000)</f>
        <v>0</v>
      </c>
      <c r="E2216" s="3">
        <f>SUMIF('[1]OS PE서열1공장'!$A$4:$A$2000,$C2216,'[1]OS PE서열1공장'!$F$4:$F$2000)</f>
        <v>0</v>
      </c>
      <c r="F2216" s="3">
        <f>SUMIF('[1]OS PE서열1공장'!$A$4:$A$2000,$C2216,'[1]OS PE서열1공장'!$G$4:$G$2000)</f>
        <v>0</v>
      </c>
      <c r="G2216" s="3">
        <f>SUMIF('[1]OS PE서열1공장'!$A$4:$A$2000,$C2216,'[1]OS PE서열1공장'!$H$4:$H$2000)</f>
        <v>0</v>
      </c>
      <c r="H2216" s="3">
        <f>SUMIF('[1]OS PE서열1공장'!$A$4:$A$2000,$C2216,'[1]OS PE서열1공장'!$I$4:$I$2000)</f>
        <v>0</v>
      </c>
      <c r="I2216" s="3">
        <f>SUMIF('[1]OS PE서열1공장'!$A$4:$A$2000,$C2216,'[1]OS PE서열1공장'!$J$4:$J$2000)</f>
        <v>0</v>
      </c>
      <c r="J2216" s="3">
        <f>SUMIF('[1]OS PE서열1공장'!$A$4:$A$2000,$C2216,'[1]OS PE서열1공장'!$K$4:$K$2000)</f>
        <v>0</v>
      </c>
      <c r="K2216" s="3">
        <f>SUMIF('[1]OS PE서열1공장'!$A$4:$A$2000,$C2216,'[1]OS PE서열1공장'!$L$4:$L$2000)</f>
        <v>0</v>
      </c>
      <c r="L2216" s="3">
        <f>SUMIF('[1]OS PE서열1공장'!$A$4:$A$2000,$C2216,'[1]OS PE서열1공장'!$M$4:$M$2000)</f>
        <v>0</v>
      </c>
      <c r="M2216" s="3">
        <f>SUMIF('[1]OS PE서열1공장'!$A$4:$A$2000,$C2216,'[1]OS PE서열1공장'!$N$4:$N$2000)</f>
        <v>0</v>
      </c>
      <c r="N2216" s="3">
        <f>SUMIF('[1]OS PE서열1공장'!$A$4:$A$2000,$C2216,'[1]OS PE서열1공장'!$O$4:$O$2000)</f>
        <v>0</v>
      </c>
      <c r="O2216" s="3">
        <f>SUMIF('[1]OS PE서열1공장'!$A$4:$A$2000,$C2216,'[1]OS PE서열1공장'!$P$4:$P$2000)</f>
        <v>0</v>
      </c>
      <c r="P2216" s="3">
        <f>SUMIF('[1]OS PE서열1공장'!$A$4:$A$2000,$C2216,'[1]OS PE서열1공장'!$Q$4:$Q$2000)</f>
        <v>0</v>
      </c>
      <c r="Q2216" s="3">
        <f>SUMIF('[1]OS PE서열1공장'!$A$4:$A$2000,$C2216,'[1]OS PE서열1공장'!$R$4:$R$2000)</f>
        <v>0</v>
      </c>
      <c r="R2216" s="3">
        <f t="shared" si="91"/>
        <v>0</v>
      </c>
    </row>
    <row r="2217" spans="2:18" ht="13.5" customHeight="1">
      <c r="B2217" s="3" t="s">
        <v>259</v>
      </c>
      <c r="C2217" s="3" t="s">
        <v>2224</v>
      </c>
      <c r="D2217" s="3">
        <f>SUMIF('[1]OS PE서열1공장'!$A$4:$A$2000,$C2217,'[1]OS PE서열1공장'!$B$4:$B$2000)</f>
        <v>0</v>
      </c>
      <c r="E2217" s="3">
        <f>SUMIF('[1]OS PE서열1공장'!$A$4:$A$2000,$C2217,'[1]OS PE서열1공장'!$F$4:$F$2000)</f>
        <v>0</v>
      </c>
      <c r="F2217" s="3">
        <f>SUMIF('[1]OS PE서열1공장'!$A$4:$A$2000,$C2217,'[1]OS PE서열1공장'!$G$4:$G$2000)</f>
        <v>0</v>
      </c>
      <c r="G2217" s="3">
        <f>SUMIF('[1]OS PE서열1공장'!$A$4:$A$2000,$C2217,'[1]OS PE서열1공장'!$H$4:$H$2000)</f>
        <v>0</v>
      </c>
      <c r="H2217" s="3">
        <f>SUMIF('[1]OS PE서열1공장'!$A$4:$A$2000,$C2217,'[1]OS PE서열1공장'!$I$4:$I$2000)</f>
        <v>0</v>
      </c>
      <c r="I2217" s="3">
        <f>SUMIF('[1]OS PE서열1공장'!$A$4:$A$2000,$C2217,'[1]OS PE서열1공장'!$J$4:$J$2000)</f>
        <v>0</v>
      </c>
      <c r="J2217" s="3">
        <f>SUMIF('[1]OS PE서열1공장'!$A$4:$A$2000,$C2217,'[1]OS PE서열1공장'!$K$4:$K$2000)</f>
        <v>0</v>
      </c>
      <c r="K2217" s="3">
        <f>SUMIF('[1]OS PE서열1공장'!$A$4:$A$2000,$C2217,'[1]OS PE서열1공장'!$L$4:$L$2000)</f>
        <v>0</v>
      </c>
      <c r="L2217" s="3">
        <f>SUMIF('[1]OS PE서열1공장'!$A$4:$A$2000,$C2217,'[1]OS PE서열1공장'!$M$4:$M$2000)</f>
        <v>0</v>
      </c>
      <c r="M2217" s="3">
        <f>SUMIF('[1]OS PE서열1공장'!$A$4:$A$2000,$C2217,'[1]OS PE서열1공장'!$N$4:$N$2000)</f>
        <v>0</v>
      </c>
      <c r="N2217" s="3">
        <f>SUMIF('[1]OS PE서열1공장'!$A$4:$A$2000,$C2217,'[1]OS PE서열1공장'!$O$4:$O$2000)</f>
        <v>0</v>
      </c>
      <c r="O2217" s="3">
        <f>SUMIF('[1]OS PE서열1공장'!$A$4:$A$2000,$C2217,'[1]OS PE서열1공장'!$P$4:$P$2000)</f>
        <v>0</v>
      </c>
      <c r="P2217" s="3">
        <f>SUMIF('[1]OS PE서열1공장'!$A$4:$A$2000,$C2217,'[1]OS PE서열1공장'!$Q$4:$Q$2000)</f>
        <v>0</v>
      </c>
      <c r="Q2217" s="3">
        <f>SUMIF('[1]OS PE서열1공장'!$A$4:$A$2000,$C2217,'[1]OS PE서열1공장'!$R$4:$R$2000)</f>
        <v>0</v>
      </c>
      <c r="R2217" s="3">
        <f t="shared" si="91"/>
        <v>0</v>
      </c>
    </row>
    <row r="2218" spans="2:18" ht="13.5" customHeight="1">
      <c r="B2218" s="3" t="s">
        <v>259</v>
      </c>
      <c r="C2218" s="3" t="s">
        <v>2225</v>
      </c>
      <c r="D2218" s="3">
        <f>SUMIF('[1]OS PE서열1공장'!$A$4:$A$2000,$C2218,'[1]OS PE서열1공장'!$B$4:$B$2000)</f>
        <v>0</v>
      </c>
      <c r="E2218" s="3">
        <f>SUMIF('[1]OS PE서열1공장'!$A$4:$A$2000,$C2218,'[1]OS PE서열1공장'!$F$4:$F$2000)</f>
        <v>0</v>
      </c>
      <c r="F2218" s="3">
        <f>SUMIF('[1]OS PE서열1공장'!$A$4:$A$2000,$C2218,'[1]OS PE서열1공장'!$G$4:$G$2000)</f>
        <v>0</v>
      </c>
      <c r="G2218" s="3">
        <f>SUMIF('[1]OS PE서열1공장'!$A$4:$A$2000,$C2218,'[1]OS PE서열1공장'!$H$4:$H$2000)</f>
        <v>0</v>
      </c>
      <c r="H2218" s="3">
        <f>SUMIF('[1]OS PE서열1공장'!$A$4:$A$2000,$C2218,'[1]OS PE서열1공장'!$I$4:$I$2000)</f>
        <v>0</v>
      </c>
      <c r="I2218" s="3">
        <f>SUMIF('[1]OS PE서열1공장'!$A$4:$A$2000,$C2218,'[1]OS PE서열1공장'!$J$4:$J$2000)</f>
        <v>0</v>
      </c>
      <c r="J2218" s="3">
        <f>SUMIF('[1]OS PE서열1공장'!$A$4:$A$2000,$C2218,'[1]OS PE서열1공장'!$K$4:$K$2000)</f>
        <v>0</v>
      </c>
      <c r="K2218" s="3">
        <f>SUMIF('[1]OS PE서열1공장'!$A$4:$A$2000,$C2218,'[1]OS PE서열1공장'!$L$4:$L$2000)</f>
        <v>0</v>
      </c>
      <c r="L2218" s="3">
        <f>SUMIF('[1]OS PE서열1공장'!$A$4:$A$2000,$C2218,'[1]OS PE서열1공장'!$M$4:$M$2000)</f>
        <v>0</v>
      </c>
      <c r="M2218" s="3">
        <f>SUMIF('[1]OS PE서열1공장'!$A$4:$A$2000,$C2218,'[1]OS PE서열1공장'!$N$4:$N$2000)</f>
        <v>0</v>
      </c>
      <c r="N2218" s="3">
        <f>SUMIF('[1]OS PE서열1공장'!$A$4:$A$2000,$C2218,'[1]OS PE서열1공장'!$O$4:$O$2000)</f>
        <v>0</v>
      </c>
      <c r="O2218" s="3">
        <f>SUMIF('[1]OS PE서열1공장'!$A$4:$A$2000,$C2218,'[1]OS PE서열1공장'!$P$4:$P$2000)</f>
        <v>0</v>
      </c>
      <c r="P2218" s="3">
        <f>SUMIF('[1]OS PE서열1공장'!$A$4:$A$2000,$C2218,'[1]OS PE서열1공장'!$Q$4:$Q$2000)</f>
        <v>0</v>
      </c>
      <c r="Q2218" s="3">
        <f>SUMIF('[1]OS PE서열1공장'!$A$4:$A$2000,$C2218,'[1]OS PE서열1공장'!$R$4:$R$2000)</f>
        <v>0</v>
      </c>
      <c r="R2218" s="3">
        <f t="shared" si="91"/>
        <v>0</v>
      </c>
    </row>
    <row r="2219" spans="2:18" ht="13.5" customHeight="1">
      <c r="B2219" s="3" t="s">
        <v>259</v>
      </c>
      <c r="C2219" s="3" t="s">
        <v>2226</v>
      </c>
      <c r="D2219" s="3">
        <f>SUMIF('[1]OS PE서열1공장'!$A$4:$A$2000,$C2219,'[1]OS PE서열1공장'!$B$4:$B$2000)</f>
        <v>0</v>
      </c>
      <c r="E2219" s="3">
        <f>SUMIF('[1]OS PE서열1공장'!$A$4:$A$2000,$C2219,'[1]OS PE서열1공장'!$F$4:$F$2000)</f>
        <v>0</v>
      </c>
      <c r="F2219" s="3">
        <f>SUMIF('[1]OS PE서열1공장'!$A$4:$A$2000,$C2219,'[1]OS PE서열1공장'!$G$4:$G$2000)</f>
        <v>0</v>
      </c>
      <c r="G2219" s="3">
        <f>SUMIF('[1]OS PE서열1공장'!$A$4:$A$2000,$C2219,'[1]OS PE서열1공장'!$H$4:$H$2000)</f>
        <v>0</v>
      </c>
      <c r="H2219" s="3">
        <f>SUMIF('[1]OS PE서열1공장'!$A$4:$A$2000,$C2219,'[1]OS PE서열1공장'!$I$4:$I$2000)</f>
        <v>0</v>
      </c>
      <c r="I2219" s="3">
        <f>SUMIF('[1]OS PE서열1공장'!$A$4:$A$2000,$C2219,'[1]OS PE서열1공장'!$J$4:$J$2000)</f>
        <v>0</v>
      </c>
      <c r="J2219" s="3">
        <f>SUMIF('[1]OS PE서열1공장'!$A$4:$A$2000,$C2219,'[1]OS PE서열1공장'!$K$4:$K$2000)</f>
        <v>0</v>
      </c>
      <c r="K2219" s="3">
        <f>SUMIF('[1]OS PE서열1공장'!$A$4:$A$2000,$C2219,'[1]OS PE서열1공장'!$L$4:$L$2000)</f>
        <v>0</v>
      </c>
      <c r="L2219" s="3">
        <f>SUMIF('[1]OS PE서열1공장'!$A$4:$A$2000,$C2219,'[1]OS PE서열1공장'!$M$4:$M$2000)</f>
        <v>0</v>
      </c>
      <c r="M2219" s="3">
        <f>SUMIF('[1]OS PE서열1공장'!$A$4:$A$2000,$C2219,'[1]OS PE서열1공장'!$N$4:$N$2000)</f>
        <v>0</v>
      </c>
      <c r="N2219" s="3">
        <f>SUMIF('[1]OS PE서열1공장'!$A$4:$A$2000,$C2219,'[1]OS PE서열1공장'!$O$4:$O$2000)</f>
        <v>0</v>
      </c>
      <c r="O2219" s="3">
        <f>SUMIF('[1]OS PE서열1공장'!$A$4:$A$2000,$C2219,'[1]OS PE서열1공장'!$P$4:$P$2000)</f>
        <v>0</v>
      </c>
      <c r="P2219" s="3">
        <f>SUMIF('[1]OS PE서열1공장'!$A$4:$A$2000,$C2219,'[1]OS PE서열1공장'!$Q$4:$Q$2000)</f>
        <v>0</v>
      </c>
      <c r="Q2219" s="3">
        <f>SUMIF('[1]OS PE서열1공장'!$A$4:$A$2000,$C2219,'[1]OS PE서열1공장'!$R$4:$R$2000)</f>
        <v>0</v>
      </c>
      <c r="R2219" s="3">
        <f t="shared" si="91"/>
        <v>0</v>
      </c>
    </row>
    <row r="2220" spans="2:18" ht="13.5" customHeight="1">
      <c r="B2220" s="3" t="s">
        <v>259</v>
      </c>
      <c r="C2220" s="3" t="s">
        <v>2227</v>
      </c>
      <c r="D2220" s="3">
        <f>SUMIF('[1]OS PE서열1공장'!$A$4:$A$2000,$C2220,'[1]OS PE서열1공장'!$B$4:$B$2000)</f>
        <v>0</v>
      </c>
      <c r="E2220" s="3">
        <f>SUMIF('[1]OS PE서열1공장'!$A$4:$A$2000,$C2220,'[1]OS PE서열1공장'!$F$4:$F$2000)</f>
        <v>0</v>
      </c>
      <c r="F2220" s="3">
        <f>SUMIF('[1]OS PE서열1공장'!$A$4:$A$2000,$C2220,'[1]OS PE서열1공장'!$G$4:$G$2000)</f>
        <v>0</v>
      </c>
      <c r="G2220" s="3">
        <f>SUMIF('[1]OS PE서열1공장'!$A$4:$A$2000,$C2220,'[1]OS PE서열1공장'!$H$4:$H$2000)</f>
        <v>0</v>
      </c>
      <c r="H2220" s="3">
        <f>SUMIF('[1]OS PE서열1공장'!$A$4:$A$2000,$C2220,'[1]OS PE서열1공장'!$I$4:$I$2000)</f>
        <v>0</v>
      </c>
      <c r="I2220" s="3">
        <f>SUMIF('[1]OS PE서열1공장'!$A$4:$A$2000,$C2220,'[1]OS PE서열1공장'!$J$4:$J$2000)</f>
        <v>0</v>
      </c>
      <c r="J2220" s="3">
        <f>SUMIF('[1]OS PE서열1공장'!$A$4:$A$2000,$C2220,'[1]OS PE서열1공장'!$K$4:$K$2000)</f>
        <v>0</v>
      </c>
      <c r="K2220" s="3">
        <f>SUMIF('[1]OS PE서열1공장'!$A$4:$A$2000,$C2220,'[1]OS PE서열1공장'!$L$4:$L$2000)</f>
        <v>0</v>
      </c>
      <c r="L2220" s="3">
        <f>SUMIF('[1]OS PE서열1공장'!$A$4:$A$2000,$C2220,'[1]OS PE서열1공장'!$M$4:$M$2000)</f>
        <v>0</v>
      </c>
      <c r="M2220" s="3">
        <f>SUMIF('[1]OS PE서열1공장'!$A$4:$A$2000,$C2220,'[1]OS PE서열1공장'!$N$4:$N$2000)</f>
        <v>0</v>
      </c>
      <c r="N2220" s="3">
        <f>SUMIF('[1]OS PE서열1공장'!$A$4:$A$2000,$C2220,'[1]OS PE서열1공장'!$O$4:$O$2000)</f>
        <v>0</v>
      </c>
      <c r="O2220" s="3">
        <f>SUMIF('[1]OS PE서열1공장'!$A$4:$A$2000,$C2220,'[1]OS PE서열1공장'!$P$4:$P$2000)</f>
        <v>0</v>
      </c>
      <c r="P2220" s="3">
        <f>SUMIF('[1]OS PE서열1공장'!$A$4:$A$2000,$C2220,'[1]OS PE서열1공장'!$Q$4:$Q$2000)</f>
        <v>0</v>
      </c>
      <c r="Q2220" s="3">
        <f>SUMIF('[1]OS PE서열1공장'!$A$4:$A$2000,$C2220,'[1]OS PE서열1공장'!$R$4:$R$2000)</f>
        <v>0</v>
      </c>
      <c r="R2220" s="3">
        <f t="shared" si="91"/>
        <v>0</v>
      </c>
    </row>
    <row r="2221" spans="2:18" ht="13.5" customHeight="1">
      <c r="B2221" s="3" t="s">
        <v>259</v>
      </c>
      <c r="C2221" s="3" t="s">
        <v>2228</v>
      </c>
      <c r="D2221" s="3">
        <f>SUMIF('[1]OS PE서열1공장'!$A$4:$A$2000,$C2221,'[1]OS PE서열1공장'!$B$4:$B$2000)</f>
        <v>0</v>
      </c>
      <c r="E2221" s="3">
        <f>SUMIF('[1]OS PE서열1공장'!$A$4:$A$2000,$C2221,'[1]OS PE서열1공장'!$F$4:$F$2000)</f>
        <v>0</v>
      </c>
      <c r="F2221" s="3">
        <f>SUMIF('[1]OS PE서열1공장'!$A$4:$A$2000,$C2221,'[1]OS PE서열1공장'!$G$4:$G$2000)</f>
        <v>0</v>
      </c>
      <c r="G2221" s="3">
        <f>SUMIF('[1]OS PE서열1공장'!$A$4:$A$2000,$C2221,'[1]OS PE서열1공장'!$H$4:$H$2000)</f>
        <v>0</v>
      </c>
      <c r="H2221" s="3">
        <f>SUMIF('[1]OS PE서열1공장'!$A$4:$A$2000,$C2221,'[1]OS PE서열1공장'!$I$4:$I$2000)</f>
        <v>0</v>
      </c>
      <c r="I2221" s="3">
        <f>SUMIF('[1]OS PE서열1공장'!$A$4:$A$2000,$C2221,'[1]OS PE서열1공장'!$J$4:$J$2000)</f>
        <v>0</v>
      </c>
      <c r="J2221" s="3">
        <f>SUMIF('[1]OS PE서열1공장'!$A$4:$A$2000,$C2221,'[1]OS PE서열1공장'!$K$4:$K$2000)</f>
        <v>0</v>
      </c>
      <c r="K2221" s="3">
        <f>SUMIF('[1]OS PE서열1공장'!$A$4:$A$2000,$C2221,'[1]OS PE서열1공장'!$L$4:$L$2000)</f>
        <v>0</v>
      </c>
      <c r="L2221" s="3">
        <f>SUMIF('[1]OS PE서열1공장'!$A$4:$A$2000,$C2221,'[1]OS PE서열1공장'!$M$4:$M$2000)</f>
        <v>0</v>
      </c>
      <c r="M2221" s="3">
        <f>SUMIF('[1]OS PE서열1공장'!$A$4:$A$2000,$C2221,'[1]OS PE서열1공장'!$N$4:$N$2000)</f>
        <v>0</v>
      </c>
      <c r="N2221" s="3">
        <f>SUMIF('[1]OS PE서열1공장'!$A$4:$A$2000,$C2221,'[1]OS PE서열1공장'!$O$4:$O$2000)</f>
        <v>0</v>
      </c>
      <c r="O2221" s="3">
        <f>SUMIF('[1]OS PE서열1공장'!$A$4:$A$2000,$C2221,'[1]OS PE서열1공장'!$P$4:$P$2000)</f>
        <v>0</v>
      </c>
      <c r="P2221" s="3">
        <f>SUMIF('[1]OS PE서열1공장'!$A$4:$A$2000,$C2221,'[1]OS PE서열1공장'!$Q$4:$Q$2000)</f>
        <v>0</v>
      </c>
      <c r="Q2221" s="3">
        <f>SUMIF('[1]OS PE서열1공장'!$A$4:$A$2000,$C2221,'[1]OS PE서열1공장'!$R$4:$R$2000)</f>
        <v>0</v>
      </c>
      <c r="R2221" s="3">
        <f t="shared" si="91"/>
        <v>0</v>
      </c>
    </row>
    <row r="2222" spans="2:18" ht="13.5" customHeight="1">
      <c r="B2222" s="3" t="s">
        <v>259</v>
      </c>
      <c r="C2222" s="3" t="s">
        <v>2229</v>
      </c>
      <c r="D2222" s="3">
        <f>SUMIF('[1]OS PE서열1공장'!$A$4:$A$2000,$C2222,'[1]OS PE서열1공장'!$B$4:$B$2000)</f>
        <v>0</v>
      </c>
      <c r="E2222" s="3">
        <f>SUMIF('[1]OS PE서열1공장'!$A$4:$A$2000,$C2222,'[1]OS PE서열1공장'!$F$4:$F$2000)</f>
        <v>0</v>
      </c>
      <c r="F2222" s="3">
        <f>SUMIF('[1]OS PE서열1공장'!$A$4:$A$2000,$C2222,'[1]OS PE서열1공장'!$G$4:$G$2000)</f>
        <v>0</v>
      </c>
      <c r="G2222" s="3">
        <f>SUMIF('[1]OS PE서열1공장'!$A$4:$A$2000,$C2222,'[1]OS PE서열1공장'!$H$4:$H$2000)</f>
        <v>0</v>
      </c>
      <c r="H2222" s="3">
        <f>SUMIF('[1]OS PE서열1공장'!$A$4:$A$2000,$C2222,'[1]OS PE서열1공장'!$I$4:$I$2000)</f>
        <v>0</v>
      </c>
      <c r="I2222" s="3">
        <f>SUMIF('[1]OS PE서열1공장'!$A$4:$A$2000,$C2222,'[1]OS PE서열1공장'!$J$4:$J$2000)</f>
        <v>0</v>
      </c>
      <c r="J2222" s="3">
        <f>SUMIF('[1]OS PE서열1공장'!$A$4:$A$2000,$C2222,'[1]OS PE서열1공장'!$K$4:$K$2000)</f>
        <v>0</v>
      </c>
      <c r="K2222" s="3">
        <f>SUMIF('[1]OS PE서열1공장'!$A$4:$A$2000,$C2222,'[1]OS PE서열1공장'!$L$4:$L$2000)</f>
        <v>0</v>
      </c>
      <c r="L2222" s="3">
        <f>SUMIF('[1]OS PE서열1공장'!$A$4:$A$2000,$C2222,'[1]OS PE서열1공장'!$M$4:$M$2000)</f>
        <v>0</v>
      </c>
      <c r="M2222" s="3">
        <f>SUMIF('[1]OS PE서열1공장'!$A$4:$A$2000,$C2222,'[1]OS PE서열1공장'!$N$4:$N$2000)</f>
        <v>0</v>
      </c>
      <c r="N2222" s="3">
        <f>SUMIF('[1]OS PE서열1공장'!$A$4:$A$2000,$C2222,'[1]OS PE서열1공장'!$O$4:$O$2000)</f>
        <v>0</v>
      </c>
      <c r="O2222" s="3">
        <f>SUMIF('[1]OS PE서열1공장'!$A$4:$A$2000,$C2222,'[1]OS PE서열1공장'!$P$4:$P$2000)</f>
        <v>0</v>
      </c>
      <c r="P2222" s="3">
        <f>SUMIF('[1]OS PE서열1공장'!$A$4:$A$2000,$C2222,'[1]OS PE서열1공장'!$Q$4:$Q$2000)</f>
        <v>0</v>
      </c>
      <c r="Q2222" s="3">
        <f>SUMIF('[1]OS PE서열1공장'!$A$4:$A$2000,$C2222,'[1]OS PE서열1공장'!$R$4:$R$2000)</f>
        <v>0</v>
      </c>
      <c r="R2222" s="3">
        <f t="shared" si="91"/>
        <v>0</v>
      </c>
    </row>
    <row r="2223" spans="2:18" ht="13.5" customHeight="1">
      <c r="B2223" s="3" t="s">
        <v>259</v>
      </c>
      <c r="C2223" s="3" t="s">
        <v>2230</v>
      </c>
      <c r="D2223" s="3">
        <f>SUMIF('[1]OS PE서열1공장'!$A$4:$A$2000,$C2223,'[1]OS PE서열1공장'!$B$4:$B$2000)</f>
        <v>0</v>
      </c>
      <c r="E2223" s="3">
        <f>SUMIF('[1]OS PE서열1공장'!$A$4:$A$2000,$C2223,'[1]OS PE서열1공장'!$F$4:$F$2000)</f>
        <v>0</v>
      </c>
      <c r="F2223" s="3">
        <f>SUMIF('[1]OS PE서열1공장'!$A$4:$A$2000,$C2223,'[1]OS PE서열1공장'!$G$4:$G$2000)</f>
        <v>0</v>
      </c>
      <c r="G2223" s="3">
        <f>SUMIF('[1]OS PE서열1공장'!$A$4:$A$2000,$C2223,'[1]OS PE서열1공장'!$H$4:$H$2000)</f>
        <v>0</v>
      </c>
      <c r="H2223" s="3">
        <f>SUMIF('[1]OS PE서열1공장'!$A$4:$A$2000,$C2223,'[1]OS PE서열1공장'!$I$4:$I$2000)</f>
        <v>0</v>
      </c>
      <c r="I2223" s="3">
        <f>SUMIF('[1]OS PE서열1공장'!$A$4:$A$2000,$C2223,'[1]OS PE서열1공장'!$J$4:$J$2000)</f>
        <v>0</v>
      </c>
      <c r="J2223" s="3">
        <f>SUMIF('[1]OS PE서열1공장'!$A$4:$A$2000,$C2223,'[1]OS PE서열1공장'!$K$4:$K$2000)</f>
        <v>0</v>
      </c>
      <c r="K2223" s="3">
        <f>SUMIF('[1]OS PE서열1공장'!$A$4:$A$2000,$C2223,'[1]OS PE서열1공장'!$L$4:$L$2000)</f>
        <v>0</v>
      </c>
      <c r="L2223" s="3">
        <f>SUMIF('[1]OS PE서열1공장'!$A$4:$A$2000,$C2223,'[1]OS PE서열1공장'!$M$4:$M$2000)</f>
        <v>0</v>
      </c>
      <c r="M2223" s="3">
        <f>SUMIF('[1]OS PE서열1공장'!$A$4:$A$2000,$C2223,'[1]OS PE서열1공장'!$N$4:$N$2000)</f>
        <v>0</v>
      </c>
      <c r="N2223" s="3">
        <f>SUMIF('[1]OS PE서열1공장'!$A$4:$A$2000,$C2223,'[1]OS PE서열1공장'!$O$4:$O$2000)</f>
        <v>0</v>
      </c>
      <c r="O2223" s="3">
        <f>SUMIF('[1]OS PE서열1공장'!$A$4:$A$2000,$C2223,'[1]OS PE서열1공장'!$P$4:$P$2000)</f>
        <v>0</v>
      </c>
      <c r="P2223" s="3">
        <f>SUMIF('[1]OS PE서열1공장'!$A$4:$A$2000,$C2223,'[1]OS PE서열1공장'!$Q$4:$Q$2000)</f>
        <v>0</v>
      </c>
      <c r="Q2223" s="3">
        <f>SUMIF('[1]OS PE서열1공장'!$A$4:$A$2000,$C2223,'[1]OS PE서열1공장'!$R$4:$R$2000)</f>
        <v>0</v>
      </c>
      <c r="R2223" s="3">
        <f t="shared" si="91"/>
        <v>0</v>
      </c>
    </row>
    <row r="2224" spans="2:18" ht="13.5" customHeight="1">
      <c r="B2224" s="3" t="s">
        <v>259</v>
      </c>
      <c r="C2224" s="3" t="s">
        <v>2231</v>
      </c>
      <c r="D2224" s="3">
        <f>SUMIF('[1]OS PE서열1공장'!$A$4:$A$2000,$C2224,'[1]OS PE서열1공장'!$B$4:$B$2000)</f>
        <v>0</v>
      </c>
      <c r="E2224" s="3">
        <f>SUMIF('[1]OS PE서열1공장'!$A$4:$A$2000,$C2224,'[1]OS PE서열1공장'!$F$4:$F$2000)</f>
        <v>0</v>
      </c>
      <c r="F2224" s="3">
        <f>SUMIF('[1]OS PE서열1공장'!$A$4:$A$2000,$C2224,'[1]OS PE서열1공장'!$G$4:$G$2000)</f>
        <v>0</v>
      </c>
      <c r="G2224" s="3">
        <f>SUMIF('[1]OS PE서열1공장'!$A$4:$A$2000,$C2224,'[1]OS PE서열1공장'!$H$4:$H$2000)</f>
        <v>0</v>
      </c>
      <c r="H2224" s="3">
        <f>SUMIF('[1]OS PE서열1공장'!$A$4:$A$2000,$C2224,'[1]OS PE서열1공장'!$I$4:$I$2000)</f>
        <v>0</v>
      </c>
      <c r="I2224" s="3">
        <f>SUMIF('[1]OS PE서열1공장'!$A$4:$A$2000,$C2224,'[1]OS PE서열1공장'!$J$4:$J$2000)</f>
        <v>0</v>
      </c>
      <c r="J2224" s="3">
        <f>SUMIF('[1]OS PE서열1공장'!$A$4:$A$2000,$C2224,'[1]OS PE서열1공장'!$K$4:$K$2000)</f>
        <v>0</v>
      </c>
      <c r="K2224" s="3">
        <f>SUMIF('[1]OS PE서열1공장'!$A$4:$A$2000,$C2224,'[1]OS PE서열1공장'!$L$4:$L$2000)</f>
        <v>0</v>
      </c>
      <c r="L2224" s="3">
        <f>SUMIF('[1]OS PE서열1공장'!$A$4:$A$2000,$C2224,'[1]OS PE서열1공장'!$M$4:$M$2000)</f>
        <v>0</v>
      </c>
      <c r="M2224" s="3">
        <f>SUMIF('[1]OS PE서열1공장'!$A$4:$A$2000,$C2224,'[1]OS PE서열1공장'!$N$4:$N$2000)</f>
        <v>0</v>
      </c>
      <c r="N2224" s="3">
        <f>SUMIF('[1]OS PE서열1공장'!$A$4:$A$2000,$C2224,'[1]OS PE서열1공장'!$O$4:$O$2000)</f>
        <v>0</v>
      </c>
      <c r="O2224" s="3">
        <f>SUMIF('[1]OS PE서열1공장'!$A$4:$A$2000,$C2224,'[1]OS PE서열1공장'!$P$4:$P$2000)</f>
        <v>0</v>
      </c>
      <c r="P2224" s="3">
        <f>SUMIF('[1]OS PE서열1공장'!$A$4:$A$2000,$C2224,'[1]OS PE서열1공장'!$Q$4:$Q$2000)</f>
        <v>0</v>
      </c>
      <c r="Q2224" s="3">
        <f>SUMIF('[1]OS PE서열1공장'!$A$4:$A$2000,$C2224,'[1]OS PE서열1공장'!$R$4:$R$2000)</f>
        <v>0</v>
      </c>
      <c r="R2224" s="3">
        <f t="shared" si="91"/>
        <v>0</v>
      </c>
    </row>
    <row r="2225" spans="2:18" ht="13.5" customHeight="1">
      <c r="B2225" s="3" t="s">
        <v>259</v>
      </c>
      <c r="C2225" s="3" t="s">
        <v>2232</v>
      </c>
      <c r="D2225" s="3">
        <f>SUMIF('[1]OS PE서열1공장'!$A$4:$A$2000,$C2225,'[1]OS PE서열1공장'!$B$4:$B$2000)</f>
        <v>0</v>
      </c>
      <c r="E2225" s="3">
        <f>SUMIF('[1]OS PE서열1공장'!$A$4:$A$2000,$C2225,'[1]OS PE서열1공장'!$F$4:$F$2000)</f>
        <v>0</v>
      </c>
      <c r="F2225" s="3">
        <f>SUMIF('[1]OS PE서열1공장'!$A$4:$A$2000,$C2225,'[1]OS PE서열1공장'!$G$4:$G$2000)</f>
        <v>0</v>
      </c>
      <c r="G2225" s="3">
        <f>SUMIF('[1]OS PE서열1공장'!$A$4:$A$2000,$C2225,'[1]OS PE서열1공장'!$H$4:$H$2000)</f>
        <v>0</v>
      </c>
      <c r="H2225" s="3">
        <f>SUMIF('[1]OS PE서열1공장'!$A$4:$A$2000,$C2225,'[1]OS PE서열1공장'!$I$4:$I$2000)</f>
        <v>0</v>
      </c>
      <c r="I2225" s="3">
        <f>SUMIF('[1]OS PE서열1공장'!$A$4:$A$2000,$C2225,'[1]OS PE서열1공장'!$J$4:$J$2000)</f>
        <v>0</v>
      </c>
      <c r="J2225" s="3">
        <f>SUMIF('[1]OS PE서열1공장'!$A$4:$A$2000,$C2225,'[1]OS PE서열1공장'!$K$4:$K$2000)</f>
        <v>0</v>
      </c>
      <c r="K2225" s="3">
        <f>SUMIF('[1]OS PE서열1공장'!$A$4:$A$2000,$C2225,'[1]OS PE서열1공장'!$L$4:$L$2000)</f>
        <v>0</v>
      </c>
      <c r="L2225" s="3">
        <f>SUMIF('[1]OS PE서열1공장'!$A$4:$A$2000,$C2225,'[1]OS PE서열1공장'!$M$4:$M$2000)</f>
        <v>0</v>
      </c>
      <c r="M2225" s="3">
        <f>SUMIF('[1]OS PE서열1공장'!$A$4:$A$2000,$C2225,'[1]OS PE서열1공장'!$N$4:$N$2000)</f>
        <v>0</v>
      </c>
      <c r="N2225" s="3">
        <f>SUMIF('[1]OS PE서열1공장'!$A$4:$A$2000,$C2225,'[1]OS PE서열1공장'!$O$4:$O$2000)</f>
        <v>0</v>
      </c>
      <c r="O2225" s="3">
        <f>SUMIF('[1]OS PE서열1공장'!$A$4:$A$2000,$C2225,'[1]OS PE서열1공장'!$P$4:$P$2000)</f>
        <v>0</v>
      </c>
      <c r="P2225" s="3">
        <f>SUMIF('[1]OS PE서열1공장'!$A$4:$A$2000,$C2225,'[1]OS PE서열1공장'!$Q$4:$Q$2000)</f>
        <v>0</v>
      </c>
      <c r="Q2225" s="3">
        <f>SUMIF('[1]OS PE서열1공장'!$A$4:$A$2000,$C2225,'[1]OS PE서열1공장'!$R$4:$R$2000)</f>
        <v>0</v>
      </c>
      <c r="R2225" s="3">
        <f t="shared" si="91"/>
        <v>0</v>
      </c>
    </row>
    <row r="2226" spans="2:18" ht="13.5" customHeight="1">
      <c r="B2226" s="3" t="s">
        <v>259</v>
      </c>
      <c r="C2226" s="3" t="s">
        <v>2233</v>
      </c>
      <c r="D2226" s="3">
        <f>SUMIF('[1]OS PE서열1공장'!$A$4:$A$2000,$C2226,'[1]OS PE서열1공장'!$B$4:$B$2000)</f>
        <v>0</v>
      </c>
      <c r="E2226" s="3">
        <f>SUMIF('[1]OS PE서열1공장'!$A$4:$A$2000,$C2226,'[1]OS PE서열1공장'!$F$4:$F$2000)</f>
        <v>0</v>
      </c>
      <c r="F2226" s="3">
        <f>SUMIF('[1]OS PE서열1공장'!$A$4:$A$2000,$C2226,'[1]OS PE서열1공장'!$G$4:$G$2000)</f>
        <v>0</v>
      </c>
      <c r="G2226" s="3">
        <f>SUMIF('[1]OS PE서열1공장'!$A$4:$A$2000,$C2226,'[1]OS PE서열1공장'!$H$4:$H$2000)</f>
        <v>0</v>
      </c>
      <c r="H2226" s="3">
        <f>SUMIF('[1]OS PE서열1공장'!$A$4:$A$2000,$C2226,'[1]OS PE서열1공장'!$I$4:$I$2000)</f>
        <v>0</v>
      </c>
      <c r="I2226" s="3">
        <f>SUMIF('[1]OS PE서열1공장'!$A$4:$A$2000,$C2226,'[1]OS PE서열1공장'!$J$4:$J$2000)</f>
        <v>0</v>
      </c>
      <c r="J2226" s="3">
        <f>SUMIF('[1]OS PE서열1공장'!$A$4:$A$2000,$C2226,'[1]OS PE서열1공장'!$K$4:$K$2000)</f>
        <v>0</v>
      </c>
      <c r="K2226" s="3">
        <f>SUMIF('[1]OS PE서열1공장'!$A$4:$A$2000,$C2226,'[1]OS PE서열1공장'!$L$4:$L$2000)</f>
        <v>0</v>
      </c>
      <c r="L2226" s="3">
        <f>SUMIF('[1]OS PE서열1공장'!$A$4:$A$2000,$C2226,'[1]OS PE서열1공장'!$M$4:$M$2000)</f>
        <v>0</v>
      </c>
      <c r="M2226" s="3">
        <f>SUMIF('[1]OS PE서열1공장'!$A$4:$A$2000,$C2226,'[1]OS PE서열1공장'!$N$4:$N$2000)</f>
        <v>0</v>
      </c>
      <c r="N2226" s="3">
        <f>SUMIF('[1]OS PE서열1공장'!$A$4:$A$2000,$C2226,'[1]OS PE서열1공장'!$O$4:$O$2000)</f>
        <v>0</v>
      </c>
      <c r="O2226" s="3">
        <f>SUMIF('[1]OS PE서열1공장'!$A$4:$A$2000,$C2226,'[1]OS PE서열1공장'!$P$4:$P$2000)</f>
        <v>0</v>
      </c>
      <c r="P2226" s="3">
        <f>SUMIF('[1]OS PE서열1공장'!$A$4:$A$2000,$C2226,'[1]OS PE서열1공장'!$Q$4:$Q$2000)</f>
        <v>0</v>
      </c>
      <c r="Q2226" s="3">
        <f>SUMIF('[1]OS PE서열1공장'!$A$4:$A$2000,$C2226,'[1]OS PE서열1공장'!$R$4:$R$2000)</f>
        <v>0</v>
      </c>
      <c r="R2226" s="3">
        <f t="shared" si="91"/>
        <v>0</v>
      </c>
    </row>
    <row r="2227" spans="2:18" ht="13.5" customHeight="1">
      <c r="B2227" s="3" t="s">
        <v>259</v>
      </c>
      <c r="C2227" s="3" t="s">
        <v>2234</v>
      </c>
      <c r="D2227" s="3">
        <f>SUMIF('[1]OS PE서열1공장'!$A$4:$A$2000,$C2227,'[1]OS PE서열1공장'!$B$4:$B$2000)</f>
        <v>0</v>
      </c>
      <c r="E2227" s="3">
        <f>SUMIF('[1]OS PE서열1공장'!$A$4:$A$2000,$C2227,'[1]OS PE서열1공장'!$F$4:$F$2000)</f>
        <v>0</v>
      </c>
      <c r="F2227" s="3">
        <f>SUMIF('[1]OS PE서열1공장'!$A$4:$A$2000,$C2227,'[1]OS PE서열1공장'!$G$4:$G$2000)</f>
        <v>0</v>
      </c>
      <c r="G2227" s="3">
        <f>SUMIF('[1]OS PE서열1공장'!$A$4:$A$2000,$C2227,'[1]OS PE서열1공장'!$H$4:$H$2000)</f>
        <v>0</v>
      </c>
      <c r="H2227" s="3">
        <f>SUMIF('[1]OS PE서열1공장'!$A$4:$A$2000,$C2227,'[1]OS PE서열1공장'!$I$4:$I$2000)</f>
        <v>0</v>
      </c>
      <c r="I2227" s="3">
        <f>SUMIF('[1]OS PE서열1공장'!$A$4:$A$2000,$C2227,'[1]OS PE서열1공장'!$J$4:$J$2000)</f>
        <v>0</v>
      </c>
      <c r="J2227" s="3">
        <f>SUMIF('[1]OS PE서열1공장'!$A$4:$A$2000,$C2227,'[1]OS PE서열1공장'!$K$4:$K$2000)</f>
        <v>0</v>
      </c>
      <c r="K2227" s="3">
        <f>SUMIF('[1]OS PE서열1공장'!$A$4:$A$2000,$C2227,'[1]OS PE서열1공장'!$L$4:$L$2000)</f>
        <v>0</v>
      </c>
      <c r="L2227" s="3">
        <f>SUMIF('[1]OS PE서열1공장'!$A$4:$A$2000,$C2227,'[1]OS PE서열1공장'!$M$4:$M$2000)</f>
        <v>0</v>
      </c>
      <c r="M2227" s="3">
        <f>SUMIF('[1]OS PE서열1공장'!$A$4:$A$2000,$C2227,'[1]OS PE서열1공장'!$N$4:$N$2000)</f>
        <v>0</v>
      </c>
      <c r="N2227" s="3">
        <f>SUMIF('[1]OS PE서열1공장'!$A$4:$A$2000,$C2227,'[1]OS PE서열1공장'!$O$4:$O$2000)</f>
        <v>0</v>
      </c>
      <c r="O2227" s="3">
        <f>SUMIF('[1]OS PE서열1공장'!$A$4:$A$2000,$C2227,'[1]OS PE서열1공장'!$P$4:$P$2000)</f>
        <v>0</v>
      </c>
      <c r="P2227" s="3">
        <f>SUMIF('[1]OS PE서열1공장'!$A$4:$A$2000,$C2227,'[1]OS PE서열1공장'!$Q$4:$Q$2000)</f>
        <v>0</v>
      </c>
      <c r="Q2227" s="3">
        <f>SUMIF('[1]OS PE서열1공장'!$A$4:$A$2000,$C2227,'[1]OS PE서열1공장'!$R$4:$R$2000)</f>
        <v>0</v>
      </c>
      <c r="R2227" s="3">
        <f t="shared" si="91"/>
        <v>0</v>
      </c>
    </row>
    <row r="2228" spans="2:18" ht="13.5" customHeight="1">
      <c r="B2228" s="3" t="s">
        <v>259</v>
      </c>
      <c r="C2228" s="3" t="s">
        <v>2235</v>
      </c>
      <c r="D2228" s="3">
        <f>SUMIF('[1]OS PE서열1공장'!$A$4:$A$2000,$C2228,'[1]OS PE서열1공장'!$B$4:$B$2000)</f>
        <v>0</v>
      </c>
      <c r="E2228" s="3">
        <f>SUMIF('[1]OS PE서열1공장'!$A$4:$A$2000,$C2228,'[1]OS PE서열1공장'!$F$4:$F$2000)</f>
        <v>0</v>
      </c>
      <c r="F2228" s="3">
        <f>SUMIF('[1]OS PE서열1공장'!$A$4:$A$2000,$C2228,'[1]OS PE서열1공장'!$G$4:$G$2000)</f>
        <v>0</v>
      </c>
      <c r="G2228" s="3">
        <f>SUMIF('[1]OS PE서열1공장'!$A$4:$A$2000,$C2228,'[1]OS PE서열1공장'!$H$4:$H$2000)</f>
        <v>0</v>
      </c>
      <c r="H2228" s="3">
        <f>SUMIF('[1]OS PE서열1공장'!$A$4:$A$2000,$C2228,'[1]OS PE서열1공장'!$I$4:$I$2000)</f>
        <v>0</v>
      </c>
      <c r="I2228" s="3">
        <f>SUMIF('[1]OS PE서열1공장'!$A$4:$A$2000,$C2228,'[1]OS PE서열1공장'!$J$4:$J$2000)</f>
        <v>0</v>
      </c>
      <c r="J2228" s="3">
        <f>SUMIF('[1]OS PE서열1공장'!$A$4:$A$2000,$C2228,'[1]OS PE서열1공장'!$K$4:$K$2000)</f>
        <v>0</v>
      </c>
      <c r="K2228" s="3">
        <f>SUMIF('[1]OS PE서열1공장'!$A$4:$A$2000,$C2228,'[1]OS PE서열1공장'!$L$4:$L$2000)</f>
        <v>0</v>
      </c>
      <c r="L2228" s="3">
        <f>SUMIF('[1]OS PE서열1공장'!$A$4:$A$2000,$C2228,'[1]OS PE서열1공장'!$M$4:$M$2000)</f>
        <v>0</v>
      </c>
      <c r="M2228" s="3">
        <f>SUMIF('[1]OS PE서열1공장'!$A$4:$A$2000,$C2228,'[1]OS PE서열1공장'!$N$4:$N$2000)</f>
        <v>0</v>
      </c>
      <c r="N2228" s="3">
        <f>SUMIF('[1]OS PE서열1공장'!$A$4:$A$2000,$C2228,'[1]OS PE서열1공장'!$O$4:$O$2000)</f>
        <v>0</v>
      </c>
      <c r="O2228" s="3">
        <f>SUMIF('[1]OS PE서열1공장'!$A$4:$A$2000,$C2228,'[1]OS PE서열1공장'!$P$4:$P$2000)</f>
        <v>0</v>
      </c>
      <c r="P2228" s="3">
        <f>SUMIF('[1]OS PE서열1공장'!$A$4:$A$2000,$C2228,'[1]OS PE서열1공장'!$Q$4:$Q$2000)</f>
        <v>0</v>
      </c>
      <c r="Q2228" s="3">
        <f>SUMIF('[1]OS PE서열1공장'!$A$4:$A$2000,$C2228,'[1]OS PE서열1공장'!$R$4:$R$2000)</f>
        <v>0</v>
      </c>
      <c r="R2228" s="3">
        <f t="shared" si="91"/>
        <v>0</v>
      </c>
    </row>
    <row r="2229" spans="2:18" ht="13.5" customHeight="1">
      <c r="B2229" s="3" t="s">
        <v>259</v>
      </c>
      <c r="C2229" s="3" t="s">
        <v>2236</v>
      </c>
      <c r="D2229" s="3">
        <f>SUMIF('[1]OS PE서열1공장'!$A$4:$A$2000,$C2229,'[1]OS PE서열1공장'!$B$4:$B$2000)</f>
        <v>0</v>
      </c>
      <c r="E2229" s="3">
        <f>SUMIF('[1]OS PE서열1공장'!$A$4:$A$2000,$C2229,'[1]OS PE서열1공장'!$F$4:$F$2000)</f>
        <v>0</v>
      </c>
      <c r="F2229" s="3">
        <f>SUMIF('[1]OS PE서열1공장'!$A$4:$A$2000,$C2229,'[1]OS PE서열1공장'!$G$4:$G$2000)</f>
        <v>0</v>
      </c>
      <c r="G2229" s="3">
        <f>SUMIF('[1]OS PE서열1공장'!$A$4:$A$2000,$C2229,'[1]OS PE서열1공장'!$H$4:$H$2000)</f>
        <v>0</v>
      </c>
      <c r="H2229" s="3">
        <f>SUMIF('[1]OS PE서열1공장'!$A$4:$A$2000,$C2229,'[1]OS PE서열1공장'!$I$4:$I$2000)</f>
        <v>0</v>
      </c>
      <c r="I2229" s="3">
        <f>SUMIF('[1]OS PE서열1공장'!$A$4:$A$2000,$C2229,'[1]OS PE서열1공장'!$J$4:$J$2000)</f>
        <v>0</v>
      </c>
      <c r="J2229" s="3">
        <f>SUMIF('[1]OS PE서열1공장'!$A$4:$A$2000,$C2229,'[1]OS PE서열1공장'!$K$4:$K$2000)</f>
        <v>0</v>
      </c>
      <c r="K2229" s="3">
        <f>SUMIF('[1]OS PE서열1공장'!$A$4:$A$2000,$C2229,'[1]OS PE서열1공장'!$L$4:$L$2000)</f>
        <v>0</v>
      </c>
      <c r="L2229" s="3">
        <f>SUMIF('[1]OS PE서열1공장'!$A$4:$A$2000,$C2229,'[1]OS PE서열1공장'!$M$4:$M$2000)</f>
        <v>0</v>
      </c>
      <c r="M2229" s="3">
        <f>SUMIF('[1]OS PE서열1공장'!$A$4:$A$2000,$C2229,'[1]OS PE서열1공장'!$N$4:$N$2000)</f>
        <v>0</v>
      </c>
      <c r="N2229" s="3">
        <f>SUMIF('[1]OS PE서열1공장'!$A$4:$A$2000,$C2229,'[1]OS PE서열1공장'!$O$4:$O$2000)</f>
        <v>0</v>
      </c>
      <c r="O2229" s="3">
        <f>SUMIF('[1]OS PE서열1공장'!$A$4:$A$2000,$C2229,'[1]OS PE서열1공장'!$P$4:$P$2000)</f>
        <v>0</v>
      </c>
      <c r="P2229" s="3">
        <f>SUMIF('[1]OS PE서열1공장'!$A$4:$A$2000,$C2229,'[1]OS PE서열1공장'!$Q$4:$Q$2000)</f>
        <v>0</v>
      </c>
      <c r="Q2229" s="3">
        <f>SUMIF('[1]OS PE서열1공장'!$A$4:$A$2000,$C2229,'[1]OS PE서열1공장'!$R$4:$R$2000)</f>
        <v>0</v>
      </c>
      <c r="R2229" s="3">
        <f t="shared" si="91"/>
        <v>0</v>
      </c>
    </row>
    <row r="2230" spans="2:18" ht="13.5" customHeight="1">
      <c r="B2230" s="3" t="s">
        <v>259</v>
      </c>
      <c r="C2230" s="3" t="s">
        <v>2237</v>
      </c>
      <c r="D2230" s="3">
        <f>SUMIF('[1]OS PE서열1공장'!$A$4:$A$2000,$C2230,'[1]OS PE서열1공장'!$B$4:$B$2000)</f>
        <v>0</v>
      </c>
      <c r="E2230" s="3">
        <f>SUMIF('[1]OS PE서열1공장'!$A$4:$A$2000,$C2230,'[1]OS PE서열1공장'!$F$4:$F$2000)</f>
        <v>0</v>
      </c>
      <c r="F2230" s="3">
        <f>SUMIF('[1]OS PE서열1공장'!$A$4:$A$2000,$C2230,'[1]OS PE서열1공장'!$G$4:$G$2000)</f>
        <v>0</v>
      </c>
      <c r="G2230" s="3">
        <f>SUMIF('[1]OS PE서열1공장'!$A$4:$A$2000,$C2230,'[1]OS PE서열1공장'!$H$4:$H$2000)</f>
        <v>0</v>
      </c>
      <c r="H2230" s="3">
        <f>SUMIF('[1]OS PE서열1공장'!$A$4:$A$2000,$C2230,'[1]OS PE서열1공장'!$I$4:$I$2000)</f>
        <v>0</v>
      </c>
      <c r="I2230" s="3">
        <f>SUMIF('[1]OS PE서열1공장'!$A$4:$A$2000,$C2230,'[1]OS PE서열1공장'!$J$4:$J$2000)</f>
        <v>0</v>
      </c>
      <c r="J2230" s="3">
        <f>SUMIF('[1]OS PE서열1공장'!$A$4:$A$2000,$C2230,'[1]OS PE서열1공장'!$K$4:$K$2000)</f>
        <v>0</v>
      </c>
      <c r="K2230" s="3">
        <f>SUMIF('[1]OS PE서열1공장'!$A$4:$A$2000,$C2230,'[1]OS PE서열1공장'!$L$4:$L$2000)</f>
        <v>0</v>
      </c>
      <c r="L2230" s="3">
        <f>SUMIF('[1]OS PE서열1공장'!$A$4:$A$2000,$C2230,'[1]OS PE서열1공장'!$M$4:$M$2000)</f>
        <v>0</v>
      </c>
      <c r="M2230" s="3">
        <f>SUMIF('[1]OS PE서열1공장'!$A$4:$A$2000,$C2230,'[1]OS PE서열1공장'!$N$4:$N$2000)</f>
        <v>0</v>
      </c>
      <c r="N2230" s="3">
        <f>SUMIF('[1]OS PE서열1공장'!$A$4:$A$2000,$C2230,'[1]OS PE서열1공장'!$O$4:$O$2000)</f>
        <v>0</v>
      </c>
      <c r="O2230" s="3">
        <f>SUMIF('[1]OS PE서열1공장'!$A$4:$A$2000,$C2230,'[1]OS PE서열1공장'!$P$4:$P$2000)</f>
        <v>0</v>
      </c>
      <c r="P2230" s="3">
        <f>SUMIF('[1]OS PE서열1공장'!$A$4:$A$2000,$C2230,'[1]OS PE서열1공장'!$Q$4:$Q$2000)</f>
        <v>0</v>
      </c>
      <c r="Q2230" s="3">
        <f>SUMIF('[1]OS PE서열1공장'!$A$4:$A$2000,$C2230,'[1]OS PE서열1공장'!$R$4:$R$2000)</f>
        <v>0</v>
      </c>
      <c r="R2230" s="3">
        <f t="shared" si="91"/>
        <v>0</v>
      </c>
    </row>
    <row r="2231" spans="2:18" ht="13.5" customHeight="1">
      <c r="B2231" s="3" t="s">
        <v>982</v>
      </c>
      <c r="C2231" s="3" t="s">
        <v>2238</v>
      </c>
      <c r="D2231" s="3">
        <f>SUMIF('[1]OS PE서열1공장'!$A$4:$A$2000,$C2231,'[1]OS PE서열1공장'!$B$4:$B$2000)</f>
        <v>0</v>
      </c>
      <c r="E2231" s="3">
        <f>SUMIF('[1]OS PE서열1공장'!$A$4:$A$2000,$C2231,'[1]OS PE서열1공장'!$F$4:$F$2000)</f>
        <v>0</v>
      </c>
      <c r="F2231" s="3">
        <f>SUMIF('[1]OS PE서열1공장'!$A$4:$A$2000,$C2231,'[1]OS PE서열1공장'!$G$4:$G$2000)</f>
        <v>0</v>
      </c>
      <c r="G2231" s="3">
        <f>SUMIF('[1]OS PE서열1공장'!$A$4:$A$2000,$C2231,'[1]OS PE서열1공장'!$H$4:$H$2000)</f>
        <v>0</v>
      </c>
      <c r="H2231" s="3">
        <f>SUMIF('[1]OS PE서열1공장'!$A$4:$A$2000,$C2231,'[1]OS PE서열1공장'!$I$4:$I$2000)</f>
        <v>0</v>
      </c>
      <c r="I2231" s="3">
        <f>SUMIF('[1]OS PE서열1공장'!$A$4:$A$2000,$C2231,'[1]OS PE서열1공장'!$J$4:$J$2000)</f>
        <v>0</v>
      </c>
      <c r="J2231" s="3">
        <f>SUMIF('[1]OS PE서열1공장'!$A$4:$A$2000,$C2231,'[1]OS PE서열1공장'!$K$4:$K$2000)</f>
        <v>0</v>
      </c>
      <c r="K2231" s="3">
        <f>SUMIF('[1]OS PE서열1공장'!$A$4:$A$2000,$C2231,'[1]OS PE서열1공장'!$L$4:$L$2000)</f>
        <v>0</v>
      </c>
      <c r="L2231" s="3">
        <f>SUMIF('[1]OS PE서열1공장'!$A$4:$A$2000,$C2231,'[1]OS PE서열1공장'!$M$4:$M$2000)</f>
        <v>0</v>
      </c>
      <c r="M2231" s="3">
        <f>SUMIF('[1]OS PE서열1공장'!$A$4:$A$2000,$C2231,'[1]OS PE서열1공장'!$N$4:$N$2000)</f>
        <v>0</v>
      </c>
      <c r="N2231" s="3">
        <f>SUMIF('[1]OS PE서열1공장'!$A$4:$A$2000,$C2231,'[1]OS PE서열1공장'!$O$4:$O$2000)</f>
        <v>0</v>
      </c>
      <c r="O2231" s="3">
        <f>SUMIF('[1]OS PE서열1공장'!$A$4:$A$2000,$C2231,'[1]OS PE서열1공장'!$P$4:$P$2000)</f>
        <v>0</v>
      </c>
      <c r="P2231" s="3">
        <f>SUMIF('[1]OS PE서열1공장'!$A$4:$A$2000,$C2231,'[1]OS PE서열1공장'!$Q$4:$Q$2000)</f>
        <v>0</v>
      </c>
      <c r="Q2231" s="3">
        <f>SUMIF('[1]OS PE서열1공장'!$A$4:$A$2000,$C2231,'[1]OS PE서열1공장'!$R$4:$R$2000)</f>
        <v>0</v>
      </c>
      <c r="R2231" s="3">
        <f t="shared" si="91"/>
        <v>0</v>
      </c>
    </row>
    <row r="2232" spans="2:18" ht="13.5" customHeight="1">
      <c r="B2232" s="3" t="s">
        <v>982</v>
      </c>
      <c r="C2232" s="3" t="s">
        <v>2239</v>
      </c>
      <c r="D2232" s="3">
        <f>SUMIF('[1]OS PE서열1공장'!$A$4:$A$2000,$C2232,'[1]OS PE서열1공장'!$B$4:$B$2000)</f>
        <v>0</v>
      </c>
      <c r="E2232" s="3">
        <f>SUMIF('[1]OS PE서열1공장'!$A$4:$A$2000,$C2232,'[1]OS PE서열1공장'!$F$4:$F$2000)</f>
        <v>0</v>
      </c>
      <c r="F2232" s="3">
        <f>SUMIF('[1]OS PE서열1공장'!$A$4:$A$2000,$C2232,'[1]OS PE서열1공장'!$G$4:$G$2000)</f>
        <v>0</v>
      </c>
      <c r="G2232" s="3">
        <f>SUMIF('[1]OS PE서열1공장'!$A$4:$A$2000,$C2232,'[1]OS PE서열1공장'!$H$4:$H$2000)</f>
        <v>0</v>
      </c>
      <c r="H2232" s="3">
        <f>SUMIF('[1]OS PE서열1공장'!$A$4:$A$2000,$C2232,'[1]OS PE서열1공장'!$I$4:$I$2000)</f>
        <v>0</v>
      </c>
      <c r="I2232" s="3">
        <f>SUMIF('[1]OS PE서열1공장'!$A$4:$A$2000,$C2232,'[1]OS PE서열1공장'!$J$4:$J$2000)</f>
        <v>0</v>
      </c>
      <c r="J2232" s="3">
        <f>SUMIF('[1]OS PE서열1공장'!$A$4:$A$2000,$C2232,'[1]OS PE서열1공장'!$K$4:$K$2000)</f>
        <v>0</v>
      </c>
      <c r="K2232" s="3">
        <f>SUMIF('[1]OS PE서열1공장'!$A$4:$A$2000,$C2232,'[1]OS PE서열1공장'!$L$4:$L$2000)</f>
        <v>0</v>
      </c>
      <c r="L2232" s="3">
        <f>SUMIF('[1]OS PE서열1공장'!$A$4:$A$2000,$C2232,'[1]OS PE서열1공장'!$M$4:$M$2000)</f>
        <v>0</v>
      </c>
      <c r="M2232" s="3">
        <f>SUMIF('[1]OS PE서열1공장'!$A$4:$A$2000,$C2232,'[1]OS PE서열1공장'!$N$4:$N$2000)</f>
        <v>0</v>
      </c>
      <c r="N2232" s="3">
        <f>SUMIF('[1]OS PE서열1공장'!$A$4:$A$2000,$C2232,'[1]OS PE서열1공장'!$O$4:$O$2000)</f>
        <v>0</v>
      </c>
      <c r="O2232" s="3">
        <f>SUMIF('[1]OS PE서열1공장'!$A$4:$A$2000,$C2232,'[1]OS PE서열1공장'!$P$4:$P$2000)</f>
        <v>0</v>
      </c>
      <c r="P2232" s="3">
        <f>SUMIF('[1]OS PE서열1공장'!$A$4:$A$2000,$C2232,'[1]OS PE서열1공장'!$Q$4:$Q$2000)</f>
        <v>0</v>
      </c>
      <c r="Q2232" s="3">
        <f>SUMIF('[1]OS PE서열1공장'!$A$4:$A$2000,$C2232,'[1]OS PE서열1공장'!$R$4:$R$2000)</f>
        <v>0</v>
      </c>
      <c r="R2232" s="3">
        <f t="shared" si="91"/>
        <v>0</v>
      </c>
    </row>
    <row r="2233" spans="2:18" ht="13.5" customHeight="1">
      <c r="B2233" s="3" t="s">
        <v>982</v>
      </c>
      <c r="C2233" s="3" t="s">
        <v>2240</v>
      </c>
      <c r="D2233" s="3">
        <f>SUMIF('[1]OS PE서열1공장'!$A$4:$A$2000,$C2233,'[1]OS PE서열1공장'!$B$4:$B$2000)</f>
        <v>0</v>
      </c>
      <c r="E2233" s="3">
        <f>SUMIF('[1]OS PE서열1공장'!$A$4:$A$2000,$C2233,'[1]OS PE서열1공장'!$F$4:$F$2000)</f>
        <v>0</v>
      </c>
      <c r="F2233" s="3">
        <f>SUMIF('[1]OS PE서열1공장'!$A$4:$A$2000,$C2233,'[1]OS PE서열1공장'!$G$4:$G$2000)</f>
        <v>0</v>
      </c>
      <c r="G2233" s="3">
        <f>SUMIF('[1]OS PE서열1공장'!$A$4:$A$2000,$C2233,'[1]OS PE서열1공장'!$H$4:$H$2000)</f>
        <v>0</v>
      </c>
      <c r="H2233" s="3">
        <f>SUMIF('[1]OS PE서열1공장'!$A$4:$A$2000,$C2233,'[1]OS PE서열1공장'!$I$4:$I$2000)</f>
        <v>0</v>
      </c>
      <c r="I2233" s="3">
        <f>SUMIF('[1]OS PE서열1공장'!$A$4:$A$2000,$C2233,'[1]OS PE서열1공장'!$J$4:$J$2000)</f>
        <v>0</v>
      </c>
      <c r="J2233" s="3">
        <f>SUMIF('[1]OS PE서열1공장'!$A$4:$A$2000,$C2233,'[1]OS PE서열1공장'!$K$4:$K$2000)</f>
        <v>0</v>
      </c>
      <c r="K2233" s="3">
        <f>SUMIF('[1]OS PE서열1공장'!$A$4:$A$2000,$C2233,'[1]OS PE서열1공장'!$L$4:$L$2000)</f>
        <v>0</v>
      </c>
      <c r="L2233" s="3">
        <f>SUMIF('[1]OS PE서열1공장'!$A$4:$A$2000,$C2233,'[1]OS PE서열1공장'!$M$4:$M$2000)</f>
        <v>0</v>
      </c>
      <c r="M2233" s="3">
        <f>SUMIF('[1]OS PE서열1공장'!$A$4:$A$2000,$C2233,'[1]OS PE서열1공장'!$N$4:$N$2000)</f>
        <v>0</v>
      </c>
      <c r="N2233" s="3">
        <f>SUMIF('[1]OS PE서열1공장'!$A$4:$A$2000,$C2233,'[1]OS PE서열1공장'!$O$4:$O$2000)</f>
        <v>0</v>
      </c>
      <c r="O2233" s="3">
        <f>SUMIF('[1]OS PE서열1공장'!$A$4:$A$2000,$C2233,'[1]OS PE서열1공장'!$P$4:$P$2000)</f>
        <v>0</v>
      </c>
      <c r="P2233" s="3">
        <f>SUMIF('[1]OS PE서열1공장'!$A$4:$A$2000,$C2233,'[1]OS PE서열1공장'!$Q$4:$Q$2000)</f>
        <v>0</v>
      </c>
      <c r="Q2233" s="3">
        <f>SUMIF('[1]OS PE서열1공장'!$A$4:$A$2000,$C2233,'[1]OS PE서열1공장'!$R$4:$R$2000)</f>
        <v>0</v>
      </c>
      <c r="R2233" s="3">
        <f t="shared" si="91"/>
        <v>0</v>
      </c>
    </row>
    <row r="2234" spans="2:18" ht="13.5" customHeight="1">
      <c r="B2234" s="3" t="s">
        <v>982</v>
      </c>
      <c r="C2234" s="3" t="s">
        <v>2241</v>
      </c>
      <c r="D2234" s="3">
        <f>SUMIF('[1]OS PE서열1공장'!$A$4:$A$2000,$C2234,'[1]OS PE서열1공장'!$B$4:$B$2000)</f>
        <v>0</v>
      </c>
      <c r="E2234" s="3">
        <f>SUMIF('[1]OS PE서열1공장'!$A$4:$A$2000,$C2234,'[1]OS PE서열1공장'!$F$4:$F$2000)</f>
        <v>0</v>
      </c>
      <c r="F2234" s="3">
        <f>SUMIF('[1]OS PE서열1공장'!$A$4:$A$2000,$C2234,'[1]OS PE서열1공장'!$G$4:$G$2000)</f>
        <v>0</v>
      </c>
      <c r="G2234" s="3">
        <f>SUMIF('[1]OS PE서열1공장'!$A$4:$A$2000,$C2234,'[1]OS PE서열1공장'!$H$4:$H$2000)</f>
        <v>0</v>
      </c>
      <c r="H2234" s="3">
        <f>SUMIF('[1]OS PE서열1공장'!$A$4:$A$2000,$C2234,'[1]OS PE서열1공장'!$I$4:$I$2000)</f>
        <v>0</v>
      </c>
      <c r="I2234" s="3">
        <f>SUMIF('[1]OS PE서열1공장'!$A$4:$A$2000,$C2234,'[1]OS PE서열1공장'!$J$4:$J$2000)</f>
        <v>0</v>
      </c>
      <c r="J2234" s="3">
        <f>SUMIF('[1]OS PE서열1공장'!$A$4:$A$2000,$C2234,'[1]OS PE서열1공장'!$K$4:$K$2000)</f>
        <v>0</v>
      </c>
      <c r="K2234" s="3">
        <f>SUMIF('[1]OS PE서열1공장'!$A$4:$A$2000,$C2234,'[1]OS PE서열1공장'!$L$4:$L$2000)</f>
        <v>0</v>
      </c>
      <c r="L2234" s="3">
        <f>SUMIF('[1]OS PE서열1공장'!$A$4:$A$2000,$C2234,'[1]OS PE서열1공장'!$M$4:$M$2000)</f>
        <v>0</v>
      </c>
      <c r="M2234" s="3">
        <f>SUMIF('[1]OS PE서열1공장'!$A$4:$A$2000,$C2234,'[1]OS PE서열1공장'!$N$4:$N$2000)</f>
        <v>0</v>
      </c>
      <c r="N2234" s="3">
        <f>SUMIF('[1]OS PE서열1공장'!$A$4:$A$2000,$C2234,'[1]OS PE서열1공장'!$O$4:$O$2000)</f>
        <v>0</v>
      </c>
      <c r="O2234" s="3">
        <f>SUMIF('[1]OS PE서열1공장'!$A$4:$A$2000,$C2234,'[1]OS PE서열1공장'!$P$4:$P$2000)</f>
        <v>0</v>
      </c>
      <c r="P2234" s="3">
        <f>SUMIF('[1]OS PE서열1공장'!$A$4:$A$2000,$C2234,'[1]OS PE서열1공장'!$Q$4:$Q$2000)</f>
        <v>0</v>
      </c>
      <c r="Q2234" s="3">
        <f>SUMIF('[1]OS PE서열1공장'!$A$4:$A$2000,$C2234,'[1]OS PE서열1공장'!$R$4:$R$2000)</f>
        <v>0</v>
      </c>
      <c r="R2234" s="3">
        <f t="shared" si="91"/>
        <v>0</v>
      </c>
    </row>
    <row r="2235" spans="2:18" ht="13.5" customHeight="1">
      <c r="B2235" s="3" t="s">
        <v>982</v>
      </c>
      <c r="C2235" s="3" t="s">
        <v>2242</v>
      </c>
      <c r="D2235" s="3">
        <f>SUMIF('[1]OS PE서열1공장'!$A$4:$A$2000,$C2235,'[1]OS PE서열1공장'!$B$4:$B$2000)</f>
        <v>0</v>
      </c>
      <c r="E2235" s="3">
        <f>SUMIF('[1]OS PE서열1공장'!$A$4:$A$2000,$C2235,'[1]OS PE서열1공장'!$F$4:$F$2000)</f>
        <v>0</v>
      </c>
      <c r="F2235" s="3">
        <f>SUMIF('[1]OS PE서열1공장'!$A$4:$A$2000,$C2235,'[1]OS PE서열1공장'!$G$4:$G$2000)</f>
        <v>0</v>
      </c>
      <c r="G2235" s="3">
        <f>SUMIF('[1]OS PE서열1공장'!$A$4:$A$2000,$C2235,'[1]OS PE서열1공장'!$H$4:$H$2000)</f>
        <v>0</v>
      </c>
      <c r="H2235" s="3">
        <f>SUMIF('[1]OS PE서열1공장'!$A$4:$A$2000,$C2235,'[1]OS PE서열1공장'!$I$4:$I$2000)</f>
        <v>0</v>
      </c>
      <c r="I2235" s="3">
        <f>SUMIF('[1]OS PE서열1공장'!$A$4:$A$2000,$C2235,'[1]OS PE서열1공장'!$J$4:$J$2000)</f>
        <v>0</v>
      </c>
      <c r="J2235" s="3">
        <f>SUMIF('[1]OS PE서열1공장'!$A$4:$A$2000,$C2235,'[1]OS PE서열1공장'!$K$4:$K$2000)</f>
        <v>0</v>
      </c>
      <c r="K2235" s="3">
        <f>SUMIF('[1]OS PE서열1공장'!$A$4:$A$2000,$C2235,'[1]OS PE서열1공장'!$L$4:$L$2000)</f>
        <v>0</v>
      </c>
      <c r="L2235" s="3">
        <f>SUMIF('[1]OS PE서열1공장'!$A$4:$A$2000,$C2235,'[1]OS PE서열1공장'!$M$4:$M$2000)</f>
        <v>0</v>
      </c>
      <c r="M2235" s="3">
        <f>SUMIF('[1]OS PE서열1공장'!$A$4:$A$2000,$C2235,'[1]OS PE서열1공장'!$N$4:$N$2000)</f>
        <v>0</v>
      </c>
      <c r="N2235" s="3">
        <f>SUMIF('[1]OS PE서열1공장'!$A$4:$A$2000,$C2235,'[1]OS PE서열1공장'!$O$4:$O$2000)</f>
        <v>0</v>
      </c>
      <c r="O2235" s="3">
        <f>SUMIF('[1]OS PE서열1공장'!$A$4:$A$2000,$C2235,'[1]OS PE서열1공장'!$P$4:$P$2000)</f>
        <v>0</v>
      </c>
      <c r="P2235" s="3">
        <f>SUMIF('[1]OS PE서열1공장'!$A$4:$A$2000,$C2235,'[1]OS PE서열1공장'!$Q$4:$Q$2000)</f>
        <v>0</v>
      </c>
      <c r="Q2235" s="3">
        <f>SUMIF('[1]OS PE서열1공장'!$A$4:$A$2000,$C2235,'[1]OS PE서열1공장'!$R$4:$R$2000)</f>
        <v>0</v>
      </c>
      <c r="R2235" s="3">
        <f t="shared" si="91"/>
        <v>0</v>
      </c>
    </row>
    <row r="2236" spans="2:18" ht="13.5" customHeight="1">
      <c r="B2236" s="3" t="s">
        <v>982</v>
      </c>
      <c r="C2236" s="3" t="s">
        <v>2243</v>
      </c>
      <c r="D2236" s="3">
        <f>SUMIF('[1]OS PE서열1공장'!$A$4:$A$2000,$C2236,'[1]OS PE서열1공장'!$B$4:$B$2000)</f>
        <v>0</v>
      </c>
      <c r="E2236" s="3">
        <f>SUMIF('[1]OS PE서열1공장'!$A$4:$A$2000,$C2236,'[1]OS PE서열1공장'!$F$4:$F$2000)</f>
        <v>0</v>
      </c>
      <c r="F2236" s="3">
        <f>SUMIF('[1]OS PE서열1공장'!$A$4:$A$2000,$C2236,'[1]OS PE서열1공장'!$G$4:$G$2000)</f>
        <v>0</v>
      </c>
      <c r="G2236" s="3">
        <f>SUMIF('[1]OS PE서열1공장'!$A$4:$A$2000,$C2236,'[1]OS PE서열1공장'!$H$4:$H$2000)</f>
        <v>0</v>
      </c>
      <c r="H2236" s="3">
        <f>SUMIF('[1]OS PE서열1공장'!$A$4:$A$2000,$C2236,'[1]OS PE서열1공장'!$I$4:$I$2000)</f>
        <v>0</v>
      </c>
      <c r="I2236" s="3">
        <f>SUMIF('[1]OS PE서열1공장'!$A$4:$A$2000,$C2236,'[1]OS PE서열1공장'!$J$4:$J$2000)</f>
        <v>0</v>
      </c>
      <c r="J2236" s="3">
        <f>SUMIF('[1]OS PE서열1공장'!$A$4:$A$2000,$C2236,'[1]OS PE서열1공장'!$K$4:$K$2000)</f>
        <v>0</v>
      </c>
      <c r="K2236" s="3">
        <f>SUMIF('[1]OS PE서열1공장'!$A$4:$A$2000,$C2236,'[1]OS PE서열1공장'!$L$4:$L$2000)</f>
        <v>0</v>
      </c>
      <c r="L2236" s="3">
        <f>SUMIF('[1]OS PE서열1공장'!$A$4:$A$2000,$C2236,'[1]OS PE서열1공장'!$M$4:$M$2000)</f>
        <v>0</v>
      </c>
      <c r="M2236" s="3">
        <f>SUMIF('[1]OS PE서열1공장'!$A$4:$A$2000,$C2236,'[1]OS PE서열1공장'!$N$4:$N$2000)</f>
        <v>0</v>
      </c>
      <c r="N2236" s="3">
        <f>SUMIF('[1]OS PE서열1공장'!$A$4:$A$2000,$C2236,'[1]OS PE서열1공장'!$O$4:$O$2000)</f>
        <v>0</v>
      </c>
      <c r="O2236" s="3">
        <f>SUMIF('[1]OS PE서열1공장'!$A$4:$A$2000,$C2236,'[1]OS PE서열1공장'!$P$4:$P$2000)</f>
        <v>0</v>
      </c>
      <c r="P2236" s="3">
        <f>SUMIF('[1]OS PE서열1공장'!$A$4:$A$2000,$C2236,'[1]OS PE서열1공장'!$Q$4:$Q$2000)</f>
        <v>0</v>
      </c>
      <c r="Q2236" s="3">
        <f>SUMIF('[1]OS PE서열1공장'!$A$4:$A$2000,$C2236,'[1]OS PE서열1공장'!$R$4:$R$2000)</f>
        <v>0</v>
      </c>
      <c r="R2236" s="3">
        <f t="shared" si="91"/>
        <v>0</v>
      </c>
    </row>
    <row r="2237" spans="2:18" ht="13.5" customHeight="1">
      <c r="B2237" s="3" t="s">
        <v>982</v>
      </c>
      <c r="C2237" s="3" t="s">
        <v>2244</v>
      </c>
      <c r="D2237" s="3">
        <f>SUMIF('[1]OS PE서열1공장'!$A$4:$A$2000,$C2237,'[1]OS PE서열1공장'!$B$4:$B$2000)</f>
        <v>0</v>
      </c>
      <c r="E2237" s="3">
        <f>SUMIF('[1]OS PE서열1공장'!$A$4:$A$2000,$C2237,'[1]OS PE서열1공장'!$F$4:$F$2000)</f>
        <v>0</v>
      </c>
      <c r="F2237" s="3">
        <f>SUMIF('[1]OS PE서열1공장'!$A$4:$A$2000,$C2237,'[1]OS PE서열1공장'!$G$4:$G$2000)</f>
        <v>0</v>
      </c>
      <c r="G2237" s="3">
        <f>SUMIF('[1]OS PE서열1공장'!$A$4:$A$2000,$C2237,'[1]OS PE서열1공장'!$H$4:$H$2000)</f>
        <v>0</v>
      </c>
      <c r="H2237" s="3">
        <f>SUMIF('[1]OS PE서열1공장'!$A$4:$A$2000,$C2237,'[1]OS PE서열1공장'!$I$4:$I$2000)</f>
        <v>0</v>
      </c>
      <c r="I2237" s="3">
        <f>SUMIF('[1]OS PE서열1공장'!$A$4:$A$2000,$C2237,'[1]OS PE서열1공장'!$J$4:$J$2000)</f>
        <v>0</v>
      </c>
      <c r="J2237" s="3">
        <f>SUMIF('[1]OS PE서열1공장'!$A$4:$A$2000,$C2237,'[1]OS PE서열1공장'!$K$4:$K$2000)</f>
        <v>0</v>
      </c>
      <c r="K2237" s="3">
        <f>SUMIF('[1]OS PE서열1공장'!$A$4:$A$2000,$C2237,'[1]OS PE서열1공장'!$L$4:$L$2000)</f>
        <v>0</v>
      </c>
      <c r="L2237" s="3">
        <f>SUMIF('[1]OS PE서열1공장'!$A$4:$A$2000,$C2237,'[1]OS PE서열1공장'!$M$4:$M$2000)</f>
        <v>0</v>
      </c>
      <c r="M2237" s="3">
        <f>SUMIF('[1]OS PE서열1공장'!$A$4:$A$2000,$C2237,'[1]OS PE서열1공장'!$N$4:$N$2000)</f>
        <v>0</v>
      </c>
      <c r="N2237" s="3">
        <f>SUMIF('[1]OS PE서열1공장'!$A$4:$A$2000,$C2237,'[1]OS PE서열1공장'!$O$4:$O$2000)</f>
        <v>0</v>
      </c>
      <c r="O2237" s="3">
        <f>SUMIF('[1]OS PE서열1공장'!$A$4:$A$2000,$C2237,'[1]OS PE서열1공장'!$P$4:$P$2000)</f>
        <v>0</v>
      </c>
      <c r="P2237" s="3">
        <f>SUMIF('[1]OS PE서열1공장'!$A$4:$A$2000,$C2237,'[1]OS PE서열1공장'!$Q$4:$Q$2000)</f>
        <v>0</v>
      </c>
      <c r="Q2237" s="3">
        <f>SUMIF('[1]OS PE서열1공장'!$A$4:$A$2000,$C2237,'[1]OS PE서열1공장'!$R$4:$R$2000)</f>
        <v>0</v>
      </c>
      <c r="R2237" s="3">
        <f t="shared" si="91"/>
        <v>0</v>
      </c>
    </row>
    <row r="2238" spans="2:18" ht="13.5" customHeight="1">
      <c r="B2238" s="3" t="s">
        <v>982</v>
      </c>
      <c r="C2238" s="3" t="s">
        <v>2245</v>
      </c>
      <c r="D2238" s="3">
        <f>SUMIF('[1]OS PE서열1공장'!$A$4:$A$2000,$C2238,'[1]OS PE서열1공장'!$B$4:$B$2000)</f>
        <v>0</v>
      </c>
      <c r="E2238" s="3">
        <f>SUMIF('[1]OS PE서열1공장'!$A$4:$A$2000,$C2238,'[1]OS PE서열1공장'!$F$4:$F$2000)</f>
        <v>0</v>
      </c>
      <c r="F2238" s="3">
        <f>SUMIF('[1]OS PE서열1공장'!$A$4:$A$2000,$C2238,'[1]OS PE서열1공장'!$G$4:$G$2000)</f>
        <v>0</v>
      </c>
      <c r="G2238" s="3">
        <f>SUMIF('[1]OS PE서열1공장'!$A$4:$A$2000,$C2238,'[1]OS PE서열1공장'!$H$4:$H$2000)</f>
        <v>0</v>
      </c>
      <c r="H2238" s="3">
        <f>SUMIF('[1]OS PE서열1공장'!$A$4:$A$2000,$C2238,'[1]OS PE서열1공장'!$I$4:$I$2000)</f>
        <v>0</v>
      </c>
      <c r="I2238" s="3">
        <f>SUMIF('[1]OS PE서열1공장'!$A$4:$A$2000,$C2238,'[1]OS PE서열1공장'!$J$4:$J$2000)</f>
        <v>0</v>
      </c>
      <c r="J2238" s="3">
        <f>SUMIF('[1]OS PE서열1공장'!$A$4:$A$2000,$C2238,'[1]OS PE서열1공장'!$K$4:$K$2000)</f>
        <v>0</v>
      </c>
      <c r="K2238" s="3">
        <f>SUMIF('[1]OS PE서열1공장'!$A$4:$A$2000,$C2238,'[1]OS PE서열1공장'!$L$4:$L$2000)</f>
        <v>0</v>
      </c>
      <c r="L2238" s="3">
        <f>SUMIF('[1]OS PE서열1공장'!$A$4:$A$2000,$C2238,'[1]OS PE서열1공장'!$M$4:$M$2000)</f>
        <v>0</v>
      </c>
      <c r="M2238" s="3">
        <f>SUMIF('[1]OS PE서열1공장'!$A$4:$A$2000,$C2238,'[1]OS PE서열1공장'!$N$4:$N$2000)</f>
        <v>0</v>
      </c>
      <c r="N2238" s="3">
        <f>SUMIF('[1]OS PE서열1공장'!$A$4:$A$2000,$C2238,'[1]OS PE서열1공장'!$O$4:$O$2000)</f>
        <v>0</v>
      </c>
      <c r="O2238" s="3">
        <f>SUMIF('[1]OS PE서열1공장'!$A$4:$A$2000,$C2238,'[1]OS PE서열1공장'!$P$4:$P$2000)</f>
        <v>0</v>
      </c>
      <c r="P2238" s="3">
        <f>SUMIF('[1]OS PE서열1공장'!$A$4:$A$2000,$C2238,'[1]OS PE서열1공장'!$Q$4:$Q$2000)</f>
        <v>0</v>
      </c>
      <c r="Q2238" s="3">
        <f>SUMIF('[1]OS PE서열1공장'!$A$4:$A$2000,$C2238,'[1]OS PE서열1공장'!$R$4:$R$2000)</f>
        <v>0</v>
      </c>
      <c r="R2238" s="3">
        <f t="shared" si="91"/>
        <v>0</v>
      </c>
    </row>
    <row r="2239" spans="2:18" ht="13.5" customHeight="1">
      <c r="B2239" s="3" t="s">
        <v>982</v>
      </c>
      <c r="C2239" s="3" t="s">
        <v>2246</v>
      </c>
      <c r="D2239" s="3">
        <f>SUMIF('[1]OS PE서열1공장'!$A$4:$A$2000,$C2239,'[1]OS PE서열1공장'!$B$4:$B$2000)</f>
        <v>0</v>
      </c>
      <c r="E2239" s="3">
        <f>SUMIF('[1]OS PE서열1공장'!$A$4:$A$2000,$C2239,'[1]OS PE서열1공장'!$F$4:$F$2000)</f>
        <v>0</v>
      </c>
      <c r="F2239" s="3">
        <f>SUMIF('[1]OS PE서열1공장'!$A$4:$A$2000,$C2239,'[1]OS PE서열1공장'!$G$4:$G$2000)</f>
        <v>0</v>
      </c>
      <c r="G2239" s="3">
        <f>SUMIF('[1]OS PE서열1공장'!$A$4:$A$2000,$C2239,'[1]OS PE서열1공장'!$H$4:$H$2000)</f>
        <v>0</v>
      </c>
      <c r="H2239" s="3">
        <f>SUMIF('[1]OS PE서열1공장'!$A$4:$A$2000,$C2239,'[1]OS PE서열1공장'!$I$4:$I$2000)</f>
        <v>0</v>
      </c>
      <c r="I2239" s="3">
        <f>SUMIF('[1]OS PE서열1공장'!$A$4:$A$2000,$C2239,'[1]OS PE서열1공장'!$J$4:$J$2000)</f>
        <v>0</v>
      </c>
      <c r="J2239" s="3">
        <f>SUMIF('[1]OS PE서열1공장'!$A$4:$A$2000,$C2239,'[1]OS PE서열1공장'!$K$4:$K$2000)</f>
        <v>0</v>
      </c>
      <c r="K2239" s="3">
        <f>SUMIF('[1]OS PE서열1공장'!$A$4:$A$2000,$C2239,'[1]OS PE서열1공장'!$L$4:$L$2000)</f>
        <v>0</v>
      </c>
      <c r="L2239" s="3">
        <f>SUMIF('[1]OS PE서열1공장'!$A$4:$A$2000,$C2239,'[1]OS PE서열1공장'!$M$4:$M$2000)</f>
        <v>0</v>
      </c>
      <c r="M2239" s="3">
        <f>SUMIF('[1]OS PE서열1공장'!$A$4:$A$2000,$C2239,'[1]OS PE서열1공장'!$N$4:$N$2000)</f>
        <v>0</v>
      </c>
      <c r="N2239" s="3">
        <f>SUMIF('[1]OS PE서열1공장'!$A$4:$A$2000,$C2239,'[1]OS PE서열1공장'!$O$4:$O$2000)</f>
        <v>0</v>
      </c>
      <c r="O2239" s="3">
        <f>SUMIF('[1]OS PE서열1공장'!$A$4:$A$2000,$C2239,'[1]OS PE서열1공장'!$P$4:$P$2000)</f>
        <v>0</v>
      </c>
      <c r="P2239" s="3">
        <f>SUMIF('[1]OS PE서열1공장'!$A$4:$A$2000,$C2239,'[1]OS PE서열1공장'!$Q$4:$Q$2000)</f>
        <v>0</v>
      </c>
      <c r="Q2239" s="3">
        <f>SUMIF('[1]OS PE서열1공장'!$A$4:$A$2000,$C2239,'[1]OS PE서열1공장'!$R$4:$R$2000)</f>
        <v>0</v>
      </c>
      <c r="R2239" s="3">
        <f t="shared" si="91"/>
        <v>0</v>
      </c>
    </row>
    <row r="2240" spans="2:18" ht="13.5" customHeight="1">
      <c r="B2240" s="3" t="s">
        <v>982</v>
      </c>
      <c r="C2240" s="3" t="s">
        <v>2247</v>
      </c>
      <c r="D2240" s="3">
        <f>SUMIF('[1]OS PE서열1공장'!$A$4:$A$2000,$C2240,'[1]OS PE서열1공장'!$B$4:$B$2000)</f>
        <v>0</v>
      </c>
      <c r="E2240" s="3">
        <f>SUMIF('[1]OS PE서열1공장'!$A$4:$A$2000,$C2240,'[1]OS PE서열1공장'!$F$4:$F$2000)</f>
        <v>0</v>
      </c>
      <c r="F2240" s="3">
        <f>SUMIF('[1]OS PE서열1공장'!$A$4:$A$2000,$C2240,'[1]OS PE서열1공장'!$G$4:$G$2000)</f>
        <v>0</v>
      </c>
      <c r="G2240" s="3">
        <f>SUMIF('[1]OS PE서열1공장'!$A$4:$A$2000,$C2240,'[1]OS PE서열1공장'!$H$4:$H$2000)</f>
        <v>0</v>
      </c>
      <c r="H2240" s="3">
        <f>SUMIF('[1]OS PE서열1공장'!$A$4:$A$2000,$C2240,'[1]OS PE서열1공장'!$I$4:$I$2000)</f>
        <v>0</v>
      </c>
      <c r="I2240" s="3">
        <f>SUMIF('[1]OS PE서열1공장'!$A$4:$A$2000,$C2240,'[1]OS PE서열1공장'!$J$4:$J$2000)</f>
        <v>0</v>
      </c>
      <c r="J2240" s="3">
        <f>SUMIF('[1]OS PE서열1공장'!$A$4:$A$2000,$C2240,'[1]OS PE서열1공장'!$K$4:$K$2000)</f>
        <v>0</v>
      </c>
      <c r="K2240" s="3">
        <f>SUMIF('[1]OS PE서열1공장'!$A$4:$A$2000,$C2240,'[1]OS PE서열1공장'!$L$4:$L$2000)</f>
        <v>0</v>
      </c>
      <c r="L2240" s="3">
        <f>SUMIF('[1]OS PE서열1공장'!$A$4:$A$2000,$C2240,'[1]OS PE서열1공장'!$M$4:$M$2000)</f>
        <v>0</v>
      </c>
      <c r="M2240" s="3">
        <f>SUMIF('[1]OS PE서열1공장'!$A$4:$A$2000,$C2240,'[1]OS PE서열1공장'!$N$4:$N$2000)</f>
        <v>0</v>
      </c>
      <c r="N2240" s="3">
        <f>SUMIF('[1]OS PE서열1공장'!$A$4:$A$2000,$C2240,'[1]OS PE서열1공장'!$O$4:$O$2000)</f>
        <v>0</v>
      </c>
      <c r="O2240" s="3">
        <f>SUMIF('[1]OS PE서열1공장'!$A$4:$A$2000,$C2240,'[1]OS PE서열1공장'!$P$4:$P$2000)</f>
        <v>0</v>
      </c>
      <c r="P2240" s="3">
        <f>SUMIF('[1]OS PE서열1공장'!$A$4:$A$2000,$C2240,'[1]OS PE서열1공장'!$Q$4:$Q$2000)</f>
        <v>0</v>
      </c>
      <c r="Q2240" s="3">
        <f>SUMIF('[1]OS PE서열1공장'!$A$4:$A$2000,$C2240,'[1]OS PE서열1공장'!$R$4:$R$2000)</f>
        <v>0</v>
      </c>
      <c r="R2240" s="3">
        <f t="shared" si="91"/>
        <v>0</v>
      </c>
    </row>
    <row r="2241" spans="2:18" ht="13.5" customHeight="1">
      <c r="B2241" s="3" t="s">
        <v>982</v>
      </c>
      <c r="C2241" s="3" t="s">
        <v>2248</v>
      </c>
      <c r="D2241" s="3">
        <f>SUMIF('[1]OS PE서열1공장'!$A$4:$A$2000,$C2241,'[1]OS PE서열1공장'!$B$4:$B$2000)</f>
        <v>0</v>
      </c>
      <c r="E2241" s="3">
        <f>SUMIF('[1]OS PE서열1공장'!$A$4:$A$2000,$C2241,'[1]OS PE서열1공장'!$F$4:$F$2000)</f>
        <v>0</v>
      </c>
      <c r="F2241" s="3">
        <f>SUMIF('[1]OS PE서열1공장'!$A$4:$A$2000,$C2241,'[1]OS PE서열1공장'!$G$4:$G$2000)</f>
        <v>0</v>
      </c>
      <c r="G2241" s="3">
        <f>SUMIF('[1]OS PE서열1공장'!$A$4:$A$2000,$C2241,'[1]OS PE서열1공장'!$H$4:$H$2000)</f>
        <v>0</v>
      </c>
      <c r="H2241" s="3">
        <f>SUMIF('[1]OS PE서열1공장'!$A$4:$A$2000,$C2241,'[1]OS PE서열1공장'!$I$4:$I$2000)</f>
        <v>0</v>
      </c>
      <c r="I2241" s="3">
        <f>SUMIF('[1]OS PE서열1공장'!$A$4:$A$2000,$C2241,'[1]OS PE서열1공장'!$J$4:$J$2000)</f>
        <v>0</v>
      </c>
      <c r="J2241" s="3">
        <f>SUMIF('[1]OS PE서열1공장'!$A$4:$A$2000,$C2241,'[1]OS PE서열1공장'!$K$4:$K$2000)</f>
        <v>0</v>
      </c>
      <c r="K2241" s="3">
        <f>SUMIF('[1]OS PE서열1공장'!$A$4:$A$2000,$C2241,'[1]OS PE서열1공장'!$L$4:$L$2000)</f>
        <v>0</v>
      </c>
      <c r="L2241" s="3">
        <f>SUMIF('[1]OS PE서열1공장'!$A$4:$A$2000,$C2241,'[1]OS PE서열1공장'!$M$4:$M$2000)</f>
        <v>0</v>
      </c>
      <c r="M2241" s="3">
        <f>SUMIF('[1]OS PE서열1공장'!$A$4:$A$2000,$C2241,'[1]OS PE서열1공장'!$N$4:$N$2000)</f>
        <v>0</v>
      </c>
      <c r="N2241" s="3">
        <f>SUMIF('[1]OS PE서열1공장'!$A$4:$A$2000,$C2241,'[1]OS PE서열1공장'!$O$4:$O$2000)</f>
        <v>0</v>
      </c>
      <c r="O2241" s="3">
        <f>SUMIF('[1]OS PE서열1공장'!$A$4:$A$2000,$C2241,'[1]OS PE서열1공장'!$P$4:$P$2000)</f>
        <v>0</v>
      </c>
      <c r="P2241" s="3">
        <f>SUMIF('[1]OS PE서열1공장'!$A$4:$A$2000,$C2241,'[1]OS PE서열1공장'!$Q$4:$Q$2000)</f>
        <v>0</v>
      </c>
      <c r="Q2241" s="3">
        <f>SUMIF('[1]OS PE서열1공장'!$A$4:$A$2000,$C2241,'[1]OS PE서열1공장'!$R$4:$R$2000)</f>
        <v>0</v>
      </c>
      <c r="R2241" s="3">
        <f t="shared" si="91"/>
        <v>0</v>
      </c>
    </row>
    <row r="2242" spans="2:18" ht="13.5" customHeight="1">
      <c r="B2242" s="3" t="s">
        <v>982</v>
      </c>
      <c r="C2242" s="3" t="s">
        <v>2249</v>
      </c>
      <c r="D2242" s="3">
        <f>SUMIF('[1]OS PE서열1공장'!$A$4:$A$2000,$C2242,'[1]OS PE서열1공장'!$B$4:$B$2000)</f>
        <v>0</v>
      </c>
      <c r="E2242" s="3">
        <f>SUMIF('[1]OS PE서열1공장'!$A$4:$A$2000,$C2242,'[1]OS PE서열1공장'!$F$4:$F$2000)</f>
        <v>0</v>
      </c>
      <c r="F2242" s="3">
        <f>SUMIF('[1]OS PE서열1공장'!$A$4:$A$2000,$C2242,'[1]OS PE서열1공장'!$G$4:$G$2000)</f>
        <v>0</v>
      </c>
      <c r="G2242" s="3">
        <f>SUMIF('[1]OS PE서열1공장'!$A$4:$A$2000,$C2242,'[1]OS PE서열1공장'!$H$4:$H$2000)</f>
        <v>0</v>
      </c>
      <c r="H2242" s="3">
        <f>SUMIF('[1]OS PE서열1공장'!$A$4:$A$2000,$C2242,'[1]OS PE서열1공장'!$I$4:$I$2000)</f>
        <v>0</v>
      </c>
      <c r="I2242" s="3">
        <f>SUMIF('[1]OS PE서열1공장'!$A$4:$A$2000,$C2242,'[1]OS PE서열1공장'!$J$4:$J$2000)</f>
        <v>0</v>
      </c>
      <c r="J2242" s="3">
        <f>SUMIF('[1]OS PE서열1공장'!$A$4:$A$2000,$C2242,'[1]OS PE서열1공장'!$K$4:$K$2000)</f>
        <v>0</v>
      </c>
      <c r="K2242" s="3">
        <f>SUMIF('[1]OS PE서열1공장'!$A$4:$A$2000,$C2242,'[1]OS PE서열1공장'!$L$4:$L$2000)</f>
        <v>0</v>
      </c>
      <c r="L2242" s="3">
        <f>SUMIF('[1]OS PE서열1공장'!$A$4:$A$2000,$C2242,'[1]OS PE서열1공장'!$M$4:$M$2000)</f>
        <v>0</v>
      </c>
      <c r="M2242" s="3">
        <f>SUMIF('[1]OS PE서열1공장'!$A$4:$A$2000,$C2242,'[1]OS PE서열1공장'!$N$4:$N$2000)</f>
        <v>0</v>
      </c>
      <c r="N2242" s="3">
        <f>SUMIF('[1]OS PE서열1공장'!$A$4:$A$2000,$C2242,'[1]OS PE서열1공장'!$O$4:$O$2000)</f>
        <v>0</v>
      </c>
      <c r="O2242" s="3">
        <f>SUMIF('[1]OS PE서열1공장'!$A$4:$A$2000,$C2242,'[1]OS PE서열1공장'!$P$4:$P$2000)</f>
        <v>0</v>
      </c>
      <c r="P2242" s="3">
        <f>SUMIF('[1]OS PE서열1공장'!$A$4:$A$2000,$C2242,'[1]OS PE서열1공장'!$Q$4:$Q$2000)</f>
        <v>0</v>
      </c>
      <c r="Q2242" s="3">
        <f>SUMIF('[1]OS PE서열1공장'!$A$4:$A$2000,$C2242,'[1]OS PE서열1공장'!$R$4:$R$2000)</f>
        <v>0</v>
      </c>
      <c r="R2242" s="3">
        <f t="shared" ref="R2242:R2305" si="92">SUM(D2242:Q2242)</f>
        <v>0</v>
      </c>
    </row>
    <row r="2243" spans="2:18" ht="13.5" customHeight="1">
      <c r="B2243" s="3" t="s">
        <v>982</v>
      </c>
      <c r="C2243" s="3" t="s">
        <v>2250</v>
      </c>
      <c r="D2243" s="3">
        <f>SUMIF('[1]OS PE서열1공장'!$A$4:$A$2000,$C2243,'[1]OS PE서열1공장'!$B$4:$B$2000)</f>
        <v>0</v>
      </c>
      <c r="E2243" s="3">
        <f>SUMIF('[1]OS PE서열1공장'!$A$4:$A$2000,$C2243,'[1]OS PE서열1공장'!$F$4:$F$2000)</f>
        <v>0</v>
      </c>
      <c r="F2243" s="3">
        <f>SUMIF('[1]OS PE서열1공장'!$A$4:$A$2000,$C2243,'[1]OS PE서열1공장'!$G$4:$G$2000)</f>
        <v>0</v>
      </c>
      <c r="G2243" s="3">
        <f>SUMIF('[1]OS PE서열1공장'!$A$4:$A$2000,$C2243,'[1]OS PE서열1공장'!$H$4:$H$2000)</f>
        <v>0</v>
      </c>
      <c r="H2243" s="3">
        <f>SUMIF('[1]OS PE서열1공장'!$A$4:$A$2000,$C2243,'[1]OS PE서열1공장'!$I$4:$I$2000)</f>
        <v>0</v>
      </c>
      <c r="I2243" s="3">
        <f>SUMIF('[1]OS PE서열1공장'!$A$4:$A$2000,$C2243,'[1]OS PE서열1공장'!$J$4:$J$2000)</f>
        <v>0</v>
      </c>
      <c r="J2243" s="3">
        <f>SUMIF('[1]OS PE서열1공장'!$A$4:$A$2000,$C2243,'[1]OS PE서열1공장'!$K$4:$K$2000)</f>
        <v>0</v>
      </c>
      <c r="K2243" s="3">
        <f>SUMIF('[1]OS PE서열1공장'!$A$4:$A$2000,$C2243,'[1]OS PE서열1공장'!$L$4:$L$2000)</f>
        <v>0</v>
      </c>
      <c r="L2243" s="3">
        <f>SUMIF('[1]OS PE서열1공장'!$A$4:$A$2000,$C2243,'[1]OS PE서열1공장'!$M$4:$M$2000)</f>
        <v>0</v>
      </c>
      <c r="M2243" s="3">
        <f>SUMIF('[1]OS PE서열1공장'!$A$4:$A$2000,$C2243,'[1]OS PE서열1공장'!$N$4:$N$2000)</f>
        <v>0</v>
      </c>
      <c r="N2243" s="3">
        <f>SUMIF('[1]OS PE서열1공장'!$A$4:$A$2000,$C2243,'[1]OS PE서열1공장'!$O$4:$O$2000)</f>
        <v>0</v>
      </c>
      <c r="O2243" s="3">
        <f>SUMIF('[1]OS PE서열1공장'!$A$4:$A$2000,$C2243,'[1]OS PE서열1공장'!$P$4:$P$2000)</f>
        <v>0</v>
      </c>
      <c r="P2243" s="3">
        <f>SUMIF('[1]OS PE서열1공장'!$A$4:$A$2000,$C2243,'[1]OS PE서열1공장'!$Q$4:$Q$2000)</f>
        <v>0</v>
      </c>
      <c r="Q2243" s="3">
        <f>SUMIF('[1]OS PE서열1공장'!$A$4:$A$2000,$C2243,'[1]OS PE서열1공장'!$R$4:$R$2000)</f>
        <v>0</v>
      </c>
      <c r="R2243" s="3">
        <f t="shared" si="92"/>
        <v>0</v>
      </c>
    </row>
    <row r="2244" spans="2:18" ht="13.5" customHeight="1">
      <c r="B2244" s="3" t="s">
        <v>982</v>
      </c>
      <c r="C2244" s="3" t="s">
        <v>2251</v>
      </c>
      <c r="D2244" s="3">
        <f>SUMIF('[1]OS PE서열1공장'!$A$4:$A$2000,$C2244,'[1]OS PE서열1공장'!$B$4:$B$2000)</f>
        <v>0</v>
      </c>
      <c r="E2244" s="3">
        <f>SUMIF('[1]OS PE서열1공장'!$A$4:$A$2000,$C2244,'[1]OS PE서열1공장'!$F$4:$F$2000)</f>
        <v>0</v>
      </c>
      <c r="F2244" s="3">
        <f>SUMIF('[1]OS PE서열1공장'!$A$4:$A$2000,$C2244,'[1]OS PE서열1공장'!$G$4:$G$2000)</f>
        <v>0</v>
      </c>
      <c r="G2244" s="3">
        <f>SUMIF('[1]OS PE서열1공장'!$A$4:$A$2000,$C2244,'[1]OS PE서열1공장'!$H$4:$H$2000)</f>
        <v>0</v>
      </c>
      <c r="H2244" s="3">
        <f>SUMIF('[1]OS PE서열1공장'!$A$4:$A$2000,$C2244,'[1]OS PE서열1공장'!$I$4:$I$2000)</f>
        <v>0</v>
      </c>
      <c r="I2244" s="3">
        <f>SUMIF('[1]OS PE서열1공장'!$A$4:$A$2000,$C2244,'[1]OS PE서열1공장'!$J$4:$J$2000)</f>
        <v>0</v>
      </c>
      <c r="J2244" s="3">
        <f>SUMIF('[1]OS PE서열1공장'!$A$4:$A$2000,$C2244,'[1]OS PE서열1공장'!$K$4:$K$2000)</f>
        <v>0</v>
      </c>
      <c r="K2244" s="3">
        <f>SUMIF('[1]OS PE서열1공장'!$A$4:$A$2000,$C2244,'[1]OS PE서열1공장'!$L$4:$L$2000)</f>
        <v>0</v>
      </c>
      <c r="L2244" s="3">
        <f>SUMIF('[1]OS PE서열1공장'!$A$4:$A$2000,$C2244,'[1]OS PE서열1공장'!$M$4:$M$2000)</f>
        <v>0</v>
      </c>
      <c r="M2244" s="3">
        <f>SUMIF('[1]OS PE서열1공장'!$A$4:$A$2000,$C2244,'[1]OS PE서열1공장'!$N$4:$N$2000)</f>
        <v>0</v>
      </c>
      <c r="N2244" s="3">
        <f>SUMIF('[1]OS PE서열1공장'!$A$4:$A$2000,$C2244,'[1]OS PE서열1공장'!$O$4:$O$2000)</f>
        <v>0</v>
      </c>
      <c r="O2244" s="3">
        <f>SUMIF('[1]OS PE서열1공장'!$A$4:$A$2000,$C2244,'[1]OS PE서열1공장'!$P$4:$P$2000)</f>
        <v>0</v>
      </c>
      <c r="P2244" s="3">
        <f>SUMIF('[1]OS PE서열1공장'!$A$4:$A$2000,$C2244,'[1]OS PE서열1공장'!$Q$4:$Q$2000)</f>
        <v>0</v>
      </c>
      <c r="Q2244" s="3">
        <f>SUMIF('[1]OS PE서열1공장'!$A$4:$A$2000,$C2244,'[1]OS PE서열1공장'!$R$4:$R$2000)</f>
        <v>0</v>
      </c>
      <c r="R2244" s="3">
        <f t="shared" si="92"/>
        <v>0</v>
      </c>
    </row>
    <row r="2245" spans="2:18" ht="13.5" customHeight="1">
      <c r="B2245" s="3" t="s">
        <v>982</v>
      </c>
      <c r="C2245" s="3" t="s">
        <v>2252</v>
      </c>
      <c r="D2245" s="3">
        <f>SUMIF('[1]OS PE서열1공장'!$A$4:$A$2000,$C2245,'[1]OS PE서열1공장'!$B$4:$B$2000)</f>
        <v>0</v>
      </c>
      <c r="E2245" s="3">
        <f>SUMIF('[1]OS PE서열1공장'!$A$4:$A$2000,$C2245,'[1]OS PE서열1공장'!$F$4:$F$2000)</f>
        <v>0</v>
      </c>
      <c r="F2245" s="3">
        <f>SUMIF('[1]OS PE서열1공장'!$A$4:$A$2000,$C2245,'[1]OS PE서열1공장'!$G$4:$G$2000)</f>
        <v>0</v>
      </c>
      <c r="G2245" s="3">
        <f>SUMIF('[1]OS PE서열1공장'!$A$4:$A$2000,$C2245,'[1]OS PE서열1공장'!$H$4:$H$2000)</f>
        <v>0</v>
      </c>
      <c r="H2245" s="3">
        <f>SUMIF('[1]OS PE서열1공장'!$A$4:$A$2000,$C2245,'[1]OS PE서열1공장'!$I$4:$I$2000)</f>
        <v>0</v>
      </c>
      <c r="I2245" s="3">
        <f>SUMIF('[1]OS PE서열1공장'!$A$4:$A$2000,$C2245,'[1]OS PE서열1공장'!$J$4:$J$2000)</f>
        <v>0</v>
      </c>
      <c r="J2245" s="3">
        <f>SUMIF('[1]OS PE서열1공장'!$A$4:$A$2000,$C2245,'[1]OS PE서열1공장'!$K$4:$K$2000)</f>
        <v>0</v>
      </c>
      <c r="K2245" s="3">
        <f>SUMIF('[1]OS PE서열1공장'!$A$4:$A$2000,$C2245,'[1]OS PE서열1공장'!$L$4:$L$2000)</f>
        <v>0</v>
      </c>
      <c r="L2245" s="3">
        <f>SUMIF('[1]OS PE서열1공장'!$A$4:$A$2000,$C2245,'[1]OS PE서열1공장'!$M$4:$M$2000)</f>
        <v>0</v>
      </c>
      <c r="M2245" s="3">
        <f>SUMIF('[1]OS PE서열1공장'!$A$4:$A$2000,$C2245,'[1]OS PE서열1공장'!$N$4:$N$2000)</f>
        <v>0</v>
      </c>
      <c r="N2245" s="3">
        <f>SUMIF('[1]OS PE서열1공장'!$A$4:$A$2000,$C2245,'[1]OS PE서열1공장'!$O$4:$O$2000)</f>
        <v>0</v>
      </c>
      <c r="O2245" s="3">
        <f>SUMIF('[1]OS PE서열1공장'!$A$4:$A$2000,$C2245,'[1]OS PE서열1공장'!$P$4:$P$2000)</f>
        <v>0</v>
      </c>
      <c r="P2245" s="3">
        <f>SUMIF('[1]OS PE서열1공장'!$A$4:$A$2000,$C2245,'[1]OS PE서열1공장'!$Q$4:$Q$2000)</f>
        <v>0</v>
      </c>
      <c r="Q2245" s="3">
        <f>SUMIF('[1]OS PE서열1공장'!$A$4:$A$2000,$C2245,'[1]OS PE서열1공장'!$R$4:$R$2000)</f>
        <v>0</v>
      </c>
      <c r="R2245" s="3">
        <f t="shared" si="92"/>
        <v>0</v>
      </c>
    </row>
    <row r="2246" spans="2:18" ht="13.5" customHeight="1">
      <c r="B2246" s="3" t="s">
        <v>982</v>
      </c>
      <c r="C2246" s="3" t="s">
        <v>2253</v>
      </c>
      <c r="D2246" s="3">
        <f>SUMIF('[1]OS PE서열1공장'!$A$4:$A$2000,$C2246,'[1]OS PE서열1공장'!$B$4:$B$2000)</f>
        <v>0</v>
      </c>
      <c r="E2246" s="3">
        <f>SUMIF('[1]OS PE서열1공장'!$A$4:$A$2000,$C2246,'[1]OS PE서열1공장'!$F$4:$F$2000)</f>
        <v>0</v>
      </c>
      <c r="F2246" s="3">
        <f>SUMIF('[1]OS PE서열1공장'!$A$4:$A$2000,$C2246,'[1]OS PE서열1공장'!$G$4:$G$2000)</f>
        <v>0</v>
      </c>
      <c r="G2246" s="3">
        <f>SUMIF('[1]OS PE서열1공장'!$A$4:$A$2000,$C2246,'[1]OS PE서열1공장'!$H$4:$H$2000)</f>
        <v>0</v>
      </c>
      <c r="H2246" s="3">
        <f>SUMIF('[1]OS PE서열1공장'!$A$4:$A$2000,$C2246,'[1]OS PE서열1공장'!$I$4:$I$2000)</f>
        <v>0</v>
      </c>
      <c r="I2246" s="3">
        <f>SUMIF('[1]OS PE서열1공장'!$A$4:$A$2000,$C2246,'[1]OS PE서열1공장'!$J$4:$J$2000)</f>
        <v>0</v>
      </c>
      <c r="J2246" s="3">
        <f>SUMIF('[1]OS PE서열1공장'!$A$4:$A$2000,$C2246,'[1]OS PE서열1공장'!$K$4:$K$2000)</f>
        <v>0</v>
      </c>
      <c r="K2246" s="3">
        <f>SUMIF('[1]OS PE서열1공장'!$A$4:$A$2000,$C2246,'[1]OS PE서열1공장'!$L$4:$L$2000)</f>
        <v>0</v>
      </c>
      <c r="L2246" s="3">
        <f>SUMIF('[1]OS PE서열1공장'!$A$4:$A$2000,$C2246,'[1]OS PE서열1공장'!$M$4:$M$2000)</f>
        <v>0</v>
      </c>
      <c r="M2246" s="3">
        <f>SUMIF('[1]OS PE서열1공장'!$A$4:$A$2000,$C2246,'[1]OS PE서열1공장'!$N$4:$N$2000)</f>
        <v>0</v>
      </c>
      <c r="N2246" s="3">
        <f>SUMIF('[1]OS PE서열1공장'!$A$4:$A$2000,$C2246,'[1]OS PE서열1공장'!$O$4:$O$2000)</f>
        <v>0</v>
      </c>
      <c r="O2246" s="3">
        <f>SUMIF('[1]OS PE서열1공장'!$A$4:$A$2000,$C2246,'[1]OS PE서열1공장'!$P$4:$P$2000)</f>
        <v>0</v>
      </c>
      <c r="P2246" s="3">
        <f>SUMIF('[1]OS PE서열1공장'!$A$4:$A$2000,$C2246,'[1]OS PE서열1공장'!$Q$4:$Q$2000)</f>
        <v>0</v>
      </c>
      <c r="Q2246" s="3">
        <f>SUMIF('[1]OS PE서열1공장'!$A$4:$A$2000,$C2246,'[1]OS PE서열1공장'!$R$4:$R$2000)</f>
        <v>0</v>
      </c>
      <c r="R2246" s="3">
        <f t="shared" si="92"/>
        <v>0</v>
      </c>
    </row>
    <row r="2247" spans="2:18" ht="13.5" customHeight="1">
      <c r="B2247" s="3" t="s">
        <v>259</v>
      </c>
      <c r="C2247" s="3" t="s">
        <v>2254</v>
      </c>
      <c r="D2247" s="3">
        <f>SUMIF('[1]OS PE서열1공장'!$A$4:$A$2000,$C2247,'[1]OS PE서열1공장'!$B$4:$B$2000)</f>
        <v>0</v>
      </c>
      <c r="E2247" s="3">
        <f>SUMIF('[1]OS PE서열1공장'!$A$4:$A$2000,$C2247,'[1]OS PE서열1공장'!$F$4:$F$2000)</f>
        <v>0</v>
      </c>
      <c r="F2247" s="3">
        <f>SUMIF('[1]OS PE서열1공장'!$A$4:$A$2000,$C2247,'[1]OS PE서열1공장'!$G$4:$G$2000)</f>
        <v>0</v>
      </c>
      <c r="G2247" s="3">
        <f>SUMIF('[1]OS PE서열1공장'!$A$4:$A$2000,$C2247,'[1]OS PE서열1공장'!$H$4:$H$2000)</f>
        <v>0</v>
      </c>
      <c r="H2247" s="3">
        <f>SUMIF('[1]OS PE서열1공장'!$A$4:$A$2000,$C2247,'[1]OS PE서열1공장'!$I$4:$I$2000)</f>
        <v>0</v>
      </c>
      <c r="I2247" s="3">
        <f>SUMIF('[1]OS PE서열1공장'!$A$4:$A$2000,$C2247,'[1]OS PE서열1공장'!$J$4:$J$2000)</f>
        <v>0</v>
      </c>
      <c r="J2247" s="3">
        <f>SUMIF('[1]OS PE서열1공장'!$A$4:$A$2000,$C2247,'[1]OS PE서열1공장'!$K$4:$K$2000)</f>
        <v>0</v>
      </c>
      <c r="K2247" s="3">
        <f>SUMIF('[1]OS PE서열1공장'!$A$4:$A$2000,$C2247,'[1]OS PE서열1공장'!$L$4:$L$2000)</f>
        <v>0</v>
      </c>
      <c r="L2247" s="3">
        <f>SUMIF('[1]OS PE서열1공장'!$A$4:$A$2000,$C2247,'[1]OS PE서열1공장'!$M$4:$M$2000)</f>
        <v>0</v>
      </c>
      <c r="M2247" s="3">
        <f>SUMIF('[1]OS PE서열1공장'!$A$4:$A$2000,$C2247,'[1]OS PE서열1공장'!$N$4:$N$2000)</f>
        <v>0</v>
      </c>
      <c r="N2247" s="3">
        <f>SUMIF('[1]OS PE서열1공장'!$A$4:$A$2000,$C2247,'[1]OS PE서열1공장'!$O$4:$O$2000)</f>
        <v>0</v>
      </c>
      <c r="O2247" s="3">
        <f>SUMIF('[1]OS PE서열1공장'!$A$4:$A$2000,$C2247,'[1]OS PE서열1공장'!$P$4:$P$2000)</f>
        <v>0</v>
      </c>
      <c r="P2247" s="3">
        <f>SUMIF('[1]OS PE서열1공장'!$A$4:$A$2000,$C2247,'[1]OS PE서열1공장'!$Q$4:$Q$2000)</f>
        <v>0</v>
      </c>
      <c r="Q2247" s="3">
        <f>SUMIF('[1]OS PE서열1공장'!$A$4:$A$2000,$C2247,'[1]OS PE서열1공장'!$R$4:$R$2000)</f>
        <v>0</v>
      </c>
      <c r="R2247" s="3">
        <f t="shared" si="92"/>
        <v>0</v>
      </c>
    </row>
    <row r="2248" spans="2:18" ht="13.5" customHeight="1">
      <c r="B2248" s="3" t="s">
        <v>259</v>
      </c>
      <c r="C2248" s="3" t="s">
        <v>2255</v>
      </c>
      <c r="D2248" s="3">
        <f>SUMIF('[1]OS PE서열1공장'!$A$4:$A$2000,$C2248,'[1]OS PE서열1공장'!$B$4:$B$2000)</f>
        <v>0</v>
      </c>
      <c r="E2248" s="3">
        <f>SUMIF('[1]OS PE서열1공장'!$A$4:$A$2000,$C2248,'[1]OS PE서열1공장'!$F$4:$F$2000)</f>
        <v>0</v>
      </c>
      <c r="F2248" s="3">
        <f>SUMIF('[1]OS PE서열1공장'!$A$4:$A$2000,$C2248,'[1]OS PE서열1공장'!$G$4:$G$2000)</f>
        <v>0</v>
      </c>
      <c r="G2248" s="3">
        <f>SUMIF('[1]OS PE서열1공장'!$A$4:$A$2000,$C2248,'[1]OS PE서열1공장'!$H$4:$H$2000)</f>
        <v>0</v>
      </c>
      <c r="H2248" s="3">
        <f>SUMIF('[1]OS PE서열1공장'!$A$4:$A$2000,$C2248,'[1]OS PE서열1공장'!$I$4:$I$2000)</f>
        <v>0</v>
      </c>
      <c r="I2248" s="3">
        <f>SUMIF('[1]OS PE서열1공장'!$A$4:$A$2000,$C2248,'[1]OS PE서열1공장'!$J$4:$J$2000)</f>
        <v>0</v>
      </c>
      <c r="J2248" s="3">
        <f>SUMIF('[1]OS PE서열1공장'!$A$4:$A$2000,$C2248,'[1]OS PE서열1공장'!$K$4:$K$2000)</f>
        <v>0</v>
      </c>
      <c r="K2248" s="3">
        <f>SUMIF('[1]OS PE서열1공장'!$A$4:$A$2000,$C2248,'[1]OS PE서열1공장'!$L$4:$L$2000)</f>
        <v>0</v>
      </c>
      <c r="L2248" s="3">
        <f>SUMIF('[1]OS PE서열1공장'!$A$4:$A$2000,$C2248,'[1]OS PE서열1공장'!$M$4:$M$2000)</f>
        <v>0</v>
      </c>
      <c r="M2248" s="3">
        <f>SUMIF('[1]OS PE서열1공장'!$A$4:$A$2000,$C2248,'[1]OS PE서열1공장'!$N$4:$N$2000)</f>
        <v>0</v>
      </c>
      <c r="N2248" s="3">
        <f>SUMIF('[1]OS PE서열1공장'!$A$4:$A$2000,$C2248,'[1]OS PE서열1공장'!$O$4:$O$2000)</f>
        <v>0</v>
      </c>
      <c r="O2248" s="3">
        <f>SUMIF('[1]OS PE서열1공장'!$A$4:$A$2000,$C2248,'[1]OS PE서열1공장'!$P$4:$P$2000)</f>
        <v>0</v>
      </c>
      <c r="P2248" s="3">
        <f>SUMIF('[1]OS PE서열1공장'!$A$4:$A$2000,$C2248,'[1]OS PE서열1공장'!$Q$4:$Q$2000)</f>
        <v>0</v>
      </c>
      <c r="Q2248" s="3">
        <f>SUMIF('[1]OS PE서열1공장'!$A$4:$A$2000,$C2248,'[1]OS PE서열1공장'!$R$4:$R$2000)</f>
        <v>0</v>
      </c>
      <c r="R2248" s="3">
        <f t="shared" si="92"/>
        <v>0</v>
      </c>
    </row>
    <row r="2249" spans="2:18" ht="13.5" customHeight="1">
      <c r="B2249" s="3" t="s">
        <v>259</v>
      </c>
      <c r="C2249" s="3" t="s">
        <v>2256</v>
      </c>
      <c r="D2249" s="3">
        <f>SUMIF('[1]OS PE서열1공장'!$A$4:$A$2000,$C2249,'[1]OS PE서열1공장'!$B$4:$B$2000)</f>
        <v>0</v>
      </c>
      <c r="E2249" s="3">
        <f>SUMIF('[1]OS PE서열1공장'!$A$4:$A$2000,$C2249,'[1]OS PE서열1공장'!$F$4:$F$2000)</f>
        <v>0</v>
      </c>
      <c r="F2249" s="3">
        <f>SUMIF('[1]OS PE서열1공장'!$A$4:$A$2000,$C2249,'[1]OS PE서열1공장'!$G$4:$G$2000)</f>
        <v>0</v>
      </c>
      <c r="G2249" s="3">
        <f>SUMIF('[1]OS PE서열1공장'!$A$4:$A$2000,$C2249,'[1]OS PE서열1공장'!$H$4:$H$2000)</f>
        <v>0</v>
      </c>
      <c r="H2249" s="3">
        <f>SUMIF('[1]OS PE서열1공장'!$A$4:$A$2000,$C2249,'[1]OS PE서열1공장'!$I$4:$I$2000)</f>
        <v>0</v>
      </c>
      <c r="I2249" s="3">
        <f>SUMIF('[1]OS PE서열1공장'!$A$4:$A$2000,$C2249,'[1]OS PE서열1공장'!$J$4:$J$2000)</f>
        <v>0</v>
      </c>
      <c r="J2249" s="3">
        <f>SUMIF('[1]OS PE서열1공장'!$A$4:$A$2000,$C2249,'[1]OS PE서열1공장'!$K$4:$K$2000)</f>
        <v>0</v>
      </c>
      <c r="K2249" s="3">
        <f>SUMIF('[1]OS PE서열1공장'!$A$4:$A$2000,$C2249,'[1]OS PE서열1공장'!$L$4:$L$2000)</f>
        <v>0</v>
      </c>
      <c r="L2249" s="3">
        <f>SUMIF('[1]OS PE서열1공장'!$A$4:$A$2000,$C2249,'[1]OS PE서열1공장'!$M$4:$M$2000)</f>
        <v>0</v>
      </c>
      <c r="M2249" s="3">
        <f>SUMIF('[1]OS PE서열1공장'!$A$4:$A$2000,$C2249,'[1]OS PE서열1공장'!$N$4:$N$2000)</f>
        <v>0</v>
      </c>
      <c r="N2249" s="3">
        <f>SUMIF('[1]OS PE서열1공장'!$A$4:$A$2000,$C2249,'[1]OS PE서열1공장'!$O$4:$O$2000)</f>
        <v>0</v>
      </c>
      <c r="O2249" s="3">
        <f>SUMIF('[1]OS PE서열1공장'!$A$4:$A$2000,$C2249,'[1]OS PE서열1공장'!$P$4:$P$2000)</f>
        <v>0</v>
      </c>
      <c r="P2249" s="3">
        <f>SUMIF('[1]OS PE서열1공장'!$A$4:$A$2000,$C2249,'[1]OS PE서열1공장'!$Q$4:$Q$2000)</f>
        <v>0</v>
      </c>
      <c r="Q2249" s="3">
        <f>SUMIF('[1]OS PE서열1공장'!$A$4:$A$2000,$C2249,'[1]OS PE서열1공장'!$R$4:$R$2000)</f>
        <v>0</v>
      </c>
      <c r="R2249" s="3">
        <f t="shared" si="92"/>
        <v>0</v>
      </c>
    </row>
    <row r="2250" spans="2:18" ht="13.5" customHeight="1">
      <c r="B2250" s="3" t="s">
        <v>259</v>
      </c>
      <c r="C2250" s="3" t="s">
        <v>2257</v>
      </c>
      <c r="D2250" s="3">
        <f>SUMIF('[1]OS PE서열1공장'!$A$4:$A$2000,$C2250,'[1]OS PE서열1공장'!$B$4:$B$2000)</f>
        <v>0</v>
      </c>
      <c r="E2250" s="3">
        <f>SUMIF('[1]OS PE서열1공장'!$A$4:$A$2000,$C2250,'[1]OS PE서열1공장'!$F$4:$F$2000)</f>
        <v>0</v>
      </c>
      <c r="F2250" s="3">
        <f>SUMIF('[1]OS PE서열1공장'!$A$4:$A$2000,$C2250,'[1]OS PE서열1공장'!$G$4:$G$2000)</f>
        <v>0</v>
      </c>
      <c r="G2250" s="3">
        <f>SUMIF('[1]OS PE서열1공장'!$A$4:$A$2000,$C2250,'[1]OS PE서열1공장'!$H$4:$H$2000)</f>
        <v>0</v>
      </c>
      <c r="H2250" s="3">
        <f>SUMIF('[1]OS PE서열1공장'!$A$4:$A$2000,$C2250,'[1]OS PE서열1공장'!$I$4:$I$2000)</f>
        <v>0</v>
      </c>
      <c r="I2250" s="3">
        <f>SUMIF('[1]OS PE서열1공장'!$A$4:$A$2000,$C2250,'[1]OS PE서열1공장'!$J$4:$J$2000)</f>
        <v>0</v>
      </c>
      <c r="J2250" s="3">
        <f>SUMIF('[1]OS PE서열1공장'!$A$4:$A$2000,$C2250,'[1]OS PE서열1공장'!$K$4:$K$2000)</f>
        <v>0</v>
      </c>
      <c r="K2250" s="3">
        <f>SUMIF('[1]OS PE서열1공장'!$A$4:$A$2000,$C2250,'[1]OS PE서열1공장'!$L$4:$L$2000)</f>
        <v>0</v>
      </c>
      <c r="L2250" s="3">
        <f>SUMIF('[1]OS PE서열1공장'!$A$4:$A$2000,$C2250,'[1]OS PE서열1공장'!$M$4:$M$2000)</f>
        <v>0</v>
      </c>
      <c r="M2250" s="3">
        <f>SUMIF('[1]OS PE서열1공장'!$A$4:$A$2000,$C2250,'[1]OS PE서열1공장'!$N$4:$N$2000)</f>
        <v>0</v>
      </c>
      <c r="N2250" s="3">
        <f>SUMIF('[1]OS PE서열1공장'!$A$4:$A$2000,$C2250,'[1]OS PE서열1공장'!$O$4:$O$2000)</f>
        <v>0</v>
      </c>
      <c r="O2250" s="3">
        <f>SUMIF('[1]OS PE서열1공장'!$A$4:$A$2000,$C2250,'[1]OS PE서열1공장'!$P$4:$P$2000)</f>
        <v>0</v>
      </c>
      <c r="P2250" s="3">
        <f>SUMIF('[1]OS PE서열1공장'!$A$4:$A$2000,$C2250,'[1]OS PE서열1공장'!$Q$4:$Q$2000)</f>
        <v>0</v>
      </c>
      <c r="Q2250" s="3">
        <f>SUMIF('[1]OS PE서열1공장'!$A$4:$A$2000,$C2250,'[1]OS PE서열1공장'!$R$4:$R$2000)</f>
        <v>0</v>
      </c>
      <c r="R2250" s="3">
        <f t="shared" si="92"/>
        <v>0</v>
      </c>
    </row>
    <row r="2251" spans="2:18" ht="13.5" customHeight="1">
      <c r="B2251" s="3" t="s">
        <v>259</v>
      </c>
      <c r="C2251" s="3" t="s">
        <v>2258</v>
      </c>
      <c r="D2251" s="3">
        <f>SUMIF('[1]OS PE서열1공장'!$A$4:$A$2000,$C2251,'[1]OS PE서열1공장'!$B$4:$B$2000)</f>
        <v>0</v>
      </c>
      <c r="E2251" s="3">
        <f>SUMIF('[1]OS PE서열1공장'!$A$4:$A$2000,$C2251,'[1]OS PE서열1공장'!$F$4:$F$2000)</f>
        <v>0</v>
      </c>
      <c r="F2251" s="3">
        <f>SUMIF('[1]OS PE서열1공장'!$A$4:$A$2000,$C2251,'[1]OS PE서열1공장'!$G$4:$G$2000)</f>
        <v>0</v>
      </c>
      <c r="G2251" s="3">
        <f>SUMIF('[1]OS PE서열1공장'!$A$4:$A$2000,$C2251,'[1]OS PE서열1공장'!$H$4:$H$2000)</f>
        <v>0</v>
      </c>
      <c r="H2251" s="3">
        <f>SUMIF('[1]OS PE서열1공장'!$A$4:$A$2000,$C2251,'[1]OS PE서열1공장'!$I$4:$I$2000)</f>
        <v>0</v>
      </c>
      <c r="I2251" s="3">
        <f>SUMIF('[1]OS PE서열1공장'!$A$4:$A$2000,$C2251,'[1]OS PE서열1공장'!$J$4:$J$2000)</f>
        <v>0</v>
      </c>
      <c r="J2251" s="3">
        <f>SUMIF('[1]OS PE서열1공장'!$A$4:$A$2000,$C2251,'[1]OS PE서열1공장'!$K$4:$K$2000)</f>
        <v>0</v>
      </c>
      <c r="K2251" s="3">
        <f>SUMIF('[1]OS PE서열1공장'!$A$4:$A$2000,$C2251,'[1]OS PE서열1공장'!$L$4:$L$2000)</f>
        <v>0</v>
      </c>
      <c r="L2251" s="3">
        <f>SUMIF('[1]OS PE서열1공장'!$A$4:$A$2000,$C2251,'[1]OS PE서열1공장'!$M$4:$M$2000)</f>
        <v>0</v>
      </c>
      <c r="M2251" s="3">
        <f>SUMIF('[1]OS PE서열1공장'!$A$4:$A$2000,$C2251,'[1]OS PE서열1공장'!$N$4:$N$2000)</f>
        <v>0</v>
      </c>
      <c r="N2251" s="3">
        <f>SUMIF('[1]OS PE서열1공장'!$A$4:$A$2000,$C2251,'[1]OS PE서열1공장'!$O$4:$O$2000)</f>
        <v>0</v>
      </c>
      <c r="O2251" s="3">
        <f>SUMIF('[1]OS PE서열1공장'!$A$4:$A$2000,$C2251,'[1]OS PE서열1공장'!$P$4:$P$2000)</f>
        <v>0</v>
      </c>
      <c r="P2251" s="3">
        <f>SUMIF('[1]OS PE서열1공장'!$A$4:$A$2000,$C2251,'[1]OS PE서열1공장'!$Q$4:$Q$2000)</f>
        <v>0</v>
      </c>
      <c r="Q2251" s="3">
        <f>SUMIF('[1]OS PE서열1공장'!$A$4:$A$2000,$C2251,'[1]OS PE서열1공장'!$R$4:$R$2000)</f>
        <v>0</v>
      </c>
      <c r="R2251" s="3">
        <f t="shared" si="92"/>
        <v>0</v>
      </c>
    </row>
    <row r="2252" spans="2:18" ht="13.5" customHeight="1">
      <c r="B2252" s="3" t="s">
        <v>259</v>
      </c>
      <c r="C2252" s="3" t="s">
        <v>2259</v>
      </c>
      <c r="D2252" s="3">
        <f>SUMIF('[1]OS PE서열1공장'!$A$4:$A$2000,$C2252,'[1]OS PE서열1공장'!$B$4:$B$2000)</f>
        <v>0</v>
      </c>
      <c r="E2252" s="3">
        <f>SUMIF('[1]OS PE서열1공장'!$A$4:$A$2000,$C2252,'[1]OS PE서열1공장'!$F$4:$F$2000)</f>
        <v>0</v>
      </c>
      <c r="F2252" s="3">
        <f>SUMIF('[1]OS PE서열1공장'!$A$4:$A$2000,$C2252,'[1]OS PE서열1공장'!$G$4:$G$2000)</f>
        <v>0</v>
      </c>
      <c r="G2252" s="3">
        <f>SUMIF('[1]OS PE서열1공장'!$A$4:$A$2000,$C2252,'[1]OS PE서열1공장'!$H$4:$H$2000)</f>
        <v>0</v>
      </c>
      <c r="H2252" s="3">
        <f>SUMIF('[1]OS PE서열1공장'!$A$4:$A$2000,$C2252,'[1]OS PE서열1공장'!$I$4:$I$2000)</f>
        <v>0</v>
      </c>
      <c r="I2252" s="3">
        <f>SUMIF('[1]OS PE서열1공장'!$A$4:$A$2000,$C2252,'[1]OS PE서열1공장'!$J$4:$J$2000)</f>
        <v>0</v>
      </c>
      <c r="J2252" s="3">
        <f>SUMIF('[1]OS PE서열1공장'!$A$4:$A$2000,$C2252,'[1]OS PE서열1공장'!$K$4:$K$2000)</f>
        <v>0</v>
      </c>
      <c r="K2252" s="3">
        <f>SUMIF('[1]OS PE서열1공장'!$A$4:$A$2000,$C2252,'[1]OS PE서열1공장'!$L$4:$L$2000)</f>
        <v>0</v>
      </c>
      <c r="L2252" s="3">
        <f>SUMIF('[1]OS PE서열1공장'!$A$4:$A$2000,$C2252,'[1]OS PE서열1공장'!$M$4:$M$2000)</f>
        <v>0</v>
      </c>
      <c r="M2252" s="3">
        <f>SUMIF('[1]OS PE서열1공장'!$A$4:$A$2000,$C2252,'[1]OS PE서열1공장'!$N$4:$N$2000)</f>
        <v>0</v>
      </c>
      <c r="N2252" s="3">
        <f>SUMIF('[1]OS PE서열1공장'!$A$4:$A$2000,$C2252,'[1]OS PE서열1공장'!$O$4:$O$2000)</f>
        <v>0</v>
      </c>
      <c r="O2252" s="3">
        <f>SUMIF('[1]OS PE서열1공장'!$A$4:$A$2000,$C2252,'[1]OS PE서열1공장'!$P$4:$P$2000)</f>
        <v>0</v>
      </c>
      <c r="P2252" s="3">
        <f>SUMIF('[1]OS PE서열1공장'!$A$4:$A$2000,$C2252,'[1]OS PE서열1공장'!$Q$4:$Q$2000)</f>
        <v>0</v>
      </c>
      <c r="Q2252" s="3">
        <f>SUMIF('[1]OS PE서열1공장'!$A$4:$A$2000,$C2252,'[1]OS PE서열1공장'!$R$4:$R$2000)</f>
        <v>0</v>
      </c>
      <c r="R2252" s="3">
        <f t="shared" si="92"/>
        <v>0</v>
      </c>
    </row>
    <row r="2253" spans="2:18" ht="13.5" customHeight="1">
      <c r="B2253" s="3" t="s">
        <v>259</v>
      </c>
      <c r="C2253" s="3" t="s">
        <v>2260</v>
      </c>
      <c r="D2253" s="3">
        <f>SUMIF('[1]OS PE서열1공장'!$A$4:$A$2000,$C2253,'[1]OS PE서열1공장'!$B$4:$B$2000)</f>
        <v>0</v>
      </c>
      <c r="E2253" s="3">
        <f>SUMIF('[1]OS PE서열1공장'!$A$4:$A$2000,$C2253,'[1]OS PE서열1공장'!$F$4:$F$2000)</f>
        <v>0</v>
      </c>
      <c r="F2253" s="3">
        <f>SUMIF('[1]OS PE서열1공장'!$A$4:$A$2000,$C2253,'[1]OS PE서열1공장'!$G$4:$G$2000)</f>
        <v>0</v>
      </c>
      <c r="G2253" s="3">
        <f>SUMIF('[1]OS PE서열1공장'!$A$4:$A$2000,$C2253,'[1]OS PE서열1공장'!$H$4:$H$2000)</f>
        <v>0</v>
      </c>
      <c r="H2253" s="3">
        <f>SUMIF('[1]OS PE서열1공장'!$A$4:$A$2000,$C2253,'[1]OS PE서열1공장'!$I$4:$I$2000)</f>
        <v>0</v>
      </c>
      <c r="I2253" s="3">
        <f>SUMIF('[1]OS PE서열1공장'!$A$4:$A$2000,$C2253,'[1]OS PE서열1공장'!$J$4:$J$2000)</f>
        <v>0</v>
      </c>
      <c r="J2253" s="3">
        <f>SUMIF('[1]OS PE서열1공장'!$A$4:$A$2000,$C2253,'[1]OS PE서열1공장'!$K$4:$K$2000)</f>
        <v>0</v>
      </c>
      <c r="K2253" s="3">
        <f>SUMIF('[1]OS PE서열1공장'!$A$4:$A$2000,$C2253,'[1]OS PE서열1공장'!$L$4:$L$2000)</f>
        <v>0</v>
      </c>
      <c r="L2253" s="3">
        <f>SUMIF('[1]OS PE서열1공장'!$A$4:$A$2000,$C2253,'[1]OS PE서열1공장'!$M$4:$M$2000)</f>
        <v>0</v>
      </c>
      <c r="M2253" s="3">
        <f>SUMIF('[1]OS PE서열1공장'!$A$4:$A$2000,$C2253,'[1]OS PE서열1공장'!$N$4:$N$2000)</f>
        <v>0</v>
      </c>
      <c r="N2253" s="3">
        <f>SUMIF('[1]OS PE서열1공장'!$A$4:$A$2000,$C2253,'[1]OS PE서열1공장'!$O$4:$O$2000)</f>
        <v>0</v>
      </c>
      <c r="O2253" s="3">
        <f>SUMIF('[1]OS PE서열1공장'!$A$4:$A$2000,$C2253,'[1]OS PE서열1공장'!$P$4:$P$2000)</f>
        <v>0</v>
      </c>
      <c r="P2253" s="3">
        <f>SUMIF('[1]OS PE서열1공장'!$A$4:$A$2000,$C2253,'[1]OS PE서열1공장'!$Q$4:$Q$2000)</f>
        <v>0</v>
      </c>
      <c r="Q2253" s="3">
        <f>SUMIF('[1]OS PE서열1공장'!$A$4:$A$2000,$C2253,'[1]OS PE서열1공장'!$R$4:$R$2000)</f>
        <v>0</v>
      </c>
      <c r="R2253" s="3">
        <f t="shared" si="92"/>
        <v>0</v>
      </c>
    </row>
    <row r="2254" spans="2:18" ht="13.5" customHeight="1">
      <c r="B2254" s="3" t="s">
        <v>259</v>
      </c>
      <c r="C2254" s="3" t="s">
        <v>2261</v>
      </c>
      <c r="D2254" s="3">
        <f>SUMIF('[1]OS PE서열1공장'!$A$4:$A$2000,$C2254,'[1]OS PE서열1공장'!$B$4:$B$2000)</f>
        <v>0</v>
      </c>
      <c r="E2254" s="3">
        <f>SUMIF('[1]OS PE서열1공장'!$A$4:$A$2000,$C2254,'[1]OS PE서열1공장'!$F$4:$F$2000)</f>
        <v>0</v>
      </c>
      <c r="F2254" s="3">
        <f>SUMIF('[1]OS PE서열1공장'!$A$4:$A$2000,$C2254,'[1]OS PE서열1공장'!$G$4:$G$2000)</f>
        <v>0</v>
      </c>
      <c r="G2254" s="3">
        <f>SUMIF('[1]OS PE서열1공장'!$A$4:$A$2000,$C2254,'[1]OS PE서열1공장'!$H$4:$H$2000)</f>
        <v>0</v>
      </c>
      <c r="H2254" s="3">
        <f>SUMIF('[1]OS PE서열1공장'!$A$4:$A$2000,$C2254,'[1]OS PE서열1공장'!$I$4:$I$2000)</f>
        <v>0</v>
      </c>
      <c r="I2254" s="3">
        <f>SUMIF('[1]OS PE서열1공장'!$A$4:$A$2000,$C2254,'[1]OS PE서열1공장'!$J$4:$J$2000)</f>
        <v>0</v>
      </c>
      <c r="J2254" s="3">
        <f>SUMIF('[1]OS PE서열1공장'!$A$4:$A$2000,$C2254,'[1]OS PE서열1공장'!$K$4:$K$2000)</f>
        <v>0</v>
      </c>
      <c r="K2254" s="3">
        <f>SUMIF('[1]OS PE서열1공장'!$A$4:$A$2000,$C2254,'[1]OS PE서열1공장'!$L$4:$L$2000)</f>
        <v>0</v>
      </c>
      <c r="L2254" s="3">
        <f>SUMIF('[1]OS PE서열1공장'!$A$4:$A$2000,$C2254,'[1]OS PE서열1공장'!$M$4:$M$2000)</f>
        <v>0</v>
      </c>
      <c r="M2254" s="3">
        <f>SUMIF('[1]OS PE서열1공장'!$A$4:$A$2000,$C2254,'[1]OS PE서열1공장'!$N$4:$N$2000)</f>
        <v>0</v>
      </c>
      <c r="N2254" s="3">
        <f>SUMIF('[1]OS PE서열1공장'!$A$4:$A$2000,$C2254,'[1]OS PE서열1공장'!$O$4:$O$2000)</f>
        <v>0</v>
      </c>
      <c r="O2254" s="3">
        <f>SUMIF('[1]OS PE서열1공장'!$A$4:$A$2000,$C2254,'[1]OS PE서열1공장'!$P$4:$P$2000)</f>
        <v>0</v>
      </c>
      <c r="P2254" s="3">
        <f>SUMIF('[1]OS PE서열1공장'!$A$4:$A$2000,$C2254,'[1]OS PE서열1공장'!$Q$4:$Q$2000)</f>
        <v>0</v>
      </c>
      <c r="Q2254" s="3">
        <f>SUMIF('[1]OS PE서열1공장'!$A$4:$A$2000,$C2254,'[1]OS PE서열1공장'!$R$4:$R$2000)</f>
        <v>0</v>
      </c>
      <c r="R2254" s="3">
        <f t="shared" si="92"/>
        <v>0</v>
      </c>
    </row>
    <row r="2255" spans="2:18" ht="13.5" customHeight="1">
      <c r="B2255" s="3" t="s">
        <v>259</v>
      </c>
      <c r="C2255" s="3" t="s">
        <v>2262</v>
      </c>
      <c r="D2255" s="3">
        <f>SUMIF('[1]OS PE서열1공장'!$A$4:$A$2000,$C2255,'[1]OS PE서열1공장'!$B$4:$B$2000)</f>
        <v>0</v>
      </c>
      <c r="E2255" s="3">
        <f>SUMIF('[1]OS PE서열1공장'!$A$4:$A$2000,$C2255,'[1]OS PE서열1공장'!$F$4:$F$2000)</f>
        <v>0</v>
      </c>
      <c r="F2255" s="3">
        <f>SUMIF('[1]OS PE서열1공장'!$A$4:$A$2000,$C2255,'[1]OS PE서열1공장'!$G$4:$G$2000)</f>
        <v>0</v>
      </c>
      <c r="G2255" s="3">
        <f>SUMIF('[1]OS PE서열1공장'!$A$4:$A$2000,$C2255,'[1]OS PE서열1공장'!$H$4:$H$2000)</f>
        <v>0</v>
      </c>
      <c r="H2255" s="3">
        <f>SUMIF('[1]OS PE서열1공장'!$A$4:$A$2000,$C2255,'[1]OS PE서열1공장'!$I$4:$I$2000)</f>
        <v>0</v>
      </c>
      <c r="I2255" s="3">
        <f>SUMIF('[1]OS PE서열1공장'!$A$4:$A$2000,$C2255,'[1]OS PE서열1공장'!$J$4:$J$2000)</f>
        <v>0</v>
      </c>
      <c r="J2255" s="3">
        <f>SUMIF('[1]OS PE서열1공장'!$A$4:$A$2000,$C2255,'[1]OS PE서열1공장'!$K$4:$K$2000)</f>
        <v>0</v>
      </c>
      <c r="K2255" s="3">
        <f>SUMIF('[1]OS PE서열1공장'!$A$4:$A$2000,$C2255,'[1]OS PE서열1공장'!$L$4:$L$2000)</f>
        <v>0</v>
      </c>
      <c r="L2255" s="3">
        <f>SUMIF('[1]OS PE서열1공장'!$A$4:$A$2000,$C2255,'[1]OS PE서열1공장'!$M$4:$M$2000)</f>
        <v>0</v>
      </c>
      <c r="M2255" s="3">
        <f>SUMIF('[1]OS PE서열1공장'!$A$4:$A$2000,$C2255,'[1]OS PE서열1공장'!$N$4:$N$2000)</f>
        <v>0</v>
      </c>
      <c r="N2255" s="3">
        <f>SUMIF('[1]OS PE서열1공장'!$A$4:$A$2000,$C2255,'[1]OS PE서열1공장'!$O$4:$O$2000)</f>
        <v>0</v>
      </c>
      <c r="O2255" s="3">
        <f>SUMIF('[1]OS PE서열1공장'!$A$4:$A$2000,$C2255,'[1]OS PE서열1공장'!$P$4:$P$2000)</f>
        <v>0</v>
      </c>
      <c r="P2255" s="3">
        <f>SUMIF('[1]OS PE서열1공장'!$A$4:$A$2000,$C2255,'[1]OS PE서열1공장'!$Q$4:$Q$2000)</f>
        <v>0</v>
      </c>
      <c r="Q2255" s="3">
        <f>SUMIF('[1]OS PE서열1공장'!$A$4:$A$2000,$C2255,'[1]OS PE서열1공장'!$R$4:$R$2000)</f>
        <v>0</v>
      </c>
      <c r="R2255" s="3">
        <f t="shared" si="92"/>
        <v>0</v>
      </c>
    </row>
    <row r="2256" spans="2:18" ht="13.5" customHeight="1">
      <c r="B2256" s="3" t="s">
        <v>259</v>
      </c>
      <c r="C2256" s="3" t="s">
        <v>2263</v>
      </c>
      <c r="D2256" s="3">
        <f>SUMIF('[1]OS PE서열1공장'!$A$4:$A$2000,$C2256,'[1]OS PE서열1공장'!$B$4:$B$2000)</f>
        <v>0</v>
      </c>
      <c r="E2256" s="3">
        <f>SUMIF('[1]OS PE서열1공장'!$A$4:$A$2000,$C2256,'[1]OS PE서열1공장'!$F$4:$F$2000)</f>
        <v>0</v>
      </c>
      <c r="F2256" s="3">
        <f>SUMIF('[1]OS PE서열1공장'!$A$4:$A$2000,$C2256,'[1]OS PE서열1공장'!$G$4:$G$2000)</f>
        <v>0</v>
      </c>
      <c r="G2256" s="3">
        <f>SUMIF('[1]OS PE서열1공장'!$A$4:$A$2000,$C2256,'[1]OS PE서열1공장'!$H$4:$H$2000)</f>
        <v>0</v>
      </c>
      <c r="H2256" s="3">
        <f>SUMIF('[1]OS PE서열1공장'!$A$4:$A$2000,$C2256,'[1]OS PE서열1공장'!$I$4:$I$2000)</f>
        <v>0</v>
      </c>
      <c r="I2256" s="3">
        <f>SUMIF('[1]OS PE서열1공장'!$A$4:$A$2000,$C2256,'[1]OS PE서열1공장'!$J$4:$J$2000)</f>
        <v>0</v>
      </c>
      <c r="J2256" s="3">
        <f>SUMIF('[1]OS PE서열1공장'!$A$4:$A$2000,$C2256,'[1]OS PE서열1공장'!$K$4:$K$2000)</f>
        <v>0</v>
      </c>
      <c r="K2256" s="3">
        <f>SUMIF('[1]OS PE서열1공장'!$A$4:$A$2000,$C2256,'[1]OS PE서열1공장'!$L$4:$L$2000)</f>
        <v>0</v>
      </c>
      <c r="L2256" s="3">
        <f>SUMIF('[1]OS PE서열1공장'!$A$4:$A$2000,$C2256,'[1]OS PE서열1공장'!$M$4:$M$2000)</f>
        <v>0</v>
      </c>
      <c r="M2256" s="3">
        <f>SUMIF('[1]OS PE서열1공장'!$A$4:$A$2000,$C2256,'[1]OS PE서열1공장'!$N$4:$N$2000)</f>
        <v>0</v>
      </c>
      <c r="N2256" s="3">
        <f>SUMIF('[1]OS PE서열1공장'!$A$4:$A$2000,$C2256,'[1]OS PE서열1공장'!$O$4:$O$2000)</f>
        <v>0</v>
      </c>
      <c r="O2256" s="3">
        <f>SUMIF('[1]OS PE서열1공장'!$A$4:$A$2000,$C2256,'[1]OS PE서열1공장'!$P$4:$P$2000)</f>
        <v>0</v>
      </c>
      <c r="P2256" s="3">
        <f>SUMIF('[1]OS PE서열1공장'!$A$4:$A$2000,$C2256,'[1]OS PE서열1공장'!$Q$4:$Q$2000)</f>
        <v>0</v>
      </c>
      <c r="Q2256" s="3">
        <f>SUMIF('[1]OS PE서열1공장'!$A$4:$A$2000,$C2256,'[1]OS PE서열1공장'!$R$4:$R$2000)</f>
        <v>0</v>
      </c>
      <c r="R2256" s="3">
        <f t="shared" si="92"/>
        <v>0</v>
      </c>
    </row>
    <row r="2257" spans="2:18" ht="13.5" customHeight="1">
      <c r="B2257" s="3" t="s">
        <v>259</v>
      </c>
      <c r="C2257" s="3" t="s">
        <v>2264</v>
      </c>
      <c r="D2257" s="3">
        <f>SUMIF('[1]OS PE서열1공장'!$A$4:$A$2000,$C2257,'[1]OS PE서열1공장'!$B$4:$B$2000)</f>
        <v>0</v>
      </c>
      <c r="E2257" s="3">
        <f>SUMIF('[1]OS PE서열1공장'!$A$4:$A$2000,$C2257,'[1]OS PE서열1공장'!$F$4:$F$2000)</f>
        <v>0</v>
      </c>
      <c r="F2257" s="3">
        <f>SUMIF('[1]OS PE서열1공장'!$A$4:$A$2000,$C2257,'[1]OS PE서열1공장'!$G$4:$G$2000)</f>
        <v>0</v>
      </c>
      <c r="G2257" s="3">
        <f>SUMIF('[1]OS PE서열1공장'!$A$4:$A$2000,$C2257,'[1]OS PE서열1공장'!$H$4:$H$2000)</f>
        <v>0</v>
      </c>
      <c r="H2257" s="3">
        <f>SUMIF('[1]OS PE서열1공장'!$A$4:$A$2000,$C2257,'[1]OS PE서열1공장'!$I$4:$I$2000)</f>
        <v>0</v>
      </c>
      <c r="I2257" s="3">
        <f>SUMIF('[1]OS PE서열1공장'!$A$4:$A$2000,$C2257,'[1]OS PE서열1공장'!$J$4:$J$2000)</f>
        <v>0</v>
      </c>
      <c r="J2257" s="3">
        <f>SUMIF('[1]OS PE서열1공장'!$A$4:$A$2000,$C2257,'[1]OS PE서열1공장'!$K$4:$K$2000)</f>
        <v>0</v>
      </c>
      <c r="K2257" s="3">
        <f>SUMIF('[1]OS PE서열1공장'!$A$4:$A$2000,$C2257,'[1]OS PE서열1공장'!$L$4:$L$2000)</f>
        <v>0</v>
      </c>
      <c r="L2257" s="3">
        <f>SUMIF('[1]OS PE서열1공장'!$A$4:$A$2000,$C2257,'[1]OS PE서열1공장'!$M$4:$M$2000)</f>
        <v>0</v>
      </c>
      <c r="M2257" s="3">
        <f>SUMIF('[1]OS PE서열1공장'!$A$4:$A$2000,$C2257,'[1]OS PE서열1공장'!$N$4:$N$2000)</f>
        <v>0</v>
      </c>
      <c r="N2257" s="3">
        <f>SUMIF('[1]OS PE서열1공장'!$A$4:$A$2000,$C2257,'[1]OS PE서열1공장'!$O$4:$O$2000)</f>
        <v>0</v>
      </c>
      <c r="O2257" s="3">
        <f>SUMIF('[1]OS PE서열1공장'!$A$4:$A$2000,$C2257,'[1]OS PE서열1공장'!$P$4:$P$2000)</f>
        <v>0</v>
      </c>
      <c r="P2257" s="3">
        <f>SUMIF('[1]OS PE서열1공장'!$A$4:$A$2000,$C2257,'[1]OS PE서열1공장'!$Q$4:$Q$2000)</f>
        <v>0</v>
      </c>
      <c r="Q2257" s="3">
        <f>SUMIF('[1]OS PE서열1공장'!$A$4:$A$2000,$C2257,'[1]OS PE서열1공장'!$R$4:$R$2000)</f>
        <v>0</v>
      </c>
      <c r="R2257" s="3">
        <f t="shared" si="92"/>
        <v>0</v>
      </c>
    </row>
    <row r="2258" spans="2:18" ht="13.5" customHeight="1">
      <c r="B2258" s="3" t="s">
        <v>259</v>
      </c>
      <c r="C2258" s="3" t="s">
        <v>2265</v>
      </c>
      <c r="D2258" s="3">
        <f>SUMIF('[1]OS PE서열1공장'!$A$4:$A$2000,$C2258,'[1]OS PE서열1공장'!$B$4:$B$2000)</f>
        <v>0</v>
      </c>
      <c r="E2258" s="3">
        <f>SUMIF('[1]OS PE서열1공장'!$A$4:$A$2000,$C2258,'[1]OS PE서열1공장'!$F$4:$F$2000)</f>
        <v>0</v>
      </c>
      <c r="F2258" s="3">
        <f>SUMIF('[1]OS PE서열1공장'!$A$4:$A$2000,$C2258,'[1]OS PE서열1공장'!$G$4:$G$2000)</f>
        <v>0</v>
      </c>
      <c r="G2258" s="3">
        <f>SUMIF('[1]OS PE서열1공장'!$A$4:$A$2000,$C2258,'[1]OS PE서열1공장'!$H$4:$H$2000)</f>
        <v>0</v>
      </c>
      <c r="H2258" s="3">
        <f>SUMIF('[1]OS PE서열1공장'!$A$4:$A$2000,$C2258,'[1]OS PE서열1공장'!$I$4:$I$2000)</f>
        <v>0</v>
      </c>
      <c r="I2258" s="3">
        <f>SUMIF('[1]OS PE서열1공장'!$A$4:$A$2000,$C2258,'[1]OS PE서열1공장'!$J$4:$J$2000)</f>
        <v>0</v>
      </c>
      <c r="J2258" s="3">
        <f>SUMIF('[1]OS PE서열1공장'!$A$4:$A$2000,$C2258,'[1]OS PE서열1공장'!$K$4:$K$2000)</f>
        <v>0</v>
      </c>
      <c r="K2258" s="3">
        <f>SUMIF('[1]OS PE서열1공장'!$A$4:$A$2000,$C2258,'[1]OS PE서열1공장'!$L$4:$L$2000)</f>
        <v>0</v>
      </c>
      <c r="L2258" s="3">
        <f>SUMIF('[1]OS PE서열1공장'!$A$4:$A$2000,$C2258,'[1]OS PE서열1공장'!$M$4:$M$2000)</f>
        <v>0</v>
      </c>
      <c r="M2258" s="3">
        <f>SUMIF('[1]OS PE서열1공장'!$A$4:$A$2000,$C2258,'[1]OS PE서열1공장'!$N$4:$N$2000)</f>
        <v>0</v>
      </c>
      <c r="N2258" s="3">
        <f>SUMIF('[1]OS PE서열1공장'!$A$4:$A$2000,$C2258,'[1]OS PE서열1공장'!$O$4:$O$2000)</f>
        <v>0</v>
      </c>
      <c r="O2258" s="3">
        <f>SUMIF('[1]OS PE서열1공장'!$A$4:$A$2000,$C2258,'[1]OS PE서열1공장'!$P$4:$P$2000)</f>
        <v>0</v>
      </c>
      <c r="P2258" s="3">
        <f>SUMIF('[1]OS PE서열1공장'!$A$4:$A$2000,$C2258,'[1]OS PE서열1공장'!$Q$4:$Q$2000)</f>
        <v>0</v>
      </c>
      <c r="Q2258" s="3">
        <f>SUMIF('[1]OS PE서열1공장'!$A$4:$A$2000,$C2258,'[1]OS PE서열1공장'!$R$4:$R$2000)</f>
        <v>0</v>
      </c>
      <c r="R2258" s="3">
        <f t="shared" si="92"/>
        <v>0</v>
      </c>
    </row>
    <row r="2259" spans="2:18" ht="13.5" customHeight="1">
      <c r="B2259" s="3" t="s">
        <v>259</v>
      </c>
      <c r="C2259" s="3" t="s">
        <v>2266</v>
      </c>
      <c r="D2259" s="3">
        <f>SUMIF('[1]OS PE서열1공장'!$A$4:$A$2000,$C2259,'[1]OS PE서열1공장'!$B$4:$B$2000)</f>
        <v>0</v>
      </c>
      <c r="E2259" s="3">
        <f>SUMIF('[1]OS PE서열1공장'!$A$4:$A$2000,$C2259,'[1]OS PE서열1공장'!$F$4:$F$2000)</f>
        <v>0</v>
      </c>
      <c r="F2259" s="3">
        <f>SUMIF('[1]OS PE서열1공장'!$A$4:$A$2000,$C2259,'[1]OS PE서열1공장'!$G$4:$G$2000)</f>
        <v>0</v>
      </c>
      <c r="G2259" s="3">
        <f>SUMIF('[1]OS PE서열1공장'!$A$4:$A$2000,$C2259,'[1]OS PE서열1공장'!$H$4:$H$2000)</f>
        <v>0</v>
      </c>
      <c r="H2259" s="3">
        <f>SUMIF('[1]OS PE서열1공장'!$A$4:$A$2000,$C2259,'[1]OS PE서열1공장'!$I$4:$I$2000)</f>
        <v>0</v>
      </c>
      <c r="I2259" s="3">
        <f>SUMIF('[1]OS PE서열1공장'!$A$4:$A$2000,$C2259,'[1]OS PE서열1공장'!$J$4:$J$2000)</f>
        <v>0</v>
      </c>
      <c r="J2259" s="3">
        <f>SUMIF('[1]OS PE서열1공장'!$A$4:$A$2000,$C2259,'[1]OS PE서열1공장'!$K$4:$K$2000)</f>
        <v>0</v>
      </c>
      <c r="K2259" s="3">
        <f>SUMIF('[1]OS PE서열1공장'!$A$4:$A$2000,$C2259,'[1]OS PE서열1공장'!$L$4:$L$2000)</f>
        <v>0</v>
      </c>
      <c r="L2259" s="3">
        <f>SUMIF('[1]OS PE서열1공장'!$A$4:$A$2000,$C2259,'[1]OS PE서열1공장'!$M$4:$M$2000)</f>
        <v>0</v>
      </c>
      <c r="M2259" s="3">
        <f>SUMIF('[1]OS PE서열1공장'!$A$4:$A$2000,$C2259,'[1]OS PE서열1공장'!$N$4:$N$2000)</f>
        <v>0</v>
      </c>
      <c r="N2259" s="3">
        <f>SUMIF('[1]OS PE서열1공장'!$A$4:$A$2000,$C2259,'[1]OS PE서열1공장'!$O$4:$O$2000)</f>
        <v>0</v>
      </c>
      <c r="O2259" s="3">
        <f>SUMIF('[1]OS PE서열1공장'!$A$4:$A$2000,$C2259,'[1]OS PE서열1공장'!$P$4:$P$2000)</f>
        <v>0</v>
      </c>
      <c r="P2259" s="3">
        <f>SUMIF('[1]OS PE서열1공장'!$A$4:$A$2000,$C2259,'[1]OS PE서열1공장'!$Q$4:$Q$2000)</f>
        <v>0</v>
      </c>
      <c r="Q2259" s="3">
        <f>SUMIF('[1]OS PE서열1공장'!$A$4:$A$2000,$C2259,'[1]OS PE서열1공장'!$R$4:$R$2000)</f>
        <v>0</v>
      </c>
      <c r="R2259" s="3">
        <f t="shared" si="92"/>
        <v>0</v>
      </c>
    </row>
    <row r="2260" spans="2:18" ht="13.5" customHeight="1">
      <c r="B2260" s="3" t="s">
        <v>259</v>
      </c>
      <c r="C2260" s="3" t="s">
        <v>2267</v>
      </c>
      <c r="D2260" s="3">
        <f>SUMIF('[1]OS PE서열1공장'!$A$4:$A$2000,$C2260,'[1]OS PE서열1공장'!$B$4:$B$2000)</f>
        <v>0</v>
      </c>
      <c r="E2260" s="3">
        <f>SUMIF('[1]OS PE서열1공장'!$A$4:$A$2000,$C2260,'[1]OS PE서열1공장'!$F$4:$F$2000)</f>
        <v>0</v>
      </c>
      <c r="F2260" s="3">
        <f>SUMIF('[1]OS PE서열1공장'!$A$4:$A$2000,$C2260,'[1]OS PE서열1공장'!$G$4:$G$2000)</f>
        <v>0</v>
      </c>
      <c r="G2260" s="3">
        <f>SUMIF('[1]OS PE서열1공장'!$A$4:$A$2000,$C2260,'[1]OS PE서열1공장'!$H$4:$H$2000)</f>
        <v>0</v>
      </c>
      <c r="H2260" s="3">
        <f>SUMIF('[1]OS PE서열1공장'!$A$4:$A$2000,$C2260,'[1]OS PE서열1공장'!$I$4:$I$2000)</f>
        <v>0</v>
      </c>
      <c r="I2260" s="3">
        <f>SUMIF('[1]OS PE서열1공장'!$A$4:$A$2000,$C2260,'[1]OS PE서열1공장'!$J$4:$J$2000)</f>
        <v>0</v>
      </c>
      <c r="J2260" s="3">
        <f>SUMIF('[1]OS PE서열1공장'!$A$4:$A$2000,$C2260,'[1]OS PE서열1공장'!$K$4:$K$2000)</f>
        <v>0</v>
      </c>
      <c r="K2260" s="3">
        <f>SUMIF('[1]OS PE서열1공장'!$A$4:$A$2000,$C2260,'[1]OS PE서열1공장'!$L$4:$L$2000)</f>
        <v>0</v>
      </c>
      <c r="L2260" s="3">
        <f>SUMIF('[1]OS PE서열1공장'!$A$4:$A$2000,$C2260,'[1]OS PE서열1공장'!$M$4:$M$2000)</f>
        <v>0</v>
      </c>
      <c r="M2260" s="3">
        <f>SUMIF('[1]OS PE서열1공장'!$A$4:$A$2000,$C2260,'[1]OS PE서열1공장'!$N$4:$N$2000)</f>
        <v>0</v>
      </c>
      <c r="N2260" s="3">
        <f>SUMIF('[1]OS PE서열1공장'!$A$4:$A$2000,$C2260,'[1]OS PE서열1공장'!$O$4:$O$2000)</f>
        <v>0</v>
      </c>
      <c r="O2260" s="3">
        <f>SUMIF('[1]OS PE서열1공장'!$A$4:$A$2000,$C2260,'[1]OS PE서열1공장'!$P$4:$P$2000)</f>
        <v>0</v>
      </c>
      <c r="P2260" s="3">
        <f>SUMIF('[1]OS PE서열1공장'!$A$4:$A$2000,$C2260,'[1]OS PE서열1공장'!$Q$4:$Q$2000)</f>
        <v>0</v>
      </c>
      <c r="Q2260" s="3">
        <f>SUMIF('[1]OS PE서열1공장'!$A$4:$A$2000,$C2260,'[1]OS PE서열1공장'!$R$4:$R$2000)</f>
        <v>0</v>
      </c>
      <c r="R2260" s="3">
        <f t="shared" si="92"/>
        <v>0</v>
      </c>
    </row>
    <row r="2261" spans="2:18" ht="13.5" customHeight="1">
      <c r="B2261" s="3" t="s">
        <v>259</v>
      </c>
      <c r="C2261" s="3" t="s">
        <v>2268</v>
      </c>
      <c r="D2261" s="3">
        <f>SUMIF('[1]OS PE서열1공장'!$A$4:$A$2000,$C2261,'[1]OS PE서열1공장'!$B$4:$B$2000)</f>
        <v>0</v>
      </c>
      <c r="E2261" s="3">
        <f>SUMIF('[1]OS PE서열1공장'!$A$4:$A$2000,$C2261,'[1]OS PE서열1공장'!$F$4:$F$2000)</f>
        <v>0</v>
      </c>
      <c r="F2261" s="3">
        <f>SUMIF('[1]OS PE서열1공장'!$A$4:$A$2000,$C2261,'[1]OS PE서열1공장'!$G$4:$G$2000)</f>
        <v>0</v>
      </c>
      <c r="G2261" s="3">
        <f>SUMIF('[1]OS PE서열1공장'!$A$4:$A$2000,$C2261,'[1]OS PE서열1공장'!$H$4:$H$2000)</f>
        <v>0</v>
      </c>
      <c r="H2261" s="3">
        <f>SUMIF('[1]OS PE서열1공장'!$A$4:$A$2000,$C2261,'[1]OS PE서열1공장'!$I$4:$I$2000)</f>
        <v>0</v>
      </c>
      <c r="I2261" s="3">
        <f>SUMIF('[1]OS PE서열1공장'!$A$4:$A$2000,$C2261,'[1]OS PE서열1공장'!$J$4:$J$2000)</f>
        <v>0</v>
      </c>
      <c r="J2261" s="3">
        <f>SUMIF('[1]OS PE서열1공장'!$A$4:$A$2000,$C2261,'[1]OS PE서열1공장'!$K$4:$K$2000)</f>
        <v>0</v>
      </c>
      <c r="K2261" s="3">
        <f>SUMIF('[1]OS PE서열1공장'!$A$4:$A$2000,$C2261,'[1]OS PE서열1공장'!$L$4:$L$2000)</f>
        <v>0</v>
      </c>
      <c r="L2261" s="3">
        <f>SUMIF('[1]OS PE서열1공장'!$A$4:$A$2000,$C2261,'[1]OS PE서열1공장'!$M$4:$M$2000)</f>
        <v>0</v>
      </c>
      <c r="M2261" s="3">
        <f>SUMIF('[1]OS PE서열1공장'!$A$4:$A$2000,$C2261,'[1]OS PE서열1공장'!$N$4:$N$2000)</f>
        <v>0</v>
      </c>
      <c r="N2261" s="3">
        <f>SUMIF('[1]OS PE서열1공장'!$A$4:$A$2000,$C2261,'[1]OS PE서열1공장'!$O$4:$O$2000)</f>
        <v>0</v>
      </c>
      <c r="O2261" s="3">
        <f>SUMIF('[1]OS PE서열1공장'!$A$4:$A$2000,$C2261,'[1]OS PE서열1공장'!$P$4:$P$2000)</f>
        <v>0</v>
      </c>
      <c r="P2261" s="3">
        <f>SUMIF('[1]OS PE서열1공장'!$A$4:$A$2000,$C2261,'[1]OS PE서열1공장'!$Q$4:$Q$2000)</f>
        <v>0</v>
      </c>
      <c r="Q2261" s="3">
        <f>SUMIF('[1]OS PE서열1공장'!$A$4:$A$2000,$C2261,'[1]OS PE서열1공장'!$R$4:$R$2000)</f>
        <v>0</v>
      </c>
      <c r="R2261" s="3">
        <f t="shared" si="92"/>
        <v>0</v>
      </c>
    </row>
    <row r="2262" spans="2:18" ht="13.5" customHeight="1">
      <c r="B2262" s="3" t="s">
        <v>259</v>
      </c>
      <c r="C2262" s="3" t="s">
        <v>2269</v>
      </c>
      <c r="D2262" s="3">
        <f>SUMIF('[1]OS PE서열1공장'!$A$4:$A$2000,$C2262,'[1]OS PE서열1공장'!$B$4:$B$2000)</f>
        <v>0</v>
      </c>
      <c r="E2262" s="3">
        <f>SUMIF('[1]OS PE서열1공장'!$A$4:$A$2000,$C2262,'[1]OS PE서열1공장'!$F$4:$F$2000)</f>
        <v>0</v>
      </c>
      <c r="F2262" s="3">
        <f>SUMIF('[1]OS PE서열1공장'!$A$4:$A$2000,$C2262,'[1]OS PE서열1공장'!$G$4:$G$2000)</f>
        <v>0</v>
      </c>
      <c r="G2262" s="3">
        <f>SUMIF('[1]OS PE서열1공장'!$A$4:$A$2000,$C2262,'[1]OS PE서열1공장'!$H$4:$H$2000)</f>
        <v>0</v>
      </c>
      <c r="H2262" s="3">
        <f>SUMIF('[1]OS PE서열1공장'!$A$4:$A$2000,$C2262,'[1]OS PE서열1공장'!$I$4:$I$2000)</f>
        <v>0</v>
      </c>
      <c r="I2262" s="3">
        <f>SUMIF('[1]OS PE서열1공장'!$A$4:$A$2000,$C2262,'[1]OS PE서열1공장'!$J$4:$J$2000)</f>
        <v>0</v>
      </c>
      <c r="J2262" s="3">
        <f>SUMIF('[1]OS PE서열1공장'!$A$4:$A$2000,$C2262,'[1]OS PE서열1공장'!$K$4:$K$2000)</f>
        <v>0</v>
      </c>
      <c r="K2262" s="3">
        <f>SUMIF('[1]OS PE서열1공장'!$A$4:$A$2000,$C2262,'[1]OS PE서열1공장'!$L$4:$L$2000)</f>
        <v>0</v>
      </c>
      <c r="L2262" s="3">
        <f>SUMIF('[1]OS PE서열1공장'!$A$4:$A$2000,$C2262,'[1]OS PE서열1공장'!$M$4:$M$2000)</f>
        <v>0</v>
      </c>
      <c r="M2262" s="3">
        <f>SUMIF('[1]OS PE서열1공장'!$A$4:$A$2000,$C2262,'[1]OS PE서열1공장'!$N$4:$N$2000)</f>
        <v>0</v>
      </c>
      <c r="N2262" s="3">
        <f>SUMIF('[1]OS PE서열1공장'!$A$4:$A$2000,$C2262,'[1]OS PE서열1공장'!$O$4:$O$2000)</f>
        <v>0</v>
      </c>
      <c r="O2262" s="3">
        <f>SUMIF('[1]OS PE서열1공장'!$A$4:$A$2000,$C2262,'[1]OS PE서열1공장'!$P$4:$P$2000)</f>
        <v>0</v>
      </c>
      <c r="P2262" s="3">
        <f>SUMIF('[1]OS PE서열1공장'!$A$4:$A$2000,$C2262,'[1]OS PE서열1공장'!$Q$4:$Q$2000)</f>
        <v>0</v>
      </c>
      <c r="Q2262" s="3">
        <f>SUMIF('[1]OS PE서열1공장'!$A$4:$A$2000,$C2262,'[1]OS PE서열1공장'!$R$4:$R$2000)</f>
        <v>0</v>
      </c>
      <c r="R2262" s="3">
        <f t="shared" si="92"/>
        <v>0</v>
      </c>
    </row>
    <row r="2263" spans="2:18" ht="13.5" customHeight="1">
      <c r="B2263" s="3" t="s">
        <v>259</v>
      </c>
      <c r="C2263" s="3" t="s">
        <v>2270</v>
      </c>
      <c r="D2263" s="3">
        <f>SUMIF('[1]OS PE서열1공장'!$A$4:$A$2000,$C2263,'[1]OS PE서열1공장'!$B$4:$B$2000)</f>
        <v>0</v>
      </c>
      <c r="E2263" s="3">
        <f>SUMIF('[1]OS PE서열1공장'!$A$4:$A$2000,$C2263,'[1]OS PE서열1공장'!$F$4:$F$2000)</f>
        <v>0</v>
      </c>
      <c r="F2263" s="3">
        <f>SUMIF('[1]OS PE서열1공장'!$A$4:$A$2000,$C2263,'[1]OS PE서열1공장'!$G$4:$G$2000)</f>
        <v>0</v>
      </c>
      <c r="G2263" s="3">
        <f>SUMIF('[1]OS PE서열1공장'!$A$4:$A$2000,$C2263,'[1]OS PE서열1공장'!$H$4:$H$2000)</f>
        <v>0</v>
      </c>
      <c r="H2263" s="3">
        <f>SUMIF('[1]OS PE서열1공장'!$A$4:$A$2000,$C2263,'[1]OS PE서열1공장'!$I$4:$I$2000)</f>
        <v>0</v>
      </c>
      <c r="I2263" s="3">
        <f>SUMIF('[1]OS PE서열1공장'!$A$4:$A$2000,$C2263,'[1]OS PE서열1공장'!$J$4:$J$2000)</f>
        <v>0</v>
      </c>
      <c r="J2263" s="3">
        <f>SUMIF('[1]OS PE서열1공장'!$A$4:$A$2000,$C2263,'[1]OS PE서열1공장'!$K$4:$K$2000)</f>
        <v>0</v>
      </c>
      <c r="K2263" s="3">
        <f>SUMIF('[1]OS PE서열1공장'!$A$4:$A$2000,$C2263,'[1]OS PE서열1공장'!$L$4:$L$2000)</f>
        <v>0</v>
      </c>
      <c r="L2263" s="3">
        <f>SUMIF('[1]OS PE서열1공장'!$A$4:$A$2000,$C2263,'[1]OS PE서열1공장'!$M$4:$M$2000)</f>
        <v>0</v>
      </c>
      <c r="M2263" s="3">
        <f>SUMIF('[1]OS PE서열1공장'!$A$4:$A$2000,$C2263,'[1]OS PE서열1공장'!$N$4:$N$2000)</f>
        <v>0</v>
      </c>
      <c r="N2263" s="3">
        <f>SUMIF('[1]OS PE서열1공장'!$A$4:$A$2000,$C2263,'[1]OS PE서열1공장'!$O$4:$O$2000)</f>
        <v>0</v>
      </c>
      <c r="O2263" s="3">
        <f>SUMIF('[1]OS PE서열1공장'!$A$4:$A$2000,$C2263,'[1]OS PE서열1공장'!$P$4:$P$2000)</f>
        <v>0</v>
      </c>
      <c r="P2263" s="3">
        <f>SUMIF('[1]OS PE서열1공장'!$A$4:$A$2000,$C2263,'[1]OS PE서열1공장'!$Q$4:$Q$2000)</f>
        <v>0</v>
      </c>
      <c r="Q2263" s="3">
        <f>SUMIF('[1]OS PE서열1공장'!$A$4:$A$2000,$C2263,'[1]OS PE서열1공장'!$R$4:$R$2000)</f>
        <v>0</v>
      </c>
      <c r="R2263" s="3">
        <f t="shared" si="92"/>
        <v>0</v>
      </c>
    </row>
    <row r="2264" spans="2:18" ht="13.5" customHeight="1">
      <c r="B2264" s="3" t="s">
        <v>259</v>
      </c>
      <c r="C2264" s="3" t="s">
        <v>2271</v>
      </c>
      <c r="D2264" s="3">
        <f>SUMIF('[1]OS PE서열1공장'!$A$4:$A$2000,$C2264,'[1]OS PE서열1공장'!$B$4:$B$2000)</f>
        <v>0</v>
      </c>
      <c r="E2264" s="3">
        <f>SUMIF('[1]OS PE서열1공장'!$A$4:$A$2000,$C2264,'[1]OS PE서열1공장'!$F$4:$F$2000)</f>
        <v>0</v>
      </c>
      <c r="F2264" s="3">
        <f>SUMIF('[1]OS PE서열1공장'!$A$4:$A$2000,$C2264,'[1]OS PE서열1공장'!$G$4:$G$2000)</f>
        <v>0</v>
      </c>
      <c r="G2264" s="3">
        <f>SUMIF('[1]OS PE서열1공장'!$A$4:$A$2000,$C2264,'[1]OS PE서열1공장'!$H$4:$H$2000)</f>
        <v>0</v>
      </c>
      <c r="H2264" s="3">
        <f>SUMIF('[1]OS PE서열1공장'!$A$4:$A$2000,$C2264,'[1]OS PE서열1공장'!$I$4:$I$2000)</f>
        <v>0</v>
      </c>
      <c r="I2264" s="3">
        <f>SUMIF('[1]OS PE서열1공장'!$A$4:$A$2000,$C2264,'[1]OS PE서열1공장'!$J$4:$J$2000)</f>
        <v>0</v>
      </c>
      <c r="J2264" s="3">
        <f>SUMIF('[1]OS PE서열1공장'!$A$4:$A$2000,$C2264,'[1]OS PE서열1공장'!$K$4:$K$2000)</f>
        <v>0</v>
      </c>
      <c r="K2264" s="3">
        <f>SUMIF('[1]OS PE서열1공장'!$A$4:$A$2000,$C2264,'[1]OS PE서열1공장'!$L$4:$L$2000)</f>
        <v>0</v>
      </c>
      <c r="L2264" s="3">
        <f>SUMIF('[1]OS PE서열1공장'!$A$4:$A$2000,$C2264,'[1]OS PE서열1공장'!$M$4:$M$2000)</f>
        <v>0</v>
      </c>
      <c r="M2264" s="3">
        <f>SUMIF('[1]OS PE서열1공장'!$A$4:$A$2000,$C2264,'[1]OS PE서열1공장'!$N$4:$N$2000)</f>
        <v>0</v>
      </c>
      <c r="N2264" s="3">
        <f>SUMIF('[1]OS PE서열1공장'!$A$4:$A$2000,$C2264,'[1]OS PE서열1공장'!$O$4:$O$2000)</f>
        <v>0</v>
      </c>
      <c r="O2264" s="3">
        <f>SUMIF('[1]OS PE서열1공장'!$A$4:$A$2000,$C2264,'[1]OS PE서열1공장'!$P$4:$P$2000)</f>
        <v>0</v>
      </c>
      <c r="P2264" s="3">
        <f>SUMIF('[1]OS PE서열1공장'!$A$4:$A$2000,$C2264,'[1]OS PE서열1공장'!$Q$4:$Q$2000)</f>
        <v>0</v>
      </c>
      <c r="Q2264" s="3">
        <f>SUMIF('[1]OS PE서열1공장'!$A$4:$A$2000,$C2264,'[1]OS PE서열1공장'!$R$4:$R$2000)</f>
        <v>0</v>
      </c>
      <c r="R2264" s="3">
        <f t="shared" si="92"/>
        <v>0</v>
      </c>
    </row>
    <row r="2265" spans="2:18" ht="13.5" customHeight="1">
      <c r="B2265" s="3" t="s">
        <v>259</v>
      </c>
      <c r="C2265" s="3" t="s">
        <v>2272</v>
      </c>
      <c r="D2265" s="3">
        <f>SUMIF('[1]OS PE서열1공장'!$A$4:$A$2000,$C2265,'[1]OS PE서열1공장'!$B$4:$B$2000)</f>
        <v>0</v>
      </c>
      <c r="E2265" s="3">
        <f>SUMIF('[1]OS PE서열1공장'!$A$4:$A$2000,$C2265,'[1]OS PE서열1공장'!$F$4:$F$2000)</f>
        <v>0</v>
      </c>
      <c r="F2265" s="3">
        <f>SUMIF('[1]OS PE서열1공장'!$A$4:$A$2000,$C2265,'[1]OS PE서열1공장'!$G$4:$G$2000)</f>
        <v>0</v>
      </c>
      <c r="G2265" s="3">
        <f>SUMIF('[1]OS PE서열1공장'!$A$4:$A$2000,$C2265,'[1]OS PE서열1공장'!$H$4:$H$2000)</f>
        <v>0</v>
      </c>
      <c r="H2265" s="3">
        <f>SUMIF('[1]OS PE서열1공장'!$A$4:$A$2000,$C2265,'[1]OS PE서열1공장'!$I$4:$I$2000)</f>
        <v>0</v>
      </c>
      <c r="I2265" s="3">
        <f>SUMIF('[1]OS PE서열1공장'!$A$4:$A$2000,$C2265,'[1]OS PE서열1공장'!$J$4:$J$2000)</f>
        <v>0</v>
      </c>
      <c r="J2265" s="3">
        <f>SUMIF('[1]OS PE서열1공장'!$A$4:$A$2000,$C2265,'[1]OS PE서열1공장'!$K$4:$K$2000)</f>
        <v>0</v>
      </c>
      <c r="K2265" s="3">
        <f>SUMIF('[1]OS PE서열1공장'!$A$4:$A$2000,$C2265,'[1]OS PE서열1공장'!$L$4:$L$2000)</f>
        <v>0</v>
      </c>
      <c r="L2265" s="3">
        <f>SUMIF('[1]OS PE서열1공장'!$A$4:$A$2000,$C2265,'[1]OS PE서열1공장'!$M$4:$M$2000)</f>
        <v>0</v>
      </c>
      <c r="M2265" s="3">
        <f>SUMIF('[1]OS PE서열1공장'!$A$4:$A$2000,$C2265,'[1]OS PE서열1공장'!$N$4:$N$2000)</f>
        <v>0</v>
      </c>
      <c r="N2265" s="3">
        <f>SUMIF('[1]OS PE서열1공장'!$A$4:$A$2000,$C2265,'[1]OS PE서열1공장'!$O$4:$O$2000)</f>
        <v>0</v>
      </c>
      <c r="O2265" s="3">
        <f>SUMIF('[1]OS PE서열1공장'!$A$4:$A$2000,$C2265,'[1]OS PE서열1공장'!$P$4:$P$2000)</f>
        <v>0</v>
      </c>
      <c r="P2265" s="3">
        <f>SUMIF('[1]OS PE서열1공장'!$A$4:$A$2000,$C2265,'[1]OS PE서열1공장'!$Q$4:$Q$2000)</f>
        <v>0</v>
      </c>
      <c r="Q2265" s="3">
        <f>SUMIF('[1]OS PE서열1공장'!$A$4:$A$2000,$C2265,'[1]OS PE서열1공장'!$R$4:$R$2000)</f>
        <v>0</v>
      </c>
      <c r="R2265" s="3">
        <f t="shared" si="92"/>
        <v>0</v>
      </c>
    </row>
    <row r="2266" spans="2:18" ht="13.5" customHeight="1">
      <c r="B2266" s="3" t="s">
        <v>259</v>
      </c>
      <c r="C2266" s="3" t="s">
        <v>2273</v>
      </c>
      <c r="D2266" s="3">
        <f>SUMIF('[1]OS PE서열1공장'!$A$4:$A$2000,$C2266,'[1]OS PE서열1공장'!$B$4:$B$2000)</f>
        <v>0</v>
      </c>
      <c r="E2266" s="3">
        <f>SUMIF('[1]OS PE서열1공장'!$A$4:$A$2000,$C2266,'[1]OS PE서열1공장'!$F$4:$F$2000)</f>
        <v>0</v>
      </c>
      <c r="F2266" s="3">
        <f>SUMIF('[1]OS PE서열1공장'!$A$4:$A$2000,$C2266,'[1]OS PE서열1공장'!$G$4:$G$2000)</f>
        <v>0</v>
      </c>
      <c r="G2266" s="3">
        <f>SUMIF('[1]OS PE서열1공장'!$A$4:$A$2000,$C2266,'[1]OS PE서열1공장'!$H$4:$H$2000)</f>
        <v>0</v>
      </c>
      <c r="H2266" s="3">
        <f>SUMIF('[1]OS PE서열1공장'!$A$4:$A$2000,$C2266,'[1]OS PE서열1공장'!$I$4:$I$2000)</f>
        <v>0</v>
      </c>
      <c r="I2266" s="3">
        <f>SUMIF('[1]OS PE서열1공장'!$A$4:$A$2000,$C2266,'[1]OS PE서열1공장'!$J$4:$J$2000)</f>
        <v>0</v>
      </c>
      <c r="J2266" s="3">
        <f>SUMIF('[1]OS PE서열1공장'!$A$4:$A$2000,$C2266,'[1]OS PE서열1공장'!$K$4:$K$2000)</f>
        <v>0</v>
      </c>
      <c r="K2266" s="3">
        <f>SUMIF('[1]OS PE서열1공장'!$A$4:$A$2000,$C2266,'[1]OS PE서열1공장'!$L$4:$L$2000)</f>
        <v>0</v>
      </c>
      <c r="L2266" s="3">
        <f>SUMIF('[1]OS PE서열1공장'!$A$4:$A$2000,$C2266,'[1]OS PE서열1공장'!$M$4:$M$2000)</f>
        <v>0</v>
      </c>
      <c r="M2266" s="3">
        <f>SUMIF('[1]OS PE서열1공장'!$A$4:$A$2000,$C2266,'[1]OS PE서열1공장'!$N$4:$N$2000)</f>
        <v>0</v>
      </c>
      <c r="N2266" s="3">
        <f>SUMIF('[1]OS PE서열1공장'!$A$4:$A$2000,$C2266,'[1]OS PE서열1공장'!$O$4:$O$2000)</f>
        <v>0</v>
      </c>
      <c r="O2266" s="3">
        <f>SUMIF('[1]OS PE서열1공장'!$A$4:$A$2000,$C2266,'[1]OS PE서열1공장'!$P$4:$P$2000)</f>
        <v>0</v>
      </c>
      <c r="P2266" s="3">
        <f>SUMIF('[1]OS PE서열1공장'!$A$4:$A$2000,$C2266,'[1]OS PE서열1공장'!$Q$4:$Q$2000)</f>
        <v>0</v>
      </c>
      <c r="Q2266" s="3">
        <f>SUMIF('[1]OS PE서열1공장'!$A$4:$A$2000,$C2266,'[1]OS PE서열1공장'!$R$4:$R$2000)</f>
        <v>0</v>
      </c>
      <c r="R2266" s="3">
        <f t="shared" si="92"/>
        <v>0</v>
      </c>
    </row>
    <row r="2267" spans="2:18" ht="13.5" customHeight="1">
      <c r="B2267" s="3" t="s">
        <v>982</v>
      </c>
      <c r="C2267" s="3" t="s">
        <v>2274</v>
      </c>
      <c r="D2267" s="3">
        <f>SUMIF('[1]OS PE서열1공장'!$A$4:$A$2000,$C2267,'[1]OS PE서열1공장'!$B$4:$B$2000)</f>
        <v>0</v>
      </c>
      <c r="E2267" s="3">
        <f>SUMIF('[1]OS PE서열1공장'!$A$4:$A$2000,$C2267,'[1]OS PE서열1공장'!$F$4:$F$2000)</f>
        <v>0</v>
      </c>
      <c r="F2267" s="3">
        <f>SUMIF('[1]OS PE서열1공장'!$A$4:$A$2000,$C2267,'[1]OS PE서열1공장'!$G$4:$G$2000)</f>
        <v>0</v>
      </c>
      <c r="G2267" s="3">
        <f>SUMIF('[1]OS PE서열1공장'!$A$4:$A$2000,$C2267,'[1]OS PE서열1공장'!$H$4:$H$2000)</f>
        <v>0</v>
      </c>
      <c r="H2267" s="3">
        <f>SUMIF('[1]OS PE서열1공장'!$A$4:$A$2000,$C2267,'[1]OS PE서열1공장'!$I$4:$I$2000)</f>
        <v>0</v>
      </c>
      <c r="I2267" s="3">
        <f>SUMIF('[1]OS PE서열1공장'!$A$4:$A$2000,$C2267,'[1]OS PE서열1공장'!$J$4:$J$2000)</f>
        <v>0</v>
      </c>
      <c r="J2267" s="3">
        <f>SUMIF('[1]OS PE서열1공장'!$A$4:$A$2000,$C2267,'[1]OS PE서열1공장'!$K$4:$K$2000)</f>
        <v>0</v>
      </c>
      <c r="K2267" s="3">
        <f>SUMIF('[1]OS PE서열1공장'!$A$4:$A$2000,$C2267,'[1]OS PE서열1공장'!$L$4:$L$2000)</f>
        <v>0</v>
      </c>
      <c r="L2267" s="3">
        <f>SUMIF('[1]OS PE서열1공장'!$A$4:$A$2000,$C2267,'[1]OS PE서열1공장'!$M$4:$M$2000)</f>
        <v>0</v>
      </c>
      <c r="M2267" s="3">
        <f>SUMIF('[1]OS PE서열1공장'!$A$4:$A$2000,$C2267,'[1]OS PE서열1공장'!$N$4:$N$2000)</f>
        <v>0</v>
      </c>
      <c r="N2267" s="3">
        <f>SUMIF('[1]OS PE서열1공장'!$A$4:$A$2000,$C2267,'[1]OS PE서열1공장'!$O$4:$O$2000)</f>
        <v>0</v>
      </c>
      <c r="O2267" s="3">
        <f>SUMIF('[1]OS PE서열1공장'!$A$4:$A$2000,$C2267,'[1]OS PE서열1공장'!$P$4:$P$2000)</f>
        <v>0</v>
      </c>
      <c r="P2267" s="3">
        <f>SUMIF('[1]OS PE서열1공장'!$A$4:$A$2000,$C2267,'[1]OS PE서열1공장'!$Q$4:$Q$2000)</f>
        <v>0</v>
      </c>
      <c r="Q2267" s="3">
        <f>SUMIF('[1]OS PE서열1공장'!$A$4:$A$2000,$C2267,'[1]OS PE서열1공장'!$R$4:$R$2000)</f>
        <v>0</v>
      </c>
      <c r="R2267" s="3">
        <f t="shared" si="92"/>
        <v>0</v>
      </c>
    </row>
    <row r="2268" spans="2:18" ht="13.5" customHeight="1">
      <c r="B2268" s="3" t="s">
        <v>982</v>
      </c>
      <c r="C2268" s="3" t="s">
        <v>2275</v>
      </c>
      <c r="D2268" s="3">
        <f>SUMIF('[1]OS PE서열1공장'!$A$4:$A$2000,$C2268,'[1]OS PE서열1공장'!$B$4:$B$2000)</f>
        <v>0</v>
      </c>
      <c r="E2268" s="3">
        <f>SUMIF('[1]OS PE서열1공장'!$A$4:$A$2000,$C2268,'[1]OS PE서열1공장'!$F$4:$F$2000)</f>
        <v>0</v>
      </c>
      <c r="F2268" s="3">
        <f>SUMIF('[1]OS PE서열1공장'!$A$4:$A$2000,$C2268,'[1]OS PE서열1공장'!$G$4:$G$2000)</f>
        <v>0</v>
      </c>
      <c r="G2268" s="3">
        <f>SUMIF('[1]OS PE서열1공장'!$A$4:$A$2000,$C2268,'[1]OS PE서열1공장'!$H$4:$H$2000)</f>
        <v>0</v>
      </c>
      <c r="H2268" s="3">
        <f>SUMIF('[1]OS PE서열1공장'!$A$4:$A$2000,$C2268,'[1]OS PE서열1공장'!$I$4:$I$2000)</f>
        <v>0</v>
      </c>
      <c r="I2268" s="3">
        <f>SUMIF('[1]OS PE서열1공장'!$A$4:$A$2000,$C2268,'[1]OS PE서열1공장'!$J$4:$J$2000)</f>
        <v>0</v>
      </c>
      <c r="J2268" s="3">
        <f>SUMIF('[1]OS PE서열1공장'!$A$4:$A$2000,$C2268,'[1]OS PE서열1공장'!$K$4:$K$2000)</f>
        <v>0</v>
      </c>
      <c r="K2268" s="3">
        <f>SUMIF('[1]OS PE서열1공장'!$A$4:$A$2000,$C2268,'[1]OS PE서열1공장'!$L$4:$L$2000)</f>
        <v>0</v>
      </c>
      <c r="L2268" s="3">
        <f>SUMIF('[1]OS PE서열1공장'!$A$4:$A$2000,$C2268,'[1]OS PE서열1공장'!$M$4:$M$2000)</f>
        <v>0</v>
      </c>
      <c r="M2268" s="3">
        <f>SUMIF('[1]OS PE서열1공장'!$A$4:$A$2000,$C2268,'[1]OS PE서열1공장'!$N$4:$N$2000)</f>
        <v>0</v>
      </c>
      <c r="N2268" s="3">
        <f>SUMIF('[1]OS PE서열1공장'!$A$4:$A$2000,$C2268,'[1]OS PE서열1공장'!$O$4:$O$2000)</f>
        <v>0</v>
      </c>
      <c r="O2268" s="3">
        <f>SUMIF('[1]OS PE서열1공장'!$A$4:$A$2000,$C2268,'[1]OS PE서열1공장'!$P$4:$P$2000)</f>
        <v>0</v>
      </c>
      <c r="P2268" s="3">
        <f>SUMIF('[1]OS PE서열1공장'!$A$4:$A$2000,$C2268,'[1]OS PE서열1공장'!$Q$4:$Q$2000)</f>
        <v>0</v>
      </c>
      <c r="Q2268" s="3">
        <f>SUMIF('[1]OS PE서열1공장'!$A$4:$A$2000,$C2268,'[1]OS PE서열1공장'!$R$4:$R$2000)</f>
        <v>0</v>
      </c>
      <c r="R2268" s="3">
        <f t="shared" si="92"/>
        <v>0</v>
      </c>
    </row>
    <row r="2269" spans="2:18" ht="13.5" customHeight="1">
      <c r="B2269" s="3" t="s">
        <v>982</v>
      </c>
      <c r="C2269" s="3" t="s">
        <v>2276</v>
      </c>
      <c r="D2269" s="3">
        <f>SUMIF('[1]OS PE서열1공장'!$A$4:$A$2000,$C2269,'[1]OS PE서열1공장'!$B$4:$B$2000)</f>
        <v>0</v>
      </c>
      <c r="E2269" s="3">
        <f>SUMIF('[1]OS PE서열1공장'!$A$4:$A$2000,$C2269,'[1]OS PE서열1공장'!$F$4:$F$2000)</f>
        <v>0</v>
      </c>
      <c r="F2269" s="3">
        <f>SUMIF('[1]OS PE서열1공장'!$A$4:$A$2000,$C2269,'[1]OS PE서열1공장'!$G$4:$G$2000)</f>
        <v>0</v>
      </c>
      <c r="G2269" s="3">
        <f>SUMIF('[1]OS PE서열1공장'!$A$4:$A$2000,$C2269,'[1]OS PE서열1공장'!$H$4:$H$2000)</f>
        <v>0</v>
      </c>
      <c r="H2269" s="3">
        <f>SUMIF('[1]OS PE서열1공장'!$A$4:$A$2000,$C2269,'[1]OS PE서열1공장'!$I$4:$I$2000)</f>
        <v>0</v>
      </c>
      <c r="I2269" s="3">
        <f>SUMIF('[1]OS PE서열1공장'!$A$4:$A$2000,$C2269,'[1]OS PE서열1공장'!$J$4:$J$2000)</f>
        <v>0</v>
      </c>
      <c r="J2269" s="3">
        <f>SUMIF('[1]OS PE서열1공장'!$A$4:$A$2000,$C2269,'[1]OS PE서열1공장'!$K$4:$K$2000)</f>
        <v>0</v>
      </c>
      <c r="K2269" s="3">
        <f>SUMIF('[1]OS PE서열1공장'!$A$4:$A$2000,$C2269,'[1]OS PE서열1공장'!$L$4:$L$2000)</f>
        <v>0</v>
      </c>
      <c r="L2269" s="3">
        <f>SUMIF('[1]OS PE서열1공장'!$A$4:$A$2000,$C2269,'[1]OS PE서열1공장'!$M$4:$M$2000)</f>
        <v>0</v>
      </c>
      <c r="M2269" s="3">
        <f>SUMIF('[1]OS PE서열1공장'!$A$4:$A$2000,$C2269,'[1]OS PE서열1공장'!$N$4:$N$2000)</f>
        <v>0</v>
      </c>
      <c r="N2269" s="3">
        <f>SUMIF('[1]OS PE서열1공장'!$A$4:$A$2000,$C2269,'[1]OS PE서열1공장'!$O$4:$O$2000)</f>
        <v>0</v>
      </c>
      <c r="O2269" s="3">
        <f>SUMIF('[1]OS PE서열1공장'!$A$4:$A$2000,$C2269,'[1]OS PE서열1공장'!$P$4:$P$2000)</f>
        <v>0</v>
      </c>
      <c r="P2269" s="3">
        <f>SUMIF('[1]OS PE서열1공장'!$A$4:$A$2000,$C2269,'[1]OS PE서열1공장'!$Q$4:$Q$2000)</f>
        <v>0</v>
      </c>
      <c r="Q2269" s="3">
        <f>SUMIF('[1]OS PE서열1공장'!$A$4:$A$2000,$C2269,'[1]OS PE서열1공장'!$R$4:$R$2000)</f>
        <v>0</v>
      </c>
      <c r="R2269" s="3">
        <f t="shared" si="92"/>
        <v>0</v>
      </c>
    </row>
    <row r="2270" spans="2:18" ht="13.5" customHeight="1">
      <c r="B2270" s="3" t="s">
        <v>982</v>
      </c>
      <c r="C2270" s="3" t="s">
        <v>2277</v>
      </c>
      <c r="D2270" s="3">
        <f>SUMIF('[1]OS PE서열1공장'!$A$4:$A$2000,$C2270,'[1]OS PE서열1공장'!$B$4:$B$2000)</f>
        <v>0</v>
      </c>
      <c r="E2270" s="3">
        <f>SUMIF('[1]OS PE서열1공장'!$A$4:$A$2000,$C2270,'[1]OS PE서열1공장'!$F$4:$F$2000)</f>
        <v>0</v>
      </c>
      <c r="F2270" s="3">
        <f>SUMIF('[1]OS PE서열1공장'!$A$4:$A$2000,$C2270,'[1]OS PE서열1공장'!$G$4:$G$2000)</f>
        <v>0</v>
      </c>
      <c r="G2270" s="3">
        <f>SUMIF('[1]OS PE서열1공장'!$A$4:$A$2000,$C2270,'[1]OS PE서열1공장'!$H$4:$H$2000)</f>
        <v>0</v>
      </c>
      <c r="H2270" s="3">
        <f>SUMIF('[1]OS PE서열1공장'!$A$4:$A$2000,$C2270,'[1]OS PE서열1공장'!$I$4:$I$2000)</f>
        <v>0</v>
      </c>
      <c r="I2270" s="3">
        <f>SUMIF('[1]OS PE서열1공장'!$A$4:$A$2000,$C2270,'[1]OS PE서열1공장'!$J$4:$J$2000)</f>
        <v>0</v>
      </c>
      <c r="J2270" s="3">
        <f>SUMIF('[1]OS PE서열1공장'!$A$4:$A$2000,$C2270,'[1]OS PE서열1공장'!$K$4:$K$2000)</f>
        <v>0</v>
      </c>
      <c r="K2270" s="3">
        <f>SUMIF('[1]OS PE서열1공장'!$A$4:$A$2000,$C2270,'[1]OS PE서열1공장'!$L$4:$L$2000)</f>
        <v>0</v>
      </c>
      <c r="L2270" s="3">
        <f>SUMIF('[1]OS PE서열1공장'!$A$4:$A$2000,$C2270,'[1]OS PE서열1공장'!$M$4:$M$2000)</f>
        <v>0</v>
      </c>
      <c r="M2270" s="3">
        <f>SUMIF('[1]OS PE서열1공장'!$A$4:$A$2000,$C2270,'[1]OS PE서열1공장'!$N$4:$N$2000)</f>
        <v>0</v>
      </c>
      <c r="N2270" s="3">
        <f>SUMIF('[1]OS PE서열1공장'!$A$4:$A$2000,$C2270,'[1]OS PE서열1공장'!$O$4:$O$2000)</f>
        <v>0</v>
      </c>
      <c r="O2270" s="3">
        <f>SUMIF('[1]OS PE서열1공장'!$A$4:$A$2000,$C2270,'[1]OS PE서열1공장'!$P$4:$P$2000)</f>
        <v>0</v>
      </c>
      <c r="P2270" s="3">
        <f>SUMIF('[1]OS PE서열1공장'!$A$4:$A$2000,$C2270,'[1]OS PE서열1공장'!$Q$4:$Q$2000)</f>
        <v>0</v>
      </c>
      <c r="Q2270" s="3">
        <f>SUMIF('[1]OS PE서열1공장'!$A$4:$A$2000,$C2270,'[1]OS PE서열1공장'!$R$4:$R$2000)</f>
        <v>0</v>
      </c>
      <c r="R2270" s="3">
        <f t="shared" si="92"/>
        <v>0</v>
      </c>
    </row>
    <row r="2271" spans="2:18" ht="13.5" customHeight="1">
      <c r="B2271" s="3" t="s">
        <v>982</v>
      </c>
      <c r="C2271" s="3" t="s">
        <v>2278</v>
      </c>
      <c r="D2271" s="3">
        <f>SUMIF('[1]OS PE서열1공장'!$A$4:$A$2000,$C2271,'[1]OS PE서열1공장'!$B$4:$B$2000)</f>
        <v>0</v>
      </c>
      <c r="E2271" s="3">
        <f>SUMIF('[1]OS PE서열1공장'!$A$4:$A$2000,$C2271,'[1]OS PE서열1공장'!$F$4:$F$2000)</f>
        <v>0</v>
      </c>
      <c r="F2271" s="3">
        <f>SUMIF('[1]OS PE서열1공장'!$A$4:$A$2000,$C2271,'[1]OS PE서열1공장'!$G$4:$G$2000)</f>
        <v>0</v>
      </c>
      <c r="G2271" s="3">
        <f>SUMIF('[1]OS PE서열1공장'!$A$4:$A$2000,$C2271,'[1]OS PE서열1공장'!$H$4:$H$2000)</f>
        <v>0</v>
      </c>
      <c r="H2271" s="3">
        <f>SUMIF('[1]OS PE서열1공장'!$A$4:$A$2000,$C2271,'[1]OS PE서열1공장'!$I$4:$I$2000)</f>
        <v>0</v>
      </c>
      <c r="I2271" s="3">
        <f>SUMIF('[1]OS PE서열1공장'!$A$4:$A$2000,$C2271,'[1]OS PE서열1공장'!$J$4:$J$2000)</f>
        <v>0</v>
      </c>
      <c r="J2271" s="3">
        <f>SUMIF('[1]OS PE서열1공장'!$A$4:$A$2000,$C2271,'[1]OS PE서열1공장'!$K$4:$K$2000)</f>
        <v>0</v>
      </c>
      <c r="K2271" s="3">
        <f>SUMIF('[1]OS PE서열1공장'!$A$4:$A$2000,$C2271,'[1]OS PE서열1공장'!$L$4:$L$2000)</f>
        <v>0</v>
      </c>
      <c r="L2271" s="3">
        <f>SUMIF('[1]OS PE서열1공장'!$A$4:$A$2000,$C2271,'[1]OS PE서열1공장'!$M$4:$M$2000)</f>
        <v>0</v>
      </c>
      <c r="M2271" s="3">
        <f>SUMIF('[1]OS PE서열1공장'!$A$4:$A$2000,$C2271,'[1]OS PE서열1공장'!$N$4:$N$2000)</f>
        <v>0</v>
      </c>
      <c r="N2271" s="3">
        <f>SUMIF('[1]OS PE서열1공장'!$A$4:$A$2000,$C2271,'[1]OS PE서열1공장'!$O$4:$O$2000)</f>
        <v>0</v>
      </c>
      <c r="O2271" s="3">
        <f>SUMIF('[1]OS PE서열1공장'!$A$4:$A$2000,$C2271,'[1]OS PE서열1공장'!$P$4:$P$2000)</f>
        <v>0</v>
      </c>
      <c r="P2271" s="3">
        <f>SUMIF('[1]OS PE서열1공장'!$A$4:$A$2000,$C2271,'[1]OS PE서열1공장'!$Q$4:$Q$2000)</f>
        <v>0</v>
      </c>
      <c r="Q2271" s="3">
        <f>SUMIF('[1]OS PE서열1공장'!$A$4:$A$2000,$C2271,'[1]OS PE서열1공장'!$R$4:$R$2000)</f>
        <v>0</v>
      </c>
      <c r="R2271" s="3">
        <f t="shared" si="92"/>
        <v>0</v>
      </c>
    </row>
    <row r="2272" spans="2:18" ht="13.5" customHeight="1">
      <c r="B2272" s="3" t="s">
        <v>982</v>
      </c>
      <c r="C2272" s="3" t="s">
        <v>2279</v>
      </c>
      <c r="D2272" s="3">
        <f>SUMIF('[1]OS PE서열1공장'!$A$4:$A$2000,$C2272,'[1]OS PE서열1공장'!$B$4:$B$2000)</f>
        <v>0</v>
      </c>
      <c r="E2272" s="3">
        <f>SUMIF('[1]OS PE서열1공장'!$A$4:$A$2000,$C2272,'[1]OS PE서열1공장'!$F$4:$F$2000)</f>
        <v>0</v>
      </c>
      <c r="F2272" s="3">
        <f>SUMIF('[1]OS PE서열1공장'!$A$4:$A$2000,$C2272,'[1]OS PE서열1공장'!$G$4:$G$2000)</f>
        <v>0</v>
      </c>
      <c r="G2272" s="3">
        <f>SUMIF('[1]OS PE서열1공장'!$A$4:$A$2000,$C2272,'[1]OS PE서열1공장'!$H$4:$H$2000)</f>
        <v>0</v>
      </c>
      <c r="H2272" s="3">
        <f>SUMIF('[1]OS PE서열1공장'!$A$4:$A$2000,$C2272,'[1]OS PE서열1공장'!$I$4:$I$2000)</f>
        <v>0</v>
      </c>
      <c r="I2272" s="3">
        <f>SUMIF('[1]OS PE서열1공장'!$A$4:$A$2000,$C2272,'[1]OS PE서열1공장'!$J$4:$J$2000)</f>
        <v>0</v>
      </c>
      <c r="J2272" s="3">
        <f>SUMIF('[1]OS PE서열1공장'!$A$4:$A$2000,$C2272,'[1]OS PE서열1공장'!$K$4:$K$2000)</f>
        <v>0</v>
      </c>
      <c r="K2272" s="3">
        <f>SUMIF('[1]OS PE서열1공장'!$A$4:$A$2000,$C2272,'[1]OS PE서열1공장'!$L$4:$L$2000)</f>
        <v>0</v>
      </c>
      <c r="L2272" s="3">
        <f>SUMIF('[1]OS PE서열1공장'!$A$4:$A$2000,$C2272,'[1]OS PE서열1공장'!$M$4:$M$2000)</f>
        <v>0</v>
      </c>
      <c r="M2272" s="3">
        <f>SUMIF('[1]OS PE서열1공장'!$A$4:$A$2000,$C2272,'[1]OS PE서열1공장'!$N$4:$N$2000)</f>
        <v>0</v>
      </c>
      <c r="N2272" s="3">
        <f>SUMIF('[1]OS PE서열1공장'!$A$4:$A$2000,$C2272,'[1]OS PE서열1공장'!$O$4:$O$2000)</f>
        <v>0</v>
      </c>
      <c r="O2272" s="3">
        <f>SUMIF('[1]OS PE서열1공장'!$A$4:$A$2000,$C2272,'[1]OS PE서열1공장'!$P$4:$P$2000)</f>
        <v>0</v>
      </c>
      <c r="P2272" s="3">
        <f>SUMIF('[1]OS PE서열1공장'!$A$4:$A$2000,$C2272,'[1]OS PE서열1공장'!$Q$4:$Q$2000)</f>
        <v>0</v>
      </c>
      <c r="Q2272" s="3">
        <f>SUMIF('[1]OS PE서열1공장'!$A$4:$A$2000,$C2272,'[1]OS PE서열1공장'!$R$4:$R$2000)</f>
        <v>0</v>
      </c>
      <c r="R2272" s="3">
        <f t="shared" si="92"/>
        <v>0</v>
      </c>
    </row>
    <row r="2273" spans="2:18" ht="13.5" customHeight="1">
      <c r="B2273" s="3" t="s">
        <v>982</v>
      </c>
      <c r="C2273" s="3" t="s">
        <v>2280</v>
      </c>
      <c r="D2273" s="3">
        <f>SUMIF('[1]OS PE서열1공장'!$A$4:$A$2000,$C2273,'[1]OS PE서열1공장'!$B$4:$B$2000)</f>
        <v>0</v>
      </c>
      <c r="E2273" s="3">
        <f>SUMIF('[1]OS PE서열1공장'!$A$4:$A$2000,$C2273,'[1]OS PE서열1공장'!$F$4:$F$2000)</f>
        <v>0</v>
      </c>
      <c r="F2273" s="3">
        <f>SUMIF('[1]OS PE서열1공장'!$A$4:$A$2000,$C2273,'[1]OS PE서열1공장'!$G$4:$G$2000)</f>
        <v>0</v>
      </c>
      <c r="G2273" s="3">
        <f>SUMIF('[1]OS PE서열1공장'!$A$4:$A$2000,$C2273,'[1]OS PE서열1공장'!$H$4:$H$2000)</f>
        <v>0</v>
      </c>
      <c r="H2273" s="3">
        <f>SUMIF('[1]OS PE서열1공장'!$A$4:$A$2000,$C2273,'[1]OS PE서열1공장'!$I$4:$I$2000)</f>
        <v>0</v>
      </c>
      <c r="I2273" s="3">
        <f>SUMIF('[1]OS PE서열1공장'!$A$4:$A$2000,$C2273,'[1]OS PE서열1공장'!$J$4:$J$2000)</f>
        <v>0</v>
      </c>
      <c r="J2273" s="3">
        <f>SUMIF('[1]OS PE서열1공장'!$A$4:$A$2000,$C2273,'[1]OS PE서열1공장'!$K$4:$K$2000)</f>
        <v>0</v>
      </c>
      <c r="K2273" s="3">
        <f>SUMIF('[1]OS PE서열1공장'!$A$4:$A$2000,$C2273,'[1]OS PE서열1공장'!$L$4:$L$2000)</f>
        <v>0</v>
      </c>
      <c r="L2273" s="3">
        <f>SUMIF('[1]OS PE서열1공장'!$A$4:$A$2000,$C2273,'[1]OS PE서열1공장'!$M$4:$M$2000)</f>
        <v>0</v>
      </c>
      <c r="M2273" s="3">
        <f>SUMIF('[1]OS PE서열1공장'!$A$4:$A$2000,$C2273,'[1]OS PE서열1공장'!$N$4:$N$2000)</f>
        <v>0</v>
      </c>
      <c r="N2273" s="3">
        <f>SUMIF('[1]OS PE서열1공장'!$A$4:$A$2000,$C2273,'[1]OS PE서열1공장'!$O$4:$O$2000)</f>
        <v>0</v>
      </c>
      <c r="O2273" s="3">
        <f>SUMIF('[1]OS PE서열1공장'!$A$4:$A$2000,$C2273,'[1]OS PE서열1공장'!$P$4:$P$2000)</f>
        <v>0</v>
      </c>
      <c r="P2273" s="3">
        <f>SUMIF('[1]OS PE서열1공장'!$A$4:$A$2000,$C2273,'[1]OS PE서열1공장'!$Q$4:$Q$2000)</f>
        <v>0</v>
      </c>
      <c r="Q2273" s="3">
        <f>SUMIF('[1]OS PE서열1공장'!$A$4:$A$2000,$C2273,'[1]OS PE서열1공장'!$R$4:$R$2000)</f>
        <v>0</v>
      </c>
      <c r="R2273" s="3">
        <f t="shared" si="92"/>
        <v>0</v>
      </c>
    </row>
    <row r="2274" spans="2:18" ht="13.5" customHeight="1">
      <c r="B2274" s="3" t="s">
        <v>982</v>
      </c>
      <c r="C2274" s="3" t="s">
        <v>2281</v>
      </c>
      <c r="D2274" s="3">
        <f>SUMIF('[1]OS PE서열1공장'!$A$4:$A$2000,$C2274,'[1]OS PE서열1공장'!$B$4:$B$2000)</f>
        <v>0</v>
      </c>
      <c r="E2274" s="3">
        <f>SUMIF('[1]OS PE서열1공장'!$A$4:$A$2000,$C2274,'[1]OS PE서열1공장'!$F$4:$F$2000)</f>
        <v>0</v>
      </c>
      <c r="F2274" s="3">
        <f>SUMIF('[1]OS PE서열1공장'!$A$4:$A$2000,$C2274,'[1]OS PE서열1공장'!$G$4:$G$2000)</f>
        <v>0</v>
      </c>
      <c r="G2274" s="3">
        <f>SUMIF('[1]OS PE서열1공장'!$A$4:$A$2000,$C2274,'[1]OS PE서열1공장'!$H$4:$H$2000)</f>
        <v>0</v>
      </c>
      <c r="H2274" s="3">
        <f>SUMIF('[1]OS PE서열1공장'!$A$4:$A$2000,$C2274,'[1]OS PE서열1공장'!$I$4:$I$2000)</f>
        <v>0</v>
      </c>
      <c r="I2274" s="3">
        <f>SUMIF('[1]OS PE서열1공장'!$A$4:$A$2000,$C2274,'[1]OS PE서열1공장'!$J$4:$J$2000)</f>
        <v>0</v>
      </c>
      <c r="J2274" s="3">
        <f>SUMIF('[1]OS PE서열1공장'!$A$4:$A$2000,$C2274,'[1]OS PE서열1공장'!$K$4:$K$2000)</f>
        <v>0</v>
      </c>
      <c r="K2274" s="3">
        <f>SUMIF('[1]OS PE서열1공장'!$A$4:$A$2000,$C2274,'[1]OS PE서열1공장'!$L$4:$L$2000)</f>
        <v>0</v>
      </c>
      <c r="L2274" s="3">
        <f>SUMIF('[1]OS PE서열1공장'!$A$4:$A$2000,$C2274,'[1]OS PE서열1공장'!$M$4:$M$2000)</f>
        <v>0</v>
      </c>
      <c r="M2274" s="3">
        <f>SUMIF('[1]OS PE서열1공장'!$A$4:$A$2000,$C2274,'[1]OS PE서열1공장'!$N$4:$N$2000)</f>
        <v>0</v>
      </c>
      <c r="N2274" s="3">
        <f>SUMIF('[1]OS PE서열1공장'!$A$4:$A$2000,$C2274,'[1]OS PE서열1공장'!$O$4:$O$2000)</f>
        <v>0</v>
      </c>
      <c r="O2274" s="3">
        <f>SUMIF('[1]OS PE서열1공장'!$A$4:$A$2000,$C2274,'[1]OS PE서열1공장'!$P$4:$P$2000)</f>
        <v>0</v>
      </c>
      <c r="P2274" s="3">
        <f>SUMIF('[1]OS PE서열1공장'!$A$4:$A$2000,$C2274,'[1]OS PE서열1공장'!$Q$4:$Q$2000)</f>
        <v>0</v>
      </c>
      <c r="Q2274" s="3">
        <f>SUMIF('[1]OS PE서열1공장'!$A$4:$A$2000,$C2274,'[1]OS PE서열1공장'!$R$4:$R$2000)</f>
        <v>0</v>
      </c>
      <c r="R2274" s="3">
        <f t="shared" si="92"/>
        <v>0</v>
      </c>
    </row>
    <row r="2275" spans="2:18" ht="13.5" customHeight="1">
      <c r="B2275" s="3" t="s">
        <v>982</v>
      </c>
      <c r="C2275" s="3" t="s">
        <v>2282</v>
      </c>
      <c r="D2275" s="3">
        <f>SUMIF('[1]OS PE서열1공장'!$A$4:$A$2000,$C2275,'[1]OS PE서열1공장'!$B$4:$B$2000)</f>
        <v>0</v>
      </c>
      <c r="E2275" s="3">
        <f>SUMIF('[1]OS PE서열1공장'!$A$4:$A$2000,$C2275,'[1]OS PE서열1공장'!$F$4:$F$2000)</f>
        <v>0</v>
      </c>
      <c r="F2275" s="3">
        <f>SUMIF('[1]OS PE서열1공장'!$A$4:$A$2000,$C2275,'[1]OS PE서열1공장'!$G$4:$G$2000)</f>
        <v>0</v>
      </c>
      <c r="G2275" s="3">
        <f>SUMIF('[1]OS PE서열1공장'!$A$4:$A$2000,$C2275,'[1]OS PE서열1공장'!$H$4:$H$2000)</f>
        <v>0</v>
      </c>
      <c r="H2275" s="3">
        <f>SUMIF('[1]OS PE서열1공장'!$A$4:$A$2000,$C2275,'[1]OS PE서열1공장'!$I$4:$I$2000)</f>
        <v>0</v>
      </c>
      <c r="I2275" s="3">
        <f>SUMIF('[1]OS PE서열1공장'!$A$4:$A$2000,$C2275,'[1]OS PE서열1공장'!$J$4:$J$2000)</f>
        <v>0</v>
      </c>
      <c r="J2275" s="3">
        <f>SUMIF('[1]OS PE서열1공장'!$A$4:$A$2000,$C2275,'[1]OS PE서열1공장'!$K$4:$K$2000)</f>
        <v>0</v>
      </c>
      <c r="K2275" s="3">
        <f>SUMIF('[1]OS PE서열1공장'!$A$4:$A$2000,$C2275,'[1]OS PE서열1공장'!$L$4:$L$2000)</f>
        <v>0</v>
      </c>
      <c r="L2275" s="3">
        <f>SUMIF('[1]OS PE서열1공장'!$A$4:$A$2000,$C2275,'[1]OS PE서열1공장'!$M$4:$M$2000)</f>
        <v>0</v>
      </c>
      <c r="M2275" s="3">
        <f>SUMIF('[1]OS PE서열1공장'!$A$4:$A$2000,$C2275,'[1]OS PE서열1공장'!$N$4:$N$2000)</f>
        <v>0</v>
      </c>
      <c r="N2275" s="3">
        <f>SUMIF('[1]OS PE서열1공장'!$A$4:$A$2000,$C2275,'[1]OS PE서열1공장'!$O$4:$O$2000)</f>
        <v>0</v>
      </c>
      <c r="O2275" s="3">
        <f>SUMIF('[1]OS PE서열1공장'!$A$4:$A$2000,$C2275,'[1]OS PE서열1공장'!$P$4:$P$2000)</f>
        <v>0</v>
      </c>
      <c r="P2275" s="3">
        <f>SUMIF('[1]OS PE서열1공장'!$A$4:$A$2000,$C2275,'[1]OS PE서열1공장'!$Q$4:$Q$2000)</f>
        <v>0</v>
      </c>
      <c r="Q2275" s="3">
        <f>SUMIF('[1]OS PE서열1공장'!$A$4:$A$2000,$C2275,'[1]OS PE서열1공장'!$R$4:$R$2000)</f>
        <v>0</v>
      </c>
      <c r="R2275" s="3">
        <f t="shared" si="92"/>
        <v>0</v>
      </c>
    </row>
    <row r="2276" spans="2:18" ht="13.5" customHeight="1">
      <c r="B2276" s="3" t="s">
        <v>982</v>
      </c>
      <c r="C2276" s="3" t="s">
        <v>2283</v>
      </c>
      <c r="D2276" s="3">
        <f>SUMIF('[1]OS PE서열1공장'!$A$4:$A$2000,$C2276,'[1]OS PE서열1공장'!$B$4:$B$2000)</f>
        <v>0</v>
      </c>
      <c r="E2276" s="3">
        <f>SUMIF('[1]OS PE서열1공장'!$A$4:$A$2000,$C2276,'[1]OS PE서열1공장'!$F$4:$F$2000)</f>
        <v>0</v>
      </c>
      <c r="F2276" s="3">
        <f>SUMIF('[1]OS PE서열1공장'!$A$4:$A$2000,$C2276,'[1]OS PE서열1공장'!$G$4:$G$2000)</f>
        <v>0</v>
      </c>
      <c r="G2276" s="3">
        <f>SUMIF('[1]OS PE서열1공장'!$A$4:$A$2000,$C2276,'[1]OS PE서열1공장'!$H$4:$H$2000)</f>
        <v>0</v>
      </c>
      <c r="H2276" s="3">
        <f>SUMIF('[1]OS PE서열1공장'!$A$4:$A$2000,$C2276,'[1]OS PE서열1공장'!$I$4:$I$2000)</f>
        <v>0</v>
      </c>
      <c r="I2276" s="3">
        <f>SUMIF('[1]OS PE서열1공장'!$A$4:$A$2000,$C2276,'[1]OS PE서열1공장'!$J$4:$J$2000)</f>
        <v>0</v>
      </c>
      <c r="J2276" s="3">
        <f>SUMIF('[1]OS PE서열1공장'!$A$4:$A$2000,$C2276,'[1]OS PE서열1공장'!$K$4:$K$2000)</f>
        <v>0</v>
      </c>
      <c r="K2276" s="3">
        <f>SUMIF('[1]OS PE서열1공장'!$A$4:$A$2000,$C2276,'[1]OS PE서열1공장'!$L$4:$L$2000)</f>
        <v>0</v>
      </c>
      <c r="L2276" s="3">
        <f>SUMIF('[1]OS PE서열1공장'!$A$4:$A$2000,$C2276,'[1]OS PE서열1공장'!$M$4:$M$2000)</f>
        <v>0</v>
      </c>
      <c r="M2276" s="3">
        <f>SUMIF('[1]OS PE서열1공장'!$A$4:$A$2000,$C2276,'[1]OS PE서열1공장'!$N$4:$N$2000)</f>
        <v>0</v>
      </c>
      <c r="N2276" s="3">
        <f>SUMIF('[1]OS PE서열1공장'!$A$4:$A$2000,$C2276,'[1]OS PE서열1공장'!$O$4:$O$2000)</f>
        <v>0</v>
      </c>
      <c r="O2276" s="3">
        <f>SUMIF('[1]OS PE서열1공장'!$A$4:$A$2000,$C2276,'[1]OS PE서열1공장'!$P$4:$P$2000)</f>
        <v>0</v>
      </c>
      <c r="P2276" s="3">
        <f>SUMIF('[1]OS PE서열1공장'!$A$4:$A$2000,$C2276,'[1]OS PE서열1공장'!$Q$4:$Q$2000)</f>
        <v>0</v>
      </c>
      <c r="Q2276" s="3">
        <f>SUMIF('[1]OS PE서열1공장'!$A$4:$A$2000,$C2276,'[1]OS PE서열1공장'!$R$4:$R$2000)</f>
        <v>0</v>
      </c>
      <c r="R2276" s="3">
        <f t="shared" si="92"/>
        <v>0</v>
      </c>
    </row>
    <row r="2277" spans="2:18" ht="13.5" customHeight="1">
      <c r="B2277" s="3" t="s">
        <v>982</v>
      </c>
      <c r="C2277" s="3" t="s">
        <v>2284</v>
      </c>
      <c r="D2277" s="3">
        <f>SUMIF('[1]OS PE서열1공장'!$A$4:$A$2000,$C2277,'[1]OS PE서열1공장'!$B$4:$B$2000)</f>
        <v>0</v>
      </c>
      <c r="E2277" s="3">
        <f>SUMIF('[1]OS PE서열1공장'!$A$4:$A$2000,$C2277,'[1]OS PE서열1공장'!$F$4:$F$2000)</f>
        <v>0</v>
      </c>
      <c r="F2277" s="3">
        <f>SUMIF('[1]OS PE서열1공장'!$A$4:$A$2000,$C2277,'[1]OS PE서열1공장'!$G$4:$G$2000)</f>
        <v>0</v>
      </c>
      <c r="G2277" s="3">
        <f>SUMIF('[1]OS PE서열1공장'!$A$4:$A$2000,$C2277,'[1]OS PE서열1공장'!$H$4:$H$2000)</f>
        <v>0</v>
      </c>
      <c r="H2277" s="3">
        <f>SUMIF('[1]OS PE서열1공장'!$A$4:$A$2000,$C2277,'[1]OS PE서열1공장'!$I$4:$I$2000)</f>
        <v>0</v>
      </c>
      <c r="I2277" s="3">
        <f>SUMIF('[1]OS PE서열1공장'!$A$4:$A$2000,$C2277,'[1]OS PE서열1공장'!$J$4:$J$2000)</f>
        <v>0</v>
      </c>
      <c r="J2277" s="3">
        <f>SUMIF('[1]OS PE서열1공장'!$A$4:$A$2000,$C2277,'[1]OS PE서열1공장'!$K$4:$K$2000)</f>
        <v>0</v>
      </c>
      <c r="K2277" s="3">
        <f>SUMIF('[1]OS PE서열1공장'!$A$4:$A$2000,$C2277,'[1]OS PE서열1공장'!$L$4:$L$2000)</f>
        <v>0</v>
      </c>
      <c r="L2277" s="3">
        <f>SUMIF('[1]OS PE서열1공장'!$A$4:$A$2000,$C2277,'[1]OS PE서열1공장'!$M$4:$M$2000)</f>
        <v>0</v>
      </c>
      <c r="M2277" s="3">
        <f>SUMIF('[1]OS PE서열1공장'!$A$4:$A$2000,$C2277,'[1]OS PE서열1공장'!$N$4:$N$2000)</f>
        <v>0</v>
      </c>
      <c r="N2277" s="3">
        <f>SUMIF('[1]OS PE서열1공장'!$A$4:$A$2000,$C2277,'[1]OS PE서열1공장'!$O$4:$O$2000)</f>
        <v>0</v>
      </c>
      <c r="O2277" s="3">
        <f>SUMIF('[1]OS PE서열1공장'!$A$4:$A$2000,$C2277,'[1]OS PE서열1공장'!$P$4:$P$2000)</f>
        <v>0</v>
      </c>
      <c r="P2277" s="3">
        <f>SUMIF('[1]OS PE서열1공장'!$A$4:$A$2000,$C2277,'[1]OS PE서열1공장'!$Q$4:$Q$2000)</f>
        <v>0</v>
      </c>
      <c r="Q2277" s="3">
        <f>SUMIF('[1]OS PE서열1공장'!$A$4:$A$2000,$C2277,'[1]OS PE서열1공장'!$R$4:$R$2000)</f>
        <v>0</v>
      </c>
      <c r="R2277" s="3">
        <f t="shared" si="92"/>
        <v>0</v>
      </c>
    </row>
    <row r="2278" spans="2:18" ht="13.5" customHeight="1">
      <c r="B2278" s="3" t="s">
        <v>982</v>
      </c>
      <c r="C2278" s="3" t="s">
        <v>2285</v>
      </c>
      <c r="D2278" s="3">
        <f>SUMIF('[1]OS PE서열1공장'!$A$4:$A$2000,$C2278,'[1]OS PE서열1공장'!$B$4:$B$2000)</f>
        <v>0</v>
      </c>
      <c r="E2278" s="3">
        <f>SUMIF('[1]OS PE서열1공장'!$A$4:$A$2000,$C2278,'[1]OS PE서열1공장'!$F$4:$F$2000)</f>
        <v>0</v>
      </c>
      <c r="F2278" s="3">
        <f>SUMIF('[1]OS PE서열1공장'!$A$4:$A$2000,$C2278,'[1]OS PE서열1공장'!$G$4:$G$2000)</f>
        <v>0</v>
      </c>
      <c r="G2278" s="3">
        <f>SUMIF('[1]OS PE서열1공장'!$A$4:$A$2000,$C2278,'[1]OS PE서열1공장'!$H$4:$H$2000)</f>
        <v>0</v>
      </c>
      <c r="H2278" s="3">
        <f>SUMIF('[1]OS PE서열1공장'!$A$4:$A$2000,$C2278,'[1]OS PE서열1공장'!$I$4:$I$2000)</f>
        <v>0</v>
      </c>
      <c r="I2278" s="3">
        <f>SUMIF('[1]OS PE서열1공장'!$A$4:$A$2000,$C2278,'[1]OS PE서열1공장'!$J$4:$J$2000)</f>
        <v>0</v>
      </c>
      <c r="J2278" s="3">
        <f>SUMIF('[1]OS PE서열1공장'!$A$4:$A$2000,$C2278,'[1]OS PE서열1공장'!$K$4:$K$2000)</f>
        <v>0</v>
      </c>
      <c r="K2278" s="3">
        <f>SUMIF('[1]OS PE서열1공장'!$A$4:$A$2000,$C2278,'[1]OS PE서열1공장'!$L$4:$L$2000)</f>
        <v>0</v>
      </c>
      <c r="L2278" s="3">
        <f>SUMIF('[1]OS PE서열1공장'!$A$4:$A$2000,$C2278,'[1]OS PE서열1공장'!$M$4:$M$2000)</f>
        <v>0</v>
      </c>
      <c r="M2278" s="3">
        <f>SUMIF('[1]OS PE서열1공장'!$A$4:$A$2000,$C2278,'[1]OS PE서열1공장'!$N$4:$N$2000)</f>
        <v>0</v>
      </c>
      <c r="N2278" s="3">
        <f>SUMIF('[1]OS PE서열1공장'!$A$4:$A$2000,$C2278,'[1]OS PE서열1공장'!$O$4:$O$2000)</f>
        <v>0</v>
      </c>
      <c r="O2278" s="3">
        <f>SUMIF('[1]OS PE서열1공장'!$A$4:$A$2000,$C2278,'[1]OS PE서열1공장'!$P$4:$P$2000)</f>
        <v>0</v>
      </c>
      <c r="P2278" s="3">
        <f>SUMIF('[1]OS PE서열1공장'!$A$4:$A$2000,$C2278,'[1]OS PE서열1공장'!$Q$4:$Q$2000)</f>
        <v>0</v>
      </c>
      <c r="Q2278" s="3">
        <f>SUMIF('[1]OS PE서열1공장'!$A$4:$A$2000,$C2278,'[1]OS PE서열1공장'!$R$4:$R$2000)</f>
        <v>0</v>
      </c>
      <c r="R2278" s="3">
        <f t="shared" si="92"/>
        <v>0</v>
      </c>
    </row>
    <row r="2279" spans="2:18" ht="13.5" customHeight="1">
      <c r="B2279" s="3" t="s">
        <v>982</v>
      </c>
      <c r="C2279" s="3" t="s">
        <v>2286</v>
      </c>
      <c r="D2279" s="3">
        <f>SUMIF('[1]OS PE서열1공장'!$A$4:$A$2000,$C2279,'[1]OS PE서열1공장'!$B$4:$B$2000)</f>
        <v>0</v>
      </c>
      <c r="E2279" s="3">
        <f>SUMIF('[1]OS PE서열1공장'!$A$4:$A$2000,$C2279,'[1]OS PE서열1공장'!$F$4:$F$2000)</f>
        <v>0</v>
      </c>
      <c r="F2279" s="3">
        <f>SUMIF('[1]OS PE서열1공장'!$A$4:$A$2000,$C2279,'[1]OS PE서열1공장'!$G$4:$G$2000)</f>
        <v>0</v>
      </c>
      <c r="G2279" s="3">
        <f>SUMIF('[1]OS PE서열1공장'!$A$4:$A$2000,$C2279,'[1]OS PE서열1공장'!$H$4:$H$2000)</f>
        <v>0</v>
      </c>
      <c r="H2279" s="3">
        <f>SUMIF('[1]OS PE서열1공장'!$A$4:$A$2000,$C2279,'[1]OS PE서열1공장'!$I$4:$I$2000)</f>
        <v>0</v>
      </c>
      <c r="I2279" s="3">
        <f>SUMIF('[1]OS PE서열1공장'!$A$4:$A$2000,$C2279,'[1]OS PE서열1공장'!$J$4:$J$2000)</f>
        <v>0</v>
      </c>
      <c r="J2279" s="3">
        <f>SUMIF('[1]OS PE서열1공장'!$A$4:$A$2000,$C2279,'[1]OS PE서열1공장'!$K$4:$K$2000)</f>
        <v>0</v>
      </c>
      <c r="K2279" s="3">
        <f>SUMIF('[1]OS PE서열1공장'!$A$4:$A$2000,$C2279,'[1]OS PE서열1공장'!$L$4:$L$2000)</f>
        <v>0</v>
      </c>
      <c r="L2279" s="3">
        <f>SUMIF('[1]OS PE서열1공장'!$A$4:$A$2000,$C2279,'[1]OS PE서열1공장'!$M$4:$M$2000)</f>
        <v>0</v>
      </c>
      <c r="M2279" s="3">
        <f>SUMIF('[1]OS PE서열1공장'!$A$4:$A$2000,$C2279,'[1]OS PE서열1공장'!$N$4:$N$2000)</f>
        <v>0</v>
      </c>
      <c r="N2279" s="3">
        <f>SUMIF('[1]OS PE서열1공장'!$A$4:$A$2000,$C2279,'[1]OS PE서열1공장'!$O$4:$O$2000)</f>
        <v>0</v>
      </c>
      <c r="O2279" s="3">
        <f>SUMIF('[1]OS PE서열1공장'!$A$4:$A$2000,$C2279,'[1]OS PE서열1공장'!$P$4:$P$2000)</f>
        <v>0</v>
      </c>
      <c r="P2279" s="3">
        <f>SUMIF('[1]OS PE서열1공장'!$A$4:$A$2000,$C2279,'[1]OS PE서열1공장'!$Q$4:$Q$2000)</f>
        <v>0</v>
      </c>
      <c r="Q2279" s="3">
        <f>SUMIF('[1]OS PE서열1공장'!$A$4:$A$2000,$C2279,'[1]OS PE서열1공장'!$R$4:$R$2000)</f>
        <v>0</v>
      </c>
      <c r="R2279" s="3">
        <f t="shared" si="92"/>
        <v>0</v>
      </c>
    </row>
    <row r="2280" spans="2:18" ht="13.5" customHeight="1">
      <c r="B2280" s="3" t="s">
        <v>982</v>
      </c>
      <c r="C2280" s="3" t="s">
        <v>2287</v>
      </c>
      <c r="D2280" s="3">
        <f>SUMIF('[1]OS PE서열1공장'!$A$4:$A$2000,$C2280,'[1]OS PE서열1공장'!$B$4:$B$2000)</f>
        <v>0</v>
      </c>
      <c r="E2280" s="3">
        <f>SUMIF('[1]OS PE서열1공장'!$A$4:$A$2000,$C2280,'[1]OS PE서열1공장'!$F$4:$F$2000)</f>
        <v>0</v>
      </c>
      <c r="F2280" s="3">
        <f>SUMIF('[1]OS PE서열1공장'!$A$4:$A$2000,$C2280,'[1]OS PE서열1공장'!$G$4:$G$2000)</f>
        <v>0</v>
      </c>
      <c r="G2280" s="3">
        <f>SUMIF('[1]OS PE서열1공장'!$A$4:$A$2000,$C2280,'[1]OS PE서열1공장'!$H$4:$H$2000)</f>
        <v>0</v>
      </c>
      <c r="H2280" s="3">
        <f>SUMIF('[1]OS PE서열1공장'!$A$4:$A$2000,$C2280,'[1]OS PE서열1공장'!$I$4:$I$2000)</f>
        <v>0</v>
      </c>
      <c r="I2280" s="3">
        <f>SUMIF('[1]OS PE서열1공장'!$A$4:$A$2000,$C2280,'[1]OS PE서열1공장'!$J$4:$J$2000)</f>
        <v>0</v>
      </c>
      <c r="J2280" s="3">
        <f>SUMIF('[1]OS PE서열1공장'!$A$4:$A$2000,$C2280,'[1]OS PE서열1공장'!$K$4:$K$2000)</f>
        <v>0</v>
      </c>
      <c r="K2280" s="3">
        <f>SUMIF('[1]OS PE서열1공장'!$A$4:$A$2000,$C2280,'[1]OS PE서열1공장'!$L$4:$L$2000)</f>
        <v>0</v>
      </c>
      <c r="L2280" s="3">
        <f>SUMIF('[1]OS PE서열1공장'!$A$4:$A$2000,$C2280,'[1]OS PE서열1공장'!$M$4:$M$2000)</f>
        <v>0</v>
      </c>
      <c r="M2280" s="3">
        <f>SUMIF('[1]OS PE서열1공장'!$A$4:$A$2000,$C2280,'[1]OS PE서열1공장'!$N$4:$N$2000)</f>
        <v>0</v>
      </c>
      <c r="N2280" s="3">
        <f>SUMIF('[1]OS PE서열1공장'!$A$4:$A$2000,$C2280,'[1]OS PE서열1공장'!$O$4:$O$2000)</f>
        <v>0</v>
      </c>
      <c r="O2280" s="3">
        <f>SUMIF('[1]OS PE서열1공장'!$A$4:$A$2000,$C2280,'[1]OS PE서열1공장'!$P$4:$P$2000)</f>
        <v>0</v>
      </c>
      <c r="P2280" s="3">
        <f>SUMIF('[1]OS PE서열1공장'!$A$4:$A$2000,$C2280,'[1]OS PE서열1공장'!$Q$4:$Q$2000)</f>
        <v>0</v>
      </c>
      <c r="Q2280" s="3">
        <f>SUMIF('[1]OS PE서열1공장'!$A$4:$A$2000,$C2280,'[1]OS PE서열1공장'!$R$4:$R$2000)</f>
        <v>0</v>
      </c>
      <c r="R2280" s="3">
        <f t="shared" si="92"/>
        <v>0</v>
      </c>
    </row>
    <row r="2281" spans="2:18" ht="13.5" customHeight="1">
      <c r="B2281" s="3" t="s">
        <v>982</v>
      </c>
      <c r="C2281" s="3" t="s">
        <v>2288</v>
      </c>
      <c r="D2281" s="3">
        <f>SUMIF('[1]OS PE서열1공장'!$A$4:$A$2000,$C2281,'[1]OS PE서열1공장'!$B$4:$B$2000)</f>
        <v>0</v>
      </c>
      <c r="E2281" s="3">
        <f>SUMIF('[1]OS PE서열1공장'!$A$4:$A$2000,$C2281,'[1]OS PE서열1공장'!$F$4:$F$2000)</f>
        <v>0</v>
      </c>
      <c r="F2281" s="3">
        <f>SUMIF('[1]OS PE서열1공장'!$A$4:$A$2000,$C2281,'[1]OS PE서열1공장'!$G$4:$G$2000)</f>
        <v>0</v>
      </c>
      <c r="G2281" s="3">
        <f>SUMIF('[1]OS PE서열1공장'!$A$4:$A$2000,$C2281,'[1]OS PE서열1공장'!$H$4:$H$2000)</f>
        <v>0</v>
      </c>
      <c r="H2281" s="3">
        <f>SUMIF('[1]OS PE서열1공장'!$A$4:$A$2000,$C2281,'[1]OS PE서열1공장'!$I$4:$I$2000)</f>
        <v>0</v>
      </c>
      <c r="I2281" s="3">
        <f>SUMIF('[1]OS PE서열1공장'!$A$4:$A$2000,$C2281,'[1]OS PE서열1공장'!$J$4:$J$2000)</f>
        <v>0</v>
      </c>
      <c r="J2281" s="3">
        <f>SUMIF('[1]OS PE서열1공장'!$A$4:$A$2000,$C2281,'[1]OS PE서열1공장'!$K$4:$K$2000)</f>
        <v>0</v>
      </c>
      <c r="K2281" s="3">
        <f>SUMIF('[1]OS PE서열1공장'!$A$4:$A$2000,$C2281,'[1]OS PE서열1공장'!$L$4:$L$2000)</f>
        <v>0</v>
      </c>
      <c r="L2281" s="3">
        <f>SUMIF('[1]OS PE서열1공장'!$A$4:$A$2000,$C2281,'[1]OS PE서열1공장'!$M$4:$M$2000)</f>
        <v>0</v>
      </c>
      <c r="M2281" s="3">
        <f>SUMIF('[1]OS PE서열1공장'!$A$4:$A$2000,$C2281,'[1]OS PE서열1공장'!$N$4:$N$2000)</f>
        <v>0</v>
      </c>
      <c r="N2281" s="3">
        <f>SUMIF('[1]OS PE서열1공장'!$A$4:$A$2000,$C2281,'[1]OS PE서열1공장'!$O$4:$O$2000)</f>
        <v>0</v>
      </c>
      <c r="O2281" s="3">
        <f>SUMIF('[1]OS PE서열1공장'!$A$4:$A$2000,$C2281,'[1]OS PE서열1공장'!$P$4:$P$2000)</f>
        <v>0</v>
      </c>
      <c r="P2281" s="3">
        <f>SUMIF('[1]OS PE서열1공장'!$A$4:$A$2000,$C2281,'[1]OS PE서열1공장'!$Q$4:$Q$2000)</f>
        <v>0</v>
      </c>
      <c r="Q2281" s="3">
        <f>SUMIF('[1]OS PE서열1공장'!$A$4:$A$2000,$C2281,'[1]OS PE서열1공장'!$R$4:$R$2000)</f>
        <v>0</v>
      </c>
      <c r="R2281" s="3">
        <f t="shared" si="92"/>
        <v>0</v>
      </c>
    </row>
    <row r="2282" spans="2:18" ht="13.5" customHeight="1">
      <c r="B2282" s="3" t="s">
        <v>982</v>
      </c>
      <c r="C2282" s="3" t="s">
        <v>2289</v>
      </c>
      <c r="D2282" s="3">
        <f>SUMIF('[1]OS PE서열1공장'!$A$4:$A$2000,$C2282,'[1]OS PE서열1공장'!$B$4:$B$2000)</f>
        <v>0</v>
      </c>
      <c r="E2282" s="3">
        <f>SUMIF('[1]OS PE서열1공장'!$A$4:$A$2000,$C2282,'[1]OS PE서열1공장'!$F$4:$F$2000)</f>
        <v>0</v>
      </c>
      <c r="F2282" s="3">
        <f>SUMIF('[1]OS PE서열1공장'!$A$4:$A$2000,$C2282,'[1]OS PE서열1공장'!$G$4:$G$2000)</f>
        <v>0</v>
      </c>
      <c r="G2282" s="3">
        <f>SUMIF('[1]OS PE서열1공장'!$A$4:$A$2000,$C2282,'[1]OS PE서열1공장'!$H$4:$H$2000)</f>
        <v>0</v>
      </c>
      <c r="H2282" s="3">
        <f>SUMIF('[1]OS PE서열1공장'!$A$4:$A$2000,$C2282,'[1]OS PE서열1공장'!$I$4:$I$2000)</f>
        <v>0</v>
      </c>
      <c r="I2282" s="3">
        <f>SUMIF('[1]OS PE서열1공장'!$A$4:$A$2000,$C2282,'[1]OS PE서열1공장'!$J$4:$J$2000)</f>
        <v>0</v>
      </c>
      <c r="J2282" s="3">
        <f>SUMIF('[1]OS PE서열1공장'!$A$4:$A$2000,$C2282,'[1]OS PE서열1공장'!$K$4:$K$2000)</f>
        <v>0</v>
      </c>
      <c r="K2282" s="3">
        <f>SUMIF('[1]OS PE서열1공장'!$A$4:$A$2000,$C2282,'[1]OS PE서열1공장'!$L$4:$L$2000)</f>
        <v>0</v>
      </c>
      <c r="L2282" s="3">
        <f>SUMIF('[1]OS PE서열1공장'!$A$4:$A$2000,$C2282,'[1]OS PE서열1공장'!$M$4:$M$2000)</f>
        <v>0</v>
      </c>
      <c r="M2282" s="3">
        <f>SUMIF('[1]OS PE서열1공장'!$A$4:$A$2000,$C2282,'[1]OS PE서열1공장'!$N$4:$N$2000)</f>
        <v>0</v>
      </c>
      <c r="N2282" s="3">
        <f>SUMIF('[1]OS PE서열1공장'!$A$4:$A$2000,$C2282,'[1]OS PE서열1공장'!$O$4:$O$2000)</f>
        <v>0</v>
      </c>
      <c r="O2282" s="3">
        <f>SUMIF('[1]OS PE서열1공장'!$A$4:$A$2000,$C2282,'[1]OS PE서열1공장'!$P$4:$P$2000)</f>
        <v>0</v>
      </c>
      <c r="P2282" s="3">
        <f>SUMIF('[1]OS PE서열1공장'!$A$4:$A$2000,$C2282,'[1]OS PE서열1공장'!$Q$4:$Q$2000)</f>
        <v>0</v>
      </c>
      <c r="Q2282" s="3">
        <f>SUMIF('[1]OS PE서열1공장'!$A$4:$A$2000,$C2282,'[1]OS PE서열1공장'!$R$4:$R$2000)</f>
        <v>0</v>
      </c>
      <c r="R2282" s="3">
        <f t="shared" si="92"/>
        <v>0</v>
      </c>
    </row>
    <row r="2283" spans="2:18" ht="13.5" customHeight="1">
      <c r="B2283" s="3" t="s">
        <v>982</v>
      </c>
      <c r="C2283" s="3" t="s">
        <v>2290</v>
      </c>
      <c r="D2283" s="3">
        <f>SUMIF('[1]OS PE서열1공장'!$A$4:$A$2000,$C2283,'[1]OS PE서열1공장'!$B$4:$B$2000)</f>
        <v>0</v>
      </c>
      <c r="E2283" s="3">
        <f>SUMIF('[1]OS PE서열1공장'!$A$4:$A$2000,$C2283,'[1]OS PE서열1공장'!$F$4:$F$2000)</f>
        <v>0</v>
      </c>
      <c r="F2283" s="3">
        <f>SUMIF('[1]OS PE서열1공장'!$A$4:$A$2000,$C2283,'[1]OS PE서열1공장'!$G$4:$G$2000)</f>
        <v>0</v>
      </c>
      <c r="G2283" s="3">
        <f>SUMIF('[1]OS PE서열1공장'!$A$4:$A$2000,$C2283,'[1]OS PE서열1공장'!$H$4:$H$2000)</f>
        <v>0</v>
      </c>
      <c r="H2283" s="3">
        <f>SUMIF('[1]OS PE서열1공장'!$A$4:$A$2000,$C2283,'[1]OS PE서열1공장'!$I$4:$I$2000)</f>
        <v>0</v>
      </c>
      <c r="I2283" s="3">
        <f>SUMIF('[1]OS PE서열1공장'!$A$4:$A$2000,$C2283,'[1]OS PE서열1공장'!$J$4:$J$2000)</f>
        <v>0</v>
      </c>
      <c r="J2283" s="3">
        <f>SUMIF('[1]OS PE서열1공장'!$A$4:$A$2000,$C2283,'[1]OS PE서열1공장'!$K$4:$K$2000)</f>
        <v>0</v>
      </c>
      <c r="K2283" s="3">
        <f>SUMIF('[1]OS PE서열1공장'!$A$4:$A$2000,$C2283,'[1]OS PE서열1공장'!$L$4:$L$2000)</f>
        <v>0</v>
      </c>
      <c r="L2283" s="3">
        <f>SUMIF('[1]OS PE서열1공장'!$A$4:$A$2000,$C2283,'[1]OS PE서열1공장'!$M$4:$M$2000)</f>
        <v>0</v>
      </c>
      <c r="M2283" s="3">
        <f>SUMIF('[1]OS PE서열1공장'!$A$4:$A$2000,$C2283,'[1]OS PE서열1공장'!$N$4:$N$2000)</f>
        <v>0</v>
      </c>
      <c r="N2283" s="3">
        <f>SUMIF('[1]OS PE서열1공장'!$A$4:$A$2000,$C2283,'[1]OS PE서열1공장'!$O$4:$O$2000)</f>
        <v>0</v>
      </c>
      <c r="O2283" s="3">
        <f>SUMIF('[1]OS PE서열1공장'!$A$4:$A$2000,$C2283,'[1]OS PE서열1공장'!$P$4:$P$2000)</f>
        <v>0</v>
      </c>
      <c r="P2283" s="3">
        <f>SUMIF('[1]OS PE서열1공장'!$A$4:$A$2000,$C2283,'[1]OS PE서열1공장'!$Q$4:$Q$2000)</f>
        <v>0</v>
      </c>
      <c r="Q2283" s="3">
        <f>SUMIF('[1]OS PE서열1공장'!$A$4:$A$2000,$C2283,'[1]OS PE서열1공장'!$R$4:$R$2000)</f>
        <v>0</v>
      </c>
      <c r="R2283" s="3">
        <f t="shared" si="92"/>
        <v>0</v>
      </c>
    </row>
    <row r="2284" spans="2:18" ht="13.5" customHeight="1">
      <c r="B2284" s="3" t="s">
        <v>982</v>
      </c>
      <c r="C2284" s="3" t="s">
        <v>2291</v>
      </c>
      <c r="D2284" s="3">
        <f>SUMIF('[1]OS PE서열1공장'!$A$4:$A$2000,$C2284,'[1]OS PE서열1공장'!$B$4:$B$2000)</f>
        <v>0</v>
      </c>
      <c r="E2284" s="3">
        <f>SUMIF('[1]OS PE서열1공장'!$A$4:$A$2000,$C2284,'[1]OS PE서열1공장'!$F$4:$F$2000)</f>
        <v>0</v>
      </c>
      <c r="F2284" s="3">
        <f>SUMIF('[1]OS PE서열1공장'!$A$4:$A$2000,$C2284,'[1]OS PE서열1공장'!$G$4:$G$2000)</f>
        <v>0</v>
      </c>
      <c r="G2284" s="3">
        <f>SUMIF('[1]OS PE서열1공장'!$A$4:$A$2000,$C2284,'[1]OS PE서열1공장'!$H$4:$H$2000)</f>
        <v>0</v>
      </c>
      <c r="H2284" s="3">
        <f>SUMIF('[1]OS PE서열1공장'!$A$4:$A$2000,$C2284,'[1]OS PE서열1공장'!$I$4:$I$2000)</f>
        <v>0</v>
      </c>
      <c r="I2284" s="3">
        <f>SUMIF('[1]OS PE서열1공장'!$A$4:$A$2000,$C2284,'[1]OS PE서열1공장'!$J$4:$J$2000)</f>
        <v>0</v>
      </c>
      <c r="J2284" s="3">
        <f>SUMIF('[1]OS PE서열1공장'!$A$4:$A$2000,$C2284,'[1]OS PE서열1공장'!$K$4:$K$2000)</f>
        <v>0</v>
      </c>
      <c r="K2284" s="3">
        <f>SUMIF('[1]OS PE서열1공장'!$A$4:$A$2000,$C2284,'[1]OS PE서열1공장'!$L$4:$L$2000)</f>
        <v>0</v>
      </c>
      <c r="L2284" s="3">
        <f>SUMIF('[1]OS PE서열1공장'!$A$4:$A$2000,$C2284,'[1]OS PE서열1공장'!$M$4:$M$2000)</f>
        <v>0</v>
      </c>
      <c r="M2284" s="3">
        <f>SUMIF('[1]OS PE서열1공장'!$A$4:$A$2000,$C2284,'[1]OS PE서열1공장'!$N$4:$N$2000)</f>
        <v>0</v>
      </c>
      <c r="N2284" s="3">
        <f>SUMIF('[1]OS PE서열1공장'!$A$4:$A$2000,$C2284,'[1]OS PE서열1공장'!$O$4:$O$2000)</f>
        <v>0</v>
      </c>
      <c r="O2284" s="3">
        <f>SUMIF('[1]OS PE서열1공장'!$A$4:$A$2000,$C2284,'[1]OS PE서열1공장'!$P$4:$P$2000)</f>
        <v>0</v>
      </c>
      <c r="P2284" s="3">
        <f>SUMIF('[1]OS PE서열1공장'!$A$4:$A$2000,$C2284,'[1]OS PE서열1공장'!$Q$4:$Q$2000)</f>
        <v>0</v>
      </c>
      <c r="Q2284" s="3">
        <f>SUMIF('[1]OS PE서열1공장'!$A$4:$A$2000,$C2284,'[1]OS PE서열1공장'!$R$4:$R$2000)</f>
        <v>0</v>
      </c>
      <c r="R2284" s="3">
        <f t="shared" si="92"/>
        <v>0</v>
      </c>
    </row>
    <row r="2285" spans="2:18" ht="13.5" customHeight="1">
      <c r="B2285" s="3" t="s">
        <v>982</v>
      </c>
      <c r="C2285" s="3" t="s">
        <v>2292</v>
      </c>
      <c r="D2285" s="3">
        <f>SUMIF('[1]OS PE서열1공장'!$A$4:$A$2000,$C2285,'[1]OS PE서열1공장'!$B$4:$B$2000)</f>
        <v>0</v>
      </c>
      <c r="E2285" s="3">
        <f>SUMIF('[1]OS PE서열1공장'!$A$4:$A$2000,$C2285,'[1]OS PE서열1공장'!$F$4:$F$2000)</f>
        <v>0</v>
      </c>
      <c r="F2285" s="3">
        <f>SUMIF('[1]OS PE서열1공장'!$A$4:$A$2000,$C2285,'[1]OS PE서열1공장'!$G$4:$G$2000)</f>
        <v>0</v>
      </c>
      <c r="G2285" s="3">
        <f>SUMIF('[1]OS PE서열1공장'!$A$4:$A$2000,$C2285,'[1]OS PE서열1공장'!$H$4:$H$2000)</f>
        <v>0</v>
      </c>
      <c r="H2285" s="3">
        <f>SUMIF('[1]OS PE서열1공장'!$A$4:$A$2000,$C2285,'[1]OS PE서열1공장'!$I$4:$I$2000)</f>
        <v>0</v>
      </c>
      <c r="I2285" s="3">
        <f>SUMIF('[1]OS PE서열1공장'!$A$4:$A$2000,$C2285,'[1]OS PE서열1공장'!$J$4:$J$2000)</f>
        <v>0</v>
      </c>
      <c r="J2285" s="3">
        <f>SUMIF('[1]OS PE서열1공장'!$A$4:$A$2000,$C2285,'[1]OS PE서열1공장'!$K$4:$K$2000)</f>
        <v>0</v>
      </c>
      <c r="K2285" s="3">
        <f>SUMIF('[1]OS PE서열1공장'!$A$4:$A$2000,$C2285,'[1]OS PE서열1공장'!$L$4:$L$2000)</f>
        <v>0</v>
      </c>
      <c r="L2285" s="3">
        <f>SUMIF('[1]OS PE서열1공장'!$A$4:$A$2000,$C2285,'[1]OS PE서열1공장'!$M$4:$M$2000)</f>
        <v>0</v>
      </c>
      <c r="M2285" s="3">
        <f>SUMIF('[1]OS PE서열1공장'!$A$4:$A$2000,$C2285,'[1]OS PE서열1공장'!$N$4:$N$2000)</f>
        <v>0</v>
      </c>
      <c r="N2285" s="3">
        <f>SUMIF('[1]OS PE서열1공장'!$A$4:$A$2000,$C2285,'[1]OS PE서열1공장'!$O$4:$O$2000)</f>
        <v>0</v>
      </c>
      <c r="O2285" s="3">
        <f>SUMIF('[1]OS PE서열1공장'!$A$4:$A$2000,$C2285,'[1]OS PE서열1공장'!$P$4:$P$2000)</f>
        <v>0</v>
      </c>
      <c r="P2285" s="3">
        <f>SUMIF('[1]OS PE서열1공장'!$A$4:$A$2000,$C2285,'[1]OS PE서열1공장'!$Q$4:$Q$2000)</f>
        <v>0</v>
      </c>
      <c r="Q2285" s="3">
        <f>SUMIF('[1]OS PE서열1공장'!$A$4:$A$2000,$C2285,'[1]OS PE서열1공장'!$R$4:$R$2000)</f>
        <v>0</v>
      </c>
      <c r="R2285" s="3">
        <f t="shared" si="92"/>
        <v>0</v>
      </c>
    </row>
    <row r="2286" spans="2:18" ht="13.5" customHeight="1">
      <c r="B2286" s="3" t="s">
        <v>982</v>
      </c>
      <c r="C2286" s="3" t="s">
        <v>2293</v>
      </c>
      <c r="D2286" s="3">
        <f>SUMIF('[1]OS PE서열1공장'!$A$4:$A$2000,$C2286,'[1]OS PE서열1공장'!$B$4:$B$2000)</f>
        <v>0</v>
      </c>
      <c r="E2286" s="3">
        <f>SUMIF('[1]OS PE서열1공장'!$A$4:$A$2000,$C2286,'[1]OS PE서열1공장'!$F$4:$F$2000)</f>
        <v>0</v>
      </c>
      <c r="F2286" s="3">
        <f>SUMIF('[1]OS PE서열1공장'!$A$4:$A$2000,$C2286,'[1]OS PE서열1공장'!$G$4:$G$2000)</f>
        <v>0</v>
      </c>
      <c r="G2286" s="3">
        <f>SUMIF('[1]OS PE서열1공장'!$A$4:$A$2000,$C2286,'[1]OS PE서열1공장'!$H$4:$H$2000)</f>
        <v>0</v>
      </c>
      <c r="H2286" s="3">
        <f>SUMIF('[1]OS PE서열1공장'!$A$4:$A$2000,$C2286,'[1]OS PE서열1공장'!$I$4:$I$2000)</f>
        <v>0</v>
      </c>
      <c r="I2286" s="3">
        <f>SUMIF('[1]OS PE서열1공장'!$A$4:$A$2000,$C2286,'[1]OS PE서열1공장'!$J$4:$J$2000)</f>
        <v>0</v>
      </c>
      <c r="J2286" s="3">
        <f>SUMIF('[1]OS PE서열1공장'!$A$4:$A$2000,$C2286,'[1]OS PE서열1공장'!$K$4:$K$2000)</f>
        <v>0</v>
      </c>
      <c r="K2286" s="3">
        <f>SUMIF('[1]OS PE서열1공장'!$A$4:$A$2000,$C2286,'[1]OS PE서열1공장'!$L$4:$L$2000)</f>
        <v>0</v>
      </c>
      <c r="L2286" s="3">
        <f>SUMIF('[1]OS PE서열1공장'!$A$4:$A$2000,$C2286,'[1]OS PE서열1공장'!$M$4:$M$2000)</f>
        <v>0</v>
      </c>
      <c r="M2286" s="3">
        <f>SUMIF('[1]OS PE서열1공장'!$A$4:$A$2000,$C2286,'[1]OS PE서열1공장'!$N$4:$N$2000)</f>
        <v>0</v>
      </c>
      <c r="N2286" s="3">
        <f>SUMIF('[1]OS PE서열1공장'!$A$4:$A$2000,$C2286,'[1]OS PE서열1공장'!$O$4:$O$2000)</f>
        <v>0</v>
      </c>
      <c r="O2286" s="3">
        <f>SUMIF('[1]OS PE서열1공장'!$A$4:$A$2000,$C2286,'[1]OS PE서열1공장'!$P$4:$P$2000)</f>
        <v>0</v>
      </c>
      <c r="P2286" s="3">
        <f>SUMIF('[1]OS PE서열1공장'!$A$4:$A$2000,$C2286,'[1]OS PE서열1공장'!$Q$4:$Q$2000)</f>
        <v>0</v>
      </c>
      <c r="Q2286" s="3">
        <f>SUMIF('[1]OS PE서열1공장'!$A$4:$A$2000,$C2286,'[1]OS PE서열1공장'!$R$4:$R$2000)</f>
        <v>0</v>
      </c>
      <c r="R2286" s="3">
        <f t="shared" si="92"/>
        <v>0</v>
      </c>
    </row>
    <row r="2287" spans="2:18" ht="13.5" customHeight="1">
      <c r="B2287" s="3" t="s">
        <v>982</v>
      </c>
      <c r="C2287" s="3" t="s">
        <v>2294</v>
      </c>
      <c r="D2287" s="3">
        <f>SUMIF('[1]OS PE서열1공장'!$A$4:$A$2000,$C2287,'[1]OS PE서열1공장'!$B$4:$B$2000)</f>
        <v>0</v>
      </c>
      <c r="E2287" s="3">
        <f>SUMIF('[1]OS PE서열1공장'!$A$4:$A$2000,$C2287,'[1]OS PE서열1공장'!$F$4:$F$2000)</f>
        <v>0</v>
      </c>
      <c r="F2287" s="3">
        <f>SUMIF('[1]OS PE서열1공장'!$A$4:$A$2000,$C2287,'[1]OS PE서열1공장'!$G$4:$G$2000)</f>
        <v>0</v>
      </c>
      <c r="G2287" s="3">
        <f>SUMIF('[1]OS PE서열1공장'!$A$4:$A$2000,$C2287,'[1]OS PE서열1공장'!$H$4:$H$2000)</f>
        <v>0</v>
      </c>
      <c r="H2287" s="3">
        <f>SUMIF('[1]OS PE서열1공장'!$A$4:$A$2000,$C2287,'[1]OS PE서열1공장'!$I$4:$I$2000)</f>
        <v>0</v>
      </c>
      <c r="I2287" s="3">
        <f>SUMIF('[1]OS PE서열1공장'!$A$4:$A$2000,$C2287,'[1]OS PE서열1공장'!$J$4:$J$2000)</f>
        <v>0</v>
      </c>
      <c r="J2287" s="3">
        <f>SUMIF('[1]OS PE서열1공장'!$A$4:$A$2000,$C2287,'[1]OS PE서열1공장'!$K$4:$K$2000)</f>
        <v>0</v>
      </c>
      <c r="K2287" s="3">
        <f>SUMIF('[1]OS PE서열1공장'!$A$4:$A$2000,$C2287,'[1]OS PE서열1공장'!$L$4:$L$2000)</f>
        <v>0</v>
      </c>
      <c r="L2287" s="3">
        <f>SUMIF('[1]OS PE서열1공장'!$A$4:$A$2000,$C2287,'[1]OS PE서열1공장'!$M$4:$M$2000)</f>
        <v>0</v>
      </c>
      <c r="M2287" s="3">
        <f>SUMIF('[1]OS PE서열1공장'!$A$4:$A$2000,$C2287,'[1]OS PE서열1공장'!$N$4:$N$2000)</f>
        <v>0</v>
      </c>
      <c r="N2287" s="3">
        <f>SUMIF('[1]OS PE서열1공장'!$A$4:$A$2000,$C2287,'[1]OS PE서열1공장'!$O$4:$O$2000)</f>
        <v>0</v>
      </c>
      <c r="O2287" s="3">
        <f>SUMIF('[1]OS PE서열1공장'!$A$4:$A$2000,$C2287,'[1]OS PE서열1공장'!$P$4:$P$2000)</f>
        <v>0</v>
      </c>
      <c r="P2287" s="3">
        <f>SUMIF('[1]OS PE서열1공장'!$A$4:$A$2000,$C2287,'[1]OS PE서열1공장'!$Q$4:$Q$2000)</f>
        <v>0</v>
      </c>
      <c r="Q2287" s="3">
        <f>SUMIF('[1]OS PE서열1공장'!$A$4:$A$2000,$C2287,'[1]OS PE서열1공장'!$R$4:$R$2000)</f>
        <v>0</v>
      </c>
      <c r="R2287" s="3">
        <f t="shared" si="92"/>
        <v>0</v>
      </c>
    </row>
    <row r="2288" spans="2:18" ht="13.5" customHeight="1">
      <c r="B2288" s="3" t="s">
        <v>982</v>
      </c>
      <c r="C2288" s="3" t="s">
        <v>2295</v>
      </c>
      <c r="D2288" s="3">
        <f>SUMIF('[1]OS PE서열1공장'!$A$4:$A$2000,$C2288,'[1]OS PE서열1공장'!$B$4:$B$2000)</f>
        <v>0</v>
      </c>
      <c r="E2288" s="3">
        <f>SUMIF('[1]OS PE서열1공장'!$A$4:$A$2000,$C2288,'[1]OS PE서열1공장'!$F$4:$F$2000)</f>
        <v>0</v>
      </c>
      <c r="F2288" s="3">
        <f>SUMIF('[1]OS PE서열1공장'!$A$4:$A$2000,$C2288,'[1]OS PE서열1공장'!$G$4:$G$2000)</f>
        <v>0</v>
      </c>
      <c r="G2288" s="3">
        <f>SUMIF('[1]OS PE서열1공장'!$A$4:$A$2000,$C2288,'[1]OS PE서열1공장'!$H$4:$H$2000)</f>
        <v>0</v>
      </c>
      <c r="H2288" s="3">
        <f>SUMIF('[1]OS PE서열1공장'!$A$4:$A$2000,$C2288,'[1]OS PE서열1공장'!$I$4:$I$2000)</f>
        <v>0</v>
      </c>
      <c r="I2288" s="3">
        <f>SUMIF('[1]OS PE서열1공장'!$A$4:$A$2000,$C2288,'[1]OS PE서열1공장'!$J$4:$J$2000)</f>
        <v>0</v>
      </c>
      <c r="J2288" s="3">
        <f>SUMIF('[1]OS PE서열1공장'!$A$4:$A$2000,$C2288,'[1]OS PE서열1공장'!$K$4:$K$2000)</f>
        <v>0</v>
      </c>
      <c r="K2288" s="3">
        <f>SUMIF('[1]OS PE서열1공장'!$A$4:$A$2000,$C2288,'[1]OS PE서열1공장'!$L$4:$L$2000)</f>
        <v>0</v>
      </c>
      <c r="L2288" s="3">
        <f>SUMIF('[1]OS PE서열1공장'!$A$4:$A$2000,$C2288,'[1]OS PE서열1공장'!$M$4:$M$2000)</f>
        <v>0</v>
      </c>
      <c r="M2288" s="3">
        <f>SUMIF('[1]OS PE서열1공장'!$A$4:$A$2000,$C2288,'[1]OS PE서열1공장'!$N$4:$N$2000)</f>
        <v>0</v>
      </c>
      <c r="N2288" s="3">
        <f>SUMIF('[1]OS PE서열1공장'!$A$4:$A$2000,$C2288,'[1]OS PE서열1공장'!$O$4:$O$2000)</f>
        <v>0</v>
      </c>
      <c r="O2288" s="3">
        <f>SUMIF('[1]OS PE서열1공장'!$A$4:$A$2000,$C2288,'[1]OS PE서열1공장'!$P$4:$P$2000)</f>
        <v>0</v>
      </c>
      <c r="P2288" s="3">
        <f>SUMIF('[1]OS PE서열1공장'!$A$4:$A$2000,$C2288,'[1]OS PE서열1공장'!$Q$4:$Q$2000)</f>
        <v>0</v>
      </c>
      <c r="Q2288" s="3">
        <f>SUMIF('[1]OS PE서열1공장'!$A$4:$A$2000,$C2288,'[1]OS PE서열1공장'!$R$4:$R$2000)</f>
        <v>0</v>
      </c>
      <c r="R2288" s="3">
        <f t="shared" si="92"/>
        <v>0</v>
      </c>
    </row>
    <row r="2289" spans="2:18" ht="13.5" customHeight="1">
      <c r="B2289" s="3" t="s">
        <v>982</v>
      </c>
      <c r="C2289" s="3" t="s">
        <v>2296</v>
      </c>
      <c r="D2289" s="3">
        <f>SUMIF('[1]OS PE서열1공장'!$A$4:$A$2000,$C2289,'[1]OS PE서열1공장'!$B$4:$B$2000)</f>
        <v>0</v>
      </c>
      <c r="E2289" s="3">
        <f>SUMIF('[1]OS PE서열1공장'!$A$4:$A$2000,$C2289,'[1]OS PE서열1공장'!$F$4:$F$2000)</f>
        <v>0</v>
      </c>
      <c r="F2289" s="3">
        <f>SUMIF('[1]OS PE서열1공장'!$A$4:$A$2000,$C2289,'[1]OS PE서열1공장'!$G$4:$G$2000)</f>
        <v>0</v>
      </c>
      <c r="G2289" s="3">
        <f>SUMIF('[1]OS PE서열1공장'!$A$4:$A$2000,$C2289,'[1]OS PE서열1공장'!$H$4:$H$2000)</f>
        <v>0</v>
      </c>
      <c r="H2289" s="3">
        <f>SUMIF('[1]OS PE서열1공장'!$A$4:$A$2000,$C2289,'[1]OS PE서열1공장'!$I$4:$I$2000)</f>
        <v>0</v>
      </c>
      <c r="I2289" s="3">
        <f>SUMIF('[1]OS PE서열1공장'!$A$4:$A$2000,$C2289,'[1]OS PE서열1공장'!$J$4:$J$2000)</f>
        <v>0</v>
      </c>
      <c r="J2289" s="3">
        <f>SUMIF('[1]OS PE서열1공장'!$A$4:$A$2000,$C2289,'[1]OS PE서열1공장'!$K$4:$K$2000)</f>
        <v>0</v>
      </c>
      <c r="K2289" s="3">
        <f>SUMIF('[1]OS PE서열1공장'!$A$4:$A$2000,$C2289,'[1]OS PE서열1공장'!$L$4:$L$2000)</f>
        <v>0</v>
      </c>
      <c r="L2289" s="3">
        <f>SUMIF('[1]OS PE서열1공장'!$A$4:$A$2000,$C2289,'[1]OS PE서열1공장'!$M$4:$M$2000)</f>
        <v>0</v>
      </c>
      <c r="M2289" s="3">
        <f>SUMIF('[1]OS PE서열1공장'!$A$4:$A$2000,$C2289,'[1]OS PE서열1공장'!$N$4:$N$2000)</f>
        <v>0</v>
      </c>
      <c r="N2289" s="3">
        <f>SUMIF('[1]OS PE서열1공장'!$A$4:$A$2000,$C2289,'[1]OS PE서열1공장'!$O$4:$O$2000)</f>
        <v>0</v>
      </c>
      <c r="O2289" s="3">
        <f>SUMIF('[1]OS PE서열1공장'!$A$4:$A$2000,$C2289,'[1]OS PE서열1공장'!$P$4:$P$2000)</f>
        <v>0</v>
      </c>
      <c r="P2289" s="3">
        <f>SUMIF('[1]OS PE서열1공장'!$A$4:$A$2000,$C2289,'[1]OS PE서열1공장'!$Q$4:$Q$2000)</f>
        <v>0</v>
      </c>
      <c r="Q2289" s="3">
        <f>SUMIF('[1]OS PE서열1공장'!$A$4:$A$2000,$C2289,'[1]OS PE서열1공장'!$R$4:$R$2000)</f>
        <v>0</v>
      </c>
      <c r="R2289" s="3">
        <f t="shared" si="92"/>
        <v>0</v>
      </c>
    </row>
    <row r="2290" spans="2:18" ht="13.5" customHeight="1">
      <c r="B2290" s="3" t="s">
        <v>982</v>
      </c>
      <c r="C2290" s="3" t="s">
        <v>2297</v>
      </c>
      <c r="D2290" s="3">
        <f>SUMIF('[1]OS PE서열1공장'!$A$4:$A$2000,$C2290,'[1]OS PE서열1공장'!$B$4:$B$2000)</f>
        <v>0</v>
      </c>
      <c r="E2290" s="3">
        <f>SUMIF('[1]OS PE서열1공장'!$A$4:$A$2000,$C2290,'[1]OS PE서열1공장'!$F$4:$F$2000)</f>
        <v>0</v>
      </c>
      <c r="F2290" s="3">
        <f>SUMIF('[1]OS PE서열1공장'!$A$4:$A$2000,$C2290,'[1]OS PE서열1공장'!$G$4:$G$2000)</f>
        <v>0</v>
      </c>
      <c r="G2290" s="3">
        <f>SUMIF('[1]OS PE서열1공장'!$A$4:$A$2000,$C2290,'[1]OS PE서열1공장'!$H$4:$H$2000)</f>
        <v>0</v>
      </c>
      <c r="H2290" s="3">
        <f>SUMIF('[1]OS PE서열1공장'!$A$4:$A$2000,$C2290,'[1]OS PE서열1공장'!$I$4:$I$2000)</f>
        <v>0</v>
      </c>
      <c r="I2290" s="3">
        <f>SUMIF('[1]OS PE서열1공장'!$A$4:$A$2000,$C2290,'[1]OS PE서열1공장'!$J$4:$J$2000)</f>
        <v>0</v>
      </c>
      <c r="J2290" s="3">
        <f>SUMIF('[1]OS PE서열1공장'!$A$4:$A$2000,$C2290,'[1]OS PE서열1공장'!$K$4:$K$2000)</f>
        <v>0</v>
      </c>
      <c r="K2290" s="3">
        <f>SUMIF('[1]OS PE서열1공장'!$A$4:$A$2000,$C2290,'[1]OS PE서열1공장'!$L$4:$L$2000)</f>
        <v>0</v>
      </c>
      <c r="L2290" s="3">
        <f>SUMIF('[1]OS PE서열1공장'!$A$4:$A$2000,$C2290,'[1]OS PE서열1공장'!$M$4:$M$2000)</f>
        <v>0</v>
      </c>
      <c r="M2290" s="3">
        <f>SUMIF('[1]OS PE서열1공장'!$A$4:$A$2000,$C2290,'[1]OS PE서열1공장'!$N$4:$N$2000)</f>
        <v>0</v>
      </c>
      <c r="N2290" s="3">
        <f>SUMIF('[1]OS PE서열1공장'!$A$4:$A$2000,$C2290,'[1]OS PE서열1공장'!$O$4:$O$2000)</f>
        <v>0</v>
      </c>
      <c r="O2290" s="3">
        <f>SUMIF('[1]OS PE서열1공장'!$A$4:$A$2000,$C2290,'[1]OS PE서열1공장'!$P$4:$P$2000)</f>
        <v>0</v>
      </c>
      <c r="P2290" s="3">
        <f>SUMIF('[1]OS PE서열1공장'!$A$4:$A$2000,$C2290,'[1]OS PE서열1공장'!$Q$4:$Q$2000)</f>
        <v>0</v>
      </c>
      <c r="Q2290" s="3">
        <f>SUMIF('[1]OS PE서열1공장'!$A$4:$A$2000,$C2290,'[1]OS PE서열1공장'!$R$4:$R$2000)</f>
        <v>0</v>
      </c>
      <c r="R2290" s="3">
        <f t="shared" si="92"/>
        <v>0</v>
      </c>
    </row>
    <row r="2291" spans="2:18" ht="13.5" customHeight="1">
      <c r="B2291" s="3" t="s">
        <v>982</v>
      </c>
      <c r="C2291" s="3" t="s">
        <v>2298</v>
      </c>
      <c r="D2291" s="3">
        <f>SUMIF('[1]OS PE서열1공장'!$A$4:$A$2000,$C2291,'[1]OS PE서열1공장'!$B$4:$B$2000)</f>
        <v>0</v>
      </c>
      <c r="E2291" s="3">
        <f>SUMIF('[1]OS PE서열1공장'!$A$4:$A$2000,$C2291,'[1]OS PE서열1공장'!$F$4:$F$2000)</f>
        <v>0</v>
      </c>
      <c r="F2291" s="3">
        <f>SUMIF('[1]OS PE서열1공장'!$A$4:$A$2000,$C2291,'[1]OS PE서열1공장'!$G$4:$G$2000)</f>
        <v>0</v>
      </c>
      <c r="G2291" s="3">
        <f>SUMIF('[1]OS PE서열1공장'!$A$4:$A$2000,$C2291,'[1]OS PE서열1공장'!$H$4:$H$2000)</f>
        <v>0</v>
      </c>
      <c r="H2291" s="3">
        <f>SUMIF('[1]OS PE서열1공장'!$A$4:$A$2000,$C2291,'[1]OS PE서열1공장'!$I$4:$I$2000)</f>
        <v>0</v>
      </c>
      <c r="I2291" s="3">
        <f>SUMIF('[1]OS PE서열1공장'!$A$4:$A$2000,$C2291,'[1]OS PE서열1공장'!$J$4:$J$2000)</f>
        <v>0</v>
      </c>
      <c r="J2291" s="3">
        <f>SUMIF('[1]OS PE서열1공장'!$A$4:$A$2000,$C2291,'[1]OS PE서열1공장'!$K$4:$K$2000)</f>
        <v>0</v>
      </c>
      <c r="K2291" s="3">
        <f>SUMIF('[1]OS PE서열1공장'!$A$4:$A$2000,$C2291,'[1]OS PE서열1공장'!$L$4:$L$2000)</f>
        <v>0</v>
      </c>
      <c r="L2291" s="3">
        <f>SUMIF('[1]OS PE서열1공장'!$A$4:$A$2000,$C2291,'[1]OS PE서열1공장'!$M$4:$M$2000)</f>
        <v>0</v>
      </c>
      <c r="M2291" s="3">
        <f>SUMIF('[1]OS PE서열1공장'!$A$4:$A$2000,$C2291,'[1]OS PE서열1공장'!$N$4:$N$2000)</f>
        <v>0</v>
      </c>
      <c r="N2291" s="3">
        <f>SUMIF('[1]OS PE서열1공장'!$A$4:$A$2000,$C2291,'[1]OS PE서열1공장'!$O$4:$O$2000)</f>
        <v>0</v>
      </c>
      <c r="O2291" s="3">
        <f>SUMIF('[1]OS PE서열1공장'!$A$4:$A$2000,$C2291,'[1]OS PE서열1공장'!$P$4:$P$2000)</f>
        <v>0</v>
      </c>
      <c r="P2291" s="3">
        <f>SUMIF('[1]OS PE서열1공장'!$A$4:$A$2000,$C2291,'[1]OS PE서열1공장'!$Q$4:$Q$2000)</f>
        <v>0</v>
      </c>
      <c r="Q2291" s="3">
        <f>SUMIF('[1]OS PE서열1공장'!$A$4:$A$2000,$C2291,'[1]OS PE서열1공장'!$R$4:$R$2000)</f>
        <v>0</v>
      </c>
      <c r="R2291" s="3">
        <f t="shared" si="92"/>
        <v>0</v>
      </c>
    </row>
    <row r="2292" spans="2:18" ht="13.5" customHeight="1">
      <c r="B2292" s="3" t="s">
        <v>982</v>
      </c>
      <c r="C2292" s="3" t="s">
        <v>2299</v>
      </c>
      <c r="D2292" s="3">
        <f>SUMIF('[1]OS PE서열1공장'!$A$4:$A$2000,$C2292,'[1]OS PE서열1공장'!$B$4:$B$2000)</f>
        <v>0</v>
      </c>
      <c r="E2292" s="3">
        <f>SUMIF('[1]OS PE서열1공장'!$A$4:$A$2000,$C2292,'[1]OS PE서열1공장'!$F$4:$F$2000)</f>
        <v>0</v>
      </c>
      <c r="F2292" s="3">
        <f>SUMIF('[1]OS PE서열1공장'!$A$4:$A$2000,$C2292,'[1]OS PE서열1공장'!$G$4:$G$2000)</f>
        <v>0</v>
      </c>
      <c r="G2292" s="3">
        <f>SUMIF('[1]OS PE서열1공장'!$A$4:$A$2000,$C2292,'[1]OS PE서열1공장'!$H$4:$H$2000)</f>
        <v>0</v>
      </c>
      <c r="H2292" s="3">
        <f>SUMIF('[1]OS PE서열1공장'!$A$4:$A$2000,$C2292,'[1]OS PE서열1공장'!$I$4:$I$2000)</f>
        <v>0</v>
      </c>
      <c r="I2292" s="3">
        <f>SUMIF('[1]OS PE서열1공장'!$A$4:$A$2000,$C2292,'[1]OS PE서열1공장'!$J$4:$J$2000)</f>
        <v>0</v>
      </c>
      <c r="J2292" s="3">
        <f>SUMIF('[1]OS PE서열1공장'!$A$4:$A$2000,$C2292,'[1]OS PE서열1공장'!$K$4:$K$2000)</f>
        <v>0</v>
      </c>
      <c r="K2292" s="3">
        <f>SUMIF('[1]OS PE서열1공장'!$A$4:$A$2000,$C2292,'[1]OS PE서열1공장'!$L$4:$L$2000)</f>
        <v>0</v>
      </c>
      <c r="L2292" s="3">
        <f>SUMIF('[1]OS PE서열1공장'!$A$4:$A$2000,$C2292,'[1]OS PE서열1공장'!$M$4:$M$2000)</f>
        <v>0</v>
      </c>
      <c r="M2292" s="3">
        <f>SUMIF('[1]OS PE서열1공장'!$A$4:$A$2000,$C2292,'[1]OS PE서열1공장'!$N$4:$N$2000)</f>
        <v>0</v>
      </c>
      <c r="N2292" s="3">
        <f>SUMIF('[1]OS PE서열1공장'!$A$4:$A$2000,$C2292,'[1]OS PE서열1공장'!$O$4:$O$2000)</f>
        <v>0</v>
      </c>
      <c r="O2292" s="3">
        <f>SUMIF('[1]OS PE서열1공장'!$A$4:$A$2000,$C2292,'[1]OS PE서열1공장'!$P$4:$P$2000)</f>
        <v>0</v>
      </c>
      <c r="P2292" s="3">
        <f>SUMIF('[1]OS PE서열1공장'!$A$4:$A$2000,$C2292,'[1]OS PE서열1공장'!$Q$4:$Q$2000)</f>
        <v>0</v>
      </c>
      <c r="Q2292" s="3">
        <f>SUMIF('[1]OS PE서열1공장'!$A$4:$A$2000,$C2292,'[1]OS PE서열1공장'!$R$4:$R$2000)</f>
        <v>0</v>
      </c>
      <c r="R2292" s="3">
        <f t="shared" si="92"/>
        <v>0</v>
      </c>
    </row>
    <row r="2293" spans="2:18" ht="13.5" customHeight="1">
      <c r="B2293" s="3" t="s">
        <v>982</v>
      </c>
      <c r="C2293" s="3" t="s">
        <v>2300</v>
      </c>
      <c r="D2293" s="3">
        <f>SUMIF('[1]OS PE서열1공장'!$A$4:$A$2000,$C2293,'[1]OS PE서열1공장'!$B$4:$B$2000)</f>
        <v>0</v>
      </c>
      <c r="E2293" s="3">
        <f>SUMIF('[1]OS PE서열1공장'!$A$4:$A$2000,$C2293,'[1]OS PE서열1공장'!$F$4:$F$2000)</f>
        <v>0</v>
      </c>
      <c r="F2293" s="3">
        <f>SUMIF('[1]OS PE서열1공장'!$A$4:$A$2000,$C2293,'[1]OS PE서열1공장'!$G$4:$G$2000)</f>
        <v>0</v>
      </c>
      <c r="G2293" s="3">
        <f>SUMIF('[1]OS PE서열1공장'!$A$4:$A$2000,$C2293,'[1]OS PE서열1공장'!$H$4:$H$2000)</f>
        <v>0</v>
      </c>
      <c r="H2293" s="3">
        <f>SUMIF('[1]OS PE서열1공장'!$A$4:$A$2000,$C2293,'[1]OS PE서열1공장'!$I$4:$I$2000)</f>
        <v>0</v>
      </c>
      <c r="I2293" s="3">
        <f>SUMIF('[1]OS PE서열1공장'!$A$4:$A$2000,$C2293,'[1]OS PE서열1공장'!$J$4:$J$2000)</f>
        <v>0</v>
      </c>
      <c r="J2293" s="3">
        <f>SUMIF('[1]OS PE서열1공장'!$A$4:$A$2000,$C2293,'[1]OS PE서열1공장'!$K$4:$K$2000)</f>
        <v>0</v>
      </c>
      <c r="K2293" s="3">
        <f>SUMIF('[1]OS PE서열1공장'!$A$4:$A$2000,$C2293,'[1]OS PE서열1공장'!$L$4:$L$2000)</f>
        <v>0</v>
      </c>
      <c r="L2293" s="3">
        <f>SUMIF('[1]OS PE서열1공장'!$A$4:$A$2000,$C2293,'[1]OS PE서열1공장'!$M$4:$M$2000)</f>
        <v>0</v>
      </c>
      <c r="M2293" s="3">
        <f>SUMIF('[1]OS PE서열1공장'!$A$4:$A$2000,$C2293,'[1]OS PE서열1공장'!$N$4:$N$2000)</f>
        <v>0</v>
      </c>
      <c r="N2293" s="3">
        <f>SUMIF('[1]OS PE서열1공장'!$A$4:$A$2000,$C2293,'[1]OS PE서열1공장'!$O$4:$O$2000)</f>
        <v>0</v>
      </c>
      <c r="O2293" s="3">
        <f>SUMIF('[1]OS PE서열1공장'!$A$4:$A$2000,$C2293,'[1]OS PE서열1공장'!$P$4:$P$2000)</f>
        <v>0</v>
      </c>
      <c r="P2293" s="3">
        <f>SUMIF('[1]OS PE서열1공장'!$A$4:$A$2000,$C2293,'[1]OS PE서열1공장'!$Q$4:$Q$2000)</f>
        <v>0</v>
      </c>
      <c r="Q2293" s="3">
        <f>SUMIF('[1]OS PE서열1공장'!$A$4:$A$2000,$C2293,'[1]OS PE서열1공장'!$R$4:$R$2000)</f>
        <v>0</v>
      </c>
      <c r="R2293" s="3">
        <f t="shared" si="92"/>
        <v>0</v>
      </c>
    </row>
    <row r="2294" spans="2:18" ht="13.5" customHeight="1">
      <c r="B2294" s="3" t="s">
        <v>982</v>
      </c>
      <c r="C2294" s="3" t="s">
        <v>2301</v>
      </c>
      <c r="D2294" s="3">
        <f>SUMIF('[1]OS PE서열1공장'!$A$4:$A$2000,$C2294,'[1]OS PE서열1공장'!$B$4:$B$2000)</f>
        <v>0</v>
      </c>
      <c r="E2294" s="3">
        <f>SUMIF('[1]OS PE서열1공장'!$A$4:$A$2000,$C2294,'[1]OS PE서열1공장'!$F$4:$F$2000)</f>
        <v>0</v>
      </c>
      <c r="F2294" s="3">
        <f>SUMIF('[1]OS PE서열1공장'!$A$4:$A$2000,$C2294,'[1]OS PE서열1공장'!$G$4:$G$2000)</f>
        <v>0</v>
      </c>
      <c r="G2294" s="3">
        <f>SUMIF('[1]OS PE서열1공장'!$A$4:$A$2000,$C2294,'[1]OS PE서열1공장'!$H$4:$H$2000)</f>
        <v>0</v>
      </c>
      <c r="H2294" s="3">
        <f>SUMIF('[1]OS PE서열1공장'!$A$4:$A$2000,$C2294,'[1]OS PE서열1공장'!$I$4:$I$2000)</f>
        <v>0</v>
      </c>
      <c r="I2294" s="3">
        <f>SUMIF('[1]OS PE서열1공장'!$A$4:$A$2000,$C2294,'[1]OS PE서열1공장'!$J$4:$J$2000)</f>
        <v>0</v>
      </c>
      <c r="J2294" s="3">
        <f>SUMIF('[1]OS PE서열1공장'!$A$4:$A$2000,$C2294,'[1]OS PE서열1공장'!$K$4:$K$2000)</f>
        <v>0</v>
      </c>
      <c r="K2294" s="3">
        <f>SUMIF('[1]OS PE서열1공장'!$A$4:$A$2000,$C2294,'[1]OS PE서열1공장'!$L$4:$L$2000)</f>
        <v>0</v>
      </c>
      <c r="L2294" s="3">
        <f>SUMIF('[1]OS PE서열1공장'!$A$4:$A$2000,$C2294,'[1]OS PE서열1공장'!$M$4:$M$2000)</f>
        <v>0</v>
      </c>
      <c r="M2294" s="3">
        <f>SUMIF('[1]OS PE서열1공장'!$A$4:$A$2000,$C2294,'[1]OS PE서열1공장'!$N$4:$N$2000)</f>
        <v>0</v>
      </c>
      <c r="N2294" s="3">
        <f>SUMIF('[1]OS PE서열1공장'!$A$4:$A$2000,$C2294,'[1]OS PE서열1공장'!$O$4:$O$2000)</f>
        <v>0</v>
      </c>
      <c r="O2294" s="3">
        <f>SUMIF('[1]OS PE서열1공장'!$A$4:$A$2000,$C2294,'[1]OS PE서열1공장'!$P$4:$P$2000)</f>
        <v>0</v>
      </c>
      <c r="P2294" s="3">
        <f>SUMIF('[1]OS PE서열1공장'!$A$4:$A$2000,$C2294,'[1]OS PE서열1공장'!$Q$4:$Q$2000)</f>
        <v>0</v>
      </c>
      <c r="Q2294" s="3">
        <f>SUMIF('[1]OS PE서열1공장'!$A$4:$A$2000,$C2294,'[1]OS PE서열1공장'!$R$4:$R$2000)</f>
        <v>0</v>
      </c>
      <c r="R2294" s="3">
        <f t="shared" si="92"/>
        <v>0</v>
      </c>
    </row>
    <row r="2295" spans="2:18" ht="13.5" customHeight="1">
      <c r="D2295" s="3">
        <f>SUMIF('[1]OS PE서열1공장'!$A$4:$A$2000,$C2295,'[1]OS PE서열1공장'!$B$4:$B$2000)</f>
        <v>0</v>
      </c>
      <c r="E2295" s="3">
        <f>SUMIF('[1]OS PE서열1공장'!$A$4:$A$2000,$C2295,'[1]OS PE서열1공장'!$F$4:$F$2000)</f>
        <v>0</v>
      </c>
      <c r="F2295" s="3">
        <f>SUMIF('[1]OS PE서열1공장'!$A$4:$A$2000,$C2295,'[1]OS PE서열1공장'!$G$4:$G$2000)</f>
        <v>0</v>
      </c>
      <c r="G2295" s="3">
        <f>SUMIF('[1]OS PE서열1공장'!$A$4:$A$2000,$C2295,'[1]OS PE서열1공장'!$H$4:$H$2000)</f>
        <v>0</v>
      </c>
      <c r="H2295" s="3">
        <f>SUMIF('[1]OS PE서열1공장'!$A$4:$A$2000,$C2295,'[1]OS PE서열1공장'!$I$4:$I$2000)</f>
        <v>0</v>
      </c>
      <c r="I2295" s="3">
        <f>SUMIF('[1]OS PE서열1공장'!$A$4:$A$2000,$C2295,'[1]OS PE서열1공장'!$J$4:$J$2000)</f>
        <v>0</v>
      </c>
      <c r="J2295" s="3">
        <f>SUMIF('[1]OS PE서열1공장'!$A$4:$A$2000,$C2295,'[1]OS PE서열1공장'!$K$4:$K$2000)</f>
        <v>0</v>
      </c>
      <c r="K2295" s="3">
        <f>SUMIF('[1]OS PE서열1공장'!$A$4:$A$2000,$C2295,'[1]OS PE서열1공장'!$L$4:$L$2000)</f>
        <v>0</v>
      </c>
      <c r="L2295" s="3">
        <f>SUMIF('[1]OS PE서열1공장'!$A$4:$A$2000,$C2295,'[1]OS PE서열1공장'!$M$4:$M$2000)</f>
        <v>0</v>
      </c>
      <c r="M2295" s="3">
        <f>SUMIF('[1]OS PE서열1공장'!$A$4:$A$2000,$C2295,'[1]OS PE서열1공장'!$N$4:$N$2000)</f>
        <v>0</v>
      </c>
      <c r="N2295" s="3">
        <f>SUMIF('[1]OS PE서열1공장'!$A$4:$A$2000,$C2295,'[1]OS PE서열1공장'!$O$4:$O$2000)</f>
        <v>0</v>
      </c>
      <c r="O2295" s="3">
        <f>SUMIF('[1]OS PE서열1공장'!$A$4:$A$2000,$C2295,'[1]OS PE서열1공장'!$P$4:$P$2000)</f>
        <v>0</v>
      </c>
      <c r="P2295" s="3">
        <f>SUMIF('[1]OS PE서열1공장'!$A$4:$A$2000,$C2295,'[1]OS PE서열1공장'!$Q$4:$Q$2000)</f>
        <v>0</v>
      </c>
      <c r="Q2295" s="3">
        <f>SUMIF('[1]OS PE서열1공장'!$A$4:$A$2000,$C2295,'[1]OS PE서열1공장'!$R$4:$R$2000)</f>
        <v>0</v>
      </c>
      <c r="R2295" s="3">
        <f t="shared" si="92"/>
        <v>0</v>
      </c>
    </row>
    <row r="2296" spans="2:18" ht="13.5" customHeight="1">
      <c r="B2296" s="3" t="s">
        <v>304</v>
      </c>
      <c r="C2296" s="3" t="s">
        <v>2302</v>
      </c>
      <c r="D2296" s="3">
        <f>SUMIF('[1]OS PE서열1공장'!$A$4:$A$2000,$C2296,'[1]OS PE서열1공장'!$B$4:$B$2000)</f>
        <v>0</v>
      </c>
      <c r="E2296" s="3">
        <f>SUMIF('[1]OS PE서열1공장'!$A$4:$A$2000,$C2296,'[1]OS PE서열1공장'!$F$4:$F$2000)</f>
        <v>0</v>
      </c>
      <c r="F2296" s="3">
        <f>SUMIF('[1]OS PE서열1공장'!$A$4:$A$2000,$C2296,'[1]OS PE서열1공장'!$G$4:$G$2000)</f>
        <v>0</v>
      </c>
      <c r="G2296" s="3">
        <f>SUMIF('[1]OS PE서열1공장'!$A$4:$A$2000,$C2296,'[1]OS PE서열1공장'!$H$4:$H$2000)</f>
        <v>0</v>
      </c>
      <c r="H2296" s="3">
        <f>SUMIF('[1]OS PE서열1공장'!$A$4:$A$2000,$C2296,'[1]OS PE서열1공장'!$I$4:$I$2000)</f>
        <v>0</v>
      </c>
      <c r="I2296" s="3">
        <f>SUMIF('[1]OS PE서열1공장'!$A$4:$A$2000,$C2296,'[1]OS PE서열1공장'!$J$4:$J$2000)</f>
        <v>0</v>
      </c>
      <c r="J2296" s="3">
        <f>SUMIF('[1]OS PE서열1공장'!$A$4:$A$2000,$C2296,'[1]OS PE서열1공장'!$K$4:$K$2000)</f>
        <v>0</v>
      </c>
      <c r="K2296" s="3">
        <f>SUMIF('[1]OS PE서열1공장'!$A$4:$A$2000,$C2296,'[1]OS PE서열1공장'!$L$4:$L$2000)</f>
        <v>0</v>
      </c>
      <c r="L2296" s="3">
        <f>SUMIF('[1]OS PE서열1공장'!$A$4:$A$2000,$C2296,'[1]OS PE서열1공장'!$M$4:$M$2000)</f>
        <v>0</v>
      </c>
      <c r="M2296" s="3">
        <f>SUMIF('[1]OS PE서열1공장'!$A$4:$A$2000,$C2296,'[1]OS PE서열1공장'!$N$4:$N$2000)</f>
        <v>0</v>
      </c>
      <c r="N2296" s="3">
        <f>SUMIF('[1]OS PE서열1공장'!$A$4:$A$2000,$C2296,'[1]OS PE서열1공장'!$O$4:$O$2000)</f>
        <v>0</v>
      </c>
      <c r="O2296" s="3">
        <f>SUMIF('[1]OS PE서열1공장'!$A$4:$A$2000,$C2296,'[1]OS PE서열1공장'!$P$4:$P$2000)</f>
        <v>0</v>
      </c>
      <c r="P2296" s="3">
        <f>SUMIF('[1]OS PE서열1공장'!$A$4:$A$2000,$C2296,'[1]OS PE서열1공장'!$Q$4:$Q$2000)</f>
        <v>0</v>
      </c>
      <c r="Q2296" s="3">
        <f>SUMIF('[1]OS PE서열1공장'!$A$4:$A$2000,$C2296,'[1]OS PE서열1공장'!$R$4:$R$2000)</f>
        <v>0</v>
      </c>
      <c r="R2296" s="3">
        <f t="shared" si="92"/>
        <v>0</v>
      </c>
    </row>
    <row r="2297" spans="2:18" ht="13.5" customHeight="1">
      <c r="B2297" s="3" t="s">
        <v>304</v>
      </c>
      <c r="C2297" s="3" t="s">
        <v>2303</v>
      </c>
      <c r="D2297" s="3">
        <f>SUMIF('[1]OS PE서열1공장'!$A$4:$A$2000,$C2297,'[1]OS PE서열1공장'!$B$4:$B$2000)</f>
        <v>0</v>
      </c>
      <c r="E2297" s="3">
        <f>SUMIF('[1]OS PE서열1공장'!$A$4:$A$2000,$C2297,'[1]OS PE서열1공장'!$F$4:$F$2000)</f>
        <v>0</v>
      </c>
      <c r="F2297" s="3">
        <f>SUMIF('[1]OS PE서열1공장'!$A$4:$A$2000,$C2297,'[1]OS PE서열1공장'!$G$4:$G$2000)</f>
        <v>0</v>
      </c>
      <c r="G2297" s="3">
        <f>SUMIF('[1]OS PE서열1공장'!$A$4:$A$2000,$C2297,'[1]OS PE서열1공장'!$H$4:$H$2000)</f>
        <v>0</v>
      </c>
      <c r="H2297" s="3">
        <f>SUMIF('[1]OS PE서열1공장'!$A$4:$A$2000,$C2297,'[1]OS PE서열1공장'!$I$4:$I$2000)</f>
        <v>0</v>
      </c>
      <c r="I2297" s="3">
        <f>SUMIF('[1]OS PE서열1공장'!$A$4:$A$2000,$C2297,'[1]OS PE서열1공장'!$J$4:$J$2000)</f>
        <v>0</v>
      </c>
      <c r="J2297" s="3">
        <f>SUMIF('[1]OS PE서열1공장'!$A$4:$A$2000,$C2297,'[1]OS PE서열1공장'!$K$4:$K$2000)</f>
        <v>0</v>
      </c>
      <c r="K2297" s="3">
        <f>SUMIF('[1]OS PE서열1공장'!$A$4:$A$2000,$C2297,'[1]OS PE서열1공장'!$L$4:$L$2000)</f>
        <v>0</v>
      </c>
      <c r="L2297" s="3">
        <f>SUMIF('[1]OS PE서열1공장'!$A$4:$A$2000,$C2297,'[1]OS PE서열1공장'!$M$4:$M$2000)</f>
        <v>0</v>
      </c>
      <c r="M2297" s="3">
        <f>SUMIF('[1]OS PE서열1공장'!$A$4:$A$2000,$C2297,'[1]OS PE서열1공장'!$N$4:$N$2000)</f>
        <v>0</v>
      </c>
      <c r="N2297" s="3">
        <f>SUMIF('[1]OS PE서열1공장'!$A$4:$A$2000,$C2297,'[1]OS PE서열1공장'!$O$4:$O$2000)</f>
        <v>0</v>
      </c>
      <c r="O2297" s="3">
        <f>SUMIF('[1]OS PE서열1공장'!$A$4:$A$2000,$C2297,'[1]OS PE서열1공장'!$P$4:$P$2000)</f>
        <v>0</v>
      </c>
      <c r="P2297" s="3">
        <f>SUMIF('[1]OS PE서열1공장'!$A$4:$A$2000,$C2297,'[1]OS PE서열1공장'!$Q$4:$Q$2000)</f>
        <v>0</v>
      </c>
      <c r="Q2297" s="3">
        <f>SUMIF('[1]OS PE서열1공장'!$A$4:$A$2000,$C2297,'[1]OS PE서열1공장'!$R$4:$R$2000)</f>
        <v>0</v>
      </c>
      <c r="R2297" s="3">
        <f t="shared" si="92"/>
        <v>0</v>
      </c>
    </row>
    <row r="2298" spans="2:18" ht="13.5" customHeight="1">
      <c r="B2298" s="3" t="s">
        <v>304</v>
      </c>
      <c r="C2298" s="3" t="s">
        <v>2304</v>
      </c>
      <c r="D2298" s="3">
        <f>SUMIF('[1]OS PE서열1공장'!$A$4:$A$2000,$C2298,'[1]OS PE서열1공장'!$B$4:$B$2000)</f>
        <v>0</v>
      </c>
      <c r="E2298" s="3">
        <f>SUMIF('[1]OS PE서열1공장'!$A$4:$A$2000,$C2298,'[1]OS PE서열1공장'!$F$4:$F$2000)</f>
        <v>0</v>
      </c>
      <c r="F2298" s="3">
        <f>SUMIF('[1]OS PE서열1공장'!$A$4:$A$2000,$C2298,'[1]OS PE서열1공장'!$G$4:$G$2000)</f>
        <v>0</v>
      </c>
      <c r="G2298" s="3">
        <f>SUMIF('[1]OS PE서열1공장'!$A$4:$A$2000,$C2298,'[1]OS PE서열1공장'!$H$4:$H$2000)</f>
        <v>0</v>
      </c>
      <c r="H2298" s="3">
        <f>SUMIF('[1]OS PE서열1공장'!$A$4:$A$2000,$C2298,'[1]OS PE서열1공장'!$I$4:$I$2000)</f>
        <v>0</v>
      </c>
      <c r="I2298" s="3">
        <f>SUMIF('[1]OS PE서열1공장'!$A$4:$A$2000,$C2298,'[1]OS PE서열1공장'!$J$4:$J$2000)</f>
        <v>0</v>
      </c>
      <c r="J2298" s="3">
        <f>SUMIF('[1]OS PE서열1공장'!$A$4:$A$2000,$C2298,'[1]OS PE서열1공장'!$K$4:$K$2000)</f>
        <v>0</v>
      </c>
      <c r="K2298" s="3">
        <f>SUMIF('[1]OS PE서열1공장'!$A$4:$A$2000,$C2298,'[1]OS PE서열1공장'!$L$4:$L$2000)</f>
        <v>0</v>
      </c>
      <c r="L2298" s="3">
        <f>SUMIF('[1]OS PE서열1공장'!$A$4:$A$2000,$C2298,'[1]OS PE서열1공장'!$M$4:$M$2000)</f>
        <v>0</v>
      </c>
      <c r="M2298" s="3">
        <f>SUMIF('[1]OS PE서열1공장'!$A$4:$A$2000,$C2298,'[1]OS PE서열1공장'!$N$4:$N$2000)</f>
        <v>0</v>
      </c>
      <c r="N2298" s="3">
        <f>SUMIF('[1]OS PE서열1공장'!$A$4:$A$2000,$C2298,'[1]OS PE서열1공장'!$O$4:$O$2000)</f>
        <v>0</v>
      </c>
      <c r="O2298" s="3">
        <f>SUMIF('[1]OS PE서열1공장'!$A$4:$A$2000,$C2298,'[1]OS PE서열1공장'!$P$4:$P$2000)</f>
        <v>0</v>
      </c>
      <c r="P2298" s="3">
        <f>SUMIF('[1]OS PE서열1공장'!$A$4:$A$2000,$C2298,'[1]OS PE서열1공장'!$Q$4:$Q$2000)</f>
        <v>0</v>
      </c>
      <c r="Q2298" s="3">
        <f>SUMIF('[1]OS PE서열1공장'!$A$4:$A$2000,$C2298,'[1]OS PE서열1공장'!$R$4:$R$2000)</f>
        <v>0</v>
      </c>
      <c r="R2298" s="3">
        <f t="shared" si="92"/>
        <v>0</v>
      </c>
    </row>
    <row r="2299" spans="2:18" ht="13.5" customHeight="1">
      <c r="B2299" s="3" t="s">
        <v>304</v>
      </c>
      <c r="C2299" s="3" t="s">
        <v>2305</v>
      </c>
      <c r="D2299" s="3">
        <f>SUMIF('[1]OS PE서열1공장'!$A$4:$A$2000,$C2299,'[1]OS PE서열1공장'!$B$4:$B$2000)</f>
        <v>0</v>
      </c>
      <c r="E2299" s="3">
        <f>SUMIF('[1]OS PE서열1공장'!$A$4:$A$2000,$C2299,'[1]OS PE서열1공장'!$F$4:$F$2000)</f>
        <v>0</v>
      </c>
      <c r="F2299" s="3">
        <f>SUMIF('[1]OS PE서열1공장'!$A$4:$A$2000,$C2299,'[1]OS PE서열1공장'!$G$4:$G$2000)</f>
        <v>0</v>
      </c>
      <c r="G2299" s="3">
        <f>SUMIF('[1]OS PE서열1공장'!$A$4:$A$2000,$C2299,'[1]OS PE서열1공장'!$H$4:$H$2000)</f>
        <v>0</v>
      </c>
      <c r="H2299" s="3">
        <f>SUMIF('[1]OS PE서열1공장'!$A$4:$A$2000,$C2299,'[1]OS PE서열1공장'!$I$4:$I$2000)</f>
        <v>0</v>
      </c>
      <c r="I2299" s="3">
        <f>SUMIF('[1]OS PE서열1공장'!$A$4:$A$2000,$C2299,'[1]OS PE서열1공장'!$J$4:$J$2000)</f>
        <v>0</v>
      </c>
      <c r="J2299" s="3">
        <f>SUMIF('[1]OS PE서열1공장'!$A$4:$A$2000,$C2299,'[1]OS PE서열1공장'!$K$4:$K$2000)</f>
        <v>0</v>
      </c>
      <c r="K2299" s="3">
        <f>SUMIF('[1]OS PE서열1공장'!$A$4:$A$2000,$C2299,'[1]OS PE서열1공장'!$L$4:$L$2000)</f>
        <v>0</v>
      </c>
      <c r="L2299" s="3">
        <f>SUMIF('[1]OS PE서열1공장'!$A$4:$A$2000,$C2299,'[1]OS PE서열1공장'!$M$4:$M$2000)</f>
        <v>0</v>
      </c>
      <c r="M2299" s="3">
        <f>SUMIF('[1]OS PE서열1공장'!$A$4:$A$2000,$C2299,'[1]OS PE서열1공장'!$N$4:$N$2000)</f>
        <v>0</v>
      </c>
      <c r="N2299" s="3">
        <f>SUMIF('[1]OS PE서열1공장'!$A$4:$A$2000,$C2299,'[1]OS PE서열1공장'!$O$4:$O$2000)</f>
        <v>0</v>
      </c>
      <c r="O2299" s="3">
        <f>SUMIF('[1]OS PE서열1공장'!$A$4:$A$2000,$C2299,'[1]OS PE서열1공장'!$P$4:$P$2000)</f>
        <v>0</v>
      </c>
      <c r="P2299" s="3">
        <f>SUMIF('[1]OS PE서열1공장'!$A$4:$A$2000,$C2299,'[1]OS PE서열1공장'!$Q$4:$Q$2000)</f>
        <v>0</v>
      </c>
      <c r="Q2299" s="3">
        <f>SUMIF('[1]OS PE서열1공장'!$A$4:$A$2000,$C2299,'[1]OS PE서열1공장'!$R$4:$R$2000)</f>
        <v>0</v>
      </c>
      <c r="R2299" s="3">
        <f t="shared" si="92"/>
        <v>0</v>
      </c>
    </row>
    <row r="2300" spans="2:18" ht="13.5" customHeight="1">
      <c r="B2300" s="3" t="s">
        <v>304</v>
      </c>
      <c r="C2300" s="3" t="s">
        <v>2306</v>
      </c>
      <c r="D2300" s="3">
        <f>SUMIF('[1]OS PE서열1공장'!$A$4:$A$2000,$C2300,'[1]OS PE서열1공장'!$B$4:$B$2000)</f>
        <v>0</v>
      </c>
      <c r="E2300" s="3">
        <f>SUMIF('[1]OS PE서열1공장'!$A$4:$A$2000,$C2300,'[1]OS PE서열1공장'!$F$4:$F$2000)</f>
        <v>0</v>
      </c>
      <c r="F2300" s="3">
        <f>SUMIF('[1]OS PE서열1공장'!$A$4:$A$2000,$C2300,'[1]OS PE서열1공장'!$G$4:$G$2000)</f>
        <v>0</v>
      </c>
      <c r="G2300" s="3">
        <f>SUMIF('[1]OS PE서열1공장'!$A$4:$A$2000,$C2300,'[1]OS PE서열1공장'!$H$4:$H$2000)</f>
        <v>0</v>
      </c>
      <c r="H2300" s="3">
        <f>SUMIF('[1]OS PE서열1공장'!$A$4:$A$2000,$C2300,'[1]OS PE서열1공장'!$I$4:$I$2000)</f>
        <v>0</v>
      </c>
      <c r="I2300" s="3">
        <f>SUMIF('[1]OS PE서열1공장'!$A$4:$A$2000,$C2300,'[1]OS PE서열1공장'!$J$4:$J$2000)</f>
        <v>0</v>
      </c>
      <c r="J2300" s="3">
        <f>SUMIF('[1]OS PE서열1공장'!$A$4:$A$2000,$C2300,'[1]OS PE서열1공장'!$K$4:$K$2000)</f>
        <v>0</v>
      </c>
      <c r="K2300" s="3">
        <f>SUMIF('[1]OS PE서열1공장'!$A$4:$A$2000,$C2300,'[1]OS PE서열1공장'!$L$4:$L$2000)</f>
        <v>0</v>
      </c>
      <c r="L2300" s="3">
        <f>SUMIF('[1]OS PE서열1공장'!$A$4:$A$2000,$C2300,'[1]OS PE서열1공장'!$M$4:$M$2000)</f>
        <v>0</v>
      </c>
      <c r="M2300" s="3">
        <f>SUMIF('[1]OS PE서열1공장'!$A$4:$A$2000,$C2300,'[1]OS PE서열1공장'!$N$4:$N$2000)</f>
        <v>0</v>
      </c>
      <c r="N2300" s="3">
        <f>SUMIF('[1]OS PE서열1공장'!$A$4:$A$2000,$C2300,'[1]OS PE서열1공장'!$O$4:$O$2000)</f>
        <v>0</v>
      </c>
      <c r="O2300" s="3">
        <f>SUMIF('[1]OS PE서열1공장'!$A$4:$A$2000,$C2300,'[1]OS PE서열1공장'!$P$4:$P$2000)</f>
        <v>0</v>
      </c>
      <c r="P2300" s="3">
        <f>SUMIF('[1]OS PE서열1공장'!$A$4:$A$2000,$C2300,'[1]OS PE서열1공장'!$Q$4:$Q$2000)</f>
        <v>0</v>
      </c>
      <c r="Q2300" s="3">
        <f>SUMIF('[1]OS PE서열1공장'!$A$4:$A$2000,$C2300,'[1]OS PE서열1공장'!$R$4:$R$2000)</f>
        <v>0</v>
      </c>
      <c r="R2300" s="3">
        <f t="shared" si="92"/>
        <v>0</v>
      </c>
    </row>
    <row r="2301" spans="2:18" ht="13.5" customHeight="1">
      <c r="B2301" s="3" t="s">
        <v>304</v>
      </c>
      <c r="C2301" s="3" t="s">
        <v>2307</v>
      </c>
      <c r="D2301" s="3">
        <f>SUMIF('[1]OS PE서열1공장'!$A$4:$A$2000,$C2301,'[1]OS PE서열1공장'!$B$4:$B$2000)</f>
        <v>0</v>
      </c>
      <c r="E2301" s="3">
        <f>SUMIF('[1]OS PE서열1공장'!$A$4:$A$2000,$C2301,'[1]OS PE서열1공장'!$F$4:$F$2000)</f>
        <v>0</v>
      </c>
      <c r="F2301" s="3">
        <f>SUMIF('[1]OS PE서열1공장'!$A$4:$A$2000,$C2301,'[1]OS PE서열1공장'!$G$4:$G$2000)</f>
        <v>0</v>
      </c>
      <c r="G2301" s="3">
        <f>SUMIF('[1]OS PE서열1공장'!$A$4:$A$2000,$C2301,'[1]OS PE서열1공장'!$H$4:$H$2000)</f>
        <v>0</v>
      </c>
      <c r="H2301" s="3">
        <f>SUMIF('[1]OS PE서열1공장'!$A$4:$A$2000,$C2301,'[1]OS PE서열1공장'!$I$4:$I$2000)</f>
        <v>0</v>
      </c>
      <c r="I2301" s="3">
        <f>SUMIF('[1]OS PE서열1공장'!$A$4:$A$2000,$C2301,'[1]OS PE서열1공장'!$J$4:$J$2000)</f>
        <v>0</v>
      </c>
      <c r="J2301" s="3">
        <f>SUMIF('[1]OS PE서열1공장'!$A$4:$A$2000,$C2301,'[1]OS PE서열1공장'!$K$4:$K$2000)</f>
        <v>0</v>
      </c>
      <c r="K2301" s="3">
        <f>SUMIF('[1]OS PE서열1공장'!$A$4:$A$2000,$C2301,'[1]OS PE서열1공장'!$L$4:$L$2000)</f>
        <v>0</v>
      </c>
      <c r="L2301" s="3">
        <f>SUMIF('[1]OS PE서열1공장'!$A$4:$A$2000,$C2301,'[1]OS PE서열1공장'!$M$4:$M$2000)</f>
        <v>0</v>
      </c>
      <c r="M2301" s="3">
        <f>SUMIF('[1]OS PE서열1공장'!$A$4:$A$2000,$C2301,'[1]OS PE서열1공장'!$N$4:$N$2000)</f>
        <v>0</v>
      </c>
      <c r="N2301" s="3">
        <f>SUMIF('[1]OS PE서열1공장'!$A$4:$A$2000,$C2301,'[1]OS PE서열1공장'!$O$4:$O$2000)</f>
        <v>0</v>
      </c>
      <c r="O2301" s="3">
        <f>SUMIF('[1]OS PE서열1공장'!$A$4:$A$2000,$C2301,'[1]OS PE서열1공장'!$P$4:$P$2000)</f>
        <v>0</v>
      </c>
      <c r="P2301" s="3">
        <f>SUMIF('[1]OS PE서열1공장'!$A$4:$A$2000,$C2301,'[1]OS PE서열1공장'!$Q$4:$Q$2000)</f>
        <v>0</v>
      </c>
      <c r="Q2301" s="3">
        <f>SUMIF('[1]OS PE서열1공장'!$A$4:$A$2000,$C2301,'[1]OS PE서열1공장'!$R$4:$R$2000)</f>
        <v>0</v>
      </c>
      <c r="R2301" s="3">
        <f t="shared" si="92"/>
        <v>0</v>
      </c>
    </row>
    <row r="2302" spans="2:18" ht="13.5" customHeight="1">
      <c r="B2302" s="3" t="s">
        <v>304</v>
      </c>
      <c r="C2302" s="3" t="s">
        <v>2308</v>
      </c>
      <c r="D2302" s="3">
        <f>SUMIF('[1]OS PE서열1공장'!$A$4:$A$2000,$C2302,'[1]OS PE서열1공장'!$B$4:$B$2000)</f>
        <v>0</v>
      </c>
      <c r="E2302" s="3">
        <f>SUMIF('[1]OS PE서열1공장'!$A$4:$A$2000,$C2302,'[1]OS PE서열1공장'!$F$4:$F$2000)</f>
        <v>0</v>
      </c>
      <c r="F2302" s="3">
        <f>SUMIF('[1]OS PE서열1공장'!$A$4:$A$2000,$C2302,'[1]OS PE서열1공장'!$G$4:$G$2000)</f>
        <v>0</v>
      </c>
      <c r="G2302" s="3">
        <f>SUMIF('[1]OS PE서열1공장'!$A$4:$A$2000,$C2302,'[1]OS PE서열1공장'!$H$4:$H$2000)</f>
        <v>0</v>
      </c>
      <c r="H2302" s="3">
        <f>SUMIF('[1]OS PE서열1공장'!$A$4:$A$2000,$C2302,'[1]OS PE서열1공장'!$I$4:$I$2000)</f>
        <v>0</v>
      </c>
      <c r="I2302" s="3">
        <f>SUMIF('[1]OS PE서열1공장'!$A$4:$A$2000,$C2302,'[1]OS PE서열1공장'!$J$4:$J$2000)</f>
        <v>0</v>
      </c>
      <c r="J2302" s="3">
        <f>SUMIF('[1]OS PE서열1공장'!$A$4:$A$2000,$C2302,'[1]OS PE서열1공장'!$K$4:$K$2000)</f>
        <v>0</v>
      </c>
      <c r="K2302" s="3">
        <f>SUMIF('[1]OS PE서열1공장'!$A$4:$A$2000,$C2302,'[1]OS PE서열1공장'!$L$4:$L$2000)</f>
        <v>0</v>
      </c>
      <c r="L2302" s="3">
        <f>SUMIF('[1]OS PE서열1공장'!$A$4:$A$2000,$C2302,'[1]OS PE서열1공장'!$M$4:$M$2000)</f>
        <v>0</v>
      </c>
      <c r="M2302" s="3">
        <f>SUMIF('[1]OS PE서열1공장'!$A$4:$A$2000,$C2302,'[1]OS PE서열1공장'!$N$4:$N$2000)</f>
        <v>0</v>
      </c>
      <c r="N2302" s="3">
        <f>SUMIF('[1]OS PE서열1공장'!$A$4:$A$2000,$C2302,'[1]OS PE서열1공장'!$O$4:$O$2000)</f>
        <v>0</v>
      </c>
      <c r="O2302" s="3">
        <f>SUMIF('[1]OS PE서열1공장'!$A$4:$A$2000,$C2302,'[1]OS PE서열1공장'!$P$4:$P$2000)</f>
        <v>0</v>
      </c>
      <c r="P2302" s="3">
        <f>SUMIF('[1]OS PE서열1공장'!$A$4:$A$2000,$C2302,'[1]OS PE서열1공장'!$Q$4:$Q$2000)</f>
        <v>0</v>
      </c>
      <c r="Q2302" s="3">
        <f>SUMIF('[1]OS PE서열1공장'!$A$4:$A$2000,$C2302,'[1]OS PE서열1공장'!$R$4:$R$2000)</f>
        <v>0</v>
      </c>
      <c r="R2302" s="3">
        <f t="shared" si="92"/>
        <v>0</v>
      </c>
    </row>
    <row r="2303" spans="2:18" ht="13.5" customHeight="1">
      <c r="B2303" s="3" t="s">
        <v>304</v>
      </c>
      <c r="C2303" s="3" t="s">
        <v>2309</v>
      </c>
      <c r="D2303" s="3">
        <f>SUMIF('[1]OS PE서열1공장'!$A$4:$A$2000,$C2303,'[1]OS PE서열1공장'!$B$4:$B$2000)</f>
        <v>0</v>
      </c>
      <c r="E2303" s="3">
        <f>SUMIF('[1]OS PE서열1공장'!$A$4:$A$2000,$C2303,'[1]OS PE서열1공장'!$F$4:$F$2000)</f>
        <v>0</v>
      </c>
      <c r="F2303" s="3">
        <f>SUMIF('[1]OS PE서열1공장'!$A$4:$A$2000,$C2303,'[1]OS PE서열1공장'!$G$4:$G$2000)</f>
        <v>0</v>
      </c>
      <c r="G2303" s="3">
        <f>SUMIF('[1]OS PE서열1공장'!$A$4:$A$2000,$C2303,'[1]OS PE서열1공장'!$H$4:$H$2000)</f>
        <v>0</v>
      </c>
      <c r="H2303" s="3">
        <f>SUMIF('[1]OS PE서열1공장'!$A$4:$A$2000,$C2303,'[1]OS PE서열1공장'!$I$4:$I$2000)</f>
        <v>0</v>
      </c>
      <c r="I2303" s="3">
        <f>SUMIF('[1]OS PE서열1공장'!$A$4:$A$2000,$C2303,'[1]OS PE서열1공장'!$J$4:$J$2000)</f>
        <v>0</v>
      </c>
      <c r="J2303" s="3">
        <f>SUMIF('[1]OS PE서열1공장'!$A$4:$A$2000,$C2303,'[1]OS PE서열1공장'!$K$4:$K$2000)</f>
        <v>0</v>
      </c>
      <c r="K2303" s="3">
        <f>SUMIF('[1]OS PE서열1공장'!$A$4:$A$2000,$C2303,'[1]OS PE서열1공장'!$L$4:$L$2000)</f>
        <v>0</v>
      </c>
      <c r="L2303" s="3">
        <f>SUMIF('[1]OS PE서열1공장'!$A$4:$A$2000,$C2303,'[1]OS PE서열1공장'!$M$4:$M$2000)</f>
        <v>0</v>
      </c>
      <c r="M2303" s="3">
        <f>SUMIF('[1]OS PE서열1공장'!$A$4:$A$2000,$C2303,'[1]OS PE서열1공장'!$N$4:$N$2000)</f>
        <v>0</v>
      </c>
      <c r="N2303" s="3">
        <f>SUMIF('[1]OS PE서열1공장'!$A$4:$A$2000,$C2303,'[1]OS PE서열1공장'!$O$4:$O$2000)</f>
        <v>0</v>
      </c>
      <c r="O2303" s="3">
        <f>SUMIF('[1]OS PE서열1공장'!$A$4:$A$2000,$C2303,'[1]OS PE서열1공장'!$P$4:$P$2000)</f>
        <v>0</v>
      </c>
      <c r="P2303" s="3">
        <f>SUMIF('[1]OS PE서열1공장'!$A$4:$A$2000,$C2303,'[1]OS PE서열1공장'!$Q$4:$Q$2000)</f>
        <v>0</v>
      </c>
      <c r="Q2303" s="3">
        <f>SUMIF('[1]OS PE서열1공장'!$A$4:$A$2000,$C2303,'[1]OS PE서열1공장'!$R$4:$R$2000)</f>
        <v>0</v>
      </c>
      <c r="R2303" s="3">
        <f t="shared" si="92"/>
        <v>0</v>
      </c>
    </row>
    <row r="2304" spans="2:18" ht="13.5" customHeight="1">
      <c r="B2304" s="3" t="s">
        <v>304</v>
      </c>
      <c r="C2304" s="3" t="s">
        <v>2310</v>
      </c>
      <c r="D2304" s="3">
        <f>SUMIF('[1]OS PE서열1공장'!$A$4:$A$2000,$C2304,'[1]OS PE서열1공장'!$B$4:$B$2000)</f>
        <v>0</v>
      </c>
      <c r="E2304" s="3">
        <f>SUMIF('[1]OS PE서열1공장'!$A$4:$A$2000,$C2304,'[1]OS PE서열1공장'!$F$4:$F$2000)</f>
        <v>0</v>
      </c>
      <c r="F2304" s="3">
        <f>SUMIF('[1]OS PE서열1공장'!$A$4:$A$2000,$C2304,'[1]OS PE서열1공장'!$G$4:$G$2000)</f>
        <v>0</v>
      </c>
      <c r="G2304" s="3">
        <f>SUMIF('[1]OS PE서열1공장'!$A$4:$A$2000,$C2304,'[1]OS PE서열1공장'!$H$4:$H$2000)</f>
        <v>0</v>
      </c>
      <c r="H2304" s="3">
        <f>SUMIF('[1]OS PE서열1공장'!$A$4:$A$2000,$C2304,'[1]OS PE서열1공장'!$I$4:$I$2000)</f>
        <v>0</v>
      </c>
      <c r="I2304" s="3">
        <f>SUMIF('[1]OS PE서열1공장'!$A$4:$A$2000,$C2304,'[1]OS PE서열1공장'!$J$4:$J$2000)</f>
        <v>0</v>
      </c>
      <c r="J2304" s="3">
        <f>SUMIF('[1]OS PE서열1공장'!$A$4:$A$2000,$C2304,'[1]OS PE서열1공장'!$K$4:$K$2000)</f>
        <v>0</v>
      </c>
      <c r="K2304" s="3">
        <f>SUMIF('[1]OS PE서열1공장'!$A$4:$A$2000,$C2304,'[1]OS PE서열1공장'!$L$4:$L$2000)</f>
        <v>0</v>
      </c>
      <c r="L2304" s="3">
        <f>SUMIF('[1]OS PE서열1공장'!$A$4:$A$2000,$C2304,'[1]OS PE서열1공장'!$M$4:$M$2000)</f>
        <v>0</v>
      </c>
      <c r="M2304" s="3">
        <f>SUMIF('[1]OS PE서열1공장'!$A$4:$A$2000,$C2304,'[1]OS PE서열1공장'!$N$4:$N$2000)</f>
        <v>0</v>
      </c>
      <c r="N2304" s="3">
        <f>SUMIF('[1]OS PE서열1공장'!$A$4:$A$2000,$C2304,'[1]OS PE서열1공장'!$O$4:$O$2000)</f>
        <v>0</v>
      </c>
      <c r="O2304" s="3">
        <f>SUMIF('[1]OS PE서열1공장'!$A$4:$A$2000,$C2304,'[1]OS PE서열1공장'!$P$4:$P$2000)</f>
        <v>0</v>
      </c>
      <c r="P2304" s="3">
        <f>SUMIF('[1]OS PE서열1공장'!$A$4:$A$2000,$C2304,'[1]OS PE서열1공장'!$Q$4:$Q$2000)</f>
        <v>0</v>
      </c>
      <c r="Q2304" s="3">
        <f>SUMIF('[1]OS PE서열1공장'!$A$4:$A$2000,$C2304,'[1]OS PE서열1공장'!$R$4:$R$2000)</f>
        <v>0</v>
      </c>
      <c r="R2304" s="3">
        <f t="shared" si="92"/>
        <v>0</v>
      </c>
    </row>
    <row r="2305" spans="2:18" ht="13.5" customHeight="1">
      <c r="B2305" s="3" t="s">
        <v>304</v>
      </c>
      <c r="C2305" s="3" t="s">
        <v>2311</v>
      </c>
      <c r="D2305" s="3">
        <f>SUMIF('[1]OS PE서열1공장'!$A$4:$A$2000,$C2305,'[1]OS PE서열1공장'!$B$4:$B$2000)</f>
        <v>0</v>
      </c>
      <c r="E2305" s="3">
        <f>SUMIF('[1]OS PE서열1공장'!$A$4:$A$2000,$C2305,'[1]OS PE서열1공장'!$F$4:$F$2000)</f>
        <v>0</v>
      </c>
      <c r="F2305" s="3">
        <f>SUMIF('[1]OS PE서열1공장'!$A$4:$A$2000,$C2305,'[1]OS PE서열1공장'!$G$4:$G$2000)</f>
        <v>0</v>
      </c>
      <c r="G2305" s="3">
        <f>SUMIF('[1]OS PE서열1공장'!$A$4:$A$2000,$C2305,'[1]OS PE서열1공장'!$H$4:$H$2000)</f>
        <v>0</v>
      </c>
      <c r="H2305" s="3">
        <f>SUMIF('[1]OS PE서열1공장'!$A$4:$A$2000,$C2305,'[1]OS PE서열1공장'!$I$4:$I$2000)</f>
        <v>0</v>
      </c>
      <c r="I2305" s="3">
        <f>SUMIF('[1]OS PE서열1공장'!$A$4:$A$2000,$C2305,'[1]OS PE서열1공장'!$J$4:$J$2000)</f>
        <v>0</v>
      </c>
      <c r="J2305" s="3">
        <f>SUMIF('[1]OS PE서열1공장'!$A$4:$A$2000,$C2305,'[1]OS PE서열1공장'!$K$4:$K$2000)</f>
        <v>0</v>
      </c>
      <c r="K2305" s="3">
        <f>SUMIF('[1]OS PE서열1공장'!$A$4:$A$2000,$C2305,'[1]OS PE서열1공장'!$L$4:$L$2000)</f>
        <v>0</v>
      </c>
      <c r="L2305" s="3">
        <f>SUMIF('[1]OS PE서열1공장'!$A$4:$A$2000,$C2305,'[1]OS PE서열1공장'!$M$4:$M$2000)</f>
        <v>0</v>
      </c>
      <c r="M2305" s="3">
        <f>SUMIF('[1]OS PE서열1공장'!$A$4:$A$2000,$C2305,'[1]OS PE서열1공장'!$N$4:$N$2000)</f>
        <v>0</v>
      </c>
      <c r="N2305" s="3">
        <f>SUMIF('[1]OS PE서열1공장'!$A$4:$A$2000,$C2305,'[1]OS PE서열1공장'!$O$4:$O$2000)</f>
        <v>0</v>
      </c>
      <c r="O2305" s="3">
        <f>SUMIF('[1]OS PE서열1공장'!$A$4:$A$2000,$C2305,'[1]OS PE서열1공장'!$P$4:$P$2000)</f>
        <v>0</v>
      </c>
      <c r="P2305" s="3">
        <f>SUMIF('[1]OS PE서열1공장'!$A$4:$A$2000,$C2305,'[1]OS PE서열1공장'!$Q$4:$Q$2000)</f>
        <v>0</v>
      </c>
      <c r="Q2305" s="3">
        <f>SUMIF('[1]OS PE서열1공장'!$A$4:$A$2000,$C2305,'[1]OS PE서열1공장'!$R$4:$R$2000)</f>
        <v>0</v>
      </c>
      <c r="R2305" s="3">
        <f t="shared" si="92"/>
        <v>0</v>
      </c>
    </row>
    <row r="2306" spans="2:18" ht="13.5" customHeight="1">
      <c r="B2306" s="3" t="s">
        <v>304</v>
      </c>
      <c r="C2306" s="3" t="s">
        <v>2312</v>
      </c>
      <c r="D2306" s="3">
        <f>SUMIF('[1]OS PE서열1공장'!$A$4:$A$2000,$C2306,'[1]OS PE서열1공장'!$B$4:$B$2000)</f>
        <v>0</v>
      </c>
      <c r="E2306" s="3">
        <f>SUMIF('[1]OS PE서열1공장'!$A$4:$A$2000,$C2306,'[1]OS PE서열1공장'!$F$4:$F$2000)</f>
        <v>0</v>
      </c>
      <c r="F2306" s="3">
        <f>SUMIF('[1]OS PE서열1공장'!$A$4:$A$2000,$C2306,'[1]OS PE서열1공장'!$G$4:$G$2000)</f>
        <v>0</v>
      </c>
      <c r="G2306" s="3">
        <f>SUMIF('[1]OS PE서열1공장'!$A$4:$A$2000,$C2306,'[1]OS PE서열1공장'!$H$4:$H$2000)</f>
        <v>0</v>
      </c>
      <c r="H2306" s="3">
        <f>SUMIF('[1]OS PE서열1공장'!$A$4:$A$2000,$C2306,'[1]OS PE서열1공장'!$I$4:$I$2000)</f>
        <v>0</v>
      </c>
      <c r="I2306" s="3">
        <f>SUMIF('[1]OS PE서열1공장'!$A$4:$A$2000,$C2306,'[1]OS PE서열1공장'!$J$4:$J$2000)</f>
        <v>0</v>
      </c>
      <c r="J2306" s="3">
        <f>SUMIF('[1]OS PE서열1공장'!$A$4:$A$2000,$C2306,'[1]OS PE서열1공장'!$K$4:$K$2000)</f>
        <v>0</v>
      </c>
      <c r="K2306" s="3">
        <f>SUMIF('[1]OS PE서열1공장'!$A$4:$A$2000,$C2306,'[1]OS PE서열1공장'!$L$4:$L$2000)</f>
        <v>0</v>
      </c>
      <c r="L2306" s="3">
        <f>SUMIF('[1]OS PE서열1공장'!$A$4:$A$2000,$C2306,'[1]OS PE서열1공장'!$M$4:$M$2000)</f>
        <v>0</v>
      </c>
      <c r="M2306" s="3">
        <f>SUMIF('[1]OS PE서열1공장'!$A$4:$A$2000,$C2306,'[1]OS PE서열1공장'!$N$4:$N$2000)</f>
        <v>0</v>
      </c>
      <c r="N2306" s="3">
        <f>SUMIF('[1]OS PE서열1공장'!$A$4:$A$2000,$C2306,'[1]OS PE서열1공장'!$O$4:$O$2000)</f>
        <v>0</v>
      </c>
      <c r="O2306" s="3">
        <f>SUMIF('[1]OS PE서열1공장'!$A$4:$A$2000,$C2306,'[1]OS PE서열1공장'!$P$4:$P$2000)</f>
        <v>0</v>
      </c>
      <c r="P2306" s="3">
        <f>SUMIF('[1]OS PE서열1공장'!$A$4:$A$2000,$C2306,'[1]OS PE서열1공장'!$Q$4:$Q$2000)</f>
        <v>0</v>
      </c>
      <c r="Q2306" s="3">
        <f>SUMIF('[1]OS PE서열1공장'!$A$4:$A$2000,$C2306,'[1]OS PE서열1공장'!$R$4:$R$2000)</f>
        <v>0</v>
      </c>
      <c r="R2306" s="3">
        <f t="shared" ref="R2306:R2369" si="93">SUM(D2306:Q2306)</f>
        <v>0</v>
      </c>
    </row>
    <row r="2307" spans="2:18" ht="13.5" customHeight="1">
      <c r="B2307" s="3" t="s">
        <v>304</v>
      </c>
      <c r="C2307" s="3" t="s">
        <v>2313</v>
      </c>
      <c r="D2307" s="3">
        <f>SUMIF('[1]OS PE서열1공장'!$A$4:$A$2000,$C2307,'[1]OS PE서열1공장'!$B$4:$B$2000)</f>
        <v>0</v>
      </c>
      <c r="E2307" s="3">
        <f>SUMIF('[1]OS PE서열1공장'!$A$4:$A$2000,$C2307,'[1]OS PE서열1공장'!$F$4:$F$2000)</f>
        <v>0</v>
      </c>
      <c r="F2307" s="3">
        <f>SUMIF('[1]OS PE서열1공장'!$A$4:$A$2000,$C2307,'[1]OS PE서열1공장'!$G$4:$G$2000)</f>
        <v>0</v>
      </c>
      <c r="G2307" s="3">
        <f>SUMIF('[1]OS PE서열1공장'!$A$4:$A$2000,$C2307,'[1]OS PE서열1공장'!$H$4:$H$2000)</f>
        <v>0</v>
      </c>
      <c r="H2307" s="3">
        <f>SUMIF('[1]OS PE서열1공장'!$A$4:$A$2000,$C2307,'[1]OS PE서열1공장'!$I$4:$I$2000)</f>
        <v>0</v>
      </c>
      <c r="I2307" s="3">
        <f>SUMIF('[1]OS PE서열1공장'!$A$4:$A$2000,$C2307,'[1]OS PE서열1공장'!$J$4:$J$2000)</f>
        <v>0</v>
      </c>
      <c r="J2307" s="3">
        <f>SUMIF('[1]OS PE서열1공장'!$A$4:$A$2000,$C2307,'[1]OS PE서열1공장'!$K$4:$K$2000)</f>
        <v>0</v>
      </c>
      <c r="K2307" s="3">
        <f>SUMIF('[1]OS PE서열1공장'!$A$4:$A$2000,$C2307,'[1]OS PE서열1공장'!$L$4:$L$2000)</f>
        <v>0</v>
      </c>
      <c r="L2307" s="3">
        <f>SUMIF('[1]OS PE서열1공장'!$A$4:$A$2000,$C2307,'[1]OS PE서열1공장'!$M$4:$M$2000)</f>
        <v>0</v>
      </c>
      <c r="M2307" s="3">
        <f>SUMIF('[1]OS PE서열1공장'!$A$4:$A$2000,$C2307,'[1]OS PE서열1공장'!$N$4:$N$2000)</f>
        <v>0</v>
      </c>
      <c r="N2307" s="3">
        <f>SUMIF('[1]OS PE서열1공장'!$A$4:$A$2000,$C2307,'[1]OS PE서열1공장'!$O$4:$O$2000)</f>
        <v>0</v>
      </c>
      <c r="O2307" s="3">
        <f>SUMIF('[1]OS PE서열1공장'!$A$4:$A$2000,$C2307,'[1]OS PE서열1공장'!$P$4:$P$2000)</f>
        <v>0</v>
      </c>
      <c r="P2307" s="3">
        <f>SUMIF('[1]OS PE서열1공장'!$A$4:$A$2000,$C2307,'[1]OS PE서열1공장'!$Q$4:$Q$2000)</f>
        <v>0</v>
      </c>
      <c r="Q2307" s="3">
        <f>SUMIF('[1]OS PE서열1공장'!$A$4:$A$2000,$C2307,'[1]OS PE서열1공장'!$R$4:$R$2000)</f>
        <v>0</v>
      </c>
      <c r="R2307" s="3">
        <f t="shared" si="93"/>
        <v>0</v>
      </c>
    </row>
    <row r="2308" spans="2:18" ht="13.5" customHeight="1">
      <c r="B2308" s="3" t="s">
        <v>304</v>
      </c>
      <c r="C2308" s="3" t="s">
        <v>2314</v>
      </c>
      <c r="D2308" s="3">
        <f>SUMIF('[1]OS PE서열1공장'!$A$4:$A$2000,$C2308,'[1]OS PE서열1공장'!$B$4:$B$2000)</f>
        <v>0</v>
      </c>
      <c r="E2308" s="3">
        <f>SUMIF('[1]OS PE서열1공장'!$A$4:$A$2000,$C2308,'[1]OS PE서열1공장'!$F$4:$F$2000)</f>
        <v>0</v>
      </c>
      <c r="F2308" s="3">
        <f>SUMIF('[1]OS PE서열1공장'!$A$4:$A$2000,$C2308,'[1]OS PE서열1공장'!$G$4:$G$2000)</f>
        <v>0</v>
      </c>
      <c r="G2308" s="3">
        <f>SUMIF('[1]OS PE서열1공장'!$A$4:$A$2000,$C2308,'[1]OS PE서열1공장'!$H$4:$H$2000)</f>
        <v>0</v>
      </c>
      <c r="H2308" s="3">
        <f>SUMIF('[1]OS PE서열1공장'!$A$4:$A$2000,$C2308,'[1]OS PE서열1공장'!$I$4:$I$2000)</f>
        <v>0</v>
      </c>
      <c r="I2308" s="3">
        <f>SUMIF('[1]OS PE서열1공장'!$A$4:$A$2000,$C2308,'[1]OS PE서열1공장'!$J$4:$J$2000)</f>
        <v>0</v>
      </c>
      <c r="J2308" s="3">
        <f>SUMIF('[1]OS PE서열1공장'!$A$4:$A$2000,$C2308,'[1]OS PE서열1공장'!$K$4:$K$2000)</f>
        <v>0</v>
      </c>
      <c r="K2308" s="3">
        <f>SUMIF('[1]OS PE서열1공장'!$A$4:$A$2000,$C2308,'[1]OS PE서열1공장'!$L$4:$L$2000)</f>
        <v>0</v>
      </c>
      <c r="L2308" s="3">
        <f>SUMIF('[1]OS PE서열1공장'!$A$4:$A$2000,$C2308,'[1]OS PE서열1공장'!$M$4:$M$2000)</f>
        <v>0</v>
      </c>
      <c r="M2308" s="3">
        <f>SUMIF('[1]OS PE서열1공장'!$A$4:$A$2000,$C2308,'[1]OS PE서열1공장'!$N$4:$N$2000)</f>
        <v>0</v>
      </c>
      <c r="N2308" s="3">
        <f>SUMIF('[1]OS PE서열1공장'!$A$4:$A$2000,$C2308,'[1]OS PE서열1공장'!$O$4:$O$2000)</f>
        <v>0</v>
      </c>
      <c r="O2308" s="3">
        <f>SUMIF('[1]OS PE서열1공장'!$A$4:$A$2000,$C2308,'[1]OS PE서열1공장'!$P$4:$P$2000)</f>
        <v>0</v>
      </c>
      <c r="P2308" s="3">
        <f>SUMIF('[1]OS PE서열1공장'!$A$4:$A$2000,$C2308,'[1]OS PE서열1공장'!$Q$4:$Q$2000)</f>
        <v>0</v>
      </c>
      <c r="Q2308" s="3">
        <f>SUMIF('[1]OS PE서열1공장'!$A$4:$A$2000,$C2308,'[1]OS PE서열1공장'!$R$4:$R$2000)</f>
        <v>0</v>
      </c>
      <c r="R2308" s="3">
        <f t="shared" si="93"/>
        <v>0</v>
      </c>
    </row>
    <row r="2309" spans="2:18" ht="13.5" customHeight="1">
      <c r="B2309" s="3" t="s">
        <v>304</v>
      </c>
      <c r="C2309" s="3" t="s">
        <v>2315</v>
      </c>
      <c r="D2309" s="3">
        <f>SUMIF('[1]OS PE서열1공장'!$A$4:$A$2000,$C2309,'[1]OS PE서열1공장'!$B$4:$B$2000)</f>
        <v>0</v>
      </c>
      <c r="E2309" s="3">
        <f>SUMIF('[1]OS PE서열1공장'!$A$4:$A$2000,$C2309,'[1]OS PE서열1공장'!$F$4:$F$2000)</f>
        <v>0</v>
      </c>
      <c r="F2309" s="3">
        <f>SUMIF('[1]OS PE서열1공장'!$A$4:$A$2000,$C2309,'[1]OS PE서열1공장'!$G$4:$G$2000)</f>
        <v>0</v>
      </c>
      <c r="G2309" s="3">
        <f>SUMIF('[1]OS PE서열1공장'!$A$4:$A$2000,$C2309,'[1]OS PE서열1공장'!$H$4:$H$2000)</f>
        <v>0</v>
      </c>
      <c r="H2309" s="3">
        <f>SUMIF('[1]OS PE서열1공장'!$A$4:$A$2000,$C2309,'[1]OS PE서열1공장'!$I$4:$I$2000)</f>
        <v>0</v>
      </c>
      <c r="I2309" s="3">
        <f>SUMIF('[1]OS PE서열1공장'!$A$4:$A$2000,$C2309,'[1]OS PE서열1공장'!$J$4:$J$2000)</f>
        <v>0</v>
      </c>
      <c r="J2309" s="3">
        <f>SUMIF('[1]OS PE서열1공장'!$A$4:$A$2000,$C2309,'[1]OS PE서열1공장'!$K$4:$K$2000)</f>
        <v>0</v>
      </c>
      <c r="K2309" s="3">
        <f>SUMIF('[1]OS PE서열1공장'!$A$4:$A$2000,$C2309,'[1]OS PE서열1공장'!$L$4:$L$2000)</f>
        <v>0</v>
      </c>
      <c r="L2309" s="3">
        <f>SUMIF('[1]OS PE서열1공장'!$A$4:$A$2000,$C2309,'[1]OS PE서열1공장'!$M$4:$M$2000)</f>
        <v>0</v>
      </c>
      <c r="M2309" s="3">
        <f>SUMIF('[1]OS PE서열1공장'!$A$4:$A$2000,$C2309,'[1]OS PE서열1공장'!$N$4:$N$2000)</f>
        <v>0</v>
      </c>
      <c r="N2309" s="3">
        <f>SUMIF('[1]OS PE서열1공장'!$A$4:$A$2000,$C2309,'[1]OS PE서열1공장'!$O$4:$O$2000)</f>
        <v>0</v>
      </c>
      <c r="O2309" s="3">
        <f>SUMIF('[1]OS PE서열1공장'!$A$4:$A$2000,$C2309,'[1]OS PE서열1공장'!$P$4:$P$2000)</f>
        <v>0</v>
      </c>
      <c r="P2309" s="3">
        <f>SUMIF('[1]OS PE서열1공장'!$A$4:$A$2000,$C2309,'[1]OS PE서열1공장'!$Q$4:$Q$2000)</f>
        <v>0</v>
      </c>
      <c r="Q2309" s="3">
        <f>SUMIF('[1]OS PE서열1공장'!$A$4:$A$2000,$C2309,'[1]OS PE서열1공장'!$R$4:$R$2000)</f>
        <v>0</v>
      </c>
      <c r="R2309" s="3">
        <f t="shared" si="93"/>
        <v>0</v>
      </c>
    </row>
    <row r="2310" spans="2:18" ht="13.5" customHeight="1">
      <c r="B2310" s="3" t="s">
        <v>304</v>
      </c>
      <c r="C2310" s="3" t="s">
        <v>2316</v>
      </c>
      <c r="D2310" s="3">
        <f>SUMIF('[1]OS PE서열1공장'!$A$4:$A$2000,$C2310,'[1]OS PE서열1공장'!$B$4:$B$2000)</f>
        <v>0</v>
      </c>
      <c r="E2310" s="3">
        <f>SUMIF('[1]OS PE서열1공장'!$A$4:$A$2000,$C2310,'[1]OS PE서열1공장'!$F$4:$F$2000)</f>
        <v>0</v>
      </c>
      <c r="F2310" s="3">
        <f>SUMIF('[1]OS PE서열1공장'!$A$4:$A$2000,$C2310,'[1]OS PE서열1공장'!$G$4:$G$2000)</f>
        <v>0</v>
      </c>
      <c r="G2310" s="3">
        <f>SUMIF('[1]OS PE서열1공장'!$A$4:$A$2000,$C2310,'[1]OS PE서열1공장'!$H$4:$H$2000)</f>
        <v>0</v>
      </c>
      <c r="H2310" s="3">
        <f>SUMIF('[1]OS PE서열1공장'!$A$4:$A$2000,$C2310,'[1]OS PE서열1공장'!$I$4:$I$2000)</f>
        <v>0</v>
      </c>
      <c r="I2310" s="3">
        <f>SUMIF('[1]OS PE서열1공장'!$A$4:$A$2000,$C2310,'[1]OS PE서열1공장'!$J$4:$J$2000)</f>
        <v>0</v>
      </c>
      <c r="J2310" s="3">
        <f>SUMIF('[1]OS PE서열1공장'!$A$4:$A$2000,$C2310,'[1]OS PE서열1공장'!$K$4:$K$2000)</f>
        <v>0</v>
      </c>
      <c r="K2310" s="3">
        <f>SUMIF('[1]OS PE서열1공장'!$A$4:$A$2000,$C2310,'[1]OS PE서열1공장'!$L$4:$L$2000)</f>
        <v>0</v>
      </c>
      <c r="L2310" s="3">
        <f>SUMIF('[1]OS PE서열1공장'!$A$4:$A$2000,$C2310,'[1]OS PE서열1공장'!$M$4:$M$2000)</f>
        <v>0</v>
      </c>
      <c r="M2310" s="3">
        <f>SUMIF('[1]OS PE서열1공장'!$A$4:$A$2000,$C2310,'[1]OS PE서열1공장'!$N$4:$N$2000)</f>
        <v>0</v>
      </c>
      <c r="N2310" s="3">
        <f>SUMIF('[1]OS PE서열1공장'!$A$4:$A$2000,$C2310,'[1]OS PE서열1공장'!$O$4:$O$2000)</f>
        <v>0</v>
      </c>
      <c r="O2310" s="3">
        <f>SUMIF('[1]OS PE서열1공장'!$A$4:$A$2000,$C2310,'[1]OS PE서열1공장'!$P$4:$P$2000)</f>
        <v>0</v>
      </c>
      <c r="P2310" s="3">
        <f>SUMIF('[1]OS PE서열1공장'!$A$4:$A$2000,$C2310,'[1]OS PE서열1공장'!$Q$4:$Q$2000)</f>
        <v>0</v>
      </c>
      <c r="Q2310" s="3">
        <f>SUMIF('[1]OS PE서열1공장'!$A$4:$A$2000,$C2310,'[1]OS PE서열1공장'!$R$4:$R$2000)</f>
        <v>0</v>
      </c>
      <c r="R2310" s="3">
        <f t="shared" si="93"/>
        <v>0</v>
      </c>
    </row>
    <row r="2311" spans="2:18" ht="13.5" customHeight="1">
      <c r="B2311" s="3" t="s">
        <v>304</v>
      </c>
      <c r="C2311" s="3" t="s">
        <v>2317</v>
      </c>
      <c r="D2311" s="3">
        <f>SUMIF('[1]OS PE서열1공장'!$A$4:$A$2000,$C2311,'[1]OS PE서열1공장'!$B$4:$B$2000)</f>
        <v>0</v>
      </c>
      <c r="E2311" s="3">
        <f>SUMIF('[1]OS PE서열1공장'!$A$4:$A$2000,$C2311,'[1]OS PE서열1공장'!$F$4:$F$2000)</f>
        <v>0</v>
      </c>
      <c r="F2311" s="3">
        <f>SUMIF('[1]OS PE서열1공장'!$A$4:$A$2000,$C2311,'[1]OS PE서열1공장'!$G$4:$G$2000)</f>
        <v>0</v>
      </c>
      <c r="G2311" s="3">
        <f>SUMIF('[1]OS PE서열1공장'!$A$4:$A$2000,$C2311,'[1]OS PE서열1공장'!$H$4:$H$2000)</f>
        <v>0</v>
      </c>
      <c r="H2311" s="3">
        <f>SUMIF('[1]OS PE서열1공장'!$A$4:$A$2000,$C2311,'[1]OS PE서열1공장'!$I$4:$I$2000)</f>
        <v>0</v>
      </c>
      <c r="I2311" s="3">
        <f>SUMIF('[1]OS PE서열1공장'!$A$4:$A$2000,$C2311,'[1]OS PE서열1공장'!$J$4:$J$2000)</f>
        <v>0</v>
      </c>
      <c r="J2311" s="3">
        <f>SUMIF('[1]OS PE서열1공장'!$A$4:$A$2000,$C2311,'[1]OS PE서열1공장'!$K$4:$K$2000)</f>
        <v>0</v>
      </c>
      <c r="K2311" s="3">
        <f>SUMIF('[1]OS PE서열1공장'!$A$4:$A$2000,$C2311,'[1]OS PE서열1공장'!$L$4:$L$2000)</f>
        <v>0</v>
      </c>
      <c r="L2311" s="3">
        <f>SUMIF('[1]OS PE서열1공장'!$A$4:$A$2000,$C2311,'[1]OS PE서열1공장'!$M$4:$M$2000)</f>
        <v>0</v>
      </c>
      <c r="M2311" s="3">
        <f>SUMIF('[1]OS PE서열1공장'!$A$4:$A$2000,$C2311,'[1]OS PE서열1공장'!$N$4:$N$2000)</f>
        <v>0</v>
      </c>
      <c r="N2311" s="3">
        <f>SUMIF('[1]OS PE서열1공장'!$A$4:$A$2000,$C2311,'[1]OS PE서열1공장'!$O$4:$O$2000)</f>
        <v>0</v>
      </c>
      <c r="O2311" s="3">
        <f>SUMIF('[1]OS PE서열1공장'!$A$4:$A$2000,$C2311,'[1]OS PE서열1공장'!$P$4:$P$2000)</f>
        <v>0</v>
      </c>
      <c r="P2311" s="3">
        <f>SUMIF('[1]OS PE서열1공장'!$A$4:$A$2000,$C2311,'[1]OS PE서열1공장'!$Q$4:$Q$2000)</f>
        <v>0</v>
      </c>
      <c r="Q2311" s="3">
        <f>SUMIF('[1]OS PE서열1공장'!$A$4:$A$2000,$C2311,'[1]OS PE서열1공장'!$R$4:$R$2000)</f>
        <v>0</v>
      </c>
      <c r="R2311" s="3">
        <f t="shared" si="93"/>
        <v>0</v>
      </c>
    </row>
    <row r="2312" spans="2:18" ht="13.5" customHeight="1">
      <c r="B2312" s="3" t="s">
        <v>304</v>
      </c>
      <c r="C2312" s="3" t="s">
        <v>2318</v>
      </c>
      <c r="D2312" s="3">
        <f>SUMIF('[1]OS PE서열1공장'!$A$4:$A$2000,$C2312,'[1]OS PE서열1공장'!$B$4:$B$2000)</f>
        <v>0</v>
      </c>
      <c r="E2312" s="3">
        <f>SUMIF('[1]OS PE서열1공장'!$A$4:$A$2000,$C2312,'[1]OS PE서열1공장'!$F$4:$F$2000)</f>
        <v>0</v>
      </c>
      <c r="F2312" s="3">
        <f>SUMIF('[1]OS PE서열1공장'!$A$4:$A$2000,$C2312,'[1]OS PE서열1공장'!$G$4:$G$2000)</f>
        <v>0</v>
      </c>
      <c r="G2312" s="3">
        <f>SUMIF('[1]OS PE서열1공장'!$A$4:$A$2000,$C2312,'[1]OS PE서열1공장'!$H$4:$H$2000)</f>
        <v>0</v>
      </c>
      <c r="H2312" s="3">
        <f>SUMIF('[1]OS PE서열1공장'!$A$4:$A$2000,$C2312,'[1]OS PE서열1공장'!$I$4:$I$2000)</f>
        <v>0</v>
      </c>
      <c r="I2312" s="3">
        <f>SUMIF('[1]OS PE서열1공장'!$A$4:$A$2000,$C2312,'[1]OS PE서열1공장'!$J$4:$J$2000)</f>
        <v>0</v>
      </c>
      <c r="J2312" s="3">
        <f>SUMIF('[1]OS PE서열1공장'!$A$4:$A$2000,$C2312,'[1]OS PE서열1공장'!$K$4:$K$2000)</f>
        <v>0</v>
      </c>
      <c r="K2312" s="3">
        <f>SUMIF('[1]OS PE서열1공장'!$A$4:$A$2000,$C2312,'[1]OS PE서열1공장'!$L$4:$L$2000)</f>
        <v>0</v>
      </c>
      <c r="L2312" s="3">
        <f>SUMIF('[1]OS PE서열1공장'!$A$4:$A$2000,$C2312,'[1]OS PE서열1공장'!$M$4:$M$2000)</f>
        <v>0</v>
      </c>
      <c r="M2312" s="3">
        <f>SUMIF('[1]OS PE서열1공장'!$A$4:$A$2000,$C2312,'[1]OS PE서열1공장'!$N$4:$N$2000)</f>
        <v>0</v>
      </c>
      <c r="N2312" s="3">
        <f>SUMIF('[1]OS PE서열1공장'!$A$4:$A$2000,$C2312,'[1]OS PE서열1공장'!$O$4:$O$2000)</f>
        <v>0</v>
      </c>
      <c r="O2312" s="3">
        <f>SUMIF('[1]OS PE서열1공장'!$A$4:$A$2000,$C2312,'[1]OS PE서열1공장'!$P$4:$P$2000)</f>
        <v>0</v>
      </c>
      <c r="P2312" s="3">
        <f>SUMIF('[1]OS PE서열1공장'!$A$4:$A$2000,$C2312,'[1]OS PE서열1공장'!$Q$4:$Q$2000)</f>
        <v>0</v>
      </c>
      <c r="Q2312" s="3">
        <f>SUMIF('[1]OS PE서열1공장'!$A$4:$A$2000,$C2312,'[1]OS PE서열1공장'!$R$4:$R$2000)</f>
        <v>0</v>
      </c>
      <c r="R2312" s="3">
        <f t="shared" si="93"/>
        <v>0</v>
      </c>
    </row>
    <row r="2313" spans="2:18" ht="13.5" customHeight="1">
      <c r="B2313" s="3" t="s">
        <v>304</v>
      </c>
      <c r="C2313" s="3" t="s">
        <v>2319</v>
      </c>
      <c r="D2313" s="3">
        <f>SUMIF('[1]OS PE서열1공장'!$A$4:$A$2000,$C2313,'[1]OS PE서열1공장'!$B$4:$B$2000)</f>
        <v>0</v>
      </c>
      <c r="E2313" s="3">
        <f>SUMIF('[1]OS PE서열1공장'!$A$4:$A$2000,$C2313,'[1]OS PE서열1공장'!$F$4:$F$2000)</f>
        <v>0</v>
      </c>
      <c r="F2313" s="3">
        <f>SUMIF('[1]OS PE서열1공장'!$A$4:$A$2000,$C2313,'[1]OS PE서열1공장'!$G$4:$G$2000)</f>
        <v>0</v>
      </c>
      <c r="G2313" s="3">
        <f>SUMIF('[1]OS PE서열1공장'!$A$4:$A$2000,$C2313,'[1]OS PE서열1공장'!$H$4:$H$2000)</f>
        <v>0</v>
      </c>
      <c r="H2313" s="3">
        <f>SUMIF('[1]OS PE서열1공장'!$A$4:$A$2000,$C2313,'[1]OS PE서열1공장'!$I$4:$I$2000)</f>
        <v>0</v>
      </c>
      <c r="I2313" s="3">
        <f>SUMIF('[1]OS PE서열1공장'!$A$4:$A$2000,$C2313,'[1]OS PE서열1공장'!$J$4:$J$2000)</f>
        <v>0</v>
      </c>
      <c r="J2313" s="3">
        <f>SUMIF('[1]OS PE서열1공장'!$A$4:$A$2000,$C2313,'[1]OS PE서열1공장'!$K$4:$K$2000)</f>
        <v>0</v>
      </c>
      <c r="K2313" s="3">
        <f>SUMIF('[1]OS PE서열1공장'!$A$4:$A$2000,$C2313,'[1]OS PE서열1공장'!$L$4:$L$2000)</f>
        <v>0</v>
      </c>
      <c r="L2313" s="3">
        <f>SUMIF('[1]OS PE서열1공장'!$A$4:$A$2000,$C2313,'[1]OS PE서열1공장'!$M$4:$M$2000)</f>
        <v>0</v>
      </c>
      <c r="M2313" s="3">
        <f>SUMIF('[1]OS PE서열1공장'!$A$4:$A$2000,$C2313,'[1]OS PE서열1공장'!$N$4:$N$2000)</f>
        <v>0</v>
      </c>
      <c r="N2313" s="3">
        <f>SUMIF('[1]OS PE서열1공장'!$A$4:$A$2000,$C2313,'[1]OS PE서열1공장'!$O$4:$O$2000)</f>
        <v>0</v>
      </c>
      <c r="O2313" s="3">
        <f>SUMIF('[1]OS PE서열1공장'!$A$4:$A$2000,$C2313,'[1]OS PE서열1공장'!$P$4:$P$2000)</f>
        <v>0</v>
      </c>
      <c r="P2313" s="3">
        <f>SUMIF('[1]OS PE서열1공장'!$A$4:$A$2000,$C2313,'[1]OS PE서열1공장'!$Q$4:$Q$2000)</f>
        <v>0</v>
      </c>
      <c r="Q2313" s="3">
        <f>SUMIF('[1]OS PE서열1공장'!$A$4:$A$2000,$C2313,'[1]OS PE서열1공장'!$R$4:$R$2000)</f>
        <v>0</v>
      </c>
      <c r="R2313" s="3">
        <f t="shared" si="93"/>
        <v>0</v>
      </c>
    </row>
    <row r="2314" spans="2:18" ht="13.5" customHeight="1">
      <c r="B2314" s="3" t="s">
        <v>304</v>
      </c>
      <c r="C2314" s="3" t="s">
        <v>2320</v>
      </c>
      <c r="D2314" s="3">
        <f>SUMIF('[1]OS PE서열1공장'!$A$4:$A$2000,$C2314,'[1]OS PE서열1공장'!$B$4:$B$2000)</f>
        <v>0</v>
      </c>
      <c r="E2314" s="3">
        <f>SUMIF('[1]OS PE서열1공장'!$A$4:$A$2000,$C2314,'[1]OS PE서열1공장'!$F$4:$F$2000)</f>
        <v>0</v>
      </c>
      <c r="F2314" s="3">
        <f>SUMIF('[1]OS PE서열1공장'!$A$4:$A$2000,$C2314,'[1]OS PE서열1공장'!$G$4:$G$2000)</f>
        <v>0</v>
      </c>
      <c r="G2314" s="3">
        <f>SUMIF('[1]OS PE서열1공장'!$A$4:$A$2000,$C2314,'[1]OS PE서열1공장'!$H$4:$H$2000)</f>
        <v>0</v>
      </c>
      <c r="H2314" s="3">
        <f>SUMIF('[1]OS PE서열1공장'!$A$4:$A$2000,$C2314,'[1]OS PE서열1공장'!$I$4:$I$2000)</f>
        <v>0</v>
      </c>
      <c r="I2314" s="3">
        <f>SUMIF('[1]OS PE서열1공장'!$A$4:$A$2000,$C2314,'[1]OS PE서열1공장'!$J$4:$J$2000)</f>
        <v>0</v>
      </c>
      <c r="J2314" s="3">
        <f>SUMIF('[1]OS PE서열1공장'!$A$4:$A$2000,$C2314,'[1]OS PE서열1공장'!$K$4:$K$2000)</f>
        <v>0</v>
      </c>
      <c r="K2314" s="3">
        <f>SUMIF('[1]OS PE서열1공장'!$A$4:$A$2000,$C2314,'[1]OS PE서열1공장'!$L$4:$L$2000)</f>
        <v>0</v>
      </c>
      <c r="L2314" s="3">
        <f>SUMIF('[1]OS PE서열1공장'!$A$4:$A$2000,$C2314,'[1]OS PE서열1공장'!$M$4:$M$2000)</f>
        <v>0</v>
      </c>
      <c r="M2314" s="3">
        <f>SUMIF('[1]OS PE서열1공장'!$A$4:$A$2000,$C2314,'[1]OS PE서열1공장'!$N$4:$N$2000)</f>
        <v>0</v>
      </c>
      <c r="N2314" s="3">
        <f>SUMIF('[1]OS PE서열1공장'!$A$4:$A$2000,$C2314,'[1]OS PE서열1공장'!$O$4:$O$2000)</f>
        <v>0</v>
      </c>
      <c r="O2314" s="3">
        <f>SUMIF('[1]OS PE서열1공장'!$A$4:$A$2000,$C2314,'[1]OS PE서열1공장'!$P$4:$P$2000)</f>
        <v>0</v>
      </c>
      <c r="P2314" s="3">
        <f>SUMIF('[1]OS PE서열1공장'!$A$4:$A$2000,$C2314,'[1]OS PE서열1공장'!$Q$4:$Q$2000)</f>
        <v>0</v>
      </c>
      <c r="Q2314" s="3">
        <f>SUMIF('[1]OS PE서열1공장'!$A$4:$A$2000,$C2314,'[1]OS PE서열1공장'!$R$4:$R$2000)</f>
        <v>0</v>
      </c>
      <c r="R2314" s="3">
        <f t="shared" si="93"/>
        <v>0</v>
      </c>
    </row>
    <row r="2315" spans="2:18" ht="13.5" customHeight="1">
      <c r="B2315" s="3" t="s">
        <v>304</v>
      </c>
      <c r="C2315" s="3" t="s">
        <v>2321</v>
      </c>
      <c r="D2315" s="3">
        <f>SUMIF('[1]OS PE서열1공장'!$A$4:$A$2000,$C2315,'[1]OS PE서열1공장'!$B$4:$B$2000)</f>
        <v>0</v>
      </c>
      <c r="E2315" s="3">
        <f>SUMIF('[1]OS PE서열1공장'!$A$4:$A$2000,$C2315,'[1]OS PE서열1공장'!$F$4:$F$2000)</f>
        <v>0</v>
      </c>
      <c r="F2315" s="3">
        <f>SUMIF('[1]OS PE서열1공장'!$A$4:$A$2000,$C2315,'[1]OS PE서열1공장'!$G$4:$G$2000)</f>
        <v>0</v>
      </c>
      <c r="G2315" s="3">
        <f>SUMIF('[1]OS PE서열1공장'!$A$4:$A$2000,$C2315,'[1]OS PE서열1공장'!$H$4:$H$2000)</f>
        <v>0</v>
      </c>
      <c r="H2315" s="3">
        <f>SUMIF('[1]OS PE서열1공장'!$A$4:$A$2000,$C2315,'[1]OS PE서열1공장'!$I$4:$I$2000)</f>
        <v>0</v>
      </c>
      <c r="I2315" s="3">
        <f>SUMIF('[1]OS PE서열1공장'!$A$4:$A$2000,$C2315,'[1]OS PE서열1공장'!$J$4:$J$2000)</f>
        <v>0</v>
      </c>
      <c r="J2315" s="3">
        <f>SUMIF('[1]OS PE서열1공장'!$A$4:$A$2000,$C2315,'[1]OS PE서열1공장'!$K$4:$K$2000)</f>
        <v>0</v>
      </c>
      <c r="K2315" s="3">
        <f>SUMIF('[1]OS PE서열1공장'!$A$4:$A$2000,$C2315,'[1]OS PE서열1공장'!$L$4:$L$2000)</f>
        <v>0</v>
      </c>
      <c r="L2315" s="3">
        <f>SUMIF('[1]OS PE서열1공장'!$A$4:$A$2000,$C2315,'[1]OS PE서열1공장'!$M$4:$M$2000)</f>
        <v>0</v>
      </c>
      <c r="M2315" s="3">
        <f>SUMIF('[1]OS PE서열1공장'!$A$4:$A$2000,$C2315,'[1]OS PE서열1공장'!$N$4:$N$2000)</f>
        <v>0</v>
      </c>
      <c r="N2315" s="3">
        <f>SUMIF('[1]OS PE서열1공장'!$A$4:$A$2000,$C2315,'[1]OS PE서열1공장'!$O$4:$O$2000)</f>
        <v>0</v>
      </c>
      <c r="O2315" s="3">
        <f>SUMIF('[1]OS PE서열1공장'!$A$4:$A$2000,$C2315,'[1]OS PE서열1공장'!$P$4:$P$2000)</f>
        <v>0</v>
      </c>
      <c r="P2315" s="3">
        <f>SUMIF('[1]OS PE서열1공장'!$A$4:$A$2000,$C2315,'[1]OS PE서열1공장'!$Q$4:$Q$2000)</f>
        <v>0</v>
      </c>
      <c r="Q2315" s="3">
        <f>SUMIF('[1]OS PE서열1공장'!$A$4:$A$2000,$C2315,'[1]OS PE서열1공장'!$R$4:$R$2000)</f>
        <v>0</v>
      </c>
      <c r="R2315" s="3">
        <f t="shared" si="93"/>
        <v>0</v>
      </c>
    </row>
    <row r="2316" spans="2:18" ht="13.5" customHeight="1">
      <c r="B2316" s="3" t="s">
        <v>304</v>
      </c>
      <c r="C2316" s="3" t="s">
        <v>2322</v>
      </c>
      <c r="D2316" s="3">
        <f>SUMIF('[1]OS PE서열1공장'!$A$4:$A$2000,$C2316,'[1]OS PE서열1공장'!$B$4:$B$2000)</f>
        <v>0</v>
      </c>
      <c r="E2316" s="3">
        <f>SUMIF('[1]OS PE서열1공장'!$A$4:$A$2000,$C2316,'[1]OS PE서열1공장'!$F$4:$F$2000)</f>
        <v>0</v>
      </c>
      <c r="F2316" s="3">
        <f>SUMIF('[1]OS PE서열1공장'!$A$4:$A$2000,$C2316,'[1]OS PE서열1공장'!$G$4:$G$2000)</f>
        <v>0</v>
      </c>
      <c r="G2316" s="3">
        <f>SUMIF('[1]OS PE서열1공장'!$A$4:$A$2000,$C2316,'[1]OS PE서열1공장'!$H$4:$H$2000)</f>
        <v>0</v>
      </c>
      <c r="H2316" s="3">
        <f>SUMIF('[1]OS PE서열1공장'!$A$4:$A$2000,$C2316,'[1]OS PE서열1공장'!$I$4:$I$2000)</f>
        <v>0</v>
      </c>
      <c r="I2316" s="3">
        <f>SUMIF('[1]OS PE서열1공장'!$A$4:$A$2000,$C2316,'[1]OS PE서열1공장'!$J$4:$J$2000)</f>
        <v>0</v>
      </c>
      <c r="J2316" s="3">
        <f>SUMIF('[1]OS PE서열1공장'!$A$4:$A$2000,$C2316,'[1]OS PE서열1공장'!$K$4:$K$2000)</f>
        <v>0</v>
      </c>
      <c r="K2316" s="3">
        <f>SUMIF('[1]OS PE서열1공장'!$A$4:$A$2000,$C2316,'[1]OS PE서열1공장'!$L$4:$L$2000)</f>
        <v>0</v>
      </c>
      <c r="L2316" s="3">
        <f>SUMIF('[1]OS PE서열1공장'!$A$4:$A$2000,$C2316,'[1]OS PE서열1공장'!$M$4:$M$2000)</f>
        <v>0</v>
      </c>
      <c r="M2316" s="3">
        <f>SUMIF('[1]OS PE서열1공장'!$A$4:$A$2000,$C2316,'[1]OS PE서열1공장'!$N$4:$N$2000)</f>
        <v>0</v>
      </c>
      <c r="N2316" s="3">
        <f>SUMIF('[1]OS PE서열1공장'!$A$4:$A$2000,$C2316,'[1]OS PE서열1공장'!$O$4:$O$2000)</f>
        <v>0</v>
      </c>
      <c r="O2316" s="3">
        <f>SUMIF('[1]OS PE서열1공장'!$A$4:$A$2000,$C2316,'[1]OS PE서열1공장'!$P$4:$P$2000)</f>
        <v>0</v>
      </c>
      <c r="P2316" s="3">
        <f>SUMIF('[1]OS PE서열1공장'!$A$4:$A$2000,$C2316,'[1]OS PE서열1공장'!$Q$4:$Q$2000)</f>
        <v>0</v>
      </c>
      <c r="Q2316" s="3">
        <f>SUMIF('[1]OS PE서열1공장'!$A$4:$A$2000,$C2316,'[1]OS PE서열1공장'!$R$4:$R$2000)</f>
        <v>0</v>
      </c>
      <c r="R2316" s="3">
        <f t="shared" si="93"/>
        <v>0</v>
      </c>
    </row>
    <row r="2317" spans="2:18" ht="13.5" customHeight="1">
      <c r="B2317" s="3" t="s">
        <v>304</v>
      </c>
      <c r="C2317" s="3" t="s">
        <v>2323</v>
      </c>
      <c r="D2317" s="3">
        <f>SUMIF('[1]OS PE서열1공장'!$A$4:$A$2000,$C2317,'[1]OS PE서열1공장'!$B$4:$B$2000)</f>
        <v>0</v>
      </c>
      <c r="E2317" s="3">
        <f>SUMIF('[1]OS PE서열1공장'!$A$4:$A$2000,$C2317,'[1]OS PE서열1공장'!$F$4:$F$2000)</f>
        <v>0</v>
      </c>
      <c r="F2317" s="3">
        <f>SUMIF('[1]OS PE서열1공장'!$A$4:$A$2000,$C2317,'[1]OS PE서열1공장'!$G$4:$G$2000)</f>
        <v>0</v>
      </c>
      <c r="G2317" s="3">
        <f>SUMIF('[1]OS PE서열1공장'!$A$4:$A$2000,$C2317,'[1]OS PE서열1공장'!$H$4:$H$2000)</f>
        <v>0</v>
      </c>
      <c r="H2317" s="3">
        <f>SUMIF('[1]OS PE서열1공장'!$A$4:$A$2000,$C2317,'[1]OS PE서열1공장'!$I$4:$I$2000)</f>
        <v>0</v>
      </c>
      <c r="I2317" s="3">
        <f>SUMIF('[1]OS PE서열1공장'!$A$4:$A$2000,$C2317,'[1]OS PE서열1공장'!$J$4:$J$2000)</f>
        <v>0</v>
      </c>
      <c r="J2317" s="3">
        <f>SUMIF('[1]OS PE서열1공장'!$A$4:$A$2000,$C2317,'[1]OS PE서열1공장'!$K$4:$K$2000)</f>
        <v>0</v>
      </c>
      <c r="K2317" s="3">
        <f>SUMIF('[1]OS PE서열1공장'!$A$4:$A$2000,$C2317,'[1]OS PE서열1공장'!$L$4:$L$2000)</f>
        <v>0</v>
      </c>
      <c r="L2317" s="3">
        <f>SUMIF('[1]OS PE서열1공장'!$A$4:$A$2000,$C2317,'[1]OS PE서열1공장'!$M$4:$M$2000)</f>
        <v>0</v>
      </c>
      <c r="M2317" s="3">
        <f>SUMIF('[1]OS PE서열1공장'!$A$4:$A$2000,$C2317,'[1]OS PE서열1공장'!$N$4:$N$2000)</f>
        <v>0</v>
      </c>
      <c r="N2317" s="3">
        <f>SUMIF('[1]OS PE서열1공장'!$A$4:$A$2000,$C2317,'[1]OS PE서열1공장'!$O$4:$O$2000)</f>
        <v>0</v>
      </c>
      <c r="O2317" s="3">
        <f>SUMIF('[1]OS PE서열1공장'!$A$4:$A$2000,$C2317,'[1]OS PE서열1공장'!$P$4:$P$2000)</f>
        <v>0</v>
      </c>
      <c r="P2317" s="3">
        <f>SUMIF('[1]OS PE서열1공장'!$A$4:$A$2000,$C2317,'[1]OS PE서열1공장'!$Q$4:$Q$2000)</f>
        <v>0</v>
      </c>
      <c r="Q2317" s="3">
        <f>SUMIF('[1]OS PE서열1공장'!$A$4:$A$2000,$C2317,'[1]OS PE서열1공장'!$R$4:$R$2000)</f>
        <v>0</v>
      </c>
      <c r="R2317" s="3">
        <f t="shared" si="93"/>
        <v>0</v>
      </c>
    </row>
    <row r="2318" spans="2:18" ht="13.5" customHeight="1">
      <c r="B2318" s="3" t="s">
        <v>304</v>
      </c>
      <c r="C2318" s="3" t="s">
        <v>2324</v>
      </c>
      <c r="D2318" s="3">
        <f>SUMIF('[1]OS PE서열1공장'!$A$4:$A$2000,$C2318,'[1]OS PE서열1공장'!$B$4:$B$2000)</f>
        <v>0</v>
      </c>
      <c r="E2318" s="3">
        <f>SUMIF('[1]OS PE서열1공장'!$A$4:$A$2000,$C2318,'[1]OS PE서열1공장'!$F$4:$F$2000)</f>
        <v>0</v>
      </c>
      <c r="F2318" s="3">
        <f>SUMIF('[1]OS PE서열1공장'!$A$4:$A$2000,$C2318,'[1]OS PE서열1공장'!$G$4:$G$2000)</f>
        <v>0</v>
      </c>
      <c r="G2318" s="3">
        <f>SUMIF('[1]OS PE서열1공장'!$A$4:$A$2000,$C2318,'[1]OS PE서열1공장'!$H$4:$H$2000)</f>
        <v>0</v>
      </c>
      <c r="H2318" s="3">
        <f>SUMIF('[1]OS PE서열1공장'!$A$4:$A$2000,$C2318,'[1]OS PE서열1공장'!$I$4:$I$2000)</f>
        <v>0</v>
      </c>
      <c r="I2318" s="3">
        <f>SUMIF('[1]OS PE서열1공장'!$A$4:$A$2000,$C2318,'[1]OS PE서열1공장'!$J$4:$J$2000)</f>
        <v>0</v>
      </c>
      <c r="J2318" s="3">
        <f>SUMIF('[1]OS PE서열1공장'!$A$4:$A$2000,$C2318,'[1]OS PE서열1공장'!$K$4:$K$2000)</f>
        <v>0</v>
      </c>
      <c r="K2318" s="3">
        <f>SUMIF('[1]OS PE서열1공장'!$A$4:$A$2000,$C2318,'[1]OS PE서열1공장'!$L$4:$L$2000)</f>
        <v>0</v>
      </c>
      <c r="L2318" s="3">
        <f>SUMIF('[1]OS PE서열1공장'!$A$4:$A$2000,$C2318,'[1]OS PE서열1공장'!$M$4:$M$2000)</f>
        <v>0</v>
      </c>
      <c r="M2318" s="3">
        <f>SUMIF('[1]OS PE서열1공장'!$A$4:$A$2000,$C2318,'[1]OS PE서열1공장'!$N$4:$N$2000)</f>
        <v>0</v>
      </c>
      <c r="N2318" s="3">
        <f>SUMIF('[1]OS PE서열1공장'!$A$4:$A$2000,$C2318,'[1]OS PE서열1공장'!$O$4:$O$2000)</f>
        <v>0</v>
      </c>
      <c r="O2318" s="3">
        <f>SUMIF('[1]OS PE서열1공장'!$A$4:$A$2000,$C2318,'[1]OS PE서열1공장'!$P$4:$P$2000)</f>
        <v>0</v>
      </c>
      <c r="P2318" s="3">
        <f>SUMIF('[1]OS PE서열1공장'!$A$4:$A$2000,$C2318,'[1]OS PE서열1공장'!$Q$4:$Q$2000)</f>
        <v>0</v>
      </c>
      <c r="Q2318" s="3">
        <f>SUMIF('[1]OS PE서열1공장'!$A$4:$A$2000,$C2318,'[1]OS PE서열1공장'!$R$4:$R$2000)</f>
        <v>0</v>
      </c>
      <c r="R2318" s="3">
        <f t="shared" si="93"/>
        <v>0</v>
      </c>
    </row>
    <row r="2319" spans="2:18" ht="13.5" customHeight="1">
      <c r="B2319" s="3" t="s">
        <v>304</v>
      </c>
      <c r="C2319" s="3" t="s">
        <v>2325</v>
      </c>
      <c r="D2319" s="3">
        <f>SUMIF('[1]OS PE서열1공장'!$A$4:$A$2000,$C2319,'[1]OS PE서열1공장'!$B$4:$B$2000)</f>
        <v>0</v>
      </c>
      <c r="E2319" s="3">
        <f>SUMIF('[1]OS PE서열1공장'!$A$4:$A$2000,$C2319,'[1]OS PE서열1공장'!$F$4:$F$2000)</f>
        <v>0</v>
      </c>
      <c r="F2319" s="3">
        <f>SUMIF('[1]OS PE서열1공장'!$A$4:$A$2000,$C2319,'[1]OS PE서열1공장'!$G$4:$G$2000)</f>
        <v>0</v>
      </c>
      <c r="G2319" s="3">
        <f>SUMIF('[1]OS PE서열1공장'!$A$4:$A$2000,$C2319,'[1]OS PE서열1공장'!$H$4:$H$2000)</f>
        <v>0</v>
      </c>
      <c r="H2319" s="3">
        <f>SUMIF('[1]OS PE서열1공장'!$A$4:$A$2000,$C2319,'[1]OS PE서열1공장'!$I$4:$I$2000)</f>
        <v>0</v>
      </c>
      <c r="I2319" s="3">
        <f>SUMIF('[1]OS PE서열1공장'!$A$4:$A$2000,$C2319,'[1]OS PE서열1공장'!$J$4:$J$2000)</f>
        <v>0</v>
      </c>
      <c r="J2319" s="3">
        <f>SUMIF('[1]OS PE서열1공장'!$A$4:$A$2000,$C2319,'[1]OS PE서열1공장'!$K$4:$K$2000)</f>
        <v>0</v>
      </c>
      <c r="K2319" s="3">
        <f>SUMIF('[1]OS PE서열1공장'!$A$4:$A$2000,$C2319,'[1]OS PE서열1공장'!$L$4:$L$2000)</f>
        <v>0</v>
      </c>
      <c r="L2319" s="3">
        <f>SUMIF('[1]OS PE서열1공장'!$A$4:$A$2000,$C2319,'[1]OS PE서열1공장'!$M$4:$M$2000)</f>
        <v>0</v>
      </c>
      <c r="M2319" s="3">
        <f>SUMIF('[1]OS PE서열1공장'!$A$4:$A$2000,$C2319,'[1]OS PE서열1공장'!$N$4:$N$2000)</f>
        <v>0</v>
      </c>
      <c r="N2319" s="3">
        <f>SUMIF('[1]OS PE서열1공장'!$A$4:$A$2000,$C2319,'[1]OS PE서열1공장'!$O$4:$O$2000)</f>
        <v>0</v>
      </c>
      <c r="O2319" s="3">
        <f>SUMIF('[1]OS PE서열1공장'!$A$4:$A$2000,$C2319,'[1]OS PE서열1공장'!$P$4:$P$2000)</f>
        <v>0</v>
      </c>
      <c r="P2319" s="3">
        <f>SUMIF('[1]OS PE서열1공장'!$A$4:$A$2000,$C2319,'[1]OS PE서열1공장'!$Q$4:$Q$2000)</f>
        <v>0</v>
      </c>
      <c r="Q2319" s="3">
        <f>SUMIF('[1]OS PE서열1공장'!$A$4:$A$2000,$C2319,'[1]OS PE서열1공장'!$R$4:$R$2000)</f>
        <v>0</v>
      </c>
      <c r="R2319" s="3">
        <f t="shared" si="93"/>
        <v>0</v>
      </c>
    </row>
    <row r="2320" spans="2:18" ht="13.5" customHeight="1">
      <c r="B2320" s="3" t="s">
        <v>304</v>
      </c>
      <c r="C2320" s="3" t="s">
        <v>2326</v>
      </c>
      <c r="D2320" s="3">
        <f>SUMIF('[1]OS PE서열1공장'!$A$4:$A$2000,$C2320,'[1]OS PE서열1공장'!$B$4:$B$2000)</f>
        <v>0</v>
      </c>
      <c r="E2320" s="3">
        <f>SUMIF('[1]OS PE서열1공장'!$A$4:$A$2000,$C2320,'[1]OS PE서열1공장'!$F$4:$F$2000)</f>
        <v>0</v>
      </c>
      <c r="F2320" s="3">
        <f>SUMIF('[1]OS PE서열1공장'!$A$4:$A$2000,$C2320,'[1]OS PE서열1공장'!$G$4:$G$2000)</f>
        <v>0</v>
      </c>
      <c r="G2320" s="3">
        <f>SUMIF('[1]OS PE서열1공장'!$A$4:$A$2000,$C2320,'[1]OS PE서열1공장'!$H$4:$H$2000)</f>
        <v>0</v>
      </c>
      <c r="H2320" s="3">
        <f>SUMIF('[1]OS PE서열1공장'!$A$4:$A$2000,$C2320,'[1]OS PE서열1공장'!$I$4:$I$2000)</f>
        <v>0</v>
      </c>
      <c r="I2320" s="3">
        <f>SUMIF('[1]OS PE서열1공장'!$A$4:$A$2000,$C2320,'[1]OS PE서열1공장'!$J$4:$J$2000)</f>
        <v>0</v>
      </c>
      <c r="J2320" s="3">
        <f>SUMIF('[1]OS PE서열1공장'!$A$4:$A$2000,$C2320,'[1]OS PE서열1공장'!$K$4:$K$2000)</f>
        <v>0</v>
      </c>
      <c r="K2320" s="3">
        <f>SUMIF('[1]OS PE서열1공장'!$A$4:$A$2000,$C2320,'[1]OS PE서열1공장'!$L$4:$L$2000)</f>
        <v>0</v>
      </c>
      <c r="L2320" s="3">
        <f>SUMIF('[1]OS PE서열1공장'!$A$4:$A$2000,$C2320,'[1]OS PE서열1공장'!$M$4:$M$2000)</f>
        <v>0</v>
      </c>
      <c r="M2320" s="3">
        <f>SUMIF('[1]OS PE서열1공장'!$A$4:$A$2000,$C2320,'[1]OS PE서열1공장'!$N$4:$N$2000)</f>
        <v>0</v>
      </c>
      <c r="N2320" s="3">
        <f>SUMIF('[1]OS PE서열1공장'!$A$4:$A$2000,$C2320,'[1]OS PE서열1공장'!$O$4:$O$2000)</f>
        <v>0</v>
      </c>
      <c r="O2320" s="3">
        <f>SUMIF('[1]OS PE서열1공장'!$A$4:$A$2000,$C2320,'[1]OS PE서열1공장'!$P$4:$P$2000)</f>
        <v>0</v>
      </c>
      <c r="P2320" s="3">
        <f>SUMIF('[1]OS PE서열1공장'!$A$4:$A$2000,$C2320,'[1]OS PE서열1공장'!$Q$4:$Q$2000)</f>
        <v>0</v>
      </c>
      <c r="Q2320" s="3">
        <f>SUMIF('[1]OS PE서열1공장'!$A$4:$A$2000,$C2320,'[1]OS PE서열1공장'!$R$4:$R$2000)</f>
        <v>0</v>
      </c>
      <c r="R2320" s="3">
        <f t="shared" si="93"/>
        <v>0</v>
      </c>
    </row>
    <row r="2321" spans="2:18" ht="13.5" customHeight="1">
      <c r="B2321" s="3" t="s">
        <v>304</v>
      </c>
      <c r="C2321" s="3" t="s">
        <v>2327</v>
      </c>
      <c r="D2321" s="3">
        <f>SUMIF('[1]OS PE서열1공장'!$A$4:$A$2000,$C2321,'[1]OS PE서열1공장'!$B$4:$B$2000)</f>
        <v>0</v>
      </c>
      <c r="E2321" s="3">
        <f>SUMIF('[1]OS PE서열1공장'!$A$4:$A$2000,$C2321,'[1]OS PE서열1공장'!$F$4:$F$2000)</f>
        <v>0</v>
      </c>
      <c r="F2321" s="3">
        <f>SUMIF('[1]OS PE서열1공장'!$A$4:$A$2000,$C2321,'[1]OS PE서열1공장'!$G$4:$G$2000)</f>
        <v>0</v>
      </c>
      <c r="G2321" s="3">
        <f>SUMIF('[1]OS PE서열1공장'!$A$4:$A$2000,$C2321,'[1]OS PE서열1공장'!$H$4:$H$2000)</f>
        <v>0</v>
      </c>
      <c r="H2321" s="3">
        <f>SUMIF('[1]OS PE서열1공장'!$A$4:$A$2000,$C2321,'[1]OS PE서열1공장'!$I$4:$I$2000)</f>
        <v>0</v>
      </c>
      <c r="I2321" s="3">
        <f>SUMIF('[1]OS PE서열1공장'!$A$4:$A$2000,$C2321,'[1]OS PE서열1공장'!$J$4:$J$2000)</f>
        <v>0</v>
      </c>
      <c r="J2321" s="3">
        <f>SUMIF('[1]OS PE서열1공장'!$A$4:$A$2000,$C2321,'[1]OS PE서열1공장'!$K$4:$K$2000)</f>
        <v>0</v>
      </c>
      <c r="K2321" s="3">
        <f>SUMIF('[1]OS PE서열1공장'!$A$4:$A$2000,$C2321,'[1]OS PE서열1공장'!$L$4:$L$2000)</f>
        <v>0</v>
      </c>
      <c r="L2321" s="3">
        <f>SUMIF('[1]OS PE서열1공장'!$A$4:$A$2000,$C2321,'[1]OS PE서열1공장'!$M$4:$M$2000)</f>
        <v>0</v>
      </c>
      <c r="M2321" s="3">
        <f>SUMIF('[1]OS PE서열1공장'!$A$4:$A$2000,$C2321,'[1]OS PE서열1공장'!$N$4:$N$2000)</f>
        <v>0</v>
      </c>
      <c r="N2321" s="3">
        <f>SUMIF('[1]OS PE서열1공장'!$A$4:$A$2000,$C2321,'[1]OS PE서열1공장'!$O$4:$O$2000)</f>
        <v>0</v>
      </c>
      <c r="O2321" s="3">
        <f>SUMIF('[1]OS PE서열1공장'!$A$4:$A$2000,$C2321,'[1]OS PE서열1공장'!$P$4:$P$2000)</f>
        <v>0</v>
      </c>
      <c r="P2321" s="3">
        <f>SUMIF('[1]OS PE서열1공장'!$A$4:$A$2000,$C2321,'[1]OS PE서열1공장'!$Q$4:$Q$2000)</f>
        <v>0</v>
      </c>
      <c r="Q2321" s="3">
        <f>SUMIF('[1]OS PE서열1공장'!$A$4:$A$2000,$C2321,'[1]OS PE서열1공장'!$R$4:$R$2000)</f>
        <v>0</v>
      </c>
      <c r="R2321" s="3">
        <f t="shared" si="93"/>
        <v>0</v>
      </c>
    </row>
    <row r="2322" spans="2:18" ht="13.5" customHeight="1">
      <c r="B2322" s="3" t="s">
        <v>304</v>
      </c>
      <c r="C2322" s="3" t="s">
        <v>2328</v>
      </c>
      <c r="D2322" s="3">
        <f>SUMIF('[1]OS PE서열1공장'!$A$4:$A$2000,$C2322,'[1]OS PE서열1공장'!$B$4:$B$2000)</f>
        <v>0</v>
      </c>
      <c r="E2322" s="3">
        <f>SUMIF('[1]OS PE서열1공장'!$A$4:$A$2000,$C2322,'[1]OS PE서열1공장'!$F$4:$F$2000)</f>
        <v>0</v>
      </c>
      <c r="F2322" s="3">
        <f>SUMIF('[1]OS PE서열1공장'!$A$4:$A$2000,$C2322,'[1]OS PE서열1공장'!$G$4:$G$2000)</f>
        <v>0</v>
      </c>
      <c r="G2322" s="3">
        <f>SUMIF('[1]OS PE서열1공장'!$A$4:$A$2000,$C2322,'[1]OS PE서열1공장'!$H$4:$H$2000)</f>
        <v>0</v>
      </c>
      <c r="H2322" s="3">
        <f>SUMIF('[1]OS PE서열1공장'!$A$4:$A$2000,$C2322,'[1]OS PE서열1공장'!$I$4:$I$2000)</f>
        <v>0</v>
      </c>
      <c r="I2322" s="3">
        <f>SUMIF('[1]OS PE서열1공장'!$A$4:$A$2000,$C2322,'[1]OS PE서열1공장'!$J$4:$J$2000)</f>
        <v>0</v>
      </c>
      <c r="J2322" s="3">
        <f>SUMIF('[1]OS PE서열1공장'!$A$4:$A$2000,$C2322,'[1]OS PE서열1공장'!$K$4:$K$2000)</f>
        <v>0</v>
      </c>
      <c r="K2322" s="3">
        <f>SUMIF('[1]OS PE서열1공장'!$A$4:$A$2000,$C2322,'[1]OS PE서열1공장'!$L$4:$L$2000)</f>
        <v>0</v>
      </c>
      <c r="L2322" s="3">
        <f>SUMIF('[1]OS PE서열1공장'!$A$4:$A$2000,$C2322,'[1]OS PE서열1공장'!$M$4:$M$2000)</f>
        <v>0</v>
      </c>
      <c r="M2322" s="3">
        <f>SUMIF('[1]OS PE서열1공장'!$A$4:$A$2000,$C2322,'[1]OS PE서열1공장'!$N$4:$N$2000)</f>
        <v>0</v>
      </c>
      <c r="N2322" s="3">
        <f>SUMIF('[1]OS PE서열1공장'!$A$4:$A$2000,$C2322,'[1]OS PE서열1공장'!$O$4:$O$2000)</f>
        <v>0</v>
      </c>
      <c r="O2322" s="3">
        <f>SUMIF('[1]OS PE서열1공장'!$A$4:$A$2000,$C2322,'[1]OS PE서열1공장'!$P$4:$P$2000)</f>
        <v>0</v>
      </c>
      <c r="P2322" s="3">
        <f>SUMIF('[1]OS PE서열1공장'!$A$4:$A$2000,$C2322,'[1]OS PE서열1공장'!$Q$4:$Q$2000)</f>
        <v>0</v>
      </c>
      <c r="Q2322" s="3">
        <f>SUMIF('[1]OS PE서열1공장'!$A$4:$A$2000,$C2322,'[1]OS PE서열1공장'!$R$4:$R$2000)</f>
        <v>0</v>
      </c>
      <c r="R2322" s="3">
        <f t="shared" si="93"/>
        <v>0</v>
      </c>
    </row>
    <row r="2323" spans="2:18" ht="13.5" customHeight="1">
      <c r="B2323" s="3" t="s">
        <v>304</v>
      </c>
      <c r="C2323" s="3" t="s">
        <v>2329</v>
      </c>
      <c r="D2323" s="3">
        <f>SUMIF('[1]OS PE서열1공장'!$A$4:$A$2000,$C2323,'[1]OS PE서열1공장'!$B$4:$B$2000)</f>
        <v>0</v>
      </c>
      <c r="E2323" s="3">
        <f>SUMIF('[1]OS PE서열1공장'!$A$4:$A$2000,$C2323,'[1]OS PE서열1공장'!$F$4:$F$2000)</f>
        <v>0</v>
      </c>
      <c r="F2323" s="3">
        <f>SUMIF('[1]OS PE서열1공장'!$A$4:$A$2000,$C2323,'[1]OS PE서열1공장'!$G$4:$G$2000)</f>
        <v>0</v>
      </c>
      <c r="G2323" s="3">
        <f>SUMIF('[1]OS PE서열1공장'!$A$4:$A$2000,$C2323,'[1]OS PE서열1공장'!$H$4:$H$2000)</f>
        <v>0</v>
      </c>
      <c r="H2323" s="3">
        <f>SUMIF('[1]OS PE서열1공장'!$A$4:$A$2000,$C2323,'[1]OS PE서열1공장'!$I$4:$I$2000)</f>
        <v>0</v>
      </c>
      <c r="I2323" s="3">
        <f>SUMIF('[1]OS PE서열1공장'!$A$4:$A$2000,$C2323,'[1]OS PE서열1공장'!$J$4:$J$2000)</f>
        <v>0</v>
      </c>
      <c r="J2323" s="3">
        <f>SUMIF('[1]OS PE서열1공장'!$A$4:$A$2000,$C2323,'[1]OS PE서열1공장'!$K$4:$K$2000)</f>
        <v>0</v>
      </c>
      <c r="K2323" s="3">
        <f>SUMIF('[1]OS PE서열1공장'!$A$4:$A$2000,$C2323,'[1]OS PE서열1공장'!$L$4:$L$2000)</f>
        <v>0</v>
      </c>
      <c r="L2323" s="3">
        <f>SUMIF('[1]OS PE서열1공장'!$A$4:$A$2000,$C2323,'[1]OS PE서열1공장'!$M$4:$M$2000)</f>
        <v>0</v>
      </c>
      <c r="M2323" s="3">
        <f>SUMIF('[1]OS PE서열1공장'!$A$4:$A$2000,$C2323,'[1]OS PE서열1공장'!$N$4:$N$2000)</f>
        <v>0</v>
      </c>
      <c r="N2323" s="3">
        <f>SUMIF('[1]OS PE서열1공장'!$A$4:$A$2000,$C2323,'[1]OS PE서열1공장'!$O$4:$O$2000)</f>
        <v>0</v>
      </c>
      <c r="O2323" s="3">
        <f>SUMIF('[1]OS PE서열1공장'!$A$4:$A$2000,$C2323,'[1]OS PE서열1공장'!$P$4:$P$2000)</f>
        <v>0</v>
      </c>
      <c r="P2323" s="3">
        <f>SUMIF('[1]OS PE서열1공장'!$A$4:$A$2000,$C2323,'[1]OS PE서열1공장'!$Q$4:$Q$2000)</f>
        <v>0</v>
      </c>
      <c r="Q2323" s="3">
        <f>SUMIF('[1]OS PE서열1공장'!$A$4:$A$2000,$C2323,'[1]OS PE서열1공장'!$R$4:$R$2000)</f>
        <v>0</v>
      </c>
      <c r="R2323" s="3">
        <f t="shared" si="93"/>
        <v>0</v>
      </c>
    </row>
    <row r="2324" spans="2:18" ht="13.5" customHeight="1">
      <c r="B2324" s="3" t="s">
        <v>304</v>
      </c>
      <c r="C2324" s="3" t="s">
        <v>2330</v>
      </c>
      <c r="D2324" s="3">
        <f>SUMIF('[1]OS PE서열1공장'!$A$4:$A$2000,$C2324,'[1]OS PE서열1공장'!$B$4:$B$2000)</f>
        <v>0</v>
      </c>
      <c r="E2324" s="3">
        <f>SUMIF('[1]OS PE서열1공장'!$A$4:$A$2000,$C2324,'[1]OS PE서열1공장'!$F$4:$F$2000)</f>
        <v>0</v>
      </c>
      <c r="F2324" s="3">
        <f>SUMIF('[1]OS PE서열1공장'!$A$4:$A$2000,$C2324,'[1]OS PE서열1공장'!$G$4:$G$2000)</f>
        <v>0</v>
      </c>
      <c r="G2324" s="3">
        <f>SUMIF('[1]OS PE서열1공장'!$A$4:$A$2000,$C2324,'[1]OS PE서열1공장'!$H$4:$H$2000)</f>
        <v>0</v>
      </c>
      <c r="H2324" s="3">
        <f>SUMIF('[1]OS PE서열1공장'!$A$4:$A$2000,$C2324,'[1]OS PE서열1공장'!$I$4:$I$2000)</f>
        <v>0</v>
      </c>
      <c r="I2324" s="3">
        <f>SUMIF('[1]OS PE서열1공장'!$A$4:$A$2000,$C2324,'[1]OS PE서열1공장'!$J$4:$J$2000)</f>
        <v>0</v>
      </c>
      <c r="J2324" s="3">
        <f>SUMIF('[1]OS PE서열1공장'!$A$4:$A$2000,$C2324,'[1]OS PE서열1공장'!$K$4:$K$2000)</f>
        <v>0</v>
      </c>
      <c r="K2324" s="3">
        <f>SUMIF('[1]OS PE서열1공장'!$A$4:$A$2000,$C2324,'[1]OS PE서열1공장'!$L$4:$L$2000)</f>
        <v>0</v>
      </c>
      <c r="L2324" s="3">
        <f>SUMIF('[1]OS PE서열1공장'!$A$4:$A$2000,$C2324,'[1]OS PE서열1공장'!$M$4:$M$2000)</f>
        <v>0</v>
      </c>
      <c r="M2324" s="3">
        <f>SUMIF('[1]OS PE서열1공장'!$A$4:$A$2000,$C2324,'[1]OS PE서열1공장'!$N$4:$N$2000)</f>
        <v>0</v>
      </c>
      <c r="N2324" s="3">
        <f>SUMIF('[1]OS PE서열1공장'!$A$4:$A$2000,$C2324,'[1]OS PE서열1공장'!$O$4:$O$2000)</f>
        <v>0</v>
      </c>
      <c r="O2324" s="3">
        <f>SUMIF('[1]OS PE서열1공장'!$A$4:$A$2000,$C2324,'[1]OS PE서열1공장'!$P$4:$P$2000)</f>
        <v>0</v>
      </c>
      <c r="P2324" s="3">
        <f>SUMIF('[1]OS PE서열1공장'!$A$4:$A$2000,$C2324,'[1]OS PE서열1공장'!$Q$4:$Q$2000)</f>
        <v>0</v>
      </c>
      <c r="Q2324" s="3">
        <f>SUMIF('[1]OS PE서열1공장'!$A$4:$A$2000,$C2324,'[1]OS PE서열1공장'!$R$4:$R$2000)</f>
        <v>0</v>
      </c>
      <c r="R2324" s="3">
        <f t="shared" si="93"/>
        <v>0</v>
      </c>
    </row>
    <row r="2325" spans="2:18" ht="13.5" customHeight="1">
      <c r="B2325" s="3" t="s">
        <v>304</v>
      </c>
      <c r="C2325" s="3" t="s">
        <v>2331</v>
      </c>
      <c r="D2325" s="3">
        <f>SUMIF('[1]OS PE서열1공장'!$A$4:$A$2000,$C2325,'[1]OS PE서열1공장'!$B$4:$B$2000)</f>
        <v>0</v>
      </c>
      <c r="E2325" s="3">
        <f>SUMIF('[1]OS PE서열1공장'!$A$4:$A$2000,$C2325,'[1]OS PE서열1공장'!$F$4:$F$2000)</f>
        <v>0</v>
      </c>
      <c r="F2325" s="3">
        <f>SUMIF('[1]OS PE서열1공장'!$A$4:$A$2000,$C2325,'[1]OS PE서열1공장'!$G$4:$G$2000)</f>
        <v>0</v>
      </c>
      <c r="G2325" s="3">
        <f>SUMIF('[1]OS PE서열1공장'!$A$4:$A$2000,$C2325,'[1]OS PE서열1공장'!$H$4:$H$2000)</f>
        <v>0</v>
      </c>
      <c r="H2325" s="3">
        <f>SUMIF('[1]OS PE서열1공장'!$A$4:$A$2000,$C2325,'[1]OS PE서열1공장'!$I$4:$I$2000)</f>
        <v>0</v>
      </c>
      <c r="I2325" s="3">
        <f>SUMIF('[1]OS PE서열1공장'!$A$4:$A$2000,$C2325,'[1]OS PE서열1공장'!$J$4:$J$2000)</f>
        <v>0</v>
      </c>
      <c r="J2325" s="3">
        <f>SUMIF('[1]OS PE서열1공장'!$A$4:$A$2000,$C2325,'[1]OS PE서열1공장'!$K$4:$K$2000)</f>
        <v>0</v>
      </c>
      <c r="K2325" s="3">
        <f>SUMIF('[1]OS PE서열1공장'!$A$4:$A$2000,$C2325,'[1]OS PE서열1공장'!$L$4:$L$2000)</f>
        <v>0</v>
      </c>
      <c r="L2325" s="3">
        <f>SUMIF('[1]OS PE서열1공장'!$A$4:$A$2000,$C2325,'[1]OS PE서열1공장'!$M$4:$M$2000)</f>
        <v>0</v>
      </c>
      <c r="M2325" s="3">
        <f>SUMIF('[1]OS PE서열1공장'!$A$4:$A$2000,$C2325,'[1]OS PE서열1공장'!$N$4:$N$2000)</f>
        <v>0</v>
      </c>
      <c r="N2325" s="3">
        <f>SUMIF('[1]OS PE서열1공장'!$A$4:$A$2000,$C2325,'[1]OS PE서열1공장'!$O$4:$O$2000)</f>
        <v>0</v>
      </c>
      <c r="O2325" s="3">
        <f>SUMIF('[1]OS PE서열1공장'!$A$4:$A$2000,$C2325,'[1]OS PE서열1공장'!$P$4:$P$2000)</f>
        <v>0</v>
      </c>
      <c r="P2325" s="3">
        <f>SUMIF('[1]OS PE서열1공장'!$A$4:$A$2000,$C2325,'[1]OS PE서열1공장'!$Q$4:$Q$2000)</f>
        <v>0</v>
      </c>
      <c r="Q2325" s="3">
        <f>SUMIF('[1]OS PE서열1공장'!$A$4:$A$2000,$C2325,'[1]OS PE서열1공장'!$R$4:$R$2000)</f>
        <v>0</v>
      </c>
      <c r="R2325" s="3">
        <f t="shared" si="93"/>
        <v>0</v>
      </c>
    </row>
    <row r="2326" spans="2:18" ht="13.5" customHeight="1">
      <c r="B2326" s="3" t="s">
        <v>304</v>
      </c>
      <c r="C2326" s="3" t="s">
        <v>2332</v>
      </c>
      <c r="D2326" s="3">
        <f>SUMIF('[1]OS PE서열1공장'!$A$4:$A$2000,$C2326,'[1]OS PE서열1공장'!$B$4:$B$2000)</f>
        <v>0</v>
      </c>
      <c r="E2326" s="3">
        <f>SUMIF('[1]OS PE서열1공장'!$A$4:$A$2000,$C2326,'[1]OS PE서열1공장'!$F$4:$F$2000)</f>
        <v>0</v>
      </c>
      <c r="F2326" s="3">
        <f>SUMIF('[1]OS PE서열1공장'!$A$4:$A$2000,$C2326,'[1]OS PE서열1공장'!$G$4:$G$2000)</f>
        <v>0</v>
      </c>
      <c r="G2326" s="3">
        <f>SUMIF('[1]OS PE서열1공장'!$A$4:$A$2000,$C2326,'[1]OS PE서열1공장'!$H$4:$H$2000)</f>
        <v>0</v>
      </c>
      <c r="H2326" s="3">
        <f>SUMIF('[1]OS PE서열1공장'!$A$4:$A$2000,$C2326,'[1]OS PE서열1공장'!$I$4:$I$2000)</f>
        <v>0</v>
      </c>
      <c r="I2326" s="3">
        <f>SUMIF('[1]OS PE서열1공장'!$A$4:$A$2000,$C2326,'[1]OS PE서열1공장'!$J$4:$J$2000)</f>
        <v>0</v>
      </c>
      <c r="J2326" s="3">
        <f>SUMIF('[1]OS PE서열1공장'!$A$4:$A$2000,$C2326,'[1]OS PE서열1공장'!$K$4:$K$2000)</f>
        <v>0</v>
      </c>
      <c r="K2326" s="3">
        <f>SUMIF('[1]OS PE서열1공장'!$A$4:$A$2000,$C2326,'[1]OS PE서열1공장'!$L$4:$L$2000)</f>
        <v>0</v>
      </c>
      <c r="L2326" s="3">
        <f>SUMIF('[1]OS PE서열1공장'!$A$4:$A$2000,$C2326,'[1]OS PE서열1공장'!$M$4:$M$2000)</f>
        <v>0</v>
      </c>
      <c r="M2326" s="3">
        <f>SUMIF('[1]OS PE서열1공장'!$A$4:$A$2000,$C2326,'[1]OS PE서열1공장'!$N$4:$N$2000)</f>
        <v>0</v>
      </c>
      <c r="N2326" s="3">
        <f>SUMIF('[1]OS PE서열1공장'!$A$4:$A$2000,$C2326,'[1]OS PE서열1공장'!$O$4:$O$2000)</f>
        <v>0</v>
      </c>
      <c r="O2326" s="3">
        <f>SUMIF('[1]OS PE서열1공장'!$A$4:$A$2000,$C2326,'[1]OS PE서열1공장'!$P$4:$P$2000)</f>
        <v>0</v>
      </c>
      <c r="P2326" s="3">
        <f>SUMIF('[1]OS PE서열1공장'!$A$4:$A$2000,$C2326,'[1]OS PE서열1공장'!$Q$4:$Q$2000)</f>
        <v>0</v>
      </c>
      <c r="Q2326" s="3">
        <f>SUMIF('[1]OS PE서열1공장'!$A$4:$A$2000,$C2326,'[1]OS PE서열1공장'!$R$4:$R$2000)</f>
        <v>0</v>
      </c>
      <c r="R2326" s="3">
        <f t="shared" si="93"/>
        <v>0</v>
      </c>
    </row>
    <row r="2327" spans="2:18" ht="13.5" customHeight="1">
      <c r="B2327" s="3" t="s">
        <v>304</v>
      </c>
      <c r="C2327" s="3" t="s">
        <v>2333</v>
      </c>
      <c r="D2327" s="3">
        <f>SUMIF('[1]OS PE서열1공장'!$A$4:$A$2000,$C2327,'[1]OS PE서열1공장'!$B$4:$B$2000)</f>
        <v>0</v>
      </c>
      <c r="E2327" s="3">
        <f>SUMIF('[1]OS PE서열1공장'!$A$4:$A$2000,$C2327,'[1]OS PE서열1공장'!$F$4:$F$2000)</f>
        <v>0</v>
      </c>
      <c r="F2327" s="3">
        <f>SUMIF('[1]OS PE서열1공장'!$A$4:$A$2000,$C2327,'[1]OS PE서열1공장'!$G$4:$G$2000)</f>
        <v>0</v>
      </c>
      <c r="G2327" s="3">
        <f>SUMIF('[1]OS PE서열1공장'!$A$4:$A$2000,$C2327,'[1]OS PE서열1공장'!$H$4:$H$2000)</f>
        <v>0</v>
      </c>
      <c r="H2327" s="3">
        <f>SUMIF('[1]OS PE서열1공장'!$A$4:$A$2000,$C2327,'[1]OS PE서열1공장'!$I$4:$I$2000)</f>
        <v>0</v>
      </c>
      <c r="I2327" s="3">
        <f>SUMIF('[1]OS PE서열1공장'!$A$4:$A$2000,$C2327,'[1]OS PE서열1공장'!$J$4:$J$2000)</f>
        <v>0</v>
      </c>
      <c r="J2327" s="3">
        <f>SUMIF('[1]OS PE서열1공장'!$A$4:$A$2000,$C2327,'[1]OS PE서열1공장'!$K$4:$K$2000)</f>
        <v>0</v>
      </c>
      <c r="K2327" s="3">
        <f>SUMIF('[1]OS PE서열1공장'!$A$4:$A$2000,$C2327,'[1]OS PE서열1공장'!$L$4:$L$2000)</f>
        <v>0</v>
      </c>
      <c r="L2327" s="3">
        <f>SUMIF('[1]OS PE서열1공장'!$A$4:$A$2000,$C2327,'[1]OS PE서열1공장'!$M$4:$M$2000)</f>
        <v>0</v>
      </c>
      <c r="M2327" s="3">
        <f>SUMIF('[1]OS PE서열1공장'!$A$4:$A$2000,$C2327,'[1]OS PE서열1공장'!$N$4:$N$2000)</f>
        <v>0</v>
      </c>
      <c r="N2327" s="3">
        <f>SUMIF('[1]OS PE서열1공장'!$A$4:$A$2000,$C2327,'[1]OS PE서열1공장'!$O$4:$O$2000)</f>
        <v>0</v>
      </c>
      <c r="O2327" s="3">
        <f>SUMIF('[1]OS PE서열1공장'!$A$4:$A$2000,$C2327,'[1]OS PE서열1공장'!$P$4:$P$2000)</f>
        <v>0</v>
      </c>
      <c r="P2327" s="3">
        <f>SUMIF('[1]OS PE서열1공장'!$A$4:$A$2000,$C2327,'[1]OS PE서열1공장'!$Q$4:$Q$2000)</f>
        <v>0</v>
      </c>
      <c r="Q2327" s="3">
        <f>SUMIF('[1]OS PE서열1공장'!$A$4:$A$2000,$C2327,'[1]OS PE서열1공장'!$R$4:$R$2000)</f>
        <v>0</v>
      </c>
      <c r="R2327" s="3">
        <f t="shared" si="93"/>
        <v>0</v>
      </c>
    </row>
    <row r="2328" spans="2:18" ht="13.5" customHeight="1">
      <c r="B2328" s="3" t="s">
        <v>304</v>
      </c>
      <c r="C2328" s="3" t="s">
        <v>2334</v>
      </c>
      <c r="D2328" s="3">
        <f>SUMIF('[1]OS PE서열1공장'!$A$4:$A$2000,$C2328,'[1]OS PE서열1공장'!$B$4:$B$2000)</f>
        <v>0</v>
      </c>
      <c r="E2328" s="3">
        <f>SUMIF('[1]OS PE서열1공장'!$A$4:$A$2000,$C2328,'[1]OS PE서열1공장'!$F$4:$F$2000)</f>
        <v>0</v>
      </c>
      <c r="F2328" s="3">
        <f>SUMIF('[1]OS PE서열1공장'!$A$4:$A$2000,$C2328,'[1]OS PE서열1공장'!$G$4:$G$2000)</f>
        <v>0</v>
      </c>
      <c r="G2328" s="3">
        <f>SUMIF('[1]OS PE서열1공장'!$A$4:$A$2000,$C2328,'[1]OS PE서열1공장'!$H$4:$H$2000)</f>
        <v>0</v>
      </c>
      <c r="H2328" s="3">
        <f>SUMIF('[1]OS PE서열1공장'!$A$4:$A$2000,$C2328,'[1]OS PE서열1공장'!$I$4:$I$2000)</f>
        <v>0</v>
      </c>
      <c r="I2328" s="3">
        <f>SUMIF('[1]OS PE서열1공장'!$A$4:$A$2000,$C2328,'[1]OS PE서열1공장'!$J$4:$J$2000)</f>
        <v>0</v>
      </c>
      <c r="J2328" s="3">
        <f>SUMIF('[1]OS PE서열1공장'!$A$4:$A$2000,$C2328,'[1]OS PE서열1공장'!$K$4:$K$2000)</f>
        <v>0</v>
      </c>
      <c r="K2328" s="3">
        <f>SUMIF('[1]OS PE서열1공장'!$A$4:$A$2000,$C2328,'[1]OS PE서열1공장'!$L$4:$L$2000)</f>
        <v>0</v>
      </c>
      <c r="L2328" s="3">
        <f>SUMIF('[1]OS PE서열1공장'!$A$4:$A$2000,$C2328,'[1]OS PE서열1공장'!$M$4:$M$2000)</f>
        <v>0</v>
      </c>
      <c r="M2328" s="3">
        <f>SUMIF('[1]OS PE서열1공장'!$A$4:$A$2000,$C2328,'[1]OS PE서열1공장'!$N$4:$N$2000)</f>
        <v>0</v>
      </c>
      <c r="N2328" s="3">
        <f>SUMIF('[1]OS PE서열1공장'!$A$4:$A$2000,$C2328,'[1]OS PE서열1공장'!$O$4:$O$2000)</f>
        <v>0</v>
      </c>
      <c r="O2328" s="3">
        <f>SUMIF('[1]OS PE서열1공장'!$A$4:$A$2000,$C2328,'[1]OS PE서열1공장'!$P$4:$P$2000)</f>
        <v>0</v>
      </c>
      <c r="P2328" s="3">
        <f>SUMIF('[1]OS PE서열1공장'!$A$4:$A$2000,$C2328,'[1]OS PE서열1공장'!$Q$4:$Q$2000)</f>
        <v>0</v>
      </c>
      <c r="Q2328" s="3">
        <f>SUMIF('[1]OS PE서열1공장'!$A$4:$A$2000,$C2328,'[1]OS PE서열1공장'!$R$4:$R$2000)</f>
        <v>0</v>
      </c>
      <c r="R2328" s="3">
        <f t="shared" si="93"/>
        <v>0</v>
      </c>
    </row>
    <row r="2329" spans="2:18" ht="13.5" customHeight="1">
      <c r="B2329" s="3" t="s">
        <v>304</v>
      </c>
      <c r="C2329" s="3" t="s">
        <v>2335</v>
      </c>
      <c r="D2329" s="3">
        <f>SUMIF('[1]OS PE서열1공장'!$A$4:$A$2000,$C2329,'[1]OS PE서열1공장'!$B$4:$B$2000)</f>
        <v>0</v>
      </c>
      <c r="E2329" s="3">
        <f>SUMIF('[1]OS PE서열1공장'!$A$4:$A$2000,$C2329,'[1]OS PE서열1공장'!$F$4:$F$2000)</f>
        <v>0</v>
      </c>
      <c r="F2329" s="3">
        <f>SUMIF('[1]OS PE서열1공장'!$A$4:$A$2000,$C2329,'[1]OS PE서열1공장'!$G$4:$G$2000)</f>
        <v>0</v>
      </c>
      <c r="G2329" s="3">
        <f>SUMIF('[1]OS PE서열1공장'!$A$4:$A$2000,$C2329,'[1]OS PE서열1공장'!$H$4:$H$2000)</f>
        <v>0</v>
      </c>
      <c r="H2329" s="3">
        <f>SUMIF('[1]OS PE서열1공장'!$A$4:$A$2000,$C2329,'[1]OS PE서열1공장'!$I$4:$I$2000)</f>
        <v>0</v>
      </c>
      <c r="I2329" s="3">
        <f>SUMIF('[1]OS PE서열1공장'!$A$4:$A$2000,$C2329,'[1]OS PE서열1공장'!$J$4:$J$2000)</f>
        <v>0</v>
      </c>
      <c r="J2329" s="3">
        <f>SUMIF('[1]OS PE서열1공장'!$A$4:$A$2000,$C2329,'[1]OS PE서열1공장'!$K$4:$K$2000)</f>
        <v>0</v>
      </c>
      <c r="K2329" s="3">
        <f>SUMIF('[1]OS PE서열1공장'!$A$4:$A$2000,$C2329,'[1]OS PE서열1공장'!$L$4:$L$2000)</f>
        <v>0</v>
      </c>
      <c r="L2329" s="3">
        <f>SUMIF('[1]OS PE서열1공장'!$A$4:$A$2000,$C2329,'[1]OS PE서열1공장'!$M$4:$M$2000)</f>
        <v>0</v>
      </c>
      <c r="M2329" s="3">
        <f>SUMIF('[1]OS PE서열1공장'!$A$4:$A$2000,$C2329,'[1]OS PE서열1공장'!$N$4:$N$2000)</f>
        <v>0</v>
      </c>
      <c r="N2329" s="3">
        <f>SUMIF('[1]OS PE서열1공장'!$A$4:$A$2000,$C2329,'[1]OS PE서열1공장'!$O$4:$O$2000)</f>
        <v>0</v>
      </c>
      <c r="O2329" s="3">
        <f>SUMIF('[1]OS PE서열1공장'!$A$4:$A$2000,$C2329,'[1]OS PE서열1공장'!$P$4:$P$2000)</f>
        <v>0</v>
      </c>
      <c r="P2329" s="3">
        <f>SUMIF('[1]OS PE서열1공장'!$A$4:$A$2000,$C2329,'[1]OS PE서열1공장'!$Q$4:$Q$2000)</f>
        <v>0</v>
      </c>
      <c r="Q2329" s="3">
        <f>SUMIF('[1]OS PE서열1공장'!$A$4:$A$2000,$C2329,'[1]OS PE서열1공장'!$R$4:$R$2000)</f>
        <v>0</v>
      </c>
      <c r="R2329" s="3">
        <f t="shared" si="93"/>
        <v>0</v>
      </c>
    </row>
    <row r="2330" spans="2:18" ht="13.5" customHeight="1">
      <c r="B2330" s="3" t="s">
        <v>304</v>
      </c>
      <c r="C2330" s="3" t="s">
        <v>2336</v>
      </c>
      <c r="D2330" s="3">
        <f>SUMIF('[1]OS PE서열1공장'!$A$4:$A$2000,$C2330,'[1]OS PE서열1공장'!$B$4:$B$2000)</f>
        <v>0</v>
      </c>
      <c r="E2330" s="3">
        <f>SUMIF('[1]OS PE서열1공장'!$A$4:$A$2000,$C2330,'[1]OS PE서열1공장'!$F$4:$F$2000)</f>
        <v>0</v>
      </c>
      <c r="F2330" s="3">
        <f>SUMIF('[1]OS PE서열1공장'!$A$4:$A$2000,$C2330,'[1]OS PE서열1공장'!$G$4:$G$2000)</f>
        <v>0</v>
      </c>
      <c r="G2330" s="3">
        <f>SUMIF('[1]OS PE서열1공장'!$A$4:$A$2000,$C2330,'[1]OS PE서열1공장'!$H$4:$H$2000)</f>
        <v>0</v>
      </c>
      <c r="H2330" s="3">
        <f>SUMIF('[1]OS PE서열1공장'!$A$4:$A$2000,$C2330,'[1]OS PE서열1공장'!$I$4:$I$2000)</f>
        <v>0</v>
      </c>
      <c r="I2330" s="3">
        <f>SUMIF('[1]OS PE서열1공장'!$A$4:$A$2000,$C2330,'[1]OS PE서열1공장'!$J$4:$J$2000)</f>
        <v>0</v>
      </c>
      <c r="J2330" s="3">
        <f>SUMIF('[1]OS PE서열1공장'!$A$4:$A$2000,$C2330,'[1]OS PE서열1공장'!$K$4:$K$2000)</f>
        <v>0</v>
      </c>
      <c r="K2330" s="3">
        <f>SUMIF('[1]OS PE서열1공장'!$A$4:$A$2000,$C2330,'[1]OS PE서열1공장'!$L$4:$L$2000)</f>
        <v>0</v>
      </c>
      <c r="L2330" s="3">
        <f>SUMIF('[1]OS PE서열1공장'!$A$4:$A$2000,$C2330,'[1]OS PE서열1공장'!$M$4:$M$2000)</f>
        <v>0</v>
      </c>
      <c r="M2330" s="3">
        <f>SUMIF('[1]OS PE서열1공장'!$A$4:$A$2000,$C2330,'[1]OS PE서열1공장'!$N$4:$N$2000)</f>
        <v>0</v>
      </c>
      <c r="N2330" s="3">
        <f>SUMIF('[1]OS PE서열1공장'!$A$4:$A$2000,$C2330,'[1]OS PE서열1공장'!$O$4:$O$2000)</f>
        <v>0</v>
      </c>
      <c r="O2330" s="3">
        <f>SUMIF('[1]OS PE서열1공장'!$A$4:$A$2000,$C2330,'[1]OS PE서열1공장'!$P$4:$P$2000)</f>
        <v>0</v>
      </c>
      <c r="P2330" s="3">
        <f>SUMIF('[1]OS PE서열1공장'!$A$4:$A$2000,$C2330,'[1]OS PE서열1공장'!$Q$4:$Q$2000)</f>
        <v>0</v>
      </c>
      <c r="Q2330" s="3">
        <f>SUMIF('[1]OS PE서열1공장'!$A$4:$A$2000,$C2330,'[1]OS PE서열1공장'!$R$4:$R$2000)</f>
        <v>0</v>
      </c>
      <c r="R2330" s="3">
        <f t="shared" si="93"/>
        <v>0</v>
      </c>
    </row>
    <row r="2331" spans="2:18" ht="13.5" customHeight="1">
      <c r="B2331" s="3" t="s">
        <v>304</v>
      </c>
      <c r="C2331" s="3" t="s">
        <v>2337</v>
      </c>
      <c r="D2331" s="3">
        <f>SUMIF('[1]OS PE서열1공장'!$A$4:$A$2000,$C2331,'[1]OS PE서열1공장'!$B$4:$B$2000)</f>
        <v>0</v>
      </c>
      <c r="E2331" s="3">
        <f>SUMIF('[1]OS PE서열1공장'!$A$4:$A$2000,$C2331,'[1]OS PE서열1공장'!$F$4:$F$2000)</f>
        <v>0</v>
      </c>
      <c r="F2331" s="3">
        <f>SUMIF('[1]OS PE서열1공장'!$A$4:$A$2000,$C2331,'[1]OS PE서열1공장'!$G$4:$G$2000)</f>
        <v>0</v>
      </c>
      <c r="G2331" s="3">
        <f>SUMIF('[1]OS PE서열1공장'!$A$4:$A$2000,$C2331,'[1]OS PE서열1공장'!$H$4:$H$2000)</f>
        <v>0</v>
      </c>
      <c r="H2331" s="3">
        <f>SUMIF('[1]OS PE서열1공장'!$A$4:$A$2000,$C2331,'[1]OS PE서열1공장'!$I$4:$I$2000)</f>
        <v>0</v>
      </c>
      <c r="I2331" s="3">
        <f>SUMIF('[1]OS PE서열1공장'!$A$4:$A$2000,$C2331,'[1]OS PE서열1공장'!$J$4:$J$2000)</f>
        <v>0</v>
      </c>
      <c r="J2331" s="3">
        <f>SUMIF('[1]OS PE서열1공장'!$A$4:$A$2000,$C2331,'[1]OS PE서열1공장'!$K$4:$K$2000)</f>
        <v>0</v>
      </c>
      <c r="K2331" s="3">
        <f>SUMIF('[1]OS PE서열1공장'!$A$4:$A$2000,$C2331,'[1]OS PE서열1공장'!$L$4:$L$2000)</f>
        <v>0</v>
      </c>
      <c r="L2331" s="3">
        <f>SUMIF('[1]OS PE서열1공장'!$A$4:$A$2000,$C2331,'[1]OS PE서열1공장'!$M$4:$M$2000)</f>
        <v>0</v>
      </c>
      <c r="M2331" s="3">
        <f>SUMIF('[1]OS PE서열1공장'!$A$4:$A$2000,$C2331,'[1]OS PE서열1공장'!$N$4:$N$2000)</f>
        <v>0</v>
      </c>
      <c r="N2331" s="3">
        <f>SUMIF('[1]OS PE서열1공장'!$A$4:$A$2000,$C2331,'[1]OS PE서열1공장'!$O$4:$O$2000)</f>
        <v>0</v>
      </c>
      <c r="O2331" s="3">
        <f>SUMIF('[1]OS PE서열1공장'!$A$4:$A$2000,$C2331,'[1]OS PE서열1공장'!$P$4:$P$2000)</f>
        <v>0</v>
      </c>
      <c r="P2331" s="3">
        <f>SUMIF('[1]OS PE서열1공장'!$A$4:$A$2000,$C2331,'[1]OS PE서열1공장'!$Q$4:$Q$2000)</f>
        <v>0</v>
      </c>
      <c r="Q2331" s="3">
        <f>SUMIF('[1]OS PE서열1공장'!$A$4:$A$2000,$C2331,'[1]OS PE서열1공장'!$R$4:$R$2000)</f>
        <v>0</v>
      </c>
      <c r="R2331" s="3">
        <f t="shared" si="93"/>
        <v>0</v>
      </c>
    </row>
    <row r="2332" spans="2:18" ht="13.5" customHeight="1">
      <c r="B2332" s="3" t="s">
        <v>304</v>
      </c>
      <c r="C2332" s="3" t="s">
        <v>2338</v>
      </c>
      <c r="D2332" s="3">
        <f>SUMIF('[1]OS PE서열1공장'!$A$4:$A$2000,$C2332,'[1]OS PE서열1공장'!$B$4:$B$2000)</f>
        <v>0</v>
      </c>
      <c r="E2332" s="3">
        <f>SUMIF('[1]OS PE서열1공장'!$A$4:$A$2000,$C2332,'[1]OS PE서열1공장'!$F$4:$F$2000)</f>
        <v>0</v>
      </c>
      <c r="F2332" s="3">
        <f>SUMIF('[1]OS PE서열1공장'!$A$4:$A$2000,$C2332,'[1]OS PE서열1공장'!$G$4:$G$2000)</f>
        <v>0</v>
      </c>
      <c r="G2332" s="3">
        <f>SUMIF('[1]OS PE서열1공장'!$A$4:$A$2000,$C2332,'[1]OS PE서열1공장'!$H$4:$H$2000)</f>
        <v>0</v>
      </c>
      <c r="H2332" s="3">
        <f>SUMIF('[1]OS PE서열1공장'!$A$4:$A$2000,$C2332,'[1]OS PE서열1공장'!$I$4:$I$2000)</f>
        <v>0</v>
      </c>
      <c r="I2332" s="3">
        <f>SUMIF('[1]OS PE서열1공장'!$A$4:$A$2000,$C2332,'[1]OS PE서열1공장'!$J$4:$J$2000)</f>
        <v>0</v>
      </c>
      <c r="J2332" s="3">
        <f>SUMIF('[1]OS PE서열1공장'!$A$4:$A$2000,$C2332,'[1]OS PE서열1공장'!$K$4:$K$2000)</f>
        <v>0</v>
      </c>
      <c r="K2332" s="3">
        <f>SUMIF('[1]OS PE서열1공장'!$A$4:$A$2000,$C2332,'[1]OS PE서열1공장'!$L$4:$L$2000)</f>
        <v>0</v>
      </c>
      <c r="L2332" s="3">
        <f>SUMIF('[1]OS PE서열1공장'!$A$4:$A$2000,$C2332,'[1]OS PE서열1공장'!$M$4:$M$2000)</f>
        <v>0</v>
      </c>
      <c r="M2332" s="3">
        <f>SUMIF('[1]OS PE서열1공장'!$A$4:$A$2000,$C2332,'[1]OS PE서열1공장'!$N$4:$N$2000)</f>
        <v>0</v>
      </c>
      <c r="N2332" s="3">
        <f>SUMIF('[1]OS PE서열1공장'!$A$4:$A$2000,$C2332,'[1]OS PE서열1공장'!$O$4:$O$2000)</f>
        <v>0</v>
      </c>
      <c r="O2332" s="3">
        <f>SUMIF('[1]OS PE서열1공장'!$A$4:$A$2000,$C2332,'[1]OS PE서열1공장'!$P$4:$P$2000)</f>
        <v>0</v>
      </c>
      <c r="P2332" s="3">
        <f>SUMIF('[1]OS PE서열1공장'!$A$4:$A$2000,$C2332,'[1]OS PE서열1공장'!$Q$4:$Q$2000)</f>
        <v>0</v>
      </c>
      <c r="Q2332" s="3">
        <f>SUMIF('[1]OS PE서열1공장'!$A$4:$A$2000,$C2332,'[1]OS PE서열1공장'!$R$4:$R$2000)</f>
        <v>0</v>
      </c>
      <c r="R2332" s="3">
        <f t="shared" si="93"/>
        <v>0</v>
      </c>
    </row>
    <row r="2333" spans="2:18" ht="13.5" customHeight="1">
      <c r="B2333" s="3" t="s">
        <v>304</v>
      </c>
      <c r="C2333" s="3" t="s">
        <v>2339</v>
      </c>
      <c r="D2333" s="3">
        <f>SUMIF('[1]OS PE서열1공장'!$A$4:$A$2000,$C2333,'[1]OS PE서열1공장'!$B$4:$B$2000)</f>
        <v>0</v>
      </c>
      <c r="E2333" s="3">
        <f>SUMIF('[1]OS PE서열1공장'!$A$4:$A$2000,$C2333,'[1]OS PE서열1공장'!$F$4:$F$2000)</f>
        <v>0</v>
      </c>
      <c r="F2333" s="3">
        <f>SUMIF('[1]OS PE서열1공장'!$A$4:$A$2000,$C2333,'[1]OS PE서열1공장'!$G$4:$G$2000)</f>
        <v>0</v>
      </c>
      <c r="G2333" s="3">
        <f>SUMIF('[1]OS PE서열1공장'!$A$4:$A$2000,$C2333,'[1]OS PE서열1공장'!$H$4:$H$2000)</f>
        <v>0</v>
      </c>
      <c r="H2333" s="3">
        <f>SUMIF('[1]OS PE서열1공장'!$A$4:$A$2000,$C2333,'[1]OS PE서열1공장'!$I$4:$I$2000)</f>
        <v>0</v>
      </c>
      <c r="I2333" s="3">
        <f>SUMIF('[1]OS PE서열1공장'!$A$4:$A$2000,$C2333,'[1]OS PE서열1공장'!$J$4:$J$2000)</f>
        <v>0</v>
      </c>
      <c r="J2333" s="3">
        <f>SUMIF('[1]OS PE서열1공장'!$A$4:$A$2000,$C2333,'[1]OS PE서열1공장'!$K$4:$K$2000)</f>
        <v>0</v>
      </c>
      <c r="K2333" s="3">
        <f>SUMIF('[1]OS PE서열1공장'!$A$4:$A$2000,$C2333,'[1]OS PE서열1공장'!$L$4:$L$2000)</f>
        <v>0</v>
      </c>
      <c r="L2333" s="3">
        <f>SUMIF('[1]OS PE서열1공장'!$A$4:$A$2000,$C2333,'[1]OS PE서열1공장'!$M$4:$M$2000)</f>
        <v>0</v>
      </c>
      <c r="M2333" s="3">
        <f>SUMIF('[1]OS PE서열1공장'!$A$4:$A$2000,$C2333,'[1]OS PE서열1공장'!$N$4:$N$2000)</f>
        <v>0</v>
      </c>
      <c r="N2333" s="3">
        <f>SUMIF('[1]OS PE서열1공장'!$A$4:$A$2000,$C2333,'[1]OS PE서열1공장'!$O$4:$O$2000)</f>
        <v>0</v>
      </c>
      <c r="O2333" s="3">
        <f>SUMIF('[1]OS PE서열1공장'!$A$4:$A$2000,$C2333,'[1]OS PE서열1공장'!$P$4:$P$2000)</f>
        <v>0</v>
      </c>
      <c r="P2333" s="3">
        <f>SUMIF('[1]OS PE서열1공장'!$A$4:$A$2000,$C2333,'[1]OS PE서열1공장'!$Q$4:$Q$2000)</f>
        <v>0</v>
      </c>
      <c r="Q2333" s="3">
        <f>SUMIF('[1]OS PE서열1공장'!$A$4:$A$2000,$C2333,'[1]OS PE서열1공장'!$R$4:$R$2000)</f>
        <v>0</v>
      </c>
      <c r="R2333" s="3">
        <f t="shared" si="93"/>
        <v>0</v>
      </c>
    </row>
    <row r="2334" spans="2:18" ht="13.5" customHeight="1">
      <c r="B2334" s="3" t="s">
        <v>304</v>
      </c>
      <c r="C2334" s="3" t="s">
        <v>2340</v>
      </c>
      <c r="D2334" s="3">
        <f>SUMIF('[1]OS PE서열1공장'!$A$4:$A$2000,$C2334,'[1]OS PE서열1공장'!$B$4:$B$2000)</f>
        <v>0</v>
      </c>
      <c r="E2334" s="3">
        <f>SUMIF('[1]OS PE서열1공장'!$A$4:$A$2000,$C2334,'[1]OS PE서열1공장'!$F$4:$F$2000)</f>
        <v>0</v>
      </c>
      <c r="F2334" s="3">
        <f>SUMIF('[1]OS PE서열1공장'!$A$4:$A$2000,$C2334,'[1]OS PE서열1공장'!$G$4:$G$2000)</f>
        <v>0</v>
      </c>
      <c r="G2334" s="3">
        <f>SUMIF('[1]OS PE서열1공장'!$A$4:$A$2000,$C2334,'[1]OS PE서열1공장'!$H$4:$H$2000)</f>
        <v>0</v>
      </c>
      <c r="H2334" s="3">
        <f>SUMIF('[1]OS PE서열1공장'!$A$4:$A$2000,$C2334,'[1]OS PE서열1공장'!$I$4:$I$2000)</f>
        <v>0</v>
      </c>
      <c r="I2334" s="3">
        <f>SUMIF('[1]OS PE서열1공장'!$A$4:$A$2000,$C2334,'[1]OS PE서열1공장'!$J$4:$J$2000)</f>
        <v>0</v>
      </c>
      <c r="J2334" s="3">
        <f>SUMIF('[1]OS PE서열1공장'!$A$4:$A$2000,$C2334,'[1]OS PE서열1공장'!$K$4:$K$2000)</f>
        <v>0</v>
      </c>
      <c r="K2334" s="3">
        <f>SUMIF('[1]OS PE서열1공장'!$A$4:$A$2000,$C2334,'[1]OS PE서열1공장'!$L$4:$L$2000)</f>
        <v>0</v>
      </c>
      <c r="L2334" s="3">
        <f>SUMIF('[1]OS PE서열1공장'!$A$4:$A$2000,$C2334,'[1]OS PE서열1공장'!$M$4:$M$2000)</f>
        <v>0</v>
      </c>
      <c r="M2334" s="3">
        <f>SUMIF('[1]OS PE서열1공장'!$A$4:$A$2000,$C2334,'[1]OS PE서열1공장'!$N$4:$N$2000)</f>
        <v>0</v>
      </c>
      <c r="N2334" s="3">
        <f>SUMIF('[1]OS PE서열1공장'!$A$4:$A$2000,$C2334,'[1]OS PE서열1공장'!$O$4:$O$2000)</f>
        <v>0</v>
      </c>
      <c r="O2334" s="3">
        <f>SUMIF('[1]OS PE서열1공장'!$A$4:$A$2000,$C2334,'[1]OS PE서열1공장'!$P$4:$P$2000)</f>
        <v>0</v>
      </c>
      <c r="P2334" s="3">
        <f>SUMIF('[1]OS PE서열1공장'!$A$4:$A$2000,$C2334,'[1]OS PE서열1공장'!$Q$4:$Q$2000)</f>
        <v>0</v>
      </c>
      <c r="Q2334" s="3">
        <f>SUMIF('[1]OS PE서열1공장'!$A$4:$A$2000,$C2334,'[1]OS PE서열1공장'!$R$4:$R$2000)</f>
        <v>0</v>
      </c>
      <c r="R2334" s="3">
        <f t="shared" si="93"/>
        <v>0</v>
      </c>
    </row>
    <row r="2335" spans="2:18" ht="13.5" customHeight="1">
      <c r="B2335" s="3" t="s">
        <v>304</v>
      </c>
      <c r="C2335" s="3" t="s">
        <v>2341</v>
      </c>
      <c r="D2335" s="3">
        <f>SUMIF('[1]OS PE서열1공장'!$A$4:$A$2000,$C2335,'[1]OS PE서열1공장'!$B$4:$B$2000)</f>
        <v>0</v>
      </c>
      <c r="E2335" s="3">
        <f>SUMIF('[1]OS PE서열1공장'!$A$4:$A$2000,$C2335,'[1]OS PE서열1공장'!$F$4:$F$2000)</f>
        <v>0</v>
      </c>
      <c r="F2335" s="3">
        <f>SUMIF('[1]OS PE서열1공장'!$A$4:$A$2000,$C2335,'[1]OS PE서열1공장'!$G$4:$G$2000)</f>
        <v>0</v>
      </c>
      <c r="G2335" s="3">
        <f>SUMIF('[1]OS PE서열1공장'!$A$4:$A$2000,$C2335,'[1]OS PE서열1공장'!$H$4:$H$2000)</f>
        <v>0</v>
      </c>
      <c r="H2335" s="3">
        <f>SUMIF('[1]OS PE서열1공장'!$A$4:$A$2000,$C2335,'[1]OS PE서열1공장'!$I$4:$I$2000)</f>
        <v>0</v>
      </c>
      <c r="I2335" s="3">
        <f>SUMIF('[1]OS PE서열1공장'!$A$4:$A$2000,$C2335,'[1]OS PE서열1공장'!$J$4:$J$2000)</f>
        <v>0</v>
      </c>
      <c r="J2335" s="3">
        <f>SUMIF('[1]OS PE서열1공장'!$A$4:$A$2000,$C2335,'[1]OS PE서열1공장'!$K$4:$K$2000)</f>
        <v>0</v>
      </c>
      <c r="K2335" s="3">
        <f>SUMIF('[1]OS PE서열1공장'!$A$4:$A$2000,$C2335,'[1]OS PE서열1공장'!$L$4:$L$2000)</f>
        <v>0</v>
      </c>
      <c r="L2335" s="3">
        <f>SUMIF('[1]OS PE서열1공장'!$A$4:$A$2000,$C2335,'[1]OS PE서열1공장'!$M$4:$M$2000)</f>
        <v>0</v>
      </c>
      <c r="M2335" s="3">
        <f>SUMIF('[1]OS PE서열1공장'!$A$4:$A$2000,$C2335,'[1]OS PE서열1공장'!$N$4:$N$2000)</f>
        <v>0</v>
      </c>
      <c r="N2335" s="3">
        <f>SUMIF('[1]OS PE서열1공장'!$A$4:$A$2000,$C2335,'[1]OS PE서열1공장'!$O$4:$O$2000)</f>
        <v>0</v>
      </c>
      <c r="O2335" s="3">
        <f>SUMIF('[1]OS PE서열1공장'!$A$4:$A$2000,$C2335,'[1]OS PE서열1공장'!$P$4:$P$2000)</f>
        <v>0</v>
      </c>
      <c r="P2335" s="3">
        <f>SUMIF('[1]OS PE서열1공장'!$A$4:$A$2000,$C2335,'[1]OS PE서열1공장'!$Q$4:$Q$2000)</f>
        <v>0</v>
      </c>
      <c r="Q2335" s="3">
        <f>SUMIF('[1]OS PE서열1공장'!$A$4:$A$2000,$C2335,'[1]OS PE서열1공장'!$R$4:$R$2000)</f>
        <v>0</v>
      </c>
      <c r="R2335" s="3">
        <f t="shared" si="93"/>
        <v>0</v>
      </c>
    </row>
    <row r="2336" spans="2:18" ht="13.5" customHeight="1">
      <c r="D2336" s="3">
        <f>SUMIF('[1]OS PE서열1공장'!$A$4:$A$2000,$C2336,'[1]OS PE서열1공장'!$B$4:$B$2000)</f>
        <v>0</v>
      </c>
      <c r="E2336" s="3">
        <f>SUMIF('[1]OS PE서열1공장'!$A$4:$A$2000,$C2336,'[1]OS PE서열1공장'!$F$4:$F$2000)</f>
        <v>0</v>
      </c>
      <c r="F2336" s="3">
        <f>SUMIF('[1]OS PE서열1공장'!$A$4:$A$2000,$C2336,'[1]OS PE서열1공장'!$G$4:$G$2000)</f>
        <v>0</v>
      </c>
      <c r="G2336" s="3">
        <f>SUMIF('[1]OS PE서열1공장'!$A$4:$A$2000,$C2336,'[1]OS PE서열1공장'!$H$4:$H$2000)</f>
        <v>0</v>
      </c>
      <c r="H2336" s="3">
        <f>SUMIF('[1]OS PE서열1공장'!$A$4:$A$2000,$C2336,'[1]OS PE서열1공장'!$I$4:$I$2000)</f>
        <v>0</v>
      </c>
      <c r="I2336" s="3">
        <f>SUMIF('[1]OS PE서열1공장'!$A$4:$A$2000,$C2336,'[1]OS PE서열1공장'!$J$4:$J$2000)</f>
        <v>0</v>
      </c>
      <c r="J2336" s="3">
        <f>SUMIF('[1]OS PE서열1공장'!$A$4:$A$2000,$C2336,'[1]OS PE서열1공장'!$K$4:$K$2000)</f>
        <v>0</v>
      </c>
      <c r="K2336" s="3">
        <f>SUMIF('[1]OS PE서열1공장'!$A$4:$A$2000,$C2336,'[1]OS PE서열1공장'!$L$4:$L$2000)</f>
        <v>0</v>
      </c>
      <c r="L2336" s="3">
        <f>SUMIF('[1]OS PE서열1공장'!$A$4:$A$2000,$C2336,'[1]OS PE서열1공장'!$M$4:$M$2000)</f>
        <v>0</v>
      </c>
      <c r="M2336" s="3">
        <f>SUMIF('[1]OS PE서열1공장'!$A$4:$A$2000,$C2336,'[1]OS PE서열1공장'!$N$4:$N$2000)</f>
        <v>0</v>
      </c>
      <c r="N2336" s="3">
        <f>SUMIF('[1]OS PE서열1공장'!$A$4:$A$2000,$C2336,'[1]OS PE서열1공장'!$O$4:$O$2000)</f>
        <v>0</v>
      </c>
      <c r="O2336" s="3">
        <f>SUMIF('[1]OS PE서열1공장'!$A$4:$A$2000,$C2336,'[1]OS PE서열1공장'!$P$4:$P$2000)</f>
        <v>0</v>
      </c>
      <c r="P2336" s="3">
        <f>SUMIF('[1]OS PE서열1공장'!$A$4:$A$2000,$C2336,'[1]OS PE서열1공장'!$Q$4:$Q$2000)</f>
        <v>0</v>
      </c>
      <c r="Q2336" s="3">
        <f>SUMIF('[1]OS PE서열1공장'!$A$4:$A$2000,$C2336,'[1]OS PE서열1공장'!$R$4:$R$2000)</f>
        <v>0</v>
      </c>
      <c r="R2336" s="3">
        <f t="shared" si="93"/>
        <v>0</v>
      </c>
    </row>
    <row r="2337" spans="2:18" ht="13.5" customHeight="1">
      <c r="B2337" s="3" t="s">
        <v>519</v>
      </c>
      <c r="C2337" s="3" t="s">
        <v>2342</v>
      </c>
      <c r="D2337" s="3">
        <f>SUMIF('[1]OS PE서열1공장'!$A$4:$A$2000,$C2337,'[1]OS PE서열1공장'!$B$4:$B$2000)</f>
        <v>0</v>
      </c>
      <c r="E2337" s="3">
        <f>SUMIF('[1]OS PE서열1공장'!$A$4:$A$2000,$C2337,'[1]OS PE서열1공장'!$F$4:$F$2000)</f>
        <v>0</v>
      </c>
      <c r="F2337" s="3">
        <f>SUMIF('[1]OS PE서열1공장'!$A$4:$A$2000,$C2337,'[1]OS PE서열1공장'!$G$4:$G$2000)</f>
        <v>0</v>
      </c>
      <c r="G2337" s="3">
        <f>SUMIF('[1]OS PE서열1공장'!$A$4:$A$2000,$C2337,'[1]OS PE서열1공장'!$H$4:$H$2000)</f>
        <v>0</v>
      </c>
      <c r="H2337" s="3">
        <f>SUMIF('[1]OS PE서열1공장'!$A$4:$A$2000,$C2337,'[1]OS PE서열1공장'!$I$4:$I$2000)</f>
        <v>0</v>
      </c>
      <c r="I2337" s="3">
        <f>SUMIF('[1]OS PE서열1공장'!$A$4:$A$2000,$C2337,'[1]OS PE서열1공장'!$J$4:$J$2000)</f>
        <v>0</v>
      </c>
      <c r="J2337" s="3">
        <f>SUMIF('[1]OS PE서열1공장'!$A$4:$A$2000,$C2337,'[1]OS PE서열1공장'!$K$4:$K$2000)</f>
        <v>0</v>
      </c>
      <c r="K2337" s="3">
        <f>SUMIF('[1]OS PE서열1공장'!$A$4:$A$2000,$C2337,'[1]OS PE서열1공장'!$L$4:$L$2000)</f>
        <v>0</v>
      </c>
      <c r="L2337" s="3">
        <f>SUMIF('[1]OS PE서열1공장'!$A$4:$A$2000,$C2337,'[1]OS PE서열1공장'!$M$4:$M$2000)</f>
        <v>0</v>
      </c>
      <c r="M2337" s="3">
        <f>SUMIF('[1]OS PE서열1공장'!$A$4:$A$2000,$C2337,'[1]OS PE서열1공장'!$N$4:$N$2000)</f>
        <v>0</v>
      </c>
      <c r="N2337" s="3">
        <f>SUMIF('[1]OS PE서열1공장'!$A$4:$A$2000,$C2337,'[1]OS PE서열1공장'!$O$4:$O$2000)</f>
        <v>0</v>
      </c>
      <c r="O2337" s="3">
        <f>SUMIF('[1]OS PE서열1공장'!$A$4:$A$2000,$C2337,'[1]OS PE서열1공장'!$P$4:$P$2000)</f>
        <v>0</v>
      </c>
      <c r="P2337" s="3">
        <f>SUMIF('[1]OS PE서열1공장'!$A$4:$A$2000,$C2337,'[1]OS PE서열1공장'!$Q$4:$Q$2000)</f>
        <v>0</v>
      </c>
      <c r="Q2337" s="3">
        <f>SUMIF('[1]OS PE서열1공장'!$A$4:$A$2000,$C2337,'[1]OS PE서열1공장'!$R$4:$R$2000)</f>
        <v>0</v>
      </c>
      <c r="R2337" s="3">
        <f t="shared" si="93"/>
        <v>0</v>
      </c>
    </row>
    <row r="2338" spans="2:18" ht="13.5" customHeight="1">
      <c r="B2338" s="3" t="s">
        <v>519</v>
      </c>
      <c r="C2338" s="3" t="s">
        <v>2343</v>
      </c>
      <c r="D2338" s="3">
        <f>SUMIF('[1]OS PE서열1공장'!$A$4:$A$2000,$C2338,'[1]OS PE서열1공장'!$B$4:$B$2000)</f>
        <v>0</v>
      </c>
      <c r="E2338" s="3">
        <f>SUMIF('[1]OS PE서열1공장'!$A$4:$A$2000,$C2338,'[1]OS PE서열1공장'!$F$4:$F$2000)</f>
        <v>0</v>
      </c>
      <c r="F2338" s="3">
        <f>SUMIF('[1]OS PE서열1공장'!$A$4:$A$2000,$C2338,'[1]OS PE서열1공장'!$G$4:$G$2000)</f>
        <v>0</v>
      </c>
      <c r="G2338" s="3">
        <f>SUMIF('[1]OS PE서열1공장'!$A$4:$A$2000,$C2338,'[1]OS PE서열1공장'!$H$4:$H$2000)</f>
        <v>0</v>
      </c>
      <c r="H2338" s="3">
        <f>SUMIF('[1]OS PE서열1공장'!$A$4:$A$2000,$C2338,'[1]OS PE서열1공장'!$I$4:$I$2000)</f>
        <v>0</v>
      </c>
      <c r="I2338" s="3">
        <f>SUMIF('[1]OS PE서열1공장'!$A$4:$A$2000,$C2338,'[1]OS PE서열1공장'!$J$4:$J$2000)</f>
        <v>0</v>
      </c>
      <c r="J2338" s="3">
        <f>SUMIF('[1]OS PE서열1공장'!$A$4:$A$2000,$C2338,'[1]OS PE서열1공장'!$K$4:$K$2000)</f>
        <v>0</v>
      </c>
      <c r="K2338" s="3">
        <f>SUMIF('[1]OS PE서열1공장'!$A$4:$A$2000,$C2338,'[1]OS PE서열1공장'!$L$4:$L$2000)</f>
        <v>0</v>
      </c>
      <c r="L2338" s="3">
        <f>SUMIF('[1]OS PE서열1공장'!$A$4:$A$2000,$C2338,'[1]OS PE서열1공장'!$M$4:$M$2000)</f>
        <v>0</v>
      </c>
      <c r="M2338" s="3">
        <f>SUMIF('[1]OS PE서열1공장'!$A$4:$A$2000,$C2338,'[1]OS PE서열1공장'!$N$4:$N$2000)</f>
        <v>0</v>
      </c>
      <c r="N2338" s="3">
        <f>SUMIF('[1]OS PE서열1공장'!$A$4:$A$2000,$C2338,'[1]OS PE서열1공장'!$O$4:$O$2000)</f>
        <v>0</v>
      </c>
      <c r="O2338" s="3">
        <f>SUMIF('[1]OS PE서열1공장'!$A$4:$A$2000,$C2338,'[1]OS PE서열1공장'!$P$4:$P$2000)</f>
        <v>0</v>
      </c>
      <c r="P2338" s="3">
        <f>SUMIF('[1]OS PE서열1공장'!$A$4:$A$2000,$C2338,'[1]OS PE서열1공장'!$Q$4:$Q$2000)</f>
        <v>0</v>
      </c>
      <c r="Q2338" s="3">
        <f>SUMIF('[1]OS PE서열1공장'!$A$4:$A$2000,$C2338,'[1]OS PE서열1공장'!$R$4:$R$2000)</f>
        <v>0</v>
      </c>
      <c r="R2338" s="3">
        <f t="shared" si="93"/>
        <v>0</v>
      </c>
    </row>
    <row r="2339" spans="2:18" ht="13.5" customHeight="1">
      <c r="B2339" s="3" t="s">
        <v>519</v>
      </c>
      <c r="C2339" s="3" t="s">
        <v>2344</v>
      </c>
      <c r="D2339" s="3">
        <f>SUMIF('[1]OS PE서열1공장'!$A$4:$A$2000,$C2339,'[1]OS PE서열1공장'!$B$4:$B$2000)</f>
        <v>0</v>
      </c>
      <c r="E2339" s="3">
        <f>SUMIF('[1]OS PE서열1공장'!$A$4:$A$2000,$C2339,'[1]OS PE서열1공장'!$F$4:$F$2000)</f>
        <v>0</v>
      </c>
      <c r="F2339" s="3">
        <f>SUMIF('[1]OS PE서열1공장'!$A$4:$A$2000,$C2339,'[1]OS PE서열1공장'!$G$4:$G$2000)</f>
        <v>0</v>
      </c>
      <c r="G2339" s="3">
        <f>SUMIF('[1]OS PE서열1공장'!$A$4:$A$2000,$C2339,'[1]OS PE서열1공장'!$H$4:$H$2000)</f>
        <v>0</v>
      </c>
      <c r="H2339" s="3">
        <f>SUMIF('[1]OS PE서열1공장'!$A$4:$A$2000,$C2339,'[1]OS PE서열1공장'!$I$4:$I$2000)</f>
        <v>0</v>
      </c>
      <c r="I2339" s="3">
        <f>SUMIF('[1]OS PE서열1공장'!$A$4:$A$2000,$C2339,'[1]OS PE서열1공장'!$J$4:$J$2000)</f>
        <v>0</v>
      </c>
      <c r="J2339" s="3">
        <f>SUMIF('[1]OS PE서열1공장'!$A$4:$A$2000,$C2339,'[1]OS PE서열1공장'!$K$4:$K$2000)</f>
        <v>0</v>
      </c>
      <c r="K2339" s="3">
        <f>SUMIF('[1]OS PE서열1공장'!$A$4:$A$2000,$C2339,'[1]OS PE서열1공장'!$L$4:$L$2000)</f>
        <v>0</v>
      </c>
      <c r="L2339" s="3">
        <f>SUMIF('[1]OS PE서열1공장'!$A$4:$A$2000,$C2339,'[1]OS PE서열1공장'!$M$4:$M$2000)</f>
        <v>0</v>
      </c>
      <c r="M2339" s="3">
        <f>SUMIF('[1]OS PE서열1공장'!$A$4:$A$2000,$C2339,'[1]OS PE서열1공장'!$N$4:$N$2000)</f>
        <v>0</v>
      </c>
      <c r="N2339" s="3">
        <f>SUMIF('[1]OS PE서열1공장'!$A$4:$A$2000,$C2339,'[1]OS PE서열1공장'!$O$4:$O$2000)</f>
        <v>0</v>
      </c>
      <c r="O2339" s="3">
        <f>SUMIF('[1]OS PE서열1공장'!$A$4:$A$2000,$C2339,'[1]OS PE서열1공장'!$P$4:$P$2000)</f>
        <v>0</v>
      </c>
      <c r="P2339" s="3">
        <f>SUMIF('[1]OS PE서열1공장'!$A$4:$A$2000,$C2339,'[1]OS PE서열1공장'!$Q$4:$Q$2000)</f>
        <v>0</v>
      </c>
      <c r="Q2339" s="3">
        <f>SUMIF('[1]OS PE서열1공장'!$A$4:$A$2000,$C2339,'[1]OS PE서열1공장'!$R$4:$R$2000)</f>
        <v>0</v>
      </c>
      <c r="R2339" s="3">
        <f t="shared" si="93"/>
        <v>0</v>
      </c>
    </row>
    <row r="2340" spans="2:18" ht="13.5" customHeight="1">
      <c r="B2340" s="3" t="s">
        <v>519</v>
      </c>
      <c r="C2340" s="3" t="s">
        <v>2345</v>
      </c>
      <c r="D2340" s="3">
        <f>SUMIF('[1]OS PE서열1공장'!$A$4:$A$2000,$C2340,'[1]OS PE서열1공장'!$B$4:$B$2000)</f>
        <v>0</v>
      </c>
      <c r="E2340" s="3">
        <f>SUMIF('[1]OS PE서열1공장'!$A$4:$A$2000,$C2340,'[1]OS PE서열1공장'!$F$4:$F$2000)</f>
        <v>0</v>
      </c>
      <c r="F2340" s="3">
        <f>SUMIF('[1]OS PE서열1공장'!$A$4:$A$2000,$C2340,'[1]OS PE서열1공장'!$G$4:$G$2000)</f>
        <v>0</v>
      </c>
      <c r="G2340" s="3">
        <f>SUMIF('[1]OS PE서열1공장'!$A$4:$A$2000,$C2340,'[1]OS PE서열1공장'!$H$4:$H$2000)</f>
        <v>0</v>
      </c>
      <c r="H2340" s="3">
        <f>SUMIF('[1]OS PE서열1공장'!$A$4:$A$2000,$C2340,'[1]OS PE서열1공장'!$I$4:$I$2000)</f>
        <v>0</v>
      </c>
      <c r="I2340" s="3">
        <f>SUMIF('[1]OS PE서열1공장'!$A$4:$A$2000,$C2340,'[1]OS PE서열1공장'!$J$4:$J$2000)</f>
        <v>0</v>
      </c>
      <c r="J2340" s="3">
        <f>SUMIF('[1]OS PE서열1공장'!$A$4:$A$2000,$C2340,'[1]OS PE서열1공장'!$K$4:$K$2000)</f>
        <v>0</v>
      </c>
      <c r="K2340" s="3">
        <f>SUMIF('[1]OS PE서열1공장'!$A$4:$A$2000,$C2340,'[1]OS PE서열1공장'!$L$4:$L$2000)</f>
        <v>0</v>
      </c>
      <c r="L2340" s="3">
        <f>SUMIF('[1]OS PE서열1공장'!$A$4:$A$2000,$C2340,'[1]OS PE서열1공장'!$M$4:$M$2000)</f>
        <v>0</v>
      </c>
      <c r="M2340" s="3">
        <f>SUMIF('[1]OS PE서열1공장'!$A$4:$A$2000,$C2340,'[1]OS PE서열1공장'!$N$4:$N$2000)</f>
        <v>0</v>
      </c>
      <c r="N2340" s="3">
        <f>SUMIF('[1]OS PE서열1공장'!$A$4:$A$2000,$C2340,'[1]OS PE서열1공장'!$O$4:$O$2000)</f>
        <v>0</v>
      </c>
      <c r="O2340" s="3">
        <f>SUMIF('[1]OS PE서열1공장'!$A$4:$A$2000,$C2340,'[1]OS PE서열1공장'!$P$4:$P$2000)</f>
        <v>0</v>
      </c>
      <c r="P2340" s="3">
        <f>SUMIF('[1]OS PE서열1공장'!$A$4:$A$2000,$C2340,'[1]OS PE서열1공장'!$Q$4:$Q$2000)</f>
        <v>0</v>
      </c>
      <c r="Q2340" s="3">
        <f>SUMIF('[1]OS PE서열1공장'!$A$4:$A$2000,$C2340,'[1]OS PE서열1공장'!$R$4:$R$2000)</f>
        <v>0</v>
      </c>
      <c r="R2340" s="3">
        <f t="shared" si="93"/>
        <v>0</v>
      </c>
    </row>
    <row r="2341" spans="2:18" ht="13.5" customHeight="1">
      <c r="B2341" s="3" t="s">
        <v>519</v>
      </c>
      <c r="C2341" s="3" t="s">
        <v>2346</v>
      </c>
      <c r="D2341" s="3">
        <f>SUMIF('[1]OS PE서열1공장'!$A$4:$A$2000,$C2341,'[1]OS PE서열1공장'!$B$4:$B$2000)</f>
        <v>0</v>
      </c>
      <c r="E2341" s="3">
        <f>SUMIF('[1]OS PE서열1공장'!$A$4:$A$2000,$C2341,'[1]OS PE서열1공장'!$F$4:$F$2000)</f>
        <v>0</v>
      </c>
      <c r="F2341" s="3">
        <f>SUMIF('[1]OS PE서열1공장'!$A$4:$A$2000,$C2341,'[1]OS PE서열1공장'!$G$4:$G$2000)</f>
        <v>0</v>
      </c>
      <c r="G2341" s="3">
        <f>SUMIF('[1]OS PE서열1공장'!$A$4:$A$2000,$C2341,'[1]OS PE서열1공장'!$H$4:$H$2000)</f>
        <v>0</v>
      </c>
      <c r="H2341" s="3">
        <f>SUMIF('[1]OS PE서열1공장'!$A$4:$A$2000,$C2341,'[1]OS PE서열1공장'!$I$4:$I$2000)</f>
        <v>0</v>
      </c>
      <c r="I2341" s="3">
        <f>SUMIF('[1]OS PE서열1공장'!$A$4:$A$2000,$C2341,'[1]OS PE서열1공장'!$J$4:$J$2000)</f>
        <v>0</v>
      </c>
      <c r="J2341" s="3">
        <f>SUMIF('[1]OS PE서열1공장'!$A$4:$A$2000,$C2341,'[1]OS PE서열1공장'!$K$4:$K$2000)</f>
        <v>0</v>
      </c>
      <c r="K2341" s="3">
        <f>SUMIF('[1]OS PE서열1공장'!$A$4:$A$2000,$C2341,'[1]OS PE서열1공장'!$L$4:$L$2000)</f>
        <v>0</v>
      </c>
      <c r="L2341" s="3">
        <f>SUMIF('[1]OS PE서열1공장'!$A$4:$A$2000,$C2341,'[1]OS PE서열1공장'!$M$4:$M$2000)</f>
        <v>0</v>
      </c>
      <c r="M2341" s="3">
        <f>SUMIF('[1]OS PE서열1공장'!$A$4:$A$2000,$C2341,'[1]OS PE서열1공장'!$N$4:$N$2000)</f>
        <v>0</v>
      </c>
      <c r="N2341" s="3">
        <f>SUMIF('[1]OS PE서열1공장'!$A$4:$A$2000,$C2341,'[1]OS PE서열1공장'!$O$4:$O$2000)</f>
        <v>0</v>
      </c>
      <c r="O2341" s="3">
        <f>SUMIF('[1]OS PE서열1공장'!$A$4:$A$2000,$C2341,'[1]OS PE서열1공장'!$P$4:$P$2000)</f>
        <v>0</v>
      </c>
      <c r="P2341" s="3">
        <f>SUMIF('[1]OS PE서열1공장'!$A$4:$A$2000,$C2341,'[1]OS PE서열1공장'!$Q$4:$Q$2000)</f>
        <v>0</v>
      </c>
      <c r="Q2341" s="3">
        <f>SUMIF('[1]OS PE서열1공장'!$A$4:$A$2000,$C2341,'[1]OS PE서열1공장'!$R$4:$R$2000)</f>
        <v>0</v>
      </c>
      <c r="R2341" s="3">
        <f t="shared" si="93"/>
        <v>0</v>
      </c>
    </row>
    <row r="2342" spans="2:18" ht="13.5" customHeight="1">
      <c r="B2342" s="3" t="s">
        <v>519</v>
      </c>
      <c r="C2342" s="3" t="s">
        <v>2347</v>
      </c>
      <c r="D2342" s="3">
        <f>SUMIF('[1]OS PE서열1공장'!$A$4:$A$2000,$C2342,'[1]OS PE서열1공장'!$B$4:$B$2000)</f>
        <v>0</v>
      </c>
      <c r="E2342" s="3">
        <f>SUMIF('[1]OS PE서열1공장'!$A$4:$A$2000,$C2342,'[1]OS PE서열1공장'!$F$4:$F$2000)</f>
        <v>0</v>
      </c>
      <c r="F2342" s="3">
        <f>SUMIF('[1]OS PE서열1공장'!$A$4:$A$2000,$C2342,'[1]OS PE서열1공장'!$G$4:$G$2000)</f>
        <v>0</v>
      </c>
      <c r="G2342" s="3">
        <f>SUMIF('[1]OS PE서열1공장'!$A$4:$A$2000,$C2342,'[1]OS PE서열1공장'!$H$4:$H$2000)</f>
        <v>0</v>
      </c>
      <c r="H2342" s="3">
        <f>SUMIF('[1]OS PE서열1공장'!$A$4:$A$2000,$C2342,'[1]OS PE서열1공장'!$I$4:$I$2000)</f>
        <v>0</v>
      </c>
      <c r="I2342" s="3">
        <f>SUMIF('[1]OS PE서열1공장'!$A$4:$A$2000,$C2342,'[1]OS PE서열1공장'!$J$4:$J$2000)</f>
        <v>0</v>
      </c>
      <c r="J2342" s="3">
        <f>SUMIF('[1]OS PE서열1공장'!$A$4:$A$2000,$C2342,'[1]OS PE서열1공장'!$K$4:$K$2000)</f>
        <v>0</v>
      </c>
      <c r="K2342" s="3">
        <f>SUMIF('[1]OS PE서열1공장'!$A$4:$A$2000,$C2342,'[1]OS PE서열1공장'!$L$4:$L$2000)</f>
        <v>0</v>
      </c>
      <c r="L2342" s="3">
        <f>SUMIF('[1]OS PE서열1공장'!$A$4:$A$2000,$C2342,'[1]OS PE서열1공장'!$M$4:$M$2000)</f>
        <v>0</v>
      </c>
      <c r="M2342" s="3">
        <f>SUMIF('[1]OS PE서열1공장'!$A$4:$A$2000,$C2342,'[1]OS PE서열1공장'!$N$4:$N$2000)</f>
        <v>0</v>
      </c>
      <c r="N2342" s="3">
        <f>SUMIF('[1]OS PE서열1공장'!$A$4:$A$2000,$C2342,'[1]OS PE서열1공장'!$O$4:$O$2000)</f>
        <v>0</v>
      </c>
      <c r="O2342" s="3">
        <f>SUMIF('[1]OS PE서열1공장'!$A$4:$A$2000,$C2342,'[1]OS PE서열1공장'!$P$4:$P$2000)</f>
        <v>0</v>
      </c>
      <c r="P2342" s="3">
        <f>SUMIF('[1]OS PE서열1공장'!$A$4:$A$2000,$C2342,'[1]OS PE서열1공장'!$Q$4:$Q$2000)</f>
        <v>0</v>
      </c>
      <c r="Q2342" s="3">
        <f>SUMIF('[1]OS PE서열1공장'!$A$4:$A$2000,$C2342,'[1]OS PE서열1공장'!$R$4:$R$2000)</f>
        <v>0</v>
      </c>
      <c r="R2342" s="3">
        <f t="shared" si="93"/>
        <v>0</v>
      </c>
    </row>
    <row r="2343" spans="2:18" ht="13.5" customHeight="1">
      <c r="B2343" s="3" t="s">
        <v>519</v>
      </c>
      <c r="C2343" s="3" t="s">
        <v>2348</v>
      </c>
      <c r="D2343" s="3">
        <f>SUMIF('[1]OS PE서열1공장'!$A$4:$A$2000,$C2343,'[1]OS PE서열1공장'!$B$4:$B$2000)</f>
        <v>0</v>
      </c>
      <c r="E2343" s="3">
        <f>SUMIF('[1]OS PE서열1공장'!$A$4:$A$2000,$C2343,'[1]OS PE서열1공장'!$F$4:$F$2000)</f>
        <v>0</v>
      </c>
      <c r="F2343" s="3">
        <f>SUMIF('[1]OS PE서열1공장'!$A$4:$A$2000,$C2343,'[1]OS PE서열1공장'!$G$4:$G$2000)</f>
        <v>0</v>
      </c>
      <c r="G2343" s="3">
        <f>SUMIF('[1]OS PE서열1공장'!$A$4:$A$2000,$C2343,'[1]OS PE서열1공장'!$H$4:$H$2000)</f>
        <v>0</v>
      </c>
      <c r="H2343" s="3">
        <f>SUMIF('[1]OS PE서열1공장'!$A$4:$A$2000,$C2343,'[1]OS PE서열1공장'!$I$4:$I$2000)</f>
        <v>0</v>
      </c>
      <c r="I2343" s="3">
        <f>SUMIF('[1]OS PE서열1공장'!$A$4:$A$2000,$C2343,'[1]OS PE서열1공장'!$J$4:$J$2000)</f>
        <v>0</v>
      </c>
      <c r="J2343" s="3">
        <f>SUMIF('[1]OS PE서열1공장'!$A$4:$A$2000,$C2343,'[1]OS PE서열1공장'!$K$4:$K$2000)</f>
        <v>0</v>
      </c>
      <c r="K2343" s="3">
        <f>SUMIF('[1]OS PE서열1공장'!$A$4:$A$2000,$C2343,'[1]OS PE서열1공장'!$L$4:$L$2000)</f>
        <v>0</v>
      </c>
      <c r="L2343" s="3">
        <f>SUMIF('[1]OS PE서열1공장'!$A$4:$A$2000,$C2343,'[1]OS PE서열1공장'!$M$4:$M$2000)</f>
        <v>0</v>
      </c>
      <c r="M2343" s="3">
        <f>SUMIF('[1]OS PE서열1공장'!$A$4:$A$2000,$C2343,'[1]OS PE서열1공장'!$N$4:$N$2000)</f>
        <v>0</v>
      </c>
      <c r="N2343" s="3">
        <f>SUMIF('[1]OS PE서열1공장'!$A$4:$A$2000,$C2343,'[1]OS PE서열1공장'!$O$4:$O$2000)</f>
        <v>0</v>
      </c>
      <c r="O2343" s="3">
        <f>SUMIF('[1]OS PE서열1공장'!$A$4:$A$2000,$C2343,'[1]OS PE서열1공장'!$P$4:$P$2000)</f>
        <v>0</v>
      </c>
      <c r="P2343" s="3">
        <f>SUMIF('[1]OS PE서열1공장'!$A$4:$A$2000,$C2343,'[1]OS PE서열1공장'!$Q$4:$Q$2000)</f>
        <v>0</v>
      </c>
      <c r="Q2343" s="3">
        <f>SUMIF('[1]OS PE서열1공장'!$A$4:$A$2000,$C2343,'[1]OS PE서열1공장'!$R$4:$R$2000)</f>
        <v>0</v>
      </c>
      <c r="R2343" s="3">
        <f t="shared" si="93"/>
        <v>0</v>
      </c>
    </row>
    <row r="2344" spans="2:18" ht="13.5" customHeight="1">
      <c r="B2344" s="3" t="s">
        <v>519</v>
      </c>
      <c r="C2344" s="3" t="s">
        <v>2349</v>
      </c>
      <c r="D2344" s="3">
        <f>SUMIF('[1]OS PE서열1공장'!$A$4:$A$2000,$C2344,'[1]OS PE서열1공장'!$B$4:$B$2000)</f>
        <v>0</v>
      </c>
      <c r="E2344" s="3">
        <f>SUMIF('[1]OS PE서열1공장'!$A$4:$A$2000,$C2344,'[1]OS PE서열1공장'!$F$4:$F$2000)</f>
        <v>0</v>
      </c>
      <c r="F2344" s="3">
        <f>SUMIF('[1]OS PE서열1공장'!$A$4:$A$2000,$C2344,'[1]OS PE서열1공장'!$G$4:$G$2000)</f>
        <v>0</v>
      </c>
      <c r="G2344" s="3">
        <f>SUMIF('[1]OS PE서열1공장'!$A$4:$A$2000,$C2344,'[1]OS PE서열1공장'!$H$4:$H$2000)</f>
        <v>0</v>
      </c>
      <c r="H2344" s="3">
        <f>SUMIF('[1]OS PE서열1공장'!$A$4:$A$2000,$C2344,'[1]OS PE서열1공장'!$I$4:$I$2000)</f>
        <v>0</v>
      </c>
      <c r="I2344" s="3">
        <f>SUMIF('[1]OS PE서열1공장'!$A$4:$A$2000,$C2344,'[1]OS PE서열1공장'!$J$4:$J$2000)</f>
        <v>0</v>
      </c>
      <c r="J2344" s="3">
        <f>SUMIF('[1]OS PE서열1공장'!$A$4:$A$2000,$C2344,'[1]OS PE서열1공장'!$K$4:$K$2000)</f>
        <v>0</v>
      </c>
      <c r="K2344" s="3">
        <f>SUMIF('[1]OS PE서열1공장'!$A$4:$A$2000,$C2344,'[1]OS PE서열1공장'!$L$4:$L$2000)</f>
        <v>0</v>
      </c>
      <c r="L2344" s="3">
        <f>SUMIF('[1]OS PE서열1공장'!$A$4:$A$2000,$C2344,'[1]OS PE서열1공장'!$M$4:$M$2000)</f>
        <v>0</v>
      </c>
      <c r="M2344" s="3">
        <f>SUMIF('[1]OS PE서열1공장'!$A$4:$A$2000,$C2344,'[1]OS PE서열1공장'!$N$4:$N$2000)</f>
        <v>0</v>
      </c>
      <c r="N2344" s="3">
        <f>SUMIF('[1]OS PE서열1공장'!$A$4:$A$2000,$C2344,'[1]OS PE서열1공장'!$O$4:$O$2000)</f>
        <v>0</v>
      </c>
      <c r="O2344" s="3">
        <f>SUMIF('[1]OS PE서열1공장'!$A$4:$A$2000,$C2344,'[1]OS PE서열1공장'!$P$4:$P$2000)</f>
        <v>0</v>
      </c>
      <c r="P2344" s="3">
        <f>SUMIF('[1]OS PE서열1공장'!$A$4:$A$2000,$C2344,'[1]OS PE서열1공장'!$Q$4:$Q$2000)</f>
        <v>0</v>
      </c>
      <c r="Q2344" s="3">
        <f>SUMIF('[1]OS PE서열1공장'!$A$4:$A$2000,$C2344,'[1]OS PE서열1공장'!$R$4:$R$2000)</f>
        <v>0</v>
      </c>
      <c r="R2344" s="3">
        <f t="shared" si="93"/>
        <v>0</v>
      </c>
    </row>
    <row r="2345" spans="2:18" ht="13.5" customHeight="1">
      <c r="B2345" s="3" t="s">
        <v>519</v>
      </c>
      <c r="C2345" s="3" t="s">
        <v>2350</v>
      </c>
      <c r="D2345" s="3">
        <f>SUMIF('[1]OS PE서열1공장'!$A$4:$A$2000,$C2345,'[1]OS PE서열1공장'!$B$4:$B$2000)</f>
        <v>0</v>
      </c>
      <c r="E2345" s="3">
        <f>SUMIF('[1]OS PE서열1공장'!$A$4:$A$2000,$C2345,'[1]OS PE서열1공장'!$F$4:$F$2000)</f>
        <v>0</v>
      </c>
      <c r="F2345" s="3">
        <f>SUMIF('[1]OS PE서열1공장'!$A$4:$A$2000,$C2345,'[1]OS PE서열1공장'!$G$4:$G$2000)</f>
        <v>0</v>
      </c>
      <c r="G2345" s="3">
        <f>SUMIF('[1]OS PE서열1공장'!$A$4:$A$2000,$C2345,'[1]OS PE서열1공장'!$H$4:$H$2000)</f>
        <v>0</v>
      </c>
      <c r="H2345" s="3">
        <f>SUMIF('[1]OS PE서열1공장'!$A$4:$A$2000,$C2345,'[1]OS PE서열1공장'!$I$4:$I$2000)</f>
        <v>0</v>
      </c>
      <c r="I2345" s="3">
        <f>SUMIF('[1]OS PE서열1공장'!$A$4:$A$2000,$C2345,'[1]OS PE서열1공장'!$J$4:$J$2000)</f>
        <v>0</v>
      </c>
      <c r="J2345" s="3">
        <f>SUMIF('[1]OS PE서열1공장'!$A$4:$A$2000,$C2345,'[1]OS PE서열1공장'!$K$4:$K$2000)</f>
        <v>0</v>
      </c>
      <c r="K2345" s="3">
        <f>SUMIF('[1]OS PE서열1공장'!$A$4:$A$2000,$C2345,'[1]OS PE서열1공장'!$L$4:$L$2000)</f>
        <v>0</v>
      </c>
      <c r="L2345" s="3">
        <f>SUMIF('[1]OS PE서열1공장'!$A$4:$A$2000,$C2345,'[1]OS PE서열1공장'!$M$4:$M$2000)</f>
        <v>0</v>
      </c>
      <c r="M2345" s="3">
        <f>SUMIF('[1]OS PE서열1공장'!$A$4:$A$2000,$C2345,'[1]OS PE서열1공장'!$N$4:$N$2000)</f>
        <v>0</v>
      </c>
      <c r="N2345" s="3">
        <f>SUMIF('[1]OS PE서열1공장'!$A$4:$A$2000,$C2345,'[1]OS PE서열1공장'!$O$4:$O$2000)</f>
        <v>0</v>
      </c>
      <c r="O2345" s="3">
        <f>SUMIF('[1]OS PE서열1공장'!$A$4:$A$2000,$C2345,'[1]OS PE서열1공장'!$P$4:$P$2000)</f>
        <v>0</v>
      </c>
      <c r="P2345" s="3">
        <f>SUMIF('[1]OS PE서열1공장'!$A$4:$A$2000,$C2345,'[1]OS PE서열1공장'!$Q$4:$Q$2000)</f>
        <v>0</v>
      </c>
      <c r="Q2345" s="3">
        <f>SUMIF('[1]OS PE서열1공장'!$A$4:$A$2000,$C2345,'[1]OS PE서열1공장'!$R$4:$R$2000)</f>
        <v>0</v>
      </c>
      <c r="R2345" s="3">
        <f t="shared" si="93"/>
        <v>0</v>
      </c>
    </row>
    <row r="2346" spans="2:18" ht="13.5" customHeight="1">
      <c r="B2346" s="3" t="s">
        <v>519</v>
      </c>
      <c r="C2346" s="3" t="s">
        <v>2351</v>
      </c>
      <c r="D2346" s="3">
        <f>SUMIF('[1]OS PE서열1공장'!$A$4:$A$2000,$C2346,'[1]OS PE서열1공장'!$B$4:$B$2000)</f>
        <v>0</v>
      </c>
      <c r="E2346" s="3">
        <f>SUMIF('[1]OS PE서열1공장'!$A$4:$A$2000,$C2346,'[1]OS PE서열1공장'!$F$4:$F$2000)</f>
        <v>0</v>
      </c>
      <c r="F2346" s="3">
        <f>SUMIF('[1]OS PE서열1공장'!$A$4:$A$2000,$C2346,'[1]OS PE서열1공장'!$G$4:$G$2000)</f>
        <v>0</v>
      </c>
      <c r="G2346" s="3">
        <f>SUMIF('[1]OS PE서열1공장'!$A$4:$A$2000,$C2346,'[1]OS PE서열1공장'!$H$4:$H$2000)</f>
        <v>0</v>
      </c>
      <c r="H2346" s="3">
        <f>SUMIF('[1]OS PE서열1공장'!$A$4:$A$2000,$C2346,'[1]OS PE서열1공장'!$I$4:$I$2000)</f>
        <v>0</v>
      </c>
      <c r="I2346" s="3">
        <f>SUMIF('[1]OS PE서열1공장'!$A$4:$A$2000,$C2346,'[1]OS PE서열1공장'!$J$4:$J$2000)</f>
        <v>0</v>
      </c>
      <c r="J2346" s="3">
        <f>SUMIF('[1]OS PE서열1공장'!$A$4:$A$2000,$C2346,'[1]OS PE서열1공장'!$K$4:$K$2000)</f>
        <v>0</v>
      </c>
      <c r="K2346" s="3">
        <f>SUMIF('[1]OS PE서열1공장'!$A$4:$A$2000,$C2346,'[1]OS PE서열1공장'!$L$4:$L$2000)</f>
        <v>0</v>
      </c>
      <c r="L2346" s="3">
        <f>SUMIF('[1]OS PE서열1공장'!$A$4:$A$2000,$C2346,'[1]OS PE서열1공장'!$M$4:$M$2000)</f>
        <v>0</v>
      </c>
      <c r="M2346" s="3">
        <f>SUMIF('[1]OS PE서열1공장'!$A$4:$A$2000,$C2346,'[1]OS PE서열1공장'!$N$4:$N$2000)</f>
        <v>0</v>
      </c>
      <c r="N2346" s="3">
        <f>SUMIF('[1]OS PE서열1공장'!$A$4:$A$2000,$C2346,'[1]OS PE서열1공장'!$O$4:$O$2000)</f>
        <v>0</v>
      </c>
      <c r="O2346" s="3">
        <f>SUMIF('[1]OS PE서열1공장'!$A$4:$A$2000,$C2346,'[1]OS PE서열1공장'!$P$4:$P$2000)</f>
        <v>0</v>
      </c>
      <c r="P2346" s="3">
        <f>SUMIF('[1]OS PE서열1공장'!$A$4:$A$2000,$C2346,'[1]OS PE서열1공장'!$Q$4:$Q$2000)</f>
        <v>0</v>
      </c>
      <c r="Q2346" s="3">
        <f>SUMIF('[1]OS PE서열1공장'!$A$4:$A$2000,$C2346,'[1]OS PE서열1공장'!$R$4:$R$2000)</f>
        <v>0</v>
      </c>
      <c r="R2346" s="3">
        <f t="shared" si="93"/>
        <v>0</v>
      </c>
    </row>
    <row r="2347" spans="2:18" ht="13.5" customHeight="1">
      <c r="B2347" s="3" t="s">
        <v>519</v>
      </c>
      <c r="C2347" s="3" t="s">
        <v>2352</v>
      </c>
      <c r="D2347" s="3">
        <f>SUMIF('[1]OS PE서열1공장'!$A$4:$A$2000,$C2347,'[1]OS PE서열1공장'!$B$4:$B$2000)</f>
        <v>0</v>
      </c>
      <c r="E2347" s="3">
        <f>SUMIF('[1]OS PE서열1공장'!$A$4:$A$2000,$C2347,'[1]OS PE서열1공장'!$F$4:$F$2000)</f>
        <v>0</v>
      </c>
      <c r="F2347" s="3">
        <f>SUMIF('[1]OS PE서열1공장'!$A$4:$A$2000,$C2347,'[1]OS PE서열1공장'!$G$4:$G$2000)</f>
        <v>0</v>
      </c>
      <c r="G2347" s="3">
        <f>SUMIF('[1]OS PE서열1공장'!$A$4:$A$2000,$C2347,'[1]OS PE서열1공장'!$H$4:$H$2000)</f>
        <v>0</v>
      </c>
      <c r="H2347" s="3">
        <f>SUMIF('[1]OS PE서열1공장'!$A$4:$A$2000,$C2347,'[1]OS PE서열1공장'!$I$4:$I$2000)</f>
        <v>0</v>
      </c>
      <c r="I2347" s="3">
        <f>SUMIF('[1]OS PE서열1공장'!$A$4:$A$2000,$C2347,'[1]OS PE서열1공장'!$J$4:$J$2000)</f>
        <v>0</v>
      </c>
      <c r="J2347" s="3">
        <f>SUMIF('[1]OS PE서열1공장'!$A$4:$A$2000,$C2347,'[1]OS PE서열1공장'!$K$4:$K$2000)</f>
        <v>0</v>
      </c>
      <c r="K2347" s="3">
        <f>SUMIF('[1]OS PE서열1공장'!$A$4:$A$2000,$C2347,'[1]OS PE서열1공장'!$L$4:$L$2000)</f>
        <v>0</v>
      </c>
      <c r="L2347" s="3">
        <f>SUMIF('[1]OS PE서열1공장'!$A$4:$A$2000,$C2347,'[1]OS PE서열1공장'!$M$4:$M$2000)</f>
        <v>0</v>
      </c>
      <c r="M2347" s="3">
        <f>SUMIF('[1]OS PE서열1공장'!$A$4:$A$2000,$C2347,'[1]OS PE서열1공장'!$N$4:$N$2000)</f>
        <v>0</v>
      </c>
      <c r="N2347" s="3">
        <f>SUMIF('[1]OS PE서열1공장'!$A$4:$A$2000,$C2347,'[1]OS PE서열1공장'!$O$4:$O$2000)</f>
        <v>0</v>
      </c>
      <c r="O2347" s="3">
        <f>SUMIF('[1]OS PE서열1공장'!$A$4:$A$2000,$C2347,'[1]OS PE서열1공장'!$P$4:$P$2000)</f>
        <v>0</v>
      </c>
      <c r="P2347" s="3">
        <f>SUMIF('[1]OS PE서열1공장'!$A$4:$A$2000,$C2347,'[1]OS PE서열1공장'!$Q$4:$Q$2000)</f>
        <v>0</v>
      </c>
      <c r="Q2347" s="3">
        <f>SUMIF('[1]OS PE서열1공장'!$A$4:$A$2000,$C2347,'[1]OS PE서열1공장'!$R$4:$R$2000)</f>
        <v>0</v>
      </c>
      <c r="R2347" s="3">
        <f t="shared" si="93"/>
        <v>0</v>
      </c>
    </row>
    <row r="2348" spans="2:18" ht="13.5" customHeight="1">
      <c r="B2348" s="3" t="s">
        <v>519</v>
      </c>
      <c r="C2348" s="3" t="s">
        <v>2353</v>
      </c>
      <c r="D2348" s="3">
        <f>SUMIF('[1]OS PE서열1공장'!$A$4:$A$2000,$C2348,'[1]OS PE서열1공장'!$B$4:$B$2000)</f>
        <v>0</v>
      </c>
      <c r="E2348" s="3">
        <f>SUMIF('[1]OS PE서열1공장'!$A$4:$A$2000,$C2348,'[1]OS PE서열1공장'!$F$4:$F$2000)</f>
        <v>0</v>
      </c>
      <c r="F2348" s="3">
        <f>SUMIF('[1]OS PE서열1공장'!$A$4:$A$2000,$C2348,'[1]OS PE서열1공장'!$G$4:$G$2000)</f>
        <v>0</v>
      </c>
      <c r="G2348" s="3">
        <f>SUMIF('[1]OS PE서열1공장'!$A$4:$A$2000,$C2348,'[1]OS PE서열1공장'!$H$4:$H$2000)</f>
        <v>0</v>
      </c>
      <c r="H2348" s="3">
        <f>SUMIF('[1]OS PE서열1공장'!$A$4:$A$2000,$C2348,'[1]OS PE서열1공장'!$I$4:$I$2000)</f>
        <v>0</v>
      </c>
      <c r="I2348" s="3">
        <f>SUMIF('[1]OS PE서열1공장'!$A$4:$A$2000,$C2348,'[1]OS PE서열1공장'!$J$4:$J$2000)</f>
        <v>0</v>
      </c>
      <c r="J2348" s="3">
        <f>SUMIF('[1]OS PE서열1공장'!$A$4:$A$2000,$C2348,'[1]OS PE서열1공장'!$K$4:$K$2000)</f>
        <v>0</v>
      </c>
      <c r="K2348" s="3">
        <f>SUMIF('[1]OS PE서열1공장'!$A$4:$A$2000,$C2348,'[1]OS PE서열1공장'!$L$4:$L$2000)</f>
        <v>0</v>
      </c>
      <c r="L2348" s="3">
        <f>SUMIF('[1]OS PE서열1공장'!$A$4:$A$2000,$C2348,'[1]OS PE서열1공장'!$M$4:$M$2000)</f>
        <v>0</v>
      </c>
      <c r="M2348" s="3">
        <f>SUMIF('[1]OS PE서열1공장'!$A$4:$A$2000,$C2348,'[1]OS PE서열1공장'!$N$4:$N$2000)</f>
        <v>0</v>
      </c>
      <c r="N2348" s="3">
        <f>SUMIF('[1]OS PE서열1공장'!$A$4:$A$2000,$C2348,'[1]OS PE서열1공장'!$O$4:$O$2000)</f>
        <v>0</v>
      </c>
      <c r="O2348" s="3">
        <f>SUMIF('[1]OS PE서열1공장'!$A$4:$A$2000,$C2348,'[1]OS PE서열1공장'!$P$4:$P$2000)</f>
        <v>0</v>
      </c>
      <c r="P2348" s="3">
        <f>SUMIF('[1]OS PE서열1공장'!$A$4:$A$2000,$C2348,'[1]OS PE서열1공장'!$Q$4:$Q$2000)</f>
        <v>0</v>
      </c>
      <c r="Q2348" s="3">
        <f>SUMIF('[1]OS PE서열1공장'!$A$4:$A$2000,$C2348,'[1]OS PE서열1공장'!$R$4:$R$2000)</f>
        <v>0</v>
      </c>
      <c r="R2348" s="3">
        <f t="shared" si="93"/>
        <v>0</v>
      </c>
    </row>
    <row r="2349" spans="2:18" ht="13.5" customHeight="1">
      <c r="B2349" s="3" t="s">
        <v>519</v>
      </c>
      <c r="C2349" s="3" t="s">
        <v>2354</v>
      </c>
      <c r="D2349" s="3">
        <f>SUMIF('[1]OS PE서열1공장'!$A$4:$A$2000,$C2349,'[1]OS PE서열1공장'!$B$4:$B$2000)</f>
        <v>0</v>
      </c>
      <c r="E2349" s="3">
        <f>SUMIF('[1]OS PE서열1공장'!$A$4:$A$2000,$C2349,'[1]OS PE서열1공장'!$F$4:$F$2000)</f>
        <v>0</v>
      </c>
      <c r="F2349" s="3">
        <f>SUMIF('[1]OS PE서열1공장'!$A$4:$A$2000,$C2349,'[1]OS PE서열1공장'!$G$4:$G$2000)</f>
        <v>0</v>
      </c>
      <c r="G2349" s="3">
        <f>SUMIF('[1]OS PE서열1공장'!$A$4:$A$2000,$C2349,'[1]OS PE서열1공장'!$H$4:$H$2000)</f>
        <v>0</v>
      </c>
      <c r="H2349" s="3">
        <f>SUMIF('[1]OS PE서열1공장'!$A$4:$A$2000,$C2349,'[1]OS PE서열1공장'!$I$4:$I$2000)</f>
        <v>0</v>
      </c>
      <c r="I2349" s="3">
        <f>SUMIF('[1]OS PE서열1공장'!$A$4:$A$2000,$C2349,'[1]OS PE서열1공장'!$J$4:$J$2000)</f>
        <v>0</v>
      </c>
      <c r="J2349" s="3">
        <f>SUMIF('[1]OS PE서열1공장'!$A$4:$A$2000,$C2349,'[1]OS PE서열1공장'!$K$4:$K$2000)</f>
        <v>0</v>
      </c>
      <c r="K2349" s="3">
        <f>SUMIF('[1]OS PE서열1공장'!$A$4:$A$2000,$C2349,'[1]OS PE서열1공장'!$L$4:$L$2000)</f>
        <v>0</v>
      </c>
      <c r="L2349" s="3">
        <f>SUMIF('[1]OS PE서열1공장'!$A$4:$A$2000,$C2349,'[1]OS PE서열1공장'!$M$4:$M$2000)</f>
        <v>0</v>
      </c>
      <c r="M2349" s="3">
        <f>SUMIF('[1]OS PE서열1공장'!$A$4:$A$2000,$C2349,'[1]OS PE서열1공장'!$N$4:$N$2000)</f>
        <v>0</v>
      </c>
      <c r="N2349" s="3">
        <f>SUMIF('[1]OS PE서열1공장'!$A$4:$A$2000,$C2349,'[1]OS PE서열1공장'!$O$4:$O$2000)</f>
        <v>0</v>
      </c>
      <c r="O2349" s="3">
        <f>SUMIF('[1]OS PE서열1공장'!$A$4:$A$2000,$C2349,'[1]OS PE서열1공장'!$P$4:$P$2000)</f>
        <v>0</v>
      </c>
      <c r="P2349" s="3">
        <f>SUMIF('[1]OS PE서열1공장'!$A$4:$A$2000,$C2349,'[1]OS PE서열1공장'!$Q$4:$Q$2000)</f>
        <v>0</v>
      </c>
      <c r="Q2349" s="3">
        <f>SUMIF('[1]OS PE서열1공장'!$A$4:$A$2000,$C2349,'[1]OS PE서열1공장'!$R$4:$R$2000)</f>
        <v>0</v>
      </c>
      <c r="R2349" s="3">
        <f t="shared" si="93"/>
        <v>0</v>
      </c>
    </row>
    <row r="2350" spans="2:18" ht="13.5" customHeight="1">
      <c r="B2350" s="3" t="s">
        <v>519</v>
      </c>
      <c r="C2350" s="3" t="s">
        <v>2355</v>
      </c>
      <c r="D2350" s="3">
        <f>SUMIF('[1]OS PE서열1공장'!$A$4:$A$2000,$C2350,'[1]OS PE서열1공장'!$B$4:$B$2000)</f>
        <v>0</v>
      </c>
      <c r="E2350" s="3">
        <f>SUMIF('[1]OS PE서열1공장'!$A$4:$A$2000,$C2350,'[1]OS PE서열1공장'!$F$4:$F$2000)</f>
        <v>0</v>
      </c>
      <c r="F2350" s="3">
        <f>SUMIF('[1]OS PE서열1공장'!$A$4:$A$2000,$C2350,'[1]OS PE서열1공장'!$G$4:$G$2000)</f>
        <v>0</v>
      </c>
      <c r="G2350" s="3">
        <f>SUMIF('[1]OS PE서열1공장'!$A$4:$A$2000,$C2350,'[1]OS PE서열1공장'!$H$4:$H$2000)</f>
        <v>0</v>
      </c>
      <c r="H2350" s="3">
        <f>SUMIF('[1]OS PE서열1공장'!$A$4:$A$2000,$C2350,'[1]OS PE서열1공장'!$I$4:$I$2000)</f>
        <v>0</v>
      </c>
      <c r="I2350" s="3">
        <f>SUMIF('[1]OS PE서열1공장'!$A$4:$A$2000,$C2350,'[1]OS PE서열1공장'!$J$4:$J$2000)</f>
        <v>0</v>
      </c>
      <c r="J2350" s="3">
        <f>SUMIF('[1]OS PE서열1공장'!$A$4:$A$2000,$C2350,'[1]OS PE서열1공장'!$K$4:$K$2000)</f>
        <v>0</v>
      </c>
      <c r="K2350" s="3">
        <f>SUMIF('[1]OS PE서열1공장'!$A$4:$A$2000,$C2350,'[1]OS PE서열1공장'!$L$4:$L$2000)</f>
        <v>0</v>
      </c>
      <c r="L2350" s="3">
        <f>SUMIF('[1]OS PE서열1공장'!$A$4:$A$2000,$C2350,'[1]OS PE서열1공장'!$M$4:$M$2000)</f>
        <v>0</v>
      </c>
      <c r="M2350" s="3">
        <f>SUMIF('[1]OS PE서열1공장'!$A$4:$A$2000,$C2350,'[1]OS PE서열1공장'!$N$4:$N$2000)</f>
        <v>0</v>
      </c>
      <c r="N2350" s="3">
        <f>SUMIF('[1]OS PE서열1공장'!$A$4:$A$2000,$C2350,'[1]OS PE서열1공장'!$O$4:$O$2000)</f>
        <v>0</v>
      </c>
      <c r="O2350" s="3">
        <f>SUMIF('[1]OS PE서열1공장'!$A$4:$A$2000,$C2350,'[1]OS PE서열1공장'!$P$4:$P$2000)</f>
        <v>0</v>
      </c>
      <c r="P2350" s="3">
        <f>SUMIF('[1]OS PE서열1공장'!$A$4:$A$2000,$C2350,'[1]OS PE서열1공장'!$Q$4:$Q$2000)</f>
        <v>0</v>
      </c>
      <c r="Q2350" s="3">
        <f>SUMIF('[1]OS PE서열1공장'!$A$4:$A$2000,$C2350,'[1]OS PE서열1공장'!$R$4:$R$2000)</f>
        <v>0</v>
      </c>
      <c r="R2350" s="3">
        <f t="shared" si="93"/>
        <v>0</v>
      </c>
    </row>
    <row r="2351" spans="2:18" ht="13.5" customHeight="1">
      <c r="B2351" s="3" t="s">
        <v>519</v>
      </c>
      <c r="C2351" s="3" t="s">
        <v>2356</v>
      </c>
      <c r="D2351" s="3">
        <f>SUMIF('[1]OS PE서열1공장'!$A$4:$A$2000,$C2351,'[1]OS PE서열1공장'!$B$4:$B$2000)</f>
        <v>0</v>
      </c>
      <c r="E2351" s="3">
        <f>SUMIF('[1]OS PE서열1공장'!$A$4:$A$2000,$C2351,'[1]OS PE서열1공장'!$F$4:$F$2000)</f>
        <v>0</v>
      </c>
      <c r="F2351" s="3">
        <f>SUMIF('[1]OS PE서열1공장'!$A$4:$A$2000,$C2351,'[1]OS PE서열1공장'!$G$4:$G$2000)</f>
        <v>0</v>
      </c>
      <c r="G2351" s="3">
        <f>SUMIF('[1]OS PE서열1공장'!$A$4:$A$2000,$C2351,'[1]OS PE서열1공장'!$H$4:$H$2000)</f>
        <v>0</v>
      </c>
      <c r="H2351" s="3">
        <f>SUMIF('[1]OS PE서열1공장'!$A$4:$A$2000,$C2351,'[1]OS PE서열1공장'!$I$4:$I$2000)</f>
        <v>0</v>
      </c>
      <c r="I2351" s="3">
        <f>SUMIF('[1]OS PE서열1공장'!$A$4:$A$2000,$C2351,'[1]OS PE서열1공장'!$J$4:$J$2000)</f>
        <v>0</v>
      </c>
      <c r="J2351" s="3">
        <f>SUMIF('[1]OS PE서열1공장'!$A$4:$A$2000,$C2351,'[1]OS PE서열1공장'!$K$4:$K$2000)</f>
        <v>0</v>
      </c>
      <c r="K2351" s="3">
        <f>SUMIF('[1]OS PE서열1공장'!$A$4:$A$2000,$C2351,'[1]OS PE서열1공장'!$L$4:$L$2000)</f>
        <v>0</v>
      </c>
      <c r="L2351" s="3">
        <f>SUMIF('[1]OS PE서열1공장'!$A$4:$A$2000,$C2351,'[1]OS PE서열1공장'!$M$4:$M$2000)</f>
        <v>0</v>
      </c>
      <c r="M2351" s="3">
        <f>SUMIF('[1]OS PE서열1공장'!$A$4:$A$2000,$C2351,'[1]OS PE서열1공장'!$N$4:$N$2000)</f>
        <v>0</v>
      </c>
      <c r="N2351" s="3">
        <f>SUMIF('[1]OS PE서열1공장'!$A$4:$A$2000,$C2351,'[1]OS PE서열1공장'!$O$4:$O$2000)</f>
        <v>0</v>
      </c>
      <c r="O2351" s="3">
        <f>SUMIF('[1]OS PE서열1공장'!$A$4:$A$2000,$C2351,'[1]OS PE서열1공장'!$P$4:$P$2000)</f>
        <v>0</v>
      </c>
      <c r="P2351" s="3">
        <f>SUMIF('[1]OS PE서열1공장'!$A$4:$A$2000,$C2351,'[1]OS PE서열1공장'!$Q$4:$Q$2000)</f>
        <v>0</v>
      </c>
      <c r="Q2351" s="3">
        <f>SUMIF('[1]OS PE서열1공장'!$A$4:$A$2000,$C2351,'[1]OS PE서열1공장'!$R$4:$R$2000)</f>
        <v>0</v>
      </c>
      <c r="R2351" s="3">
        <f t="shared" si="93"/>
        <v>0</v>
      </c>
    </row>
    <row r="2352" spans="2:18" ht="13.5" customHeight="1">
      <c r="B2352" s="3" t="s">
        <v>519</v>
      </c>
      <c r="C2352" s="3" t="s">
        <v>2357</v>
      </c>
      <c r="D2352" s="3">
        <f>SUMIF('[1]OS PE서열1공장'!$A$4:$A$2000,$C2352,'[1]OS PE서열1공장'!$B$4:$B$2000)</f>
        <v>0</v>
      </c>
      <c r="E2352" s="3">
        <f>SUMIF('[1]OS PE서열1공장'!$A$4:$A$2000,$C2352,'[1]OS PE서열1공장'!$F$4:$F$2000)</f>
        <v>0</v>
      </c>
      <c r="F2352" s="3">
        <f>SUMIF('[1]OS PE서열1공장'!$A$4:$A$2000,$C2352,'[1]OS PE서열1공장'!$G$4:$G$2000)</f>
        <v>0</v>
      </c>
      <c r="G2352" s="3">
        <f>SUMIF('[1]OS PE서열1공장'!$A$4:$A$2000,$C2352,'[1]OS PE서열1공장'!$H$4:$H$2000)</f>
        <v>0</v>
      </c>
      <c r="H2352" s="3">
        <f>SUMIF('[1]OS PE서열1공장'!$A$4:$A$2000,$C2352,'[1]OS PE서열1공장'!$I$4:$I$2000)</f>
        <v>0</v>
      </c>
      <c r="I2352" s="3">
        <f>SUMIF('[1]OS PE서열1공장'!$A$4:$A$2000,$C2352,'[1]OS PE서열1공장'!$J$4:$J$2000)</f>
        <v>0</v>
      </c>
      <c r="J2352" s="3">
        <f>SUMIF('[1]OS PE서열1공장'!$A$4:$A$2000,$C2352,'[1]OS PE서열1공장'!$K$4:$K$2000)</f>
        <v>0</v>
      </c>
      <c r="K2352" s="3">
        <f>SUMIF('[1]OS PE서열1공장'!$A$4:$A$2000,$C2352,'[1]OS PE서열1공장'!$L$4:$L$2000)</f>
        <v>0</v>
      </c>
      <c r="L2352" s="3">
        <f>SUMIF('[1]OS PE서열1공장'!$A$4:$A$2000,$C2352,'[1]OS PE서열1공장'!$M$4:$M$2000)</f>
        <v>0</v>
      </c>
      <c r="M2352" s="3">
        <f>SUMIF('[1]OS PE서열1공장'!$A$4:$A$2000,$C2352,'[1]OS PE서열1공장'!$N$4:$N$2000)</f>
        <v>0</v>
      </c>
      <c r="N2352" s="3">
        <f>SUMIF('[1]OS PE서열1공장'!$A$4:$A$2000,$C2352,'[1]OS PE서열1공장'!$O$4:$O$2000)</f>
        <v>0</v>
      </c>
      <c r="O2352" s="3">
        <f>SUMIF('[1]OS PE서열1공장'!$A$4:$A$2000,$C2352,'[1]OS PE서열1공장'!$P$4:$P$2000)</f>
        <v>0</v>
      </c>
      <c r="P2352" s="3">
        <f>SUMIF('[1]OS PE서열1공장'!$A$4:$A$2000,$C2352,'[1]OS PE서열1공장'!$Q$4:$Q$2000)</f>
        <v>0</v>
      </c>
      <c r="Q2352" s="3">
        <f>SUMIF('[1]OS PE서열1공장'!$A$4:$A$2000,$C2352,'[1]OS PE서열1공장'!$R$4:$R$2000)</f>
        <v>0</v>
      </c>
      <c r="R2352" s="3">
        <f t="shared" si="93"/>
        <v>0</v>
      </c>
    </row>
    <row r="2353" spans="2:18" ht="13.5" customHeight="1">
      <c r="B2353" s="3" t="s">
        <v>519</v>
      </c>
      <c r="C2353" s="3" t="s">
        <v>2358</v>
      </c>
      <c r="D2353" s="3">
        <f>SUMIF('[1]OS PE서열1공장'!$A$4:$A$2000,$C2353,'[1]OS PE서열1공장'!$B$4:$B$2000)</f>
        <v>0</v>
      </c>
      <c r="E2353" s="3">
        <f>SUMIF('[1]OS PE서열1공장'!$A$4:$A$2000,$C2353,'[1]OS PE서열1공장'!$F$4:$F$2000)</f>
        <v>0</v>
      </c>
      <c r="F2353" s="3">
        <f>SUMIF('[1]OS PE서열1공장'!$A$4:$A$2000,$C2353,'[1]OS PE서열1공장'!$G$4:$G$2000)</f>
        <v>0</v>
      </c>
      <c r="G2353" s="3">
        <f>SUMIF('[1]OS PE서열1공장'!$A$4:$A$2000,$C2353,'[1]OS PE서열1공장'!$H$4:$H$2000)</f>
        <v>0</v>
      </c>
      <c r="H2353" s="3">
        <f>SUMIF('[1]OS PE서열1공장'!$A$4:$A$2000,$C2353,'[1]OS PE서열1공장'!$I$4:$I$2000)</f>
        <v>0</v>
      </c>
      <c r="I2353" s="3">
        <f>SUMIF('[1]OS PE서열1공장'!$A$4:$A$2000,$C2353,'[1]OS PE서열1공장'!$J$4:$J$2000)</f>
        <v>0</v>
      </c>
      <c r="J2353" s="3">
        <f>SUMIF('[1]OS PE서열1공장'!$A$4:$A$2000,$C2353,'[1]OS PE서열1공장'!$K$4:$K$2000)</f>
        <v>0</v>
      </c>
      <c r="K2353" s="3">
        <f>SUMIF('[1]OS PE서열1공장'!$A$4:$A$2000,$C2353,'[1]OS PE서열1공장'!$L$4:$L$2000)</f>
        <v>0</v>
      </c>
      <c r="L2353" s="3">
        <f>SUMIF('[1]OS PE서열1공장'!$A$4:$A$2000,$C2353,'[1]OS PE서열1공장'!$M$4:$M$2000)</f>
        <v>0</v>
      </c>
      <c r="M2353" s="3">
        <f>SUMIF('[1]OS PE서열1공장'!$A$4:$A$2000,$C2353,'[1]OS PE서열1공장'!$N$4:$N$2000)</f>
        <v>0</v>
      </c>
      <c r="N2353" s="3">
        <f>SUMIF('[1]OS PE서열1공장'!$A$4:$A$2000,$C2353,'[1]OS PE서열1공장'!$O$4:$O$2000)</f>
        <v>0</v>
      </c>
      <c r="O2353" s="3">
        <f>SUMIF('[1]OS PE서열1공장'!$A$4:$A$2000,$C2353,'[1]OS PE서열1공장'!$P$4:$P$2000)</f>
        <v>0</v>
      </c>
      <c r="P2353" s="3">
        <f>SUMIF('[1]OS PE서열1공장'!$A$4:$A$2000,$C2353,'[1]OS PE서열1공장'!$Q$4:$Q$2000)</f>
        <v>0</v>
      </c>
      <c r="Q2353" s="3">
        <f>SUMIF('[1]OS PE서열1공장'!$A$4:$A$2000,$C2353,'[1]OS PE서열1공장'!$R$4:$R$2000)</f>
        <v>0</v>
      </c>
      <c r="R2353" s="3">
        <f t="shared" si="93"/>
        <v>0</v>
      </c>
    </row>
    <row r="2354" spans="2:18" ht="13.5" customHeight="1">
      <c r="B2354" s="3" t="s">
        <v>519</v>
      </c>
      <c r="C2354" s="3" t="s">
        <v>2359</v>
      </c>
      <c r="D2354" s="3">
        <f>SUMIF('[1]OS PE서열1공장'!$A$4:$A$2000,$C2354,'[1]OS PE서열1공장'!$B$4:$B$2000)</f>
        <v>0</v>
      </c>
      <c r="E2354" s="3">
        <f>SUMIF('[1]OS PE서열1공장'!$A$4:$A$2000,$C2354,'[1]OS PE서열1공장'!$F$4:$F$2000)</f>
        <v>0</v>
      </c>
      <c r="F2354" s="3">
        <f>SUMIF('[1]OS PE서열1공장'!$A$4:$A$2000,$C2354,'[1]OS PE서열1공장'!$G$4:$G$2000)</f>
        <v>0</v>
      </c>
      <c r="G2354" s="3">
        <f>SUMIF('[1]OS PE서열1공장'!$A$4:$A$2000,$C2354,'[1]OS PE서열1공장'!$H$4:$H$2000)</f>
        <v>0</v>
      </c>
      <c r="H2354" s="3">
        <f>SUMIF('[1]OS PE서열1공장'!$A$4:$A$2000,$C2354,'[1]OS PE서열1공장'!$I$4:$I$2000)</f>
        <v>0</v>
      </c>
      <c r="I2354" s="3">
        <f>SUMIF('[1]OS PE서열1공장'!$A$4:$A$2000,$C2354,'[1]OS PE서열1공장'!$J$4:$J$2000)</f>
        <v>0</v>
      </c>
      <c r="J2354" s="3">
        <f>SUMIF('[1]OS PE서열1공장'!$A$4:$A$2000,$C2354,'[1]OS PE서열1공장'!$K$4:$K$2000)</f>
        <v>0</v>
      </c>
      <c r="K2354" s="3">
        <f>SUMIF('[1]OS PE서열1공장'!$A$4:$A$2000,$C2354,'[1]OS PE서열1공장'!$L$4:$L$2000)</f>
        <v>0</v>
      </c>
      <c r="L2354" s="3">
        <f>SUMIF('[1]OS PE서열1공장'!$A$4:$A$2000,$C2354,'[1]OS PE서열1공장'!$M$4:$M$2000)</f>
        <v>0</v>
      </c>
      <c r="M2354" s="3">
        <f>SUMIF('[1]OS PE서열1공장'!$A$4:$A$2000,$C2354,'[1]OS PE서열1공장'!$N$4:$N$2000)</f>
        <v>0</v>
      </c>
      <c r="N2354" s="3">
        <f>SUMIF('[1]OS PE서열1공장'!$A$4:$A$2000,$C2354,'[1]OS PE서열1공장'!$O$4:$O$2000)</f>
        <v>0</v>
      </c>
      <c r="O2354" s="3">
        <f>SUMIF('[1]OS PE서열1공장'!$A$4:$A$2000,$C2354,'[1]OS PE서열1공장'!$P$4:$P$2000)</f>
        <v>0</v>
      </c>
      <c r="P2354" s="3">
        <f>SUMIF('[1]OS PE서열1공장'!$A$4:$A$2000,$C2354,'[1]OS PE서열1공장'!$Q$4:$Q$2000)</f>
        <v>0</v>
      </c>
      <c r="Q2354" s="3">
        <f>SUMIF('[1]OS PE서열1공장'!$A$4:$A$2000,$C2354,'[1]OS PE서열1공장'!$R$4:$R$2000)</f>
        <v>0</v>
      </c>
      <c r="R2354" s="3">
        <f t="shared" si="93"/>
        <v>0</v>
      </c>
    </row>
    <row r="2355" spans="2:18" ht="13.5" customHeight="1">
      <c r="B2355" s="3" t="s">
        <v>519</v>
      </c>
      <c r="C2355" s="3" t="s">
        <v>2360</v>
      </c>
      <c r="D2355" s="3">
        <f>SUMIF('[1]OS PE서열1공장'!$A$4:$A$2000,$C2355,'[1]OS PE서열1공장'!$B$4:$B$2000)</f>
        <v>0</v>
      </c>
      <c r="E2355" s="3">
        <f>SUMIF('[1]OS PE서열1공장'!$A$4:$A$2000,$C2355,'[1]OS PE서열1공장'!$F$4:$F$2000)</f>
        <v>0</v>
      </c>
      <c r="F2355" s="3">
        <f>SUMIF('[1]OS PE서열1공장'!$A$4:$A$2000,$C2355,'[1]OS PE서열1공장'!$G$4:$G$2000)</f>
        <v>0</v>
      </c>
      <c r="G2355" s="3">
        <f>SUMIF('[1]OS PE서열1공장'!$A$4:$A$2000,$C2355,'[1]OS PE서열1공장'!$H$4:$H$2000)</f>
        <v>0</v>
      </c>
      <c r="H2355" s="3">
        <f>SUMIF('[1]OS PE서열1공장'!$A$4:$A$2000,$C2355,'[1]OS PE서열1공장'!$I$4:$I$2000)</f>
        <v>0</v>
      </c>
      <c r="I2355" s="3">
        <f>SUMIF('[1]OS PE서열1공장'!$A$4:$A$2000,$C2355,'[1]OS PE서열1공장'!$J$4:$J$2000)</f>
        <v>0</v>
      </c>
      <c r="J2355" s="3">
        <f>SUMIF('[1]OS PE서열1공장'!$A$4:$A$2000,$C2355,'[1]OS PE서열1공장'!$K$4:$K$2000)</f>
        <v>0</v>
      </c>
      <c r="K2355" s="3">
        <f>SUMIF('[1]OS PE서열1공장'!$A$4:$A$2000,$C2355,'[1]OS PE서열1공장'!$L$4:$L$2000)</f>
        <v>0</v>
      </c>
      <c r="L2355" s="3">
        <f>SUMIF('[1]OS PE서열1공장'!$A$4:$A$2000,$C2355,'[1]OS PE서열1공장'!$M$4:$M$2000)</f>
        <v>0</v>
      </c>
      <c r="M2355" s="3">
        <f>SUMIF('[1]OS PE서열1공장'!$A$4:$A$2000,$C2355,'[1]OS PE서열1공장'!$N$4:$N$2000)</f>
        <v>0</v>
      </c>
      <c r="N2355" s="3">
        <f>SUMIF('[1]OS PE서열1공장'!$A$4:$A$2000,$C2355,'[1]OS PE서열1공장'!$O$4:$O$2000)</f>
        <v>0</v>
      </c>
      <c r="O2355" s="3">
        <f>SUMIF('[1]OS PE서열1공장'!$A$4:$A$2000,$C2355,'[1]OS PE서열1공장'!$P$4:$P$2000)</f>
        <v>0</v>
      </c>
      <c r="P2355" s="3">
        <f>SUMIF('[1]OS PE서열1공장'!$A$4:$A$2000,$C2355,'[1]OS PE서열1공장'!$Q$4:$Q$2000)</f>
        <v>0</v>
      </c>
      <c r="Q2355" s="3">
        <f>SUMIF('[1]OS PE서열1공장'!$A$4:$A$2000,$C2355,'[1]OS PE서열1공장'!$R$4:$R$2000)</f>
        <v>0</v>
      </c>
      <c r="R2355" s="3">
        <f t="shared" si="93"/>
        <v>0</v>
      </c>
    </row>
    <row r="2356" spans="2:18" ht="13.5" customHeight="1">
      <c r="B2356" s="3" t="s">
        <v>519</v>
      </c>
      <c r="C2356" s="3" t="s">
        <v>2361</v>
      </c>
      <c r="D2356" s="3">
        <f>SUMIF('[1]OS PE서열1공장'!$A$4:$A$2000,$C2356,'[1]OS PE서열1공장'!$B$4:$B$2000)</f>
        <v>0</v>
      </c>
      <c r="E2356" s="3">
        <f>SUMIF('[1]OS PE서열1공장'!$A$4:$A$2000,$C2356,'[1]OS PE서열1공장'!$F$4:$F$2000)</f>
        <v>0</v>
      </c>
      <c r="F2356" s="3">
        <f>SUMIF('[1]OS PE서열1공장'!$A$4:$A$2000,$C2356,'[1]OS PE서열1공장'!$G$4:$G$2000)</f>
        <v>0</v>
      </c>
      <c r="G2356" s="3">
        <f>SUMIF('[1]OS PE서열1공장'!$A$4:$A$2000,$C2356,'[1]OS PE서열1공장'!$H$4:$H$2000)</f>
        <v>0</v>
      </c>
      <c r="H2356" s="3">
        <f>SUMIF('[1]OS PE서열1공장'!$A$4:$A$2000,$C2356,'[1]OS PE서열1공장'!$I$4:$I$2000)</f>
        <v>0</v>
      </c>
      <c r="I2356" s="3">
        <f>SUMIF('[1]OS PE서열1공장'!$A$4:$A$2000,$C2356,'[1]OS PE서열1공장'!$J$4:$J$2000)</f>
        <v>0</v>
      </c>
      <c r="J2356" s="3">
        <f>SUMIF('[1]OS PE서열1공장'!$A$4:$A$2000,$C2356,'[1]OS PE서열1공장'!$K$4:$K$2000)</f>
        <v>0</v>
      </c>
      <c r="K2356" s="3">
        <f>SUMIF('[1]OS PE서열1공장'!$A$4:$A$2000,$C2356,'[1]OS PE서열1공장'!$L$4:$L$2000)</f>
        <v>0</v>
      </c>
      <c r="L2356" s="3">
        <f>SUMIF('[1]OS PE서열1공장'!$A$4:$A$2000,$C2356,'[1]OS PE서열1공장'!$M$4:$M$2000)</f>
        <v>0</v>
      </c>
      <c r="M2356" s="3">
        <f>SUMIF('[1]OS PE서열1공장'!$A$4:$A$2000,$C2356,'[1]OS PE서열1공장'!$N$4:$N$2000)</f>
        <v>0</v>
      </c>
      <c r="N2356" s="3">
        <f>SUMIF('[1]OS PE서열1공장'!$A$4:$A$2000,$C2356,'[1]OS PE서열1공장'!$O$4:$O$2000)</f>
        <v>0</v>
      </c>
      <c r="O2356" s="3">
        <f>SUMIF('[1]OS PE서열1공장'!$A$4:$A$2000,$C2356,'[1]OS PE서열1공장'!$P$4:$P$2000)</f>
        <v>0</v>
      </c>
      <c r="P2356" s="3">
        <f>SUMIF('[1]OS PE서열1공장'!$A$4:$A$2000,$C2356,'[1]OS PE서열1공장'!$Q$4:$Q$2000)</f>
        <v>0</v>
      </c>
      <c r="Q2356" s="3">
        <f>SUMIF('[1]OS PE서열1공장'!$A$4:$A$2000,$C2356,'[1]OS PE서열1공장'!$R$4:$R$2000)</f>
        <v>0</v>
      </c>
      <c r="R2356" s="3">
        <f t="shared" si="93"/>
        <v>0</v>
      </c>
    </row>
    <row r="2357" spans="2:18" ht="13.5" customHeight="1">
      <c r="B2357" s="3" t="s">
        <v>519</v>
      </c>
      <c r="C2357" s="3" t="s">
        <v>2362</v>
      </c>
      <c r="D2357" s="3">
        <f>SUMIF('[1]OS PE서열1공장'!$A$4:$A$2000,$C2357,'[1]OS PE서열1공장'!$B$4:$B$2000)</f>
        <v>0</v>
      </c>
      <c r="E2357" s="3">
        <f>SUMIF('[1]OS PE서열1공장'!$A$4:$A$2000,$C2357,'[1]OS PE서열1공장'!$F$4:$F$2000)</f>
        <v>0</v>
      </c>
      <c r="F2357" s="3">
        <f>SUMIF('[1]OS PE서열1공장'!$A$4:$A$2000,$C2357,'[1]OS PE서열1공장'!$G$4:$G$2000)</f>
        <v>0</v>
      </c>
      <c r="G2357" s="3">
        <f>SUMIF('[1]OS PE서열1공장'!$A$4:$A$2000,$C2357,'[1]OS PE서열1공장'!$H$4:$H$2000)</f>
        <v>0</v>
      </c>
      <c r="H2357" s="3">
        <f>SUMIF('[1]OS PE서열1공장'!$A$4:$A$2000,$C2357,'[1]OS PE서열1공장'!$I$4:$I$2000)</f>
        <v>0</v>
      </c>
      <c r="I2357" s="3">
        <f>SUMIF('[1]OS PE서열1공장'!$A$4:$A$2000,$C2357,'[1]OS PE서열1공장'!$J$4:$J$2000)</f>
        <v>0</v>
      </c>
      <c r="J2357" s="3">
        <f>SUMIF('[1]OS PE서열1공장'!$A$4:$A$2000,$C2357,'[1]OS PE서열1공장'!$K$4:$K$2000)</f>
        <v>0</v>
      </c>
      <c r="K2357" s="3">
        <f>SUMIF('[1]OS PE서열1공장'!$A$4:$A$2000,$C2357,'[1]OS PE서열1공장'!$L$4:$L$2000)</f>
        <v>0</v>
      </c>
      <c r="L2357" s="3">
        <f>SUMIF('[1]OS PE서열1공장'!$A$4:$A$2000,$C2357,'[1]OS PE서열1공장'!$M$4:$M$2000)</f>
        <v>0</v>
      </c>
      <c r="M2357" s="3">
        <f>SUMIF('[1]OS PE서열1공장'!$A$4:$A$2000,$C2357,'[1]OS PE서열1공장'!$N$4:$N$2000)</f>
        <v>0</v>
      </c>
      <c r="N2357" s="3">
        <f>SUMIF('[1]OS PE서열1공장'!$A$4:$A$2000,$C2357,'[1]OS PE서열1공장'!$O$4:$O$2000)</f>
        <v>0</v>
      </c>
      <c r="O2357" s="3">
        <f>SUMIF('[1]OS PE서열1공장'!$A$4:$A$2000,$C2357,'[1]OS PE서열1공장'!$P$4:$P$2000)</f>
        <v>0</v>
      </c>
      <c r="P2357" s="3">
        <f>SUMIF('[1]OS PE서열1공장'!$A$4:$A$2000,$C2357,'[1]OS PE서열1공장'!$Q$4:$Q$2000)</f>
        <v>0</v>
      </c>
      <c r="Q2357" s="3">
        <f>SUMIF('[1]OS PE서열1공장'!$A$4:$A$2000,$C2357,'[1]OS PE서열1공장'!$R$4:$R$2000)</f>
        <v>0</v>
      </c>
      <c r="R2357" s="3">
        <f t="shared" si="93"/>
        <v>0</v>
      </c>
    </row>
    <row r="2358" spans="2:18" ht="13.5" customHeight="1">
      <c r="B2358" s="3" t="s">
        <v>519</v>
      </c>
      <c r="C2358" s="3" t="s">
        <v>2363</v>
      </c>
      <c r="D2358" s="3">
        <f>SUMIF('[1]OS PE서열1공장'!$A$4:$A$2000,$C2358,'[1]OS PE서열1공장'!$B$4:$B$2000)</f>
        <v>0</v>
      </c>
      <c r="E2358" s="3">
        <f>SUMIF('[1]OS PE서열1공장'!$A$4:$A$2000,$C2358,'[1]OS PE서열1공장'!$F$4:$F$2000)</f>
        <v>0</v>
      </c>
      <c r="F2358" s="3">
        <f>SUMIF('[1]OS PE서열1공장'!$A$4:$A$2000,$C2358,'[1]OS PE서열1공장'!$G$4:$G$2000)</f>
        <v>0</v>
      </c>
      <c r="G2358" s="3">
        <f>SUMIF('[1]OS PE서열1공장'!$A$4:$A$2000,$C2358,'[1]OS PE서열1공장'!$H$4:$H$2000)</f>
        <v>0</v>
      </c>
      <c r="H2358" s="3">
        <f>SUMIF('[1]OS PE서열1공장'!$A$4:$A$2000,$C2358,'[1]OS PE서열1공장'!$I$4:$I$2000)</f>
        <v>0</v>
      </c>
      <c r="I2358" s="3">
        <f>SUMIF('[1]OS PE서열1공장'!$A$4:$A$2000,$C2358,'[1]OS PE서열1공장'!$J$4:$J$2000)</f>
        <v>0</v>
      </c>
      <c r="J2358" s="3">
        <f>SUMIF('[1]OS PE서열1공장'!$A$4:$A$2000,$C2358,'[1]OS PE서열1공장'!$K$4:$K$2000)</f>
        <v>0</v>
      </c>
      <c r="K2358" s="3">
        <f>SUMIF('[1]OS PE서열1공장'!$A$4:$A$2000,$C2358,'[1]OS PE서열1공장'!$L$4:$L$2000)</f>
        <v>0</v>
      </c>
      <c r="L2358" s="3">
        <f>SUMIF('[1]OS PE서열1공장'!$A$4:$A$2000,$C2358,'[1]OS PE서열1공장'!$M$4:$M$2000)</f>
        <v>0</v>
      </c>
      <c r="M2358" s="3">
        <f>SUMIF('[1]OS PE서열1공장'!$A$4:$A$2000,$C2358,'[1]OS PE서열1공장'!$N$4:$N$2000)</f>
        <v>0</v>
      </c>
      <c r="N2358" s="3">
        <f>SUMIF('[1]OS PE서열1공장'!$A$4:$A$2000,$C2358,'[1]OS PE서열1공장'!$O$4:$O$2000)</f>
        <v>0</v>
      </c>
      <c r="O2358" s="3">
        <f>SUMIF('[1]OS PE서열1공장'!$A$4:$A$2000,$C2358,'[1]OS PE서열1공장'!$P$4:$P$2000)</f>
        <v>0</v>
      </c>
      <c r="P2358" s="3">
        <f>SUMIF('[1]OS PE서열1공장'!$A$4:$A$2000,$C2358,'[1]OS PE서열1공장'!$Q$4:$Q$2000)</f>
        <v>0</v>
      </c>
      <c r="Q2358" s="3">
        <f>SUMIF('[1]OS PE서열1공장'!$A$4:$A$2000,$C2358,'[1]OS PE서열1공장'!$R$4:$R$2000)</f>
        <v>0</v>
      </c>
      <c r="R2358" s="3">
        <f t="shared" si="93"/>
        <v>0</v>
      </c>
    </row>
    <row r="2359" spans="2:18" ht="13.5" customHeight="1">
      <c r="B2359" s="3" t="s">
        <v>519</v>
      </c>
      <c r="C2359" s="3" t="s">
        <v>2364</v>
      </c>
      <c r="D2359" s="3">
        <f>SUMIF('[1]OS PE서열1공장'!$A$4:$A$2000,$C2359,'[1]OS PE서열1공장'!$B$4:$B$2000)</f>
        <v>0</v>
      </c>
      <c r="E2359" s="3">
        <f>SUMIF('[1]OS PE서열1공장'!$A$4:$A$2000,$C2359,'[1]OS PE서열1공장'!$F$4:$F$2000)</f>
        <v>0</v>
      </c>
      <c r="F2359" s="3">
        <f>SUMIF('[1]OS PE서열1공장'!$A$4:$A$2000,$C2359,'[1]OS PE서열1공장'!$G$4:$G$2000)</f>
        <v>0</v>
      </c>
      <c r="G2359" s="3">
        <f>SUMIF('[1]OS PE서열1공장'!$A$4:$A$2000,$C2359,'[1]OS PE서열1공장'!$H$4:$H$2000)</f>
        <v>0</v>
      </c>
      <c r="H2359" s="3">
        <f>SUMIF('[1]OS PE서열1공장'!$A$4:$A$2000,$C2359,'[1]OS PE서열1공장'!$I$4:$I$2000)</f>
        <v>0</v>
      </c>
      <c r="I2359" s="3">
        <f>SUMIF('[1]OS PE서열1공장'!$A$4:$A$2000,$C2359,'[1]OS PE서열1공장'!$J$4:$J$2000)</f>
        <v>0</v>
      </c>
      <c r="J2359" s="3">
        <f>SUMIF('[1]OS PE서열1공장'!$A$4:$A$2000,$C2359,'[1]OS PE서열1공장'!$K$4:$K$2000)</f>
        <v>0</v>
      </c>
      <c r="K2359" s="3">
        <f>SUMIF('[1]OS PE서열1공장'!$A$4:$A$2000,$C2359,'[1]OS PE서열1공장'!$L$4:$L$2000)</f>
        <v>0</v>
      </c>
      <c r="L2359" s="3">
        <f>SUMIF('[1]OS PE서열1공장'!$A$4:$A$2000,$C2359,'[1]OS PE서열1공장'!$M$4:$M$2000)</f>
        <v>0</v>
      </c>
      <c r="M2359" s="3">
        <f>SUMIF('[1]OS PE서열1공장'!$A$4:$A$2000,$C2359,'[1]OS PE서열1공장'!$N$4:$N$2000)</f>
        <v>0</v>
      </c>
      <c r="N2359" s="3">
        <f>SUMIF('[1]OS PE서열1공장'!$A$4:$A$2000,$C2359,'[1]OS PE서열1공장'!$O$4:$O$2000)</f>
        <v>0</v>
      </c>
      <c r="O2359" s="3">
        <f>SUMIF('[1]OS PE서열1공장'!$A$4:$A$2000,$C2359,'[1]OS PE서열1공장'!$P$4:$P$2000)</f>
        <v>0</v>
      </c>
      <c r="P2359" s="3">
        <f>SUMIF('[1]OS PE서열1공장'!$A$4:$A$2000,$C2359,'[1]OS PE서열1공장'!$Q$4:$Q$2000)</f>
        <v>0</v>
      </c>
      <c r="Q2359" s="3">
        <f>SUMIF('[1]OS PE서열1공장'!$A$4:$A$2000,$C2359,'[1]OS PE서열1공장'!$R$4:$R$2000)</f>
        <v>0</v>
      </c>
      <c r="R2359" s="3">
        <f t="shared" si="93"/>
        <v>0</v>
      </c>
    </row>
    <row r="2360" spans="2:18" ht="13.5" customHeight="1">
      <c r="B2360" s="3" t="s">
        <v>519</v>
      </c>
      <c r="C2360" s="3" t="s">
        <v>2365</v>
      </c>
      <c r="D2360" s="3">
        <f>SUMIF('[1]OS PE서열1공장'!$A$4:$A$2000,$C2360,'[1]OS PE서열1공장'!$B$4:$B$2000)</f>
        <v>0</v>
      </c>
      <c r="E2360" s="3">
        <f>SUMIF('[1]OS PE서열1공장'!$A$4:$A$2000,$C2360,'[1]OS PE서열1공장'!$F$4:$F$2000)</f>
        <v>0</v>
      </c>
      <c r="F2360" s="3">
        <f>SUMIF('[1]OS PE서열1공장'!$A$4:$A$2000,$C2360,'[1]OS PE서열1공장'!$G$4:$G$2000)</f>
        <v>0</v>
      </c>
      <c r="G2360" s="3">
        <f>SUMIF('[1]OS PE서열1공장'!$A$4:$A$2000,$C2360,'[1]OS PE서열1공장'!$H$4:$H$2000)</f>
        <v>0</v>
      </c>
      <c r="H2360" s="3">
        <f>SUMIF('[1]OS PE서열1공장'!$A$4:$A$2000,$C2360,'[1]OS PE서열1공장'!$I$4:$I$2000)</f>
        <v>0</v>
      </c>
      <c r="I2360" s="3">
        <f>SUMIF('[1]OS PE서열1공장'!$A$4:$A$2000,$C2360,'[1]OS PE서열1공장'!$J$4:$J$2000)</f>
        <v>0</v>
      </c>
      <c r="J2360" s="3">
        <f>SUMIF('[1]OS PE서열1공장'!$A$4:$A$2000,$C2360,'[1]OS PE서열1공장'!$K$4:$K$2000)</f>
        <v>0</v>
      </c>
      <c r="K2360" s="3">
        <f>SUMIF('[1]OS PE서열1공장'!$A$4:$A$2000,$C2360,'[1]OS PE서열1공장'!$L$4:$L$2000)</f>
        <v>0</v>
      </c>
      <c r="L2360" s="3">
        <f>SUMIF('[1]OS PE서열1공장'!$A$4:$A$2000,$C2360,'[1]OS PE서열1공장'!$M$4:$M$2000)</f>
        <v>0</v>
      </c>
      <c r="M2360" s="3">
        <f>SUMIF('[1]OS PE서열1공장'!$A$4:$A$2000,$C2360,'[1]OS PE서열1공장'!$N$4:$N$2000)</f>
        <v>0</v>
      </c>
      <c r="N2360" s="3">
        <f>SUMIF('[1]OS PE서열1공장'!$A$4:$A$2000,$C2360,'[1]OS PE서열1공장'!$O$4:$O$2000)</f>
        <v>0</v>
      </c>
      <c r="O2360" s="3">
        <f>SUMIF('[1]OS PE서열1공장'!$A$4:$A$2000,$C2360,'[1]OS PE서열1공장'!$P$4:$P$2000)</f>
        <v>0</v>
      </c>
      <c r="P2360" s="3">
        <f>SUMIF('[1]OS PE서열1공장'!$A$4:$A$2000,$C2360,'[1]OS PE서열1공장'!$Q$4:$Q$2000)</f>
        <v>0</v>
      </c>
      <c r="Q2360" s="3">
        <f>SUMIF('[1]OS PE서열1공장'!$A$4:$A$2000,$C2360,'[1]OS PE서열1공장'!$R$4:$R$2000)</f>
        <v>0</v>
      </c>
      <c r="R2360" s="3">
        <f t="shared" si="93"/>
        <v>0</v>
      </c>
    </row>
    <row r="2361" spans="2:18" ht="13.5" customHeight="1">
      <c r="B2361" s="3" t="s">
        <v>519</v>
      </c>
      <c r="C2361" s="3" t="s">
        <v>2366</v>
      </c>
      <c r="D2361" s="3">
        <f>SUMIF('[1]OS PE서열1공장'!$A$4:$A$2000,$C2361,'[1]OS PE서열1공장'!$B$4:$B$2000)</f>
        <v>0</v>
      </c>
      <c r="E2361" s="3">
        <f>SUMIF('[1]OS PE서열1공장'!$A$4:$A$2000,$C2361,'[1]OS PE서열1공장'!$F$4:$F$2000)</f>
        <v>0</v>
      </c>
      <c r="F2361" s="3">
        <f>SUMIF('[1]OS PE서열1공장'!$A$4:$A$2000,$C2361,'[1]OS PE서열1공장'!$G$4:$G$2000)</f>
        <v>0</v>
      </c>
      <c r="G2361" s="3">
        <f>SUMIF('[1]OS PE서열1공장'!$A$4:$A$2000,$C2361,'[1]OS PE서열1공장'!$H$4:$H$2000)</f>
        <v>0</v>
      </c>
      <c r="H2361" s="3">
        <f>SUMIF('[1]OS PE서열1공장'!$A$4:$A$2000,$C2361,'[1]OS PE서열1공장'!$I$4:$I$2000)</f>
        <v>0</v>
      </c>
      <c r="I2361" s="3">
        <f>SUMIF('[1]OS PE서열1공장'!$A$4:$A$2000,$C2361,'[1]OS PE서열1공장'!$J$4:$J$2000)</f>
        <v>0</v>
      </c>
      <c r="J2361" s="3">
        <f>SUMIF('[1]OS PE서열1공장'!$A$4:$A$2000,$C2361,'[1]OS PE서열1공장'!$K$4:$K$2000)</f>
        <v>0</v>
      </c>
      <c r="K2361" s="3">
        <f>SUMIF('[1]OS PE서열1공장'!$A$4:$A$2000,$C2361,'[1]OS PE서열1공장'!$L$4:$L$2000)</f>
        <v>0</v>
      </c>
      <c r="L2361" s="3">
        <f>SUMIF('[1]OS PE서열1공장'!$A$4:$A$2000,$C2361,'[1]OS PE서열1공장'!$M$4:$M$2000)</f>
        <v>0</v>
      </c>
      <c r="M2361" s="3">
        <f>SUMIF('[1]OS PE서열1공장'!$A$4:$A$2000,$C2361,'[1]OS PE서열1공장'!$N$4:$N$2000)</f>
        <v>0</v>
      </c>
      <c r="N2361" s="3">
        <f>SUMIF('[1]OS PE서열1공장'!$A$4:$A$2000,$C2361,'[1]OS PE서열1공장'!$O$4:$O$2000)</f>
        <v>0</v>
      </c>
      <c r="O2361" s="3">
        <f>SUMIF('[1]OS PE서열1공장'!$A$4:$A$2000,$C2361,'[1]OS PE서열1공장'!$P$4:$P$2000)</f>
        <v>0</v>
      </c>
      <c r="P2361" s="3">
        <f>SUMIF('[1]OS PE서열1공장'!$A$4:$A$2000,$C2361,'[1]OS PE서열1공장'!$Q$4:$Q$2000)</f>
        <v>0</v>
      </c>
      <c r="Q2361" s="3">
        <f>SUMIF('[1]OS PE서열1공장'!$A$4:$A$2000,$C2361,'[1]OS PE서열1공장'!$R$4:$R$2000)</f>
        <v>0</v>
      </c>
      <c r="R2361" s="3">
        <f t="shared" si="93"/>
        <v>0</v>
      </c>
    </row>
    <row r="2362" spans="2:18" ht="13.5" customHeight="1">
      <c r="B2362" s="3" t="s">
        <v>519</v>
      </c>
      <c r="C2362" s="3" t="s">
        <v>2367</v>
      </c>
      <c r="D2362" s="3">
        <f>SUMIF('[1]OS PE서열1공장'!$A$4:$A$2000,$C2362,'[1]OS PE서열1공장'!$B$4:$B$2000)</f>
        <v>0</v>
      </c>
      <c r="E2362" s="3">
        <f>SUMIF('[1]OS PE서열1공장'!$A$4:$A$2000,$C2362,'[1]OS PE서열1공장'!$F$4:$F$2000)</f>
        <v>0</v>
      </c>
      <c r="F2362" s="3">
        <f>SUMIF('[1]OS PE서열1공장'!$A$4:$A$2000,$C2362,'[1]OS PE서열1공장'!$G$4:$G$2000)</f>
        <v>0</v>
      </c>
      <c r="G2362" s="3">
        <f>SUMIF('[1]OS PE서열1공장'!$A$4:$A$2000,$C2362,'[1]OS PE서열1공장'!$H$4:$H$2000)</f>
        <v>0</v>
      </c>
      <c r="H2362" s="3">
        <f>SUMIF('[1]OS PE서열1공장'!$A$4:$A$2000,$C2362,'[1]OS PE서열1공장'!$I$4:$I$2000)</f>
        <v>0</v>
      </c>
      <c r="I2362" s="3">
        <f>SUMIF('[1]OS PE서열1공장'!$A$4:$A$2000,$C2362,'[1]OS PE서열1공장'!$J$4:$J$2000)</f>
        <v>0</v>
      </c>
      <c r="J2362" s="3">
        <f>SUMIF('[1]OS PE서열1공장'!$A$4:$A$2000,$C2362,'[1]OS PE서열1공장'!$K$4:$K$2000)</f>
        <v>0</v>
      </c>
      <c r="K2362" s="3">
        <f>SUMIF('[1]OS PE서열1공장'!$A$4:$A$2000,$C2362,'[1]OS PE서열1공장'!$L$4:$L$2000)</f>
        <v>0</v>
      </c>
      <c r="L2362" s="3">
        <f>SUMIF('[1]OS PE서열1공장'!$A$4:$A$2000,$C2362,'[1]OS PE서열1공장'!$M$4:$M$2000)</f>
        <v>0</v>
      </c>
      <c r="M2362" s="3">
        <f>SUMIF('[1]OS PE서열1공장'!$A$4:$A$2000,$C2362,'[1]OS PE서열1공장'!$N$4:$N$2000)</f>
        <v>0</v>
      </c>
      <c r="N2362" s="3">
        <f>SUMIF('[1]OS PE서열1공장'!$A$4:$A$2000,$C2362,'[1]OS PE서열1공장'!$O$4:$O$2000)</f>
        <v>0</v>
      </c>
      <c r="O2362" s="3">
        <f>SUMIF('[1]OS PE서열1공장'!$A$4:$A$2000,$C2362,'[1]OS PE서열1공장'!$P$4:$P$2000)</f>
        <v>0</v>
      </c>
      <c r="P2362" s="3">
        <f>SUMIF('[1]OS PE서열1공장'!$A$4:$A$2000,$C2362,'[1]OS PE서열1공장'!$Q$4:$Q$2000)</f>
        <v>0</v>
      </c>
      <c r="Q2362" s="3">
        <f>SUMIF('[1]OS PE서열1공장'!$A$4:$A$2000,$C2362,'[1]OS PE서열1공장'!$R$4:$R$2000)</f>
        <v>0</v>
      </c>
      <c r="R2362" s="3">
        <f t="shared" si="93"/>
        <v>0</v>
      </c>
    </row>
    <row r="2363" spans="2:18" ht="13.5" customHeight="1">
      <c r="B2363" s="3" t="s">
        <v>519</v>
      </c>
      <c r="C2363" s="3" t="s">
        <v>2368</v>
      </c>
      <c r="D2363" s="3">
        <f>SUMIF('[1]OS PE서열1공장'!$A$4:$A$2000,$C2363,'[1]OS PE서열1공장'!$B$4:$B$2000)</f>
        <v>0</v>
      </c>
      <c r="E2363" s="3">
        <f>SUMIF('[1]OS PE서열1공장'!$A$4:$A$2000,$C2363,'[1]OS PE서열1공장'!$F$4:$F$2000)</f>
        <v>0</v>
      </c>
      <c r="F2363" s="3">
        <f>SUMIF('[1]OS PE서열1공장'!$A$4:$A$2000,$C2363,'[1]OS PE서열1공장'!$G$4:$G$2000)</f>
        <v>0</v>
      </c>
      <c r="G2363" s="3">
        <f>SUMIF('[1]OS PE서열1공장'!$A$4:$A$2000,$C2363,'[1]OS PE서열1공장'!$H$4:$H$2000)</f>
        <v>0</v>
      </c>
      <c r="H2363" s="3">
        <f>SUMIF('[1]OS PE서열1공장'!$A$4:$A$2000,$C2363,'[1]OS PE서열1공장'!$I$4:$I$2000)</f>
        <v>0</v>
      </c>
      <c r="I2363" s="3">
        <f>SUMIF('[1]OS PE서열1공장'!$A$4:$A$2000,$C2363,'[1]OS PE서열1공장'!$J$4:$J$2000)</f>
        <v>0</v>
      </c>
      <c r="J2363" s="3">
        <f>SUMIF('[1]OS PE서열1공장'!$A$4:$A$2000,$C2363,'[1]OS PE서열1공장'!$K$4:$K$2000)</f>
        <v>0</v>
      </c>
      <c r="K2363" s="3">
        <f>SUMIF('[1]OS PE서열1공장'!$A$4:$A$2000,$C2363,'[1]OS PE서열1공장'!$L$4:$L$2000)</f>
        <v>0</v>
      </c>
      <c r="L2363" s="3">
        <f>SUMIF('[1]OS PE서열1공장'!$A$4:$A$2000,$C2363,'[1]OS PE서열1공장'!$M$4:$M$2000)</f>
        <v>0</v>
      </c>
      <c r="M2363" s="3">
        <f>SUMIF('[1]OS PE서열1공장'!$A$4:$A$2000,$C2363,'[1]OS PE서열1공장'!$N$4:$N$2000)</f>
        <v>0</v>
      </c>
      <c r="N2363" s="3">
        <f>SUMIF('[1]OS PE서열1공장'!$A$4:$A$2000,$C2363,'[1]OS PE서열1공장'!$O$4:$O$2000)</f>
        <v>0</v>
      </c>
      <c r="O2363" s="3">
        <f>SUMIF('[1]OS PE서열1공장'!$A$4:$A$2000,$C2363,'[1]OS PE서열1공장'!$P$4:$P$2000)</f>
        <v>0</v>
      </c>
      <c r="P2363" s="3">
        <f>SUMIF('[1]OS PE서열1공장'!$A$4:$A$2000,$C2363,'[1]OS PE서열1공장'!$Q$4:$Q$2000)</f>
        <v>0</v>
      </c>
      <c r="Q2363" s="3">
        <f>SUMIF('[1]OS PE서열1공장'!$A$4:$A$2000,$C2363,'[1]OS PE서열1공장'!$R$4:$R$2000)</f>
        <v>0</v>
      </c>
      <c r="R2363" s="3">
        <f t="shared" si="93"/>
        <v>0</v>
      </c>
    </row>
    <row r="2364" spans="2:18" ht="13.5" customHeight="1">
      <c r="B2364" s="3" t="s">
        <v>519</v>
      </c>
      <c r="C2364" s="3" t="s">
        <v>2369</v>
      </c>
      <c r="D2364" s="3">
        <f>SUMIF('[1]OS PE서열1공장'!$A$4:$A$2000,$C2364,'[1]OS PE서열1공장'!$B$4:$B$2000)</f>
        <v>0</v>
      </c>
      <c r="E2364" s="3">
        <f>SUMIF('[1]OS PE서열1공장'!$A$4:$A$2000,$C2364,'[1]OS PE서열1공장'!$F$4:$F$2000)</f>
        <v>0</v>
      </c>
      <c r="F2364" s="3">
        <f>SUMIF('[1]OS PE서열1공장'!$A$4:$A$2000,$C2364,'[1]OS PE서열1공장'!$G$4:$G$2000)</f>
        <v>0</v>
      </c>
      <c r="G2364" s="3">
        <f>SUMIF('[1]OS PE서열1공장'!$A$4:$A$2000,$C2364,'[1]OS PE서열1공장'!$H$4:$H$2000)</f>
        <v>0</v>
      </c>
      <c r="H2364" s="3">
        <f>SUMIF('[1]OS PE서열1공장'!$A$4:$A$2000,$C2364,'[1]OS PE서열1공장'!$I$4:$I$2000)</f>
        <v>0</v>
      </c>
      <c r="I2364" s="3">
        <f>SUMIF('[1]OS PE서열1공장'!$A$4:$A$2000,$C2364,'[1]OS PE서열1공장'!$J$4:$J$2000)</f>
        <v>0</v>
      </c>
      <c r="J2364" s="3">
        <f>SUMIF('[1]OS PE서열1공장'!$A$4:$A$2000,$C2364,'[1]OS PE서열1공장'!$K$4:$K$2000)</f>
        <v>0</v>
      </c>
      <c r="K2364" s="3">
        <f>SUMIF('[1]OS PE서열1공장'!$A$4:$A$2000,$C2364,'[1]OS PE서열1공장'!$L$4:$L$2000)</f>
        <v>0</v>
      </c>
      <c r="L2364" s="3">
        <f>SUMIF('[1]OS PE서열1공장'!$A$4:$A$2000,$C2364,'[1]OS PE서열1공장'!$M$4:$M$2000)</f>
        <v>0</v>
      </c>
      <c r="M2364" s="3">
        <f>SUMIF('[1]OS PE서열1공장'!$A$4:$A$2000,$C2364,'[1]OS PE서열1공장'!$N$4:$N$2000)</f>
        <v>0</v>
      </c>
      <c r="N2364" s="3">
        <f>SUMIF('[1]OS PE서열1공장'!$A$4:$A$2000,$C2364,'[1]OS PE서열1공장'!$O$4:$O$2000)</f>
        <v>0</v>
      </c>
      <c r="O2364" s="3">
        <f>SUMIF('[1]OS PE서열1공장'!$A$4:$A$2000,$C2364,'[1]OS PE서열1공장'!$P$4:$P$2000)</f>
        <v>0</v>
      </c>
      <c r="P2364" s="3">
        <f>SUMIF('[1]OS PE서열1공장'!$A$4:$A$2000,$C2364,'[1]OS PE서열1공장'!$Q$4:$Q$2000)</f>
        <v>0</v>
      </c>
      <c r="Q2364" s="3">
        <f>SUMIF('[1]OS PE서열1공장'!$A$4:$A$2000,$C2364,'[1]OS PE서열1공장'!$R$4:$R$2000)</f>
        <v>0</v>
      </c>
      <c r="R2364" s="3">
        <f t="shared" si="93"/>
        <v>0</v>
      </c>
    </row>
    <row r="2365" spans="2:18" ht="13.5" customHeight="1">
      <c r="B2365" s="3" t="s">
        <v>519</v>
      </c>
      <c r="C2365" s="3" t="s">
        <v>2370</v>
      </c>
      <c r="D2365" s="3">
        <f>SUMIF('[1]OS PE서열1공장'!$A$4:$A$2000,$C2365,'[1]OS PE서열1공장'!$B$4:$B$2000)</f>
        <v>0</v>
      </c>
      <c r="E2365" s="3">
        <f>SUMIF('[1]OS PE서열1공장'!$A$4:$A$2000,$C2365,'[1]OS PE서열1공장'!$F$4:$F$2000)</f>
        <v>0</v>
      </c>
      <c r="F2365" s="3">
        <f>SUMIF('[1]OS PE서열1공장'!$A$4:$A$2000,$C2365,'[1]OS PE서열1공장'!$G$4:$G$2000)</f>
        <v>0</v>
      </c>
      <c r="G2365" s="3">
        <f>SUMIF('[1]OS PE서열1공장'!$A$4:$A$2000,$C2365,'[1]OS PE서열1공장'!$H$4:$H$2000)</f>
        <v>0</v>
      </c>
      <c r="H2365" s="3">
        <f>SUMIF('[1]OS PE서열1공장'!$A$4:$A$2000,$C2365,'[1]OS PE서열1공장'!$I$4:$I$2000)</f>
        <v>0</v>
      </c>
      <c r="I2365" s="3">
        <f>SUMIF('[1]OS PE서열1공장'!$A$4:$A$2000,$C2365,'[1]OS PE서열1공장'!$J$4:$J$2000)</f>
        <v>0</v>
      </c>
      <c r="J2365" s="3">
        <f>SUMIF('[1]OS PE서열1공장'!$A$4:$A$2000,$C2365,'[1]OS PE서열1공장'!$K$4:$K$2000)</f>
        <v>0</v>
      </c>
      <c r="K2365" s="3">
        <f>SUMIF('[1]OS PE서열1공장'!$A$4:$A$2000,$C2365,'[1]OS PE서열1공장'!$L$4:$L$2000)</f>
        <v>0</v>
      </c>
      <c r="L2365" s="3">
        <f>SUMIF('[1]OS PE서열1공장'!$A$4:$A$2000,$C2365,'[1]OS PE서열1공장'!$M$4:$M$2000)</f>
        <v>0</v>
      </c>
      <c r="M2365" s="3">
        <f>SUMIF('[1]OS PE서열1공장'!$A$4:$A$2000,$C2365,'[1]OS PE서열1공장'!$N$4:$N$2000)</f>
        <v>0</v>
      </c>
      <c r="N2365" s="3">
        <f>SUMIF('[1]OS PE서열1공장'!$A$4:$A$2000,$C2365,'[1]OS PE서열1공장'!$O$4:$O$2000)</f>
        <v>0</v>
      </c>
      <c r="O2365" s="3">
        <f>SUMIF('[1]OS PE서열1공장'!$A$4:$A$2000,$C2365,'[1]OS PE서열1공장'!$P$4:$P$2000)</f>
        <v>0</v>
      </c>
      <c r="P2365" s="3">
        <f>SUMIF('[1]OS PE서열1공장'!$A$4:$A$2000,$C2365,'[1]OS PE서열1공장'!$Q$4:$Q$2000)</f>
        <v>0</v>
      </c>
      <c r="Q2365" s="3">
        <f>SUMIF('[1]OS PE서열1공장'!$A$4:$A$2000,$C2365,'[1]OS PE서열1공장'!$R$4:$R$2000)</f>
        <v>0</v>
      </c>
      <c r="R2365" s="3">
        <f t="shared" si="93"/>
        <v>0</v>
      </c>
    </row>
    <row r="2366" spans="2:18" ht="13.5" customHeight="1">
      <c r="B2366" s="3" t="s">
        <v>519</v>
      </c>
      <c r="C2366" s="3" t="s">
        <v>2371</v>
      </c>
      <c r="D2366" s="3">
        <f>SUMIF('[1]OS PE서열1공장'!$A$4:$A$2000,$C2366,'[1]OS PE서열1공장'!$B$4:$B$2000)</f>
        <v>0</v>
      </c>
      <c r="E2366" s="3">
        <f>SUMIF('[1]OS PE서열1공장'!$A$4:$A$2000,$C2366,'[1]OS PE서열1공장'!$F$4:$F$2000)</f>
        <v>0</v>
      </c>
      <c r="F2366" s="3">
        <f>SUMIF('[1]OS PE서열1공장'!$A$4:$A$2000,$C2366,'[1]OS PE서열1공장'!$G$4:$G$2000)</f>
        <v>0</v>
      </c>
      <c r="G2366" s="3">
        <f>SUMIF('[1]OS PE서열1공장'!$A$4:$A$2000,$C2366,'[1]OS PE서열1공장'!$H$4:$H$2000)</f>
        <v>0</v>
      </c>
      <c r="H2366" s="3">
        <f>SUMIF('[1]OS PE서열1공장'!$A$4:$A$2000,$C2366,'[1]OS PE서열1공장'!$I$4:$I$2000)</f>
        <v>0</v>
      </c>
      <c r="I2366" s="3">
        <f>SUMIF('[1]OS PE서열1공장'!$A$4:$A$2000,$C2366,'[1]OS PE서열1공장'!$J$4:$J$2000)</f>
        <v>0</v>
      </c>
      <c r="J2366" s="3">
        <f>SUMIF('[1]OS PE서열1공장'!$A$4:$A$2000,$C2366,'[1]OS PE서열1공장'!$K$4:$K$2000)</f>
        <v>0</v>
      </c>
      <c r="K2366" s="3">
        <f>SUMIF('[1]OS PE서열1공장'!$A$4:$A$2000,$C2366,'[1]OS PE서열1공장'!$L$4:$L$2000)</f>
        <v>0</v>
      </c>
      <c r="L2366" s="3">
        <f>SUMIF('[1]OS PE서열1공장'!$A$4:$A$2000,$C2366,'[1]OS PE서열1공장'!$M$4:$M$2000)</f>
        <v>0</v>
      </c>
      <c r="M2366" s="3">
        <f>SUMIF('[1]OS PE서열1공장'!$A$4:$A$2000,$C2366,'[1]OS PE서열1공장'!$N$4:$N$2000)</f>
        <v>0</v>
      </c>
      <c r="N2366" s="3">
        <f>SUMIF('[1]OS PE서열1공장'!$A$4:$A$2000,$C2366,'[1]OS PE서열1공장'!$O$4:$O$2000)</f>
        <v>0</v>
      </c>
      <c r="O2366" s="3">
        <f>SUMIF('[1]OS PE서열1공장'!$A$4:$A$2000,$C2366,'[1]OS PE서열1공장'!$P$4:$P$2000)</f>
        <v>0</v>
      </c>
      <c r="P2366" s="3">
        <f>SUMIF('[1]OS PE서열1공장'!$A$4:$A$2000,$C2366,'[1]OS PE서열1공장'!$Q$4:$Q$2000)</f>
        <v>0</v>
      </c>
      <c r="Q2366" s="3">
        <f>SUMIF('[1]OS PE서열1공장'!$A$4:$A$2000,$C2366,'[1]OS PE서열1공장'!$R$4:$R$2000)</f>
        <v>0</v>
      </c>
      <c r="R2366" s="3">
        <f t="shared" si="93"/>
        <v>0</v>
      </c>
    </row>
    <row r="2367" spans="2:18" ht="13.5" customHeight="1">
      <c r="B2367" s="3" t="s">
        <v>519</v>
      </c>
      <c r="C2367" s="3" t="s">
        <v>2372</v>
      </c>
      <c r="D2367" s="3">
        <f>SUMIF('[1]OS PE서열1공장'!$A$4:$A$2000,$C2367,'[1]OS PE서열1공장'!$B$4:$B$2000)</f>
        <v>0</v>
      </c>
      <c r="E2367" s="3">
        <f>SUMIF('[1]OS PE서열1공장'!$A$4:$A$2000,$C2367,'[1]OS PE서열1공장'!$F$4:$F$2000)</f>
        <v>0</v>
      </c>
      <c r="F2367" s="3">
        <f>SUMIF('[1]OS PE서열1공장'!$A$4:$A$2000,$C2367,'[1]OS PE서열1공장'!$G$4:$G$2000)</f>
        <v>0</v>
      </c>
      <c r="G2367" s="3">
        <f>SUMIF('[1]OS PE서열1공장'!$A$4:$A$2000,$C2367,'[1]OS PE서열1공장'!$H$4:$H$2000)</f>
        <v>0</v>
      </c>
      <c r="H2367" s="3">
        <f>SUMIF('[1]OS PE서열1공장'!$A$4:$A$2000,$C2367,'[1]OS PE서열1공장'!$I$4:$I$2000)</f>
        <v>0</v>
      </c>
      <c r="I2367" s="3">
        <f>SUMIF('[1]OS PE서열1공장'!$A$4:$A$2000,$C2367,'[1]OS PE서열1공장'!$J$4:$J$2000)</f>
        <v>0</v>
      </c>
      <c r="J2367" s="3">
        <f>SUMIF('[1]OS PE서열1공장'!$A$4:$A$2000,$C2367,'[1]OS PE서열1공장'!$K$4:$K$2000)</f>
        <v>0</v>
      </c>
      <c r="K2367" s="3">
        <f>SUMIF('[1]OS PE서열1공장'!$A$4:$A$2000,$C2367,'[1]OS PE서열1공장'!$L$4:$L$2000)</f>
        <v>0</v>
      </c>
      <c r="L2367" s="3">
        <f>SUMIF('[1]OS PE서열1공장'!$A$4:$A$2000,$C2367,'[1]OS PE서열1공장'!$M$4:$M$2000)</f>
        <v>0</v>
      </c>
      <c r="M2367" s="3">
        <f>SUMIF('[1]OS PE서열1공장'!$A$4:$A$2000,$C2367,'[1]OS PE서열1공장'!$N$4:$N$2000)</f>
        <v>0</v>
      </c>
      <c r="N2367" s="3">
        <f>SUMIF('[1]OS PE서열1공장'!$A$4:$A$2000,$C2367,'[1]OS PE서열1공장'!$O$4:$O$2000)</f>
        <v>0</v>
      </c>
      <c r="O2367" s="3">
        <f>SUMIF('[1]OS PE서열1공장'!$A$4:$A$2000,$C2367,'[1]OS PE서열1공장'!$P$4:$P$2000)</f>
        <v>0</v>
      </c>
      <c r="P2367" s="3">
        <f>SUMIF('[1]OS PE서열1공장'!$A$4:$A$2000,$C2367,'[1]OS PE서열1공장'!$Q$4:$Q$2000)</f>
        <v>0</v>
      </c>
      <c r="Q2367" s="3">
        <f>SUMIF('[1]OS PE서열1공장'!$A$4:$A$2000,$C2367,'[1]OS PE서열1공장'!$R$4:$R$2000)</f>
        <v>0</v>
      </c>
      <c r="R2367" s="3">
        <f t="shared" si="93"/>
        <v>0</v>
      </c>
    </row>
    <row r="2368" spans="2:18" ht="13.5" customHeight="1">
      <c r="B2368" s="3" t="s">
        <v>519</v>
      </c>
      <c r="C2368" s="3" t="s">
        <v>2373</v>
      </c>
      <c r="D2368" s="3">
        <f>SUMIF('[1]OS PE서열1공장'!$A$4:$A$2000,$C2368,'[1]OS PE서열1공장'!$B$4:$B$2000)</f>
        <v>0</v>
      </c>
      <c r="E2368" s="3">
        <f>SUMIF('[1]OS PE서열1공장'!$A$4:$A$2000,$C2368,'[1]OS PE서열1공장'!$F$4:$F$2000)</f>
        <v>0</v>
      </c>
      <c r="F2368" s="3">
        <f>SUMIF('[1]OS PE서열1공장'!$A$4:$A$2000,$C2368,'[1]OS PE서열1공장'!$G$4:$G$2000)</f>
        <v>0</v>
      </c>
      <c r="G2368" s="3">
        <f>SUMIF('[1]OS PE서열1공장'!$A$4:$A$2000,$C2368,'[1]OS PE서열1공장'!$H$4:$H$2000)</f>
        <v>0</v>
      </c>
      <c r="H2368" s="3">
        <f>SUMIF('[1]OS PE서열1공장'!$A$4:$A$2000,$C2368,'[1]OS PE서열1공장'!$I$4:$I$2000)</f>
        <v>0</v>
      </c>
      <c r="I2368" s="3">
        <f>SUMIF('[1]OS PE서열1공장'!$A$4:$A$2000,$C2368,'[1]OS PE서열1공장'!$J$4:$J$2000)</f>
        <v>0</v>
      </c>
      <c r="J2368" s="3">
        <f>SUMIF('[1]OS PE서열1공장'!$A$4:$A$2000,$C2368,'[1]OS PE서열1공장'!$K$4:$K$2000)</f>
        <v>0</v>
      </c>
      <c r="K2368" s="3">
        <f>SUMIF('[1]OS PE서열1공장'!$A$4:$A$2000,$C2368,'[1]OS PE서열1공장'!$L$4:$L$2000)</f>
        <v>0</v>
      </c>
      <c r="L2368" s="3">
        <f>SUMIF('[1]OS PE서열1공장'!$A$4:$A$2000,$C2368,'[1]OS PE서열1공장'!$M$4:$M$2000)</f>
        <v>0</v>
      </c>
      <c r="M2368" s="3">
        <f>SUMIF('[1]OS PE서열1공장'!$A$4:$A$2000,$C2368,'[1]OS PE서열1공장'!$N$4:$N$2000)</f>
        <v>0</v>
      </c>
      <c r="N2368" s="3">
        <f>SUMIF('[1]OS PE서열1공장'!$A$4:$A$2000,$C2368,'[1]OS PE서열1공장'!$O$4:$O$2000)</f>
        <v>0</v>
      </c>
      <c r="O2368" s="3">
        <f>SUMIF('[1]OS PE서열1공장'!$A$4:$A$2000,$C2368,'[1]OS PE서열1공장'!$P$4:$P$2000)</f>
        <v>0</v>
      </c>
      <c r="P2368" s="3">
        <f>SUMIF('[1]OS PE서열1공장'!$A$4:$A$2000,$C2368,'[1]OS PE서열1공장'!$Q$4:$Q$2000)</f>
        <v>0</v>
      </c>
      <c r="Q2368" s="3">
        <f>SUMIF('[1]OS PE서열1공장'!$A$4:$A$2000,$C2368,'[1]OS PE서열1공장'!$R$4:$R$2000)</f>
        <v>0</v>
      </c>
      <c r="R2368" s="3">
        <f t="shared" si="93"/>
        <v>0</v>
      </c>
    </row>
    <row r="2369" spans="2:18" ht="13.5" customHeight="1">
      <c r="B2369" s="3" t="s">
        <v>519</v>
      </c>
      <c r="C2369" s="3" t="s">
        <v>2374</v>
      </c>
      <c r="D2369" s="3">
        <f>SUMIF('[1]OS PE서열1공장'!$A$4:$A$2000,$C2369,'[1]OS PE서열1공장'!$B$4:$B$2000)</f>
        <v>0</v>
      </c>
      <c r="E2369" s="3">
        <f>SUMIF('[1]OS PE서열1공장'!$A$4:$A$2000,$C2369,'[1]OS PE서열1공장'!$F$4:$F$2000)</f>
        <v>0</v>
      </c>
      <c r="F2369" s="3">
        <f>SUMIF('[1]OS PE서열1공장'!$A$4:$A$2000,$C2369,'[1]OS PE서열1공장'!$G$4:$G$2000)</f>
        <v>0</v>
      </c>
      <c r="G2369" s="3">
        <f>SUMIF('[1]OS PE서열1공장'!$A$4:$A$2000,$C2369,'[1]OS PE서열1공장'!$H$4:$H$2000)</f>
        <v>0</v>
      </c>
      <c r="H2369" s="3">
        <f>SUMIF('[1]OS PE서열1공장'!$A$4:$A$2000,$C2369,'[1]OS PE서열1공장'!$I$4:$I$2000)</f>
        <v>0</v>
      </c>
      <c r="I2369" s="3">
        <f>SUMIF('[1]OS PE서열1공장'!$A$4:$A$2000,$C2369,'[1]OS PE서열1공장'!$J$4:$J$2000)</f>
        <v>0</v>
      </c>
      <c r="J2369" s="3">
        <f>SUMIF('[1]OS PE서열1공장'!$A$4:$A$2000,$C2369,'[1]OS PE서열1공장'!$K$4:$K$2000)</f>
        <v>0</v>
      </c>
      <c r="K2369" s="3">
        <f>SUMIF('[1]OS PE서열1공장'!$A$4:$A$2000,$C2369,'[1]OS PE서열1공장'!$L$4:$L$2000)</f>
        <v>0</v>
      </c>
      <c r="L2369" s="3">
        <f>SUMIF('[1]OS PE서열1공장'!$A$4:$A$2000,$C2369,'[1]OS PE서열1공장'!$M$4:$M$2000)</f>
        <v>0</v>
      </c>
      <c r="M2369" s="3">
        <f>SUMIF('[1]OS PE서열1공장'!$A$4:$A$2000,$C2369,'[1]OS PE서열1공장'!$N$4:$N$2000)</f>
        <v>0</v>
      </c>
      <c r="N2369" s="3">
        <f>SUMIF('[1]OS PE서열1공장'!$A$4:$A$2000,$C2369,'[1]OS PE서열1공장'!$O$4:$O$2000)</f>
        <v>0</v>
      </c>
      <c r="O2369" s="3">
        <f>SUMIF('[1]OS PE서열1공장'!$A$4:$A$2000,$C2369,'[1]OS PE서열1공장'!$P$4:$P$2000)</f>
        <v>0</v>
      </c>
      <c r="P2369" s="3">
        <f>SUMIF('[1]OS PE서열1공장'!$A$4:$A$2000,$C2369,'[1]OS PE서열1공장'!$Q$4:$Q$2000)</f>
        <v>0</v>
      </c>
      <c r="Q2369" s="3">
        <f>SUMIF('[1]OS PE서열1공장'!$A$4:$A$2000,$C2369,'[1]OS PE서열1공장'!$R$4:$R$2000)</f>
        <v>0</v>
      </c>
      <c r="R2369" s="3">
        <f t="shared" si="93"/>
        <v>0</v>
      </c>
    </row>
    <row r="2370" spans="2:18" ht="13.5" customHeight="1">
      <c r="B2370" s="3" t="s">
        <v>519</v>
      </c>
      <c r="C2370" s="3" t="s">
        <v>2375</v>
      </c>
      <c r="D2370" s="3">
        <f>SUMIF('[1]OS PE서열1공장'!$A$4:$A$2000,$C2370,'[1]OS PE서열1공장'!$B$4:$B$2000)</f>
        <v>0</v>
      </c>
      <c r="E2370" s="3">
        <f>SUMIF('[1]OS PE서열1공장'!$A$4:$A$2000,$C2370,'[1]OS PE서열1공장'!$F$4:$F$2000)</f>
        <v>0</v>
      </c>
      <c r="F2370" s="3">
        <f>SUMIF('[1]OS PE서열1공장'!$A$4:$A$2000,$C2370,'[1]OS PE서열1공장'!$G$4:$G$2000)</f>
        <v>0</v>
      </c>
      <c r="G2370" s="3">
        <f>SUMIF('[1]OS PE서열1공장'!$A$4:$A$2000,$C2370,'[1]OS PE서열1공장'!$H$4:$H$2000)</f>
        <v>0</v>
      </c>
      <c r="H2370" s="3">
        <f>SUMIF('[1]OS PE서열1공장'!$A$4:$A$2000,$C2370,'[1]OS PE서열1공장'!$I$4:$I$2000)</f>
        <v>0</v>
      </c>
      <c r="I2370" s="3">
        <f>SUMIF('[1]OS PE서열1공장'!$A$4:$A$2000,$C2370,'[1]OS PE서열1공장'!$J$4:$J$2000)</f>
        <v>0</v>
      </c>
      <c r="J2370" s="3">
        <f>SUMIF('[1]OS PE서열1공장'!$A$4:$A$2000,$C2370,'[1]OS PE서열1공장'!$K$4:$K$2000)</f>
        <v>0</v>
      </c>
      <c r="K2370" s="3">
        <f>SUMIF('[1]OS PE서열1공장'!$A$4:$A$2000,$C2370,'[1]OS PE서열1공장'!$L$4:$L$2000)</f>
        <v>0</v>
      </c>
      <c r="L2370" s="3">
        <f>SUMIF('[1]OS PE서열1공장'!$A$4:$A$2000,$C2370,'[1]OS PE서열1공장'!$M$4:$M$2000)</f>
        <v>0</v>
      </c>
      <c r="M2370" s="3">
        <f>SUMIF('[1]OS PE서열1공장'!$A$4:$A$2000,$C2370,'[1]OS PE서열1공장'!$N$4:$N$2000)</f>
        <v>0</v>
      </c>
      <c r="N2370" s="3">
        <f>SUMIF('[1]OS PE서열1공장'!$A$4:$A$2000,$C2370,'[1]OS PE서열1공장'!$O$4:$O$2000)</f>
        <v>0</v>
      </c>
      <c r="O2370" s="3">
        <f>SUMIF('[1]OS PE서열1공장'!$A$4:$A$2000,$C2370,'[1]OS PE서열1공장'!$P$4:$P$2000)</f>
        <v>0</v>
      </c>
      <c r="P2370" s="3">
        <f>SUMIF('[1]OS PE서열1공장'!$A$4:$A$2000,$C2370,'[1]OS PE서열1공장'!$Q$4:$Q$2000)</f>
        <v>0</v>
      </c>
      <c r="Q2370" s="3">
        <f>SUMIF('[1]OS PE서열1공장'!$A$4:$A$2000,$C2370,'[1]OS PE서열1공장'!$R$4:$R$2000)</f>
        <v>0</v>
      </c>
      <c r="R2370" s="3">
        <f t="shared" ref="R2370:R2433" si="94">SUM(D2370:Q2370)</f>
        <v>0</v>
      </c>
    </row>
    <row r="2371" spans="2:18" ht="13.5" customHeight="1">
      <c r="B2371" s="3" t="s">
        <v>519</v>
      </c>
      <c r="C2371" s="3" t="s">
        <v>2376</v>
      </c>
      <c r="D2371" s="3">
        <f>SUMIF('[1]OS PE서열1공장'!$A$4:$A$2000,$C2371,'[1]OS PE서열1공장'!$B$4:$B$2000)</f>
        <v>0</v>
      </c>
      <c r="E2371" s="3">
        <f>SUMIF('[1]OS PE서열1공장'!$A$4:$A$2000,$C2371,'[1]OS PE서열1공장'!$F$4:$F$2000)</f>
        <v>0</v>
      </c>
      <c r="F2371" s="3">
        <f>SUMIF('[1]OS PE서열1공장'!$A$4:$A$2000,$C2371,'[1]OS PE서열1공장'!$G$4:$G$2000)</f>
        <v>0</v>
      </c>
      <c r="G2371" s="3">
        <f>SUMIF('[1]OS PE서열1공장'!$A$4:$A$2000,$C2371,'[1]OS PE서열1공장'!$H$4:$H$2000)</f>
        <v>0</v>
      </c>
      <c r="H2371" s="3">
        <f>SUMIF('[1]OS PE서열1공장'!$A$4:$A$2000,$C2371,'[1]OS PE서열1공장'!$I$4:$I$2000)</f>
        <v>0</v>
      </c>
      <c r="I2371" s="3">
        <f>SUMIF('[1]OS PE서열1공장'!$A$4:$A$2000,$C2371,'[1]OS PE서열1공장'!$J$4:$J$2000)</f>
        <v>0</v>
      </c>
      <c r="J2371" s="3">
        <f>SUMIF('[1]OS PE서열1공장'!$A$4:$A$2000,$C2371,'[1]OS PE서열1공장'!$K$4:$K$2000)</f>
        <v>0</v>
      </c>
      <c r="K2371" s="3">
        <f>SUMIF('[1]OS PE서열1공장'!$A$4:$A$2000,$C2371,'[1]OS PE서열1공장'!$L$4:$L$2000)</f>
        <v>0</v>
      </c>
      <c r="L2371" s="3">
        <f>SUMIF('[1]OS PE서열1공장'!$A$4:$A$2000,$C2371,'[1]OS PE서열1공장'!$M$4:$M$2000)</f>
        <v>0</v>
      </c>
      <c r="M2371" s="3">
        <f>SUMIF('[1]OS PE서열1공장'!$A$4:$A$2000,$C2371,'[1]OS PE서열1공장'!$N$4:$N$2000)</f>
        <v>0</v>
      </c>
      <c r="N2371" s="3">
        <f>SUMIF('[1]OS PE서열1공장'!$A$4:$A$2000,$C2371,'[1]OS PE서열1공장'!$O$4:$O$2000)</f>
        <v>0</v>
      </c>
      <c r="O2371" s="3">
        <f>SUMIF('[1]OS PE서열1공장'!$A$4:$A$2000,$C2371,'[1]OS PE서열1공장'!$P$4:$P$2000)</f>
        <v>0</v>
      </c>
      <c r="P2371" s="3">
        <f>SUMIF('[1]OS PE서열1공장'!$A$4:$A$2000,$C2371,'[1]OS PE서열1공장'!$Q$4:$Q$2000)</f>
        <v>0</v>
      </c>
      <c r="Q2371" s="3">
        <f>SUMIF('[1]OS PE서열1공장'!$A$4:$A$2000,$C2371,'[1]OS PE서열1공장'!$R$4:$R$2000)</f>
        <v>0</v>
      </c>
      <c r="R2371" s="3">
        <f t="shared" si="94"/>
        <v>0</v>
      </c>
    </row>
    <row r="2372" spans="2:18" ht="13.5" customHeight="1">
      <c r="B2372" s="3" t="s">
        <v>519</v>
      </c>
      <c r="C2372" s="3" t="s">
        <v>2377</v>
      </c>
      <c r="D2372" s="3">
        <f>SUMIF('[1]OS PE서열1공장'!$A$4:$A$2000,$C2372,'[1]OS PE서열1공장'!$B$4:$B$2000)</f>
        <v>0</v>
      </c>
      <c r="E2372" s="3">
        <f>SUMIF('[1]OS PE서열1공장'!$A$4:$A$2000,$C2372,'[1]OS PE서열1공장'!$F$4:$F$2000)</f>
        <v>0</v>
      </c>
      <c r="F2372" s="3">
        <f>SUMIF('[1]OS PE서열1공장'!$A$4:$A$2000,$C2372,'[1]OS PE서열1공장'!$G$4:$G$2000)</f>
        <v>0</v>
      </c>
      <c r="G2372" s="3">
        <f>SUMIF('[1]OS PE서열1공장'!$A$4:$A$2000,$C2372,'[1]OS PE서열1공장'!$H$4:$H$2000)</f>
        <v>0</v>
      </c>
      <c r="H2372" s="3">
        <f>SUMIF('[1]OS PE서열1공장'!$A$4:$A$2000,$C2372,'[1]OS PE서열1공장'!$I$4:$I$2000)</f>
        <v>0</v>
      </c>
      <c r="I2372" s="3">
        <f>SUMIF('[1]OS PE서열1공장'!$A$4:$A$2000,$C2372,'[1]OS PE서열1공장'!$J$4:$J$2000)</f>
        <v>0</v>
      </c>
      <c r="J2372" s="3">
        <f>SUMIF('[1]OS PE서열1공장'!$A$4:$A$2000,$C2372,'[1]OS PE서열1공장'!$K$4:$K$2000)</f>
        <v>0</v>
      </c>
      <c r="K2372" s="3">
        <f>SUMIF('[1]OS PE서열1공장'!$A$4:$A$2000,$C2372,'[1]OS PE서열1공장'!$L$4:$L$2000)</f>
        <v>0</v>
      </c>
      <c r="L2372" s="3">
        <f>SUMIF('[1]OS PE서열1공장'!$A$4:$A$2000,$C2372,'[1]OS PE서열1공장'!$M$4:$M$2000)</f>
        <v>0</v>
      </c>
      <c r="M2372" s="3">
        <f>SUMIF('[1]OS PE서열1공장'!$A$4:$A$2000,$C2372,'[1]OS PE서열1공장'!$N$4:$N$2000)</f>
        <v>0</v>
      </c>
      <c r="N2372" s="3">
        <f>SUMIF('[1]OS PE서열1공장'!$A$4:$A$2000,$C2372,'[1]OS PE서열1공장'!$O$4:$O$2000)</f>
        <v>0</v>
      </c>
      <c r="O2372" s="3">
        <f>SUMIF('[1]OS PE서열1공장'!$A$4:$A$2000,$C2372,'[1]OS PE서열1공장'!$P$4:$P$2000)</f>
        <v>0</v>
      </c>
      <c r="P2372" s="3">
        <f>SUMIF('[1]OS PE서열1공장'!$A$4:$A$2000,$C2372,'[1]OS PE서열1공장'!$Q$4:$Q$2000)</f>
        <v>0</v>
      </c>
      <c r="Q2372" s="3">
        <f>SUMIF('[1]OS PE서열1공장'!$A$4:$A$2000,$C2372,'[1]OS PE서열1공장'!$R$4:$R$2000)</f>
        <v>0</v>
      </c>
      <c r="R2372" s="3">
        <f t="shared" si="94"/>
        <v>0</v>
      </c>
    </row>
    <row r="2373" spans="2:18" ht="13.5" customHeight="1">
      <c r="B2373" s="3" t="s">
        <v>519</v>
      </c>
      <c r="C2373" s="3" t="s">
        <v>2378</v>
      </c>
      <c r="D2373" s="3">
        <f>SUMIF('[1]OS PE서열1공장'!$A$4:$A$2000,$C2373,'[1]OS PE서열1공장'!$B$4:$B$2000)</f>
        <v>0</v>
      </c>
      <c r="E2373" s="3">
        <f>SUMIF('[1]OS PE서열1공장'!$A$4:$A$2000,$C2373,'[1]OS PE서열1공장'!$F$4:$F$2000)</f>
        <v>0</v>
      </c>
      <c r="F2373" s="3">
        <f>SUMIF('[1]OS PE서열1공장'!$A$4:$A$2000,$C2373,'[1]OS PE서열1공장'!$G$4:$G$2000)</f>
        <v>0</v>
      </c>
      <c r="G2373" s="3">
        <f>SUMIF('[1]OS PE서열1공장'!$A$4:$A$2000,$C2373,'[1]OS PE서열1공장'!$H$4:$H$2000)</f>
        <v>0</v>
      </c>
      <c r="H2373" s="3">
        <f>SUMIF('[1]OS PE서열1공장'!$A$4:$A$2000,$C2373,'[1]OS PE서열1공장'!$I$4:$I$2000)</f>
        <v>0</v>
      </c>
      <c r="I2373" s="3">
        <f>SUMIF('[1]OS PE서열1공장'!$A$4:$A$2000,$C2373,'[1]OS PE서열1공장'!$J$4:$J$2000)</f>
        <v>0</v>
      </c>
      <c r="J2373" s="3">
        <f>SUMIF('[1]OS PE서열1공장'!$A$4:$A$2000,$C2373,'[1]OS PE서열1공장'!$K$4:$K$2000)</f>
        <v>0</v>
      </c>
      <c r="K2373" s="3">
        <f>SUMIF('[1]OS PE서열1공장'!$A$4:$A$2000,$C2373,'[1]OS PE서열1공장'!$L$4:$L$2000)</f>
        <v>0</v>
      </c>
      <c r="L2373" s="3">
        <f>SUMIF('[1]OS PE서열1공장'!$A$4:$A$2000,$C2373,'[1]OS PE서열1공장'!$M$4:$M$2000)</f>
        <v>0</v>
      </c>
      <c r="M2373" s="3">
        <f>SUMIF('[1]OS PE서열1공장'!$A$4:$A$2000,$C2373,'[1]OS PE서열1공장'!$N$4:$N$2000)</f>
        <v>0</v>
      </c>
      <c r="N2373" s="3">
        <f>SUMIF('[1]OS PE서열1공장'!$A$4:$A$2000,$C2373,'[1]OS PE서열1공장'!$O$4:$O$2000)</f>
        <v>0</v>
      </c>
      <c r="O2373" s="3">
        <f>SUMIF('[1]OS PE서열1공장'!$A$4:$A$2000,$C2373,'[1]OS PE서열1공장'!$P$4:$P$2000)</f>
        <v>0</v>
      </c>
      <c r="P2373" s="3">
        <f>SUMIF('[1]OS PE서열1공장'!$A$4:$A$2000,$C2373,'[1]OS PE서열1공장'!$Q$4:$Q$2000)</f>
        <v>0</v>
      </c>
      <c r="Q2373" s="3">
        <f>SUMIF('[1]OS PE서열1공장'!$A$4:$A$2000,$C2373,'[1]OS PE서열1공장'!$R$4:$R$2000)</f>
        <v>0</v>
      </c>
      <c r="R2373" s="3">
        <f t="shared" si="94"/>
        <v>0</v>
      </c>
    </row>
    <row r="2374" spans="2:18" ht="13.5" customHeight="1">
      <c r="B2374" s="3" t="s">
        <v>519</v>
      </c>
      <c r="C2374" s="3" t="s">
        <v>2379</v>
      </c>
      <c r="D2374" s="3">
        <f>SUMIF('[1]OS PE서열1공장'!$A$4:$A$2000,$C2374,'[1]OS PE서열1공장'!$B$4:$B$2000)</f>
        <v>0</v>
      </c>
      <c r="E2374" s="3">
        <f>SUMIF('[1]OS PE서열1공장'!$A$4:$A$2000,$C2374,'[1]OS PE서열1공장'!$F$4:$F$2000)</f>
        <v>0</v>
      </c>
      <c r="F2374" s="3">
        <f>SUMIF('[1]OS PE서열1공장'!$A$4:$A$2000,$C2374,'[1]OS PE서열1공장'!$G$4:$G$2000)</f>
        <v>0</v>
      </c>
      <c r="G2374" s="3">
        <f>SUMIF('[1]OS PE서열1공장'!$A$4:$A$2000,$C2374,'[1]OS PE서열1공장'!$H$4:$H$2000)</f>
        <v>0</v>
      </c>
      <c r="H2374" s="3">
        <f>SUMIF('[1]OS PE서열1공장'!$A$4:$A$2000,$C2374,'[1]OS PE서열1공장'!$I$4:$I$2000)</f>
        <v>0</v>
      </c>
      <c r="I2374" s="3">
        <f>SUMIF('[1]OS PE서열1공장'!$A$4:$A$2000,$C2374,'[1]OS PE서열1공장'!$J$4:$J$2000)</f>
        <v>0</v>
      </c>
      <c r="J2374" s="3">
        <f>SUMIF('[1]OS PE서열1공장'!$A$4:$A$2000,$C2374,'[1]OS PE서열1공장'!$K$4:$K$2000)</f>
        <v>0</v>
      </c>
      <c r="K2374" s="3">
        <f>SUMIF('[1]OS PE서열1공장'!$A$4:$A$2000,$C2374,'[1]OS PE서열1공장'!$L$4:$L$2000)</f>
        <v>0</v>
      </c>
      <c r="L2374" s="3">
        <f>SUMIF('[1]OS PE서열1공장'!$A$4:$A$2000,$C2374,'[1]OS PE서열1공장'!$M$4:$M$2000)</f>
        <v>0</v>
      </c>
      <c r="M2374" s="3">
        <f>SUMIF('[1]OS PE서열1공장'!$A$4:$A$2000,$C2374,'[1]OS PE서열1공장'!$N$4:$N$2000)</f>
        <v>0</v>
      </c>
      <c r="N2374" s="3">
        <f>SUMIF('[1]OS PE서열1공장'!$A$4:$A$2000,$C2374,'[1]OS PE서열1공장'!$O$4:$O$2000)</f>
        <v>0</v>
      </c>
      <c r="O2374" s="3">
        <f>SUMIF('[1]OS PE서열1공장'!$A$4:$A$2000,$C2374,'[1]OS PE서열1공장'!$P$4:$P$2000)</f>
        <v>0</v>
      </c>
      <c r="P2374" s="3">
        <f>SUMIF('[1]OS PE서열1공장'!$A$4:$A$2000,$C2374,'[1]OS PE서열1공장'!$Q$4:$Q$2000)</f>
        <v>0</v>
      </c>
      <c r="Q2374" s="3">
        <f>SUMIF('[1]OS PE서열1공장'!$A$4:$A$2000,$C2374,'[1]OS PE서열1공장'!$R$4:$R$2000)</f>
        <v>0</v>
      </c>
      <c r="R2374" s="3">
        <f t="shared" si="94"/>
        <v>0</v>
      </c>
    </row>
    <row r="2375" spans="2:18" ht="13.5" customHeight="1">
      <c r="B2375" s="3" t="s">
        <v>519</v>
      </c>
      <c r="C2375" s="3" t="s">
        <v>2380</v>
      </c>
      <c r="D2375" s="3">
        <f>SUMIF('[1]OS PE서열1공장'!$A$4:$A$2000,$C2375,'[1]OS PE서열1공장'!$B$4:$B$2000)</f>
        <v>0</v>
      </c>
      <c r="E2375" s="3">
        <f>SUMIF('[1]OS PE서열1공장'!$A$4:$A$2000,$C2375,'[1]OS PE서열1공장'!$F$4:$F$2000)</f>
        <v>0</v>
      </c>
      <c r="F2375" s="3">
        <f>SUMIF('[1]OS PE서열1공장'!$A$4:$A$2000,$C2375,'[1]OS PE서열1공장'!$G$4:$G$2000)</f>
        <v>0</v>
      </c>
      <c r="G2375" s="3">
        <f>SUMIF('[1]OS PE서열1공장'!$A$4:$A$2000,$C2375,'[1]OS PE서열1공장'!$H$4:$H$2000)</f>
        <v>0</v>
      </c>
      <c r="H2375" s="3">
        <f>SUMIF('[1]OS PE서열1공장'!$A$4:$A$2000,$C2375,'[1]OS PE서열1공장'!$I$4:$I$2000)</f>
        <v>0</v>
      </c>
      <c r="I2375" s="3">
        <f>SUMIF('[1]OS PE서열1공장'!$A$4:$A$2000,$C2375,'[1]OS PE서열1공장'!$J$4:$J$2000)</f>
        <v>0</v>
      </c>
      <c r="J2375" s="3">
        <f>SUMIF('[1]OS PE서열1공장'!$A$4:$A$2000,$C2375,'[1]OS PE서열1공장'!$K$4:$K$2000)</f>
        <v>0</v>
      </c>
      <c r="K2375" s="3">
        <f>SUMIF('[1]OS PE서열1공장'!$A$4:$A$2000,$C2375,'[1]OS PE서열1공장'!$L$4:$L$2000)</f>
        <v>0</v>
      </c>
      <c r="L2375" s="3">
        <f>SUMIF('[1]OS PE서열1공장'!$A$4:$A$2000,$C2375,'[1]OS PE서열1공장'!$M$4:$M$2000)</f>
        <v>0</v>
      </c>
      <c r="M2375" s="3">
        <f>SUMIF('[1]OS PE서열1공장'!$A$4:$A$2000,$C2375,'[1]OS PE서열1공장'!$N$4:$N$2000)</f>
        <v>0</v>
      </c>
      <c r="N2375" s="3">
        <f>SUMIF('[1]OS PE서열1공장'!$A$4:$A$2000,$C2375,'[1]OS PE서열1공장'!$O$4:$O$2000)</f>
        <v>0</v>
      </c>
      <c r="O2375" s="3">
        <f>SUMIF('[1]OS PE서열1공장'!$A$4:$A$2000,$C2375,'[1]OS PE서열1공장'!$P$4:$P$2000)</f>
        <v>0</v>
      </c>
      <c r="P2375" s="3">
        <f>SUMIF('[1]OS PE서열1공장'!$A$4:$A$2000,$C2375,'[1]OS PE서열1공장'!$Q$4:$Q$2000)</f>
        <v>0</v>
      </c>
      <c r="Q2375" s="3">
        <f>SUMIF('[1]OS PE서열1공장'!$A$4:$A$2000,$C2375,'[1]OS PE서열1공장'!$R$4:$R$2000)</f>
        <v>0</v>
      </c>
      <c r="R2375" s="3">
        <f t="shared" si="94"/>
        <v>0</v>
      </c>
    </row>
    <row r="2376" spans="2:18" ht="13.5" customHeight="1">
      <c r="B2376" s="3" t="s">
        <v>519</v>
      </c>
      <c r="C2376" s="3" t="s">
        <v>2381</v>
      </c>
      <c r="D2376" s="3">
        <f>SUMIF('[1]OS PE서열1공장'!$A$4:$A$2000,$C2376,'[1]OS PE서열1공장'!$B$4:$B$2000)</f>
        <v>0</v>
      </c>
      <c r="E2376" s="3">
        <f>SUMIF('[1]OS PE서열1공장'!$A$4:$A$2000,$C2376,'[1]OS PE서열1공장'!$F$4:$F$2000)</f>
        <v>0</v>
      </c>
      <c r="F2376" s="3">
        <f>SUMIF('[1]OS PE서열1공장'!$A$4:$A$2000,$C2376,'[1]OS PE서열1공장'!$G$4:$G$2000)</f>
        <v>0</v>
      </c>
      <c r="G2376" s="3">
        <f>SUMIF('[1]OS PE서열1공장'!$A$4:$A$2000,$C2376,'[1]OS PE서열1공장'!$H$4:$H$2000)</f>
        <v>0</v>
      </c>
      <c r="H2376" s="3">
        <f>SUMIF('[1]OS PE서열1공장'!$A$4:$A$2000,$C2376,'[1]OS PE서열1공장'!$I$4:$I$2000)</f>
        <v>0</v>
      </c>
      <c r="I2376" s="3">
        <f>SUMIF('[1]OS PE서열1공장'!$A$4:$A$2000,$C2376,'[1]OS PE서열1공장'!$J$4:$J$2000)</f>
        <v>0</v>
      </c>
      <c r="J2376" s="3">
        <f>SUMIF('[1]OS PE서열1공장'!$A$4:$A$2000,$C2376,'[1]OS PE서열1공장'!$K$4:$K$2000)</f>
        <v>0</v>
      </c>
      <c r="K2376" s="3">
        <f>SUMIF('[1]OS PE서열1공장'!$A$4:$A$2000,$C2376,'[1]OS PE서열1공장'!$L$4:$L$2000)</f>
        <v>0</v>
      </c>
      <c r="L2376" s="3">
        <f>SUMIF('[1]OS PE서열1공장'!$A$4:$A$2000,$C2376,'[1]OS PE서열1공장'!$M$4:$M$2000)</f>
        <v>0</v>
      </c>
      <c r="M2376" s="3">
        <f>SUMIF('[1]OS PE서열1공장'!$A$4:$A$2000,$C2376,'[1]OS PE서열1공장'!$N$4:$N$2000)</f>
        <v>0</v>
      </c>
      <c r="N2376" s="3">
        <f>SUMIF('[1]OS PE서열1공장'!$A$4:$A$2000,$C2376,'[1]OS PE서열1공장'!$O$4:$O$2000)</f>
        <v>0</v>
      </c>
      <c r="O2376" s="3">
        <f>SUMIF('[1]OS PE서열1공장'!$A$4:$A$2000,$C2376,'[1]OS PE서열1공장'!$P$4:$P$2000)</f>
        <v>0</v>
      </c>
      <c r="P2376" s="3">
        <f>SUMIF('[1]OS PE서열1공장'!$A$4:$A$2000,$C2376,'[1]OS PE서열1공장'!$Q$4:$Q$2000)</f>
        <v>0</v>
      </c>
      <c r="Q2376" s="3">
        <f>SUMIF('[1]OS PE서열1공장'!$A$4:$A$2000,$C2376,'[1]OS PE서열1공장'!$R$4:$R$2000)</f>
        <v>0</v>
      </c>
      <c r="R2376" s="3">
        <f t="shared" si="94"/>
        <v>0</v>
      </c>
    </row>
    <row r="2377" spans="2:18" ht="13.5" customHeight="1">
      <c r="D2377" s="3">
        <f>SUMIF('[1]OS PE서열1공장'!$A$4:$A$2000,$C2377,'[1]OS PE서열1공장'!$B$4:$B$2000)</f>
        <v>0</v>
      </c>
      <c r="E2377" s="3">
        <f>SUMIF('[1]OS PE서열1공장'!$A$4:$A$2000,$C2377,'[1]OS PE서열1공장'!$F$4:$F$2000)</f>
        <v>0</v>
      </c>
      <c r="F2377" s="3">
        <f>SUMIF('[1]OS PE서열1공장'!$A$4:$A$2000,$C2377,'[1]OS PE서열1공장'!$G$4:$G$2000)</f>
        <v>0</v>
      </c>
      <c r="G2377" s="3">
        <f>SUMIF('[1]OS PE서열1공장'!$A$4:$A$2000,$C2377,'[1]OS PE서열1공장'!$H$4:$H$2000)</f>
        <v>0</v>
      </c>
      <c r="H2377" s="3">
        <f>SUMIF('[1]OS PE서열1공장'!$A$4:$A$2000,$C2377,'[1]OS PE서열1공장'!$I$4:$I$2000)</f>
        <v>0</v>
      </c>
      <c r="I2377" s="3">
        <f>SUMIF('[1]OS PE서열1공장'!$A$4:$A$2000,$C2377,'[1]OS PE서열1공장'!$J$4:$J$2000)</f>
        <v>0</v>
      </c>
      <c r="J2377" s="3">
        <f>SUMIF('[1]OS PE서열1공장'!$A$4:$A$2000,$C2377,'[1]OS PE서열1공장'!$K$4:$K$2000)</f>
        <v>0</v>
      </c>
      <c r="K2377" s="3">
        <f>SUMIF('[1]OS PE서열1공장'!$A$4:$A$2000,$C2377,'[1]OS PE서열1공장'!$L$4:$L$2000)</f>
        <v>0</v>
      </c>
      <c r="L2377" s="3">
        <f>SUMIF('[1]OS PE서열1공장'!$A$4:$A$2000,$C2377,'[1]OS PE서열1공장'!$M$4:$M$2000)</f>
        <v>0</v>
      </c>
      <c r="M2377" s="3">
        <f>SUMIF('[1]OS PE서열1공장'!$A$4:$A$2000,$C2377,'[1]OS PE서열1공장'!$N$4:$N$2000)</f>
        <v>0</v>
      </c>
      <c r="N2377" s="3">
        <f>SUMIF('[1]OS PE서열1공장'!$A$4:$A$2000,$C2377,'[1]OS PE서열1공장'!$O$4:$O$2000)</f>
        <v>0</v>
      </c>
      <c r="O2377" s="3">
        <f>SUMIF('[1]OS PE서열1공장'!$A$4:$A$2000,$C2377,'[1]OS PE서열1공장'!$P$4:$P$2000)</f>
        <v>0</v>
      </c>
      <c r="P2377" s="3">
        <f>SUMIF('[1]OS PE서열1공장'!$A$4:$A$2000,$C2377,'[1]OS PE서열1공장'!$Q$4:$Q$2000)</f>
        <v>0</v>
      </c>
      <c r="Q2377" s="3">
        <f>SUMIF('[1]OS PE서열1공장'!$A$4:$A$2000,$C2377,'[1]OS PE서열1공장'!$R$4:$R$2000)</f>
        <v>0</v>
      </c>
      <c r="R2377" s="3">
        <f t="shared" si="94"/>
        <v>0</v>
      </c>
    </row>
    <row r="2378" spans="2:18" ht="13.5" customHeight="1">
      <c r="B2378" s="3" t="s">
        <v>1338</v>
      </c>
      <c r="C2378" s="3" t="s">
        <v>2382</v>
      </c>
      <c r="D2378" s="3">
        <f>SUMIF('[1]OS PE서열1공장'!$A$4:$A$2000,$C2378,'[1]OS PE서열1공장'!$B$4:$B$2000)</f>
        <v>0</v>
      </c>
      <c r="E2378" s="3">
        <f>SUMIF('[1]OS PE서열1공장'!$A$4:$A$2000,$C2378,'[1]OS PE서열1공장'!$F$4:$F$2000)</f>
        <v>0</v>
      </c>
      <c r="F2378" s="3">
        <f>SUMIF('[1]OS PE서열1공장'!$A$4:$A$2000,$C2378,'[1]OS PE서열1공장'!$G$4:$G$2000)</f>
        <v>0</v>
      </c>
      <c r="G2378" s="3">
        <f>SUMIF('[1]OS PE서열1공장'!$A$4:$A$2000,$C2378,'[1]OS PE서열1공장'!$H$4:$H$2000)</f>
        <v>0</v>
      </c>
      <c r="H2378" s="3">
        <f>SUMIF('[1]OS PE서열1공장'!$A$4:$A$2000,$C2378,'[1]OS PE서열1공장'!$I$4:$I$2000)</f>
        <v>0</v>
      </c>
      <c r="I2378" s="3">
        <f>SUMIF('[1]OS PE서열1공장'!$A$4:$A$2000,$C2378,'[1]OS PE서열1공장'!$J$4:$J$2000)</f>
        <v>0</v>
      </c>
      <c r="J2378" s="3">
        <f>SUMIF('[1]OS PE서열1공장'!$A$4:$A$2000,$C2378,'[1]OS PE서열1공장'!$K$4:$K$2000)</f>
        <v>0</v>
      </c>
      <c r="K2378" s="3">
        <f>SUMIF('[1]OS PE서열1공장'!$A$4:$A$2000,$C2378,'[1]OS PE서열1공장'!$L$4:$L$2000)</f>
        <v>0</v>
      </c>
      <c r="L2378" s="3">
        <f>SUMIF('[1]OS PE서열1공장'!$A$4:$A$2000,$C2378,'[1]OS PE서열1공장'!$M$4:$M$2000)</f>
        <v>0</v>
      </c>
      <c r="M2378" s="3">
        <f>SUMIF('[1]OS PE서열1공장'!$A$4:$A$2000,$C2378,'[1]OS PE서열1공장'!$N$4:$N$2000)</f>
        <v>0</v>
      </c>
      <c r="N2378" s="3">
        <f>SUMIF('[1]OS PE서열1공장'!$A$4:$A$2000,$C2378,'[1]OS PE서열1공장'!$O$4:$O$2000)</f>
        <v>0</v>
      </c>
      <c r="O2378" s="3">
        <f>SUMIF('[1]OS PE서열1공장'!$A$4:$A$2000,$C2378,'[1]OS PE서열1공장'!$P$4:$P$2000)</f>
        <v>0</v>
      </c>
      <c r="P2378" s="3">
        <f>SUMIF('[1]OS PE서열1공장'!$A$4:$A$2000,$C2378,'[1]OS PE서열1공장'!$Q$4:$Q$2000)</f>
        <v>0</v>
      </c>
      <c r="Q2378" s="3">
        <f>SUMIF('[1]OS PE서열1공장'!$A$4:$A$2000,$C2378,'[1]OS PE서열1공장'!$R$4:$R$2000)</f>
        <v>0</v>
      </c>
      <c r="R2378" s="3">
        <f t="shared" si="94"/>
        <v>0</v>
      </c>
    </row>
    <row r="2379" spans="2:18" ht="13.5" customHeight="1">
      <c r="B2379" s="3" t="s">
        <v>1338</v>
      </c>
      <c r="C2379" s="3" t="s">
        <v>2383</v>
      </c>
      <c r="D2379" s="3">
        <f>SUMIF('[1]OS PE서열1공장'!$A$4:$A$2000,$C2379,'[1]OS PE서열1공장'!$B$4:$B$2000)</f>
        <v>0</v>
      </c>
      <c r="E2379" s="3">
        <f>SUMIF('[1]OS PE서열1공장'!$A$4:$A$2000,$C2379,'[1]OS PE서열1공장'!$F$4:$F$2000)</f>
        <v>0</v>
      </c>
      <c r="F2379" s="3">
        <f>SUMIF('[1]OS PE서열1공장'!$A$4:$A$2000,$C2379,'[1]OS PE서열1공장'!$G$4:$G$2000)</f>
        <v>0</v>
      </c>
      <c r="G2379" s="3">
        <f>SUMIF('[1]OS PE서열1공장'!$A$4:$A$2000,$C2379,'[1]OS PE서열1공장'!$H$4:$H$2000)</f>
        <v>0</v>
      </c>
      <c r="H2379" s="3">
        <f>SUMIF('[1]OS PE서열1공장'!$A$4:$A$2000,$C2379,'[1]OS PE서열1공장'!$I$4:$I$2000)</f>
        <v>0</v>
      </c>
      <c r="I2379" s="3">
        <f>SUMIF('[1]OS PE서열1공장'!$A$4:$A$2000,$C2379,'[1]OS PE서열1공장'!$J$4:$J$2000)</f>
        <v>0</v>
      </c>
      <c r="J2379" s="3">
        <f>SUMIF('[1]OS PE서열1공장'!$A$4:$A$2000,$C2379,'[1]OS PE서열1공장'!$K$4:$K$2000)</f>
        <v>0</v>
      </c>
      <c r="K2379" s="3">
        <f>SUMIF('[1]OS PE서열1공장'!$A$4:$A$2000,$C2379,'[1]OS PE서열1공장'!$L$4:$L$2000)</f>
        <v>0</v>
      </c>
      <c r="L2379" s="3">
        <f>SUMIF('[1]OS PE서열1공장'!$A$4:$A$2000,$C2379,'[1]OS PE서열1공장'!$M$4:$M$2000)</f>
        <v>0</v>
      </c>
      <c r="M2379" s="3">
        <f>SUMIF('[1]OS PE서열1공장'!$A$4:$A$2000,$C2379,'[1]OS PE서열1공장'!$N$4:$N$2000)</f>
        <v>0</v>
      </c>
      <c r="N2379" s="3">
        <f>SUMIF('[1]OS PE서열1공장'!$A$4:$A$2000,$C2379,'[1]OS PE서열1공장'!$O$4:$O$2000)</f>
        <v>0</v>
      </c>
      <c r="O2379" s="3">
        <f>SUMIF('[1]OS PE서열1공장'!$A$4:$A$2000,$C2379,'[1]OS PE서열1공장'!$P$4:$P$2000)</f>
        <v>0</v>
      </c>
      <c r="P2379" s="3">
        <f>SUMIF('[1]OS PE서열1공장'!$A$4:$A$2000,$C2379,'[1]OS PE서열1공장'!$Q$4:$Q$2000)</f>
        <v>0</v>
      </c>
      <c r="Q2379" s="3">
        <f>SUMIF('[1]OS PE서열1공장'!$A$4:$A$2000,$C2379,'[1]OS PE서열1공장'!$R$4:$R$2000)</f>
        <v>0</v>
      </c>
      <c r="R2379" s="3">
        <f t="shared" si="94"/>
        <v>0</v>
      </c>
    </row>
    <row r="2380" spans="2:18" ht="13.5" customHeight="1">
      <c r="B2380" s="3" t="s">
        <v>1338</v>
      </c>
      <c r="C2380" s="3" t="s">
        <v>2384</v>
      </c>
      <c r="D2380" s="3">
        <f>SUMIF('[1]OS PE서열1공장'!$A$4:$A$2000,$C2380,'[1]OS PE서열1공장'!$B$4:$B$2000)</f>
        <v>0</v>
      </c>
      <c r="E2380" s="3">
        <f>SUMIF('[1]OS PE서열1공장'!$A$4:$A$2000,$C2380,'[1]OS PE서열1공장'!$F$4:$F$2000)</f>
        <v>0</v>
      </c>
      <c r="F2380" s="3">
        <f>SUMIF('[1]OS PE서열1공장'!$A$4:$A$2000,$C2380,'[1]OS PE서열1공장'!$G$4:$G$2000)</f>
        <v>0</v>
      </c>
      <c r="G2380" s="3">
        <f>SUMIF('[1]OS PE서열1공장'!$A$4:$A$2000,$C2380,'[1]OS PE서열1공장'!$H$4:$H$2000)</f>
        <v>0</v>
      </c>
      <c r="H2380" s="3">
        <f>SUMIF('[1]OS PE서열1공장'!$A$4:$A$2000,$C2380,'[1]OS PE서열1공장'!$I$4:$I$2000)</f>
        <v>0</v>
      </c>
      <c r="I2380" s="3">
        <f>SUMIF('[1]OS PE서열1공장'!$A$4:$A$2000,$C2380,'[1]OS PE서열1공장'!$J$4:$J$2000)</f>
        <v>0</v>
      </c>
      <c r="J2380" s="3">
        <f>SUMIF('[1]OS PE서열1공장'!$A$4:$A$2000,$C2380,'[1]OS PE서열1공장'!$K$4:$K$2000)</f>
        <v>0</v>
      </c>
      <c r="K2380" s="3">
        <f>SUMIF('[1]OS PE서열1공장'!$A$4:$A$2000,$C2380,'[1]OS PE서열1공장'!$L$4:$L$2000)</f>
        <v>0</v>
      </c>
      <c r="L2380" s="3">
        <f>SUMIF('[1]OS PE서열1공장'!$A$4:$A$2000,$C2380,'[1]OS PE서열1공장'!$M$4:$M$2000)</f>
        <v>0</v>
      </c>
      <c r="M2380" s="3">
        <f>SUMIF('[1]OS PE서열1공장'!$A$4:$A$2000,$C2380,'[1]OS PE서열1공장'!$N$4:$N$2000)</f>
        <v>0</v>
      </c>
      <c r="N2380" s="3">
        <f>SUMIF('[1]OS PE서열1공장'!$A$4:$A$2000,$C2380,'[1]OS PE서열1공장'!$O$4:$O$2000)</f>
        <v>0</v>
      </c>
      <c r="O2380" s="3">
        <f>SUMIF('[1]OS PE서열1공장'!$A$4:$A$2000,$C2380,'[1]OS PE서열1공장'!$P$4:$P$2000)</f>
        <v>0</v>
      </c>
      <c r="P2380" s="3">
        <f>SUMIF('[1]OS PE서열1공장'!$A$4:$A$2000,$C2380,'[1]OS PE서열1공장'!$Q$4:$Q$2000)</f>
        <v>0</v>
      </c>
      <c r="Q2380" s="3">
        <f>SUMIF('[1]OS PE서열1공장'!$A$4:$A$2000,$C2380,'[1]OS PE서열1공장'!$R$4:$R$2000)</f>
        <v>0</v>
      </c>
      <c r="R2380" s="3">
        <f t="shared" si="94"/>
        <v>0</v>
      </c>
    </row>
    <row r="2381" spans="2:18" ht="13.5" customHeight="1">
      <c r="B2381" s="3" t="s">
        <v>1338</v>
      </c>
      <c r="C2381" s="3" t="s">
        <v>2385</v>
      </c>
      <c r="D2381" s="3">
        <f>SUMIF('[1]OS PE서열1공장'!$A$4:$A$2000,$C2381,'[1]OS PE서열1공장'!$B$4:$B$2000)</f>
        <v>0</v>
      </c>
      <c r="E2381" s="3">
        <f>SUMIF('[1]OS PE서열1공장'!$A$4:$A$2000,$C2381,'[1]OS PE서열1공장'!$F$4:$F$2000)</f>
        <v>0</v>
      </c>
      <c r="F2381" s="3">
        <f>SUMIF('[1]OS PE서열1공장'!$A$4:$A$2000,$C2381,'[1]OS PE서열1공장'!$G$4:$G$2000)</f>
        <v>0</v>
      </c>
      <c r="G2381" s="3">
        <f>SUMIF('[1]OS PE서열1공장'!$A$4:$A$2000,$C2381,'[1]OS PE서열1공장'!$H$4:$H$2000)</f>
        <v>0</v>
      </c>
      <c r="H2381" s="3">
        <f>SUMIF('[1]OS PE서열1공장'!$A$4:$A$2000,$C2381,'[1]OS PE서열1공장'!$I$4:$I$2000)</f>
        <v>0</v>
      </c>
      <c r="I2381" s="3">
        <f>SUMIF('[1]OS PE서열1공장'!$A$4:$A$2000,$C2381,'[1]OS PE서열1공장'!$J$4:$J$2000)</f>
        <v>0</v>
      </c>
      <c r="J2381" s="3">
        <f>SUMIF('[1]OS PE서열1공장'!$A$4:$A$2000,$C2381,'[1]OS PE서열1공장'!$K$4:$K$2000)</f>
        <v>0</v>
      </c>
      <c r="K2381" s="3">
        <f>SUMIF('[1]OS PE서열1공장'!$A$4:$A$2000,$C2381,'[1]OS PE서열1공장'!$L$4:$L$2000)</f>
        <v>0</v>
      </c>
      <c r="L2381" s="3">
        <f>SUMIF('[1]OS PE서열1공장'!$A$4:$A$2000,$C2381,'[1]OS PE서열1공장'!$M$4:$M$2000)</f>
        <v>0</v>
      </c>
      <c r="M2381" s="3">
        <f>SUMIF('[1]OS PE서열1공장'!$A$4:$A$2000,$C2381,'[1]OS PE서열1공장'!$N$4:$N$2000)</f>
        <v>0</v>
      </c>
      <c r="N2381" s="3">
        <f>SUMIF('[1]OS PE서열1공장'!$A$4:$A$2000,$C2381,'[1]OS PE서열1공장'!$O$4:$O$2000)</f>
        <v>0</v>
      </c>
      <c r="O2381" s="3">
        <f>SUMIF('[1]OS PE서열1공장'!$A$4:$A$2000,$C2381,'[1]OS PE서열1공장'!$P$4:$P$2000)</f>
        <v>0</v>
      </c>
      <c r="P2381" s="3">
        <f>SUMIF('[1]OS PE서열1공장'!$A$4:$A$2000,$C2381,'[1]OS PE서열1공장'!$Q$4:$Q$2000)</f>
        <v>0</v>
      </c>
      <c r="Q2381" s="3">
        <f>SUMIF('[1]OS PE서열1공장'!$A$4:$A$2000,$C2381,'[1]OS PE서열1공장'!$R$4:$R$2000)</f>
        <v>0</v>
      </c>
      <c r="R2381" s="3">
        <f t="shared" si="94"/>
        <v>0</v>
      </c>
    </row>
    <row r="2382" spans="2:18" ht="13.5" customHeight="1">
      <c r="B2382" s="3" t="s">
        <v>1338</v>
      </c>
      <c r="C2382" s="3" t="s">
        <v>2386</v>
      </c>
      <c r="D2382" s="3">
        <f>SUMIF('[1]OS PE서열1공장'!$A$4:$A$2000,$C2382,'[1]OS PE서열1공장'!$B$4:$B$2000)</f>
        <v>0</v>
      </c>
      <c r="E2382" s="3">
        <f>SUMIF('[1]OS PE서열1공장'!$A$4:$A$2000,$C2382,'[1]OS PE서열1공장'!$F$4:$F$2000)</f>
        <v>0</v>
      </c>
      <c r="F2382" s="3">
        <f>SUMIF('[1]OS PE서열1공장'!$A$4:$A$2000,$C2382,'[1]OS PE서열1공장'!$G$4:$G$2000)</f>
        <v>0</v>
      </c>
      <c r="G2382" s="3">
        <f>SUMIF('[1]OS PE서열1공장'!$A$4:$A$2000,$C2382,'[1]OS PE서열1공장'!$H$4:$H$2000)</f>
        <v>0</v>
      </c>
      <c r="H2382" s="3">
        <f>SUMIF('[1]OS PE서열1공장'!$A$4:$A$2000,$C2382,'[1]OS PE서열1공장'!$I$4:$I$2000)</f>
        <v>0</v>
      </c>
      <c r="I2382" s="3">
        <f>SUMIF('[1]OS PE서열1공장'!$A$4:$A$2000,$C2382,'[1]OS PE서열1공장'!$J$4:$J$2000)</f>
        <v>0</v>
      </c>
      <c r="J2382" s="3">
        <f>SUMIF('[1]OS PE서열1공장'!$A$4:$A$2000,$C2382,'[1]OS PE서열1공장'!$K$4:$K$2000)</f>
        <v>0</v>
      </c>
      <c r="K2382" s="3">
        <f>SUMIF('[1]OS PE서열1공장'!$A$4:$A$2000,$C2382,'[1]OS PE서열1공장'!$L$4:$L$2000)</f>
        <v>0</v>
      </c>
      <c r="L2382" s="3">
        <f>SUMIF('[1]OS PE서열1공장'!$A$4:$A$2000,$C2382,'[1]OS PE서열1공장'!$M$4:$M$2000)</f>
        <v>0</v>
      </c>
      <c r="M2382" s="3">
        <f>SUMIF('[1]OS PE서열1공장'!$A$4:$A$2000,$C2382,'[1]OS PE서열1공장'!$N$4:$N$2000)</f>
        <v>0</v>
      </c>
      <c r="N2382" s="3">
        <f>SUMIF('[1]OS PE서열1공장'!$A$4:$A$2000,$C2382,'[1]OS PE서열1공장'!$O$4:$O$2000)</f>
        <v>0</v>
      </c>
      <c r="O2382" s="3">
        <f>SUMIF('[1]OS PE서열1공장'!$A$4:$A$2000,$C2382,'[1]OS PE서열1공장'!$P$4:$P$2000)</f>
        <v>0</v>
      </c>
      <c r="P2382" s="3">
        <f>SUMIF('[1]OS PE서열1공장'!$A$4:$A$2000,$C2382,'[1]OS PE서열1공장'!$Q$4:$Q$2000)</f>
        <v>0</v>
      </c>
      <c r="Q2382" s="3">
        <f>SUMIF('[1]OS PE서열1공장'!$A$4:$A$2000,$C2382,'[1]OS PE서열1공장'!$R$4:$R$2000)</f>
        <v>0</v>
      </c>
      <c r="R2382" s="3">
        <f t="shared" si="94"/>
        <v>0</v>
      </c>
    </row>
    <row r="2383" spans="2:18" ht="13.5" customHeight="1">
      <c r="B2383" s="3" t="s">
        <v>1338</v>
      </c>
      <c r="C2383" s="3" t="s">
        <v>2387</v>
      </c>
      <c r="D2383" s="3">
        <f>SUMIF('[1]OS PE서열1공장'!$A$4:$A$2000,$C2383,'[1]OS PE서열1공장'!$B$4:$B$2000)</f>
        <v>0</v>
      </c>
      <c r="E2383" s="3">
        <f>SUMIF('[1]OS PE서열1공장'!$A$4:$A$2000,$C2383,'[1]OS PE서열1공장'!$F$4:$F$2000)</f>
        <v>0</v>
      </c>
      <c r="F2383" s="3">
        <f>SUMIF('[1]OS PE서열1공장'!$A$4:$A$2000,$C2383,'[1]OS PE서열1공장'!$G$4:$G$2000)</f>
        <v>0</v>
      </c>
      <c r="G2383" s="3">
        <f>SUMIF('[1]OS PE서열1공장'!$A$4:$A$2000,$C2383,'[1]OS PE서열1공장'!$H$4:$H$2000)</f>
        <v>0</v>
      </c>
      <c r="H2383" s="3">
        <f>SUMIF('[1]OS PE서열1공장'!$A$4:$A$2000,$C2383,'[1]OS PE서열1공장'!$I$4:$I$2000)</f>
        <v>0</v>
      </c>
      <c r="I2383" s="3">
        <f>SUMIF('[1]OS PE서열1공장'!$A$4:$A$2000,$C2383,'[1]OS PE서열1공장'!$J$4:$J$2000)</f>
        <v>0</v>
      </c>
      <c r="J2383" s="3">
        <f>SUMIF('[1]OS PE서열1공장'!$A$4:$A$2000,$C2383,'[1]OS PE서열1공장'!$K$4:$K$2000)</f>
        <v>0</v>
      </c>
      <c r="K2383" s="3">
        <f>SUMIF('[1]OS PE서열1공장'!$A$4:$A$2000,$C2383,'[1]OS PE서열1공장'!$L$4:$L$2000)</f>
        <v>0</v>
      </c>
      <c r="L2383" s="3">
        <f>SUMIF('[1]OS PE서열1공장'!$A$4:$A$2000,$C2383,'[1]OS PE서열1공장'!$M$4:$M$2000)</f>
        <v>0</v>
      </c>
      <c r="M2383" s="3">
        <f>SUMIF('[1]OS PE서열1공장'!$A$4:$A$2000,$C2383,'[1]OS PE서열1공장'!$N$4:$N$2000)</f>
        <v>0</v>
      </c>
      <c r="N2383" s="3">
        <f>SUMIF('[1]OS PE서열1공장'!$A$4:$A$2000,$C2383,'[1]OS PE서열1공장'!$O$4:$O$2000)</f>
        <v>0</v>
      </c>
      <c r="O2383" s="3">
        <f>SUMIF('[1]OS PE서열1공장'!$A$4:$A$2000,$C2383,'[1]OS PE서열1공장'!$P$4:$P$2000)</f>
        <v>0</v>
      </c>
      <c r="P2383" s="3">
        <f>SUMIF('[1]OS PE서열1공장'!$A$4:$A$2000,$C2383,'[1]OS PE서열1공장'!$Q$4:$Q$2000)</f>
        <v>0</v>
      </c>
      <c r="Q2383" s="3">
        <f>SUMIF('[1]OS PE서열1공장'!$A$4:$A$2000,$C2383,'[1]OS PE서열1공장'!$R$4:$R$2000)</f>
        <v>0</v>
      </c>
      <c r="R2383" s="3">
        <f t="shared" si="94"/>
        <v>0</v>
      </c>
    </row>
    <row r="2384" spans="2:18" ht="13.5" customHeight="1">
      <c r="B2384" s="3" t="s">
        <v>1338</v>
      </c>
      <c r="C2384" s="3" t="s">
        <v>2388</v>
      </c>
      <c r="D2384" s="3">
        <f>SUMIF('[1]OS PE서열1공장'!$A$4:$A$2000,$C2384,'[1]OS PE서열1공장'!$B$4:$B$2000)</f>
        <v>0</v>
      </c>
      <c r="E2384" s="3">
        <f>SUMIF('[1]OS PE서열1공장'!$A$4:$A$2000,$C2384,'[1]OS PE서열1공장'!$F$4:$F$2000)</f>
        <v>0</v>
      </c>
      <c r="F2384" s="3">
        <f>SUMIF('[1]OS PE서열1공장'!$A$4:$A$2000,$C2384,'[1]OS PE서열1공장'!$G$4:$G$2000)</f>
        <v>0</v>
      </c>
      <c r="G2384" s="3">
        <f>SUMIF('[1]OS PE서열1공장'!$A$4:$A$2000,$C2384,'[1]OS PE서열1공장'!$H$4:$H$2000)</f>
        <v>0</v>
      </c>
      <c r="H2384" s="3">
        <f>SUMIF('[1]OS PE서열1공장'!$A$4:$A$2000,$C2384,'[1]OS PE서열1공장'!$I$4:$I$2000)</f>
        <v>0</v>
      </c>
      <c r="I2384" s="3">
        <f>SUMIF('[1]OS PE서열1공장'!$A$4:$A$2000,$C2384,'[1]OS PE서열1공장'!$J$4:$J$2000)</f>
        <v>0</v>
      </c>
      <c r="J2384" s="3">
        <f>SUMIF('[1]OS PE서열1공장'!$A$4:$A$2000,$C2384,'[1]OS PE서열1공장'!$K$4:$K$2000)</f>
        <v>0</v>
      </c>
      <c r="K2384" s="3">
        <f>SUMIF('[1]OS PE서열1공장'!$A$4:$A$2000,$C2384,'[1]OS PE서열1공장'!$L$4:$L$2000)</f>
        <v>0</v>
      </c>
      <c r="L2384" s="3">
        <f>SUMIF('[1]OS PE서열1공장'!$A$4:$A$2000,$C2384,'[1]OS PE서열1공장'!$M$4:$M$2000)</f>
        <v>0</v>
      </c>
      <c r="M2384" s="3">
        <f>SUMIF('[1]OS PE서열1공장'!$A$4:$A$2000,$C2384,'[1]OS PE서열1공장'!$N$4:$N$2000)</f>
        <v>0</v>
      </c>
      <c r="N2384" s="3">
        <f>SUMIF('[1]OS PE서열1공장'!$A$4:$A$2000,$C2384,'[1]OS PE서열1공장'!$O$4:$O$2000)</f>
        <v>0</v>
      </c>
      <c r="O2384" s="3">
        <f>SUMIF('[1]OS PE서열1공장'!$A$4:$A$2000,$C2384,'[1]OS PE서열1공장'!$P$4:$P$2000)</f>
        <v>0</v>
      </c>
      <c r="P2384" s="3">
        <f>SUMIF('[1]OS PE서열1공장'!$A$4:$A$2000,$C2384,'[1]OS PE서열1공장'!$Q$4:$Q$2000)</f>
        <v>0</v>
      </c>
      <c r="Q2384" s="3">
        <f>SUMIF('[1]OS PE서열1공장'!$A$4:$A$2000,$C2384,'[1]OS PE서열1공장'!$R$4:$R$2000)</f>
        <v>0</v>
      </c>
      <c r="R2384" s="3">
        <f t="shared" si="94"/>
        <v>0</v>
      </c>
    </row>
    <row r="2385" spans="2:18" ht="13.5" customHeight="1">
      <c r="B2385" s="3" t="s">
        <v>1338</v>
      </c>
      <c r="C2385" s="3" t="s">
        <v>2389</v>
      </c>
      <c r="D2385" s="3">
        <f>SUMIF('[1]OS PE서열1공장'!$A$4:$A$2000,$C2385,'[1]OS PE서열1공장'!$B$4:$B$2000)</f>
        <v>0</v>
      </c>
      <c r="E2385" s="3">
        <f>SUMIF('[1]OS PE서열1공장'!$A$4:$A$2000,$C2385,'[1]OS PE서열1공장'!$F$4:$F$2000)</f>
        <v>0</v>
      </c>
      <c r="F2385" s="3">
        <f>SUMIF('[1]OS PE서열1공장'!$A$4:$A$2000,$C2385,'[1]OS PE서열1공장'!$G$4:$G$2000)</f>
        <v>0</v>
      </c>
      <c r="G2385" s="3">
        <f>SUMIF('[1]OS PE서열1공장'!$A$4:$A$2000,$C2385,'[1]OS PE서열1공장'!$H$4:$H$2000)</f>
        <v>0</v>
      </c>
      <c r="H2385" s="3">
        <f>SUMIF('[1]OS PE서열1공장'!$A$4:$A$2000,$C2385,'[1]OS PE서열1공장'!$I$4:$I$2000)</f>
        <v>0</v>
      </c>
      <c r="I2385" s="3">
        <f>SUMIF('[1]OS PE서열1공장'!$A$4:$A$2000,$C2385,'[1]OS PE서열1공장'!$J$4:$J$2000)</f>
        <v>0</v>
      </c>
      <c r="J2385" s="3">
        <f>SUMIF('[1]OS PE서열1공장'!$A$4:$A$2000,$C2385,'[1]OS PE서열1공장'!$K$4:$K$2000)</f>
        <v>0</v>
      </c>
      <c r="K2385" s="3">
        <f>SUMIF('[1]OS PE서열1공장'!$A$4:$A$2000,$C2385,'[1]OS PE서열1공장'!$L$4:$L$2000)</f>
        <v>0</v>
      </c>
      <c r="L2385" s="3">
        <f>SUMIF('[1]OS PE서열1공장'!$A$4:$A$2000,$C2385,'[1]OS PE서열1공장'!$M$4:$M$2000)</f>
        <v>0</v>
      </c>
      <c r="M2385" s="3">
        <f>SUMIF('[1]OS PE서열1공장'!$A$4:$A$2000,$C2385,'[1]OS PE서열1공장'!$N$4:$N$2000)</f>
        <v>0</v>
      </c>
      <c r="N2385" s="3">
        <f>SUMIF('[1]OS PE서열1공장'!$A$4:$A$2000,$C2385,'[1]OS PE서열1공장'!$O$4:$O$2000)</f>
        <v>0</v>
      </c>
      <c r="O2385" s="3">
        <f>SUMIF('[1]OS PE서열1공장'!$A$4:$A$2000,$C2385,'[1]OS PE서열1공장'!$P$4:$P$2000)</f>
        <v>0</v>
      </c>
      <c r="P2385" s="3">
        <f>SUMIF('[1]OS PE서열1공장'!$A$4:$A$2000,$C2385,'[1]OS PE서열1공장'!$Q$4:$Q$2000)</f>
        <v>0</v>
      </c>
      <c r="Q2385" s="3">
        <f>SUMIF('[1]OS PE서열1공장'!$A$4:$A$2000,$C2385,'[1]OS PE서열1공장'!$R$4:$R$2000)</f>
        <v>0</v>
      </c>
      <c r="R2385" s="3">
        <f t="shared" si="94"/>
        <v>0</v>
      </c>
    </row>
    <row r="2386" spans="2:18" ht="13.5" customHeight="1">
      <c r="B2386" s="3" t="s">
        <v>1338</v>
      </c>
      <c r="C2386" s="3" t="s">
        <v>2390</v>
      </c>
      <c r="D2386" s="3">
        <f>SUMIF('[1]OS PE서열1공장'!$A$4:$A$2000,$C2386,'[1]OS PE서열1공장'!$B$4:$B$2000)</f>
        <v>0</v>
      </c>
      <c r="E2386" s="3">
        <f>SUMIF('[1]OS PE서열1공장'!$A$4:$A$2000,$C2386,'[1]OS PE서열1공장'!$F$4:$F$2000)</f>
        <v>0</v>
      </c>
      <c r="F2386" s="3">
        <f>SUMIF('[1]OS PE서열1공장'!$A$4:$A$2000,$C2386,'[1]OS PE서열1공장'!$G$4:$G$2000)</f>
        <v>0</v>
      </c>
      <c r="G2386" s="3">
        <f>SUMIF('[1]OS PE서열1공장'!$A$4:$A$2000,$C2386,'[1]OS PE서열1공장'!$H$4:$H$2000)</f>
        <v>0</v>
      </c>
      <c r="H2386" s="3">
        <f>SUMIF('[1]OS PE서열1공장'!$A$4:$A$2000,$C2386,'[1]OS PE서열1공장'!$I$4:$I$2000)</f>
        <v>0</v>
      </c>
      <c r="I2386" s="3">
        <f>SUMIF('[1]OS PE서열1공장'!$A$4:$A$2000,$C2386,'[1]OS PE서열1공장'!$J$4:$J$2000)</f>
        <v>0</v>
      </c>
      <c r="J2386" s="3">
        <f>SUMIF('[1]OS PE서열1공장'!$A$4:$A$2000,$C2386,'[1]OS PE서열1공장'!$K$4:$K$2000)</f>
        <v>0</v>
      </c>
      <c r="K2386" s="3">
        <f>SUMIF('[1]OS PE서열1공장'!$A$4:$A$2000,$C2386,'[1]OS PE서열1공장'!$L$4:$L$2000)</f>
        <v>0</v>
      </c>
      <c r="L2386" s="3">
        <f>SUMIF('[1]OS PE서열1공장'!$A$4:$A$2000,$C2386,'[1]OS PE서열1공장'!$M$4:$M$2000)</f>
        <v>0</v>
      </c>
      <c r="M2386" s="3">
        <f>SUMIF('[1]OS PE서열1공장'!$A$4:$A$2000,$C2386,'[1]OS PE서열1공장'!$N$4:$N$2000)</f>
        <v>0</v>
      </c>
      <c r="N2386" s="3">
        <f>SUMIF('[1]OS PE서열1공장'!$A$4:$A$2000,$C2386,'[1]OS PE서열1공장'!$O$4:$O$2000)</f>
        <v>0</v>
      </c>
      <c r="O2386" s="3">
        <f>SUMIF('[1]OS PE서열1공장'!$A$4:$A$2000,$C2386,'[1]OS PE서열1공장'!$P$4:$P$2000)</f>
        <v>0</v>
      </c>
      <c r="P2386" s="3">
        <f>SUMIF('[1]OS PE서열1공장'!$A$4:$A$2000,$C2386,'[1]OS PE서열1공장'!$Q$4:$Q$2000)</f>
        <v>0</v>
      </c>
      <c r="Q2386" s="3">
        <f>SUMIF('[1]OS PE서열1공장'!$A$4:$A$2000,$C2386,'[1]OS PE서열1공장'!$R$4:$R$2000)</f>
        <v>0</v>
      </c>
      <c r="R2386" s="3">
        <f t="shared" si="94"/>
        <v>0</v>
      </c>
    </row>
    <row r="2387" spans="2:18" ht="13.5" customHeight="1">
      <c r="B2387" s="3" t="s">
        <v>1338</v>
      </c>
      <c r="C2387" s="3" t="s">
        <v>2391</v>
      </c>
      <c r="D2387" s="3">
        <f>SUMIF('[1]OS PE서열1공장'!$A$4:$A$2000,$C2387,'[1]OS PE서열1공장'!$B$4:$B$2000)</f>
        <v>0</v>
      </c>
      <c r="E2387" s="3">
        <f>SUMIF('[1]OS PE서열1공장'!$A$4:$A$2000,$C2387,'[1]OS PE서열1공장'!$F$4:$F$2000)</f>
        <v>0</v>
      </c>
      <c r="F2387" s="3">
        <f>SUMIF('[1]OS PE서열1공장'!$A$4:$A$2000,$C2387,'[1]OS PE서열1공장'!$G$4:$G$2000)</f>
        <v>0</v>
      </c>
      <c r="G2387" s="3">
        <f>SUMIF('[1]OS PE서열1공장'!$A$4:$A$2000,$C2387,'[1]OS PE서열1공장'!$H$4:$H$2000)</f>
        <v>0</v>
      </c>
      <c r="H2387" s="3">
        <f>SUMIF('[1]OS PE서열1공장'!$A$4:$A$2000,$C2387,'[1]OS PE서열1공장'!$I$4:$I$2000)</f>
        <v>0</v>
      </c>
      <c r="I2387" s="3">
        <f>SUMIF('[1]OS PE서열1공장'!$A$4:$A$2000,$C2387,'[1]OS PE서열1공장'!$J$4:$J$2000)</f>
        <v>0</v>
      </c>
      <c r="J2387" s="3">
        <f>SUMIF('[1]OS PE서열1공장'!$A$4:$A$2000,$C2387,'[1]OS PE서열1공장'!$K$4:$K$2000)</f>
        <v>0</v>
      </c>
      <c r="K2387" s="3">
        <f>SUMIF('[1]OS PE서열1공장'!$A$4:$A$2000,$C2387,'[1]OS PE서열1공장'!$L$4:$L$2000)</f>
        <v>0</v>
      </c>
      <c r="L2387" s="3">
        <f>SUMIF('[1]OS PE서열1공장'!$A$4:$A$2000,$C2387,'[1]OS PE서열1공장'!$M$4:$M$2000)</f>
        <v>0</v>
      </c>
      <c r="M2387" s="3">
        <f>SUMIF('[1]OS PE서열1공장'!$A$4:$A$2000,$C2387,'[1]OS PE서열1공장'!$N$4:$N$2000)</f>
        <v>0</v>
      </c>
      <c r="N2387" s="3">
        <f>SUMIF('[1]OS PE서열1공장'!$A$4:$A$2000,$C2387,'[1]OS PE서열1공장'!$O$4:$O$2000)</f>
        <v>0</v>
      </c>
      <c r="O2387" s="3">
        <f>SUMIF('[1]OS PE서열1공장'!$A$4:$A$2000,$C2387,'[1]OS PE서열1공장'!$P$4:$P$2000)</f>
        <v>0</v>
      </c>
      <c r="P2387" s="3">
        <f>SUMIF('[1]OS PE서열1공장'!$A$4:$A$2000,$C2387,'[1]OS PE서열1공장'!$Q$4:$Q$2000)</f>
        <v>0</v>
      </c>
      <c r="Q2387" s="3">
        <f>SUMIF('[1]OS PE서열1공장'!$A$4:$A$2000,$C2387,'[1]OS PE서열1공장'!$R$4:$R$2000)</f>
        <v>0</v>
      </c>
      <c r="R2387" s="3">
        <f t="shared" si="94"/>
        <v>0</v>
      </c>
    </row>
    <row r="2388" spans="2:18" ht="13.5" customHeight="1">
      <c r="B2388" s="3" t="s">
        <v>1338</v>
      </c>
      <c r="C2388" s="3" t="s">
        <v>2392</v>
      </c>
      <c r="D2388" s="3">
        <f>SUMIF('[1]OS PE서열1공장'!$A$4:$A$2000,$C2388,'[1]OS PE서열1공장'!$B$4:$B$2000)</f>
        <v>0</v>
      </c>
      <c r="E2388" s="3">
        <f>SUMIF('[1]OS PE서열1공장'!$A$4:$A$2000,$C2388,'[1]OS PE서열1공장'!$F$4:$F$2000)</f>
        <v>0</v>
      </c>
      <c r="F2388" s="3">
        <f>SUMIF('[1]OS PE서열1공장'!$A$4:$A$2000,$C2388,'[1]OS PE서열1공장'!$G$4:$G$2000)</f>
        <v>0</v>
      </c>
      <c r="G2388" s="3">
        <f>SUMIF('[1]OS PE서열1공장'!$A$4:$A$2000,$C2388,'[1]OS PE서열1공장'!$H$4:$H$2000)</f>
        <v>0</v>
      </c>
      <c r="H2388" s="3">
        <f>SUMIF('[1]OS PE서열1공장'!$A$4:$A$2000,$C2388,'[1]OS PE서열1공장'!$I$4:$I$2000)</f>
        <v>0</v>
      </c>
      <c r="I2388" s="3">
        <f>SUMIF('[1]OS PE서열1공장'!$A$4:$A$2000,$C2388,'[1]OS PE서열1공장'!$J$4:$J$2000)</f>
        <v>0</v>
      </c>
      <c r="J2388" s="3">
        <f>SUMIF('[1]OS PE서열1공장'!$A$4:$A$2000,$C2388,'[1]OS PE서열1공장'!$K$4:$K$2000)</f>
        <v>0</v>
      </c>
      <c r="K2388" s="3">
        <f>SUMIF('[1]OS PE서열1공장'!$A$4:$A$2000,$C2388,'[1]OS PE서열1공장'!$L$4:$L$2000)</f>
        <v>0</v>
      </c>
      <c r="L2388" s="3">
        <f>SUMIF('[1]OS PE서열1공장'!$A$4:$A$2000,$C2388,'[1]OS PE서열1공장'!$M$4:$M$2000)</f>
        <v>0</v>
      </c>
      <c r="M2388" s="3">
        <f>SUMIF('[1]OS PE서열1공장'!$A$4:$A$2000,$C2388,'[1]OS PE서열1공장'!$N$4:$N$2000)</f>
        <v>0</v>
      </c>
      <c r="N2388" s="3">
        <f>SUMIF('[1]OS PE서열1공장'!$A$4:$A$2000,$C2388,'[1]OS PE서열1공장'!$O$4:$O$2000)</f>
        <v>0</v>
      </c>
      <c r="O2388" s="3">
        <f>SUMIF('[1]OS PE서열1공장'!$A$4:$A$2000,$C2388,'[1]OS PE서열1공장'!$P$4:$P$2000)</f>
        <v>0</v>
      </c>
      <c r="P2388" s="3">
        <f>SUMIF('[1]OS PE서열1공장'!$A$4:$A$2000,$C2388,'[1]OS PE서열1공장'!$Q$4:$Q$2000)</f>
        <v>0</v>
      </c>
      <c r="Q2388" s="3">
        <f>SUMIF('[1]OS PE서열1공장'!$A$4:$A$2000,$C2388,'[1]OS PE서열1공장'!$R$4:$R$2000)</f>
        <v>0</v>
      </c>
      <c r="R2388" s="3">
        <f t="shared" si="94"/>
        <v>0</v>
      </c>
    </row>
    <row r="2389" spans="2:18" ht="13.5" customHeight="1">
      <c r="B2389" s="3" t="s">
        <v>1338</v>
      </c>
      <c r="C2389" s="3" t="s">
        <v>2393</v>
      </c>
      <c r="D2389" s="3">
        <f>SUMIF('[1]OS PE서열1공장'!$A$4:$A$2000,$C2389,'[1]OS PE서열1공장'!$B$4:$B$2000)</f>
        <v>0</v>
      </c>
      <c r="E2389" s="3">
        <f>SUMIF('[1]OS PE서열1공장'!$A$4:$A$2000,$C2389,'[1]OS PE서열1공장'!$F$4:$F$2000)</f>
        <v>0</v>
      </c>
      <c r="F2389" s="3">
        <f>SUMIF('[1]OS PE서열1공장'!$A$4:$A$2000,$C2389,'[1]OS PE서열1공장'!$G$4:$G$2000)</f>
        <v>0</v>
      </c>
      <c r="G2389" s="3">
        <f>SUMIF('[1]OS PE서열1공장'!$A$4:$A$2000,$C2389,'[1]OS PE서열1공장'!$H$4:$H$2000)</f>
        <v>0</v>
      </c>
      <c r="H2389" s="3">
        <f>SUMIF('[1]OS PE서열1공장'!$A$4:$A$2000,$C2389,'[1]OS PE서열1공장'!$I$4:$I$2000)</f>
        <v>0</v>
      </c>
      <c r="I2389" s="3">
        <f>SUMIF('[1]OS PE서열1공장'!$A$4:$A$2000,$C2389,'[1]OS PE서열1공장'!$J$4:$J$2000)</f>
        <v>0</v>
      </c>
      <c r="J2389" s="3">
        <f>SUMIF('[1]OS PE서열1공장'!$A$4:$A$2000,$C2389,'[1]OS PE서열1공장'!$K$4:$K$2000)</f>
        <v>0</v>
      </c>
      <c r="K2389" s="3">
        <f>SUMIF('[1]OS PE서열1공장'!$A$4:$A$2000,$C2389,'[1]OS PE서열1공장'!$L$4:$L$2000)</f>
        <v>0</v>
      </c>
      <c r="L2389" s="3">
        <f>SUMIF('[1]OS PE서열1공장'!$A$4:$A$2000,$C2389,'[1]OS PE서열1공장'!$M$4:$M$2000)</f>
        <v>0</v>
      </c>
      <c r="M2389" s="3">
        <f>SUMIF('[1]OS PE서열1공장'!$A$4:$A$2000,$C2389,'[1]OS PE서열1공장'!$N$4:$N$2000)</f>
        <v>0</v>
      </c>
      <c r="N2389" s="3">
        <f>SUMIF('[1]OS PE서열1공장'!$A$4:$A$2000,$C2389,'[1]OS PE서열1공장'!$O$4:$O$2000)</f>
        <v>0</v>
      </c>
      <c r="O2389" s="3">
        <f>SUMIF('[1]OS PE서열1공장'!$A$4:$A$2000,$C2389,'[1]OS PE서열1공장'!$P$4:$P$2000)</f>
        <v>0</v>
      </c>
      <c r="P2389" s="3">
        <f>SUMIF('[1]OS PE서열1공장'!$A$4:$A$2000,$C2389,'[1]OS PE서열1공장'!$Q$4:$Q$2000)</f>
        <v>0</v>
      </c>
      <c r="Q2389" s="3">
        <f>SUMIF('[1]OS PE서열1공장'!$A$4:$A$2000,$C2389,'[1]OS PE서열1공장'!$R$4:$R$2000)</f>
        <v>0</v>
      </c>
      <c r="R2389" s="3">
        <f t="shared" si="94"/>
        <v>0</v>
      </c>
    </row>
    <row r="2390" spans="2:18" ht="13.5" customHeight="1">
      <c r="B2390" s="3" t="s">
        <v>1338</v>
      </c>
      <c r="C2390" s="3" t="s">
        <v>2394</v>
      </c>
      <c r="D2390" s="3">
        <f>SUMIF('[1]OS PE서열1공장'!$A$4:$A$2000,$C2390,'[1]OS PE서열1공장'!$B$4:$B$2000)</f>
        <v>0</v>
      </c>
      <c r="E2390" s="3">
        <f>SUMIF('[1]OS PE서열1공장'!$A$4:$A$2000,$C2390,'[1]OS PE서열1공장'!$F$4:$F$2000)</f>
        <v>0</v>
      </c>
      <c r="F2390" s="3">
        <f>SUMIF('[1]OS PE서열1공장'!$A$4:$A$2000,$C2390,'[1]OS PE서열1공장'!$G$4:$G$2000)</f>
        <v>0</v>
      </c>
      <c r="G2390" s="3">
        <f>SUMIF('[1]OS PE서열1공장'!$A$4:$A$2000,$C2390,'[1]OS PE서열1공장'!$H$4:$H$2000)</f>
        <v>0</v>
      </c>
      <c r="H2390" s="3">
        <f>SUMIF('[1]OS PE서열1공장'!$A$4:$A$2000,$C2390,'[1]OS PE서열1공장'!$I$4:$I$2000)</f>
        <v>0</v>
      </c>
      <c r="I2390" s="3">
        <f>SUMIF('[1]OS PE서열1공장'!$A$4:$A$2000,$C2390,'[1]OS PE서열1공장'!$J$4:$J$2000)</f>
        <v>0</v>
      </c>
      <c r="J2390" s="3">
        <f>SUMIF('[1]OS PE서열1공장'!$A$4:$A$2000,$C2390,'[1]OS PE서열1공장'!$K$4:$K$2000)</f>
        <v>0</v>
      </c>
      <c r="K2390" s="3">
        <f>SUMIF('[1]OS PE서열1공장'!$A$4:$A$2000,$C2390,'[1]OS PE서열1공장'!$L$4:$L$2000)</f>
        <v>0</v>
      </c>
      <c r="L2390" s="3">
        <f>SUMIF('[1]OS PE서열1공장'!$A$4:$A$2000,$C2390,'[1]OS PE서열1공장'!$M$4:$M$2000)</f>
        <v>0</v>
      </c>
      <c r="M2390" s="3">
        <f>SUMIF('[1]OS PE서열1공장'!$A$4:$A$2000,$C2390,'[1]OS PE서열1공장'!$N$4:$N$2000)</f>
        <v>0</v>
      </c>
      <c r="N2390" s="3">
        <f>SUMIF('[1]OS PE서열1공장'!$A$4:$A$2000,$C2390,'[1]OS PE서열1공장'!$O$4:$O$2000)</f>
        <v>0</v>
      </c>
      <c r="O2390" s="3">
        <f>SUMIF('[1]OS PE서열1공장'!$A$4:$A$2000,$C2390,'[1]OS PE서열1공장'!$P$4:$P$2000)</f>
        <v>0</v>
      </c>
      <c r="P2390" s="3">
        <f>SUMIF('[1]OS PE서열1공장'!$A$4:$A$2000,$C2390,'[1]OS PE서열1공장'!$Q$4:$Q$2000)</f>
        <v>0</v>
      </c>
      <c r="Q2390" s="3">
        <f>SUMIF('[1]OS PE서열1공장'!$A$4:$A$2000,$C2390,'[1]OS PE서열1공장'!$R$4:$R$2000)</f>
        <v>0</v>
      </c>
      <c r="R2390" s="3">
        <f t="shared" si="94"/>
        <v>0</v>
      </c>
    </row>
    <row r="2391" spans="2:18" ht="13.5" customHeight="1">
      <c r="B2391" s="3" t="s">
        <v>1338</v>
      </c>
      <c r="C2391" s="3" t="s">
        <v>2395</v>
      </c>
      <c r="D2391" s="3">
        <f>SUMIF('[1]OS PE서열1공장'!$A$4:$A$2000,$C2391,'[1]OS PE서열1공장'!$B$4:$B$2000)</f>
        <v>0</v>
      </c>
      <c r="E2391" s="3">
        <f>SUMIF('[1]OS PE서열1공장'!$A$4:$A$2000,$C2391,'[1]OS PE서열1공장'!$F$4:$F$2000)</f>
        <v>0</v>
      </c>
      <c r="F2391" s="3">
        <f>SUMIF('[1]OS PE서열1공장'!$A$4:$A$2000,$C2391,'[1]OS PE서열1공장'!$G$4:$G$2000)</f>
        <v>0</v>
      </c>
      <c r="G2391" s="3">
        <f>SUMIF('[1]OS PE서열1공장'!$A$4:$A$2000,$C2391,'[1]OS PE서열1공장'!$H$4:$H$2000)</f>
        <v>0</v>
      </c>
      <c r="H2391" s="3">
        <f>SUMIF('[1]OS PE서열1공장'!$A$4:$A$2000,$C2391,'[1]OS PE서열1공장'!$I$4:$I$2000)</f>
        <v>0</v>
      </c>
      <c r="I2391" s="3">
        <f>SUMIF('[1]OS PE서열1공장'!$A$4:$A$2000,$C2391,'[1]OS PE서열1공장'!$J$4:$J$2000)</f>
        <v>0</v>
      </c>
      <c r="J2391" s="3">
        <f>SUMIF('[1]OS PE서열1공장'!$A$4:$A$2000,$C2391,'[1]OS PE서열1공장'!$K$4:$K$2000)</f>
        <v>0</v>
      </c>
      <c r="K2391" s="3">
        <f>SUMIF('[1]OS PE서열1공장'!$A$4:$A$2000,$C2391,'[1]OS PE서열1공장'!$L$4:$L$2000)</f>
        <v>0</v>
      </c>
      <c r="L2391" s="3">
        <f>SUMIF('[1]OS PE서열1공장'!$A$4:$A$2000,$C2391,'[1]OS PE서열1공장'!$M$4:$M$2000)</f>
        <v>0</v>
      </c>
      <c r="M2391" s="3">
        <f>SUMIF('[1]OS PE서열1공장'!$A$4:$A$2000,$C2391,'[1]OS PE서열1공장'!$N$4:$N$2000)</f>
        <v>0</v>
      </c>
      <c r="N2391" s="3">
        <f>SUMIF('[1]OS PE서열1공장'!$A$4:$A$2000,$C2391,'[1]OS PE서열1공장'!$O$4:$O$2000)</f>
        <v>0</v>
      </c>
      <c r="O2391" s="3">
        <f>SUMIF('[1]OS PE서열1공장'!$A$4:$A$2000,$C2391,'[1]OS PE서열1공장'!$P$4:$P$2000)</f>
        <v>0</v>
      </c>
      <c r="P2391" s="3">
        <f>SUMIF('[1]OS PE서열1공장'!$A$4:$A$2000,$C2391,'[1]OS PE서열1공장'!$Q$4:$Q$2000)</f>
        <v>0</v>
      </c>
      <c r="Q2391" s="3">
        <f>SUMIF('[1]OS PE서열1공장'!$A$4:$A$2000,$C2391,'[1]OS PE서열1공장'!$R$4:$R$2000)</f>
        <v>0</v>
      </c>
      <c r="R2391" s="3">
        <f t="shared" si="94"/>
        <v>0</v>
      </c>
    </row>
    <row r="2392" spans="2:18" ht="13.5" customHeight="1">
      <c r="B2392" s="3" t="s">
        <v>1338</v>
      </c>
      <c r="C2392" s="3" t="s">
        <v>2396</v>
      </c>
      <c r="D2392" s="3">
        <f>SUMIF('[1]OS PE서열1공장'!$A$4:$A$2000,$C2392,'[1]OS PE서열1공장'!$B$4:$B$2000)</f>
        <v>0</v>
      </c>
      <c r="E2392" s="3">
        <f>SUMIF('[1]OS PE서열1공장'!$A$4:$A$2000,$C2392,'[1]OS PE서열1공장'!$F$4:$F$2000)</f>
        <v>0</v>
      </c>
      <c r="F2392" s="3">
        <f>SUMIF('[1]OS PE서열1공장'!$A$4:$A$2000,$C2392,'[1]OS PE서열1공장'!$G$4:$G$2000)</f>
        <v>0</v>
      </c>
      <c r="G2392" s="3">
        <f>SUMIF('[1]OS PE서열1공장'!$A$4:$A$2000,$C2392,'[1]OS PE서열1공장'!$H$4:$H$2000)</f>
        <v>0</v>
      </c>
      <c r="H2392" s="3">
        <f>SUMIF('[1]OS PE서열1공장'!$A$4:$A$2000,$C2392,'[1]OS PE서열1공장'!$I$4:$I$2000)</f>
        <v>0</v>
      </c>
      <c r="I2392" s="3">
        <f>SUMIF('[1]OS PE서열1공장'!$A$4:$A$2000,$C2392,'[1]OS PE서열1공장'!$J$4:$J$2000)</f>
        <v>0</v>
      </c>
      <c r="J2392" s="3">
        <f>SUMIF('[1]OS PE서열1공장'!$A$4:$A$2000,$C2392,'[1]OS PE서열1공장'!$K$4:$K$2000)</f>
        <v>0</v>
      </c>
      <c r="K2392" s="3">
        <f>SUMIF('[1]OS PE서열1공장'!$A$4:$A$2000,$C2392,'[1]OS PE서열1공장'!$L$4:$L$2000)</f>
        <v>0</v>
      </c>
      <c r="L2392" s="3">
        <f>SUMIF('[1]OS PE서열1공장'!$A$4:$A$2000,$C2392,'[1]OS PE서열1공장'!$M$4:$M$2000)</f>
        <v>0</v>
      </c>
      <c r="M2392" s="3">
        <f>SUMIF('[1]OS PE서열1공장'!$A$4:$A$2000,$C2392,'[1]OS PE서열1공장'!$N$4:$N$2000)</f>
        <v>0</v>
      </c>
      <c r="N2392" s="3">
        <f>SUMIF('[1]OS PE서열1공장'!$A$4:$A$2000,$C2392,'[1]OS PE서열1공장'!$O$4:$O$2000)</f>
        <v>0</v>
      </c>
      <c r="O2392" s="3">
        <f>SUMIF('[1]OS PE서열1공장'!$A$4:$A$2000,$C2392,'[1]OS PE서열1공장'!$P$4:$P$2000)</f>
        <v>0</v>
      </c>
      <c r="P2392" s="3">
        <f>SUMIF('[1]OS PE서열1공장'!$A$4:$A$2000,$C2392,'[1]OS PE서열1공장'!$Q$4:$Q$2000)</f>
        <v>0</v>
      </c>
      <c r="Q2392" s="3">
        <f>SUMIF('[1]OS PE서열1공장'!$A$4:$A$2000,$C2392,'[1]OS PE서열1공장'!$R$4:$R$2000)</f>
        <v>0</v>
      </c>
      <c r="R2392" s="3">
        <f t="shared" si="94"/>
        <v>0</v>
      </c>
    </row>
    <row r="2393" spans="2:18" ht="13.5" customHeight="1">
      <c r="B2393" s="3" t="s">
        <v>1338</v>
      </c>
      <c r="C2393" s="3" t="s">
        <v>2397</v>
      </c>
      <c r="D2393" s="3">
        <f>SUMIF('[1]OS PE서열1공장'!$A$4:$A$2000,$C2393,'[1]OS PE서열1공장'!$B$4:$B$2000)</f>
        <v>0</v>
      </c>
      <c r="E2393" s="3">
        <f>SUMIF('[1]OS PE서열1공장'!$A$4:$A$2000,$C2393,'[1]OS PE서열1공장'!$F$4:$F$2000)</f>
        <v>0</v>
      </c>
      <c r="F2393" s="3">
        <f>SUMIF('[1]OS PE서열1공장'!$A$4:$A$2000,$C2393,'[1]OS PE서열1공장'!$G$4:$G$2000)</f>
        <v>0</v>
      </c>
      <c r="G2393" s="3">
        <f>SUMIF('[1]OS PE서열1공장'!$A$4:$A$2000,$C2393,'[1]OS PE서열1공장'!$H$4:$H$2000)</f>
        <v>0</v>
      </c>
      <c r="H2393" s="3">
        <f>SUMIF('[1]OS PE서열1공장'!$A$4:$A$2000,$C2393,'[1]OS PE서열1공장'!$I$4:$I$2000)</f>
        <v>0</v>
      </c>
      <c r="I2393" s="3">
        <f>SUMIF('[1]OS PE서열1공장'!$A$4:$A$2000,$C2393,'[1]OS PE서열1공장'!$J$4:$J$2000)</f>
        <v>0</v>
      </c>
      <c r="J2393" s="3">
        <f>SUMIF('[1]OS PE서열1공장'!$A$4:$A$2000,$C2393,'[1]OS PE서열1공장'!$K$4:$K$2000)</f>
        <v>0</v>
      </c>
      <c r="K2393" s="3">
        <f>SUMIF('[1]OS PE서열1공장'!$A$4:$A$2000,$C2393,'[1]OS PE서열1공장'!$L$4:$L$2000)</f>
        <v>0</v>
      </c>
      <c r="L2393" s="3">
        <f>SUMIF('[1]OS PE서열1공장'!$A$4:$A$2000,$C2393,'[1]OS PE서열1공장'!$M$4:$M$2000)</f>
        <v>0</v>
      </c>
      <c r="M2393" s="3">
        <f>SUMIF('[1]OS PE서열1공장'!$A$4:$A$2000,$C2393,'[1]OS PE서열1공장'!$N$4:$N$2000)</f>
        <v>0</v>
      </c>
      <c r="N2393" s="3">
        <f>SUMIF('[1]OS PE서열1공장'!$A$4:$A$2000,$C2393,'[1]OS PE서열1공장'!$O$4:$O$2000)</f>
        <v>0</v>
      </c>
      <c r="O2393" s="3">
        <f>SUMIF('[1]OS PE서열1공장'!$A$4:$A$2000,$C2393,'[1]OS PE서열1공장'!$P$4:$P$2000)</f>
        <v>0</v>
      </c>
      <c r="P2393" s="3">
        <f>SUMIF('[1]OS PE서열1공장'!$A$4:$A$2000,$C2393,'[1]OS PE서열1공장'!$Q$4:$Q$2000)</f>
        <v>0</v>
      </c>
      <c r="Q2393" s="3">
        <f>SUMIF('[1]OS PE서열1공장'!$A$4:$A$2000,$C2393,'[1]OS PE서열1공장'!$R$4:$R$2000)</f>
        <v>0</v>
      </c>
      <c r="R2393" s="3">
        <f t="shared" si="94"/>
        <v>0</v>
      </c>
    </row>
    <row r="2394" spans="2:18" ht="13.5" customHeight="1">
      <c r="B2394" s="3" t="s">
        <v>1338</v>
      </c>
      <c r="C2394" s="3" t="s">
        <v>2398</v>
      </c>
      <c r="D2394" s="3">
        <f>SUMIF('[1]OS PE서열1공장'!$A$4:$A$2000,$C2394,'[1]OS PE서열1공장'!$B$4:$B$2000)</f>
        <v>0</v>
      </c>
      <c r="E2394" s="3">
        <f>SUMIF('[1]OS PE서열1공장'!$A$4:$A$2000,$C2394,'[1]OS PE서열1공장'!$F$4:$F$2000)</f>
        <v>0</v>
      </c>
      <c r="F2394" s="3">
        <f>SUMIF('[1]OS PE서열1공장'!$A$4:$A$2000,$C2394,'[1]OS PE서열1공장'!$G$4:$G$2000)</f>
        <v>0</v>
      </c>
      <c r="G2394" s="3">
        <f>SUMIF('[1]OS PE서열1공장'!$A$4:$A$2000,$C2394,'[1]OS PE서열1공장'!$H$4:$H$2000)</f>
        <v>0</v>
      </c>
      <c r="H2394" s="3">
        <f>SUMIF('[1]OS PE서열1공장'!$A$4:$A$2000,$C2394,'[1]OS PE서열1공장'!$I$4:$I$2000)</f>
        <v>0</v>
      </c>
      <c r="I2394" s="3">
        <f>SUMIF('[1]OS PE서열1공장'!$A$4:$A$2000,$C2394,'[1]OS PE서열1공장'!$J$4:$J$2000)</f>
        <v>0</v>
      </c>
      <c r="J2394" s="3">
        <f>SUMIF('[1]OS PE서열1공장'!$A$4:$A$2000,$C2394,'[1]OS PE서열1공장'!$K$4:$K$2000)</f>
        <v>0</v>
      </c>
      <c r="K2394" s="3">
        <f>SUMIF('[1]OS PE서열1공장'!$A$4:$A$2000,$C2394,'[1]OS PE서열1공장'!$L$4:$L$2000)</f>
        <v>0</v>
      </c>
      <c r="L2394" s="3">
        <f>SUMIF('[1]OS PE서열1공장'!$A$4:$A$2000,$C2394,'[1]OS PE서열1공장'!$M$4:$M$2000)</f>
        <v>0</v>
      </c>
      <c r="M2394" s="3">
        <f>SUMIF('[1]OS PE서열1공장'!$A$4:$A$2000,$C2394,'[1]OS PE서열1공장'!$N$4:$N$2000)</f>
        <v>0</v>
      </c>
      <c r="N2394" s="3">
        <f>SUMIF('[1]OS PE서열1공장'!$A$4:$A$2000,$C2394,'[1]OS PE서열1공장'!$O$4:$O$2000)</f>
        <v>0</v>
      </c>
      <c r="O2394" s="3">
        <f>SUMIF('[1]OS PE서열1공장'!$A$4:$A$2000,$C2394,'[1]OS PE서열1공장'!$P$4:$P$2000)</f>
        <v>0</v>
      </c>
      <c r="P2394" s="3">
        <f>SUMIF('[1]OS PE서열1공장'!$A$4:$A$2000,$C2394,'[1]OS PE서열1공장'!$Q$4:$Q$2000)</f>
        <v>0</v>
      </c>
      <c r="Q2394" s="3">
        <f>SUMIF('[1]OS PE서열1공장'!$A$4:$A$2000,$C2394,'[1]OS PE서열1공장'!$R$4:$R$2000)</f>
        <v>0</v>
      </c>
      <c r="R2394" s="3">
        <f t="shared" si="94"/>
        <v>0</v>
      </c>
    </row>
    <row r="2395" spans="2:18" ht="13.5" customHeight="1">
      <c r="B2395" s="3" t="s">
        <v>1338</v>
      </c>
      <c r="C2395" s="3" t="s">
        <v>2399</v>
      </c>
      <c r="D2395" s="3">
        <f>SUMIF('[1]OS PE서열1공장'!$A$4:$A$2000,$C2395,'[1]OS PE서열1공장'!$B$4:$B$2000)</f>
        <v>0</v>
      </c>
      <c r="E2395" s="3">
        <f>SUMIF('[1]OS PE서열1공장'!$A$4:$A$2000,$C2395,'[1]OS PE서열1공장'!$F$4:$F$2000)</f>
        <v>0</v>
      </c>
      <c r="F2395" s="3">
        <f>SUMIF('[1]OS PE서열1공장'!$A$4:$A$2000,$C2395,'[1]OS PE서열1공장'!$G$4:$G$2000)</f>
        <v>0</v>
      </c>
      <c r="G2395" s="3">
        <f>SUMIF('[1]OS PE서열1공장'!$A$4:$A$2000,$C2395,'[1]OS PE서열1공장'!$H$4:$H$2000)</f>
        <v>0</v>
      </c>
      <c r="H2395" s="3">
        <f>SUMIF('[1]OS PE서열1공장'!$A$4:$A$2000,$C2395,'[1]OS PE서열1공장'!$I$4:$I$2000)</f>
        <v>0</v>
      </c>
      <c r="I2395" s="3">
        <f>SUMIF('[1]OS PE서열1공장'!$A$4:$A$2000,$C2395,'[1]OS PE서열1공장'!$J$4:$J$2000)</f>
        <v>0</v>
      </c>
      <c r="J2395" s="3">
        <f>SUMIF('[1]OS PE서열1공장'!$A$4:$A$2000,$C2395,'[1]OS PE서열1공장'!$K$4:$K$2000)</f>
        <v>0</v>
      </c>
      <c r="K2395" s="3">
        <f>SUMIF('[1]OS PE서열1공장'!$A$4:$A$2000,$C2395,'[1]OS PE서열1공장'!$L$4:$L$2000)</f>
        <v>0</v>
      </c>
      <c r="L2395" s="3">
        <f>SUMIF('[1]OS PE서열1공장'!$A$4:$A$2000,$C2395,'[1]OS PE서열1공장'!$M$4:$M$2000)</f>
        <v>0</v>
      </c>
      <c r="M2395" s="3">
        <f>SUMIF('[1]OS PE서열1공장'!$A$4:$A$2000,$C2395,'[1]OS PE서열1공장'!$N$4:$N$2000)</f>
        <v>0</v>
      </c>
      <c r="N2395" s="3">
        <f>SUMIF('[1]OS PE서열1공장'!$A$4:$A$2000,$C2395,'[1]OS PE서열1공장'!$O$4:$O$2000)</f>
        <v>0</v>
      </c>
      <c r="O2395" s="3">
        <f>SUMIF('[1]OS PE서열1공장'!$A$4:$A$2000,$C2395,'[1]OS PE서열1공장'!$P$4:$P$2000)</f>
        <v>0</v>
      </c>
      <c r="P2395" s="3">
        <f>SUMIF('[1]OS PE서열1공장'!$A$4:$A$2000,$C2395,'[1]OS PE서열1공장'!$Q$4:$Q$2000)</f>
        <v>0</v>
      </c>
      <c r="Q2395" s="3">
        <f>SUMIF('[1]OS PE서열1공장'!$A$4:$A$2000,$C2395,'[1]OS PE서열1공장'!$R$4:$R$2000)</f>
        <v>0</v>
      </c>
      <c r="R2395" s="3">
        <f t="shared" si="94"/>
        <v>0</v>
      </c>
    </row>
    <row r="2396" spans="2:18" ht="13.5" customHeight="1">
      <c r="B2396" s="3" t="s">
        <v>1338</v>
      </c>
      <c r="C2396" s="3" t="s">
        <v>2400</v>
      </c>
      <c r="D2396" s="3">
        <f>SUMIF('[1]OS PE서열1공장'!$A$4:$A$2000,$C2396,'[1]OS PE서열1공장'!$B$4:$B$2000)</f>
        <v>0</v>
      </c>
      <c r="E2396" s="3">
        <f>SUMIF('[1]OS PE서열1공장'!$A$4:$A$2000,$C2396,'[1]OS PE서열1공장'!$F$4:$F$2000)</f>
        <v>0</v>
      </c>
      <c r="F2396" s="3">
        <f>SUMIF('[1]OS PE서열1공장'!$A$4:$A$2000,$C2396,'[1]OS PE서열1공장'!$G$4:$G$2000)</f>
        <v>0</v>
      </c>
      <c r="G2396" s="3">
        <f>SUMIF('[1]OS PE서열1공장'!$A$4:$A$2000,$C2396,'[1]OS PE서열1공장'!$H$4:$H$2000)</f>
        <v>0</v>
      </c>
      <c r="H2396" s="3">
        <f>SUMIF('[1]OS PE서열1공장'!$A$4:$A$2000,$C2396,'[1]OS PE서열1공장'!$I$4:$I$2000)</f>
        <v>0</v>
      </c>
      <c r="I2396" s="3">
        <f>SUMIF('[1]OS PE서열1공장'!$A$4:$A$2000,$C2396,'[1]OS PE서열1공장'!$J$4:$J$2000)</f>
        <v>0</v>
      </c>
      <c r="J2396" s="3">
        <f>SUMIF('[1]OS PE서열1공장'!$A$4:$A$2000,$C2396,'[1]OS PE서열1공장'!$K$4:$K$2000)</f>
        <v>0</v>
      </c>
      <c r="K2396" s="3">
        <f>SUMIF('[1]OS PE서열1공장'!$A$4:$A$2000,$C2396,'[1]OS PE서열1공장'!$L$4:$L$2000)</f>
        <v>0</v>
      </c>
      <c r="L2396" s="3">
        <f>SUMIF('[1]OS PE서열1공장'!$A$4:$A$2000,$C2396,'[1]OS PE서열1공장'!$M$4:$M$2000)</f>
        <v>0</v>
      </c>
      <c r="M2396" s="3">
        <f>SUMIF('[1]OS PE서열1공장'!$A$4:$A$2000,$C2396,'[1]OS PE서열1공장'!$N$4:$N$2000)</f>
        <v>0</v>
      </c>
      <c r="N2396" s="3">
        <f>SUMIF('[1]OS PE서열1공장'!$A$4:$A$2000,$C2396,'[1]OS PE서열1공장'!$O$4:$O$2000)</f>
        <v>0</v>
      </c>
      <c r="O2396" s="3">
        <f>SUMIF('[1]OS PE서열1공장'!$A$4:$A$2000,$C2396,'[1]OS PE서열1공장'!$P$4:$P$2000)</f>
        <v>0</v>
      </c>
      <c r="P2396" s="3">
        <f>SUMIF('[1]OS PE서열1공장'!$A$4:$A$2000,$C2396,'[1]OS PE서열1공장'!$Q$4:$Q$2000)</f>
        <v>0</v>
      </c>
      <c r="Q2396" s="3">
        <f>SUMIF('[1]OS PE서열1공장'!$A$4:$A$2000,$C2396,'[1]OS PE서열1공장'!$R$4:$R$2000)</f>
        <v>0</v>
      </c>
      <c r="R2396" s="3">
        <f t="shared" si="94"/>
        <v>0</v>
      </c>
    </row>
    <row r="2397" spans="2:18" ht="13.5" customHeight="1">
      <c r="B2397" s="3" t="s">
        <v>1338</v>
      </c>
      <c r="C2397" s="3" t="s">
        <v>2401</v>
      </c>
      <c r="D2397" s="3">
        <f>SUMIF('[1]OS PE서열1공장'!$A$4:$A$2000,$C2397,'[1]OS PE서열1공장'!$B$4:$B$2000)</f>
        <v>0</v>
      </c>
      <c r="E2397" s="3">
        <f>SUMIF('[1]OS PE서열1공장'!$A$4:$A$2000,$C2397,'[1]OS PE서열1공장'!$F$4:$F$2000)</f>
        <v>0</v>
      </c>
      <c r="F2397" s="3">
        <f>SUMIF('[1]OS PE서열1공장'!$A$4:$A$2000,$C2397,'[1]OS PE서열1공장'!$G$4:$G$2000)</f>
        <v>0</v>
      </c>
      <c r="G2397" s="3">
        <f>SUMIF('[1]OS PE서열1공장'!$A$4:$A$2000,$C2397,'[1]OS PE서열1공장'!$H$4:$H$2000)</f>
        <v>0</v>
      </c>
      <c r="H2397" s="3">
        <f>SUMIF('[1]OS PE서열1공장'!$A$4:$A$2000,$C2397,'[1]OS PE서열1공장'!$I$4:$I$2000)</f>
        <v>0</v>
      </c>
      <c r="I2397" s="3">
        <f>SUMIF('[1]OS PE서열1공장'!$A$4:$A$2000,$C2397,'[1]OS PE서열1공장'!$J$4:$J$2000)</f>
        <v>0</v>
      </c>
      <c r="J2397" s="3">
        <f>SUMIF('[1]OS PE서열1공장'!$A$4:$A$2000,$C2397,'[1]OS PE서열1공장'!$K$4:$K$2000)</f>
        <v>0</v>
      </c>
      <c r="K2397" s="3">
        <f>SUMIF('[1]OS PE서열1공장'!$A$4:$A$2000,$C2397,'[1]OS PE서열1공장'!$L$4:$L$2000)</f>
        <v>0</v>
      </c>
      <c r="L2397" s="3">
        <f>SUMIF('[1]OS PE서열1공장'!$A$4:$A$2000,$C2397,'[1]OS PE서열1공장'!$M$4:$M$2000)</f>
        <v>0</v>
      </c>
      <c r="M2397" s="3">
        <f>SUMIF('[1]OS PE서열1공장'!$A$4:$A$2000,$C2397,'[1]OS PE서열1공장'!$N$4:$N$2000)</f>
        <v>0</v>
      </c>
      <c r="N2397" s="3">
        <f>SUMIF('[1]OS PE서열1공장'!$A$4:$A$2000,$C2397,'[1]OS PE서열1공장'!$O$4:$O$2000)</f>
        <v>0</v>
      </c>
      <c r="O2397" s="3">
        <f>SUMIF('[1]OS PE서열1공장'!$A$4:$A$2000,$C2397,'[1]OS PE서열1공장'!$P$4:$P$2000)</f>
        <v>0</v>
      </c>
      <c r="P2397" s="3">
        <f>SUMIF('[1]OS PE서열1공장'!$A$4:$A$2000,$C2397,'[1]OS PE서열1공장'!$Q$4:$Q$2000)</f>
        <v>0</v>
      </c>
      <c r="Q2397" s="3">
        <f>SUMIF('[1]OS PE서열1공장'!$A$4:$A$2000,$C2397,'[1]OS PE서열1공장'!$R$4:$R$2000)</f>
        <v>0</v>
      </c>
      <c r="R2397" s="3">
        <f t="shared" si="94"/>
        <v>0</v>
      </c>
    </row>
    <row r="2398" spans="2:18" ht="13.5" customHeight="1">
      <c r="B2398" s="3" t="s">
        <v>1359</v>
      </c>
      <c r="C2398" s="3" t="s">
        <v>2402</v>
      </c>
      <c r="D2398" s="3">
        <f>SUMIF('[1]OS PE서열1공장'!$A$4:$A$2000,$C2398,'[1]OS PE서열1공장'!$B$4:$B$2000)</f>
        <v>0</v>
      </c>
      <c r="E2398" s="3">
        <f>SUMIF('[1]OS PE서열1공장'!$A$4:$A$2000,$C2398,'[1]OS PE서열1공장'!$F$4:$F$2000)</f>
        <v>0</v>
      </c>
      <c r="F2398" s="3">
        <f>SUMIF('[1]OS PE서열1공장'!$A$4:$A$2000,$C2398,'[1]OS PE서열1공장'!$G$4:$G$2000)</f>
        <v>0</v>
      </c>
      <c r="G2398" s="3">
        <f>SUMIF('[1]OS PE서열1공장'!$A$4:$A$2000,$C2398,'[1]OS PE서열1공장'!$H$4:$H$2000)</f>
        <v>0</v>
      </c>
      <c r="H2398" s="3">
        <f>SUMIF('[1]OS PE서열1공장'!$A$4:$A$2000,$C2398,'[1]OS PE서열1공장'!$I$4:$I$2000)</f>
        <v>0</v>
      </c>
      <c r="I2398" s="3">
        <f>SUMIF('[1]OS PE서열1공장'!$A$4:$A$2000,$C2398,'[1]OS PE서열1공장'!$J$4:$J$2000)</f>
        <v>0</v>
      </c>
      <c r="J2398" s="3">
        <f>SUMIF('[1]OS PE서열1공장'!$A$4:$A$2000,$C2398,'[1]OS PE서열1공장'!$K$4:$K$2000)</f>
        <v>0</v>
      </c>
      <c r="K2398" s="3">
        <f>SUMIF('[1]OS PE서열1공장'!$A$4:$A$2000,$C2398,'[1]OS PE서열1공장'!$L$4:$L$2000)</f>
        <v>0</v>
      </c>
      <c r="L2398" s="3">
        <f>SUMIF('[1]OS PE서열1공장'!$A$4:$A$2000,$C2398,'[1]OS PE서열1공장'!$M$4:$M$2000)</f>
        <v>0</v>
      </c>
      <c r="M2398" s="3">
        <f>SUMIF('[1]OS PE서열1공장'!$A$4:$A$2000,$C2398,'[1]OS PE서열1공장'!$N$4:$N$2000)</f>
        <v>0</v>
      </c>
      <c r="N2398" s="3">
        <f>SUMIF('[1]OS PE서열1공장'!$A$4:$A$2000,$C2398,'[1]OS PE서열1공장'!$O$4:$O$2000)</f>
        <v>0</v>
      </c>
      <c r="O2398" s="3">
        <f>SUMIF('[1]OS PE서열1공장'!$A$4:$A$2000,$C2398,'[1]OS PE서열1공장'!$P$4:$P$2000)</f>
        <v>0</v>
      </c>
      <c r="P2398" s="3">
        <f>SUMIF('[1]OS PE서열1공장'!$A$4:$A$2000,$C2398,'[1]OS PE서열1공장'!$Q$4:$Q$2000)</f>
        <v>0</v>
      </c>
      <c r="Q2398" s="3">
        <f>SUMIF('[1]OS PE서열1공장'!$A$4:$A$2000,$C2398,'[1]OS PE서열1공장'!$R$4:$R$2000)</f>
        <v>0</v>
      </c>
      <c r="R2398" s="3">
        <f t="shared" si="94"/>
        <v>0</v>
      </c>
    </row>
    <row r="2399" spans="2:18" ht="13.5" customHeight="1">
      <c r="B2399" s="3" t="s">
        <v>1359</v>
      </c>
      <c r="C2399" s="3" t="s">
        <v>2403</v>
      </c>
      <c r="D2399" s="3">
        <f>SUMIF('[1]OS PE서열1공장'!$A$4:$A$2000,$C2399,'[1]OS PE서열1공장'!$B$4:$B$2000)</f>
        <v>0</v>
      </c>
      <c r="E2399" s="3">
        <f>SUMIF('[1]OS PE서열1공장'!$A$4:$A$2000,$C2399,'[1]OS PE서열1공장'!$F$4:$F$2000)</f>
        <v>0</v>
      </c>
      <c r="F2399" s="3">
        <f>SUMIF('[1]OS PE서열1공장'!$A$4:$A$2000,$C2399,'[1]OS PE서열1공장'!$G$4:$G$2000)</f>
        <v>0</v>
      </c>
      <c r="G2399" s="3">
        <f>SUMIF('[1]OS PE서열1공장'!$A$4:$A$2000,$C2399,'[1]OS PE서열1공장'!$H$4:$H$2000)</f>
        <v>0</v>
      </c>
      <c r="H2399" s="3">
        <f>SUMIF('[1]OS PE서열1공장'!$A$4:$A$2000,$C2399,'[1]OS PE서열1공장'!$I$4:$I$2000)</f>
        <v>0</v>
      </c>
      <c r="I2399" s="3">
        <f>SUMIF('[1]OS PE서열1공장'!$A$4:$A$2000,$C2399,'[1]OS PE서열1공장'!$J$4:$J$2000)</f>
        <v>0</v>
      </c>
      <c r="J2399" s="3">
        <f>SUMIF('[1]OS PE서열1공장'!$A$4:$A$2000,$C2399,'[1]OS PE서열1공장'!$K$4:$K$2000)</f>
        <v>0</v>
      </c>
      <c r="K2399" s="3">
        <f>SUMIF('[1]OS PE서열1공장'!$A$4:$A$2000,$C2399,'[1]OS PE서열1공장'!$L$4:$L$2000)</f>
        <v>0</v>
      </c>
      <c r="L2399" s="3">
        <f>SUMIF('[1]OS PE서열1공장'!$A$4:$A$2000,$C2399,'[1]OS PE서열1공장'!$M$4:$M$2000)</f>
        <v>0</v>
      </c>
      <c r="M2399" s="3">
        <f>SUMIF('[1]OS PE서열1공장'!$A$4:$A$2000,$C2399,'[1]OS PE서열1공장'!$N$4:$N$2000)</f>
        <v>0</v>
      </c>
      <c r="N2399" s="3">
        <f>SUMIF('[1]OS PE서열1공장'!$A$4:$A$2000,$C2399,'[1]OS PE서열1공장'!$O$4:$O$2000)</f>
        <v>0</v>
      </c>
      <c r="O2399" s="3">
        <f>SUMIF('[1]OS PE서열1공장'!$A$4:$A$2000,$C2399,'[1]OS PE서열1공장'!$P$4:$P$2000)</f>
        <v>0</v>
      </c>
      <c r="P2399" s="3">
        <f>SUMIF('[1]OS PE서열1공장'!$A$4:$A$2000,$C2399,'[1]OS PE서열1공장'!$Q$4:$Q$2000)</f>
        <v>0</v>
      </c>
      <c r="Q2399" s="3">
        <f>SUMIF('[1]OS PE서열1공장'!$A$4:$A$2000,$C2399,'[1]OS PE서열1공장'!$R$4:$R$2000)</f>
        <v>0</v>
      </c>
      <c r="R2399" s="3">
        <f t="shared" si="94"/>
        <v>0</v>
      </c>
    </row>
    <row r="2400" spans="2:18" ht="13.5" customHeight="1">
      <c r="B2400" s="3" t="s">
        <v>1359</v>
      </c>
      <c r="C2400" s="3" t="s">
        <v>2404</v>
      </c>
      <c r="D2400" s="3">
        <f>SUMIF('[1]OS PE서열1공장'!$A$4:$A$2000,$C2400,'[1]OS PE서열1공장'!$B$4:$B$2000)</f>
        <v>0</v>
      </c>
      <c r="E2400" s="3">
        <f>SUMIF('[1]OS PE서열1공장'!$A$4:$A$2000,$C2400,'[1]OS PE서열1공장'!$F$4:$F$2000)</f>
        <v>0</v>
      </c>
      <c r="F2400" s="3">
        <f>SUMIF('[1]OS PE서열1공장'!$A$4:$A$2000,$C2400,'[1]OS PE서열1공장'!$G$4:$G$2000)</f>
        <v>0</v>
      </c>
      <c r="G2400" s="3">
        <f>SUMIF('[1]OS PE서열1공장'!$A$4:$A$2000,$C2400,'[1]OS PE서열1공장'!$H$4:$H$2000)</f>
        <v>0</v>
      </c>
      <c r="H2400" s="3">
        <f>SUMIF('[1]OS PE서열1공장'!$A$4:$A$2000,$C2400,'[1]OS PE서열1공장'!$I$4:$I$2000)</f>
        <v>0</v>
      </c>
      <c r="I2400" s="3">
        <f>SUMIF('[1]OS PE서열1공장'!$A$4:$A$2000,$C2400,'[1]OS PE서열1공장'!$J$4:$J$2000)</f>
        <v>0</v>
      </c>
      <c r="J2400" s="3">
        <f>SUMIF('[1]OS PE서열1공장'!$A$4:$A$2000,$C2400,'[1]OS PE서열1공장'!$K$4:$K$2000)</f>
        <v>0</v>
      </c>
      <c r="K2400" s="3">
        <f>SUMIF('[1]OS PE서열1공장'!$A$4:$A$2000,$C2400,'[1]OS PE서열1공장'!$L$4:$L$2000)</f>
        <v>0</v>
      </c>
      <c r="L2400" s="3">
        <f>SUMIF('[1]OS PE서열1공장'!$A$4:$A$2000,$C2400,'[1]OS PE서열1공장'!$M$4:$M$2000)</f>
        <v>0</v>
      </c>
      <c r="M2400" s="3">
        <f>SUMIF('[1]OS PE서열1공장'!$A$4:$A$2000,$C2400,'[1]OS PE서열1공장'!$N$4:$N$2000)</f>
        <v>0</v>
      </c>
      <c r="N2400" s="3">
        <f>SUMIF('[1]OS PE서열1공장'!$A$4:$A$2000,$C2400,'[1]OS PE서열1공장'!$O$4:$O$2000)</f>
        <v>0</v>
      </c>
      <c r="O2400" s="3">
        <f>SUMIF('[1]OS PE서열1공장'!$A$4:$A$2000,$C2400,'[1]OS PE서열1공장'!$P$4:$P$2000)</f>
        <v>0</v>
      </c>
      <c r="P2400" s="3">
        <f>SUMIF('[1]OS PE서열1공장'!$A$4:$A$2000,$C2400,'[1]OS PE서열1공장'!$Q$4:$Q$2000)</f>
        <v>0</v>
      </c>
      <c r="Q2400" s="3">
        <f>SUMIF('[1]OS PE서열1공장'!$A$4:$A$2000,$C2400,'[1]OS PE서열1공장'!$R$4:$R$2000)</f>
        <v>0</v>
      </c>
      <c r="R2400" s="3">
        <f t="shared" si="94"/>
        <v>0</v>
      </c>
    </row>
    <row r="2401" spans="2:18" ht="13.5" customHeight="1">
      <c r="B2401" s="3" t="s">
        <v>1359</v>
      </c>
      <c r="C2401" s="3" t="s">
        <v>2405</v>
      </c>
      <c r="D2401" s="3">
        <f>SUMIF('[1]OS PE서열1공장'!$A$4:$A$2000,$C2401,'[1]OS PE서열1공장'!$B$4:$B$2000)</f>
        <v>0</v>
      </c>
      <c r="E2401" s="3">
        <f>SUMIF('[1]OS PE서열1공장'!$A$4:$A$2000,$C2401,'[1]OS PE서열1공장'!$F$4:$F$2000)</f>
        <v>0</v>
      </c>
      <c r="F2401" s="3">
        <f>SUMIF('[1]OS PE서열1공장'!$A$4:$A$2000,$C2401,'[1]OS PE서열1공장'!$G$4:$G$2000)</f>
        <v>0</v>
      </c>
      <c r="G2401" s="3">
        <f>SUMIF('[1]OS PE서열1공장'!$A$4:$A$2000,$C2401,'[1]OS PE서열1공장'!$H$4:$H$2000)</f>
        <v>0</v>
      </c>
      <c r="H2401" s="3">
        <f>SUMIF('[1]OS PE서열1공장'!$A$4:$A$2000,$C2401,'[1]OS PE서열1공장'!$I$4:$I$2000)</f>
        <v>0</v>
      </c>
      <c r="I2401" s="3">
        <f>SUMIF('[1]OS PE서열1공장'!$A$4:$A$2000,$C2401,'[1]OS PE서열1공장'!$J$4:$J$2000)</f>
        <v>0</v>
      </c>
      <c r="J2401" s="3">
        <f>SUMIF('[1]OS PE서열1공장'!$A$4:$A$2000,$C2401,'[1]OS PE서열1공장'!$K$4:$K$2000)</f>
        <v>0</v>
      </c>
      <c r="K2401" s="3">
        <f>SUMIF('[1]OS PE서열1공장'!$A$4:$A$2000,$C2401,'[1]OS PE서열1공장'!$L$4:$L$2000)</f>
        <v>0</v>
      </c>
      <c r="L2401" s="3">
        <f>SUMIF('[1]OS PE서열1공장'!$A$4:$A$2000,$C2401,'[1]OS PE서열1공장'!$M$4:$M$2000)</f>
        <v>0</v>
      </c>
      <c r="M2401" s="3">
        <f>SUMIF('[1]OS PE서열1공장'!$A$4:$A$2000,$C2401,'[1]OS PE서열1공장'!$N$4:$N$2000)</f>
        <v>0</v>
      </c>
      <c r="N2401" s="3">
        <f>SUMIF('[1]OS PE서열1공장'!$A$4:$A$2000,$C2401,'[1]OS PE서열1공장'!$O$4:$O$2000)</f>
        <v>0</v>
      </c>
      <c r="O2401" s="3">
        <f>SUMIF('[1]OS PE서열1공장'!$A$4:$A$2000,$C2401,'[1]OS PE서열1공장'!$P$4:$P$2000)</f>
        <v>0</v>
      </c>
      <c r="P2401" s="3">
        <f>SUMIF('[1]OS PE서열1공장'!$A$4:$A$2000,$C2401,'[1]OS PE서열1공장'!$Q$4:$Q$2000)</f>
        <v>0</v>
      </c>
      <c r="Q2401" s="3">
        <f>SUMIF('[1]OS PE서열1공장'!$A$4:$A$2000,$C2401,'[1]OS PE서열1공장'!$R$4:$R$2000)</f>
        <v>0</v>
      </c>
      <c r="R2401" s="3">
        <f t="shared" si="94"/>
        <v>0</v>
      </c>
    </row>
    <row r="2402" spans="2:18" ht="13.5" customHeight="1">
      <c r="B2402" s="3" t="s">
        <v>1359</v>
      </c>
      <c r="C2402" s="3" t="s">
        <v>2406</v>
      </c>
      <c r="D2402" s="3">
        <f>SUMIF('[1]OS PE서열1공장'!$A$4:$A$2000,$C2402,'[1]OS PE서열1공장'!$B$4:$B$2000)</f>
        <v>0</v>
      </c>
      <c r="E2402" s="3">
        <f>SUMIF('[1]OS PE서열1공장'!$A$4:$A$2000,$C2402,'[1]OS PE서열1공장'!$F$4:$F$2000)</f>
        <v>0</v>
      </c>
      <c r="F2402" s="3">
        <f>SUMIF('[1]OS PE서열1공장'!$A$4:$A$2000,$C2402,'[1]OS PE서열1공장'!$G$4:$G$2000)</f>
        <v>0</v>
      </c>
      <c r="G2402" s="3">
        <f>SUMIF('[1]OS PE서열1공장'!$A$4:$A$2000,$C2402,'[1]OS PE서열1공장'!$H$4:$H$2000)</f>
        <v>0</v>
      </c>
      <c r="H2402" s="3">
        <f>SUMIF('[1]OS PE서열1공장'!$A$4:$A$2000,$C2402,'[1]OS PE서열1공장'!$I$4:$I$2000)</f>
        <v>0</v>
      </c>
      <c r="I2402" s="3">
        <f>SUMIF('[1]OS PE서열1공장'!$A$4:$A$2000,$C2402,'[1]OS PE서열1공장'!$J$4:$J$2000)</f>
        <v>0</v>
      </c>
      <c r="J2402" s="3">
        <f>SUMIF('[1]OS PE서열1공장'!$A$4:$A$2000,$C2402,'[1]OS PE서열1공장'!$K$4:$K$2000)</f>
        <v>0</v>
      </c>
      <c r="K2402" s="3">
        <f>SUMIF('[1]OS PE서열1공장'!$A$4:$A$2000,$C2402,'[1]OS PE서열1공장'!$L$4:$L$2000)</f>
        <v>0</v>
      </c>
      <c r="L2402" s="3">
        <f>SUMIF('[1]OS PE서열1공장'!$A$4:$A$2000,$C2402,'[1]OS PE서열1공장'!$M$4:$M$2000)</f>
        <v>0</v>
      </c>
      <c r="M2402" s="3">
        <f>SUMIF('[1]OS PE서열1공장'!$A$4:$A$2000,$C2402,'[1]OS PE서열1공장'!$N$4:$N$2000)</f>
        <v>0</v>
      </c>
      <c r="N2402" s="3">
        <f>SUMIF('[1]OS PE서열1공장'!$A$4:$A$2000,$C2402,'[1]OS PE서열1공장'!$O$4:$O$2000)</f>
        <v>0</v>
      </c>
      <c r="O2402" s="3">
        <f>SUMIF('[1]OS PE서열1공장'!$A$4:$A$2000,$C2402,'[1]OS PE서열1공장'!$P$4:$P$2000)</f>
        <v>0</v>
      </c>
      <c r="P2402" s="3">
        <f>SUMIF('[1]OS PE서열1공장'!$A$4:$A$2000,$C2402,'[1]OS PE서열1공장'!$Q$4:$Q$2000)</f>
        <v>0</v>
      </c>
      <c r="Q2402" s="3">
        <f>SUMIF('[1]OS PE서열1공장'!$A$4:$A$2000,$C2402,'[1]OS PE서열1공장'!$R$4:$R$2000)</f>
        <v>0</v>
      </c>
      <c r="R2402" s="3">
        <f t="shared" si="94"/>
        <v>0</v>
      </c>
    </row>
    <row r="2403" spans="2:18" ht="13.5" customHeight="1">
      <c r="B2403" s="3" t="s">
        <v>1359</v>
      </c>
      <c r="C2403" s="3" t="s">
        <v>2407</v>
      </c>
      <c r="D2403" s="3">
        <f>SUMIF('[1]OS PE서열1공장'!$A$4:$A$2000,$C2403,'[1]OS PE서열1공장'!$B$4:$B$2000)</f>
        <v>0</v>
      </c>
      <c r="E2403" s="3">
        <f>SUMIF('[1]OS PE서열1공장'!$A$4:$A$2000,$C2403,'[1]OS PE서열1공장'!$F$4:$F$2000)</f>
        <v>0</v>
      </c>
      <c r="F2403" s="3">
        <f>SUMIF('[1]OS PE서열1공장'!$A$4:$A$2000,$C2403,'[1]OS PE서열1공장'!$G$4:$G$2000)</f>
        <v>0</v>
      </c>
      <c r="G2403" s="3">
        <f>SUMIF('[1]OS PE서열1공장'!$A$4:$A$2000,$C2403,'[1]OS PE서열1공장'!$H$4:$H$2000)</f>
        <v>0</v>
      </c>
      <c r="H2403" s="3">
        <f>SUMIF('[1]OS PE서열1공장'!$A$4:$A$2000,$C2403,'[1]OS PE서열1공장'!$I$4:$I$2000)</f>
        <v>0</v>
      </c>
      <c r="I2403" s="3">
        <f>SUMIF('[1]OS PE서열1공장'!$A$4:$A$2000,$C2403,'[1]OS PE서열1공장'!$J$4:$J$2000)</f>
        <v>0</v>
      </c>
      <c r="J2403" s="3">
        <f>SUMIF('[1]OS PE서열1공장'!$A$4:$A$2000,$C2403,'[1]OS PE서열1공장'!$K$4:$K$2000)</f>
        <v>0</v>
      </c>
      <c r="K2403" s="3">
        <f>SUMIF('[1]OS PE서열1공장'!$A$4:$A$2000,$C2403,'[1]OS PE서열1공장'!$L$4:$L$2000)</f>
        <v>0</v>
      </c>
      <c r="L2403" s="3">
        <f>SUMIF('[1]OS PE서열1공장'!$A$4:$A$2000,$C2403,'[1]OS PE서열1공장'!$M$4:$M$2000)</f>
        <v>0</v>
      </c>
      <c r="M2403" s="3">
        <f>SUMIF('[1]OS PE서열1공장'!$A$4:$A$2000,$C2403,'[1]OS PE서열1공장'!$N$4:$N$2000)</f>
        <v>0</v>
      </c>
      <c r="N2403" s="3">
        <f>SUMIF('[1]OS PE서열1공장'!$A$4:$A$2000,$C2403,'[1]OS PE서열1공장'!$O$4:$O$2000)</f>
        <v>0</v>
      </c>
      <c r="O2403" s="3">
        <f>SUMIF('[1]OS PE서열1공장'!$A$4:$A$2000,$C2403,'[1]OS PE서열1공장'!$P$4:$P$2000)</f>
        <v>0</v>
      </c>
      <c r="P2403" s="3">
        <f>SUMIF('[1]OS PE서열1공장'!$A$4:$A$2000,$C2403,'[1]OS PE서열1공장'!$Q$4:$Q$2000)</f>
        <v>0</v>
      </c>
      <c r="Q2403" s="3">
        <f>SUMIF('[1]OS PE서열1공장'!$A$4:$A$2000,$C2403,'[1]OS PE서열1공장'!$R$4:$R$2000)</f>
        <v>0</v>
      </c>
      <c r="R2403" s="3">
        <f t="shared" si="94"/>
        <v>0</v>
      </c>
    </row>
    <row r="2404" spans="2:18" ht="13.5" customHeight="1">
      <c r="B2404" s="3" t="s">
        <v>1359</v>
      </c>
      <c r="C2404" s="3" t="s">
        <v>2408</v>
      </c>
      <c r="D2404" s="3">
        <f>SUMIF('[1]OS PE서열1공장'!$A$4:$A$2000,$C2404,'[1]OS PE서열1공장'!$B$4:$B$2000)</f>
        <v>0</v>
      </c>
      <c r="E2404" s="3">
        <f>SUMIF('[1]OS PE서열1공장'!$A$4:$A$2000,$C2404,'[1]OS PE서열1공장'!$F$4:$F$2000)</f>
        <v>0</v>
      </c>
      <c r="F2404" s="3">
        <f>SUMIF('[1]OS PE서열1공장'!$A$4:$A$2000,$C2404,'[1]OS PE서열1공장'!$G$4:$G$2000)</f>
        <v>0</v>
      </c>
      <c r="G2404" s="3">
        <f>SUMIF('[1]OS PE서열1공장'!$A$4:$A$2000,$C2404,'[1]OS PE서열1공장'!$H$4:$H$2000)</f>
        <v>0</v>
      </c>
      <c r="H2404" s="3">
        <f>SUMIF('[1]OS PE서열1공장'!$A$4:$A$2000,$C2404,'[1]OS PE서열1공장'!$I$4:$I$2000)</f>
        <v>0</v>
      </c>
      <c r="I2404" s="3">
        <f>SUMIF('[1]OS PE서열1공장'!$A$4:$A$2000,$C2404,'[1]OS PE서열1공장'!$J$4:$J$2000)</f>
        <v>0</v>
      </c>
      <c r="J2404" s="3">
        <f>SUMIF('[1]OS PE서열1공장'!$A$4:$A$2000,$C2404,'[1]OS PE서열1공장'!$K$4:$K$2000)</f>
        <v>0</v>
      </c>
      <c r="K2404" s="3">
        <f>SUMIF('[1]OS PE서열1공장'!$A$4:$A$2000,$C2404,'[1]OS PE서열1공장'!$L$4:$L$2000)</f>
        <v>0</v>
      </c>
      <c r="L2404" s="3">
        <f>SUMIF('[1]OS PE서열1공장'!$A$4:$A$2000,$C2404,'[1]OS PE서열1공장'!$M$4:$M$2000)</f>
        <v>0</v>
      </c>
      <c r="M2404" s="3">
        <f>SUMIF('[1]OS PE서열1공장'!$A$4:$A$2000,$C2404,'[1]OS PE서열1공장'!$N$4:$N$2000)</f>
        <v>0</v>
      </c>
      <c r="N2404" s="3">
        <f>SUMIF('[1]OS PE서열1공장'!$A$4:$A$2000,$C2404,'[1]OS PE서열1공장'!$O$4:$O$2000)</f>
        <v>0</v>
      </c>
      <c r="O2404" s="3">
        <f>SUMIF('[1]OS PE서열1공장'!$A$4:$A$2000,$C2404,'[1]OS PE서열1공장'!$P$4:$P$2000)</f>
        <v>0</v>
      </c>
      <c r="P2404" s="3">
        <f>SUMIF('[1]OS PE서열1공장'!$A$4:$A$2000,$C2404,'[1]OS PE서열1공장'!$Q$4:$Q$2000)</f>
        <v>0</v>
      </c>
      <c r="Q2404" s="3">
        <f>SUMIF('[1]OS PE서열1공장'!$A$4:$A$2000,$C2404,'[1]OS PE서열1공장'!$R$4:$R$2000)</f>
        <v>0</v>
      </c>
      <c r="R2404" s="3">
        <f t="shared" si="94"/>
        <v>0</v>
      </c>
    </row>
    <row r="2405" spans="2:18" ht="13.5" customHeight="1">
      <c r="B2405" s="3" t="s">
        <v>1359</v>
      </c>
      <c r="C2405" s="3" t="s">
        <v>2409</v>
      </c>
      <c r="D2405" s="3">
        <f>SUMIF('[1]OS PE서열1공장'!$A$4:$A$2000,$C2405,'[1]OS PE서열1공장'!$B$4:$B$2000)</f>
        <v>0</v>
      </c>
      <c r="E2405" s="3">
        <f>SUMIF('[1]OS PE서열1공장'!$A$4:$A$2000,$C2405,'[1]OS PE서열1공장'!$F$4:$F$2000)</f>
        <v>0</v>
      </c>
      <c r="F2405" s="3">
        <f>SUMIF('[1]OS PE서열1공장'!$A$4:$A$2000,$C2405,'[1]OS PE서열1공장'!$G$4:$G$2000)</f>
        <v>0</v>
      </c>
      <c r="G2405" s="3">
        <f>SUMIF('[1]OS PE서열1공장'!$A$4:$A$2000,$C2405,'[1]OS PE서열1공장'!$H$4:$H$2000)</f>
        <v>0</v>
      </c>
      <c r="H2405" s="3">
        <f>SUMIF('[1]OS PE서열1공장'!$A$4:$A$2000,$C2405,'[1]OS PE서열1공장'!$I$4:$I$2000)</f>
        <v>0</v>
      </c>
      <c r="I2405" s="3">
        <f>SUMIF('[1]OS PE서열1공장'!$A$4:$A$2000,$C2405,'[1]OS PE서열1공장'!$J$4:$J$2000)</f>
        <v>0</v>
      </c>
      <c r="J2405" s="3">
        <f>SUMIF('[1]OS PE서열1공장'!$A$4:$A$2000,$C2405,'[1]OS PE서열1공장'!$K$4:$K$2000)</f>
        <v>0</v>
      </c>
      <c r="K2405" s="3">
        <f>SUMIF('[1]OS PE서열1공장'!$A$4:$A$2000,$C2405,'[1]OS PE서열1공장'!$L$4:$L$2000)</f>
        <v>0</v>
      </c>
      <c r="L2405" s="3">
        <f>SUMIF('[1]OS PE서열1공장'!$A$4:$A$2000,$C2405,'[1]OS PE서열1공장'!$M$4:$M$2000)</f>
        <v>0</v>
      </c>
      <c r="M2405" s="3">
        <f>SUMIF('[1]OS PE서열1공장'!$A$4:$A$2000,$C2405,'[1]OS PE서열1공장'!$N$4:$N$2000)</f>
        <v>0</v>
      </c>
      <c r="N2405" s="3">
        <f>SUMIF('[1]OS PE서열1공장'!$A$4:$A$2000,$C2405,'[1]OS PE서열1공장'!$O$4:$O$2000)</f>
        <v>0</v>
      </c>
      <c r="O2405" s="3">
        <f>SUMIF('[1]OS PE서열1공장'!$A$4:$A$2000,$C2405,'[1]OS PE서열1공장'!$P$4:$P$2000)</f>
        <v>0</v>
      </c>
      <c r="P2405" s="3">
        <f>SUMIF('[1]OS PE서열1공장'!$A$4:$A$2000,$C2405,'[1]OS PE서열1공장'!$Q$4:$Q$2000)</f>
        <v>0</v>
      </c>
      <c r="Q2405" s="3">
        <f>SUMIF('[1]OS PE서열1공장'!$A$4:$A$2000,$C2405,'[1]OS PE서열1공장'!$R$4:$R$2000)</f>
        <v>0</v>
      </c>
      <c r="R2405" s="3">
        <f t="shared" si="94"/>
        <v>0</v>
      </c>
    </row>
    <row r="2406" spans="2:18" ht="13.5" customHeight="1">
      <c r="B2406" s="3" t="s">
        <v>1359</v>
      </c>
      <c r="C2406" s="3" t="s">
        <v>2410</v>
      </c>
      <c r="D2406" s="3">
        <f>SUMIF('[1]OS PE서열1공장'!$A$4:$A$2000,$C2406,'[1]OS PE서열1공장'!$B$4:$B$2000)</f>
        <v>0</v>
      </c>
      <c r="E2406" s="3">
        <f>SUMIF('[1]OS PE서열1공장'!$A$4:$A$2000,$C2406,'[1]OS PE서열1공장'!$F$4:$F$2000)</f>
        <v>0</v>
      </c>
      <c r="F2406" s="3">
        <f>SUMIF('[1]OS PE서열1공장'!$A$4:$A$2000,$C2406,'[1]OS PE서열1공장'!$G$4:$G$2000)</f>
        <v>0</v>
      </c>
      <c r="G2406" s="3">
        <f>SUMIF('[1]OS PE서열1공장'!$A$4:$A$2000,$C2406,'[1]OS PE서열1공장'!$H$4:$H$2000)</f>
        <v>0</v>
      </c>
      <c r="H2406" s="3">
        <f>SUMIF('[1]OS PE서열1공장'!$A$4:$A$2000,$C2406,'[1]OS PE서열1공장'!$I$4:$I$2000)</f>
        <v>0</v>
      </c>
      <c r="I2406" s="3">
        <f>SUMIF('[1]OS PE서열1공장'!$A$4:$A$2000,$C2406,'[1]OS PE서열1공장'!$J$4:$J$2000)</f>
        <v>0</v>
      </c>
      <c r="J2406" s="3">
        <f>SUMIF('[1]OS PE서열1공장'!$A$4:$A$2000,$C2406,'[1]OS PE서열1공장'!$K$4:$K$2000)</f>
        <v>0</v>
      </c>
      <c r="K2406" s="3">
        <f>SUMIF('[1]OS PE서열1공장'!$A$4:$A$2000,$C2406,'[1]OS PE서열1공장'!$L$4:$L$2000)</f>
        <v>0</v>
      </c>
      <c r="L2406" s="3">
        <f>SUMIF('[1]OS PE서열1공장'!$A$4:$A$2000,$C2406,'[1]OS PE서열1공장'!$M$4:$M$2000)</f>
        <v>0</v>
      </c>
      <c r="M2406" s="3">
        <f>SUMIF('[1]OS PE서열1공장'!$A$4:$A$2000,$C2406,'[1]OS PE서열1공장'!$N$4:$N$2000)</f>
        <v>0</v>
      </c>
      <c r="N2406" s="3">
        <f>SUMIF('[1]OS PE서열1공장'!$A$4:$A$2000,$C2406,'[1]OS PE서열1공장'!$O$4:$O$2000)</f>
        <v>0</v>
      </c>
      <c r="O2406" s="3">
        <f>SUMIF('[1]OS PE서열1공장'!$A$4:$A$2000,$C2406,'[1]OS PE서열1공장'!$P$4:$P$2000)</f>
        <v>0</v>
      </c>
      <c r="P2406" s="3">
        <f>SUMIF('[1]OS PE서열1공장'!$A$4:$A$2000,$C2406,'[1]OS PE서열1공장'!$Q$4:$Q$2000)</f>
        <v>0</v>
      </c>
      <c r="Q2406" s="3">
        <f>SUMIF('[1]OS PE서열1공장'!$A$4:$A$2000,$C2406,'[1]OS PE서열1공장'!$R$4:$R$2000)</f>
        <v>0</v>
      </c>
      <c r="R2406" s="3">
        <f t="shared" si="94"/>
        <v>0</v>
      </c>
    </row>
    <row r="2407" spans="2:18" ht="13.5" customHeight="1">
      <c r="B2407" s="3" t="s">
        <v>1359</v>
      </c>
      <c r="C2407" s="3" t="s">
        <v>2411</v>
      </c>
      <c r="D2407" s="3">
        <f>SUMIF('[1]OS PE서열1공장'!$A$4:$A$2000,$C2407,'[1]OS PE서열1공장'!$B$4:$B$2000)</f>
        <v>0</v>
      </c>
      <c r="E2407" s="3">
        <f>SUMIF('[1]OS PE서열1공장'!$A$4:$A$2000,$C2407,'[1]OS PE서열1공장'!$F$4:$F$2000)</f>
        <v>0</v>
      </c>
      <c r="F2407" s="3">
        <f>SUMIF('[1]OS PE서열1공장'!$A$4:$A$2000,$C2407,'[1]OS PE서열1공장'!$G$4:$G$2000)</f>
        <v>0</v>
      </c>
      <c r="G2407" s="3">
        <f>SUMIF('[1]OS PE서열1공장'!$A$4:$A$2000,$C2407,'[1]OS PE서열1공장'!$H$4:$H$2000)</f>
        <v>0</v>
      </c>
      <c r="H2407" s="3">
        <f>SUMIF('[1]OS PE서열1공장'!$A$4:$A$2000,$C2407,'[1]OS PE서열1공장'!$I$4:$I$2000)</f>
        <v>0</v>
      </c>
      <c r="I2407" s="3">
        <f>SUMIF('[1]OS PE서열1공장'!$A$4:$A$2000,$C2407,'[1]OS PE서열1공장'!$J$4:$J$2000)</f>
        <v>0</v>
      </c>
      <c r="J2407" s="3">
        <f>SUMIF('[1]OS PE서열1공장'!$A$4:$A$2000,$C2407,'[1]OS PE서열1공장'!$K$4:$K$2000)</f>
        <v>0</v>
      </c>
      <c r="K2407" s="3">
        <f>SUMIF('[1]OS PE서열1공장'!$A$4:$A$2000,$C2407,'[1]OS PE서열1공장'!$L$4:$L$2000)</f>
        <v>0</v>
      </c>
      <c r="L2407" s="3">
        <f>SUMIF('[1]OS PE서열1공장'!$A$4:$A$2000,$C2407,'[1]OS PE서열1공장'!$M$4:$M$2000)</f>
        <v>0</v>
      </c>
      <c r="M2407" s="3">
        <f>SUMIF('[1]OS PE서열1공장'!$A$4:$A$2000,$C2407,'[1]OS PE서열1공장'!$N$4:$N$2000)</f>
        <v>0</v>
      </c>
      <c r="N2407" s="3">
        <f>SUMIF('[1]OS PE서열1공장'!$A$4:$A$2000,$C2407,'[1]OS PE서열1공장'!$O$4:$O$2000)</f>
        <v>0</v>
      </c>
      <c r="O2407" s="3">
        <f>SUMIF('[1]OS PE서열1공장'!$A$4:$A$2000,$C2407,'[1]OS PE서열1공장'!$P$4:$P$2000)</f>
        <v>0</v>
      </c>
      <c r="P2407" s="3">
        <f>SUMIF('[1]OS PE서열1공장'!$A$4:$A$2000,$C2407,'[1]OS PE서열1공장'!$Q$4:$Q$2000)</f>
        <v>0</v>
      </c>
      <c r="Q2407" s="3">
        <f>SUMIF('[1]OS PE서열1공장'!$A$4:$A$2000,$C2407,'[1]OS PE서열1공장'!$R$4:$R$2000)</f>
        <v>0</v>
      </c>
      <c r="R2407" s="3">
        <f t="shared" si="94"/>
        <v>0</v>
      </c>
    </row>
    <row r="2408" spans="2:18" ht="13.5" customHeight="1">
      <c r="B2408" s="3" t="s">
        <v>1359</v>
      </c>
      <c r="C2408" s="3" t="s">
        <v>2412</v>
      </c>
      <c r="D2408" s="3">
        <f>SUMIF('[1]OS PE서열1공장'!$A$4:$A$2000,$C2408,'[1]OS PE서열1공장'!$B$4:$B$2000)</f>
        <v>0</v>
      </c>
      <c r="E2408" s="3">
        <f>SUMIF('[1]OS PE서열1공장'!$A$4:$A$2000,$C2408,'[1]OS PE서열1공장'!$F$4:$F$2000)</f>
        <v>0</v>
      </c>
      <c r="F2408" s="3">
        <f>SUMIF('[1]OS PE서열1공장'!$A$4:$A$2000,$C2408,'[1]OS PE서열1공장'!$G$4:$G$2000)</f>
        <v>0</v>
      </c>
      <c r="G2408" s="3">
        <f>SUMIF('[1]OS PE서열1공장'!$A$4:$A$2000,$C2408,'[1]OS PE서열1공장'!$H$4:$H$2000)</f>
        <v>0</v>
      </c>
      <c r="H2408" s="3">
        <f>SUMIF('[1]OS PE서열1공장'!$A$4:$A$2000,$C2408,'[1]OS PE서열1공장'!$I$4:$I$2000)</f>
        <v>0</v>
      </c>
      <c r="I2408" s="3">
        <f>SUMIF('[1]OS PE서열1공장'!$A$4:$A$2000,$C2408,'[1]OS PE서열1공장'!$J$4:$J$2000)</f>
        <v>0</v>
      </c>
      <c r="J2408" s="3">
        <f>SUMIF('[1]OS PE서열1공장'!$A$4:$A$2000,$C2408,'[1]OS PE서열1공장'!$K$4:$K$2000)</f>
        <v>0</v>
      </c>
      <c r="K2408" s="3">
        <f>SUMIF('[1]OS PE서열1공장'!$A$4:$A$2000,$C2408,'[1]OS PE서열1공장'!$L$4:$L$2000)</f>
        <v>0</v>
      </c>
      <c r="L2408" s="3">
        <f>SUMIF('[1]OS PE서열1공장'!$A$4:$A$2000,$C2408,'[1]OS PE서열1공장'!$M$4:$M$2000)</f>
        <v>0</v>
      </c>
      <c r="M2408" s="3">
        <f>SUMIF('[1]OS PE서열1공장'!$A$4:$A$2000,$C2408,'[1]OS PE서열1공장'!$N$4:$N$2000)</f>
        <v>0</v>
      </c>
      <c r="N2408" s="3">
        <f>SUMIF('[1]OS PE서열1공장'!$A$4:$A$2000,$C2408,'[1]OS PE서열1공장'!$O$4:$O$2000)</f>
        <v>0</v>
      </c>
      <c r="O2408" s="3">
        <f>SUMIF('[1]OS PE서열1공장'!$A$4:$A$2000,$C2408,'[1]OS PE서열1공장'!$P$4:$P$2000)</f>
        <v>0</v>
      </c>
      <c r="P2408" s="3">
        <f>SUMIF('[1]OS PE서열1공장'!$A$4:$A$2000,$C2408,'[1]OS PE서열1공장'!$Q$4:$Q$2000)</f>
        <v>0</v>
      </c>
      <c r="Q2408" s="3">
        <f>SUMIF('[1]OS PE서열1공장'!$A$4:$A$2000,$C2408,'[1]OS PE서열1공장'!$R$4:$R$2000)</f>
        <v>0</v>
      </c>
      <c r="R2408" s="3">
        <f t="shared" si="94"/>
        <v>0</v>
      </c>
    </row>
    <row r="2409" spans="2:18" ht="13.5" customHeight="1">
      <c r="B2409" s="3" t="s">
        <v>1359</v>
      </c>
      <c r="C2409" s="3" t="s">
        <v>2413</v>
      </c>
      <c r="D2409" s="3">
        <f>SUMIF('[1]OS PE서열1공장'!$A$4:$A$2000,$C2409,'[1]OS PE서열1공장'!$B$4:$B$2000)</f>
        <v>0</v>
      </c>
      <c r="E2409" s="3">
        <f>SUMIF('[1]OS PE서열1공장'!$A$4:$A$2000,$C2409,'[1]OS PE서열1공장'!$F$4:$F$2000)</f>
        <v>0</v>
      </c>
      <c r="F2409" s="3">
        <f>SUMIF('[1]OS PE서열1공장'!$A$4:$A$2000,$C2409,'[1]OS PE서열1공장'!$G$4:$G$2000)</f>
        <v>0</v>
      </c>
      <c r="G2409" s="3">
        <f>SUMIF('[1]OS PE서열1공장'!$A$4:$A$2000,$C2409,'[1]OS PE서열1공장'!$H$4:$H$2000)</f>
        <v>0</v>
      </c>
      <c r="H2409" s="3">
        <f>SUMIF('[1]OS PE서열1공장'!$A$4:$A$2000,$C2409,'[1]OS PE서열1공장'!$I$4:$I$2000)</f>
        <v>0</v>
      </c>
      <c r="I2409" s="3">
        <f>SUMIF('[1]OS PE서열1공장'!$A$4:$A$2000,$C2409,'[1]OS PE서열1공장'!$J$4:$J$2000)</f>
        <v>0</v>
      </c>
      <c r="J2409" s="3">
        <f>SUMIF('[1]OS PE서열1공장'!$A$4:$A$2000,$C2409,'[1]OS PE서열1공장'!$K$4:$K$2000)</f>
        <v>0</v>
      </c>
      <c r="K2409" s="3">
        <f>SUMIF('[1]OS PE서열1공장'!$A$4:$A$2000,$C2409,'[1]OS PE서열1공장'!$L$4:$L$2000)</f>
        <v>0</v>
      </c>
      <c r="L2409" s="3">
        <f>SUMIF('[1]OS PE서열1공장'!$A$4:$A$2000,$C2409,'[1]OS PE서열1공장'!$M$4:$M$2000)</f>
        <v>0</v>
      </c>
      <c r="M2409" s="3">
        <f>SUMIF('[1]OS PE서열1공장'!$A$4:$A$2000,$C2409,'[1]OS PE서열1공장'!$N$4:$N$2000)</f>
        <v>0</v>
      </c>
      <c r="N2409" s="3">
        <f>SUMIF('[1]OS PE서열1공장'!$A$4:$A$2000,$C2409,'[1]OS PE서열1공장'!$O$4:$O$2000)</f>
        <v>0</v>
      </c>
      <c r="O2409" s="3">
        <f>SUMIF('[1]OS PE서열1공장'!$A$4:$A$2000,$C2409,'[1]OS PE서열1공장'!$P$4:$P$2000)</f>
        <v>0</v>
      </c>
      <c r="P2409" s="3">
        <f>SUMIF('[1]OS PE서열1공장'!$A$4:$A$2000,$C2409,'[1]OS PE서열1공장'!$Q$4:$Q$2000)</f>
        <v>0</v>
      </c>
      <c r="Q2409" s="3">
        <f>SUMIF('[1]OS PE서열1공장'!$A$4:$A$2000,$C2409,'[1]OS PE서열1공장'!$R$4:$R$2000)</f>
        <v>0</v>
      </c>
      <c r="R2409" s="3">
        <f t="shared" si="94"/>
        <v>0</v>
      </c>
    </row>
    <row r="2410" spans="2:18" ht="13.5" customHeight="1">
      <c r="B2410" s="3" t="s">
        <v>1359</v>
      </c>
      <c r="C2410" s="3" t="s">
        <v>2414</v>
      </c>
      <c r="D2410" s="3">
        <f>SUMIF('[1]OS PE서열1공장'!$A$4:$A$2000,$C2410,'[1]OS PE서열1공장'!$B$4:$B$2000)</f>
        <v>0</v>
      </c>
      <c r="E2410" s="3">
        <f>SUMIF('[1]OS PE서열1공장'!$A$4:$A$2000,$C2410,'[1]OS PE서열1공장'!$F$4:$F$2000)</f>
        <v>0</v>
      </c>
      <c r="F2410" s="3">
        <f>SUMIF('[1]OS PE서열1공장'!$A$4:$A$2000,$C2410,'[1]OS PE서열1공장'!$G$4:$G$2000)</f>
        <v>0</v>
      </c>
      <c r="G2410" s="3">
        <f>SUMIF('[1]OS PE서열1공장'!$A$4:$A$2000,$C2410,'[1]OS PE서열1공장'!$H$4:$H$2000)</f>
        <v>0</v>
      </c>
      <c r="H2410" s="3">
        <f>SUMIF('[1]OS PE서열1공장'!$A$4:$A$2000,$C2410,'[1]OS PE서열1공장'!$I$4:$I$2000)</f>
        <v>0</v>
      </c>
      <c r="I2410" s="3">
        <f>SUMIF('[1]OS PE서열1공장'!$A$4:$A$2000,$C2410,'[1]OS PE서열1공장'!$J$4:$J$2000)</f>
        <v>0</v>
      </c>
      <c r="J2410" s="3">
        <f>SUMIF('[1]OS PE서열1공장'!$A$4:$A$2000,$C2410,'[1]OS PE서열1공장'!$K$4:$K$2000)</f>
        <v>0</v>
      </c>
      <c r="K2410" s="3">
        <f>SUMIF('[1]OS PE서열1공장'!$A$4:$A$2000,$C2410,'[1]OS PE서열1공장'!$L$4:$L$2000)</f>
        <v>0</v>
      </c>
      <c r="L2410" s="3">
        <f>SUMIF('[1]OS PE서열1공장'!$A$4:$A$2000,$C2410,'[1]OS PE서열1공장'!$M$4:$M$2000)</f>
        <v>0</v>
      </c>
      <c r="M2410" s="3">
        <f>SUMIF('[1]OS PE서열1공장'!$A$4:$A$2000,$C2410,'[1]OS PE서열1공장'!$N$4:$N$2000)</f>
        <v>0</v>
      </c>
      <c r="N2410" s="3">
        <f>SUMIF('[1]OS PE서열1공장'!$A$4:$A$2000,$C2410,'[1]OS PE서열1공장'!$O$4:$O$2000)</f>
        <v>0</v>
      </c>
      <c r="O2410" s="3">
        <f>SUMIF('[1]OS PE서열1공장'!$A$4:$A$2000,$C2410,'[1]OS PE서열1공장'!$P$4:$P$2000)</f>
        <v>0</v>
      </c>
      <c r="P2410" s="3">
        <f>SUMIF('[1]OS PE서열1공장'!$A$4:$A$2000,$C2410,'[1]OS PE서열1공장'!$Q$4:$Q$2000)</f>
        <v>0</v>
      </c>
      <c r="Q2410" s="3">
        <f>SUMIF('[1]OS PE서열1공장'!$A$4:$A$2000,$C2410,'[1]OS PE서열1공장'!$R$4:$R$2000)</f>
        <v>0</v>
      </c>
      <c r="R2410" s="3">
        <f t="shared" si="94"/>
        <v>0</v>
      </c>
    </row>
    <row r="2411" spans="2:18" ht="13.5" customHeight="1">
      <c r="B2411" s="3" t="s">
        <v>1359</v>
      </c>
      <c r="C2411" s="3" t="s">
        <v>2415</v>
      </c>
      <c r="D2411" s="3">
        <f>SUMIF('[1]OS PE서열1공장'!$A$4:$A$2000,$C2411,'[1]OS PE서열1공장'!$B$4:$B$2000)</f>
        <v>0</v>
      </c>
      <c r="E2411" s="3">
        <f>SUMIF('[1]OS PE서열1공장'!$A$4:$A$2000,$C2411,'[1]OS PE서열1공장'!$F$4:$F$2000)</f>
        <v>0</v>
      </c>
      <c r="F2411" s="3">
        <f>SUMIF('[1]OS PE서열1공장'!$A$4:$A$2000,$C2411,'[1]OS PE서열1공장'!$G$4:$G$2000)</f>
        <v>0</v>
      </c>
      <c r="G2411" s="3">
        <f>SUMIF('[1]OS PE서열1공장'!$A$4:$A$2000,$C2411,'[1]OS PE서열1공장'!$H$4:$H$2000)</f>
        <v>0</v>
      </c>
      <c r="H2411" s="3">
        <f>SUMIF('[1]OS PE서열1공장'!$A$4:$A$2000,$C2411,'[1]OS PE서열1공장'!$I$4:$I$2000)</f>
        <v>0</v>
      </c>
      <c r="I2411" s="3">
        <f>SUMIF('[1]OS PE서열1공장'!$A$4:$A$2000,$C2411,'[1]OS PE서열1공장'!$J$4:$J$2000)</f>
        <v>0</v>
      </c>
      <c r="J2411" s="3">
        <f>SUMIF('[1]OS PE서열1공장'!$A$4:$A$2000,$C2411,'[1]OS PE서열1공장'!$K$4:$K$2000)</f>
        <v>0</v>
      </c>
      <c r="K2411" s="3">
        <f>SUMIF('[1]OS PE서열1공장'!$A$4:$A$2000,$C2411,'[1]OS PE서열1공장'!$L$4:$L$2000)</f>
        <v>0</v>
      </c>
      <c r="L2411" s="3">
        <f>SUMIF('[1]OS PE서열1공장'!$A$4:$A$2000,$C2411,'[1]OS PE서열1공장'!$M$4:$M$2000)</f>
        <v>0</v>
      </c>
      <c r="M2411" s="3">
        <f>SUMIF('[1]OS PE서열1공장'!$A$4:$A$2000,$C2411,'[1]OS PE서열1공장'!$N$4:$N$2000)</f>
        <v>0</v>
      </c>
      <c r="N2411" s="3">
        <f>SUMIF('[1]OS PE서열1공장'!$A$4:$A$2000,$C2411,'[1]OS PE서열1공장'!$O$4:$O$2000)</f>
        <v>0</v>
      </c>
      <c r="O2411" s="3">
        <f>SUMIF('[1]OS PE서열1공장'!$A$4:$A$2000,$C2411,'[1]OS PE서열1공장'!$P$4:$P$2000)</f>
        <v>0</v>
      </c>
      <c r="P2411" s="3">
        <f>SUMIF('[1]OS PE서열1공장'!$A$4:$A$2000,$C2411,'[1]OS PE서열1공장'!$Q$4:$Q$2000)</f>
        <v>0</v>
      </c>
      <c r="Q2411" s="3">
        <f>SUMIF('[1]OS PE서열1공장'!$A$4:$A$2000,$C2411,'[1]OS PE서열1공장'!$R$4:$R$2000)</f>
        <v>0</v>
      </c>
      <c r="R2411" s="3">
        <f t="shared" si="94"/>
        <v>0</v>
      </c>
    </row>
    <row r="2412" spans="2:18" ht="13.5" customHeight="1">
      <c r="B2412" s="3" t="s">
        <v>1359</v>
      </c>
      <c r="C2412" s="3" t="s">
        <v>2416</v>
      </c>
      <c r="D2412" s="3">
        <f>SUMIF('[1]OS PE서열1공장'!$A$4:$A$2000,$C2412,'[1]OS PE서열1공장'!$B$4:$B$2000)</f>
        <v>0</v>
      </c>
      <c r="E2412" s="3">
        <f>SUMIF('[1]OS PE서열1공장'!$A$4:$A$2000,$C2412,'[1]OS PE서열1공장'!$F$4:$F$2000)</f>
        <v>0</v>
      </c>
      <c r="F2412" s="3">
        <f>SUMIF('[1]OS PE서열1공장'!$A$4:$A$2000,$C2412,'[1]OS PE서열1공장'!$G$4:$G$2000)</f>
        <v>0</v>
      </c>
      <c r="G2412" s="3">
        <f>SUMIF('[1]OS PE서열1공장'!$A$4:$A$2000,$C2412,'[1]OS PE서열1공장'!$H$4:$H$2000)</f>
        <v>0</v>
      </c>
      <c r="H2412" s="3">
        <f>SUMIF('[1]OS PE서열1공장'!$A$4:$A$2000,$C2412,'[1]OS PE서열1공장'!$I$4:$I$2000)</f>
        <v>0</v>
      </c>
      <c r="I2412" s="3">
        <f>SUMIF('[1]OS PE서열1공장'!$A$4:$A$2000,$C2412,'[1]OS PE서열1공장'!$J$4:$J$2000)</f>
        <v>0</v>
      </c>
      <c r="J2412" s="3">
        <f>SUMIF('[1]OS PE서열1공장'!$A$4:$A$2000,$C2412,'[1]OS PE서열1공장'!$K$4:$K$2000)</f>
        <v>0</v>
      </c>
      <c r="K2412" s="3">
        <f>SUMIF('[1]OS PE서열1공장'!$A$4:$A$2000,$C2412,'[1]OS PE서열1공장'!$L$4:$L$2000)</f>
        <v>0</v>
      </c>
      <c r="L2412" s="3">
        <f>SUMIF('[1]OS PE서열1공장'!$A$4:$A$2000,$C2412,'[1]OS PE서열1공장'!$M$4:$M$2000)</f>
        <v>0</v>
      </c>
      <c r="M2412" s="3">
        <f>SUMIF('[1]OS PE서열1공장'!$A$4:$A$2000,$C2412,'[1]OS PE서열1공장'!$N$4:$N$2000)</f>
        <v>0</v>
      </c>
      <c r="N2412" s="3">
        <f>SUMIF('[1]OS PE서열1공장'!$A$4:$A$2000,$C2412,'[1]OS PE서열1공장'!$O$4:$O$2000)</f>
        <v>0</v>
      </c>
      <c r="O2412" s="3">
        <f>SUMIF('[1]OS PE서열1공장'!$A$4:$A$2000,$C2412,'[1]OS PE서열1공장'!$P$4:$P$2000)</f>
        <v>0</v>
      </c>
      <c r="P2412" s="3">
        <f>SUMIF('[1]OS PE서열1공장'!$A$4:$A$2000,$C2412,'[1]OS PE서열1공장'!$Q$4:$Q$2000)</f>
        <v>0</v>
      </c>
      <c r="Q2412" s="3">
        <f>SUMIF('[1]OS PE서열1공장'!$A$4:$A$2000,$C2412,'[1]OS PE서열1공장'!$R$4:$R$2000)</f>
        <v>0</v>
      </c>
      <c r="R2412" s="3">
        <f t="shared" si="94"/>
        <v>0</v>
      </c>
    </row>
    <row r="2413" spans="2:18" ht="13.5" customHeight="1">
      <c r="B2413" s="3" t="s">
        <v>1359</v>
      </c>
      <c r="C2413" s="3" t="s">
        <v>2417</v>
      </c>
      <c r="D2413" s="3">
        <f>SUMIF('[1]OS PE서열1공장'!$A$4:$A$2000,$C2413,'[1]OS PE서열1공장'!$B$4:$B$2000)</f>
        <v>0</v>
      </c>
      <c r="E2413" s="3">
        <f>SUMIF('[1]OS PE서열1공장'!$A$4:$A$2000,$C2413,'[1]OS PE서열1공장'!$F$4:$F$2000)</f>
        <v>0</v>
      </c>
      <c r="F2413" s="3">
        <f>SUMIF('[1]OS PE서열1공장'!$A$4:$A$2000,$C2413,'[1]OS PE서열1공장'!$G$4:$G$2000)</f>
        <v>0</v>
      </c>
      <c r="G2413" s="3">
        <f>SUMIF('[1]OS PE서열1공장'!$A$4:$A$2000,$C2413,'[1]OS PE서열1공장'!$H$4:$H$2000)</f>
        <v>0</v>
      </c>
      <c r="H2413" s="3">
        <f>SUMIF('[1]OS PE서열1공장'!$A$4:$A$2000,$C2413,'[1]OS PE서열1공장'!$I$4:$I$2000)</f>
        <v>0</v>
      </c>
      <c r="I2413" s="3">
        <f>SUMIF('[1]OS PE서열1공장'!$A$4:$A$2000,$C2413,'[1]OS PE서열1공장'!$J$4:$J$2000)</f>
        <v>0</v>
      </c>
      <c r="J2413" s="3">
        <f>SUMIF('[1]OS PE서열1공장'!$A$4:$A$2000,$C2413,'[1]OS PE서열1공장'!$K$4:$K$2000)</f>
        <v>0</v>
      </c>
      <c r="K2413" s="3">
        <f>SUMIF('[1]OS PE서열1공장'!$A$4:$A$2000,$C2413,'[1]OS PE서열1공장'!$L$4:$L$2000)</f>
        <v>0</v>
      </c>
      <c r="L2413" s="3">
        <f>SUMIF('[1]OS PE서열1공장'!$A$4:$A$2000,$C2413,'[1]OS PE서열1공장'!$M$4:$M$2000)</f>
        <v>0</v>
      </c>
      <c r="M2413" s="3">
        <f>SUMIF('[1]OS PE서열1공장'!$A$4:$A$2000,$C2413,'[1]OS PE서열1공장'!$N$4:$N$2000)</f>
        <v>0</v>
      </c>
      <c r="N2413" s="3">
        <f>SUMIF('[1]OS PE서열1공장'!$A$4:$A$2000,$C2413,'[1]OS PE서열1공장'!$O$4:$O$2000)</f>
        <v>0</v>
      </c>
      <c r="O2413" s="3">
        <f>SUMIF('[1]OS PE서열1공장'!$A$4:$A$2000,$C2413,'[1]OS PE서열1공장'!$P$4:$P$2000)</f>
        <v>0</v>
      </c>
      <c r="P2413" s="3">
        <f>SUMIF('[1]OS PE서열1공장'!$A$4:$A$2000,$C2413,'[1]OS PE서열1공장'!$Q$4:$Q$2000)</f>
        <v>0</v>
      </c>
      <c r="Q2413" s="3">
        <f>SUMIF('[1]OS PE서열1공장'!$A$4:$A$2000,$C2413,'[1]OS PE서열1공장'!$R$4:$R$2000)</f>
        <v>0</v>
      </c>
      <c r="R2413" s="3">
        <f t="shared" si="94"/>
        <v>0</v>
      </c>
    </row>
    <row r="2414" spans="2:18" ht="13.5" customHeight="1">
      <c r="B2414" s="3" t="s">
        <v>1338</v>
      </c>
      <c r="C2414" s="3" t="s">
        <v>2418</v>
      </c>
      <c r="D2414" s="3">
        <f>SUMIF('[1]OS PE서열1공장'!$A$4:$A$2000,$C2414,'[1]OS PE서열1공장'!$B$4:$B$2000)</f>
        <v>0</v>
      </c>
      <c r="E2414" s="3">
        <f>SUMIF('[1]OS PE서열1공장'!$A$4:$A$2000,$C2414,'[1]OS PE서열1공장'!$F$4:$F$2000)</f>
        <v>0</v>
      </c>
      <c r="F2414" s="3">
        <f>SUMIF('[1]OS PE서열1공장'!$A$4:$A$2000,$C2414,'[1]OS PE서열1공장'!$G$4:$G$2000)</f>
        <v>0</v>
      </c>
      <c r="G2414" s="3">
        <f>SUMIF('[1]OS PE서열1공장'!$A$4:$A$2000,$C2414,'[1]OS PE서열1공장'!$H$4:$H$2000)</f>
        <v>0</v>
      </c>
      <c r="H2414" s="3">
        <f>SUMIF('[1]OS PE서열1공장'!$A$4:$A$2000,$C2414,'[1]OS PE서열1공장'!$I$4:$I$2000)</f>
        <v>0</v>
      </c>
      <c r="I2414" s="3">
        <f>SUMIF('[1]OS PE서열1공장'!$A$4:$A$2000,$C2414,'[1]OS PE서열1공장'!$J$4:$J$2000)</f>
        <v>0</v>
      </c>
      <c r="J2414" s="3">
        <f>SUMIF('[1]OS PE서열1공장'!$A$4:$A$2000,$C2414,'[1]OS PE서열1공장'!$K$4:$K$2000)</f>
        <v>0</v>
      </c>
      <c r="K2414" s="3">
        <f>SUMIF('[1]OS PE서열1공장'!$A$4:$A$2000,$C2414,'[1]OS PE서열1공장'!$L$4:$L$2000)</f>
        <v>0</v>
      </c>
      <c r="L2414" s="3">
        <f>SUMIF('[1]OS PE서열1공장'!$A$4:$A$2000,$C2414,'[1]OS PE서열1공장'!$M$4:$M$2000)</f>
        <v>0</v>
      </c>
      <c r="M2414" s="3">
        <f>SUMIF('[1]OS PE서열1공장'!$A$4:$A$2000,$C2414,'[1]OS PE서열1공장'!$N$4:$N$2000)</f>
        <v>0</v>
      </c>
      <c r="N2414" s="3">
        <f>SUMIF('[1]OS PE서열1공장'!$A$4:$A$2000,$C2414,'[1]OS PE서열1공장'!$O$4:$O$2000)</f>
        <v>0</v>
      </c>
      <c r="O2414" s="3">
        <f>SUMIF('[1]OS PE서열1공장'!$A$4:$A$2000,$C2414,'[1]OS PE서열1공장'!$P$4:$P$2000)</f>
        <v>0</v>
      </c>
      <c r="P2414" s="3">
        <f>SUMIF('[1]OS PE서열1공장'!$A$4:$A$2000,$C2414,'[1]OS PE서열1공장'!$Q$4:$Q$2000)</f>
        <v>0</v>
      </c>
      <c r="Q2414" s="3">
        <f>SUMIF('[1]OS PE서열1공장'!$A$4:$A$2000,$C2414,'[1]OS PE서열1공장'!$R$4:$R$2000)</f>
        <v>0</v>
      </c>
      <c r="R2414" s="3">
        <f t="shared" si="94"/>
        <v>0</v>
      </c>
    </row>
    <row r="2415" spans="2:18" ht="13.5" customHeight="1">
      <c r="B2415" s="3" t="s">
        <v>1338</v>
      </c>
      <c r="C2415" s="3" t="s">
        <v>2419</v>
      </c>
      <c r="D2415" s="3">
        <f>SUMIF('[1]OS PE서열1공장'!$A$4:$A$2000,$C2415,'[1]OS PE서열1공장'!$B$4:$B$2000)</f>
        <v>0</v>
      </c>
      <c r="E2415" s="3">
        <f>SUMIF('[1]OS PE서열1공장'!$A$4:$A$2000,$C2415,'[1]OS PE서열1공장'!$F$4:$F$2000)</f>
        <v>0</v>
      </c>
      <c r="F2415" s="3">
        <f>SUMIF('[1]OS PE서열1공장'!$A$4:$A$2000,$C2415,'[1]OS PE서열1공장'!$G$4:$G$2000)</f>
        <v>0</v>
      </c>
      <c r="G2415" s="3">
        <f>SUMIF('[1]OS PE서열1공장'!$A$4:$A$2000,$C2415,'[1]OS PE서열1공장'!$H$4:$H$2000)</f>
        <v>0</v>
      </c>
      <c r="H2415" s="3">
        <f>SUMIF('[1]OS PE서열1공장'!$A$4:$A$2000,$C2415,'[1]OS PE서열1공장'!$I$4:$I$2000)</f>
        <v>0</v>
      </c>
      <c r="I2415" s="3">
        <f>SUMIF('[1]OS PE서열1공장'!$A$4:$A$2000,$C2415,'[1]OS PE서열1공장'!$J$4:$J$2000)</f>
        <v>0</v>
      </c>
      <c r="J2415" s="3">
        <f>SUMIF('[1]OS PE서열1공장'!$A$4:$A$2000,$C2415,'[1]OS PE서열1공장'!$K$4:$K$2000)</f>
        <v>0</v>
      </c>
      <c r="K2415" s="3">
        <f>SUMIF('[1]OS PE서열1공장'!$A$4:$A$2000,$C2415,'[1]OS PE서열1공장'!$L$4:$L$2000)</f>
        <v>0</v>
      </c>
      <c r="L2415" s="3">
        <f>SUMIF('[1]OS PE서열1공장'!$A$4:$A$2000,$C2415,'[1]OS PE서열1공장'!$M$4:$M$2000)</f>
        <v>0</v>
      </c>
      <c r="M2415" s="3">
        <f>SUMIF('[1]OS PE서열1공장'!$A$4:$A$2000,$C2415,'[1]OS PE서열1공장'!$N$4:$N$2000)</f>
        <v>0</v>
      </c>
      <c r="N2415" s="3">
        <f>SUMIF('[1]OS PE서열1공장'!$A$4:$A$2000,$C2415,'[1]OS PE서열1공장'!$O$4:$O$2000)</f>
        <v>0</v>
      </c>
      <c r="O2415" s="3">
        <f>SUMIF('[1]OS PE서열1공장'!$A$4:$A$2000,$C2415,'[1]OS PE서열1공장'!$P$4:$P$2000)</f>
        <v>0</v>
      </c>
      <c r="P2415" s="3">
        <f>SUMIF('[1]OS PE서열1공장'!$A$4:$A$2000,$C2415,'[1]OS PE서열1공장'!$Q$4:$Q$2000)</f>
        <v>0</v>
      </c>
      <c r="Q2415" s="3">
        <f>SUMIF('[1]OS PE서열1공장'!$A$4:$A$2000,$C2415,'[1]OS PE서열1공장'!$R$4:$R$2000)</f>
        <v>0</v>
      </c>
      <c r="R2415" s="3">
        <f t="shared" si="94"/>
        <v>0</v>
      </c>
    </row>
    <row r="2416" spans="2:18" ht="13.5" customHeight="1">
      <c r="B2416" s="3" t="s">
        <v>1338</v>
      </c>
      <c r="C2416" s="3" t="s">
        <v>2420</v>
      </c>
      <c r="D2416" s="3">
        <f>SUMIF('[1]OS PE서열1공장'!$A$4:$A$2000,$C2416,'[1]OS PE서열1공장'!$B$4:$B$2000)</f>
        <v>0</v>
      </c>
      <c r="E2416" s="3">
        <f>SUMIF('[1]OS PE서열1공장'!$A$4:$A$2000,$C2416,'[1]OS PE서열1공장'!$F$4:$F$2000)</f>
        <v>0</v>
      </c>
      <c r="F2416" s="3">
        <f>SUMIF('[1]OS PE서열1공장'!$A$4:$A$2000,$C2416,'[1]OS PE서열1공장'!$G$4:$G$2000)</f>
        <v>0</v>
      </c>
      <c r="G2416" s="3">
        <f>SUMIF('[1]OS PE서열1공장'!$A$4:$A$2000,$C2416,'[1]OS PE서열1공장'!$H$4:$H$2000)</f>
        <v>0</v>
      </c>
      <c r="H2416" s="3">
        <f>SUMIF('[1]OS PE서열1공장'!$A$4:$A$2000,$C2416,'[1]OS PE서열1공장'!$I$4:$I$2000)</f>
        <v>0</v>
      </c>
      <c r="I2416" s="3">
        <f>SUMIF('[1]OS PE서열1공장'!$A$4:$A$2000,$C2416,'[1]OS PE서열1공장'!$J$4:$J$2000)</f>
        <v>0</v>
      </c>
      <c r="J2416" s="3">
        <f>SUMIF('[1]OS PE서열1공장'!$A$4:$A$2000,$C2416,'[1]OS PE서열1공장'!$K$4:$K$2000)</f>
        <v>0</v>
      </c>
      <c r="K2416" s="3">
        <f>SUMIF('[1]OS PE서열1공장'!$A$4:$A$2000,$C2416,'[1]OS PE서열1공장'!$L$4:$L$2000)</f>
        <v>0</v>
      </c>
      <c r="L2416" s="3">
        <f>SUMIF('[1]OS PE서열1공장'!$A$4:$A$2000,$C2416,'[1]OS PE서열1공장'!$M$4:$M$2000)</f>
        <v>0</v>
      </c>
      <c r="M2416" s="3">
        <f>SUMIF('[1]OS PE서열1공장'!$A$4:$A$2000,$C2416,'[1]OS PE서열1공장'!$N$4:$N$2000)</f>
        <v>0</v>
      </c>
      <c r="N2416" s="3">
        <f>SUMIF('[1]OS PE서열1공장'!$A$4:$A$2000,$C2416,'[1]OS PE서열1공장'!$O$4:$O$2000)</f>
        <v>0</v>
      </c>
      <c r="O2416" s="3">
        <f>SUMIF('[1]OS PE서열1공장'!$A$4:$A$2000,$C2416,'[1]OS PE서열1공장'!$P$4:$P$2000)</f>
        <v>0</v>
      </c>
      <c r="P2416" s="3">
        <f>SUMIF('[1]OS PE서열1공장'!$A$4:$A$2000,$C2416,'[1]OS PE서열1공장'!$Q$4:$Q$2000)</f>
        <v>0</v>
      </c>
      <c r="Q2416" s="3">
        <f>SUMIF('[1]OS PE서열1공장'!$A$4:$A$2000,$C2416,'[1]OS PE서열1공장'!$R$4:$R$2000)</f>
        <v>0</v>
      </c>
      <c r="R2416" s="3">
        <f t="shared" si="94"/>
        <v>0</v>
      </c>
    </row>
    <row r="2417" spans="2:18" ht="13.5" customHeight="1">
      <c r="B2417" s="3" t="s">
        <v>1338</v>
      </c>
      <c r="C2417" s="3" t="s">
        <v>2421</v>
      </c>
      <c r="D2417" s="3">
        <f>SUMIF('[1]OS PE서열1공장'!$A$4:$A$2000,$C2417,'[1]OS PE서열1공장'!$B$4:$B$2000)</f>
        <v>0</v>
      </c>
      <c r="E2417" s="3">
        <f>SUMIF('[1]OS PE서열1공장'!$A$4:$A$2000,$C2417,'[1]OS PE서열1공장'!$F$4:$F$2000)</f>
        <v>0</v>
      </c>
      <c r="F2417" s="3">
        <f>SUMIF('[1]OS PE서열1공장'!$A$4:$A$2000,$C2417,'[1]OS PE서열1공장'!$G$4:$G$2000)</f>
        <v>0</v>
      </c>
      <c r="G2417" s="3">
        <f>SUMIF('[1]OS PE서열1공장'!$A$4:$A$2000,$C2417,'[1]OS PE서열1공장'!$H$4:$H$2000)</f>
        <v>0</v>
      </c>
      <c r="H2417" s="3">
        <f>SUMIF('[1]OS PE서열1공장'!$A$4:$A$2000,$C2417,'[1]OS PE서열1공장'!$I$4:$I$2000)</f>
        <v>0</v>
      </c>
      <c r="I2417" s="3">
        <f>SUMIF('[1]OS PE서열1공장'!$A$4:$A$2000,$C2417,'[1]OS PE서열1공장'!$J$4:$J$2000)</f>
        <v>0</v>
      </c>
      <c r="J2417" s="3">
        <f>SUMIF('[1]OS PE서열1공장'!$A$4:$A$2000,$C2417,'[1]OS PE서열1공장'!$K$4:$K$2000)</f>
        <v>0</v>
      </c>
      <c r="K2417" s="3">
        <f>SUMIF('[1]OS PE서열1공장'!$A$4:$A$2000,$C2417,'[1]OS PE서열1공장'!$L$4:$L$2000)</f>
        <v>0</v>
      </c>
      <c r="L2417" s="3">
        <f>SUMIF('[1]OS PE서열1공장'!$A$4:$A$2000,$C2417,'[1]OS PE서열1공장'!$M$4:$M$2000)</f>
        <v>0</v>
      </c>
      <c r="M2417" s="3">
        <f>SUMIF('[1]OS PE서열1공장'!$A$4:$A$2000,$C2417,'[1]OS PE서열1공장'!$N$4:$N$2000)</f>
        <v>0</v>
      </c>
      <c r="N2417" s="3">
        <f>SUMIF('[1]OS PE서열1공장'!$A$4:$A$2000,$C2417,'[1]OS PE서열1공장'!$O$4:$O$2000)</f>
        <v>0</v>
      </c>
      <c r="O2417" s="3">
        <f>SUMIF('[1]OS PE서열1공장'!$A$4:$A$2000,$C2417,'[1]OS PE서열1공장'!$P$4:$P$2000)</f>
        <v>0</v>
      </c>
      <c r="P2417" s="3">
        <f>SUMIF('[1]OS PE서열1공장'!$A$4:$A$2000,$C2417,'[1]OS PE서열1공장'!$Q$4:$Q$2000)</f>
        <v>0</v>
      </c>
      <c r="Q2417" s="3">
        <f>SUMIF('[1]OS PE서열1공장'!$A$4:$A$2000,$C2417,'[1]OS PE서열1공장'!$R$4:$R$2000)</f>
        <v>0</v>
      </c>
      <c r="R2417" s="3">
        <f t="shared" si="94"/>
        <v>0</v>
      </c>
    </row>
    <row r="2418" spans="2:18" ht="13.5" customHeight="1">
      <c r="B2418" s="3" t="s">
        <v>1338</v>
      </c>
      <c r="C2418" s="3" t="s">
        <v>2422</v>
      </c>
      <c r="D2418" s="3">
        <f>SUMIF('[1]OS PE서열1공장'!$A$4:$A$2000,$C2418,'[1]OS PE서열1공장'!$B$4:$B$2000)</f>
        <v>0</v>
      </c>
      <c r="E2418" s="3">
        <f>SUMIF('[1]OS PE서열1공장'!$A$4:$A$2000,$C2418,'[1]OS PE서열1공장'!$F$4:$F$2000)</f>
        <v>0</v>
      </c>
      <c r="F2418" s="3">
        <f>SUMIF('[1]OS PE서열1공장'!$A$4:$A$2000,$C2418,'[1]OS PE서열1공장'!$G$4:$G$2000)</f>
        <v>0</v>
      </c>
      <c r="G2418" s="3">
        <f>SUMIF('[1]OS PE서열1공장'!$A$4:$A$2000,$C2418,'[1]OS PE서열1공장'!$H$4:$H$2000)</f>
        <v>0</v>
      </c>
      <c r="H2418" s="3">
        <f>SUMIF('[1]OS PE서열1공장'!$A$4:$A$2000,$C2418,'[1]OS PE서열1공장'!$I$4:$I$2000)</f>
        <v>0</v>
      </c>
      <c r="I2418" s="3">
        <f>SUMIF('[1]OS PE서열1공장'!$A$4:$A$2000,$C2418,'[1]OS PE서열1공장'!$J$4:$J$2000)</f>
        <v>0</v>
      </c>
      <c r="J2418" s="3">
        <f>SUMIF('[1]OS PE서열1공장'!$A$4:$A$2000,$C2418,'[1]OS PE서열1공장'!$K$4:$K$2000)</f>
        <v>0</v>
      </c>
      <c r="K2418" s="3">
        <f>SUMIF('[1]OS PE서열1공장'!$A$4:$A$2000,$C2418,'[1]OS PE서열1공장'!$L$4:$L$2000)</f>
        <v>0</v>
      </c>
      <c r="L2418" s="3">
        <f>SUMIF('[1]OS PE서열1공장'!$A$4:$A$2000,$C2418,'[1]OS PE서열1공장'!$M$4:$M$2000)</f>
        <v>0</v>
      </c>
      <c r="M2418" s="3">
        <f>SUMIF('[1]OS PE서열1공장'!$A$4:$A$2000,$C2418,'[1]OS PE서열1공장'!$N$4:$N$2000)</f>
        <v>0</v>
      </c>
      <c r="N2418" s="3">
        <f>SUMIF('[1]OS PE서열1공장'!$A$4:$A$2000,$C2418,'[1]OS PE서열1공장'!$O$4:$O$2000)</f>
        <v>0</v>
      </c>
      <c r="O2418" s="3">
        <f>SUMIF('[1]OS PE서열1공장'!$A$4:$A$2000,$C2418,'[1]OS PE서열1공장'!$P$4:$P$2000)</f>
        <v>0</v>
      </c>
      <c r="P2418" s="3">
        <f>SUMIF('[1]OS PE서열1공장'!$A$4:$A$2000,$C2418,'[1]OS PE서열1공장'!$Q$4:$Q$2000)</f>
        <v>0</v>
      </c>
      <c r="Q2418" s="3">
        <f>SUMIF('[1]OS PE서열1공장'!$A$4:$A$2000,$C2418,'[1]OS PE서열1공장'!$R$4:$R$2000)</f>
        <v>0</v>
      </c>
      <c r="R2418" s="3">
        <f t="shared" si="94"/>
        <v>0</v>
      </c>
    </row>
    <row r="2419" spans="2:18" ht="13.5" customHeight="1">
      <c r="B2419" s="3" t="s">
        <v>1338</v>
      </c>
      <c r="C2419" s="3" t="s">
        <v>2423</v>
      </c>
      <c r="D2419" s="3">
        <f>SUMIF('[1]OS PE서열1공장'!$A$4:$A$2000,$C2419,'[1]OS PE서열1공장'!$B$4:$B$2000)</f>
        <v>0</v>
      </c>
      <c r="E2419" s="3">
        <f>SUMIF('[1]OS PE서열1공장'!$A$4:$A$2000,$C2419,'[1]OS PE서열1공장'!$F$4:$F$2000)</f>
        <v>0</v>
      </c>
      <c r="F2419" s="3">
        <f>SUMIF('[1]OS PE서열1공장'!$A$4:$A$2000,$C2419,'[1]OS PE서열1공장'!$G$4:$G$2000)</f>
        <v>0</v>
      </c>
      <c r="G2419" s="3">
        <f>SUMIF('[1]OS PE서열1공장'!$A$4:$A$2000,$C2419,'[1]OS PE서열1공장'!$H$4:$H$2000)</f>
        <v>0</v>
      </c>
      <c r="H2419" s="3">
        <f>SUMIF('[1]OS PE서열1공장'!$A$4:$A$2000,$C2419,'[1]OS PE서열1공장'!$I$4:$I$2000)</f>
        <v>0</v>
      </c>
      <c r="I2419" s="3">
        <f>SUMIF('[1]OS PE서열1공장'!$A$4:$A$2000,$C2419,'[1]OS PE서열1공장'!$J$4:$J$2000)</f>
        <v>0</v>
      </c>
      <c r="J2419" s="3">
        <f>SUMIF('[1]OS PE서열1공장'!$A$4:$A$2000,$C2419,'[1]OS PE서열1공장'!$K$4:$K$2000)</f>
        <v>0</v>
      </c>
      <c r="K2419" s="3">
        <f>SUMIF('[1]OS PE서열1공장'!$A$4:$A$2000,$C2419,'[1]OS PE서열1공장'!$L$4:$L$2000)</f>
        <v>0</v>
      </c>
      <c r="L2419" s="3">
        <f>SUMIF('[1]OS PE서열1공장'!$A$4:$A$2000,$C2419,'[1]OS PE서열1공장'!$M$4:$M$2000)</f>
        <v>0</v>
      </c>
      <c r="M2419" s="3">
        <f>SUMIF('[1]OS PE서열1공장'!$A$4:$A$2000,$C2419,'[1]OS PE서열1공장'!$N$4:$N$2000)</f>
        <v>0</v>
      </c>
      <c r="N2419" s="3">
        <f>SUMIF('[1]OS PE서열1공장'!$A$4:$A$2000,$C2419,'[1]OS PE서열1공장'!$O$4:$O$2000)</f>
        <v>0</v>
      </c>
      <c r="O2419" s="3">
        <f>SUMIF('[1]OS PE서열1공장'!$A$4:$A$2000,$C2419,'[1]OS PE서열1공장'!$P$4:$P$2000)</f>
        <v>0</v>
      </c>
      <c r="P2419" s="3">
        <f>SUMIF('[1]OS PE서열1공장'!$A$4:$A$2000,$C2419,'[1]OS PE서열1공장'!$Q$4:$Q$2000)</f>
        <v>0</v>
      </c>
      <c r="Q2419" s="3">
        <f>SUMIF('[1]OS PE서열1공장'!$A$4:$A$2000,$C2419,'[1]OS PE서열1공장'!$R$4:$R$2000)</f>
        <v>0</v>
      </c>
      <c r="R2419" s="3">
        <f t="shared" si="94"/>
        <v>0</v>
      </c>
    </row>
    <row r="2420" spans="2:18" ht="13.5" customHeight="1">
      <c r="B2420" s="3" t="s">
        <v>1338</v>
      </c>
      <c r="C2420" s="3" t="s">
        <v>2424</v>
      </c>
      <c r="D2420" s="3">
        <f>SUMIF('[1]OS PE서열1공장'!$A$4:$A$2000,$C2420,'[1]OS PE서열1공장'!$B$4:$B$2000)</f>
        <v>0</v>
      </c>
      <c r="E2420" s="3">
        <f>SUMIF('[1]OS PE서열1공장'!$A$4:$A$2000,$C2420,'[1]OS PE서열1공장'!$F$4:$F$2000)</f>
        <v>0</v>
      </c>
      <c r="F2420" s="3">
        <f>SUMIF('[1]OS PE서열1공장'!$A$4:$A$2000,$C2420,'[1]OS PE서열1공장'!$G$4:$G$2000)</f>
        <v>0</v>
      </c>
      <c r="G2420" s="3">
        <f>SUMIF('[1]OS PE서열1공장'!$A$4:$A$2000,$C2420,'[1]OS PE서열1공장'!$H$4:$H$2000)</f>
        <v>0</v>
      </c>
      <c r="H2420" s="3">
        <f>SUMIF('[1]OS PE서열1공장'!$A$4:$A$2000,$C2420,'[1]OS PE서열1공장'!$I$4:$I$2000)</f>
        <v>0</v>
      </c>
      <c r="I2420" s="3">
        <f>SUMIF('[1]OS PE서열1공장'!$A$4:$A$2000,$C2420,'[1]OS PE서열1공장'!$J$4:$J$2000)</f>
        <v>0</v>
      </c>
      <c r="J2420" s="3">
        <f>SUMIF('[1]OS PE서열1공장'!$A$4:$A$2000,$C2420,'[1]OS PE서열1공장'!$K$4:$K$2000)</f>
        <v>0</v>
      </c>
      <c r="K2420" s="3">
        <f>SUMIF('[1]OS PE서열1공장'!$A$4:$A$2000,$C2420,'[1]OS PE서열1공장'!$L$4:$L$2000)</f>
        <v>0</v>
      </c>
      <c r="L2420" s="3">
        <f>SUMIF('[1]OS PE서열1공장'!$A$4:$A$2000,$C2420,'[1]OS PE서열1공장'!$M$4:$M$2000)</f>
        <v>0</v>
      </c>
      <c r="M2420" s="3">
        <f>SUMIF('[1]OS PE서열1공장'!$A$4:$A$2000,$C2420,'[1]OS PE서열1공장'!$N$4:$N$2000)</f>
        <v>0</v>
      </c>
      <c r="N2420" s="3">
        <f>SUMIF('[1]OS PE서열1공장'!$A$4:$A$2000,$C2420,'[1]OS PE서열1공장'!$O$4:$O$2000)</f>
        <v>0</v>
      </c>
      <c r="O2420" s="3">
        <f>SUMIF('[1]OS PE서열1공장'!$A$4:$A$2000,$C2420,'[1]OS PE서열1공장'!$P$4:$P$2000)</f>
        <v>0</v>
      </c>
      <c r="P2420" s="3">
        <f>SUMIF('[1]OS PE서열1공장'!$A$4:$A$2000,$C2420,'[1]OS PE서열1공장'!$Q$4:$Q$2000)</f>
        <v>0</v>
      </c>
      <c r="Q2420" s="3">
        <f>SUMIF('[1]OS PE서열1공장'!$A$4:$A$2000,$C2420,'[1]OS PE서열1공장'!$R$4:$R$2000)</f>
        <v>0</v>
      </c>
      <c r="R2420" s="3">
        <f t="shared" si="94"/>
        <v>0</v>
      </c>
    </row>
    <row r="2421" spans="2:18" ht="13.5" customHeight="1">
      <c r="B2421" s="3" t="s">
        <v>1338</v>
      </c>
      <c r="C2421" s="3" t="s">
        <v>2425</v>
      </c>
      <c r="D2421" s="3">
        <f>SUMIF('[1]OS PE서열1공장'!$A$4:$A$2000,$C2421,'[1]OS PE서열1공장'!$B$4:$B$2000)</f>
        <v>0</v>
      </c>
      <c r="E2421" s="3">
        <f>SUMIF('[1]OS PE서열1공장'!$A$4:$A$2000,$C2421,'[1]OS PE서열1공장'!$F$4:$F$2000)</f>
        <v>0</v>
      </c>
      <c r="F2421" s="3">
        <f>SUMIF('[1]OS PE서열1공장'!$A$4:$A$2000,$C2421,'[1]OS PE서열1공장'!$G$4:$G$2000)</f>
        <v>0</v>
      </c>
      <c r="G2421" s="3">
        <f>SUMIF('[1]OS PE서열1공장'!$A$4:$A$2000,$C2421,'[1]OS PE서열1공장'!$H$4:$H$2000)</f>
        <v>0</v>
      </c>
      <c r="H2421" s="3">
        <f>SUMIF('[1]OS PE서열1공장'!$A$4:$A$2000,$C2421,'[1]OS PE서열1공장'!$I$4:$I$2000)</f>
        <v>0</v>
      </c>
      <c r="I2421" s="3">
        <f>SUMIF('[1]OS PE서열1공장'!$A$4:$A$2000,$C2421,'[1]OS PE서열1공장'!$J$4:$J$2000)</f>
        <v>0</v>
      </c>
      <c r="J2421" s="3">
        <f>SUMIF('[1]OS PE서열1공장'!$A$4:$A$2000,$C2421,'[1]OS PE서열1공장'!$K$4:$K$2000)</f>
        <v>0</v>
      </c>
      <c r="K2421" s="3">
        <f>SUMIF('[1]OS PE서열1공장'!$A$4:$A$2000,$C2421,'[1]OS PE서열1공장'!$L$4:$L$2000)</f>
        <v>0</v>
      </c>
      <c r="L2421" s="3">
        <f>SUMIF('[1]OS PE서열1공장'!$A$4:$A$2000,$C2421,'[1]OS PE서열1공장'!$M$4:$M$2000)</f>
        <v>0</v>
      </c>
      <c r="M2421" s="3">
        <f>SUMIF('[1]OS PE서열1공장'!$A$4:$A$2000,$C2421,'[1]OS PE서열1공장'!$N$4:$N$2000)</f>
        <v>0</v>
      </c>
      <c r="N2421" s="3">
        <f>SUMIF('[1]OS PE서열1공장'!$A$4:$A$2000,$C2421,'[1]OS PE서열1공장'!$O$4:$O$2000)</f>
        <v>0</v>
      </c>
      <c r="O2421" s="3">
        <f>SUMIF('[1]OS PE서열1공장'!$A$4:$A$2000,$C2421,'[1]OS PE서열1공장'!$P$4:$P$2000)</f>
        <v>0</v>
      </c>
      <c r="P2421" s="3">
        <f>SUMIF('[1]OS PE서열1공장'!$A$4:$A$2000,$C2421,'[1]OS PE서열1공장'!$Q$4:$Q$2000)</f>
        <v>0</v>
      </c>
      <c r="Q2421" s="3">
        <f>SUMIF('[1]OS PE서열1공장'!$A$4:$A$2000,$C2421,'[1]OS PE서열1공장'!$R$4:$R$2000)</f>
        <v>0</v>
      </c>
      <c r="R2421" s="3">
        <f t="shared" si="94"/>
        <v>0</v>
      </c>
    </row>
    <row r="2422" spans="2:18" ht="13.5" customHeight="1">
      <c r="B2422" s="3" t="s">
        <v>1338</v>
      </c>
      <c r="C2422" s="3" t="s">
        <v>2426</v>
      </c>
      <c r="D2422" s="3">
        <f>SUMIF('[1]OS PE서열1공장'!$A$4:$A$2000,$C2422,'[1]OS PE서열1공장'!$B$4:$B$2000)</f>
        <v>0</v>
      </c>
      <c r="E2422" s="3">
        <f>SUMIF('[1]OS PE서열1공장'!$A$4:$A$2000,$C2422,'[1]OS PE서열1공장'!$F$4:$F$2000)</f>
        <v>0</v>
      </c>
      <c r="F2422" s="3">
        <f>SUMIF('[1]OS PE서열1공장'!$A$4:$A$2000,$C2422,'[1]OS PE서열1공장'!$G$4:$G$2000)</f>
        <v>0</v>
      </c>
      <c r="G2422" s="3">
        <f>SUMIF('[1]OS PE서열1공장'!$A$4:$A$2000,$C2422,'[1]OS PE서열1공장'!$H$4:$H$2000)</f>
        <v>0</v>
      </c>
      <c r="H2422" s="3">
        <f>SUMIF('[1]OS PE서열1공장'!$A$4:$A$2000,$C2422,'[1]OS PE서열1공장'!$I$4:$I$2000)</f>
        <v>0</v>
      </c>
      <c r="I2422" s="3">
        <f>SUMIF('[1]OS PE서열1공장'!$A$4:$A$2000,$C2422,'[1]OS PE서열1공장'!$J$4:$J$2000)</f>
        <v>0</v>
      </c>
      <c r="J2422" s="3">
        <f>SUMIF('[1]OS PE서열1공장'!$A$4:$A$2000,$C2422,'[1]OS PE서열1공장'!$K$4:$K$2000)</f>
        <v>0</v>
      </c>
      <c r="K2422" s="3">
        <f>SUMIF('[1]OS PE서열1공장'!$A$4:$A$2000,$C2422,'[1]OS PE서열1공장'!$L$4:$L$2000)</f>
        <v>0</v>
      </c>
      <c r="L2422" s="3">
        <f>SUMIF('[1]OS PE서열1공장'!$A$4:$A$2000,$C2422,'[1]OS PE서열1공장'!$M$4:$M$2000)</f>
        <v>0</v>
      </c>
      <c r="M2422" s="3">
        <f>SUMIF('[1]OS PE서열1공장'!$A$4:$A$2000,$C2422,'[1]OS PE서열1공장'!$N$4:$N$2000)</f>
        <v>0</v>
      </c>
      <c r="N2422" s="3">
        <f>SUMIF('[1]OS PE서열1공장'!$A$4:$A$2000,$C2422,'[1]OS PE서열1공장'!$O$4:$O$2000)</f>
        <v>0</v>
      </c>
      <c r="O2422" s="3">
        <f>SUMIF('[1]OS PE서열1공장'!$A$4:$A$2000,$C2422,'[1]OS PE서열1공장'!$P$4:$P$2000)</f>
        <v>0</v>
      </c>
      <c r="P2422" s="3">
        <f>SUMIF('[1]OS PE서열1공장'!$A$4:$A$2000,$C2422,'[1]OS PE서열1공장'!$Q$4:$Q$2000)</f>
        <v>0</v>
      </c>
      <c r="Q2422" s="3">
        <f>SUMIF('[1]OS PE서열1공장'!$A$4:$A$2000,$C2422,'[1]OS PE서열1공장'!$R$4:$R$2000)</f>
        <v>0</v>
      </c>
      <c r="R2422" s="3">
        <f t="shared" si="94"/>
        <v>0</v>
      </c>
    </row>
    <row r="2423" spans="2:18" ht="13.5" customHeight="1">
      <c r="B2423" s="3" t="s">
        <v>1338</v>
      </c>
      <c r="C2423" s="3" t="s">
        <v>2427</v>
      </c>
      <c r="D2423" s="3">
        <f>SUMIF('[1]OS PE서열1공장'!$A$4:$A$2000,$C2423,'[1]OS PE서열1공장'!$B$4:$B$2000)</f>
        <v>0</v>
      </c>
      <c r="E2423" s="3">
        <f>SUMIF('[1]OS PE서열1공장'!$A$4:$A$2000,$C2423,'[1]OS PE서열1공장'!$F$4:$F$2000)</f>
        <v>0</v>
      </c>
      <c r="F2423" s="3">
        <f>SUMIF('[1]OS PE서열1공장'!$A$4:$A$2000,$C2423,'[1]OS PE서열1공장'!$G$4:$G$2000)</f>
        <v>0</v>
      </c>
      <c r="G2423" s="3">
        <f>SUMIF('[1]OS PE서열1공장'!$A$4:$A$2000,$C2423,'[1]OS PE서열1공장'!$H$4:$H$2000)</f>
        <v>0</v>
      </c>
      <c r="H2423" s="3">
        <f>SUMIF('[1]OS PE서열1공장'!$A$4:$A$2000,$C2423,'[1]OS PE서열1공장'!$I$4:$I$2000)</f>
        <v>0</v>
      </c>
      <c r="I2423" s="3">
        <f>SUMIF('[1]OS PE서열1공장'!$A$4:$A$2000,$C2423,'[1]OS PE서열1공장'!$J$4:$J$2000)</f>
        <v>0</v>
      </c>
      <c r="J2423" s="3">
        <f>SUMIF('[1]OS PE서열1공장'!$A$4:$A$2000,$C2423,'[1]OS PE서열1공장'!$K$4:$K$2000)</f>
        <v>0</v>
      </c>
      <c r="K2423" s="3">
        <f>SUMIF('[1]OS PE서열1공장'!$A$4:$A$2000,$C2423,'[1]OS PE서열1공장'!$L$4:$L$2000)</f>
        <v>0</v>
      </c>
      <c r="L2423" s="3">
        <f>SUMIF('[1]OS PE서열1공장'!$A$4:$A$2000,$C2423,'[1]OS PE서열1공장'!$M$4:$M$2000)</f>
        <v>0</v>
      </c>
      <c r="M2423" s="3">
        <f>SUMIF('[1]OS PE서열1공장'!$A$4:$A$2000,$C2423,'[1]OS PE서열1공장'!$N$4:$N$2000)</f>
        <v>0</v>
      </c>
      <c r="N2423" s="3">
        <f>SUMIF('[1]OS PE서열1공장'!$A$4:$A$2000,$C2423,'[1]OS PE서열1공장'!$O$4:$O$2000)</f>
        <v>0</v>
      </c>
      <c r="O2423" s="3">
        <f>SUMIF('[1]OS PE서열1공장'!$A$4:$A$2000,$C2423,'[1]OS PE서열1공장'!$P$4:$P$2000)</f>
        <v>0</v>
      </c>
      <c r="P2423" s="3">
        <f>SUMIF('[1]OS PE서열1공장'!$A$4:$A$2000,$C2423,'[1]OS PE서열1공장'!$Q$4:$Q$2000)</f>
        <v>0</v>
      </c>
      <c r="Q2423" s="3">
        <f>SUMIF('[1]OS PE서열1공장'!$A$4:$A$2000,$C2423,'[1]OS PE서열1공장'!$R$4:$R$2000)</f>
        <v>0</v>
      </c>
      <c r="R2423" s="3">
        <f t="shared" si="94"/>
        <v>0</v>
      </c>
    </row>
    <row r="2424" spans="2:18" ht="13.5" customHeight="1">
      <c r="B2424" s="3" t="s">
        <v>1338</v>
      </c>
      <c r="C2424" s="3" t="s">
        <v>2428</v>
      </c>
      <c r="D2424" s="3">
        <f>SUMIF('[1]OS PE서열1공장'!$A$4:$A$2000,$C2424,'[1]OS PE서열1공장'!$B$4:$B$2000)</f>
        <v>0</v>
      </c>
      <c r="E2424" s="3">
        <f>SUMIF('[1]OS PE서열1공장'!$A$4:$A$2000,$C2424,'[1]OS PE서열1공장'!$F$4:$F$2000)</f>
        <v>0</v>
      </c>
      <c r="F2424" s="3">
        <f>SUMIF('[1]OS PE서열1공장'!$A$4:$A$2000,$C2424,'[1]OS PE서열1공장'!$G$4:$G$2000)</f>
        <v>0</v>
      </c>
      <c r="G2424" s="3">
        <f>SUMIF('[1]OS PE서열1공장'!$A$4:$A$2000,$C2424,'[1]OS PE서열1공장'!$H$4:$H$2000)</f>
        <v>0</v>
      </c>
      <c r="H2424" s="3">
        <f>SUMIF('[1]OS PE서열1공장'!$A$4:$A$2000,$C2424,'[1]OS PE서열1공장'!$I$4:$I$2000)</f>
        <v>0</v>
      </c>
      <c r="I2424" s="3">
        <f>SUMIF('[1]OS PE서열1공장'!$A$4:$A$2000,$C2424,'[1]OS PE서열1공장'!$J$4:$J$2000)</f>
        <v>0</v>
      </c>
      <c r="J2424" s="3">
        <f>SUMIF('[1]OS PE서열1공장'!$A$4:$A$2000,$C2424,'[1]OS PE서열1공장'!$K$4:$K$2000)</f>
        <v>0</v>
      </c>
      <c r="K2424" s="3">
        <f>SUMIF('[1]OS PE서열1공장'!$A$4:$A$2000,$C2424,'[1]OS PE서열1공장'!$L$4:$L$2000)</f>
        <v>0</v>
      </c>
      <c r="L2424" s="3">
        <f>SUMIF('[1]OS PE서열1공장'!$A$4:$A$2000,$C2424,'[1]OS PE서열1공장'!$M$4:$M$2000)</f>
        <v>0</v>
      </c>
      <c r="M2424" s="3">
        <f>SUMIF('[1]OS PE서열1공장'!$A$4:$A$2000,$C2424,'[1]OS PE서열1공장'!$N$4:$N$2000)</f>
        <v>0</v>
      </c>
      <c r="N2424" s="3">
        <f>SUMIF('[1]OS PE서열1공장'!$A$4:$A$2000,$C2424,'[1]OS PE서열1공장'!$O$4:$O$2000)</f>
        <v>0</v>
      </c>
      <c r="O2424" s="3">
        <f>SUMIF('[1]OS PE서열1공장'!$A$4:$A$2000,$C2424,'[1]OS PE서열1공장'!$P$4:$P$2000)</f>
        <v>0</v>
      </c>
      <c r="P2424" s="3">
        <f>SUMIF('[1]OS PE서열1공장'!$A$4:$A$2000,$C2424,'[1]OS PE서열1공장'!$Q$4:$Q$2000)</f>
        <v>0</v>
      </c>
      <c r="Q2424" s="3">
        <f>SUMIF('[1]OS PE서열1공장'!$A$4:$A$2000,$C2424,'[1]OS PE서열1공장'!$R$4:$R$2000)</f>
        <v>0</v>
      </c>
      <c r="R2424" s="3">
        <f t="shared" si="94"/>
        <v>0</v>
      </c>
    </row>
    <row r="2425" spans="2:18" ht="13.5" customHeight="1">
      <c r="B2425" s="3" t="s">
        <v>1338</v>
      </c>
      <c r="C2425" s="3" t="s">
        <v>2429</v>
      </c>
      <c r="D2425" s="3">
        <f>SUMIF('[1]OS PE서열1공장'!$A$4:$A$2000,$C2425,'[1]OS PE서열1공장'!$B$4:$B$2000)</f>
        <v>0</v>
      </c>
      <c r="E2425" s="3">
        <f>SUMIF('[1]OS PE서열1공장'!$A$4:$A$2000,$C2425,'[1]OS PE서열1공장'!$F$4:$F$2000)</f>
        <v>0</v>
      </c>
      <c r="F2425" s="3">
        <f>SUMIF('[1]OS PE서열1공장'!$A$4:$A$2000,$C2425,'[1]OS PE서열1공장'!$G$4:$G$2000)</f>
        <v>0</v>
      </c>
      <c r="G2425" s="3">
        <f>SUMIF('[1]OS PE서열1공장'!$A$4:$A$2000,$C2425,'[1]OS PE서열1공장'!$H$4:$H$2000)</f>
        <v>0</v>
      </c>
      <c r="H2425" s="3">
        <f>SUMIF('[1]OS PE서열1공장'!$A$4:$A$2000,$C2425,'[1]OS PE서열1공장'!$I$4:$I$2000)</f>
        <v>0</v>
      </c>
      <c r="I2425" s="3">
        <f>SUMIF('[1]OS PE서열1공장'!$A$4:$A$2000,$C2425,'[1]OS PE서열1공장'!$J$4:$J$2000)</f>
        <v>0</v>
      </c>
      <c r="J2425" s="3">
        <f>SUMIF('[1]OS PE서열1공장'!$A$4:$A$2000,$C2425,'[1]OS PE서열1공장'!$K$4:$K$2000)</f>
        <v>0</v>
      </c>
      <c r="K2425" s="3">
        <f>SUMIF('[1]OS PE서열1공장'!$A$4:$A$2000,$C2425,'[1]OS PE서열1공장'!$L$4:$L$2000)</f>
        <v>0</v>
      </c>
      <c r="L2425" s="3">
        <f>SUMIF('[1]OS PE서열1공장'!$A$4:$A$2000,$C2425,'[1]OS PE서열1공장'!$M$4:$M$2000)</f>
        <v>0</v>
      </c>
      <c r="M2425" s="3">
        <f>SUMIF('[1]OS PE서열1공장'!$A$4:$A$2000,$C2425,'[1]OS PE서열1공장'!$N$4:$N$2000)</f>
        <v>0</v>
      </c>
      <c r="N2425" s="3">
        <f>SUMIF('[1]OS PE서열1공장'!$A$4:$A$2000,$C2425,'[1]OS PE서열1공장'!$O$4:$O$2000)</f>
        <v>0</v>
      </c>
      <c r="O2425" s="3">
        <f>SUMIF('[1]OS PE서열1공장'!$A$4:$A$2000,$C2425,'[1]OS PE서열1공장'!$P$4:$P$2000)</f>
        <v>0</v>
      </c>
      <c r="P2425" s="3">
        <f>SUMIF('[1]OS PE서열1공장'!$A$4:$A$2000,$C2425,'[1]OS PE서열1공장'!$Q$4:$Q$2000)</f>
        <v>0</v>
      </c>
      <c r="Q2425" s="3">
        <f>SUMIF('[1]OS PE서열1공장'!$A$4:$A$2000,$C2425,'[1]OS PE서열1공장'!$R$4:$R$2000)</f>
        <v>0</v>
      </c>
      <c r="R2425" s="3">
        <f t="shared" si="94"/>
        <v>0</v>
      </c>
    </row>
    <row r="2426" spans="2:18" ht="13.5" customHeight="1">
      <c r="B2426" s="3" t="s">
        <v>1338</v>
      </c>
      <c r="C2426" s="3" t="s">
        <v>2430</v>
      </c>
      <c r="D2426" s="3">
        <f>SUMIF('[1]OS PE서열1공장'!$A$4:$A$2000,$C2426,'[1]OS PE서열1공장'!$B$4:$B$2000)</f>
        <v>0</v>
      </c>
      <c r="E2426" s="3">
        <f>SUMIF('[1]OS PE서열1공장'!$A$4:$A$2000,$C2426,'[1]OS PE서열1공장'!$F$4:$F$2000)</f>
        <v>0</v>
      </c>
      <c r="F2426" s="3">
        <f>SUMIF('[1]OS PE서열1공장'!$A$4:$A$2000,$C2426,'[1]OS PE서열1공장'!$G$4:$G$2000)</f>
        <v>0</v>
      </c>
      <c r="G2426" s="3">
        <f>SUMIF('[1]OS PE서열1공장'!$A$4:$A$2000,$C2426,'[1]OS PE서열1공장'!$H$4:$H$2000)</f>
        <v>0</v>
      </c>
      <c r="H2426" s="3">
        <f>SUMIF('[1]OS PE서열1공장'!$A$4:$A$2000,$C2426,'[1]OS PE서열1공장'!$I$4:$I$2000)</f>
        <v>0</v>
      </c>
      <c r="I2426" s="3">
        <f>SUMIF('[1]OS PE서열1공장'!$A$4:$A$2000,$C2426,'[1]OS PE서열1공장'!$J$4:$J$2000)</f>
        <v>0</v>
      </c>
      <c r="J2426" s="3">
        <f>SUMIF('[1]OS PE서열1공장'!$A$4:$A$2000,$C2426,'[1]OS PE서열1공장'!$K$4:$K$2000)</f>
        <v>0</v>
      </c>
      <c r="K2426" s="3">
        <f>SUMIF('[1]OS PE서열1공장'!$A$4:$A$2000,$C2426,'[1]OS PE서열1공장'!$L$4:$L$2000)</f>
        <v>0</v>
      </c>
      <c r="L2426" s="3">
        <f>SUMIF('[1]OS PE서열1공장'!$A$4:$A$2000,$C2426,'[1]OS PE서열1공장'!$M$4:$M$2000)</f>
        <v>0</v>
      </c>
      <c r="M2426" s="3">
        <f>SUMIF('[1]OS PE서열1공장'!$A$4:$A$2000,$C2426,'[1]OS PE서열1공장'!$N$4:$N$2000)</f>
        <v>0</v>
      </c>
      <c r="N2426" s="3">
        <f>SUMIF('[1]OS PE서열1공장'!$A$4:$A$2000,$C2426,'[1]OS PE서열1공장'!$O$4:$O$2000)</f>
        <v>0</v>
      </c>
      <c r="O2426" s="3">
        <f>SUMIF('[1]OS PE서열1공장'!$A$4:$A$2000,$C2426,'[1]OS PE서열1공장'!$P$4:$P$2000)</f>
        <v>0</v>
      </c>
      <c r="P2426" s="3">
        <f>SUMIF('[1]OS PE서열1공장'!$A$4:$A$2000,$C2426,'[1]OS PE서열1공장'!$Q$4:$Q$2000)</f>
        <v>0</v>
      </c>
      <c r="Q2426" s="3">
        <f>SUMIF('[1]OS PE서열1공장'!$A$4:$A$2000,$C2426,'[1]OS PE서열1공장'!$R$4:$R$2000)</f>
        <v>0</v>
      </c>
      <c r="R2426" s="3">
        <f t="shared" si="94"/>
        <v>0</v>
      </c>
    </row>
    <row r="2427" spans="2:18" ht="13.5" customHeight="1">
      <c r="B2427" s="3" t="s">
        <v>1338</v>
      </c>
      <c r="C2427" s="3" t="s">
        <v>2431</v>
      </c>
      <c r="D2427" s="3">
        <f>SUMIF('[1]OS PE서열1공장'!$A$4:$A$2000,$C2427,'[1]OS PE서열1공장'!$B$4:$B$2000)</f>
        <v>0</v>
      </c>
      <c r="E2427" s="3">
        <f>SUMIF('[1]OS PE서열1공장'!$A$4:$A$2000,$C2427,'[1]OS PE서열1공장'!$F$4:$F$2000)</f>
        <v>0</v>
      </c>
      <c r="F2427" s="3">
        <f>SUMIF('[1]OS PE서열1공장'!$A$4:$A$2000,$C2427,'[1]OS PE서열1공장'!$G$4:$G$2000)</f>
        <v>0</v>
      </c>
      <c r="G2427" s="3">
        <f>SUMIF('[1]OS PE서열1공장'!$A$4:$A$2000,$C2427,'[1]OS PE서열1공장'!$H$4:$H$2000)</f>
        <v>0</v>
      </c>
      <c r="H2427" s="3">
        <f>SUMIF('[1]OS PE서열1공장'!$A$4:$A$2000,$C2427,'[1]OS PE서열1공장'!$I$4:$I$2000)</f>
        <v>0</v>
      </c>
      <c r="I2427" s="3">
        <f>SUMIF('[1]OS PE서열1공장'!$A$4:$A$2000,$C2427,'[1]OS PE서열1공장'!$J$4:$J$2000)</f>
        <v>0</v>
      </c>
      <c r="J2427" s="3">
        <f>SUMIF('[1]OS PE서열1공장'!$A$4:$A$2000,$C2427,'[1]OS PE서열1공장'!$K$4:$K$2000)</f>
        <v>0</v>
      </c>
      <c r="K2427" s="3">
        <f>SUMIF('[1]OS PE서열1공장'!$A$4:$A$2000,$C2427,'[1]OS PE서열1공장'!$L$4:$L$2000)</f>
        <v>0</v>
      </c>
      <c r="L2427" s="3">
        <f>SUMIF('[1]OS PE서열1공장'!$A$4:$A$2000,$C2427,'[1]OS PE서열1공장'!$M$4:$M$2000)</f>
        <v>0</v>
      </c>
      <c r="M2427" s="3">
        <f>SUMIF('[1]OS PE서열1공장'!$A$4:$A$2000,$C2427,'[1]OS PE서열1공장'!$N$4:$N$2000)</f>
        <v>0</v>
      </c>
      <c r="N2427" s="3">
        <f>SUMIF('[1]OS PE서열1공장'!$A$4:$A$2000,$C2427,'[1]OS PE서열1공장'!$O$4:$O$2000)</f>
        <v>0</v>
      </c>
      <c r="O2427" s="3">
        <f>SUMIF('[1]OS PE서열1공장'!$A$4:$A$2000,$C2427,'[1]OS PE서열1공장'!$P$4:$P$2000)</f>
        <v>0</v>
      </c>
      <c r="P2427" s="3">
        <f>SUMIF('[1]OS PE서열1공장'!$A$4:$A$2000,$C2427,'[1]OS PE서열1공장'!$Q$4:$Q$2000)</f>
        <v>0</v>
      </c>
      <c r="Q2427" s="3">
        <f>SUMIF('[1]OS PE서열1공장'!$A$4:$A$2000,$C2427,'[1]OS PE서열1공장'!$R$4:$R$2000)</f>
        <v>0</v>
      </c>
      <c r="R2427" s="3">
        <f t="shared" si="94"/>
        <v>0</v>
      </c>
    </row>
    <row r="2428" spans="2:18" ht="13.5" customHeight="1">
      <c r="B2428" s="3" t="s">
        <v>1338</v>
      </c>
      <c r="C2428" s="3" t="s">
        <v>2432</v>
      </c>
      <c r="D2428" s="3">
        <f>SUMIF('[1]OS PE서열1공장'!$A$4:$A$2000,$C2428,'[1]OS PE서열1공장'!$B$4:$B$2000)</f>
        <v>0</v>
      </c>
      <c r="E2428" s="3">
        <f>SUMIF('[1]OS PE서열1공장'!$A$4:$A$2000,$C2428,'[1]OS PE서열1공장'!$F$4:$F$2000)</f>
        <v>0</v>
      </c>
      <c r="F2428" s="3">
        <f>SUMIF('[1]OS PE서열1공장'!$A$4:$A$2000,$C2428,'[1]OS PE서열1공장'!$G$4:$G$2000)</f>
        <v>0</v>
      </c>
      <c r="G2428" s="3">
        <f>SUMIF('[1]OS PE서열1공장'!$A$4:$A$2000,$C2428,'[1]OS PE서열1공장'!$H$4:$H$2000)</f>
        <v>0</v>
      </c>
      <c r="H2428" s="3">
        <f>SUMIF('[1]OS PE서열1공장'!$A$4:$A$2000,$C2428,'[1]OS PE서열1공장'!$I$4:$I$2000)</f>
        <v>0</v>
      </c>
      <c r="I2428" s="3">
        <f>SUMIF('[1]OS PE서열1공장'!$A$4:$A$2000,$C2428,'[1]OS PE서열1공장'!$J$4:$J$2000)</f>
        <v>0</v>
      </c>
      <c r="J2428" s="3">
        <f>SUMIF('[1]OS PE서열1공장'!$A$4:$A$2000,$C2428,'[1]OS PE서열1공장'!$K$4:$K$2000)</f>
        <v>0</v>
      </c>
      <c r="K2428" s="3">
        <f>SUMIF('[1]OS PE서열1공장'!$A$4:$A$2000,$C2428,'[1]OS PE서열1공장'!$L$4:$L$2000)</f>
        <v>0</v>
      </c>
      <c r="L2428" s="3">
        <f>SUMIF('[1]OS PE서열1공장'!$A$4:$A$2000,$C2428,'[1]OS PE서열1공장'!$M$4:$M$2000)</f>
        <v>0</v>
      </c>
      <c r="M2428" s="3">
        <f>SUMIF('[1]OS PE서열1공장'!$A$4:$A$2000,$C2428,'[1]OS PE서열1공장'!$N$4:$N$2000)</f>
        <v>0</v>
      </c>
      <c r="N2428" s="3">
        <f>SUMIF('[1]OS PE서열1공장'!$A$4:$A$2000,$C2428,'[1]OS PE서열1공장'!$O$4:$O$2000)</f>
        <v>0</v>
      </c>
      <c r="O2428" s="3">
        <f>SUMIF('[1]OS PE서열1공장'!$A$4:$A$2000,$C2428,'[1]OS PE서열1공장'!$P$4:$P$2000)</f>
        <v>0</v>
      </c>
      <c r="P2428" s="3">
        <f>SUMIF('[1]OS PE서열1공장'!$A$4:$A$2000,$C2428,'[1]OS PE서열1공장'!$Q$4:$Q$2000)</f>
        <v>0</v>
      </c>
      <c r="Q2428" s="3">
        <f>SUMIF('[1]OS PE서열1공장'!$A$4:$A$2000,$C2428,'[1]OS PE서열1공장'!$R$4:$R$2000)</f>
        <v>0</v>
      </c>
      <c r="R2428" s="3">
        <f t="shared" si="94"/>
        <v>0</v>
      </c>
    </row>
    <row r="2429" spans="2:18" ht="13.5" customHeight="1">
      <c r="B2429" s="3" t="s">
        <v>1338</v>
      </c>
      <c r="C2429" s="3" t="s">
        <v>2433</v>
      </c>
      <c r="D2429" s="3">
        <f>SUMIF('[1]OS PE서열1공장'!$A$4:$A$2000,$C2429,'[1]OS PE서열1공장'!$B$4:$B$2000)</f>
        <v>0</v>
      </c>
      <c r="E2429" s="3">
        <f>SUMIF('[1]OS PE서열1공장'!$A$4:$A$2000,$C2429,'[1]OS PE서열1공장'!$F$4:$F$2000)</f>
        <v>0</v>
      </c>
      <c r="F2429" s="3">
        <f>SUMIF('[1]OS PE서열1공장'!$A$4:$A$2000,$C2429,'[1]OS PE서열1공장'!$G$4:$G$2000)</f>
        <v>0</v>
      </c>
      <c r="G2429" s="3">
        <f>SUMIF('[1]OS PE서열1공장'!$A$4:$A$2000,$C2429,'[1]OS PE서열1공장'!$H$4:$H$2000)</f>
        <v>0</v>
      </c>
      <c r="H2429" s="3">
        <f>SUMIF('[1]OS PE서열1공장'!$A$4:$A$2000,$C2429,'[1]OS PE서열1공장'!$I$4:$I$2000)</f>
        <v>0</v>
      </c>
      <c r="I2429" s="3">
        <f>SUMIF('[1]OS PE서열1공장'!$A$4:$A$2000,$C2429,'[1]OS PE서열1공장'!$J$4:$J$2000)</f>
        <v>0</v>
      </c>
      <c r="J2429" s="3">
        <f>SUMIF('[1]OS PE서열1공장'!$A$4:$A$2000,$C2429,'[1]OS PE서열1공장'!$K$4:$K$2000)</f>
        <v>0</v>
      </c>
      <c r="K2429" s="3">
        <f>SUMIF('[1]OS PE서열1공장'!$A$4:$A$2000,$C2429,'[1]OS PE서열1공장'!$L$4:$L$2000)</f>
        <v>0</v>
      </c>
      <c r="L2429" s="3">
        <f>SUMIF('[1]OS PE서열1공장'!$A$4:$A$2000,$C2429,'[1]OS PE서열1공장'!$M$4:$M$2000)</f>
        <v>0</v>
      </c>
      <c r="M2429" s="3">
        <f>SUMIF('[1]OS PE서열1공장'!$A$4:$A$2000,$C2429,'[1]OS PE서열1공장'!$N$4:$N$2000)</f>
        <v>0</v>
      </c>
      <c r="N2429" s="3">
        <f>SUMIF('[1]OS PE서열1공장'!$A$4:$A$2000,$C2429,'[1]OS PE서열1공장'!$O$4:$O$2000)</f>
        <v>0</v>
      </c>
      <c r="O2429" s="3">
        <f>SUMIF('[1]OS PE서열1공장'!$A$4:$A$2000,$C2429,'[1]OS PE서열1공장'!$P$4:$P$2000)</f>
        <v>0</v>
      </c>
      <c r="P2429" s="3">
        <f>SUMIF('[1]OS PE서열1공장'!$A$4:$A$2000,$C2429,'[1]OS PE서열1공장'!$Q$4:$Q$2000)</f>
        <v>0</v>
      </c>
      <c r="Q2429" s="3">
        <f>SUMIF('[1]OS PE서열1공장'!$A$4:$A$2000,$C2429,'[1]OS PE서열1공장'!$R$4:$R$2000)</f>
        <v>0</v>
      </c>
      <c r="R2429" s="3">
        <f t="shared" si="94"/>
        <v>0</v>
      </c>
    </row>
    <row r="2430" spans="2:18" ht="13.5" customHeight="1">
      <c r="B2430" s="3" t="s">
        <v>1338</v>
      </c>
      <c r="C2430" s="3" t="s">
        <v>2434</v>
      </c>
      <c r="D2430" s="3">
        <f>SUMIF('[1]OS PE서열1공장'!$A$4:$A$2000,$C2430,'[1]OS PE서열1공장'!$B$4:$B$2000)</f>
        <v>0</v>
      </c>
      <c r="E2430" s="3">
        <f>SUMIF('[1]OS PE서열1공장'!$A$4:$A$2000,$C2430,'[1]OS PE서열1공장'!$F$4:$F$2000)</f>
        <v>0</v>
      </c>
      <c r="F2430" s="3">
        <f>SUMIF('[1]OS PE서열1공장'!$A$4:$A$2000,$C2430,'[1]OS PE서열1공장'!$G$4:$G$2000)</f>
        <v>0</v>
      </c>
      <c r="G2430" s="3">
        <f>SUMIF('[1]OS PE서열1공장'!$A$4:$A$2000,$C2430,'[1]OS PE서열1공장'!$H$4:$H$2000)</f>
        <v>0</v>
      </c>
      <c r="H2430" s="3">
        <f>SUMIF('[1]OS PE서열1공장'!$A$4:$A$2000,$C2430,'[1]OS PE서열1공장'!$I$4:$I$2000)</f>
        <v>0</v>
      </c>
      <c r="I2430" s="3">
        <f>SUMIF('[1]OS PE서열1공장'!$A$4:$A$2000,$C2430,'[1]OS PE서열1공장'!$J$4:$J$2000)</f>
        <v>0</v>
      </c>
      <c r="J2430" s="3">
        <f>SUMIF('[1]OS PE서열1공장'!$A$4:$A$2000,$C2430,'[1]OS PE서열1공장'!$K$4:$K$2000)</f>
        <v>0</v>
      </c>
      <c r="K2430" s="3">
        <f>SUMIF('[1]OS PE서열1공장'!$A$4:$A$2000,$C2430,'[1]OS PE서열1공장'!$L$4:$L$2000)</f>
        <v>0</v>
      </c>
      <c r="L2430" s="3">
        <f>SUMIF('[1]OS PE서열1공장'!$A$4:$A$2000,$C2430,'[1]OS PE서열1공장'!$M$4:$M$2000)</f>
        <v>0</v>
      </c>
      <c r="M2430" s="3">
        <f>SUMIF('[1]OS PE서열1공장'!$A$4:$A$2000,$C2430,'[1]OS PE서열1공장'!$N$4:$N$2000)</f>
        <v>0</v>
      </c>
      <c r="N2430" s="3">
        <f>SUMIF('[1]OS PE서열1공장'!$A$4:$A$2000,$C2430,'[1]OS PE서열1공장'!$O$4:$O$2000)</f>
        <v>0</v>
      </c>
      <c r="O2430" s="3">
        <f>SUMIF('[1]OS PE서열1공장'!$A$4:$A$2000,$C2430,'[1]OS PE서열1공장'!$P$4:$P$2000)</f>
        <v>0</v>
      </c>
      <c r="P2430" s="3">
        <f>SUMIF('[1]OS PE서열1공장'!$A$4:$A$2000,$C2430,'[1]OS PE서열1공장'!$Q$4:$Q$2000)</f>
        <v>0</v>
      </c>
      <c r="Q2430" s="3">
        <f>SUMIF('[1]OS PE서열1공장'!$A$4:$A$2000,$C2430,'[1]OS PE서열1공장'!$R$4:$R$2000)</f>
        <v>0</v>
      </c>
      <c r="R2430" s="3">
        <f t="shared" si="94"/>
        <v>0</v>
      </c>
    </row>
    <row r="2431" spans="2:18" ht="13.5" customHeight="1">
      <c r="B2431" s="3" t="s">
        <v>1338</v>
      </c>
      <c r="C2431" s="3" t="s">
        <v>2435</v>
      </c>
      <c r="D2431" s="3">
        <f>SUMIF('[1]OS PE서열1공장'!$A$4:$A$2000,$C2431,'[1]OS PE서열1공장'!$B$4:$B$2000)</f>
        <v>0</v>
      </c>
      <c r="E2431" s="3">
        <f>SUMIF('[1]OS PE서열1공장'!$A$4:$A$2000,$C2431,'[1]OS PE서열1공장'!$F$4:$F$2000)</f>
        <v>0</v>
      </c>
      <c r="F2431" s="3">
        <f>SUMIF('[1]OS PE서열1공장'!$A$4:$A$2000,$C2431,'[1]OS PE서열1공장'!$G$4:$G$2000)</f>
        <v>0</v>
      </c>
      <c r="G2431" s="3">
        <f>SUMIF('[1]OS PE서열1공장'!$A$4:$A$2000,$C2431,'[1]OS PE서열1공장'!$H$4:$H$2000)</f>
        <v>0</v>
      </c>
      <c r="H2431" s="3">
        <f>SUMIF('[1]OS PE서열1공장'!$A$4:$A$2000,$C2431,'[1]OS PE서열1공장'!$I$4:$I$2000)</f>
        <v>0</v>
      </c>
      <c r="I2431" s="3">
        <f>SUMIF('[1]OS PE서열1공장'!$A$4:$A$2000,$C2431,'[1]OS PE서열1공장'!$J$4:$J$2000)</f>
        <v>0</v>
      </c>
      <c r="J2431" s="3">
        <f>SUMIF('[1]OS PE서열1공장'!$A$4:$A$2000,$C2431,'[1]OS PE서열1공장'!$K$4:$K$2000)</f>
        <v>0</v>
      </c>
      <c r="K2431" s="3">
        <f>SUMIF('[1]OS PE서열1공장'!$A$4:$A$2000,$C2431,'[1]OS PE서열1공장'!$L$4:$L$2000)</f>
        <v>0</v>
      </c>
      <c r="L2431" s="3">
        <f>SUMIF('[1]OS PE서열1공장'!$A$4:$A$2000,$C2431,'[1]OS PE서열1공장'!$M$4:$M$2000)</f>
        <v>0</v>
      </c>
      <c r="M2431" s="3">
        <f>SUMIF('[1]OS PE서열1공장'!$A$4:$A$2000,$C2431,'[1]OS PE서열1공장'!$N$4:$N$2000)</f>
        <v>0</v>
      </c>
      <c r="N2431" s="3">
        <f>SUMIF('[1]OS PE서열1공장'!$A$4:$A$2000,$C2431,'[1]OS PE서열1공장'!$O$4:$O$2000)</f>
        <v>0</v>
      </c>
      <c r="O2431" s="3">
        <f>SUMIF('[1]OS PE서열1공장'!$A$4:$A$2000,$C2431,'[1]OS PE서열1공장'!$P$4:$P$2000)</f>
        <v>0</v>
      </c>
      <c r="P2431" s="3">
        <f>SUMIF('[1]OS PE서열1공장'!$A$4:$A$2000,$C2431,'[1]OS PE서열1공장'!$Q$4:$Q$2000)</f>
        <v>0</v>
      </c>
      <c r="Q2431" s="3">
        <f>SUMIF('[1]OS PE서열1공장'!$A$4:$A$2000,$C2431,'[1]OS PE서열1공장'!$R$4:$R$2000)</f>
        <v>0</v>
      </c>
      <c r="R2431" s="3">
        <f t="shared" si="94"/>
        <v>0</v>
      </c>
    </row>
    <row r="2432" spans="2:18" ht="13.5" customHeight="1">
      <c r="B2432" s="3" t="s">
        <v>1338</v>
      </c>
      <c r="C2432" s="3" t="s">
        <v>2436</v>
      </c>
      <c r="D2432" s="3">
        <f>SUMIF('[1]OS PE서열1공장'!$A$4:$A$2000,$C2432,'[1]OS PE서열1공장'!$B$4:$B$2000)</f>
        <v>0</v>
      </c>
      <c r="E2432" s="3">
        <f>SUMIF('[1]OS PE서열1공장'!$A$4:$A$2000,$C2432,'[1]OS PE서열1공장'!$F$4:$F$2000)</f>
        <v>0</v>
      </c>
      <c r="F2432" s="3">
        <f>SUMIF('[1]OS PE서열1공장'!$A$4:$A$2000,$C2432,'[1]OS PE서열1공장'!$G$4:$G$2000)</f>
        <v>0</v>
      </c>
      <c r="G2432" s="3">
        <f>SUMIF('[1]OS PE서열1공장'!$A$4:$A$2000,$C2432,'[1]OS PE서열1공장'!$H$4:$H$2000)</f>
        <v>0</v>
      </c>
      <c r="H2432" s="3">
        <f>SUMIF('[1]OS PE서열1공장'!$A$4:$A$2000,$C2432,'[1]OS PE서열1공장'!$I$4:$I$2000)</f>
        <v>0</v>
      </c>
      <c r="I2432" s="3">
        <f>SUMIF('[1]OS PE서열1공장'!$A$4:$A$2000,$C2432,'[1]OS PE서열1공장'!$J$4:$J$2000)</f>
        <v>0</v>
      </c>
      <c r="J2432" s="3">
        <f>SUMIF('[1]OS PE서열1공장'!$A$4:$A$2000,$C2432,'[1]OS PE서열1공장'!$K$4:$K$2000)</f>
        <v>0</v>
      </c>
      <c r="K2432" s="3">
        <f>SUMIF('[1]OS PE서열1공장'!$A$4:$A$2000,$C2432,'[1]OS PE서열1공장'!$L$4:$L$2000)</f>
        <v>0</v>
      </c>
      <c r="L2432" s="3">
        <f>SUMIF('[1]OS PE서열1공장'!$A$4:$A$2000,$C2432,'[1]OS PE서열1공장'!$M$4:$M$2000)</f>
        <v>0</v>
      </c>
      <c r="M2432" s="3">
        <f>SUMIF('[1]OS PE서열1공장'!$A$4:$A$2000,$C2432,'[1]OS PE서열1공장'!$N$4:$N$2000)</f>
        <v>0</v>
      </c>
      <c r="N2432" s="3">
        <f>SUMIF('[1]OS PE서열1공장'!$A$4:$A$2000,$C2432,'[1]OS PE서열1공장'!$O$4:$O$2000)</f>
        <v>0</v>
      </c>
      <c r="O2432" s="3">
        <f>SUMIF('[1]OS PE서열1공장'!$A$4:$A$2000,$C2432,'[1]OS PE서열1공장'!$P$4:$P$2000)</f>
        <v>0</v>
      </c>
      <c r="P2432" s="3">
        <f>SUMIF('[1]OS PE서열1공장'!$A$4:$A$2000,$C2432,'[1]OS PE서열1공장'!$Q$4:$Q$2000)</f>
        <v>0</v>
      </c>
      <c r="Q2432" s="3">
        <f>SUMIF('[1]OS PE서열1공장'!$A$4:$A$2000,$C2432,'[1]OS PE서열1공장'!$R$4:$R$2000)</f>
        <v>0</v>
      </c>
      <c r="R2432" s="3">
        <f t="shared" si="94"/>
        <v>0</v>
      </c>
    </row>
    <row r="2433" spans="2:18" ht="13.5" customHeight="1">
      <c r="B2433" s="3" t="s">
        <v>1338</v>
      </c>
      <c r="C2433" s="3" t="s">
        <v>2437</v>
      </c>
      <c r="D2433" s="3">
        <f>SUMIF('[1]OS PE서열1공장'!$A$4:$A$2000,$C2433,'[1]OS PE서열1공장'!$B$4:$B$2000)</f>
        <v>0</v>
      </c>
      <c r="E2433" s="3">
        <f>SUMIF('[1]OS PE서열1공장'!$A$4:$A$2000,$C2433,'[1]OS PE서열1공장'!$F$4:$F$2000)</f>
        <v>0</v>
      </c>
      <c r="F2433" s="3">
        <f>SUMIF('[1]OS PE서열1공장'!$A$4:$A$2000,$C2433,'[1]OS PE서열1공장'!$G$4:$G$2000)</f>
        <v>0</v>
      </c>
      <c r="G2433" s="3">
        <f>SUMIF('[1]OS PE서열1공장'!$A$4:$A$2000,$C2433,'[1]OS PE서열1공장'!$H$4:$H$2000)</f>
        <v>0</v>
      </c>
      <c r="H2433" s="3">
        <f>SUMIF('[1]OS PE서열1공장'!$A$4:$A$2000,$C2433,'[1]OS PE서열1공장'!$I$4:$I$2000)</f>
        <v>0</v>
      </c>
      <c r="I2433" s="3">
        <f>SUMIF('[1]OS PE서열1공장'!$A$4:$A$2000,$C2433,'[1]OS PE서열1공장'!$J$4:$J$2000)</f>
        <v>0</v>
      </c>
      <c r="J2433" s="3">
        <f>SUMIF('[1]OS PE서열1공장'!$A$4:$A$2000,$C2433,'[1]OS PE서열1공장'!$K$4:$K$2000)</f>
        <v>0</v>
      </c>
      <c r="K2433" s="3">
        <f>SUMIF('[1]OS PE서열1공장'!$A$4:$A$2000,$C2433,'[1]OS PE서열1공장'!$L$4:$L$2000)</f>
        <v>0</v>
      </c>
      <c r="L2433" s="3">
        <f>SUMIF('[1]OS PE서열1공장'!$A$4:$A$2000,$C2433,'[1]OS PE서열1공장'!$M$4:$M$2000)</f>
        <v>0</v>
      </c>
      <c r="M2433" s="3">
        <f>SUMIF('[1]OS PE서열1공장'!$A$4:$A$2000,$C2433,'[1]OS PE서열1공장'!$N$4:$N$2000)</f>
        <v>0</v>
      </c>
      <c r="N2433" s="3">
        <f>SUMIF('[1]OS PE서열1공장'!$A$4:$A$2000,$C2433,'[1]OS PE서열1공장'!$O$4:$O$2000)</f>
        <v>0</v>
      </c>
      <c r="O2433" s="3">
        <f>SUMIF('[1]OS PE서열1공장'!$A$4:$A$2000,$C2433,'[1]OS PE서열1공장'!$P$4:$P$2000)</f>
        <v>0</v>
      </c>
      <c r="P2433" s="3">
        <f>SUMIF('[1]OS PE서열1공장'!$A$4:$A$2000,$C2433,'[1]OS PE서열1공장'!$Q$4:$Q$2000)</f>
        <v>0</v>
      </c>
      <c r="Q2433" s="3">
        <f>SUMIF('[1]OS PE서열1공장'!$A$4:$A$2000,$C2433,'[1]OS PE서열1공장'!$R$4:$R$2000)</f>
        <v>0</v>
      </c>
      <c r="R2433" s="3">
        <f t="shared" si="94"/>
        <v>0</v>
      </c>
    </row>
    <row r="2434" spans="2:18" ht="13.5" customHeight="1">
      <c r="B2434" s="3" t="s">
        <v>1359</v>
      </c>
      <c r="C2434" s="3" t="s">
        <v>2438</v>
      </c>
      <c r="D2434" s="3">
        <f>SUMIF('[1]OS PE서열1공장'!$A$4:$A$2000,$C2434,'[1]OS PE서열1공장'!$B$4:$B$2000)</f>
        <v>0</v>
      </c>
      <c r="E2434" s="3">
        <f>SUMIF('[1]OS PE서열1공장'!$A$4:$A$2000,$C2434,'[1]OS PE서열1공장'!$F$4:$F$2000)</f>
        <v>0</v>
      </c>
      <c r="F2434" s="3">
        <f>SUMIF('[1]OS PE서열1공장'!$A$4:$A$2000,$C2434,'[1]OS PE서열1공장'!$G$4:$G$2000)</f>
        <v>0</v>
      </c>
      <c r="G2434" s="3">
        <f>SUMIF('[1]OS PE서열1공장'!$A$4:$A$2000,$C2434,'[1]OS PE서열1공장'!$H$4:$H$2000)</f>
        <v>0</v>
      </c>
      <c r="H2434" s="3">
        <f>SUMIF('[1]OS PE서열1공장'!$A$4:$A$2000,$C2434,'[1]OS PE서열1공장'!$I$4:$I$2000)</f>
        <v>0</v>
      </c>
      <c r="I2434" s="3">
        <f>SUMIF('[1]OS PE서열1공장'!$A$4:$A$2000,$C2434,'[1]OS PE서열1공장'!$J$4:$J$2000)</f>
        <v>0</v>
      </c>
      <c r="J2434" s="3">
        <f>SUMIF('[1]OS PE서열1공장'!$A$4:$A$2000,$C2434,'[1]OS PE서열1공장'!$K$4:$K$2000)</f>
        <v>0</v>
      </c>
      <c r="K2434" s="3">
        <f>SUMIF('[1]OS PE서열1공장'!$A$4:$A$2000,$C2434,'[1]OS PE서열1공장'!$L$4:$L$2000)</f>
        <v>0</v>
      </c>
      <c r="L2434" s="3">
        <f>SUMIF('[1]OS PE서열1공장'!$A$4:$A$2000,$C2434,'[1]OS PE서열1공장'!$M$4:$M$2000)</f>
        <v>0</v>
      </c>
      <c r="M2434" s="3">
        <f>SUMIF('[1]OS PE서열1공장'!$A$4:$A$2000,$C2434,'[1]OS PE서열1공장'!$N$4:$N$2000)</f>
        <v>0</v>
      </c>
      <c r="N2434" s="3">
        <f>SUMIF('[1]OS PE서열1공장'!$A$4:$A$2000,$C2434,'[1]OS PE서열1공장'!$O$4:$O$2000)</f>
        <v>0</v>
      </c>
      <c r="O2434" s="3">
        <f>SUMIF('[1]OS PE서열1공장'!$A$4:$A$2000,$C2434,'[1]OS PE서열1공장'!$P$4:$P$2000)</f>
        <v>0</v>
      </c>
      <c r="P2434" s="3">
        <f>SUMIF('[1]OS PE서열1공장'!$A$4:$A$2000,$C2434,'[1]OS PE서열1공장'!$Q$4:$Q$2000)</f>
        <v>0</v>
      </c>
      <c r="Q2434" s="3">
        <f>SUMIF('[1]OS PE서열1공장'!$A$4:$A$2000,$C2434,'[1]OS PE서열1공장'!$R$4:$R$2000)</f>
        <v>0</v>
      </c>
      <c r="R2434" s="3">
        <f t="shared" ref="R2434:R2497" si="95">SUM(D2434:Q2434)</f>
        <v>0</v>
      </c>
    </row>
    <row r="2435" spans="2:18" ht="13.5" customHeight="1">
      <c r="B2435" s="3" t="s">
        <v>1359</v>
      </c>
      <c r="C2435" s="3" t="s">
        <v>2439</v>
      </c>
      <c r="D2435" s="3">
        <f>SUMIF('[1]OS PE서열1공장'!$A$4:$A$2000,$C2435,'[1]OS PE서열1공장'!$B$4:$B$2000)</f>
        <v>0</v>
      </c>
      <c r="E2435" s="3">
        <f>SUMIF('[1]OS PE서열1공장'!$A$4:$A$2000,$C2435,'[1]OS PE서열1공장'!$F$4:$F$2000)</f>
        <v>0</v>
      </c>
      <c r="F2435" s="3">
        <f>SUMIF('[1]OS PE서열1공장'!$A$4:$A$2000,$C2435,'[1]OS PE서열1공장'!$G$4:$G$2000)</f>
        <v>0</v>
      </c>
      <c r="G2435" s="3">
        <f>SUMIF('[1]OS PE서열1공장'!$A$4:$A$2000,$C2435,'[1]OS PE서열1공장'!$H$4:$H$2000)</f>
        <v>0</v>
      </c>
      <c r="H2435" s="3">
        <f>SUMIF('[1]OS PE서열1공장'!$A$4:$A$2000,$C2435,'[1]OS PE서열1공장'!$I$4:$I$2000)</f>
        <v>0</v>
      </c>
      <c r="I2435" s="3">
        <f>SUMIF('[1]OS PE서열1공장'!$A$4:$A$2000,$C2435,'[1]OS PE서열1공장'!$J$4:$J$2000)</f>
        <v>0</v>
      </c>
      <c r="J2435" s="3">
        <f>SUMIF('[1]OS PE서열1공장'!$A$4:$A$2000,$C2435,'[1]OS PE서열1공장'!$K$4:$K$2000)</f>
        <v>0</v>
      </c>
      <c r="K2435" s="3">
        <f>SUMIF('[1]OS PE서열1공장'!$A$4:$A$2000,$C2435,'[1]OS PE서열1공장'!$L$4:$L$2000)</f>
        <v>0</v>
      </c>
      <c r="L2435" s="3">
        <f>SUMIF('[1]OS PE서열1공장'!$A$4:$A$2000,$C2435,'[1]OS PE서열1공장'!$M$4:$M$2000)</f>
        <v>0</v>
      </c>
      <c r="M2435" s="3">
        <f>SUMIF('[1]OS PE서열1공장'!$A$4:$A$2000,$C2435,'[1]OS PE서열1공장'!$N$4:$N$2000)</f>
        <v>0</v>
      </c>
      <c r="N2435" s="3">
        <f>SUMIF('[1]OS PE서열1공장'!$A$4:$A$2000,$C2435,'[1]OS PE서열1공장'!$O$4:$O$2000)</f>
        <v>0</v>
      </c>
      <c r="O2435" s="3">
        <f>SUMIF('[1]OS PE서열1공장'!$A$4:$A$2000,$C2435,'[1]OS PE서열1공장'!$P$4:$P$2000)</f>
        <v>0</v>
      </c>
      <c r="P2435" s="3">
        <f>SUMIF('[1]OS PE서열1공장'!$A$4:$A$2000,$C2435,'[1]OS PE서열1공장'!$Q$4:$Q$2000)</f>
        <v>0</v>
      </c>
      <c r="Q2435" s="3">
        <f>SUMIF('[1]OS PE서열1공장'!$A$4:$A$2000,$C2435,'[1]OS PE서열1공장'!$R$4:$R$2000)</f>
        <v>0</v>
      </c>
      <c r="R2435" s="3">
        <f t="shared" si="95"/>
        <v>0</v>
      </c>
    </row>
    <row r="2436" spans="2:18" ht="13.5" customHeight="1">
      <c r="B2436" s="3" t="s">
        <v>1359</v>
      </c>
      <c r="C2436" s="3" t="s">
        <v>2440</v>
      </c>
      <c r="D2436" s="3">
        <f>SUMIF('[1]OS PE서열1공장'!$A$4:$A$2000,$C2436,'[1]OS PE서열1공장'!$B$4:$B$2000)</f>
        <v>0</v>
      </c>
      <c r="E2436" s="3">
        <f>SUMIF('[1]OS PE서열1공장'!$A$4:$A$2000,$C2436,'[1]OS PE서열1공장'!$F$4:$F$2000)</f>
        <v>0</v>
      </c>
      <c r="F2436" s="3">
        <f>SUMIF('[1]OS PE서열1공장'!$A$4:$A$2000,$C2436,'[1]OS PE서열1공장'!$G$4:$G$2000)</f>
        <v>0</v>
      </c>
      <c r="G2436" s="3">
        <f>SUMIF('[1]OS PE서열1공장'!$A$4:$A$2000,$C2436,'[1]OS PE서열1공장'!$H$4:$H$2000)</f>
        <v>0</v>
      </c>
      <c r="H2436" s="3">
        <f>SUMIF('[1]OS PE서열1공장'!$A$4:$A$2000,$C2436,'[1]OS PE서열1공장'!$I$4:$I$2000)</f>
        <v>0</v>
      </c>
      <c r="I2436" s="3">
        <f>SUMIF('[1]OS PE서열1공장'!$A$4:$A$2000,$C2436,'[1]OS PE서열1공장'!$J$4:$J$2000)</f>
        <v>0</v>
      </c>
      <c r="J2436" s="3">
        <f>SUMIF('[1]OS PE서열1공장'!$A$4:$A$2000,$C2436,'[1]OS PE서열1공장'!$K$4:$K$2000)</f>
        <v>0</v>
      </c>
      <c r="K2436" s="3">
        <f>SUMIF('[1]OS PE서열1공장'!$A$4:$A$2000,$C2436,'[1]OS PE서열1공장'!$L$4:$L$2000)</f>
        <v>0</v>
      </c>
      <c r="L2436" s="3">
        <f>SUMIF('[1]OS PE서열1공장'!$A$4:$A$2000,$C2436,'[1]OS PE서열1공장'!$M$4:$M$2000)</f>
        <v>0</v>
      </c>
      <c r="M2436" s="3">
        <f>SUMIF('[1]OS PE서열1공장'!$A$4:$A$2000,$C2436,'[1]OS PE서열1공장'!$N$4:$N$2000)</f>
        <v>0</v>
      </c>
      <c r="N2436" s="3">
        <f>SUMIF('[1]OS PE서열1공장'!$A$4:$A$2000,$C2436,'[1]OS PE서열1공장'!$O$4:$O$2000)</f>
        <v>0</v>
      </c>
      <c r="O2436" s="3">
        <f>SUMIF('[1]OS PE서열1공장'!$A$4:$A$2000,$C2436,'[1]OS PE서열1공장'!$P$4:$P$2000)</f>
        <v>0</v>
      </c>
      <c r="P2436" s="3">
        <f>SUMIF('[1]OS PE서열1공장'!$A$4:$A$2000,$C2436,'[1]OS PE서열1공장'!$Q$4:$Q$2000)</f>
        <v>0</v>
      </c>
      <c r="Q2436" s="3">
        <f>SUMIF('[1]OS PE서열1공장'!$A$4:$A$2000,$C2436,'[1]OS PE서열1공장'!$R$4:$R$2000)</f>
        <v>0</v>
      </c>
      <c r="R2436" s="3">
        <f t="shared" si="95"/>
        <v>0</v>
      </c>
    </row>
    <row r="2437" spans="2:18" ht="13.5" customHeight="1">
      <c r="B2437" s="3" t="s">
        <v>1359</v>
      </c>
      <c r="C2437" s="3" t="s">
        <v>2441</v>
      </c>
      <c r="D2437" s="3">
        <f>SUMIF('[1]OS PE서열1공장'!$A$4:$A$2000,$C2437,'[1]OS PE서열1공장'!$B$4:$B$2000)</f>
        <v>0</v>
      </c>
      <c r="E2437" s="3">
        <f>SUMIF('[1]OS PE서열1공장'!$A$4:$A$2000,$C2437,'[1]OS PE서열1공장'!$F$4:$F$2000)</f>
        <v>0</v>
      </c>
      <c r="F2437" s="3">
        <f>SUMIF('[1]OS PE서열1공장'!$A$4:$A$2000,$C2437,'[1]OS PE서열1공장'!$G$4:$G$2000)</f>
        <v>0</v>
      </c>
      <c r="G2437" s="3">
        <f>SUMIF('[1]OS PE서열1공장'!$A$4:$A$2000,$C2437,'[1]OS PE서열1공장'!$H$4:$H$2000)</f>
        <v>0</v>
      </c>
      <c r="H2437" s="3">
        <f>SUMIF('[1]OS PE서열1공장'!$A$4:$A$2000,$C2437,'[1]OS PE서열1공장'!$I$4:$I$2000)</f>
        <v>0</v>
      </c>
      <c r="I2437" s="3">
        <f>SUMIF('[1]OS PE서열1공장'!$A$4:$A$2000,$C2437,'[1]OS PE서열1공장'!$J$4:$J$2000)</f>
        <v>0</v>
      </c>
      <c r="J2437" s="3">
        <f>SUMIF('[1]OS PE서열1공장'!$A$4:$A$2000,$C2437,'[1]OS PE서열1공장'!$K$4:$K$2000)</f>
        <v>0</v>
      </c>
      <c r="K2437" s="3">
        <f>SUMIF('[1]OS PE서열1공장'!$A$4:$A$2000,$C2437,'[1]OS PE서열1공장'!$L$4:$L$2000)</f>
        <v>0</v>
      </c>
      <c r="L2437" s="3">
        <f>SUMIF('[1]OS PE서열1공장'!$A$4:$A$2000,$C2437,'[1]OS PE서열1공장'!$M$4:$M$2000)</f>
        <v>0</v>
      </c>
      <c r="M2437" s="3">
        <f>SUMIF('[1]OS PE서열1공장'!$A$4:$A$2000,$C2437,'[1]OS PE서열1공장'!$N$4:$N$2000)</f>
        <v>0</v>
      </c>
      <c r="N2437" s="3">
        <f>SUMIF('[1]OS PE서열1공장'!$A$4:$A$2000,$C2437,'[1]OS PE서열1공장'!$O$4:$O$2000)</f>
        <v>0</v>
      </c>
      <c r="O2437" s="3">
        <f>SUMIF('[1]OS PE서열1공장'!$A$4:$A$2000,$C2437,'[1]OS PE서열1공장'!$P$4:$P$2000)</f>
        <v>0</v>
      </c>
      <c r="P2437" s="3">
        <f>SUMIF('[1]OS PE서열1공장'!$A$4:$A$2000,$C2437,'[1]OS PE서열1공장'!$Q$4:$Q$2000)</f>
        <v>0</v>
      </c>
      <c r="Q2437" s="3">
        <f>SUMIF('[1]OS PE서열1공장'!$A$4:$A$2000,$C2437,'[1]OS PE서열1공장'!$R$4:$R$2000)</f>
        <v>0</v>
      </c>
      <c r="R2437" s="3">
        <f t="shared" si="95"/>
        <v>0</v>
      </c>
    </row>
    <row r="2438" spans="2:18" ht="13.5" customHeight="1">
      <c r="B2438" s="3" t="s">
        <v>1359</v>
      </c>
      <c r="C2438" s="3" t="s">
        <v>2442</v>
      </c>
      <c r="D2438" s="3">
        <f>SUMIF('[1]OS PE서열1공장'!$A$4:$A$2000,$C2438,'[1]OS PE서열1공장'!$B$4:$B$2000)</f>
        <v>0</v>
      </c>
      <c r="E2438" s="3">
        <f>SUMIF('[1]OS PE서열1공장'!$A$4:$A$2000,$C2438,'[1]OS PE서열1공장'!$F$4:$F$2000)</f>
        <v>0</v>
      </c>
      <c r="F2438" s="3">
        <f>SUMIF('[1]OS PE서열1공장'!$A$4:$A$2000,$C2438,'[1]OS PE서열1공장'!$G$4:$G$2000)</f>
        <v>0</v>
      </c>
      <c r="G2438" s="3">
        <f>SUMIF('[1]OS PE서열1공장'!$A$4:$A$2000,$C2438,'[1]OS PE서열1공장'!$H$4:$H$2000)</f>
        <v>0</v>
      </c>
      <c r="H2438" s="3">
        <f>SUMIF('[1]OS PE서열1공장'!$A$4:$A$2000,$C2438,'[1]OS PE서열1공장'!$I$4:$I$2000)</f>
        <v>0</v>
      </c>
      <c r="I2438" s="3">
        <f>SUMIF('[1]OS PE서열1공장'!$A$4:$A$2000,$C2438,'[1]OS PE서열1공장'!$J$4:$J$2000)</f>
        <v>0</v>
      </c>
      <c r="J2438" s="3">
        <f>SUMIF('[1]OS PE서열1공장'!$A$4:$A$2000,$C2438,'[1]OS PE서열1공장'!$K$4:$K$2000)</f>
        <v>0</v>
      </c>
      <c r="K2438" s="3">
        <f>SUMIF('[1]OS PE서열1공장'!$A$4:$A$2000,$C2438,'[1]OS PE서열1공장'!$L$4:$L$2000)</f>
        <v>0</v>
      </c>
      <c r="L2438" s="3">
        <f>SUMIF('[1]OS PE서열1공장'!$A$4:$A$2000,$C2438,'[1]OS PE서열1공장'!$M$4:$M$2000)</f>
        <v>0</v>
      </c>
      <c r="M2438" s="3">
        <f>SUMIF('[1]OS PE서열1공장'!$A$4:$A$2000,$C2438,'[1]OS PE서열1공장'!$N$4:$N$2000)</f>
        <v>0</v>
      </c>
      <c r="N2438" s="3">
        <f>SUMIF('[1]OS PE서열1공장'!$A$4:$A$2000,$C2438,'[1]OS PE서열1공장'!$O$4:$O$2000)</f>
        <v>0</v>
      </c>
      <c r="O2438" s="3">
        <f>SUMIF('[1]OS PE서열1공장'!$A$4:$A$2000,$C2438,'[1]OS PE서열1공장'!$P$4:$P$2000)</f>
        <v>0</v>
      </c>
      <c r="P2438" s="3">
        <f>SUMIF('[1]OS PE서열1공장'!$A$4:$A$2000,$C2438,'[1]OS PE서열1공장'!$Q$4:$Q$2000)</f>
        <v>0</v>
      </c>
      <c r="Q2438" s="3">
        <f>SUMIF('[1]OS PE서열1공장'!$A$4:$A$2000,$C2438,'[1]OS PE서열1공장'!$R$4:$R$2000)</f>
        <v>0</v>
      </c>
      <c r="R2438" s="3">
        <f t="shared" si="95"/>
        <v>0</v>
      </c>
    </row>
    <row r="2439" spans="2:18" ht="13.5" customHeight="1">
      <c r="B2439" s="3" t="s">
        <v>1359</v>
      </c>
      <c r="C2439" s="3" t="s">
        <v>2443</v>
      </c>
      <c r="D2439" s="3">
        <f>SUMIF('[1]OS PE서열1공장'!$A$4:$A$2000,$C2439,'[1]OS PE서열1공장'!$B$4:$B$2000)</f>
        <v>0</v>
      </c>
      <c r="E2439" s="3">
        <f>SUMIF('[1]OS PE서열1공장'!$A$4:$A$2000,$C2439,'[1]OS PE서열1공장'!$F$4:$F$2000)</f>
        <v>0</v>
      </c>
      <c r="F2439" s="3">
        <f>SUMIF('[1]OS PE서열1공장'!$A$4:$A$2000,$C2439,'[1]OS PE서열1공장'!$G$4:$G$2000)</f>
        <v>0</v>
      </c>
      <c r="G2439" s="3">
        <f>SUMIF('[1]OS PE서열1공장'!$A$4:$A$2000,$C2439,'[1]OS PE서열1공장'!$H$4:$H$2000)</f>
        <v>0</v>
      </c>
      <c r="H2439" s="3">
        <f>SUMIF('[1]OS PE서열1공장'!$A$4:$A$2000,$C2439,'[1]OS PE서열1공장'!$I$4:$I$2000)</f>
        <v>0</v>
      </c>
      <c r="I2439" s="3">
        <f>SUMIF('[1]OS PE서열1공장'!$A$4:$A$2000,$C2439,'[1]OS PE서열1공장'!$J$4:$J$2000)</f>
        <v>0</v>
      </c>
      <c r="J2439" s="3">
        <f>SUMIF('[1]OS PE서열1공장'!$A$4:$A$2000,$C2439,'[1]OS PE서열1공장'!$K$4:$K$2000)</f>
        <v>0</v>
      </c>
      <c r="K2439" s="3">
        <f>SUMIF('[1]OS PE서열1공장'!$A$4:$A$2000,$C2439,'[1]OS PE서열1공장'!$L$4:$L$2000)</f>
        <v>0</v>
      </c>
      <c r="L2439" s="3">
        <f>SUMIF('[1]OS PE서열1공장'!$A$4:$A$2000,$C2439,'[1]OS PE서열1공장'!$M$4:$M$2000)</f>
        <v>0</v>
      </c>
      <c r="M2439" s="3">
        <f>SUMIF('[1]OS PE서열1공장'!$A$4:$A$2000,$C2439,'[1]OS PE서열1공장'!$N$4:$N$2000)</f>
        <v>0</v>
      </c>
      <c r="N2439" s="3">
        <f>SUMIF('[1]OS PE서열1공장'!$A$4:$A$2000,$C2439,'[1]OS PE서열1공장'!$O$4:$O$2000)</f>
        <v>0</v>
      </c>
      <c r="O2439" s="3">
        <f>SUMIF('[1]OS PE서열1공장'!$A$4:$A$2000,$C2439,'[1]OS PE서열1공장'!$P$4:$P$2000)</f>
        <v>0</v>
      </c>
      <c r="P2439" s="3">
        <f>SUMIF('[1]OS PE서열1공장'!$A$4:$A$2000,$C2439,'[1]OS PE서열1공장'!$Q$4:$Q$2000)</f>
        <v>0</v>
      </c>
      <c r="Q2439" s="3">
        <f>SUMIF('[1]OS PE서열1공장'!$A$4:$A$2000,$C2439,'[1]OS PE서열1공장'!$R$4:$R$2000)</f>
        <v>0</v>
      </c>
      <c r="R2439" s="3">
        <f t="shared" si="95"/>
        <v>0</v>
      </c>
    </row>
    <row r="2440" spans="2:18" ht="13.5" customHeight="1">
      <c r="B2440" s="3" t="s">
        <v>1359</v>
      </c>
      <c r="C2440" s="3" t="s">
        <v>2444</v>
      </c>
      <c r="D2440" s="3">
        <f>SUMIF('[1]OS PE서열1공장'!$A$4:$A$2000,$C2440,'[1]OS PE서열1공장'!$B$4:$B$2000)</f>
        <v>0</v>
      </c>
      <c r="E2440" s="3">
        <f>SUMIF('[1]OS PE서열1공장'!$A$4:$A$2000,$C2440,'[1]OS PE서열1공장'!$F$4:$F$2000)</f>
        <v>0</v>
      </c>
      <c r="F2440" s="3">
        <f>SUMIF('[1]OS PE서열1공장'!$A$4:$A$2000,$C2440,'[1]OS PE서열1공장'!$G$4:$G$2000)</f>
        <v>0</v>
      </c>
      <c r="G2440" s="3">
        <f>SUMIF('[1]OS PE서열1공장'!$A$4:$A$2000,$C2440,'[1]OS PE서열1공장'!$H$4:$H$2000)</f>
        <v>0</v>
      </c>
      <c r="H2440" s="3">
        <f>SUMIF('[1]OS PE서열1공장'!$A$4:$A$2000,$C2440,'[1]OS PE서열1공장'!$I$4:$I$2000)</f>
        <v>0</v>
      </c>
      <c r="I2440" s="3">
        <f>SUMIF('[1]OS PE서열1공장'!$A$4:$A$2000,$C2440,'[1]OS PE서열1공장'!$J$4:$J$2000)</f>
        <v>0</v>
      </c>
      <c r="J2440" s="3">
        <f>SUMIF('[1]OS PE서열1공장'!$A$4:$A$2000,$C2440,'[1]OS PE서열1공장'!$K$4:$K$2000)</f>
        <v>0</v>
      </c>
      <c r="K2440" s="3">
        <f>SUMIF('[1]OS PE서열1공장'!$A$4:$A$2000,$C2440,'[1]OS PE서열1공장'!$L$4:$L$2000)</f>
        <v>0</v>
      </c>
      <c r="L2440" s="3">
        <f>SUMIF('[1]OS PE서열1공장'!$A$4:$A$2000,$C2440,'[1]OS PE서열1공장'!$M$4:$M$2000)</f>
        <v>0</v>
      </c>
      <c r="M2440" s="3">
        <f>SUMIF('[1]OS PE서열1공장'!$A$4:$A$2000,$C2440,'[1]OS PE서열1공장'!$N$4:$N$2000)</f>
        <v>0</v>
      </c>
      <c r="N2440" s="3">
        <f>SUMIF('[1]OS PE서열1공장'!$A$4:$A$2000,$C2440,'[1]OS PE서열1공장'!$O$4:$O$2000)</f>
        <v>0</v>
      </c>
      <c r="O2440" s="3">
        <f>SUMIF('[1]OS PE서열1공장'!$A$4:$A$2000,$C2440,'[1]OS PE서열1공장'!$P$4:$P$2000)</f>
        <v>0</v>
      </c>
      <c r="P2440" s="3">
        <f>SUMIF('[1]OS PE서열1공장'!$A$4:$A$2000,$C2440,'[1]OS PE서열1공장'!$Q$4:$Q$2000)</f>
        <v>0</v>
      </c>
      <c r="Q2440" s="3">
        <f>SUMIF('[1]OS PE서열1공장'!$A$4:$A$2000,$C2440,'[1]OS PE서열1공장'!$R$4:$R$2000)</f>
        <v>0</v>
      </c>
      <c r="R2440" s="3">
        <f t="shared" si="95"/>
        <v>0</v>
      </c>
    </row>
    <row r="2441" spans="2:18" ht="13.5" customHeight="1">
      <c r="B2441" s="3" t="s">
        <v>1359</v>
      </c>
      <c r="C2441" s="3" t="s">
        <v>2445</v>
      </c>
      <c r="D2441" s="3">
        <f>SUMIF('[1]OS PE서열1공장'!$A$4:$A$2000,$C2441,'[1]OS PE서열1공장'!$B$4:$B$2000)</f>
        <v>0</v>
      </c>
      <c r="E2441" s="3">
        <f>SUMIF('[1]OS PE서열1공장'!$A$4:$A$2000,$C2441,'[1]OS PE서열1공장'!$F$4:$F$2000)</f>
        <v>0</v>
      </c>
      <c r="F2441" s="3">
        <f>SUMIF('[1]OS PE서열1공장'!$A$4:$A$2000,$C2441,'[1]OS PE서열1공장'!$G$4:$G$2000)</f>
        <v>0</v>
      </c>
      <c r="G2441" s="3">
        <f>SUMIF('[1]OS PE서열1공장'!$A$4:$A$2000,$C2441,'[1]OS PE서열1공장'!$H$4:$H$2000)</f>
        <v>0</v>
      </c>
      <c r="H2441" s="3">
        <f>SUMIF('[1]OS PE서열1공장'!$A$4:$A$2000,$C2441,'[1]OS PE서열1공장'!$I$4:$I$2000)</f>
        <v>0</v>
      </c>
      <c r="I2441" s="3">
        <f>SUMIF('[1]OS PE서열1공장'!$A$4:$A$2000,$C2441,'[1]OS PE서열1공장'!$J$4:$J$2000)</f>
        <v>0</v>
      </c>
      <c r="J2441" s="3">
        <f>SUMIF('[1]OS PE서열1공장'!$A$4:$A$2000,$C2441,'[1]OS PE서열1공장'!$K$4:$K$2000)</f>
        <v>0</v>
      </c>
      <c r="K2441" s="3">
        <f>SUMIF('[1]OS PE서열1공장'!$A$4:$A$2000,$C2441,'[1]OS PE서열1공장'!$L$4:$L$2000)</f>
        <v>0</v>
      </c>
      <c r="L2441" s="3">
        <f>SUMIF('[1]OS PE서열1공장'!$A$4:$A$2000,$C2441,'[1]OS PE서열1공장'!$M$4:$M$2000)</f>
        <v>0</v>
      </c>
      <c r="M2441" s="3">
        <f>SUMIF('[1]OS PE서열1공장'!$A$4:$A$2000,$C2441,'[1]OS PE서열1공장'!$N$4:$N$2000)</f>
        <v>0</v>
      </c>
      <c r="N2441" s="3">
        <f>SUMIF('[1]OS PE서열1공장'!$A$4:$A$2000,$C2441,'[1]OS PE서열1공장'!$O$4:$O$2000)</f>
        <v>0</v>
      </c>
      <c r="O2441" s="3">
        <f>SUMIF('[1]OS PE서열1공장'!$A$4:$A$2000,$C2441,'[1]OS PE서열1공장'!$P$4:$P$2000)</f>
        <v>0</v>
      </c>
      <c r="P2441" s="3">
        <f>SUMIF('[1]OS PE서열1공장'!$A$4:$A$2000,$C2441,'[1]OS PE서열1공장'!$Q$4:$Q$2000)</f>
        <v>0</v>
      </c>
      <c r="Q2441" s="3">
        <f>SUMIF('[1]OS PE서열1공장'!$A$4:$A$2000,$C2441,'[1]OS PE서열1공장'!$R$4:$R$2000)</f>
        <v>0</v>
      </c>
      <c r="R2441" s="3">
        <f t="shared" si="95"/>
        <v>0</v>
      </c>
    </row>
    <row r="2442" spans="2:18" ht="13.5" customHeight="1">
      <c r="B2442" s="3" t="s">
        <v>1359</v>
      </c>
      <c r="C2442" s="3" t="s">
        <v>2446</v>
      </c>
      <c r="D2442" s="3">
        <f>SUMIF('[1]OS PE서열1공장'!$A$4:$A$2000,$C2442,'[1]OS PE서열1공장'!$B$4:$B$2000)</f>
        <v>0</v>
      </c>
      <c r="E2442" s="3">
        <f>SUMIF('[1]OS PE서열1공장'!$A$4:$A$2000,$C2442,'[1]OS PE서열1공장'!$F$4:$F$2000)</f>
        <v>0</v>
      </c>
      <c r="F2442" s="3">
        <f>SUMIF('[1]OS PE서열1공장'!$A$4:$A$2000,$C2442,'[1]OS PE서열1공장'!$G$4:$G$2000)</f>
        <v>0</v>
      </c>
      <c r="G2442" s="3">
        <f>SUMIF('[1]OS PE서열1공장'!$A$4:$A$2000,$C2442,'[1]OS PE서열1공장'!$H$4:$H$2000)</f>
        <v>0</v>
      </c>
      <c r="H2442" s="3">
        <f>SUMIF('[1]OS PE서열1공장'!$A$4:$A$2000,$C2442,'[1]OS PE서열1공장'!$I$4:$I$2000)</f>
        <v>0</v>
      </c>
      <c r="I2442" s="3">
        <f>SUMIF('[1]OS PE서열1공장'!$A$4:$A$2000,$C2442,'[1]OS PE서열1공장'!$J$4:$J$2000)</f>
        <v>0</v>
      </c>
      <c r="J2442" s="3">
        <f>SUMIF('[1]OS PE서열1공장'!$A$4:$A$2000,$C2442,'[1]OS PE서열1공장'!$K$4:$K$2000)</f>
        <v>0</v>
      </c>
      <c r="K2442" s="3">
        <f>SUMIF('[1]OS PE서열1공장'!$A$4:$A$2000,$C2442,'[1]OS PE서열1공장'!$L$4:$L$2000)</f>
        <v>0</v>
      </c>
      <c r="L2442" s="3">
        <f>SUMIF('[1]OS PE서열1공장'!$A$4:$A$2000,$C2442,'[1]OS PE서열1공장'!$M$4:$M$2000)</f>
        <v>0</v>
      </c>
      <c r="M2442" s="3">
        <f>SUMIF('[1]OS PE서열1공장'!$A$4:$A$2000,$C2442,'[1]OS PE서열1공장'!$N$4:$N$2000)</f>
        <v>0</v>
      </c>
      <c r="N2442" s="3">
        <f>SUMIF('[1]OS PE서열1공장'!$A$4:$A$2000,$C2442,'[1]OS PE서열1공장'!$O$4:$O$2000)</f>
        <v>0</v>
      </c>
      <c r="O2442" s="3">
        <f>SUMIF('[1]OS PE서열1공장'!$A$4:$A$2000,$C2442,'[1]OS PE서열1공장'!$P$4:$P$2000)</f>
        <v>0</v>
      </c>
      <c r="P2442" s="3">
        <f>SUMIF('[1]OS PE서열1공장'!$A$4:$A$2000,$C2442,'[1]OS PE서열1공장'!$Q$4:$Q$2000)</f>
        <v>0</v>
      </c>
      <c r="Q2442" s="3">
        <f>SUMIF('[1]OS PE서열1공장'!$A$4:$A$2000,$C2442,'[1]OS PE서열1공장'!$R$4:$R$2000)</f>
        <v>0</v>
      </c>
      <c r="R2442" s="3">
        <f t="shared" si="95"/>
        <v>0</v>
      </c>
    </row>
    <row r="2443" spans="2:18" ht="13.5" customHeight="1">
      <c r="B2443" s="3" t="s">
        <v>1359</v>
      </c>
      <c r="C2443" s="3" t="s">
        <v>2447</v>
      </c>
      <c r="D2443" s="3">
        <f>SUMIF('[1]OS PE서열1공장'!$A$4:$A$2000,$C2443,'[1]OS PE서열1공장'!$B$4:$B$2000)</f>
        <v>0</v>
      </c>
      <c r="E2443" s="3">
        <f>SUMIF('[1]OS PE서열1공장'!$A$4:$A$2000,$C2443,'[1]OS PE서열1공장'!$F$4:$F$2000)</f>
        <v>0</v>
      </c>
      <c r="F2443" s="3">
        <f>SUMIF('[1]OS PE서열1공장'!$A$4:$A$2000,$C2443,'[1]OS PE서열1공장'!$G$4:$G$2000)</f>
        <v>0</v>
      </c>
      <c r="G2443" s="3">
        <f>SUMIF('[1]OS PE서열1공장'!$A$4:$A$2000,$C2443,'[1]OS PE서열1공장'!$H$4:$H$2000)</f>
        <v>0</v>
      </c>
      <c r="H2443" s="3">
        <f>SUMIF('[1]OS PE서열1공장'!$A$4:$A$2000,$C2443,'[1]OS PE서열1공장'!$I$4:$I$2000)</f>
        <v>0</v>
      </c>
      <c r="I2443" s="3">
        <f>SUMIF('[1]OS PE서열1공장'!$A$4:$A$2000,$C2443,'[1]OS PE서열1공장'!$J$4:$J$2000)</f>
        <v>0</v>
      </c>
      <c r="J2443" s="3">
        <f>SUMIF('[1]OS PE서열1공장'!$A$4:$A$2000,$C2443,'[1]OS PE서열1공장'!$K$4:$K$2000)</f>
        <v>0</v>
      </c>
      <c r="K2443" s="3">
        <f>SUMIF('[1]OS PE서열1공장'!$A$4:$A$2000,$C2443,'[1]OS PE서열1공장'!$L$4:$L$2000)</f>
        <v>0</v>
      </c>
      <c r="L2443" s="3">
        <f>SUMIF('[1]OS PE서열1공장'!$A$4:$A$2000,$C2443,'[1]OS PE서열1공장'!$M$4:$M$2000)</f>
        <v>0</v>
      </c>
      <c r="M2443" s="3">
        <f>SUMIF('[1]OS PE서열1공장'!$A$4:$A$2000,$C2443,'[1]OS PE서열1공장'!$N$4:$N$2000)</f>
        <v>0</v>
      </c>
      <c r="N2443" s="3">
        <f>SUMIF('[1]OS PE서열1공장'!$A$4:$A$2000,$C2443,'[1]OS PE서열1공장'!$O$4:$O$2000)</f>
        <v>0</v>
      </c>
      <c r="O2443" s="3">
        <f>SUMIF('[1]OS PE서열1공장'!$A$4:$A$2000,$C2443,'[1]OS PE서열1공장'!$P$4:$P$2000)</f>
        <v>0</v>
      </c>
      <c r="P2443" s="3">
        <f>SUMIF('[1]OS PE서열1공장'!$A$4:$A$2000,$C2443,'[1]OS PE서열1공장'!$Q$4:$Q$2000)</f>
        <v>0</v>
      </c>
      <c r="Q2443" s="3">
        <f>SUMIF('[1]OS PE서열1공장'!$A$4:$A$2000,$C2443,'[1]OS PE서열1공장'!$R$4:$R$2000)</f>
        <v>0</v>
      </c>
      <c r="R2443" s="3">
        <f t="shared" si="95"/>
        <v>0</v>
      </c>
    </row>
    <row r="2444" spans="2:18" ht="13.5" customHeight="1">
      <c r="B2444" s="3" t="s">
        <v>1359</v>
      </c>
      <c r="C2444" s="3" t="s">
        <v>2448</v>
      </c>
      <c r="D2444" s="3">
        <f>SUMIF('[1]OS PE서열1공장'!$A$4:$A$2000,$C2444,'[1]OS PE서열1공장'!$B$4:$B$2000)</f>
        <v>0</v>
      </c>
      <c r="E2444" s="3">
        <f>SUMIF('[1]OS PE서열1공장'!$A$4:$A$2000,$C2444,'[1]OS PE서열1공장'!$F$4:$F$2000)</f>
        <v>0</v>
      </c>
      <c r="F2444" s="3">
        <f>SUMIF('[1]OS PE서열1공장'!$A$4:$A$2000,$C2444,'[1]OS PE서열1공장'!$G$4:$G$2000)</f>
        <v>0</v>
      </c>
      <c r="G2444" s="3">
        <f>SUMIF('[1]OS PE서열1공장'!$A$4:$A$2000,$C2444,'[1]OS PE서열1공장'!$H$4:$H$2000)</f>
        <v>0</v>
      </c>
      <c r="H2444" s="3">
        <f>SUMIF('[1]OS PE서열1공장'!$A$4:$A$2000,$C2444,'[1]OS PE서열1공장'!$I$4:$I$2000)</f>
        <v>0</v>
      </c>
      <c r="I2444" s="3">
        <f>SUMIF('[1]OS PE서열1공장'!$A$4:$A$2000,$C2444,'[1]OS PE서열1공장'!$J$4:$J$2000)</f>
        <v>0</v>
      </c>
      <c r="J2444" s="3">
        <f>SUMIF('[1]OS PE서열1공장'!$A$4:$A$2000,$C2444,'[1]OS PE서열1공장'!$K$4:$K$2000)</f>
        <v>0</v>
      </c>
      <c r="K2444" s="3">
        <f>SUMIF('[1]OS PE서열1공장'!$A$4:$A$2000,$C2444,'[1]OS PE서열1공장'!$L$4:$L$2000)</f>
        <v>0</v>
      </c>
      <c r="L2444" s="3">
        <f>SUMIF('[1]OS PE서열1공장'!$A$4:$A$2000,$C2444,'[1]OS PE서열1공장'!$M$4:$M$2000)</f>
        <v>0</v>
      </c>
      <c r="M2444" s="3">
        <f>SUMIF('[1]OS PE서열1공장'!$A$4:$A$2000,$C2444,'[1]OS PE서열1공장'!$N$4:$N$2000)</f>
        <v>0</v>
      </c>
      <c r="N2444" s="3">
        <f>SUMIF('[1]OS PE서열1공장'!$A$4:$A$2000,$C2444,'[1]OS PE서열1공장'!$O$4:$O$2000)</f>
        <v>0</v>
      </c>
      <c r="O2444" s="3">
        <f>SUMIF('[1]OS PE서열1공장'!$A$4:$A$2000,$C2444,'[1]OS PE서열1공장'!$P$4:$P$2000)</f>
        <v>0</v>
      </c>
      <c r="P2444" s="3">
        <f>SUMIF('[1]OS PE서열1공장'!$A$4:$A$2000,$C2444,'[1]OS PE서열1공장'!$Q$4:$Q$2000)</f>
        <v>0</v>
      </c>
      <c r="Q2444" s="3">
        <f>SUMIF('[1]OS PE서열1공장'!$A$4:$A$2000,$C2444,'[1]OS PE서열1공장'!$R$4:$R$2000)</f>
        <v>0</v>
      </c>
      <c r="R2444" s="3">
        <f t="shared" si="95"/>
        <v>0</v>
      </c>
    </row>
    <row r="2445" spans="2:18" ht="13.5" customHeight="1">
      <c r="B2445" s="3" t="s">
        <v>1359</v>
      </c>
      <c r="C2445" s="3" t="s">
        <v>2449</v>
      </c>
      <c r="D2445" s="3">
        <f>SUMIF('[1]OS PE서열1공장'!$A$4:$A$2000,$C2445,'[1]OS PE서열1공장'!$B$4:$B$2000)</f>
        <v>0</v>
      </c>
      <c r="E2445" s="3">
        <f>SUMIF('[1]OS PE서열1공장'!$A$4:$A$2000,$C2445,'[1]OS PE서열1공장'!$F$4:$F$2000)</f>
        <v>0</v>
      </c>
      <c r="F2445" s="3">
        <f>SUMIF('[1]OS PE서열1공장'!$A$4:$A$2000,$C2445,'[1]OS PE서열1공장'!$G$4:$G$2000)</f>
        <v>0</v>
      </c>
      <c r="G2445" s="3">
        <f>SUMIF('[1]OS PE서열1공장'!$A$4:$A$2000,$C2445,'[1]OS PE서열1공장'!$H$4:$H$2000)</f>
        <v>0</v>
      </c>
      <c r="H2445" s="3">
        <f>SUMIF('[1]OS PE서열1공장'!$A$4:$A$2000,$C2445,'[1]OS PE서열1공장'!$I$4:$I$2000)</f>
        <v>0</v>
      </c>
      <c r="I2445" s="3">
        <f>SUMIF('[1]OS PE서열1공장'!$A$4:$A$2000,$C2445,'[1]OS PE서열1공장'!$J$4:$J$2000)</f>
        <v>0</v>
      </c>
      <c r="J2445" s="3">
        <f>SUMIF('[1]OS PE서열1공장'!$A$4:$A$2000,$C2445,'[1]OS PE서열1공장'!$K$4:$K$2000)</f>
        <v>0</v>
      </c>
      <c r="K2445" s="3">
        <f>SUMIF('[1]OS PE서열1공장'!$A$4:$A$2000,$C2445,'[1]OS PE서열1공장'!$L$4:$L$2000)</f>
        <v>0</v>
      </c>
      <c r="L2445" s="3">
        <f>SUMIF('[1]OS PE서열1공장'!$A$4:$A$2000,$C2445,'[1]OS PE서열1공장'!$M$4:$M$2000)</f>
        <v>0</v>
      </c>
      <c r="M2445" s="3">
        <f>SUMIF('[1]OS PE서열1공장'!$A$4:$A$2000,$C2445,'[1]OS PE서열1공장'!$N$4:$N$2000)</f>
        <v>0</v>
      </c>
      <c r="N2445" s="3">
        <f>SUMIF('[1]OS PE서열1공장'!$A$4:$A$2000,$C2445,'[1]OS PE서열1공장'!$O$4:$O$2000)</f>
        <v>0</v>
      </c>
      <c r="O2445" s="3">
        <f>SUMIF('[1]OS PE서열1공장'!$A$4:$A$2000,$C2445,'[1]OS PE서열1공장'!$P$4:$P$2000)</f>
        <v>0</v>
      </c>
      <c r="P2445" s="3">
        <f>SUMIF('[1]OS PE서열1공장'!$A$4:$A$2000,$C2445,'[1]OS PE서열1공장'!$Q$4:$Q$2000)</f>
        <v>0</v>
      </c>
      <c r="Q2445" s="3">
        <f>SUMIF('[1]OS PE서열1공장'!$A$4:$A$2000,$C2445,'[1]OS PE서열1공장'!$R$4:$R$2000)</f>
        <v>0</v>
      </c>
      <c r="R2445" s="3">
        <f t="shared" si="95"/>
        <v>0</v>
      </c>
    </row>
    <row r="2446" spans="2:18" ht="13.5" customHeight="1">
      <c r="B2446" s="3" t="s">
        <v>1359</v>
      </c>
      <c r="C2446" s="3" t="s">
        <v>2450</v>
      </c>
      <c r="D2446" s="3">
        <f>SUMIF('[1]OS PE서열1공장'!$A$4:$A$2000,$C2446,'[1]OS PE서열1공장'!$B$4:$B$2000)</f>
        <v>0</v>
      </c>
      <c r="E2446" s="3">
        <f>SUMIF('[1]OS PE서열1공장'!$A$4:$A$2000,$C2446,'[1]OS PE서열1공장'!$F$4:$F$2000)</f>
        <v>0</v>
      </c>
      <c r="F2446" s="3">
        <f>SUMIF('[1]OS PE서열1공장'!$A$4:$A$2000,$C2446,'[1]OS PE서열1공장'!$G$4:$G$2000)</f>
        <v>0</v>
      </c>
      <c r="G2446" s="3">
        <f>SUMIF('[1]OS PE서열1공장'!$A$4:$A$2000,$C2446,'[1]OS PE서열1공장'!$H$4:$H$2000)</f>
        <v>0</v>
      </c>
      <c r="H2446" s="3">
        <f>SUMIF('[1]OS PE서열1공장'!$A$4:$A$2000,$C2446,'[1]OS PE서열1공장'!$I$4:$I$2000)</f>
        <v>0</v>
      </c>
      <c r="I2446" s="3">
        <f>SUMIF('[1]OS PE서열1공장'!$A$4:$A$2000,$C2446,'[1]OS PE서열1공장'!$J$4:$J$2000)</f>
        <v>0</v>
      </c>
      <c r="J2446" s="3">
        <f>SUMIF('[1]OS PE서열1공장'!$A$4:$A$2000,$C2446,'[1]OS PE서열1공장'!$K$4:$K$2000)</f>
        <v>0</v>
      </c>
      <c r="K2446" s="3">
        <f>SUMIF('[1]OS PE서열1공장'!$A$4:$A$2000,$C2446,'[1]OS PE서열1공장'!$L$4:$L$2000)</f>
        <v>0</v>
      </c>
      <c r="L2446" s="3">
        <f>SUMIF('[1]OS PE서열1공장'!$A$4:$A$2000,$C2446,'[1]OS PE서열1공장'!$M$4:$M$2000)</f>
        <v>0</v>
      </c>
      <c r="M2446" s="3">
        <f>SUMIF('[1]OS PE서열1공장'!$A$4:$A$2000,$C2446,'[1]OS PE서열1공장'!$N$4:$N$2000)</f>
        <v>0</v>
      </c>
      <c r="N2446" s="3">
        <f>SUMIF('[1]OS PE서열1공장'!$A$4:$A$2000,$C2446,'[1]OS PE서열1공장'!$O$4:$O$2000)</f>
        <v>0</v>
      </c>
      <c r="O2446" s="3">
        <f>SUMIF('[1]OS PE서열1공장'!$A$4:$A$2000,$C2446,'[1]OS PE서열1공장'!$P$4:$P$2000)</f>
        <v>0</v>
      </c>
      <c r="P2446" s="3">
        <f>SUMIF('[1]OS PE서열1공장'!$A$4:$A$2000,$C2446,'[1]OS PE서열1공장'!$Q$4:$Q$2000)</f>
        <v>0</v>
      </c>
      <c r="Q2446" s="3">
        <f>SUMIF('[1]OS PE서열1공장'!$A$4:$A$2000,$C2446,'[1]OS PE서열1공장'!$R$4:$R$2000)</f>
        <v>0</v>
      </c>
      <c r="R2446" s="3">
        <f t="shared" si="95"/>
        <v>0</v>
      </c>
    </row>
    <row r="2447" spans="2:18" ht="13.5" customHeight="1">
      <c r="B2447" s="3" t="s">
        <v>1359</v>
      </c>
      <c r="C2447" s="3" t="s">
        <v>2451</v>
      </c>
      <c r="D2447" s="3">
        <f>SUMIF('[1]OS PE서열1공장'!$A$4:$A$2000,$C2447,'[1]OS PE서열1공장'!$B$4:$B$2000)</f>
        <v>0</v>
      </c>
      <c r="E2447" s="3">
        <f>SUMIF('[1]OS PE서열1공장'!$A$4:$A$2000,$C2447,'[1]OS PE서열1공장'!$F$4:$F$2000)</f>
        <v>0</v>
      </c>
      <c r="F2447" s="3">
        <f>SUMIF('[1]OS PE서열1공장'!$A$4:$A$2000,$C2447,'[1]OS PE서열1공장'!$G$4:$G$2000)</f>
        <v>0</v>
      </c>
      <c r="G2447" s="3">
        <f>SUMIF('[1]OS PE서열1공장'!$A$4:$A$2000,$C2447,'[1]OS PE서열1공장'!$H$4:$H$2000)</f>
        <v>0</v>
      </c>
      <c r="H2447" s="3">
        <f>SUMIF('[1]OS PE서열1공장'!$A$4:$A$2000,$C2447,'[1]OS PE서열1공장'!$I$4:$I$2000)</f>
        <v>0</v>
      </c>
      <c r="I2447" s="3">
        <f>SUMIF('[1]OS PE서열1공장'!$A$4:$A$2000,$C2447,'[1]OS PE서열1공장'!$J$4:$J$2000)</f>
        <v>0</v>
      </c>
      <c r="J2447" s="3">
        <f>SUMIF('[1]OS PE서열1공장'!$A$4:$A$2000,$C2447,'[1]OS PE서열1공장'!$K$4:$K$2000)</f>
        <v>0</v>
      </c>
      <c r="K2447" s="3">
        <f>SUMIF('[1]OS PE서열1공장'!$A$4:$A$2000,$C2447,'[1]OS PE서열1공장'!$L$4:$L$2000)</f>
        <v>0</v>
      </c>
      <c r="L2447" s="3">
        <f>SUMIF('[1]OS PE서열1공장'!$A$4:$A$2000,$C2447,'[1]OS PE서열1공장'!$M$4:$M$2000)</f>
        <v>0</v>
      </c>
      <c r="M2447" s="3">
        <f>SUMIF('[1]OS PE서열1공장'!$A$4:$A$2000,$C2447,'[1]OS PE서열1공장'!$N$4:$N$2000)</f>
        <v>0</v>
      </c>
      <c r="N2447" s="3">
        <f>SUMIF('[1]OS PE서열1공장'!$A$4:$A$2000,$C2447,'[1]OS PE서열1공장'!$O$4:$O$2000)</f>
        <v>0</v>
      </c>
      <c r="O2447" s="3">
        <f>SUMIF('[1]OS PE서열1공장'!$A$4:$A$2000,$C2447,'[1]OS PE서열1공장'!$P$4:$P$2000)</f>
        <v>0</v>
      </c>
      <c r="P2447" s="3">
        <f>SUMIF('[1]OS PE서열1공장'!$A$4:$A$2000,$C2447,'[1]OS PE서열1공장'!$Q$4:$Q$2000)</f>
        <v>0</v>
      </c>
      <c r="Q2447" s="3">
        <f>SUMIF('[1]OS PE서열1공장'!$A$4:$A$2000,$C2447,'[1]OS PE서열1공장'!$R$4:$R$2000)</f>
        <v>0</v>
      </c>
      <c r="R2447" s="3">
        <f t="shared" si="95"/>
        <v>0</v>
      </c>
    </row>
    <row r="2448" spans="2:18" ht="13.5" customHeight="1">
      <c r="B2448" s="3" t="s">
        <v>1359</v>
      </c>
      <c r="C2448" s="3" t="s">
        <v>2452</v>
      </c>
      <c r="D2448" s="3">
        <f>SUMIF('[1]OS PE서열1공장'!$A$4:$A$2000,$C2448,'[1]OS PE서열1공장'!$B$4:$B$2000)</f>
        <v>0</v>
      </c>
      <c r="E2448" s="3">
        <f>SUMIF('[1]OS PE서열1공장'!$A$4:$A$2000,$C2448,'[1]OS PE서열1공장'!$F$4:$F$2000)</f>
        <v>0</v>
      </c>
      <c r="F2448" s="3">
        <f>SUMIF('[1]OS PE서열1공장'!$A$4:$A$2000,$C2448,'[1]OS PE서열1공장'!$G$4:$G$2000)</f>
        <v>0</v>
      </c>
      <c r="G2448" s="3">
        <f>SUMIF('[1]OS PE서열1공장'!$A$4:$A$2000,$C2448,'[1]OS PE서열1공장'!$H$4:$H$2000)</f>
        <v>0</v>
      </c>
      <c r="H2448" s="3">
        <f>SUMIF('[1]OS PE서열1공장'!$A$4:$A$2000,$C2448,'[1]OS PE서열1공장'!$I$4:$I$2000)</f>
        <v>0</v>
      </c>
      <c r="I2448" s="3">
        <f>SUMIF('[1]OS PE서열1공장'!$A$4:$A$2000,$C2448,'[1]OS PE서열1공장'!$J$4:$J$2000)</f>
        <v>0</v>
      </c>
      <c r="J2448" s="3">
        <f>SUMIF('[1]OS PE서열1공장'!$A$4:$A$2000,$C2448,'[1]OS PE서열1공장'!$K$4:$K$2000)</f>
        <v>0</v>
      </c>
      <c r="K2448" s="3">
        <f>SUMIF('[1]OS PE서열1공장'!$A$4:$A$2000,$C2448,'[1]OS PE서열1공장'!$L$4:$L$2000)</f>
        <v>0</v>
      </c>
      <c r="L2448" s="3">
        <f>SUMIF('[1]OS PE서열1공장'!$A$4:$A$2000,$C2448,'[1]OS PE서열1공장'!$M$4:$M$2000)</f>
        <v>0</v>
      </c>
      <c r="M2448" s="3">
        <f>SUMIF('[1]OS PE서열1공장'!$A$4:$A$2000,$C2448,'[1]OS PE서열1공장'!$N$4:$N$2000)</f>
        <v>0</v>
      </c>
      <c r="N2448" s="3">
        <f>SUMIF('[1]OS PE서열1공장'!$A$4:$A$2000,$C2448,'[1]OS PE서열1공장'!$O$4:$O$2000)</f>
        <v>0</v>
      </c>
      <c r="O2448" s="3">
        <f>SUMIF('[1]OS PE서열1공장'!$A$4:$A$2000,$C2448,'[1]OS PE서열1공장'!$P$4:$P$2000)</f>
        <v>0</v>
      </c>
      <c r="P2448" s="3">
        <f>SUMIF('[1]OS PE서열1공장'!$A$4:$A$2000,$C2448,'[1]OS PE서열1공장'!$Q$4:$Q$2000)</f>
        <v>0</v>
      </c>
      <c r="Q2448" s="3">
        <f>SUMIF('[1]OS PE서열1공장'!$A$4:$A$2000,$C2448,'[1]OS PE서열1공장'!$R$4:$R$2000)</f>
        <v>0</v>
      </c>
      <c r="R2448" s="3">
        <f t="shared" si="95"/>
        <v>0</v>
      </c>
    </row>
    <row r="2449" spans="2:18" ht="13.5" customHeight="1">
      <c r="B2449" s="3" t="s">
        <v>1359</v>
      </c>
      <c r="C2449" s="3" t="s">
        <v>2453</v>
      </c>
      <c r="D2449" s="3">
        <f>SUMIF('[1]OS PE서열1공장'!$A$4:$A$2000,$C2449,'[1]OS PE서열1공장'!$B$4:$B$2000)</f>
        <v>0</v>
      </c>
      <c r="E2449" s="3">
        <f>SUMIF('[1]OS PE서열1공장'!$A$4:$A$2000,$C2449,'[1]OS PE서열1공장'!$F$4:$F$2000)</f>
        <v>0</v>
      </c>
      <c r="F2449" s="3">
        <f>SUMIF('[1]OS PE서열1공장'!$A$4:$A$2000,$C2449,'[1]OS PE서열1공장'!$G$4:$G$2000)</f>
        <v>0</v>
      </c>
      <c r="G2449" s="3">
        <f>SUMIF('[1]OS PE서열1공장'!$A$4:$A$2000,$C2449,'[1]OS PE서열1공장'!$H$4:$H$2000)</f>
        <v>0</v>
      </c>
      <c r="H2449" s="3">
        <f>SUMIF('[1]OS PE서열1공장'!$A$4:$A$2000,$C2449,'[1]OS PE서열1공장'!$I$4:$I$2000)</f>
        <v>0</v>
      </c>
      <c r="I2449" s="3">
        <f>SUMIF('[1]OS PE서열1공장'!$A$4:$A$2000,$C2449,'[1]OS PE서열1공장'!$J$4:$J$2000)</f>
        <v>0</v>
      </c>
      <c r="J2449" s="3">
        <f>SUMIF('[1]OS PE서열1공장'!$A$4:$A$2000,$C2449,'[1]OS PE서열1공장'!$K$4:$K$2000)</f>
        <v>0</v>
      </c>
      <c r="K2449" s="3">
        <f>SUMIF('[1]OS PE서열1공장'!$A$4:$A$2000,$C2449,'[1]OS PE서열1공장'!$L$4:$L$2000)</f>
        <v>0</v>
      </c>
      <c r="L2449" s="3">
        <f>SUMIF('[1]OS PE서열1공장'!$A$4:$A$2000,$C2449,'[1]OS PE서열1공장'!$M$4:$M$2000)</f>
        <v>0</v>
      </c>
      <c r="M2449" s="3">
        <f>SUMIF('[1]OS PE서열1공장'!$A$4:$A$2000,$C2449,'[1]OS PE서열1공장'!$N$4:$N$2000)</f>
        <v>0</v>
      </c>
      <c r="N2449" s="3">
        <f>SUMIF('[1]OS PE서열1공장'!$A$4:$A$2000,$C2449,'[1]OS PE서열1공장'!$O$4:$O$2000)</f>
        <v>0</v>
      </c>
      <c r="O2449" s="3">
        <f>SUMIF('[1]OS PE서열1공장'!$A$4:$A$2000,$C2449,'[1]OS PE서열1공장'!$P$4:$P$2000)</f>
        <v>0</v>
      </c>
      <c r="P2449" s="3">
        <f>SUMIF('[1]OS PE서열1공장'!$A$4:$A$2000,$C2449,'[1]OS PE서열1공장'!$Q$4:$Q$2000)</f>
        <v>0</v>
      </c>
      <c r="Q2449" s="3">
        <f>SUMIF('[1]OS PE서열1공장'!$A$4:$A$2000,$C2449,'[1]OS PE서열1공장'!$R$4:$R$2000)</f>
        <v>0</v>
      </c>
      <c r="R2449" s="3">
        <f t="shared" si="95"/>
        <v>0</v>
      </c>
    </row>
    <row r="2450" spans="2:18" ht="13.5" customHeight="1">
      <c r="B2450" s="3" t="s">
        <v>1359</v>
      </c>
      <c r="C2450" s="3" t="s">
        <v>2454</v>
      </c>
      <c r="D2450" s="3">
        <f>SUMIF('[1]OS PE서열1공장'!$A$4:$A$2000,$C2450,'[1]OS PE서열1공장'!$B$4:$B$2000)</f>
        <v>0</v>
      </c>
      <c r="E2450" s="3">
        <f>SUMIF('[1]OS PE서열1공장'!$A$4:$A$2000,$C2450,'[1]OS PE서열1공장'!$F$4:$F$2000)</f>
        <v>0</v>
      </c>
      <c r="F2450" s="3">
        <f>SUMIF('[1]OS PE서열1공장'!$A$4:$A$2000,$C2450,'[1]OS PE서열1공장'!$G$4:$G$2000)</f>
        <v>0</v>
      </c>
      <c r="G2450" s="3">
        <f>SUMIF('[1]OS PE서열1공장'!$A$4:$A$2000,$C2450,'[1]OS PE서열1공장'!$H$4:$H$2000)</f>
        <v>0</v>
      </c>
      <c r="H2450" s="3">
        <f>SUMIF('[1]OS PE서열1공장'!$A$4:$A$2000,$C2450,'[1]OS PE서열1공장'!$I$4:$I$2000)</f>
        <v>0</v>
      </c>
      <c r="I2450" s="3">
        <f>SUMIF('[1]OS PE서열1공장'!$A$4:$A$2000,$C2450,'[1]OS PE서열1공장'!$J$4:$J$2000)</f>
        <v>0</v>
      </c>
      <c r="J2450" s="3">
        <f>SUMIF('[1]OS PE서열1공장'!$A$4:$A$2000,$C2450,'[1]OS PE서열1공장'!$K$4:$K$2000)</f>
        <v>0</v>
      </c>
      <c r="K2450" s="3">
        <f>SUMIF('[1]OS PE서열1공장'!$A$4:$A$2000,$C2450,'[1]OS PE서열1공장'!$L$4:$L$2000)</f>
        <v>0</v>
      </c>
      <c r="L2450" s="3">
        <f>SUMIF('[1]OS PE서열1공장'!$A$4:$A$2000,$C2450,'[1]OS PE서열1공장'!$M$4:$M$2000)</f>
        <v>0</v>
      </c>
      <c r="M2450" s="3">
        <f>SUMIF('[1]OS PE서열1공장'!$A$4:$A$2000,$C2450,'[1]OS PE서열1공장'!$N$4:$N$2000)</f>
        <v>0</v>
      </c>
      <c r="N2450" s="3">
        <f>SUMIF('[1]OS PE서열1공장'!$A$4:$A$2000,$C2450,'[1]OS PE서열1공장'!$O$4:$O$2000)</f>
        <v>0</v>
      </c>
      <c r="O2450" s="3">
        <f>SUMIF('[1]OS PE서열1공장'!$A$4:$A$2000,$C2450,'[1]OS PE서열1공장'!$P$4:$P$2000)</f>
        <v>0</v>
      </c>
      <c r="P2450" s="3">
        <f>SUMIF('[1]OS PE서열1공장'!$A$4:$A$2000,$C2450,'[1]OS PE서열1공장'!$Q$4:$Q$2000)</f>
        <v>0</v>
      </c>
      <c r="Q2450" s="3">
        <f>SUMIF('[1]OS PE서열1공장'!$A$4:$A$2000,$C2450,'[1]OS PE서열1공장'!$R$4:$R$2000)</f>
        <v>0</v>
      </c>
      <c r="R2450" s="3">
        <f t="shared" si="95"/>
        <v>0</v>
      </c>
    </row>
    <row r="2451" spans="2:18" ht="13.5" customHeight="1">
      <c r="B2451" s="3" t="s">
        <v>1359</v>
      </c>
      <c r="C2451" s="3" t="s">
        <v>2455</v>
      </c>
      <c r="D2451" s="3">
        <f>SUMIF('[1]OS PE서열1공장'!$A$4:$A$2000,$C2451,'[1]OS PE서열1공장'!$B$4:$B$2000)</f>
        <v>0</v>
      </c>
      <c r="E2451" s="3">
        <f>SUMIF('[1]OS PE서열1공장'!$A$4:$A$2000,$C2451,'[1]OS PE서열1공장'!$F$4:$F$2000)</f>
        <v>0</v>
      </c>
      <c r="F2451" s="3">
        <f>SUMIF('[1]OS PE서열1공장'!$A$4:$A$2000,$C2451,'[1]OS PE서열1공장'!$G$4:$G$2000)</f>
        <v>0</v>
      </c>
      <c r="G2451" s="3">
        <f>SUMIF('[1]OS PE서열1공장'!$A$4:$A$2000,$C2451,'[1]OS PE서열1공장'!$H$4:$H$2000)</f>
        <v>0</v>
      </c>
      <c r="H2451" s="3">
        <f>SUMIF('[1]OS PE서열1공장'!$A$4:$A$2000,$C2451,'[1]OS PE서열1공장'!$I$4:$I$2000)</f>
        <v>0</v>
      </c>
      <c r="I2451" s="3">
        <f>SUMIF('[1]OS PE서열1공장'!$A$4:$A$2000,$C2451,'[1]OS PE서열1공장'!$J$4:$J$2000)</f>
        <v>0</v>
      </c>
      <c r="J2451" s="3">
        <f>SUMIF('[1]OS PE서열1공장'!$A$4:$A$2000,$C2451,'[1]OS PE서열1공장'!$K$4:$K$2000)</f>
        <v>0</v>
      </c>
      <c r="K2451" s="3">
        <f>SUMIF('[1]OS PE서열1공장'!$A$4:$A$2000,$C2451,'[1]OS PE서열1공장'!$L$4:$L$2000)</f>
        <v>0</v>
      </c>
      <c r="L2451" s="3">
        <f>SUMIF('[1]OS PE서열1공장'!$A$4:$A$2000,$C2451,'[1]OS PE서열1공장'!$M$4:$M$2000)</f>
        <v>0</v>
      </c>
      <c r="M2451" s="3">
        <f>SUMIF('[1]OS PE서열1공장'!$A$4:$A$2000,$C2451,'[1]OS PE서열1공장'!$N$4:$N$2000)</f>
        <v>0</v>
      </c>
      <c r="N2451" s="3">
        <f>SUMIF('[1]OS PE서열1공장'!$A$4:$A$2000,$C2451,'[1]OS PE서열1공장'!$O$4:$O$2000)</f>
        <v>0</v>
      </c>
      <c r="O2451" s="3">
        <f>SUMIF('[1]OS PE서열1공장'!$A$4:$A$2000,$C2451,'[1]OS PE서열1공장'!$P$4:$P$2000)</f>
        <v>0</v>
      </c>
      <c r="P2451" s="3">
        <f>SUMIF('[1]OS PE서열1공장'!$A$4:$A$2000,$C2451,'[1]OS PE서열1공장'!$Q$4:$Q$2000)</f>
        <v>0</v>
      </c>
      <c r="Q2451" s="3">
        <f>SUMIF('[1]OS PE서열1공장'!$A$4:$A$2000,$C2451,'[1]OS PE서열1공장'!$R$4:$R$2000)</f>
        <v>0</v>
      </c>
      <c r="R2451" s="3">
        <f t="shared" si="95"/>
        <v>0</v>
      </c>
    </row>
    <row r="2452" spans="2:18" ht="13.5" customHeight="1">
      <c r="B2452" s="3" t="s">
        <v>1359</v>
      </c>
      <c r="C2452" s="3" t="s">
        <v>2456</v>
      </c>
      <c r="D2452" s="3">
        <f>SUMIF('[1]OS PE서열1공장'!$A$4:$A$2000,$C2452,'[1]OS PE서열1공장'!$B$4:$B$2000)</f>
        <v>0</v>
      </c>
      <c r="E2452" s="3">
        <f>SUMIF('[1]OS PE서열1공장'!$A$4:$A$2000,$C2452,'[1]OS PE서열1공장'!$F$4:$F$2000)</f>
        <v>0</v>
      </c>
      <c r="F2452" s="3">
        <f>SUMIF('[1]OS PE서열1공장'!$A$4:$A$2000,$C2452,'[1]OS PE서열1공장'!$G$4:$G$2000)</f>
        <v>0</v>
      </c>
      <c r="G2452" s="3">
        <f>SUMIF('[1]OS PE서열1공장'!$A$4:$A$2000,$C2452,'[1]OS PE서열1공장'!$H$4:$H$2000)</f>
        <v>0</v>
      </c>
      <c r="H2452" s="3">
        <f>SUMIF('[1]OS PE서열1공장'!$A$4:$A$2000,$C2452,'[1]OS PE서열1공장'!$I$4:$I$2000)</f>
        <v>0</v>
      </c>
      <c r="I2452" s="3">
        <f>SUMIF('[1]OS PE서열1공장'!$A$4:$A$2000,$C2452,'[1]OS PE서열1공장'!$J$4:$J$2000)</f>
        <v>0</v>
      </c>
      <c r="J2452" s="3">
        <f>SUMIF('[1]OS PE서열1공장'!$A$4:$A$2000,$C2452,'[1]OS PE서열1공장'!$K$4:$K$2000)</f>
        <v>0</v>
      </c>
      <c r="K2452" s="3">
        <f>SUMIF('[1]OS PE서열1공장'!$A$4:$A$2000,$C2452,'[1]OS PE서열1공장'!$L$4:$L$2000)</f>
        <v>0</v>
      </c>
      <c r="L2452" s="3">
        <f>SUMIF('[1]OS PE서열1공장'!$A$4:$A$2000,$C2452,'[1]OS PE서열1공장'!$M$4:$M$2000)</f>
        <v>0</v>
      </c>
      <c r="M2452" s="3">
        <f>SUMIF('[1]OS PE서열1공장'!$A$4:$A$2000,$C2452,'[1]OS PE서열1공장'!$N$4:$N$2000)</f>
        <v>0</v>
      </c>
      <c r="N2452" s="3">
        <f>SUMIF('[1]OS PE서열1공장'!$A$4:$A$2000,$C2452,'[1]OS PE서열1공장'!$O$4:$O$2000)</f>
        <v>0</v>
      </c>
      <c r="O2452" s="3">
        <f>SUMIF('[1]OS PE서열1공장'!$A$4:$A$2000,$C2452,'[1]OS PE서열1공장'!$P$4:$P$2000)</f>
        <v>0</v>
      </c>
      <c r="P2452" s="3">
        <f>SUMIF('[1]OS PE서열1공장'!$A$4:$A$2000,$C2452,'[1]OS PE서열1공장'!$Q$4:$Q$2000)</f>
        <v>0</v>
      </c>
      <c r="Q2452" s="3">
        <f>SUMIF('[1]OS PE서열1공장'!$A$4:$A$2000,$C2452,'[1]OS PE서열1공장'!$R$4:$R$2000)</f>
        <v>0</v>
      </c>
      <c r="R2452" s="3">
        <f t="shared" si="95"/>
        <v>0</v>
      </c>
    </row>
    <row r="2453" spans="2:18" ht="13.5" customHeight="1">
      <c r="B2453" s="3" t="s">
        <v>1359</v>
      </c>
      <c r="C2453" s="3" t="s">
        <v>2457</v>
      </c>
      <c r="D2453" s="3">
        <f>SUMIF('[1]OS PE서열1공장'!$A$4:$A$2000,$C2453,'[1]OS PE서열1공장'!$B$4:$B$2000)</f>
        <v>0</v>
      </c>
      <c r="E2453" s="3">
        <f>SUMIF('[1]OS PE서열1공장'!$A$4:$A$2000,$C2453,'[1]OS PE서열1공장'!$F$4:$F$2000)</f>
        <v>0</v>
      </c>
      <c r="F2453" s="3">
        <f>SUMIF('[1]OS PE서열1공장'!$A$4:$A$2000,$C2453,'[1]OS PE서열1공장'!$G$4:$G$2000)</f>
        <v>0</v>
      </c>
      <c r="G2453" s="3">
        <f>SUMIF('[1]OS PE서열1공장'!$A$4:$A$2000,$C2453,'[1]OS PE서열1공장'!$H$4:$H$2000)</f>
        <v>0</v>
      </c>
      <c r="H2453" s="3">
        <f>SUMIF('[1]OS PE서열1공장'!$A$4:$A$2000,$C2453,'[1]OS PE서열1공장'!$I$4:$I$2000)</f>
        <v>0</v>
      </c>
      <c r="I2453" s="3">
        <f>SUMIF('[1]OS PE서열1공장'!$A$4:$A$2000,$C2453,'[1]OS PE서열1공장'!$J$4:$J$2000)</f>
        <v>0</v>
      </c>
      <c r="J2453" s="3">
        <f>SUMIF('[1]OS PE서열1공장'!$A$4:$A$2000,$C2453,'[1]OS PE서열1공장'!$K$4:$K$2000)</f>
        <v>0</v>
      </c>
      <c r="K2453" s="3">
        <f>SUMIF('[1]OS PE서열1공장'!$A$4:$A$2000,$C2453,'[1]OS PE서열1공장'!$L$4:$L$2000)</f>
        <v>0</v>
      </c>
      <c r="L2453" s="3">
        <f>SUMIF('[1]OS PE서열1공장'!$A$4:$A$2000,$C2453,'[1]OS PE서열1공장'!$M$4:$M$2000)</f>
        <v>0</v>
      </c>
      <c r="M2453" s="3">
        <f>SUMIF('[1]OS PE서열1공장'!$A$4:$A$2000,$C2453,'[1]OS PE서열1공장'!$N$4:$N$2000)</f>
        <v>0</v>
      </c>
      <c r="N2453" s="3">
        <f>SUMIF('[1]OS PE서열1공장'!$A$4:$A$2000,$C2453,'[1]OS PE서열1공장'!$O$4:$O$2000)</f>
        <v>0</v>
      </c>
      <c r="O2453" s="3">
        <f>SUMIF('[1]OS PE서열1공장'!$A$4:$A$2000,$C2453,'[1]OS PE서열1공장'!$P$4:$P$2000)</f>
        <v>0</v>
      </c>
      <c r="P2453" s="3">
        <f>SUMIF('[1]OS PE서열1공장'!$A$4:$A$2000,$C2453,'[1]OS PE서열1공장'!$Q$4:$Q$2000)</f>
        <v>0</v>
      </c>
      <c r="Q2453" s="3">
        <f>SUMIF('[1]OS PE서열1공장'!$A$4:$A$2000,$C2453,'[1]OS PE서열1공장'!$R$4:$R$2000)</f>
        <v>0</v>
      </c>
      <c r="R2453" s="3">
        <f t="shared" si="95"/>
        <v>0</v>
      </c>
    </row>
    <row r="2454" spans="2:18" ht="13.5" customHeight="1">
      <c r="B2454" s="3" t="s">
        <v>1359</v>
      </c>
      <c r="C2454" s="3" t="s">
        <v>2458</v>
      </c>
      <c r="D2454" s="3">
        <f>SUMIF('[1]OS PE서열1공장'!$A$4:$A$2000,$C2454,'[1]OS PE서열1공장'!$B$4:$B$2000)</f>
        <v>0</v>
      </c>
      <c r="E2454" s="3">
        <f>SUMIF('[1]OS PE서열1공장'!$A$4:$A$2000,$C2454,'[1]OS PE서열1공장'!$F$4:$F$2000)</f>
        <v>0</v>
      </c>
      <c r="F2454" s="3">
        <f>SUMIF('[1]OS PE서열1공장'!$A$4:$A$2000,$C2454,'[1]OS PE서열1공장'!$G$4:$G$2000)</f>
        <v>0</v>
      </c>
      <c r="G2454" s="3">
        <f>SUMIF('[1]OS PE서열1공장'!$A$4:$A$2000,$C2454,'[1]OS PE서열1공장'!$H$4:$H$2000)</f>
        <v>0</v>
      </c>
      <c r="H2454" s="3">
        <f>SUMIF('[1]OS PE서열1공장'!$A$4:$A$2000,$C2454,'[1]OS PE서열1공장'!$I$4:$I$2000)</f>
        <v>0</v>
      </c>
      <c r="I2454" s="3">
        <f>SUMIF('[1]OS PE서열1공장'!$A$4:$A$2000,$C2454,'[1]OS PE서열1공장'!$J$4:$J$2000)</f>
        <v>0</v>
      </c>
      <c r="J2454" s="3">
        <f>SUMIF('[1]OS PE서열1공장'!$A$4:$A$2000,$C2454,'[1]OS PE서열1공장'!$K$4:$K$2000)</f>
        <v>0</v>
      </c>
      <c r="K2454" s="3">
        <f>SUMIF('[1]OS PE서열1공장'!$A$4:$A$2000,$C2454,'[1]OS PE서열1공장'!$L$4:$L$2000)</f>
        <v>0</v>
      </c>
      <c r="L2454" s="3">
        <f>SUMIF('[1]OS PE서열1공장'!$A$4:$A$2000,$C2454,'[1]OS PE서열1공장'!$M$4:$M$2000)</f>
        <v>0</v>
      </c>
      <c r="M2454" s="3">
        <f>SUMIF('[1]OS PE서열1공장'!$A$4:$A$2000,$C2454,'[1]OS PE서열1공장'!$N$4:$N$2000)</f>
        <v>0</v>
      </c>
      <c r="N2454" s="3">
        <f>SUMIF('[1]OS PE서열1공장'!$A$4:$A$2000,$C2454,'[1]OS PE서열1공장'!$O$4:$O$2000)</f>
        <v>0</v>
      </c>
      <c r="O2454" s="3">
        <f>SUMIF('[1]OS PE서열1공장'!$A$4:$A$2000,$C2454,'[1]OS PE서열1공장'!$P$4:$P$2000)</f>
        <v>0</v>
      </c>
      <c r="P2454" s="3">
        <f>SUMIF('[1]OS PE서열1공장'!$A$4:$A$2000,$C2454,'[1]OS PE서열1공장'!$Q$4:$Q$2000)</f>
        <v>0</v>
      </c>
      <c r="Q2454" s="3">
        <f>SUMIF('[1]OS PE서열1공장'!$A$4:$A$2000,$C2454,'[1]OS PE서열1공장'!$R$4:$R$2000)</f>
        <v>0</v>
      </c>
      <c r="R2454" s="3">
        <f t="shared" si="95"/>
        <v>0</v>
      </c>
    </row>
    <row r="2455" spans="2:18" ht="13.5" customHeight="1">
      <c r="B2455" s="3" t="s">
        <v>1359</v>
      </c>
      <c r="C2455" s="3" t="s">
        <v>2459</v>
      </c>
      <c r="D2455" s="3">
        <f>SUMIF('[1]OS PE서열1공장'!$A$4:$A$2000,$C2455,'[1]OS PE서열1공장'!$B$4:$B$2000)</f>
        <v>0</v>
      </c>
      <c r="E2455" s="3">
        <f>SUMIF('[1]OS PE서열1공장'!$A$4:$A$2000,$C2455,'[1]OS PE서열1공장'!$F$4:$F$2000)</f>
        <v>0</v>
      </c>
      <c r="F2455" s="3">
        <f>SUMIF('[1]OS PE서열1공장'!$A$4:$A$2000,$C2455,'[1]OS PE서열1공장'!$G$4:$G$2000)</f>
        <v>0</v>
      </c>
      <c r="G2455" s="3">
        <f>SUMIF('[1]OS PE서열1공장'!$A$4:$A$2000,$C2455,'[1]OS PE서열1공장'!$H$4:$H$2000)</f>
        <v>0</v>
      </c>
      <c r="H2455" s="3">
        <f>SUMIF('[1]OS PE서열1공장'!$A$4:$A$2000,$C2455,'[1]OS PE서열1공장'!$I$4:$I$2000)</f>
        <v>0</v>
      </c>
      <c r="I2455" s="3">
        <f>SUMIF('[1]OS PE서열1공장'!$A$4:$A$2000,$C2455,'[1]OS PE서열1공장'!$J$4:$J$2000)</f>
        <v>0</v>
      </c>
      <c r="J2455" s="3">
        <f>SUMIF('[1]OS PE서열1공장'!$A$4:$A$2000,$C2455,'[1]OS PE서열1공장'!$K$4:$K$2000)</f>
        <v>0</v>
      </c>
      <c r="K2455" s="3">
        <f>SUMIF('[1]OS PE서열1공장'!$A$4:$A$2000,$C2455,'[1]OS PE서열1공장'!$L$4:$L$2000)</f>
        <v>0</v>
      </c>
      <c r="L2455" s="3">
        <f>SUMIF('[1]OS PE서열1공장'!$A$4:$A$2000,$C2455,'[1]OS PE서열1공장'!$M$4:$M$2000)</f>
        <v>0</v>
      </c>
      <c r="M2455" s="3">
        <f>SUMIF('[1]OS PE서열1공장'!$A$4:$A$2000,$C2455,'[1]OS PE서열1공장'!$N$4:$N$2000)</f>
        <v>0</v>
      </c>
      <c r="N2455" s="3">
        <f>SUMIF('[1]OS PE서열1공장'!$A$4:$A$2000,$C2455,'[1]OS PE서열1공장'!$O$4:$O$2000)</f>
        <v>0</v>
      </c>
      <c r="O2455" s="3">
        <f>SUMIF('[1]OS PE서열1공장'!$A$4:$A$2000,$C2455,'[1]OS PE서열1공장'!$P$4:$P$2000)</f>
        <v>0</v>
      </c>
      <c r="P2455" s="3">
        <f>SUMIF('[1]OS PE서열1공장'!$A$4:$A$2000,$C2455,'[1]OS PE서열1공장'!$Q$4:$Q$2000)</f>
        <v>0</v>
      </c>
      <c r="Q2455" s="3">
        <f>SUMIF('[1]OS PE서열1공장'!$A$4:$A$2000,$C2455,'[1]OS PE서열1공장'!$R$4:$R$2000)</f>
        <v>0</v>
      </c>
      <c r="R2455" s="3">
        <f t="shared" si="95"/>
        <v>0</v>
      </c>
    </row>
    <row r="2456" spans="2:18" ht="13.5" customHeight="1">
      <c r="B2456" s="3" t="s">
        <v>1359</v>
      </c>
      <c r="C2456" s="3" t="s">
        <v>2460</v>
      </c>
      <c r="D2456" s="3">
        <f>SUMIF('[1]OS PE서열1공장'!$A$4:$A$2000,$C2456,'[1]OS PE서열1공장'!$B$4:$B$2000)</f>
        <v>0</v>
      </c>
      <c r="E2456" s="3">
        <f>SUMIF('[1]OS PE서열1공장'!$A$4:$A$2000,$C2456,'[1]OS PE서열1공장'!$F$4:$F$2000)</f>
        <v>0</v>
      </c>
      <c r="F2456" s="3">
        <f>SUMIF('[1]OS PE서열1공장'!$A$4:$A$2000,$C2456,'[1]OS PE서열1공장'!$G$4:$G$2000)</f>
        <v>0</v>
      </c>
      <c r="G2456" s="3">
        <f>SUMIF('[1]OS PE서열1공장'!$A$4:$A$2000,$C2456,'[1]OS PE서열1공장'!$H$4:$H$2000)</f>
        <v>0</v>
      </c>
      <c r="H2456" s="3">
        <f>SUMIF('[1]OS PE서열1공장'!$A$4:$A$2000,$C2456,'[1]OS PE서열1공장'!$I$4:$I$2000)</f>
        <v>0</v>
      </c>
      <c r="I2456" s="3">
        <f>SUMIF('[1]OS PE서열1공장'!$A$4:$A$2000,$C2456,'[1]OS PE서열1공장'!$J$4:$J$2000)</f>
        <v>0</v>
      </c>
      <c r="J2456" s="3">
        <f>SUMIF('[1]OS PE서열1공장'!$A$4:$A$2000,$C2456,'[1]OS PE서열1공장'!$K$4:$K$2000)</f>
        <v>0</v>
      </c>
      <c r="K2456" s="3">
        <f>SUMIF('[1]OS PE서열1공장'!$A$4:$A$2000,$C2456,'[1]OS PE서열1공장'!$L$4:$L$2000)</f>
        <v>0</v>
      </c>
      <c r="L2456" s="3">
        <f>SUMIF('[1]OS PE서열1공장'!$A$4:$A$2000,$C2456,'[1]OS PE서열1공장'!$M$4:$M$2000)</f>
        <v>0</v>
      </c>
      <c r="M2456" s="3">
        <f>SUMIF('[1]OS PE서열1공장'!$A$4:$A$2000,$C2456,'[1]OS PE서열1공장'!$N$4:$N$2000)</f>
        <v>0</v>
      </c>
      <c r="N2456" s="3">
        <f>SUMIF('[1]OS PE서열1공장'!$A$4:$A$2000,$C2456,'[1]OS PE서열1공장'!$O$4:$O$2000)</f>
        <v>0</v>
      </c>
      <c r="O2456" s="3">
        <f>SUMIF('[1]OS PE서열1공장'!$A$4:$A$2000,$C2456,'[1]OS PE서열1공장'!$P$4:$P$2000)</f>
        <v>0</v>
      </c>
      <c r="P2456" s="3">
        <f>SUMIF('[1]OS PE서열1공장'!$A$4:$A$2000,$C2456,'[1]OS PE서열1공장'!$Q$4:$Q$2000)</f>
        <v>0</v>
      </c>
      <c r="Q2456" s="3">
        <f>SUMIF('[1]OS PE서열1공장'!$A$4:$A$2000,$C2456,'[1]OS PE서열1공장'!$R$4:$R$2000)</f>
        <v>0</v>
      </c>
      <c r="R2456" s="3">
        <f t="shared" si="95"/>
        <v>0</v>
      </c>
    </row>
    <row r="2457" spans="2:18" ht="13.5" customHeight="1">
      <c r="B2457" s="3" t="s">
        <v>1359</v>
      </c>
      <c r="C2457" s="3" t="s">
        <v>2461</v>
      </c>
      <c r="D2457" s="3">
        <f>SUMIF('[1]OS PE서열1공장'!$A$4:$A$2000,$C2457,'[1]OS PE서열1공장'!$B$4:$B$2000)</f>
        <v>0</v>
      </c>
      <c r="E2457" s="3">
        <f>SUMIF('[1]OS PE서열1공장'!$A$4:$A$2000,$C2457,'[1]OS PE서열1공장'!$F$4:$F$2000)</f>
        <v>0</v>
      </c>
      <c r="F2457" s="3">
        <f>SUMIF('[1]OS PE서열1공장'!$A$4:$A$2000,$C2457,'[1]OS PE서열1공장'!$G$4:$G$2000)</f>
        <v>0</v>
      </c>
      <c r="G2457" s="3">
        <f>SUMIF('[1]OS PE서열1공장'!$A$4:$A$2000,$C2457,'[1]OS PE서열1공장'!$H$4:$H$2000)</f>
        <v>0</v>
      </c>
      <c r="H2457" s="3">
        <f>SUMIF('[1]OS PE서열1공장'!$A$4:$A$2000,$C2457,'[1]OS PE서열1공장'!$I$4:$I$2000)</f>
        <v>0</v>
      </c>
      <c r="I2457" s="3">
        <f>SUMIF('[1]OS PE서열1공장'!$A$4:$A$2000,$C2457,'[1]OS PE서열1공장'!$J$4:$J$2000)</f>
        <v>0</v>
      </c>
      <c r="J2457" s="3">
        <f>SUMIF('[1]OS PE서열1공장'!$A$4:$A$2000,$C2457,'[1]OS PE서열1공장'!$K$4:$K$2000)</f>
        <v>0</v>
      </c>
      <c r="K2457" s="3">
        <f>SUMIF('[1]OS PE서열1공장'!$A$4:$A$2000,$C2457,'[1]OS PE서열1공장'!$L$4:$L$2000)</f>
        <v>0</v>
      </c>
      <c r="L2457" s="3">
        <f>SUMIF('[1]OS PE서열1공장'!$A$4:$A$2000,$C2457,'[1]OS PE서열1공장'!$M$4:$M$2000)</f>
        <v>0</v>
      </c>
      <c r="M2457" s="3">
        <f>SUMIF('[1]OS PE서열1공장'!$A$4:$A$2000,$C2457,'[1]OS PE서열1공장'!$N$4:$N$2000)</f>
        <v>0</v>
      </c>
      <c r="N2457" s="3">
        <f>SUMIF('[1]OS PE서열1공장'!$A$4:$A$2000,$C2457,'[1]OS PE서열1공장'!$O$4:$O$2000)</f>
        <v>0</v>
      </c>
      <c r="O2457" s="3">
        <f>SUMIF('[1]OS PE서열1공장'!$A$4:$A$2000,$C2457,'[1]OS PE서열1공장'!$P$4:$P$2000)</f>
        <v>0</v>
      </c>
      <c r="P2457" s="3">
        <f>SUMIF('[1]OS PE서열1공장'!$A$4:$A$2000,$C2457,'[1]OS PE서열1공장'!$Q$4:$Q$2000)</f>
        <v>0</v>
      </c>
      <c r="Q2457" s="3">
        <f>SUMIF('[1]OS PE서열1공장'!$A$4:$A$2000,$C2457,'[1]OS PE서열1공장'!$R$4:$R$2000)</f>
        <v>0</v>
      </c>
      <c r="R2457" s="3">
        <f t="shared" si="95"/>
        <v>0</v>
      </c>
    </row>
    <row r="2458" spans="2:18" ht="13.5" customHeight="1">
      <c r="B2458" s="3" t="s">
        <v>1359</v>
      </c>
      <c r="C2458" s="3" t="s">
        <v>2462</v>
      </c>
      <c r="D2458" s="3">
        <f>SUMIF('[1]OS PE서열1공장'!$A$4:$A$2000,$C2458,'[1]OS PE서열1공장'!$B$4:$B$2000)</f>
        <v>0</v>
      </c>
      <c r="E2458" s="3">
        <f>SUMIF('[1]OS PE서열1공장'!$A$4:$A$2000,$C2458,'[1]OS PE서열1공장'!$F$4:$F$2000)</f>
        <v>0</v>
      </c>
      <c r="F2458" s="3">
        <f>SUMIF('[1]OS PE서열1공장'!$A$4:$A$2000,$C2458,'[1]OS PE서열1공장'!$G$4:$G$2000)</f>
        <v>0</v>
      </c>
      <c r="G2458" s="3">
        <f>SUMIF('[1]OS PE서열1공장'!$A$4:$A$2000,$C2458,'[1]OS PE서열1공장'!$H$4:$H$2000)</f>
        <v>0</v>
      </c>
      <c r="H2458" s="3">
        <f>SUMIF('[1]OS PE서열1공장'!$A$4:$A$2000,$C2458,'[1]OS PE서열1공장'!$I$4:$I$2000)</f>
        <v>0</v>
      </c>
      <c r="I2458" s="3">
        <f>SUMIF('[1]OS PE서열1공장'!$A$4:$A$2000,$C2458,'[1]OS PE서열1공장'!$J$4:$J$2000)</f>
        <v>0</v>
      </c>
      <c r="J2458" s="3">
        <f>SUMIF('[1]OS PE서열1공장'!$A$4:$A$2000,$C2458,'[1]OS PE서열1공장'!$K$4:$K$2000)</f>
        <v>0</v>
      </c>
      <c r="K2458" s="3">
        <f>SUMIF('[1]OS PE서열1공장'!$A$4:$A$2000,$C2458,'[1]OS PE서열1공장'!$L$4:$L$2000)</f>
        <v>0</v>
      </c>
      <c r="L2458" s="3">
        <f>SUMIF('[1]OS PE서열1공장'!$A$4:$A$2000,$C2458,'[1]OS PE서열1공장'!$M$4:$M$2000)</f>
        <v>0</v>
      </c>
      <c r="M2458" s="3">
        <f>SUMIF('[1]OS PE서열1공장'!$A$4:$A$2000,$C2458,'[1]OS PE서열1공장'!$N$4:$N$2000)</f>
        <v>0</v>
      </c>
      <c r="N2458" s="3">
        <f>SUMIF('[1]OS PE서열1공장'!$A$4:$A$2000,$C2458,'[1]OS PE서열1공장'!$O$4:$O$2000)</f>
        <v>0</v>
      </c>
      <c r="O2458" s="3">
        <f>SUMIF('[1]OS PE서열1공장'!$A$4:$A$2000,$C2458,'[1]OS PE서열1공장'!$P$4:$P$2000)</f>
        <v>0</v>
      </c>
      <c r="P2458" s="3">
        <f>SUMIF('[1]OS PE서열1공장'!$A$4:$A$2000,$C2458,'[1]OS PE서열1공장'!$Q$4:$Q$2000)</f>
        <v>0</v>
      </c>
      <c r="Q2458" s="3">
        <f>SUMIF('[1]OS PE서열1공장'!$A$4:$A$2000,$C2458,'[1]OS PE서열1공장'!$R$4:$R$2000)</f>
        <v>0</v>
      </c>
      <c r="R2458" s="3">
        <f t="shared" si="95"/>
        <v>0</v>
      </c>
    </row>
    <row r="2459" spans="2:18" ht="13.5" customHeight="1">
      <c r="B2459" s="3" t="s">
        <v>1359</v>
      </c>
      <c r="C2459" s="3" t="s">
        <v>2463</v>
      </c>
      <c r="D2459" s="3">
        <f>SUMIF('[1]OS PE서열1공장'!$A$4:$A$2000,$C2459,'[1]OS PE서열1공장'!$B$4:$B$2000)</f>
        <v>0</v>
      </c>
      <c r="E2459" s="3">
        <f>SUMIF('[1]OS PE서열1공장'!$A$4:$A$2000,$C2459,'[1]OS PE서열1공장'!$F$4:$F$2000)</f>
        <v>0</v>
      </c>
      <c r="F2459" s="3">
        <f>SUMIF('[1]OS PE서열1공장'!$A$4:$A$2000,$C2459,'[1]OS PE서열1공장'!$G$4:$G$2000)</f>
        <v>0</v>
      </c>
      <c r="G2459" s="3">
        <f>SUMIF('[1]OS PE서열1공장'!$A$4:$A$2000,$C2459,'[1]OS PE서열1공장'!$H$4:$H$2000)</f>
        <v>0</v>
      </c>
      <c r="H2459" s="3">
        <f>SUMIF('[1]OS PE서열1공장'!$A$4:$A$2000,$C2459,'[1]OS PE서열1공장'!$I$4:$I$2000)</f>
        <v>0</v>
      </c>
      <c r="I2459" s="3">
        <f>SUMIF('[1]OS PE서열1공장'!$A$4:$A$2000,$C2459,'[1]OS PE서열1공장'!$J$4:$J$2000)</f>
        <v>0</v>
      </c>
      <c r="J2459" s="3">
        <f>SUMIF('[1]OS PE서열1공장'!$A$4:$A$2000,$C2459,'[1]OS PE서열1공장'!$K$4:$K$2000)</f>
        <v>0</v>
      </c>
      <c r="K2459" s="3">
        <f>SUMIF('[1]OS PE서열1공장'!$A$4:$A$2000,$C2459,'[1]OS PE서열1공장'!$L$4:$L$2000)</f>
        <v>0</v>
      </c>
      <c r="L2459" s="3">
        <f>SUMIF('[1]OS PE서열1공장'!$A$4:$A$2000,$C2459,'[1]OS PE서열1공장'!$M$4:$M$2000)</f>
        <v>0</v>
      </c>
      <c r="M2459" s="3">
        <f>SUMIF('[1]OS PE서열1공장'!$A$4:$A$2000,$C2459,'[1]OS PE서열1공장'!$N$4:$N$2000)</f>
        <v>0</v>
      </c>
      <c r="N2459" s="3">
        <f>SUMIF('[1]OS PE서열1공장'!$A$4:$A$2000,$C2459,'[1]OS PE서열1공장'!$O$4:$O$2000)</f>
        <v>0</v>
      </c>
      <c r="O2459" s="3">
        <f>SUMIF('[1]OS PE서열1공장'!$A$4:$A$2000,$C2459,'[1]OS PE서열1공장'!$P$4:$P$2000)</f>
        <v>0</v>
      </c>
      <c r="P2459" s="3">
        <f>SUMIF('[1]OS PE서열1공장'!$A$4:$A$2000,$C2459,'[1]OS PE서열1공장'!$Q$4:$Q$2000)</f>
        <v>0</v>
      </c>
      <c r="Q2459" s="3">
        <f>SUMIF('[1]OS PE서열1공장'!$A$4:$A$2000,$C2459,'[1]OS PE서열1공장'!$R$4:$R$2000)</f>
        <v>0</v>
      </c>
      <c r="R2459" s="3">
        <f t="shared" si="95"/>
        <v>0</v>
      </c>
    </row>
    <row r="2460" spans="2:18" ht="13.5" customHeight="1">
      <c r="B2460" s="3" t="s">
        <v>1359</v>
      </c>
      <c r="C2460" s="3" t="s">
        <v>2464</v>
      </c>
      <c r="D2460" s="3">
        <f>SUMIF('[1]OS PE서열1공장'!$A$4:$A$2000,$C2460,'[1]OS PE서열1공장'!$B$4:$B$2000)</f>
        <v>0</v>
      </c>
      <c r="E2460" s="3">
        <f>SUMIF('[1]OS PE서열1공장'!$A$4:$A$2000,$C2460,'[1]OS PE서열1공장'!$F$4:$F$2000)</f>
        <v>0</v>
      </c>
      <c r="F2460" s="3">
        <f>SUMIF('[1]OS PE서열1공장'!$A$4:$A$2000,$C2460,'[1]OS PE서열1공장'!$G$4:$G$2000)</f>
        <v>0</v>
      </c>
      <c r="G2460" s="3">
        <f>SUMIF('[1]OS PE서열1공장'!$A$4:$A$2000,$C2460,'[1]OS PE서열1공장'!$H$4:$H$2000)</f>
        <v>0</v>
      </c>
      <c r="H2460" s="3">
        <f>SUMIF('[1]OS PE서열1공장'!$A$4:$A$2000,$C2460,'[1]OS PE서열1공장'!$I$4:$I$2000)</f>
        <v>0</v>
      </c>
      <c r="I2460" s="3">
        <f>SUMIF('[1]OS PE서열1공장'!$A$4:$A$2000,$C2460,'[1]OS PE서열1공장'!$J$4:$J$2000)</f>
        <v>0</v>
      </c>
      <c r="J2460" s="3">
        <f>SUMIF('[1]OS PE서열1공장'!$A$4:$A$2000,$C2460,'[1]OS PE서열1공장'!$K$4:$K$2000)</f>
        <v>0</v>
      </c>
      <c r="K2460" s="3">
        <f>SUMIF('[1]OS PE서열1공장'!$A$4:$A$2000,$C2460,'[1]OS PE서열1공장'!$L$4:$L$2000)</f>
        <v>0</v>
      </c>
      <c r="L2460" s="3">
        <f>SUMIF('[1]OS PE서열1공장'!$A$4:$A$2000,$C2460,'[1]OS PE서열1공장'!$M$4:$M$2000)</f>
        <v>0</v>
      </c>
      <c r="M2460" s="3">
        <f>SUMIF('[1]OS PE서열1공장'!$A$4:$A$2000,$C2460,'[1]OS PE서열1공장'!$N$4:$N$2000)</f>
        <v>0</v>
      </c>
      <c r="N2460" s="3">
        <f>SUMIF('[1]OS PE서열1공장'!$A$4:$A$2000,$C2460,'[1]OS PE서열1공장'!$O$4:$O$2000)</f>
        <v>0</v>
      </c>
      <c r="O2460" s="3">
        <f>SUMIF('[1]OS PE서열1공장'!$A$4:$A$2000,$C2460,'[1]OS PE서열1공장'!$P$4:$P$2000)</f>
        <v>0</v>
      </c>
      <c r="P2460" s="3">
        <f>SUMIF('[1]OS PE서열1공장'!$A$4:$A$2000,$C2460,'[1]OS PE서열1공장'!$Q$4:$Q$2000)</f>
        <v>0</v>
      </c>
      <c r="Q2460" s="3">
        <f>SUMIF('[1]OS PE서열1공장'!$A$4:$A$2000,$C2460,'[1]OS PE서열1공장'!$R$4:$R$2000)</f>
        <v>0</v>
      </c>
      <c r="R2460" s="3">
        <f t="shared" si="95"/>
        <v>0</v>
      </c>
    </row>
    <row r="2461" spans="2:18" ht="13.5" customHeight="1">
      <c r="B2461" s="3" t="s">
        <v>1359</v>
      </c>
      <c r="C2461" s="3" t="s">
        <v>2465</v>
      </c>
      <c r="D2461" s="3">
        <f>SUMIF('[1]OS PE서열1공장'!$A$4:$A$2000,$C2461,'[1]OS PE서열1공장'!$B$4:$B$2000)</f>
        <v>0</v>
      </c>
      <c r="E2461" s="3">
        <f>SUMIF('[1]OS PE서열1공장'!$A$4:$A$2000,$C2461,'[1]OS PE서열1공장'!$F$4:$F$2000)</f>
        <v>0</v>
      </c>
      <c r="F2461" s="3">
        <f>SUMIF('[1]OS PE서열1공장'!$A$4:$A$2000,$C2461,'[1]OS PE서열1공장'!$G$4:$G$2000)</f>
        <v>0</v>
      </c>
      <c r="G2461" s="3">
        <f>SUMIF('[1]OS PE서열1공장'!$A$4:$A$2000,$C2461,'[1]OS PE서열1공장'!$H$4:$H$2000)</f>
        <v>0</v>
      </c>
      <c r="H2461" s="3">
        <f>SUMIF('[1]OS PE서열1공장'!$A$4:$A$2000,$C2461,'[1]OS PE서열1공장'!$I$4:$I$2000)</f>
        <v>0</v>
      </c>
      <c r="I2461" s="3">
        <f>SUMIF('[1]OS PE서열1공장'!$A$4:$A$2000,$C2461,'[1]OS PE서열1공장'!$J$4:$J$2000)</f>
        <v>0</v>
      </c>
      <c r="J2461" s="3">
        <f>SUMIF('[1]OS PE서열1공장'!$A$4:$A$2000,$C2461,'[1]OS PE서열1공장'!$K$4:$K$2000)</f>
        <v>0</v>
      </c>
      <c r="K2461" s="3">
        <f>SUMIF('[1]OS PE서열1공장'!$A$4:$A$2000,$C2461,'[1]OS PE서열1공장'!$L$4:$L$2000)</f>
        <v>0</v>
      </c>
      <c r="L2461" s="3">
        <f>SUMIF('[1]OS PE서열1공장'!$A$4:$A$2000,$C2461,'[1]OS PE서열1공장'!$M$4:$M$2000)</f>
        <v>0</v>
      </c>
      <c r="M2461" s="3">
        <f>SUMIF('[1]OS PE서열1공장'!$A$4:$A$2000,$C2461,'[1]OS PE서열1공장'!$N$4:$N$2000)</f>
        <v>0</v>
      </c>
      <c r="N2461" s="3">
        <f>SUMIF('[1]OS PE서열1공장'!$A$4:$A$2000,$C2461,'[1]OS PE서열1공장'!$O$4:$O$2000)</f>
        <v>0</v>
      </c>
      <c r="O2461" s="3">
        <f>SUMIF('[1]OS PE서열1공장'!$A$4:$A$2000,$C2461,'[1]OS PE서열1공장'!$P$4:$P$2000)</f>
        <v>0</v>
      </c>
      <c r="P2461" s="3">
        <f>SUMIF('[1]OS PE서열1공장'!$A$4:$A$2000,$C2461,'[1]OS PE서열1공장'!$Q$4:$Q$2000)</f>
        <v>0</v>
      </c>
      <c r="Q2461" s="3">
        <f>SUMIF('[1]OS PE서열1공장'!$A$4:$A$2000,$C2461,'[1]OS PE서열1공장'!$R$4:$R$2000)</f>
        <v>0</v>
      </c>
      <c r="R2461" s="3">
        <f t="shared" si="95"/>
        <v>0</v>
      </c>
    </row>
    <row r="2462" spans="2:18" ht="13.5" customHeight="1">
      <c r="D2462" s="3">
        <f>SUMIF('[1]OS PE서열1공장'!$A$4:$A$2000,$C2462,'[1]OS PE서열1공장'!$B$4:$B$2000)</f>
        <v>0</v>
      </c>
      <c r="E2462" s="3">
        <f>SUMIF('[1]OS PE서열1공장'!$A$4:$A$2000,$C2462,'[1]OS PE서열1공장'!$F$4:$F$2000)</f>
        <v>0</v>
      </c>
      <c r="F2462" s="3">
        <f>SUMIF('[1]OS PE서열1공장'!$A$4:$A$2000,$C2462,'[1]OS PE서열1공장'!$G$4:$G$2000)</f>
        <v>0</v>
      </c>
      <c r="G2462" s="3">
        <f>SUMIF('[1]OS PE서열1공장'!$A$4:$A$2000,$C2462,'[1]OS PE서열1공장'!$H$4:$H$2000)</f>
        <v>0</v>
      </c>
      <c r="H2462" s="3">
        <f>SUMIF('[1]OS PE서열1공장'!$A$4:$A$2000,$C2462,'[1]OS PE서열1공장'!$I$4:$I$2000)</f>
        <v>0</v>
      </c>
      <c r="I2462" s="3">
        <f>SUMIF('[1]OS PE서열1공장'!$A$4:$A$2000,$C2462,'[1]OS PE서열1공장'!$J$4:$J$2000)</f>
        <v>0</v>
      </c>
      <c r="J2462" s="3">
        <f>SUMIF('[1]OS PE서열1공장'!$A$4:$A$2000,$C2462,'[1]OS PE서열1공장'!$K$4:$K$2000)</f>
        <v>0</v>
      </c>
      <c r="K2462" s="3">
        <f>SUMIF('[1]OS PE서열1공장'!$A$4:$A$2000,$C2462,'[1]OS PE서열1공장'!$L$4:$L$2000)</f>
        <v>0</v>
      </c>
      <c r="L2462" s="3">
        <f>SUMIF('[1]OS PE서열1공장'!$A$4:$A$2000,$C2462,'[1]OS PE서열1공장'!$M$4:$M$2000)</f>
        <v>0</v>
      </c>
      <c r="M2462" s="3">
        <f>SUMIF('[1]OS PE서열1공장'!$A$4:$A$2000,$C2462,'[1]OS PE서열1공장'!$N$4:$N$2000)</f>
        <v>0</v>
      </c>
      <c r="N2462" s="3">
        <f>SUMIF('[1]OS PE서열1공장'!$A$4:$A$2000,$C2462,'[1]OS PE서열1공장'!$O$4:$O$2000)</f>
        <v>0</v>
      </c>
      <c r="O2462" s="3">
        <f>SUMIF('[1]OS PE서열1공장'!$A$4:$A$2000,$C2462,'[1]OS PE서열1공장'!$P$4:$P$2000)</f>
        <v>0</v>
      </c>
      <c r="P2462" s="3">
        <f>SUMIF('[1]OS PE서열1공장'!$A$4:$A$2000,$C2462,'[1]OS PE서열1공장'!$Q$4:$Q$2000)</f>
        <v>0</v>
      </c>
      <c r="Q2462" s="3">
        <f>SUMIF('[1]OS PE서열1공장'!$A$4:$A$2000,$C2462,'[1]OS PE서열1공장'!$R$4:$R$2000)</f>
        <v>0</v>
      </c>
      <c r="R2462" s="3">
        <f t="shared" si="95"/>
        <v>0</v>
      </c>
    </row>
    <row r="2463" spans="2:18" ht="13.5" customHeight="1">
      <c r="B2463" s="3" t="s">
        <v>519</v>
      </c>
      <c r="C2463" s="3" t="s">
        <v>2466</v>
      </c>
      <c r="D2463" s="3">
        <f>SUMIF('[1]OS PE서열1공장'!$A$4:$A$2000,$C2463,'[1]OS PE서열1공장'!$B$4:$B$2000)</f>
        <v>0</v>
      </c>
      <c r="E2463" s="3">
        <f>SUMIF('[1]OS PE서열1공장'!$A$4:$A$2000,$C2463,'[1]OS PE서열1공장'!$F$4:$F$2000)</f>
        <v>0</v>
      </c>
      <c r="F2463" s="3">
        <f>SUMIF('[1]OS PE서열1공장'!$A$4:$A$2000,$C2463,'[1]OS PE서열1공장'!$G$4:$G$2000)</f>
        <v>0</v>
      </c>
      <c r="G2463" s="3">
        <f>SUMIF('[1]OS PE서열1공장'!$A$4:$A$2000,$C2463,'[1]OS PE서열1공장'!$H$4:$H$2000)</f>
        <v>0</v>
      </c>
      <c r="H2463" s="3">
        <f>SUMIF('[1]OS PE서열1공장'!$A$4:$A$2000,$C2463,'[1]OS PE서열1공장'!$I$4:$I$2000)</f>
        <v>0</v>
      </c>
      <c r="I2463" s="3">
        <f>SUMIF('[1]OS PE서열1공장'!$A$4:$A$2000,$C2463,'[1]OS PE서열1공장'!$J$4:$J$2000)</f>
        <v>0</v>
      </c>
      <c r="J2463" s="3">
        <f>SUMIF('[1]OS PE서열1공장'!$A$4:$A$2000,$C2463,'[1]OS PE서열1공장'!$K$4:$K$2000)</f>
        <v>0</v>
      </c>
      <c r="K2463" s="3">
        <f>SUMIF('[1]OS PE서열1공장'!$A$4:$A$2000,$C2463,'[1]OS PE서열1공장'!$L$4:$L$2000)</f>
        <v>0</v>
      </c>
      <c r="L2463" s="3">
        <f>SUMIF('[1]OS PE서열1공장'!$A$4:$A$2000,$C2463,'[1]OS PE서열1공장'!$M$4:$M$2000)</f>
        <v>0</v>
      </c>
      <c r="M2463" s="3">
        <f>SUMIF('[1]OS PE서열1공장'!$A$4:$A$2000,$C2463,'[1]OS PE서열1공장'!$N$4:$N$2000)</f>
        <v>0</v>
      </c>
      <c r="N2463" s="3">
        <f>SUMIF('[1]OS PE서열1공장'!$A$4:$A$2000,$C2463,'[1]OS PE서열1공장'!$O$4:$O$2000)</f>
        <v>0</v>
      </c>
      <c r="O2463" s="3">
        <f>SUMIF('[1]OS PE서열1공장'!$A$4:$A$2000,$C2463,'[1]OS PE서열1공장'!$P$4:$P$2000)</f>
        <v>0</v>
      </c>
      <c r="P2463" s="3">
        <f>SUMIF('[1]OS PE서열1공장'!$A$4:$A$2000,$C2463,'[1]OS PE서열1공장'!$Q$4:$Q$2000)</f>
        <v>0</v>
      </c>
      <c r="Q2463" s="3">
        <f>SUMIF('[1]OS PE서열1공장'!$A$4:$A$2000,$C2463,'[1]OS PE서열1공장'!$R$4:$R$2000)</f>
        <v>0</v>
      </c>
      <c r="R2463" s="3">
        <f t="shared" si="95"/>
        <v>0</v>
      </c>
    </row>
    <row r="2464" spans="2:18" ht="13.5" customHeight="1">
      <c r="B2464" s="3" t="s">
        <v>519</v>
      </c>
      <c r="C2464" s="3" t="s">
        <v>2467</v>
      </c>
      <c r="D2464" s="3">
        <f>SUMIF('[1]OS PE서열1공장'!$A$4:$A$2000,$C2464,'[1]OS PE서열1공장'!$B$4:$B$2000)</f>
        <v>0</v>
      </c>
      <c r="E2464" s="3">
        <f>SUMIF('[1]OS PE서열1공장'!$A$4:$A$2000,$C2464,'[1]OS PE서열1공장'!$F$4:$F$2000)</f>
        <v>0</v>
      </c>
      <c r="F2464" s="3">
        <f>SUMIF('[1]OS PE서열1공장'!$A$4:$A$2000,$C2464,'[1]OS PE서열1공장'!$G$4:$G$2000)</f>
        <v>0</v>
      </c>
      <c r="G2464" s="3">
        <f>SUMIF('[1]OS PE서열1공장'!$A$4:$A$2000,$C2464,'[1]OS PE서열1공장'!$H$4:$H$2000)</f>
        <v>0</v>
      </c>
      <c r="H2464" s="3">
        <f>SUMIF('[1]OS PE서열1공장'!$A$4:$A$2000,$C2464,'[1]OS PE서열1공장'!$I$4:$I$2000)</f>
        <v>0</v>
      </c>
      <c r="I2464" s="3">
        <f>SUMIF('[1]OS PE서열1공장'!$A$4:$A$2000,$C2464,'[1]OS PE서열1공장'!$J$4:$J$2000)</f>
        <v>0</v>
      </c>
      <c r="J2464" s="3">
        <f>SUMIF('[1]OS PE서열1공장'!$A$4:$A$2000,$C2464,'[1]OS PE서열1공장'!$K$4:$K$2000)</f>
        <v>0</v>
      </c>
      <c r="K2464" s="3">
        <f>SUMIF('[1]OS PE서열1공장'!$A$4:$A$2000,$C2464,'[1]OS PE서열1공장'!$L$4:$L$2000)</f>
        <v>0</v>
      </c>
      <c r="L2464" s="3">
        <f>SUMIF('[1]OS PE서열1공장'!$A$4:$A$2000,$C2464,'[1]OS PE서열1공장'!$M$4:$M$2000)</f>
        <v>0</v>
      </c>
      <c r="M2464" s="3">
        <f>SUMIF('[1]OS PE서열1공장'!$A$4:$A$2000,$C2464,'[1]OS PE서열1공장'!$N$4:$N$2000)</f>
        <v>0</v>
      </c>
      <c r="N2464" s="3">
        <f>SUMIF('[1]OS PE서열1공장'!$A$4:$A$2000,$C2464,'[1]OS PE서열1공장'!$O$4:$O$2000)</f>
        <v>0</v>
      </c>
      <c r="O2464" s="3">
        <f>SUMIF('[1]OS PE서열1공장'!$A$4:$A$2000,$C2464,'[1]OS PE서열1공장'!$P$4:$P$2000)</f>
        <v>0</v>
      </c>
      <c r="P2464" s="3">
        <f>SUMIF('[1]OS PE서열1공장'!$A$4:$A$2000,$C2464,'[1]OS PE서열1공장'!$Q$4:$Q$2000)</f>
        <v>0</v>
      </c>
      <c r="Q2464" s="3">
        <f>SUMIF('[1]OS PE서열1공장'!$A$4:$A$2000,$C2464,'[1]OS PE서열1공장'!$R$4:$R$2000)</f>
        <v>0</v>
      </c>
      <c r="R2464" s="3">
        <f t="shared" si="95"/>
        <v>0</v>
      </c>
    </row>
    <row r="2465" spans="2:18" ht="13.5" customHeight="1">
      <c r="B2465" s="3" t="s">
        <v>519</v>
      </c>
      <c r="C2465" s="3" t="s">
        <v>2468</v>
      </c>
      <c r="D2465" s="3">
        <f>SUMIF('[1]OS PE서열1공장'!$A$4:$A$2000,$C2465,'[1]OS PE서열1공장'!$B$4:$B$2000)</f>
        <v>0</v>
      </c>
      <c r="E2465" s="3">
        <f>SUMIF('[1]OS PE서열1공장'!$A$4:$A$2000,$C2465,'[1]OS PE서열1공장'!$F$4:$F$2000)</f>
        <v>0</v>
      </c>
      <c r="F2465" s="3">
        <f>SUMIF('[1]OS PE서열1공장'!$A$4:$A$2000,$C2465,'[1]OS PE서열1공장'!$G$4:$G$2000)</f>
        <v>0</v>
      </c>
      <c r="G2465" s="3">
        <f>SUMIF('[1]OS PE서열1공장'!$A$4:$A$2000,$C2465,'[1]OS PE서열1공장'!$H$4:$H$2000)</f>
        <v>0</v>
      </c>
      <c r="H2465" s="3">
        <f>SUMIF('[1]OS PE서열1공장'!$A$4:$A$2000,$C2465,'[1]OS PE서열1공장'!$I$4:$I$2000)</f>
        <v>0</v>
      </c>
      <c r="I2465" s="3">
        <f>SUMIF('[1]OS PE서열1공장'!$A$4:$A$2000,$C2465,'[1]OS PE서열1공장'!$J$4:$J$2000)</f>
        <v>0</v>
      </c>
      <c r="J2465" s="3">
        <f>SUMIF('[1]OS PE서열1공장'!$A$4:$A$2000,$C2465,'[1]OS PE서열1공장'!$K$4:$K$2000)</f>
        <v>0</v>
      </c>
      <c r="K2465" s="3">
        <f>SUMIF('[1]OS PE서열1공장'!$A$4:$A$2000,$C2465,'[1]OS PE서열1공장'!$L$4:$L$2000)</f>
        <v>0</v>
      </c>
      <c r="L2465" s="3">
        <f>SUMIF('[1]OS PE서열1공장'!$A$4:$A$2000,$C2465,'[1]OS PE서열1공장'!$M$4:$M$2000)</f>
        <v>0</v>
      </c>
      <c r="M2465" s="3">
        <f>SUMIF('[1]OS PE서열1공장'!$A$4:$A$2000,$C2465,'[1]OS PE서열1공장'!$N$4:$N$2000)</f>
        <v>0</v>
      </c>
      <c r="N2465" s="3">
        <f>SUMIF('[1]OS PE서열1공장'!$A$4:$A$2000,$C2465,'[1]OS PE서열1공장'!$O$4:$O$2000)</f>
        <v>0</v>
      </c>
      <c r="O2465" s="3">
        <f>SUMIF('[1]OS PE서열1공장'!$A$4:$A$2000,$C2465,'[1]OS PE서열1공장'!$P$4:$P$2000)</f>
        <v>0</v>
      </c>
      <c r="P2465" s="3">
        <f>SUMIF('[1]OS PE서열1공장'!$A$4:$A$2000,$C2465,'[1]OS PE서열1공장'!$Q$4:$Q$2000)</f>
        <v>0</v>
      </c>
      <c r="Q2465" s="3">
        <f>SUMIF('[1]OS PE서열1공장'!$A$4:$A$2000,$C2465,'[1]OS PE서열1공장'!$R$4:$R$2000)</f>
        <v>0</v>
      </c>
      <c r="R2465" s="3">
        <f t="shared" si="95"/>
        <v>0</v>
      </c>
    </row>
    <row r="2466" spans="2:18" ht="13.5" customHeight="1">
      <c r="B2466" s="3" t="s">
        <v>519</v>
      </c>
      <c r="C2466" s="3" t="s">
        <v>2469</v>
      </c>
      <c r="D2466" s="3">
        <f>SUMIF('[1]OS PE서열1공장'!$A$4:$A$2000,$C2466,'[1]OS PE서열1공장'!$B$4:$B$2000)</f>
        <v>0</v>
      </c>
      <c r="E2466" s="3">
        <f>SUMIF('[1]OS PE서열1공장'!$A$4:$A$2000,$C2466,'[1]OS PE서열1공장'!$F$4:$F$2000)</f>
        <v>0</v>
      </c>
      <c r="F2466" s="3">
        <f>SUMIF('[1]OS PE서열1공장'!$A$4:$A$2000,$C2466,'[1]OS PE서열1공장'!$G$4:$G$2000)</f>
        <v>0</v>
      </c>
      <c r="G2466" s="3">
        <f>SUMIF('[1]OS PE서열1공장'!$A$4:$A$2000,$C2466,'[1]OS PE서열1공장'!$H$4:$H$2000)</f>
        <v>0</v>
      </c>
      <c r="H2466" s="3">
        <f>SUMIF('[1]OS PE서열1공장'!$A$4:$A$2000,$C2466,'[1]OS PE서열1공장'!$I$4:$I$2000)</f>
        <v>0</v>
      </c>
      <c r="I2466" s="3">
        <f>SUMIF('[1]OS PE서열1공장'!$A$4:$A$2000,$C2466,'[1]OS PE서열1공장'!$J$4:$J$2000)</f>
        <v>0</v>
      </c>
      <c r="J2466" s="3">
        <f>SUMIF('[1]OS PE서열1공장'!$A$4:$A$2000,$C2466,'[1]OS PE서열1공장'!$K$4:$K$2000)</f>
        <v>0</v>
      </c>
      <c r="K2466" s="3">
        <f>SUMIF('[1]OS PE서열1공장'!$A$4:$A$2000,$C2466,'[1]OS PE서열1공장'!$L$4:$L$2000)</f>
        <v>0</v>
      </c>
      <c r="L2466" s="3">
        <f>SUMIF('[1]OS PE서열1공장'!$A$4:$A$2000,$C2466,'[1]OS PE서열1공장'!$M$4:$M$2000)</f>
        <v>0</v>
      </c>
      <c r="M2466" s="3">
        <f>SUMIF('[1]OS PE서열1공장'!$A$4:$A$2000,$C2466,'[1]OS PE서열1공장'!$N$4:$N$2000)</f>
        <v>0</v>
      </c>
      <c r="N2466" s="3">
        <f>SUMIF('[1]OS PE서열1공장'!$A$4:$A$2000,$C2466,'[1]OS PE서열1공장'!$O$4:$O$2000)</f>
        <v>0</v>
      </c>
      <c r="O2466" s="3">
        <f>SUMIF('[1]OS PE서열1공장'!$A$4:$A$2000,$C2466,'[1]OS PE서열1공장'!$P$4:$P$2000)</f>
        <v>0</v>
      </c>
      <c r="P2466" s="3">
        <f>SUMIF('[1]OS PE서열1공장'!$A$4:$A$2000,$C2466,'[1]OS PE서열1공장'!$Q$4:$Q$2000)</f>
        <v>0</v>
      </c>
      <c r="Q2466" s="3">
        <f>SUMIF('[1]OS PE서열1공장'!$A$4:$A$2000,$C2466,'[1]OS PE서열1공장'!$R$4:$R$2000)</f>
        <v>0</v>
      </c>
      <c r="R2466" s="3">
        <f t="shared" si="95"/>
        <v>0</v>
      </c>
    </row>
    <row r="2467" spans="2:18" ht="13.5" customHeight="1">
      <c r="B2467" s="3" t="s">
        <v>519</v>
      </c>
      <c r="C2467" s="3" t="s">
        <v>2470</v>
      </c>
      <c r="D2467" s="3">
        <f>SUMIF('[1]OS PE서열1공장'!$A$4:$A$2000,$C2467,'[1]OS PE서열1공장'!$B$4:$B$2000)</f>
        <v>0</v>
      </c>
      <c r="E2467" s="3">
        <f>SUMIF('[1]OS PE서열1공장'!$A$4:$A$2000,$C2467,'[1]OS PE서열1공장'!$F$4:$F$2000)</f>
        <v>0</v>
      </c>
      <c r="F2467" s="3">
        <f>SUMIF('[1]OS PE서열1공장'!$A$4:$A$2000,$C2467,'[1]OS PE서열1공장'!$G$4:$G$2000)</f>
        <v>0</v>
      </c>
      <c r="G2467" s="3">
        <f>SUMIF('[1]OS PE서열1공장'!$A$4:$A$2000,$C2467,'[1]OS PE서열1공장'!$H$4:$H$2000)</f>
        <v>0</v>
      </c>
      <c r="H2467" s="3">
        <f>SUMIF('[1]OS PE서열1공장'!$A$4:$A$2000,$C2467,'[1]OS PE서열1공장'!$I$4:$I$2000)</f>
        <v>0</v>
      </c>
      <c r="I2467" s="3">
        <f>SUMIF('[1]OS PE서열1공장'!$A$4:$A$2000,$C2467,'[1]OS PE서열1공장'!$J$4:$J$2000)</f>
        <v>0</v>
      </c>
      <c r="J2467" s="3">
        <f>SUMIF('[1]OS PE서열1공장'!$A$4:$A$2000,$C2467,'[1]OS PE서열1공장'!$K$4:$K$2000)</f>
        <v>0</v>
      </c>
      <c r="K2467" s="3">
        <f>SUMIF('[1]OS PE서열1공장'!$A$4:$A$2000,$C2467,'[1]OS PE서열1공장'!$L$4:$L$2000)</f>
        <v>0</v>
      </c>
      <c r="L2467" s="3">
        <f>SUMIF('[1]OS PE서열1공장'!$A$4:$A$2000,$C2467,'[1]OS PE서열1공장'!$M$4:$M$2000)</f>
        <v>0</v>
      </c>
      <c r="M2467" s="3">
        <f>SUMIF('[1]OS PE서열1공장'!$A$4:$A$2000,$C2467,'[1]OS PE서열1공장'!$N$4:$N$2000)</f>
        <v>0</v>
      </c>
      <c r="N2467" s="3">
        <f>SUMIF('[1]OS PE서열1공장'!$A$4:$A$2000,$C2467,'[1]OS PE서열1공장'!$O$4:$O$2000)</f>
        <v>0</v>
      </c>
      <c r="O2467" s="3">
        <f>SUMIF('[1]OS PE서열1공장'!$A$4:$A$2000,$C2467,'[1]OS PE서열1공장'!$P$4:$P$2000)</f>
        <v>0</v>
      </c>
      <c r="P2467" s="3">
        <f>SUMIF('[1]OS PE서열1공장'!$A$4:$A$2000,$C2467,'[1]OS PE서열1공장'!$Q$4:$Q$2000)</f>
        <v>0</v>
      </c>
      <c r="Q2467" s="3">
        <f>SUMIF('[1]OS PE서열1공장'!$A$4:$A$2000,$C2467,'[1]OS PE서열1공장'!$R$4:$R$2000)</f>
        <v>0</v>
      </c>
      <c r="R2467" s="3">
        <f t="shared" si="95"/>
        <v>0</v>
      </c>
    </row>
    <row r="2468" spans="2:18" ht="13.5" customHeight="1">
      <c r="B2468" s="3" t="s">
        <v>519</v>
      </c>
      <c r="C2468" s="3" t="s">
        <v>2471</v>
      </c>
      <c r="D2468" s="3">
        <f>SUMIF('[1]OS PE서열1공장'!$A$4:$A$2000,$C2468,'[1]OS PE서열1공장'!$B$4:$B$2000)</f>
        <v>0</v>
      </c>
      <c r="E2468" s="3">
        <f>SUMIF('[1]OS PE서열1공장'!$A$4:$A$2000,$C2468,'[1]OS PE서열1공장'!$F$4:$F$2000)</f>
        <v>0</v>
      </c>
      <c r="F2468" s="3">
        <f>SUMIF('[1]OS PE서열1공장'!$A$4:$A$2000,$C2468,'[1]OS PE서열1공장'!$G$4:$G$2000)</f>
        <v>0</v>
      </c>
      <c r="G2468" s="3">
        <f>SUMIF('[1]OS PE서열1공장'!$A$4:$A$2000,$C2468,'[1]OS PE서열1공장'!$H$4:$H$2000)</f>
        <v>0</v>
      </c>
      <c r="H2468" s="3">
        <f>SUMIF('[1]OS PE서열1공장'!$A$4:$A$2000,$C2468,'[1]OS PE서열1공장'!$I$4:$I$2000)</f>
        <v>0</v>
      </c>
      <c r="I2468" s="3">
        <f>SUMIF('[1]OS PE서열1공장'!$A$4:$A$2000,$C2468,'[1]OS PE서열1공장'!$J$4:$J$2000)</f>
        <v>0</v>
      </c>
      <c r="J2468" s="3">
        <f>SUMIF('[1]OS PE서열1공장'!$A$4:$A$2000,$C2468,'[1]OS PE서열1공장'!$K$4:$K$2000)</f>
        <v>0</v>
      </c>
      <c r="K2468" s="3">
        <f>SUMIF('[1]OS PE서열1공장'!$A$4:$A$2000,$C2468,'[1]OS PE서열1공장'!$L$4:$L$2000)</f>
        <v>0</v>
      </c>
      <c r="L2468" s="3">
        <f>SUMIF('[1]OS PE서열1공장'!$A$4:$A$2000,$C2468,'[1]OS PE서열1공장'!$M$4:$M$2000)</f>
        <v>0</v>
      </c>
      <c r="M2468" s="3">
        <f>SUMIF('[1]OS PE서열1공장'!$A$4:$A$2000,$C2468,'[1]OS PE서열1공장'!$N$4:$N$2000)</f>
        <v>0</v>
      </c>
      <c r="N2468" s="3">
        <f>SUMIF('[1]OS PE서열1공장'!$A$4:$A$2000,$C2468,'[1]OS PE서열1공장'!$O$4:$O$2000)</f>
        <v>0</v>
      </c>
      <c r="O2468" s="3">
        <f>SUMIF('[1]OS PE서열1공장'!$A$4:$A$2000,$C2468,'[1]OS PE서열1공장'!$P$4:$P$2000)</f>
        <v>0</v>
      </c>
      <c r="P2468" s="3">
        <f>SUMIF('[1]OS PE서열1공장'!$A$4:$A$2000,$C2468,'[1]OS PE서열1공장'!$Q$4:$Q$2000)</f>
        <v>0</v>
      </c>
      <c r="Q2468" s="3">
        <f>SUMIF('[1]OS PE서열1공장'!$A$4:$A$2000,$C2468,'[1]OS PE서열1공장'!$R$4:$R$2000)</f>
        <v>0</v>
      </c>
      <c r="R2468" s="3">
        <f t="shared" si="95"/>
        <v>0</v>
      </c>
    </row>
    <row r="2469" spans="2:18" ht="13.5" customHeight="1">
      <c r="B2469" s="3" t="s">
        <v>519</v>
      </c>
      <c r="C2469" s="3" t="s">
        <v>2472</v>
      </c>
      <c r="D2469" s="3">
        <f>SUMIF('[1]OS PE서열1공장'!$A$4:$A$2000,$C2469,'[1]OS PE서열1공장'!$B$4:$B$2000)</f>
        <v>0</v>
      </c>
      <c r="E2469" s="3">
        <f>SUMIF('[1]OS PE서열1공장'!$A$4:$A$2000,$C2469,'[1]OS PE서열1공장'!$F$4:$F$2000)</f>
        <v>0</v>
      </c>
      <c r="F2469" s="3">
        <f>SUMIF('[1]OS PE서열1공장'!$A$4:$A$2000,$C2469,'[1]OS PE서열1공장'!$G$4:$G$2000)</f>
        <v>0</v>
      </c>
      <c r="G2469" s="3">
        <f>SUMIF('[1]OS PE서열1공장'!$A$4:$A$2000,$C2469,'[1]OS PE서열1공장'!$H$4:$H$2000)</f>
        <v>0</v>
      </c>
      <c r="H2469" s="3">
        <f>SUMIF('[1]OS PE서열1공장'!$A$4:$A$2000,$C2469,'[1]OS PE서열1공장'!$I$4:$I$2000)</f>
        <v>0</v>
      </c>
      <c r="I2469" s="3">
        <f>SUMIF('[1]OS PE서열1공장'!$A$4:$A$2000,$C2469,'[1]OS PE서열1공장'!$J$4:$J$2000)</f>
        <v>0</v>
      </c>
      <c r="J2469" s="3">
        <f>SUMIF('[1]OS PE서열1공장'!$A$4:$A$2000,$C2469,'[1]OS PE서열1공장'!$K$4:$K$2000)</f>
        <v>0</v>
      </c>
      <c r="K2469" s="3">
        <f>SUMIF('[1]OS PE서열1공장'!$A$4:$A$2000,$C2469,'[1]OS PE서열1공장'!$L$4:$L$2000)</f>
        <v>0</v>
      </c>
      <c r="L2469" s="3">
        <f>SUMIF('[1]OS PE서열1공장'!$A$4:$A$2000,$C2469,'[1]OS PE서열1공장'!$M$4:$M$2000)</f>
        <v>0</v>
      </c>
      <c r="M2469" s="3">
        <f>SUMIF('[1]OS PE서열1공장'!$A$4:$A$2000,$C2469,'[1]OS PE서열1공장'!$N$4:$N$2000)</f>
        <v>0</v>
      </c>
      <c r="N2469" s="3">
        <f>SUMIF('[1]OS PE서열1공장'!$A$4:$A$2000,$C2469,'[1]OS PE서열1공장'!$O$4:$O$2000)</f>
        <v>0</v>
      </c>
      <c r="O2469" s="3">
        <f>SUMIF('[1]OS PE서열1공장'!$A$4:$A$2000,$C2469,'[1]OS PE서열1공장'!$P$4:$P$2000)</f>
        <v>0</v>
      </c>
      <c r="P2469" s="3">
        <f>SUMIF('[1]OS PE서열1공장'!$A$4:$A$2000,$C2469,'[1]OS PE서열1공장'!$Q$4:$Q$2000)</f>
        <v>0</v>
      </c>
      <c r="Q2469" s="3">
        <f>SUMIF('[1]OS PE서열1공장'!$A$4:$A$2000,$C2469,'[1]OS PE서열1공장'!$R$4:$R$2000)</f>
        <v>0</v>
      </c>
      <c r="R2469" s="3">
        <f t="shared" si="95"/>
        <v>0</v>
      </c>
    </row>
    <row r="2470" spans="2:18" ht="13.5" customHeight="1">
      <c r="B2470" s="3" t="s">
        <v>519</v>
      </c>
      <c r="C2470" s="3" t="s">
        <v>2473</v>
      </c>
      <c r="D2470" s="3">
        <f>SUMIF('[1]OS PE서열1공장'!$A$4:$A$2000,$C2470,'[1]OS PE서열1공장'!$B$4:$B$2000)</f>
        <v>0</v>
      </c>
      <c r="E2470" s="3">
        <f>SUMIF('[1]OS PE서열1공장'!$A$4:$A$2000,$C2470,'[1]OS PE서열1공장'!$F$4:$F$2000)</f>
        <v>0</v>
      </c>
      <c r="F2470" s="3">
        <f>SUMIF('[1]OS PE서열1공장'!$A$4:$A$2000,$C2470,'[1]OS PE서열1공장'!$G$4:$G$2000)</f>
        <v>0</v>
      </c>
      <c r="G2470" s="3">
        <f>SUMIF('[1]OS PE서열1공장'!$A$4:$A$2000,$C2470,'[1]OS PE서열1공장'!$H$4:$H$2000)</f>
        <v>0</v>
      </c>
      <c r="H2470" s="3">
        <f>SUMIF('[1]OS PE서열1공장'!$A$4:$A$2000,$C2470,'[1]OS PE서열1공장'!$I$4:$I$2000)</f>
        <v>0</v>
      </c>
      <c r="I2470" s="3">
        <f>SUMIF('[1]OS PE서열1공장'!$A$4:$A$2000,$C2470,'[1]OS PE서열1공장'!$J$4:$J$2000)</f>
        <v>0</v>
      </c>
      <c r="J2470" s="3">
        <f>SUMIF('[1]OS PE서열1공장'!$A$4:$A$2000,$C2470,'[1]OS PE서열1공장'!$K$4:$K$2000)</f>
        <v>0</v>
      </c>
      <c r="K2470" s="3">
        <f>SUMIF('[1]OS PE서열1공장'!$A$4:$A$2000,$C2470,'[1]OS PE서열1공장'!$L$4:$L$2000)</f>
        <v>0</v>
      </c>
      <c r="L2470" s="3">
        <f>SUMIF('[1]OS PE서열1공장'!$A$4:$A$2000,$C2470,'[1]OS PE서열1공장'!$M$4:$M$2000)</f>
        <v>0</v>
      </c>
      <c r="M2470" s="3">
        <f>SUMIF('[1]OS PE서열1공장'!$A$4:$A$2000,$C2470,'[1]OS PE서열1공장'!$N$4:$N$2000)</f>
        <v>0</v>
      </c>
      <c r="N2470" s="3">
        <f>SUMIF('[1]OS PE서열1공장'!$A$4:$A$2000,$C2470,'[1]OS PE서열1공장'!$O$4:$O$2000)</f>
        <v>0</v>
      </c>
      <c r="O2470" s="3">
        <f>SUMIF('[1]OS PE서열1공장'!$A$4:$A$2000,$C2470,'[1]OS PE서열1공장'!$P$4:$P$2000)</f>
        <v>0</v>
      </c>
      <c r="P2470" s="3">
        <f>SUMIF('[1]OS PE서열1공장'!$A$4:$A$2000,$C2470,'[1]OS PE서열1공장'!$Q$4:$Q$2000)</f>
        <v>0</v>
      </c>
      <c r="Q2470" s="3">
        <f>SUMIF('[1]OS PE서열1공장'!$A$4:$A$2000,$C2470,'[1]OS PE서열1공장'!$R$4:$R$2000)</f>
        <v>0</v>
      </c>
      <c r="R2470" s="3">
        <f t="shared" si="95"/>
        <v>0</v>
      </c>
    </row>
    <row r="2471" spans="2:18" ht="13.5" customHeight="1">
      <c r="B2471" s="3" t="s">
        <v>519</v>
      </c>
      <c r="C2471" s="3" t="s">
        <v>2474</v>
      </c>
      <c r="D2471" s="3">
        <f>SUMIF('[1]OS PE서열1공장'!$A$4:$A$2000,$C2471,'[1]OS PE서열1공장'!$B$4:$B$2000)</f>
        <v>0</v>
      </c>
      <c r="E2471" s="3">
        <f>SUMIF('[1]OS PE서열1공장'!$A$4:$A$2000,$C2471,'[1]OS PE서열1공장'!$F$4:$F$2000)</f>
        <v>0</v>
      </c>
      <c r="F2471" s="3">
        <f>SUMIF('[1]OS PE서열1공장'!$A$4:$A$2000,$C2471,'[1]OS PE서열1공장'!$G$4:$G$2000)</f>
        <v>0</v>
      </c>
      <c r="G2471" s="3">
        <f>SUMIF('[1]OS PE서열1공장'!$A$4:$A$2000,$C2471,'[1]OS PE서열1공장'!$H$4:$H$2000)</f>
        <v>0</v>
      </c>
      <c r="H2471" s="3">
        <f>SUMIF('[1]OS PE서열1공장'!$A$4:$A$2000,$C2471,'[1]OS PE서열1공장'!$I$4:$I$2000)</f>
        <v>0</v>
      </c>
      <c r="I2471" s="3">
        <f>SUMIF('[1]OS PE서열1공장'!$A$4:$A$2000,$C2471,'[1]OS PE서열1공장'!$J$4:$J$2000)</f>
        <v>0</v>
      </c>
      <c r="J2471" s="3">
        <f>SUMIF('[1]OS PE서열1공장'!$A$4:$A$2000,$C2471,'[1]OS PE서열1공장'!$K$4:$K$2000)</f>
        <v>0</v>
      </c>
      <c r="K2471" s="3">
        <f>SUMIF('[1]OS PE서열1공장'!$A$4:$A$2000,$C2471,'[1]OS PE서열1공장'!$L$4:$L$2000)</f>
        <v>0</v>
      </c>
      <c r="L2471" s="3">
        <f>SUMIF('[1]OS PE서열1공장'!$A$4:$A$2000,$C2471,'[1]OS PE서열1공장'!$M$4:$M$2000)</f>
        <v>0</v>
      </c>
      <c r="M2471" s="3">
        <f>SUMIF('[1]OS PE서열1공장'!$A$4:$A$2000,$C2471,'[1]OS PE서열1공장'!$N$4:$N$2000)</f>
        <v>0</v>
      </c>
      <c r="N2471" s="3">
        <f>SUMIF('[1]OS PE서열1공장'!$A$4:$A$2000,$C2471,'[1]OS PE서열1공장'!$O$4:$O$2000)</f>
        <v>0</v>
      </c>
      <c r="O2471" s="3">
        <f>SUMIF('[1]OS PE서열1공장'!$A$4:$A$2000,$C2471,'[1]OS PE서열1공장'!$P$4:$P$2000)</f>
        <v>0</v>
      </c>
      <c r="P2471" s="3">
        <f>SUMIF('[1]OS PE서열1공장'!$A$4:$A$2000,$C2471,'[1]OS PE서열1공장'!$Q$4:$Q$2000)</f>
        <v>0</v>
      </c>
      <c r="Q2471" s="3">
        <f>SUMIF('[1]OS PE서열1공장'!$A$4:$A$2000,$C2471,'[1]OS PE서열1공장'!$R$4:$R$2000)</f>
        <v>0</v>
      </c>
      <c r="R2471" s="3">
        <f t="shared" si="95"/>
        <v>0</v>
      </c>
    </row>
    <row r="2472" spans="2:18" ht="13.5" customHeight="1">
      <c r="B2472" s="3" t="s">
        <v>519</v>
      </c>
      <c r="C2472" s="3" t="s">
        <v>2475</v>
      </c>
      <c r="D2472" s="3">
        <f>SUMIF('[1]OS PE서열1공장'!$A$4:$A$2000,$C2472,'[1]OS PE서열1공장'!$B$4:$B$2000)</f>
        <v>0</v>
      </c>
      <c r="E2472" s="3">
        <f>SUMIF('[1]OS PE서열1공장'!$A$4:$A$2000,$C2472,'[1]OS PE서열1공장'!$F$4:$F$2000)</f>
        <v>0</v>
      </c>
      <c r="F2472" s="3">
        <f>SUMIF('[1]OS PE서열1공장'!$A$4:$A$2000,$C2472,'[1]OS PE서열1공장'!$G$4:$G$2000)</f>
        <v>0</v>
      </c>
      <c r="G2472" s="3">
        <f>SUMIF('[1]OS PE서열1공장'!$A$4:$A$2000,$C2472,'[1]OS PE서열1공장'!$H$4:$H$2000)</f>
        <v>0</v>
      </c>
      <c r="H2472" s="3">
        <f>SUMIF('[1]OS PE서열1공장'!$A$4:$A$2000,$C2472,'[1]OS PE서열1공장'!$I$4:$I$2000)</f>
        <v>0</v>
      </c>
      <c r="I2472" s="3">
        <f>SUMIF('[1]OS PE서열1공장'!$A$4:$A$2000,$C2472,'[1]OS PE서열1공장'!$J$4:$J$2000)</f>
        <v>0</v>
      </c>
      <c r="J2472" s="3">
        <f>SUMIF('[1]OS PE서열1공장'!$A$4:$A$2000,$C2472,'[1]OS PE서열1공장'!$K$4:$K$2000)</f>
        <v>0</v>
      </c>
      <c r="K2472" s="3">
        <f>SUMIF('[1]OS PE서열1공장'!$A$4:$A$2000,$C2472,'[1]OS PE서열1공장'!$L$4:$L$2000)</f>
        <v>0</v>
      </c>
      <c r="L2472" s="3">
        <f>SUMIF('[1]OS PE서열1공장'!$A$4:$A$2000,$C2472,'[1]OS PE서열1공장'!$M$4:$M$2000)</f>
        <v>0</v>
      </c>
      <c r="M2472" s="3">
        <f>SUMIF('[1]OS PE서열1공장'!$A$4:$A$2000,$C2472,'[1]OS PE서열1공장'!$N$4:$N$2000)</f>
        <v>0</v>
      </c>
      <c r="N2472" s="3">
        <f>SUMIF('[1]OS PE서열1공장'!$A$4:$A$2000,$C2472,'[1]OS PE서열1공장'!$O$4:$O$2000)</f>
        <v>0</v>
      </c>
      <c r="O2472" s="3">
        <f>SUMIF('[1]OS PE서열1공장'!$A$4:$A$2000,$C2472,'[1]OS PE서열1공장'!$P$4:$P$2000)</f>
        <v>0</v>
      </c>
      <c r="P2472" s="3">
        <f>SUMIF('[1]OS PE서열1공장'!$A$4:$A$2000,$C2472,'[1]OS PE서열1공장'!$Q$4:$Q$2000)</f>
        <v>0</v>
      </c>
      <c r="Q2472" s="3">
        <f>SUMIF('[1]OS PE서열1공장'!$A$4:$A$2000,$C2472,'[1]OS PE서열1공장'!$R$4:$R$2000)</f>
        <v>0</v>
      </c>
      <c r="R2472" s="3">
        <f t="shared" si="95"/>
        <v>0</v>
      </c>
    </row>
    <row r="2473" spans="2:18" ht="13.5" customHeight="1">
      <c r="B2473" s="3" t="s">
        <v>519</v>
      </c>
      <c r="C2473" s="3" t="s">
        <v>2476</v>
      </c>
      <c r="D2473" s="3">
        <f>SUMIF('[1]OS PE서열1공장'!$A$4:$A$2000,$C2473,'[1]OS PE서열1공장'!$B$4:$B$2000)</f>
        <v>0</v>
      </c>
      <c r="E2473" s="3">
        <f>SUMIF('[1]OS PE서열1공장'!$A$4:$A$2000,$C2473,'[1]OS PE서열1공장'!$F$4:$F$2000)</f>
        <v>0</v>
      </c>
      <c r="F2473" s="3">
        <f>SUMIF('[1]OS PE서열1공장'!$A$4:$A$2000,$C2473,'[1]OS PE서열1공장'!$G$4:$G$2000)</f>
        <v>0</v>
      </c>
      <c r="G2473" s="3">
        <f>SUMIF('[1]OS PE서열1공장'!$A$4:$A$2000,$C2473,'[1]OS PE서열1공장'!$H$4:$H$2000)</f>
        <v>0</v>
      </c>
      <c r="H2473" s="3">
        <f>SUMIF('[1]OS PE서열1공장'!$A$4:$A$2000,$C2473,'[1]OS PE서열1공장'!$I$4:$I$2000)</f>
        <v>0</v>
      </c>
      <c r="I2473" s="3">
        <f>SUMIF('[1]OS PE서열1공장'!$A$4:$A$2000,$C2473,'[1]OS PE서열1공장'!$J$4:$J$2000)</f>
        <v>0</v>
      </c>
      <c r="J2473" s="3">
        <f>SUMIF('[1]OS PE서열1공장'!$A$4:$A$2000,$C2473,'[1]OS PE서열1공장'!$K$4:$K$2000)</f>
        <v>0</v>
      </c>
      <c r="K2473" s="3">
        <f>SUMIF('[1]OS PE서열1공장'!$A$4:$A$2000,$C2473,'[1]OS PE서열1공장'!$L$4:$L$2000)</f>
        <v>0</v>
      </c>
      <c r="L2473" s="3">
        <f>SUMIF('[1]OS PE서열1공장'!$A$4:$A$2000,$C2473,'[1]OS PE서열1공장'!$M$4:$M$2000)</f>
        <v>0</v>
      </c>
      <c r="M2473" s="3">
        <f>SUMIF('[1]OS PE서열1공장'!$A$4:$A$2000,$C2473,'[1]OS PE서열1공장'!$N$4:$N$2000)</f>
        <v>0</v>
      </c>
      <c r="N2473" s="3">
        <f>SUMIF('[1]OS PE서열1공장'!$A$4:$A$2000,$C2473,'[1]OS PE서열1공장'!$O$4:$O$2000)</f>
        <v>0</v>
      </c>
      <c r="O2473" s="3">
        <f>SUMIF('[1]OS PE서열1공장'!$A$4:$A$2000,$C2473,'[1]OS PE서열1공장'!$P$4:$P$2000)</f>
        <v>0</v>
      </c>
      <c r="P2473" s="3">
        <f>SUMIF('[1]OS PE서열1공장'!$A$4:$A$2000,$C2473,'[1]OS PE서열1공장'!$Q$4:$Q$2000)</f>
        <v>0</v>
      </c>
      <c r="Q2473" s="3">
        <f>SUMIF('[1]OS PE서열1공장'!$A$4:$A$2000,$C2473,'[1]OS PE서열1공장'!$R$4:$R$2000)</f>
        <v>0</v>
      </c>
      <c r="R2473" s="3">
        <f t="shared" si="95"/>
        <v>0</v>
      </c>
    </row>
    <row r="2474" spans="2:18" ht="13.5" customHeight="1">
      <c r="B2474" s="3" t="s">
        <v>519</v>
      </c>
      <c r="C2474" s="3" t="s">
        <v>2477</v>
      </c>
      <c r="D2474" s="3">
        <f>SUMIF('[1]OS PE서열1공장'!$A$4:$A$2000,$C2474,'[1]OS PE서열1공장'!$B$4:$B$2000)</f>
        <v>0</v>
      </c>
      <c r="E2474" s="3">
        <f>SUMIF('[1]OS PE서열1공장'!$A$4:$A$2000,$C2474,'[1]OS PE서열1공장'!$F$4:$F$2000)</f>
        <v>0</v>
      </c>
      <c r="F2474" s="3">
        <f>SUMIF('[1]OS PE서열1공장'!$A$4:$A$2000,$C2474,'[1]OS PE서열1공장'!$G$4:$G$2000)</f>
        <v>0</v>
      </c>
      <c r="G2474" s="3">
        <f>SUMIF('[1]OS PE서열1공장'!$A$4:$A$2000,$C2474,'[1]OS PE서열1공장'!$H$4:$H$2000)</f>
        <v>0</v>
      </c>
      <c r="H2474" s="3">
        <f>SUMIF('[1]OS PE서열1공장'!$A$4:$A$2000,$C2474,'[1]OS PE서열1공장'!$I$4:$I$2000)</f>
        <v>0</v>
      </c>
      <c r="I2474" s="3">
        <f>SUMIF('[1]OS PE서열1공장'!$A$4:$A$2000,$C2474,'[1]OS PE서열1공장'!$J$4:$J$2000)</f>
        <v>0</v>
      </c>
      <c r="J2474" s="3">
        <f>SUMIF('[1]OS PE서열1공장'!$A$4:$A$2000,$C2474,'[1]OS PE서열1공장'!$K$4:$K$2000)</f>
        <v>0</v>
      </c>
      <c r="K2474" s="3">
        <f>SUMIF('[1]OS PE서열1공장'!$A$4:$A$2000,$C2474,'[1]OS PE서열1공장'!$L$4:$L$2000)</f>
        <v>0</v>
      </c>
      <c r="L2474" s="3">
        <f>SUMIF('[1]OS PE서열1공장'!$A$4:$A$2000,$C2474,'[1]OS PE서열1공장'!$M$4:$M$2000)</f>
        <v>0</v>
      </c>
      <c r="M2474" s="3">
        <f>SUMIF('[1]OS PE서열1공장'!$A$4:$A$2000,$C2474,'[1]OS PE서열1공장'!$N$4:$N$2000)</f>
        <v>0</v>
      </c>
      <c r="N2474" s="3">
        <f>SUMIF('[1]OS PE서열1공장'!$A$4:$A$2000,$C2474,'[1]OS PE서열1공장'!$O$4:$O$2000)</f>
        <v>0</v>
      </c>
      <c r="O2474" s="3">
        <f>SUMIF('[1]OS PE서열1공장'!$A$4:$A$2000,$C2474,'[1]OS PE서열1공장'!$P$4:$P$2000)</f>
        <v>0</v>
      </c>
      <c r="P2474" s="3">
        <f>SUMIF('[1]OS PE서열1공장'!$A$4:$A$2000,$C2474,'[1]OS PE서열1공장'!$Q$4:$Q$2000)</f>
        <v>0</v>
      </c>
      <c r="Q2474" s="3">
        <f>SUMIF('[1]OS PE서열1공장'!$A$4:$A$2000,$C2474,'[1]OS PE서열1공장'!$R$4:$R$2000)</f>
        <v>0</v>
      </c>
      <c r="R2474" s="3">
        <f t="shared" si="95"/>
        <v>0</v>
      </c>
    </row>
    <row r="2475" spans="2:18" ht="13.5" customHeight="1">
      <c r="B2475" s="3" t="s">
        <v>519</v>
      </c>
      <c r="C2475" s="3" t="s">
        <v>2478</v>
      </c>
      <c r="D2475" s="3">
        <f>SUMIF('[1]OS PE서열1공장'!$A$4:$A$2000,$C2475,'[1]OS PE서열1공장'!$B$4:$B$2000)</f>
        <v>0</v>
      </c>
      <c r="E2475" s="3">
        <f>SUMIF('[1]OS PE서열1공장'!$A$4:$A$2000,$C2475,'[1]OS PE서열1공장'!$F$4:$F$2000)</f>
        <v>0</v>
      </c>
      <c r="F2475" s="3">
        <f>SUMIF('[1]OS PE서열1공장'!$A$4:$A$2000,$C2475,'[1]OS PE서열1공장'!$G$4:$G$2000)</f>
        <v>0</v>
      </c>
      <c r="G2475" s="3">
        <f>SUMIF('[1]OS PE서열1공장'!$A$4:$A$2000,$C2475,'[1]OS PE서열1공장'!$H$4:$H$2000)</f>
        <v>0</v>
      </c>
      <c r="H2475" s="3">
        <f>SUMIF('[1]OS PE서열1공장'!$A$4:$A$2000,$C2475,'[1]OS PE서열1공장'!$I$4:$I$2000)</f>
        <v>0</v>
      </c>
      <c r="I2475" s="3">
        <f>SUMIF('[1]OS PE서열1공장'!$A$4:$A$2000,$C2475,'[1]OS PE서열1공장'!$J$4:$J$2000)</f>
        <v>0</v>
      </c>
      <c r="J2475" s="3">
        <f>SUMIF('[1]OS PE서열1공장'!$A$4:$A$2000,$C2475,'[1]OS PE서열1공장'!$K$4:$K$2000)</f>
        <v>0</v>
      </c>
      <c r="K2475" s="3">
        <f>SUMIF('[1]OS PE서열1공장'!$A$4:$A$2000,$C2475,'[1]OS PE서열1공장'!$L$4:$L$2000)</f>
        <v>0</v>
      </c>
      <c r="L2475" s="3">
        <f>SUMIF('[1]OS PE서열1공장'!$A$4:$A$2000,$C2475,'[1]OS PE서열1공장'!$M$4:$M$2000)</f>
        <v>0</v>
      </c>
      <c r="M2475" s="3">
        <f>SUMIF('[1]OS PE서열1공장'!$A$4:$A$2000,$C2475,'[1]OS PE서열1공장'!$N$4:$N$2000)</f>
        <v>0</v>
      </c>
      <c r="N2475" s="3">
        <f>SUMIF('[1]OS PE서열1공장'!$A$4:$A$2000,$C2475,'[1]OS PE서열1공장'!$O$4:$O$2000)</f>
        <v>0</v>
      </c>
      <c r="O2475" s="3">
        <f>SUMIF('[1]OS PE서열1공장'!$A$4:$A$2000,$C2475,'[1]OS PE서열1공장'!$P$4:$P$2000)</f>
        <v>0</v>
      </c>
      <c r="P2475" s="3">
        <f>SUMIF('[1]OS PE서열1공장'!$A$4:$A$2000,$C2475,'[1]OS PE서열1공장'!$Q$4:$Q$2000)</f>
        <v>0</v>
      </c>
      <c r="Q2475" s="3">
        <f>SUMIF('[1]OS PE서열1공장'!$A$4:$A$2000,$C2475,'[1]OS PE서열1공장'!$R$4:$R$2000)</f>
        <v>0</v>
      </c>
      <c r="R2475" s="3">
        <f t="shared" si="95"/>
        <v>0</v>
      </c>
    </row>
    <row r="2476" spans="2:18" ht="13.5" customHeight="1">
      <c r="B2476" s="3" t="s">
        <v>519</v>
      </c>
      <c r="C2476" s="3" t="s">
        <v>2479</v>
      </c>
      <c r="D2476" s="3">
        <f>SUMIF('[1]OS PE서열1공장'!$A$4:$A$2000,$C2476,'[1]OS PE서열1공장'!$B$4:$B$2000)</f>
        <v>0</v>
      </c>
      <c r="E2476" s="3">
        <f>SUMIF('[1]OS PE서열1공장'!$A$4:$A$2000,$C2476,'[1]OS PE서열1공장'!$F$4:$F$2000)</f>
        <v>0</v>
      </c>
      <c r="F2476" s="3">
        <f>SUMIF('[1]OS PE서열1공장'!$A$4:$A$2000,$C2476,'[1]OS PE서열1공장'!$G$4:$G$2000)</f>
        <v>0</v>
      </c>
      <c r="G2476" s="3">
        <f>SUMIF('[1]OS PE서열1공장'!$A$4:$A$2000,$C2476,'[1]OS PE서열1공장'!$H$4:$H$2000)</f>
        <v>0</v>
      </c>
      <c r="H2476" s="3">
        <f>SUMIF('[1]OS PE서열1공장'!$A$4:$A$2000,$C2476,'[1]OS PE서열1공장'!$I$4:$I$2000)</f>
        <v>0</v>
      </c>
      <c r="I2476" s="3">
        <f>SUMIF('[1]OS PE서열1공장'!$A$4:$A$2000,$C2476,'[1]OS PE서열1공장'!$J$4:$J$2000)</f>
        <v>0</v>
      </c>
      <c r="J2476" s="3">
        <f>SUMIF('[1]OS PE서열1공장'!$A$4:$A$2000,$C2476,'[1]OS PE서열1공장'!$K$4:$K$2000)</f>
        <v>0</v>
      </c>
      <c r="K2476" s="3">
        <f>SUMIF('[1]OS PE서열1공장'!$A$4:$A$2000,$C2476,'[1]OS PE서열1공장'!$L$4:$L$2000)</f>
        <v>0</v>
      </c>
      <c r="L2476" s="3">
        <f>SUMIF('[1]OS PE서열1공장'!$A$4:$A$2000,$C2476,'[1]OS PE서열1공장'!$M$4:$M$2000)</f>
        <v>0</v>
      </c>
      <c r="M2476" s="3">
        <f>SUMIF('[1]OS PE서열1공장'!$A$4:$A$2000,$C2476,'[1]OS PE서열1공장'!$N$4:$N$2000)</f>
        <v>0</v>
      </c>
      <c r="N2476" s="3">
        <f>SUMIF('[1]OS PE서열1공장'!$A$4:$A$2000,$C2476,'[1]OS PE서열1공장'!$O$4:$O$2000)</f>
        <v>0</v>
      </c>
      <c r="O2476" s="3">
        <f>SUMIF('[1]OS PE서열1공장'!$A$4:$A$2000,$C2476,'[1]OS PE서열1공장'!$P$4:$P$2000)</f>
        <v>0</v>
      </c>
      <c r="P2476" s="3">
        <f>SUMIF('[1]OS PE서열1공장'!$A$4:$A$2000,$C2476,'[1]OS PE서열1공장'!$Q$4:$Q$2000)</f>
        <v>0</v>
      </c>
      <c r="Q2476" s="3">
        <f>SUMIF('[1]OS PE서열1공장'!$A$4:$A$2000,$C2476,'[1]OS PE서열1공장'!$R$4:$R$2000)</f>
        <v>0</v>
      </c>
      <c r="R2476" s="3">
        <f t="shared" si="95"/>
        <v>0</v>
      </c>
    </row>
    <row r="2477" spans="2:18" ht="13.5" customHeight="1">
      <c r="B2477" s="3" t="s">
        <v>519</v>
      </c>
      <c r="C2477" s="3" t="s">
        <v>2480</v>
      </c>
      <c r="D2477" s="3">
        <f>SUMIF('[1]OS PE서열1공장'!$A$4:$A$2000,$C2477,'[1]OS PE서열1공장'!$B$4:$B$2000)</f>
        <v>0</v>
      </c>
      <c r="E2477" s="3">
        <f>SUMIF('[1]OS PE서열1공장'!$A$4:$A$2000,$C2477,'[1]OS PE서열1공장'!$F$4:$F$2000)</f>
        <v>0</v>
      </c>
      <c r="F2477" s="3">
        <f>SUMIF('[1]OS PE서열1공장'!$A$4:$A$2000,$C2477,'[1]OS PE서열1공장'!$G$4:$G$2000)</f>
        <v>0</v>
      </c>
      <c r="G2477" s="3">
        <f>SUMIF('[1]OS PE서열1공장'!$A$4:$A$2000,$C2477,'[1]OS PE서열1공장'!$H$4:$H$2000)</f>
        <v>0</v>
      </c>
      <c r="H2477" s="3">
        <f>SUMIF('[1]OS PE서열1공장'!$A$4:$A$2000,$C2477,'[1]OS PE서열1공장'!$I$4:$I$2000)</f>
        <v>0</v>
      </c>
      <c r="I2477" s="3">
        <f>SUMIF('[1]OS PE서열1공장'!$A$4:$A$2000,$C2477,'[1]OS PE서열1공장'!$J$4:$J$2000)</f>
        <v>0</v>
      </c>
      <c r="J2477" s="3">
        <f>SUMIF('[1]OS PE서열1공장'!$A$4:$A$2000,$C2477,'[1]OS PE서열1공장'!$K$4:$K$2000)</f>
        <v>0</v>
      </c>
      <c r="K2477" s="3">
        <f>SUMIF('[1]OS PE서열1공장'!$A$4:$A$2000,$C2477,'[1]OS PE서열1공장'!$L$4:$L$2000)</f>
        <v>0</v>
      </c>
      <c r="L2477" s="3">
        <f>SUMIF('[1]OS PE서열1공장'!$A$4:$A$2000,$C2477,'[1]OS PE서열1공장'!$M$4:$M$2000)</f>
        <v>0</v>
      </c>
      <c r="M2477" s="3">
        <f>SUMIF('[1]OS PE서열1공장'!$A$4:$A$2000,$C2477,'[1]OS PE서열1공장'!$N$4:$N$2000)</f>
        <v>0</v>
      </c>
      <c r="N2477" s="3">
        <f>SUMIF('[1]OS PE서열1공장'!$A$4:$A$2000,$C2477,'[1]OS PE서열1공장'!$O$4:$O$2000)</f>
        <v>0</v>
      </c>
      <c r="O2477" s="3">
        <f>SUMIF('[1]OS PE서열1공장'!$A$4:$A$2000,$C2477,'[1]OS PE서열1공장'!$P$4:$P$2000)</f>
        <v>0</v>
      </c>
      <c r="P2477" s="3">
        <f>SUMIF('[1]OS PE서열1공장'!$A$4:$A$2000,$C2477,'[1]OS PE서열1공장'!$Q$4:$Q$2000)</f>
        <v>0</v>
      </c>
      <c r="Q2477" s="3">
        <f>SUMIF('[1]OS PE서열1공장'!$A$4:$A$2000,$C2477,'[1]OS PE서열1공장'!$R$4:$R$2000)</f>
        <v>0</v>
      </c>
      <c r="R2477" s="3">
        <f t="shared" si="95"/>
        <v>0</v>
      </c>
    </row>
    <row r="2478" spans="2:18" ht="13.5" customHeight="1">
      <c r="B2478" s="3" t="s">
        <v>519</v>
      </c>
      <c r="C2478" s="3" t="s">
        <v>2481</v>
      </c>
      <c r="D2478" s="3">
        <f>SUMIF('[1]OS PE서열1공장'!$A$4:$A$2000,$C2478,'[1]OS PE서열1공장'!$B$4:$B$2000)</f>
        <v>0</v>
      </c>
      <c r="E2478" s="3">
        <f>SUMIF('[1]OS PE서열1공장'!$A$4:$A$2000,$C2478,'[1]OS PE서열1공장'!$F$4:$F$2000)</f>
        <v>0</v>
      </c>
      <c r="F2478" s="3">
        <f>SUMIF('[1]OS PE서열1공장'!$A$4:$A$2000,$C2478,'[1]OS PE서열1공장'!$G$4:$G$2000)</f>
        <v>0</v>
      </c>
      <c r="G2478" s="3">
        <f>SUMIF('[1]OS PE서열1공장'!$A$4:$A$2000,$C2478,'[1]OS PE서열1공장'!$H$4:$H$2000)</f>
        <v>0</v>
      </c>
      <c r="H2478" s="3">
        <f>SUMIF('[1]OS PE서열1공장'!$A$4:$A$2000,$C2478,'[1]OS PE서열1공장'!$I$4:$I$2000)</f>
        <v>0</v>
      </c>
      <c r="I2478" s="3">
        <f>SUMIF('[1]OS PE서열1공장'!$A$4:$A$2000,$C2478,'[1]OS PE서열1공장'!$J$4:$J$2000)</f>
        <v>0</v>
      </c>
      <c r="J2478" s="3">
        <f>SUMIF('[1]OS PE서열1공장'!$A$4:$A$2000,$C2478,'[1]OS PE서열1공장'!$K$4:$K$2000)</f>
        <v>0</v>
      </c>
      <c r="K2478" s="3">
        <f>SUMIF('[1]OS PE서열1공장'!$A$4:$A$2000,$C2478,'[1]OS PE서열1공장'!$L$4:$L$2000)</f>
        <v>0</v>
      </c>
      <c r="L2478" s="3">
        <f>SUMIF('[1]OS PE서열1공장'!$A$4:$A$2000,$C2478,'[1]OS PE서열1공장'!$M$4:$M$2000)</f>
        <v>0</v>
      </c>
      <c r="M2478" s="3">
        <f>SUMIF('[1]OS PE서열1공장'!$A$4:$A$2000,$C2478,'[1]OS PE서열1공장'!$N$4:$N$2000)</f>
        <v>0</v>
      </c>
      <c r="N2478" s="3">
        <f>SUMIF('[1]OS PE서열1공장'!$A$4:$A$2000,$C2478,'[1]OS PE서열1공장'!$O$4:$O$2000)</f>
        <v>0</v>
      </c>
      <c r="O2478" s="3">
        <f>SUMIF('[1]OS PE서열1공장'!$A$4:$A$2000,$C2478,'[1]OS PE서열1공장'!$P$4:$P$2000)</f>
        <v>0</v>
      </c>
      <c r="P2478" s="3">
        <f>SUMIF('[1]OS PE서열1공장'!$A$4:$A$2000,$C2478,'[1]OS PE서열1공장'!$Q$4:$Q$2000)</f>
        <v>0</v>
      </c>
      <c r="Q2478" s="3">
        <f>SUMIF('[1]OS PE서열1공장'!$A$4:$A$2000,$C2478,'[1]OS PE서열1공장'!$R$4:$R$2000)</f>
        <v>0</v>
      </c>
      <c r="R2478" s="3">
        <f t="shared" si="95"/>
        <v>0</v>
      </c>
    </row>
    <row r="2479" spans="2:18" ht="13.5" customHeight="1">
      <c r="B2479" s="3" t="s">
        <v>519</v>
      </c>
      <c r="C2479" s="3" t="s">
        <v>2482</v>
      </c>
      <c r="D2479" s="3">
        <f>SUMIF('[1]OS PE서열1공장'!$A$4:$A$2000,$C2479,'[1]OS PE서열1공장'!$B$4:$B$2000)</f>
        <v>0</v>
      </c>
      <c r="E2479" s="3">
        <f>SUMIF('[1]OS PE서열1공장'!$A$4:$A$2000,$C2479,'[1]OS PE서열1공장'!$F$4:$F$2000)</f>
        <v>0</v>
      </c>
      <c r="F2479" s="3">
        <f>SUMIF('[1]OS PE서열1공장'!$A$4:$A$2000,$C2479,'[1]OS PE서열1공장'!$G$4:$G$2000)</f>
        <v>0</v>
      </c>
      <c r="G2479" s="3">
        <f>SUMIF('[1]OS PE서열1공장'!$A$4:$A$2000,$C2479,'[1]OS PE서열1공장'!$H$4:$H$2000)</f>
        <v>0</v>
      </c>
      <c r="H2479" s="3">
        <f>SUMIF('[1]OS PE서열1공장'!$A$4:$A$2000,$C2479,'[1]OS PE서열1공장'!$I$4:$I$2000)</f>
        <v>0</v>
      </c>
      <c r="I2479" s="3">
        <f>SUMIF('[1]OS PE서열1공장'!$A$4:$A$2000,$C2479,'[1]OS PE서열1공장'!$J$4:$J$2000)</f>
        <v>0</v>
      </c>
      <c r="J2479" s="3">
        <f>SUMIF('[1]OS PE서열1공장'!$A$4:$A$2000,$C2479,'[1]OS PE서열1공장'!$K$4:$K$2000)</f>
        <v>0</v>
      </c>
      <c r="K2479" s="3">
        <f>SUMIF('[1]OS PE서열1공장'!$A$4:$A$2000,$C2479,'[1]OS PE서열1공장'!$L$4:$L$2000)</f>
        <v>0</v>
      </c>
      <c r="L2479" s="3">
        <f>SUMIF('[1]OS PE서열1공장'!$A$4:$A$2000,$C2479,'[1]OS PE서열1공장'!$M$4:$M$2000)</f>
        <v>0</v>
      </c>
      <c r="M2479" s="3">
        <f>SUMIF('[1]OS PE서열1공장'!$A$4:$A$2000,$C2479,'[1]OS PE서열1공장'!$N$4:$N$2000)</f>
        <v>0</v>
      </c>
      <c r="N2479" s="3">
        <f>SUMIF('[1]OS PE서열1공장'!$A$4:$A$2000,$C2479,'[1]OS PE서열1공장'!$O$4:$O$2000)</f>
        <v>0</v>
      </c>
      <c r="O2479" s="3">
        <f>SUMIF('[1]OS PE서열1공장'!$A$4:$A$2000,$C2479,'[1]OS PE서열1공장'!$P$4:$P$2000)</f>
        <v>0</v>
      </c>
      <c r="P2479" s="3">
        <f>SUMIF('[1]OS PE서열1공장'!$A$4:$A$2000,$C2479,'[1]OS PE서열1공장'!$Q$4:$Q$2000)</f>
        <v>0</v>
      </c>
      <c r="Q2479" s="3">
        <f>SUMIF('[1]OS PE서열1공장'!$A$4:$A$2000,$C2479,'[1]OS PE서열1공장'!$R$4:$R$2000)</f>
        <v>0</v>
      </c>
      <c r="R2479" s="3">
        <f t="shared" si="95"/>
        <v>0</v>
      </c>
    </row>
    <row r="2480" spans="2:18" ht="13.5" customHeight="1">
      <c r="B2480" s="3" t="s">
        <v>519</v>
      </c>
      <c r="C2480" s="3" t="s">
        <v>2483</v>
      </c>
      <c r="D2480" s="3">
        <f>SUMIF('[1]OS PE서열1공장'!$A$4:$A$2000,$C2480,'[1]OS PE서열1공장'!$B$4:$B$2000)</f>
        <v>0</v>
      </c>
      <c r="E2480" s="3">
        <f>SUMIF('[1]OS PE서열1공장'!$A$4:$A$2000,$C2480,'[1]OS PE서열1공장'!$F$4:$F$2000)</f>
        <v>0</v>
      </c>
      <c r="F2480" s="3">
        <f>SUMIF('[1]OS PE서열1공장'!$A$4:$A$2000,$C2480,'[1]OS PE서열1공장'!$G$4:$G$2000)</f>
        <v>0</v>
      </c>
      <c r="G2480" s="3">
        <f>SUMIF('[1]OS PE서열1공장'!$A$4:$A$2000,$C2480,'[1]OS PE서열1공장'!$H$4:$H$2000)</f>
        <v>0</v>
      </c>
      <c r="H2480" s="3">
        <f>SUMIF('[1]OS PE서열1공장'!$A$4:$A$2000,$C2480,'[1]OS PE서열1공장'!$I$4:$I$2000)</f>
        <v>0</v>
      </c>
      <c r="I2480" s="3">
        <f>SUMIF('[1]OS PE서열1공장'!$A$4:$A$2000,$C2480,'[1]OS PE서열1공장'!$J$4:$J$2000)</f>
        <v>0</v>
      </c>
      <c r="J2480" s="3">
        <f>SUMIF('[1]OS PE서열1공장'!$A$4:$A$2000,$C2480,'[1]OS PE서열1공장'!$K$4:$K$2000)</f>
        <v>0</v>
      </c>
      <c r="K2480" s="3">
        <f>SUMIF('[1]OS PE서열1공장'!$A$4:$A$2000,$C2480,'[1]OS PE서열1공장'!$L$4:$L$2000)</f>
        <v>0</v>
      </c>
      <c r="L2480" s="3">
        <f>SUMIF('[1]OS PE서열1공장'!$A$4:$A$2000,$C2480,'[1]OS PE서열1공장'!$M$4:$M$2000)</f>
        <v>0</v>
      </c>
      <c r="M2480" s="3">
        <f>SUMIF('[1]OS PE서열1공장'!$A$4:$A$2000,$C2480,'[1]OS PE서열1공장'!$N$4:$N$2000)</f>
        <v>0</v>
      </c>
      <c r="N2480" s="3">
        <f>SUMIF('[1]OS PE서열1공장'!$A$4:$A$2000,$C2480,'[1]OS PE서열1공장'!$O$4:$O$2000)</f>
        <v>0</v>
      </c>
      <c r="O2480" s="3">
        <f>SUMIF('[1]OS PE서열1공장'!$A$4:$A$2000,$C2480,'[1]OS PE서열1공장'!$P$4:$P$2000)</f>
        <v>0</v>
      </c>
      <c r="P2480" s="3">
        <f>SUMIF('[1]OS PE서열1공장'!$A$4:$A$2000,$C2480,'[1]OS PE서열1공장'!$Q$4:$Q$2000)</f>
        <v>0</v>
      </c>
      <c r="Q2480" s="3">
        <f>SUMIF('[1]OS PE서열1공장'!$A$4:$A$2000,$C2480,'[1]OS PE서열1공장'!$R$4:$R$2000)</f>
        <v>0</v>
      </c>
      <c r="R2480" s="3">
        <f t="shared" si="95"/>
        <v>0</v>
      </c>
    </row>
    <row r="2481" spans="2:18" ht="13.5" customHeight="1">
      <c r="B2481" s="3" t="s">
        <v>519</v>
      </c>
      <c r="C2481" s="3" t="s">
        <v>2484</v>
      </c>
      <c r="D2481" s="3">
        <f>SUMIF('[1]OS PE서열1공장'!$A$4:$A$2000,$C2481,'[1]OS PE서열1공장'!$B$4:$B$2000)</f>
        <v>0</v>
      </c>
      <c r="E2481" s="3">
        <f>SUMIF('[1]OS PE서열1공장'!$A$4:$A$2000,$C2481,'[1]OS PE서열1공장'!$F$4:$F$2000)</f>
        <v>0</v>
      </c>
      <c r="F2481" s="3">
        <f>SUMIF('[1]OS PE서열1공장'!$A$4:$A$2000,$C2481,'[1]OS PE서열1공장'!$G$4:$G$2000)</f>
        <v>0</v>
      </c>
      <c r="G2481" s="3">
        <f>SUMIF('[1]OS PE서열1공장'!$A$4:$A$2000,$C2481,'[1]OS PE서열1공장'!$H$4:$H$2000)</f>
        <v>0</v>
      </c>
      <c r="H2481" s="3">
        <f>SUMIF('[1]OS PE서열1공장'!$A$4:$A$2000,$C2481,'[1]OS PE서열1공장'!$I$4:$I$2000)</f>
        <v>0</v>
      </c>
      <c r="I2481" s="3">
        <f>SUMIF('[1]OS PE서열1공장'!$A$4:$A$2000,$C2481,'[1]OS PE서열1공장'!$J$4:$J$2000)</f>
        <v>0</v>
      </c>
      <c r="J2481" s="3">
        <f>SUMIF('[1]OS PE서열1공장'!$A$4:$A$2000,$C2481,'[1]OS PE서열1공장'!$K$4:$K$2000)</f>
        <v>0</v>
      </c>
      <c r="K2481" s="3">
        <f>SUMIF('[1]OS PE서열1공장'!$A$4:$A$2000,$C2481,'[1]OS PE서열1공장'!$L$4:$L$2000)</f>
        <v>0</v>
      </c>
      <c r="L2481" s="3">
        <f>SUMIF('[1]OS PE서열1공장'!$A$4:$A$2000,$C2481,'[1]OS PE서열1공장'!$M$4:$M$2000)</f>
        <v>0</v>
      </c>
      <c r="M2481" s="3">
        <f>SUMIF('[1]OS PE서열1공장'!$A$4:$A$2000,$C2481,'[1]OS PE서열1공장'!$N$4:$N$2000)</f>
        <v>0</v>
      </c>
      <c r="N2481" s="3">
        <f>SUMIF('[1]OS PE서열1공장'!$A$4:$A$2000,$C2481,'[1]OS PE서열1공장'!$O$4:$O$2000)</f>
        <v>0</v>
      </c>
      <c r="O2481" s="3">
        <f>SUMIF('[1]OS PE서열1공장'!$A$4:$A$2000,$C2481,'[1]OS PE서열1공장'!$P$4:$P$2000)</f>
        <v>0</v>
      </c>
      <c r="P2481" s="3">
        <f>SUMIF('[1]OS PE서열1공장'!$A$4:$A$2000,$C2481,'[1]OS PE서열1공장'!$Q$4:$Q$2000)</f>
        <v>0</v>
      </c>
      <c r="Q2481" s="3">
        <f>SUMIF('[1]OS PE서열1공장'!$A$4:$A$2000,$C2481,'[1]OS PE서열1공장'!$R$4:$R$2000)</f>
        <v>0</v>
      </c>
      <c r="R2481" s="3">
        <f t="shared" si="95"/>
        <v>0</v>
      </c>
    </row>
    <row r="2482" spans="2:18" ht="13.5" customHeight="1">
      <c r="B2482" s="3" t="s">
        <v>519</v>
      </c>
      <c r="C2482" s="3" t="s">
        <v>2485</v>
      </c>
      <c r="D2482" s="3">
        <f>SUMIF('[1]OS PE서열1공장'!$A$4:$A$2000,$C2482,'[1]OS PE서열1공장'!$B$4:$B$2000)</f>
        <v>0</v>
      </c>
      <c r="E2482" s="3">
        <f>SUMIF('[1]OS PE서열1공장'!$A$4:$A$2000,$C2482,'[1]OS PE서열1공장'!$F$4:$F$2000)</f>
        <v>0</v>
      </c>
      <c r="F2482" s="3">
        <f>SUMIF('[1]OS PE서열1공장'!$A$4:$A$2000,$C2482,'[1]OS PE서열1공장'!$G$4:$G$2000)</f>
        <v>0</v>
      </c>
      <c r="G2482" s="3">
        <f>SUMIF('[1]OS PE서열1공장'!$A$4:$A$2000,$C2482,'[1]OS PE서열1공장'!$H$4:$H$2000)</f>
        <v>0</v>
      </c>
      <c r="H2482" s="3">
        <f>SUMIF('[1]OS PE서열1공장'!$A$4:$A$2000,$C2482,'[1]OS PE서열1공장'!$I$4:$I$2000)</f>
        <v>0</v>
      </c>
      <c r="I2482" s="3">
        <f>SUMIF('[1]OS PE서열1공장'!$A$4:$A$2000,$C2482,'[1]OS PE서열1공장'!$J$4:$J$2000)</f>
        <v>0</v>
      </c>
      <c r="J2482" s="3">
        <f>SUMIF('[1]OS PE서열1공장'!$A$4:$A$2000,$C2482,'[1]OS PE서열1공장'!$K$4:$K$2000)</f>
        <v>0</v>
      </c>
      <c r="K2482" s="3">
        <f>SUMIF('[1]OS PE서열1공장'!$A$4:$A$2000,$C2482,'[1]OS PE서열1공장'!$L$4:$L$2000)</f>
        <v>0</v>
      </c>
      <c r="L2482" s="3">
        <f>SUMIF('[1]OS PE서열1공장'!$A$4:$A$2000,$C2482,'[1]OS PE서열1공장'!$M$4:$M$2000)</f>
        <v>0</v>
      </c>
      <c r="M2482" s="3">
        <f>SUMIF('[1]OS PE서열1공장'!$A$4:$A$2000,$C2482,'[1]OS PE서열1공장'!$N$4:$N$2000)</f>
        <v>0</v>
      </c>
      <c r="N2482" s="3">
        <f>SUMIF('[1]OS PE서열1공장'!$A$4:$A$2000,$C2482,'[1]OS PE서열1공장'!$O$4:$O$2000)</f>
        <v>0</v>
      </c>
      <c r="O2482" s="3">
        <f>SUMIF('[1]OS PE서열1공장'!$A$4:$A$2000,$C2482,'[1]OS PE서열1공장'!$P$4:$P$2000)</f>
        <v>0</v>
      </c>
      <c r="P2482" s="3">
        <f>SUMIF('[1]OS PE서열1공장'!$A$4:$A$2000,$C2482,'[1]OS PE서열1공장'!$Q$4:$Q$2000)</f>
        <v>0</v>
      </c>
      <c r="Q2482" s="3">
        <f>SUMIF('[1]OS PE서열1공장'!$A$4:$A$2000,$C2482,'[1]OS PE서열1공장'!$R$4:$R$2000)</f>
        <v>0</v>
      </c>
      <c r="R2482" s="3">
        <f t="shared" si="95"/>
        <v>0</v>
      </c>
    </row>
    <row r="2483" spans="2:18" ht="13.5" customHeight="1">
      <c r="B2483" s="3" t="s">
        <v>519</v>
      </c>
      <c r="C2483" s="3" t="s">
        <v>2486</v>
      </c>
      <c r="D2483" s="3">
        <f>SUMIF('[1]OS PE서열1공장'!$A$4:$A$2000,$C2483,'[1]OS PE서열1공장'!$B$4:$B$2000)</f>
        <v>0</v>
      </c>
      <c r="E2483" s="3">
        <f>SUMIF('[1]OS PE서열1공장'!$A$4:$A$2000,$C2483,'[1]OS PE서열1공장'!$F$4:$F$2000)</f>
        <v>0</v>
      </c>
      <c r="F2483" s="3">
        <f>SUMIF('[1]OS PE서열1공장'!$A$4:$A$2000,$C2483,'[1]OS PE서열1공장'!$G$4:$G$2000)</f>
        <v>0</v>
      </c>
      <c r="G2483" s="3">
        <f>SUMIF('[1]OS PE서열1공장'!$A$4:$A$2000,$C2483,'[1]OS PE서열1공장'!$H$4:$H$2000)</f>
        <v>0</v>
      </c>
      <c r="H2483" s="3">
        <f>SUMIF('[1]OS PE서열1공장'!$A$4:$A$2000,$C2483,'[1]OS PE서열1공장'!$I$4:$I$2000)</f>
        <v>0</v>
      </c>
      <c r="I2483" s="3">
        <f>SUMIF('[1]OS PE서열1공장'!$A$4:$A$2000,$C2483,'[1]OS PE서열1공장'!$J$4:$J$2000)</f>
        <v>0</v>
      </c>
      <c r="J2483" s="3">
        <f>SUMIF('[1]OS PE서열1공장'!$A$4:$A$2000,$C2483,'[1]OS PE서열1공장'!$K$4:$K$2000)</f>
        <v>0</v>
      </c>
      <c r="K2483" s="3">
        <f>SUMIF('[1]OS PE서열1공장'!$A$4:$A$2000,$C2483,'[1]OS PE서열1공장'!$L$4:$L$2000)</f>
        <v>0</v>
      </c>
      <c r="L2483" s="3">
        <f>SUMIF('[1]OS PE서열1공장'!$A$4:$A$2000,$C2483,'[1]OS PE서열1공장'!$M$4:$M$2000)</f>
        <v>0</v>
      </c>
      <c r="M2483" s="3">
        <f>SUMIF('[1]OS PE서열1공장'!$A$4:$A$2000,$C2483,'[1]OS PE서열1공장'!$N$4:$N$2000)</f>
        <v>0</v>
      </c>
      <c r="N2483" s="3">
        <f>SUMIF('[1]OS PE서열1공장'!$A$4:$A$2000,$C2483,'[1]OS PE서열1공장'!$O$4:$O$2000)</f>
        <v>0</v>
      </c>
      <c r="O2483" s="3">
        <f>SUMIF('[1]OS PE서열1공장'!$A$4:$A$2000,$C2483,'[1]OS PE서열1공장'!$P$4:$P$2000)</f>
        <v>0</v>
      </c>
      <c r="P2483" s="3">
        <f>SUMIF('[1]OS PE서열1공장'!$A$4:$A$2000,$C2483,'[1]OS PE서열1공장'!$Q$4:$Q$2000)</f>
        <v>0</v>
      </c>
      <c r="Q2483" s="3">
        <f>SUMIF('[1]OS PE서열1공장'!$A$4:$A$2000,$C2483,'[1]OS PE서열1공장'!$R$4:$R$2000)</f>
        <v>0</v>
      </c>
      <c r="R2483" s="3">
        <f t="shared" si="95"/>
        <v>0</v>
      </c>
    </row>
    <row r="2484" spans="2:18" ht="13.5" customHeight="1">
      <c r="B2484" s="3" t="s">
        <v>519</v>
      </c>
      <c r="C2484" s="3" t="s">
        <v>2487</v>
      </c>
      <c r="D2484" s="3">
        <f>SUMIF('[1]OS PE서열1공장'!$A$4:$A$2000,$C2484,'[1]OS PE서열1공장'!$B$4:$B$2000)</f>
        <v>0</v>
      </c>
      <c r="E2484" s="3">
        <f>SUMIF('[1]OS PE서열1공장'!$A$4:$A$2000,$C2484,'[1]OS PE서열1공장'!$F$4:$F$2000)</f>
        <v>0</v>
      </c>
      <c r="F2484" s="3">
        <f>SUMIF('[1]OS PE서열1공장'!$A$4:$A$2000,$C2484,'[1]OS PE서열1공장'!$G$4:$G$2000)</f>
        <v>0</v>
      </c>
      <c r="G2484" s="3">
        <f>SUMIF('[1]OS PE서열1공장'!$A$4:$A$2000,$C2484,'[1]OS PE서열1공장'!$H$4:$H$2000)</f>
        <v>0</v>
      </c>
      <c r="H2484" s="3">
        <f>SUMIF('[1]OS PE서열1공장'!$A$4:$A$2000,$C2484,'[1]OS PE서열1공장'!$I$4:$I$2000)</f>
        <v>0</v>
      </c>
      <c r="I2484" s="3">
        <f>SUMIF('[1]OS PE서열1공장'!$A$4:$A$2000,$C2484,'[1]OS PE서열1공장'!$J$4:$J$2000)</f>
        <v>0</v>
      </c>
      <c r="J2484" s="3">
        <f>SUMIF('[1]OS PE서열1공장'!$A$4:$A$2000,$C2484,'[1]OS PE서열1공장'!$K$4:$K$2000)</f>
        <v>0</v>
      </c>
      <c r="K2484" s="3">
        <f>SUMIF('[1]OS PE서열1공장'!$A$4:$A$2000,$C2484,'[1]OS PE서열1공장'!$L$4:$L$2000)</f>
        <v>0</v>
      </c>
      <c r="L2484" s="3">
        <f>SUMIF('[1]OS PE서열1공장'!$A$4:$A$2000,$C2484,'[1]OS PE서열1공장'!$M$4:$M$2000)</f>
        <v>0</v>
      </c>
      <c r="M2484" s="3">
        <f>SUMIF('[1]OS PE서열1공장'!$A$4:$A$2000,$C2484,'[1]OS PE서열1공장'!$N$4:$N$2000)</f>
        <v>0</v>
      </c>
      <c r="N2484" s="3">
        <f>SUMIF('[1]OS PE서열1공장'!$A$4:$A$2000,$C2484,'[1]OS PE서열1공장'!$O$4:$O$2000)</f>
        <v>0</v>
      </c>
      <c r="O2484" s="3">
        <f>SUMIF('[1]OS PE서열1공장'!$A$4:$A$2000,$C2484,'[1]OS PE서열1공장'!$P$4:$P$2000)</f>
        <v>0</v>
      </c>
      <c r="P2484" s="3">
        <f>SUMIF('[1]OS PE서열1공장'!$A$4:$A$2000,$C2484,'[1]OS PE서열1공장'!$Q$4:$Q$2000)</f>
        <v>0</v>
      </c>
      <c r="Q2484" s="3">
        <f>SUMIF('[1]OS PE서열1공장'!$A$4:$A$2000,$C2484,'[1]OS PE서열1공장'!$R$4:$R$2000)</f>
        <v>0</v>
      </c>
      <c r="R2484" s="3">
        <f t="shared" si="95"/>
        <v>0</v>
      </c>
    </row>
    <row r="2485" spans="2:18" ht="13.5" customHeight="1">
      <c r="B2485" s="3" t="s">
        <v>519</v>
      </c>
      <c r="C2485" s="3" t="s">
        <v>2488</v>
      </c>
      <c r="D2485" s="3">
        <f>SUMIF('[1]OS PE서열1공장'!$A$4:$A$2000,$C2485,'[1]OS PE서열1공장'!$B$4:$B$2000)</f>
        <v>0</v>
      </c>
      <c r="E2485" s="3">
        <f>SUMIF('[1]OS PE서열1공장'!$A$4:$A$2000,$C2485,'[1]OS PE서열1공장'!$F$4:$F$2000)</f>
        <v>0</v>
      </c>
      <c r="F2485" s="3">
        <f>SUMIF('[1]OS PE서열1공장'!$A$4:$A$2000,$C2485,'[1]OS PE서열1공장'!$G$4:$G$2000)</f>
        <v>0</v>
      </c>
      <c r="G2485" s="3">
        <f>SUMIF('[1]OS PE서열1공장'!$A$4:$A$2000,$C2485,'[1]OS PE서열1공장'!$H$4:$H$2000)</f>
        <v>0</v>
      </c>
      <c r="H2485" s="3">
        <f>SUMIF('[1]OS PE서열1공장'!$A$4:$A$2000,$C2485,'[1]OS PE서열1공장'!$I$4:$I$2000)</f>
        <v>0</v>
      </c>
      <c r="I2485" s="3">
        <f>SUMIF('[1]OS PE서열1공장'!$A$4:$A$2000,$C2485,'[1]OS PE서열1공장'!$J$4:$J$2000)</f>
        <v>0</v>
      </c>
      <c r="J2485" s="3">
        <f>SUMIF('[1]OS PE서열1공장'!$A$4:$A$2000,$C2485,'[1]OS PE서열1공장'!$K$4:$K$2000)</f>
        <v>0</v>
      </c>
      <c r="K2485" s="3">
        <f>SUMIF('[1]OS PE서열1공장'!$A$4:$A$2000,$C2485,'[1]OS PE서열1공장'!$L$4:$L$2000)</f>
        <v>0</v>
      </c>
      <c r="L2485" s="3">
        <f>SUMIF('[1]OS PE서열1공장'!$A$4:$A$2000,$C2485,'[1]OS PE서열1공장'!$M$4:$M$2000)</f>
        <v>0</v>
      </c>
      <c r="M2485" s="3">
        <f>SUMIF('[1]OS PE서열1공장'!$A$4:$A$2000,$C2485,'[1]OS PE서열1공장'!$N$4:$N$2000)</f>
        <v>0</v>
      </c>
      <c r="N2485" s="3">
        <f>SUMIF('[1]OS PE서열1공장'!$A$4:$A$2000,$C2485,'[1]OS PE서열1공장'!$O$4:$O$2000)</f>
        <v>0</v>
      </c>
      <c r="O2485" s="3">
        <f>SUMIF('[1]OS PE서열1공장'!$A$4:$A$2000,$C2485,'[1]OS PE서열1공장'!$P$4:$P$2000)</f>
        <v>0</v>
      </c>
      <c r="P2485" s="3">
        <f>SUMIF('[1]OS PE서열1공장'!$A$4:$A$2000,$C2485,'[1]OS PE서열1공장'!$Q$4:$Q$2000)</f>
        <v>0</v>
      </c>
      <c r="Q2485" s="3">
        <f>SUMIF('[1]OS PE서열1공장'!$A$4:$A$2000,$C2485,'[1]OS PE서열1공장'!$R$4:$R$2000)</f>
        <v>0</v>
      </c>
      <c r="R2485" s="3">
        <f t="shared" si="95"/>
        <v>0</v>
      </c>
    </row>
    <row r="2486" spans="2:18" ht="13.5" customHeight="1">
      <c r="B2486" s="3" t="s">
        <v>519</v>
      </c>
      <c r="C2486" s="3" t="s">
        <v>2489</v>
      </c>
      <c r="D2486" s="3">
        <f>SUMIF('[1]OS PE서열1공장'!$A$4:$A$2000,$C2486,'[1]OS PE서열1공장'!$B$4:$B$2000)</f>
        <v>0</v>
      </c>
      <c r="E2486" s="3">
        <f>SUMIF('[1]OS PE서열1공장'!$A$4:$A$2000,$C2486,'[1]OS PE서열1공장'!$F$4:$F$2000)</f>
        <v>0</v>
      </c>
      <c r="F2486" s="3">
        <f>SUMIF('[1]OS PE서열1공장'!$A$4:$A$2000,$C2486,'[1]OS PE서열1공장'!$G$4:$G$2000)</f>
        <v>0</v>
      </c>
      <c r="G2486" s="3">
        <f>SUMIF('[1]OS PE서열1공장'!$A$4:$A$2000,$C2486,'[1]OS PE서열1공장'!$H$4:$H$2000)</f>
        <v>0</v>
      </c>
      <c r="H2486" s="3">
        <f>SUMIF('[1]OS PE서열1공장'!$A$4:$A$2000,$C2486,'[1]OS PE서열1공장'!$I$4:$I$2000)</f>
        <v>0</v>
      </c>
      <c r="I2486" s="3">
        <f>SUMIF('[1]OS PE서열1공장'!$A$4:$A$2000,$C2486,'[1]OS PE서열1공장'!$J$4:$J$2000)</f>
        <v>0</v>
      </c>
      <c r="J2486" s="3">
        <f>SUMIF('[1]OS PE서열1공장'!$A$4:$A$2000,$C2486,'[1]OS PE서열1공장'!$K$4:$K$2000)</f>
        <v>0</v>
      </c>
      <c r="K2486" s="3">
        <f>SUMIF('[1]OS PE서열1공장'!$A$4:$A$2000,$C2486,'[1]OS PE서열1공장'!$L$4:$L$2000)</f>
        <v>0</v>
      </c>
      <c r="L2486" s="3">
        <f>SUMIF('[1]OS PE서열1공장'!$A$4:$A$2000,$C2486,'[1]OS PE서열1공장'!$M$4:$M$2000)</f>
        <v>0</v>
      </c>
      <c r="M2486" s="3">
        <f>SUMIF('[1]OS PE서열1공장'!$A$4:$A$2000,$C2486,'[1]OS PE서열1공장'!$N$4:$N$2000)</f>
        <v>0</v>
      </c>
      <c r="N2486" s="3">
        <f>SUMIF('[1]OS PE서열1공장'!$A$4:$A$2000,$C2486,'[1]OS PE서열1공장'!$O$4:$O$2000)</f>
        <v>0</v>
      </c>
      <c r="O2486" s="3">
        <f>SUMIF('[1]OS PE서열1공장'!$A$4:$A$2000,$C2486,'[1]OS PE서열1공장'!$P$4:$P$2000)</f>
        <v>0</v>
      </c>
      <c r="P2486" s="3">
        <f>SUMIF('[1]OS PE서열1공장'!$A$4:$A$2000,$C2486,'[1]OS PE서열1공장'!$Q$4:$Q$2000)</f>
        <v>0</v>
      </c>
      <c r="Q2486" s="3">
        <f>SUMIF('[1]OS PE서열1공장'!$A$4:$A$2000,$C2486,'[1]OS PE서열1공장'!$R$4:$R$2000)</f>
        <v>0</v>
      </c>
      <c r="R2486" s="3">
        <f t="shared" si="95"/>
        <v>0</v>
      </c>
    </row>
    <row r="2487" spans="2:18" ht="13.5" customHeight="1">
      <c r="B2487" s="3" t="s">
        <v>519</v>
      </c>
      <c r="C2487" s="3" t="s">
        <v>2490</v>
      </c>
      <c r="D2487" s="3">
        <f>SUMIF('[1]OS PE서열1공장'!$A$4:$A$2000,$C2487,'[1]OS PE서열1공장'!$B$4:$B$2000)</f>
        <v>0</v>
      </c>
      <c r="E2487" s="3">
        <f>SUMIF('[1]OS PE서열1공장'!$A$4:$A$2000,$C2487,'[1]OS PE서열1공장'!$F$4:$F$2000)</f>
        <v>0</v>
      </c>
      <c r="F2487" s="3">
        <f>SUMIF('[1]OS PE서열1공장'!$A$4:$A$2000,$C2487,'[1]OS PE서열1공장'!$G$4:$G$2000)</f>
        <v>0</v>
      </c>
      <c r="G2487" s="3">
        <f>SUMIF('[1]OS PE서열1공장'!$A$4:$A$2000,$C2487,'[1]OS PE서열1공장'!$H$4:$H$2000)</f>
        <v>0</v>
      </c>
      <c r="H2487" s="3">
        <f>SUMIF('[1]OS PE서열1공장'!$A$4:$A$2000,$C2487,'[1]OS PE서열1공장'!$I$4:$I$2000)</f>
        <v>0</v>
      </c>
      <c r="I2487" s="3">
        <f>SUMIF('[1]OS PE서열1공장'!$A$4:$A$2000,$C2487,'[1]OS PE서열1공장'!$J$4:$J$2000)</f>
        <v>0</v>
      </c>
      <c r="J2487" s="3">
        <f>SUMIF('[1]OS PE서열1공장'!$A$4:$A$2000,$C2487,'[1]OS PE서열1공장'!$K$4:$K$2000)</f>
        <v>0</v>
      </c>
      <c r="K2487" s="3">
        <f>SUMIF('[1]OS PE서열1공장'!$A$4:$A$2000,$C2487,'[1]OS PE서열1공장'!$L$4:$L$2000)</f>
        <v>0</v>
      </c>
      <c r="L2487" s="3">
        <f>SUMIF('[1]OS PE서열1공장'!$A$4:$A$2000,$C2487,'[1]OS PE서열1공장'!$M$4:$M$2000)</f>
        <v>0</v>
      </c>
      <c r="M2487" s="3">
        <f>SUMIF('[1]OS PE서열1공장'!$A$4:$A$2000,$C2487,'[1]OS PE서열1공장'!$N$4:$N$2000)</f>
        <v>0</v>
      </c>
      <c r="N2487" s="3">
        <f>SUMIF('[1]OS PE서열1공장'!$A$4:$A$2000,$C2487,'[1]OS PE서열1공장'!$O$4:$O$2000)</f>
        <v>0</v>
      </c>
      <c r="O2487" s="3">
        <f>SUMIF('[1]OS PE서열1공장'!$A$4:$A$2000,$C2487,'[1]OS PE서열1공장'!$P$4:$P$2000)</f>
        <v>0</v>
      </c>
      <c r="P2487" s="3">
        <f>SUMIF('[1]OS PE서열1공장'!$A$4:$A$2000,$C2487,'[1]OS PE서열1공장'!$Q$4:$Q$2000)</f>
        <v>0</v>
      </c>
      <c r="Q2487" s="3">
        <f>SUMIF('[1]OS PE서열1공장'!$A$4:$A$2000,$C2487,'[1]OS PE서열1공장'!$R$4:$R$2000)</f>
        <v>0</v>
      </c>
      <c r="R2487" s="3">
        <f t="shared" si="95"/>
        <v>0</v>
      </c>
    </row>
    <row r="2488" spans="2:18" ht="13.5" customHeight="1">
      <c r="B2488" s="3" t="s">
        <v>519</v>
      </c>
      <c r="C2488" s="3" t="s">
        <v>2491</v>
      </c>
      <c r="D2488" s="3">
        <f>SUMIF('[1]OS PE서열1공장'!$A$4:$A$2000,$C2488,'[1]OS PE서열1공장'!$B$4:$B$2000)</f>
        <v>0</v>
      </c>
      <c r="E2488" s="3">
        <f>SUMIF('[1]OS PE서열1공장'!$A$4:$A$2000,$C2488,'[1]OS PE서열1공장'!$F$4:$F$2000)</f>
        <v>0</v>
      </c>
      <c r="F2488" s="3">
        <f>SUMIF('[1]OS PE서열1공장'!$A$4:$A$2000,$C2488,'[1]OS PE서열1공장'!$G$4:$G$2000)</f>
        <v>0</v>
      </c>
      <c r="G2488" s="3">
        <f>SUMIF('[1]OS PE서열1공장'!$A$4:$A$2000,$C2488,'[1]OS PE서열1공장'!$H$4:$H$2000)</f>
        <v>0</v>
      </c>
      <c r="H2488" s="3">
        <f>SUMIF('[1]OS PE서열1공장'!$A$4:$A$2000,$C2488,'[1]OS PE서열1공장'!$I$4:$I$2000)</f>
        <v>0</v>
      </c>
      <c r="I2488" s="3">
        <f>SUMIF('[1]OS PE서열1공장'!$A$4:$A$2000,$C2488,'[1]OS PE서열1공장'!$J$4:$J$2000)</f>
        <v>0</v>
      </c>
      <c r="J2488" s="3">
        <f>SUMIF('[1]OS PE서열1공장'!$A$4:$A$2000,$C2488,'[1]OS PE서열1공장'!$K$4:$K$2000)</f>
        <v>0</v>
      </c>
      <c r="K2488" s="3">
        <f>SUMIF('[1]OS PE서열1공장'!$A$4:$A$2000,$C2488,'[1]OS PE서열1공장'!$L$4:$L$2000)</f>
        <v>0</v>
      </c>
      <c r="L2488" s="3">
        <f>SUMIF('[1]OS PE서열1공장'!$A$4:$A$2000,$C2488,'[1]OS PE서열1공장'!$M$4:$M$2000)</f>
        <v>0</v>
      </c>
      <c r="M2488" s="3">
        <f>SUMIF('[1]OS PE서열1공장'!$A$4:$A$2000,$C2488,'[1]OS PE서열1공장'!$N$4:$N$2000)</f>
        <v>0</v>
      </c>
      <c r="N2488" s="3">
        <f>SUMIF('[1]OS PE서열1공장'!$A$4:$A$2000,$C2488,'[1]OS PE서열1공장'!$O$4:$O$2000)</f>
        <v>0</v>
      </c>
      <c r="O2488" s="3">
        <f>SUMIF('[1]OS PE서열1공장'!$A$4:$A$2000,$C2488,'[1]OS PE서열1공장'!$P$4:$P$2000)</f>
        <v>0</v>
      </c>
      <c r="P2488" s="3">
        <f>SUMIF('[1]OS PE서열1공장'!$A$4:$A$2000,$C2488,'[1]OS PE서열1공장'!$Q$4:$Q$2000)</f>
        <v>0</v>
      </c>
      <c r="Q2488" s="3">
        <f>SUMIF('[1]OS PE서열1공장'!$A$4:$A$2000,$C2488,'[1]OS PE서열1공장'!$R$4:$R$2000)</f>
        <v>0</v>
      </c>
      <c r="R2488" s="3">
        <f t="shared" si="95"/>
        <v>0</v>
      </c>
    </row>
    <row r="2489" spans="2:18" ht="13.5" customHeight="1">
      <c r="B2489" s="3" t="s">
        <v>519</v>
      </c>
      <c r="C2489" s="3" t="s">
        <v>2492</v>
      </c>
      <c r="D2489" s="3">
        <f>SUMIF('[1]OS PE서열1공장'!$A$4:$A$2000,$C2489,'[1]OS PE서열1공장'!$B$4:$B$2000)</f>
        <v>0</v>
      </c>
      <c r="E2489" s="3">
        <f>SUMIF('[1]OS PE서열1공장'!$A$4:$A$2000,$C2489,'[1]OS PE서열1공장'!$F$4:$F$2000)</f>
        <v>0</v>
      </c>
      <c r="F2489" s="3">
        <f>SUMIF('[1]OS PE서열1공장'!$A$4:$A$2000,$C2489,'[1]OS PE서열1공장'!$G$4:$G$2000)</f>
        <v>0</v>
      </c>
      <c r="G2489" s="3">
        <f>SUMIF('[1]OS PE서열1공장'!$A$4:$A$2000,$C2489,'[1]OS PE서열1공장'!$H$4:$H$2000)</f>
        <v>0</v>
      </c>
      <c r="H2489" s="3">
        <f>SUMIF('[1]OS PE서열1공장'!$A$4:$A$2000,$C2489,'[1]OS PE서열1공장'!$I$4:$I$2000)</f>
        <v>0</v>
      </c>
      <c r="I2489" s="3">
        <f>SUMIF('[1]OS PE서열1공장'!$A$4:$A$2000,$C2489,'[1]OS PE서열1공장'!$J$4:$J$2000)</f>
        <v>0</v>
      </c>
      <c r="J2489" s="3">
        <f>SUMIF('[1]OS PE서열1공장'!$A$4:$A$2000,$C2489,'[1]OS PE서열1공장'!$K$4:$K$2000)</f>
        <v>0</v>
      </c>
      <c r="K2489" s="3">
        <f>SUMIF('[1]OS PE서열1공장'!$A$4:$A$2000,$C2489,'[1]OS PE서열1공장'!$L$4:$L$2000)</f>
        <v>0</v>
      </c>
      <c r="L2489" s="3">
        <f>SUMIF('[1]OS PE서열1공장'!$A$4:$A$2000,$C2489,'[1]OS PE서열1공장'!$M$4:$M$2000)</f>
        <v>0</v>
      </c>
      <c r="M2489" s="3">
        <f>SUMIF('[1]OS PE서열1공장'!$A$4:$A$2000,$C2489,'[1]OS PE서열1공장'!$N$4:$N$2000)</f>
        <v>0</v>
      </c>
      <c r="N2489" s="3">
        <f>SUMIF('[1]OS PE서열1공장'!$A$4:$A$2000,$C2489,'[1]OS PE서열1공장'!$O$4:$O$2000)</f>
        <v>0</v>
      </c>
      <c r="O2489" s="3">
        <f>SUMIF('[1]OS PE서열1공장'!$A$4:$A$2000,$C2489,'[1]OS PE서열1공장'!$P$4:$P$2000)</f>
        <v>0</v>
      </c>
      <c r="P2489" s="3">
        <f>SUMIF('[1]OS PE서열1공장'!$A$4:$A$2000,$C2489,'[1]OS PE서열1공장'!$Q$4:$Q$2000)</f>
        <v>0</v>
      </c>
      <c r="Q2489" s="3">
        <f>SUMIF('[1]OS PE서열1공장'!$A$4:$A$2000,$C2489,'[1]OS PE서열1공장'!$R$4:$R$2000)</f>
        <v>0</v>
      </c>
      <c r="R2489" s="3">
        <f t="shared" si="95"/>
        <v>0</v>
      </c>
    </row>
    <row r="2490" spans="2:18" ht="13.5" customHeight="1">
      <c r="B2490" s="3" t="s">
        <v>519</v>
      </c>
      <c r="C2490" s="3" t="s">
        <v>2493</v>
      </c>
      <c r="D2490" s="3">
        <f>SUMIF('[1]OS PE서열1공장'!$A$4:$A$2000,$C2490,'[1]OS PE서열1공장'!$B$4:$B$2000)</f>
        <v>0</v>
      </c>
      <c r="E2490" s="3">
        <f>SUMIF('[1]OS PE서열1공장'!$A$4:$A$2000,$C2490,'[1]OS PE서열1공장'!$F$4:$F$2000)</f>
        <v>0</v>
      </c>
      <c r="F2490" s="3">
        <f>SUMIF('[1]OS PE서열1공장'!$A$4:$A$2000,$C2490,'[1]OS PE서열1공장'!$G$4:$G$2000)</f>
        <v>0</v>
      </c>
      <c r="G2490" s="3">
        <f>SUMIF('[1]OS PE서열1공장'!$A$4:$A$2000,$C2490,'[1]OS PE서열1공장'!$H$4:$H$2000)</f>
        <v>0</v>
      </c>
      <c r="H2490" s="3">
        <f>SUMIF('[1]OS PE서열1공장'!$A$4:$A$2000,$C2490,'[1]OS PE서열1공장'!$I$4:$I$2000)</f>
        <v>0</v>
      </c>
      <c r="I2490" s="3">
        <f>SUMIF('[1]OS PE서열1공장'!$A$4:$A$2000,$C2490,'[1]OS PE서열1공장'!$J$4:$J$2000)</f>
        <v>0</v>
      </c>
      <c r="J2490" s="3">
        <f>SUMIF('[1]OS PE서열1공장'!$A$4:$A$2000,$C2490,'[1]OS PE서열1공장'!$K$4:$K$2000)</f>
        <v>0</v>
      </c>
      <c r="K2490" s="3">
        <f>SUMIF('[1]OS PE서열1공장'!$A$4:$A$2000,$C2490,'[1]OS PE서열1공장'!$L$4:$L$2000)</f>
        <v>0</v>
      </c>
      <c r="L2490" s="3">
        <f>SUMIF('[1]OS PE서열1공장'!$A$4:$A$2000,$C2490,'[1]OS PE서열1공장'!$M$4:$M$2000)</f>
        <v>0</v>
      </c>
      <c r="M2490" s="3">
        <f>SUMIF('[1]OS PE서열1공장'!$A$4:$A$2000,$C2490,'[1]OS PE서열1공장'!$N$4:$N$2000)</f>
        <v>0</v>
      </c>
      <c r="N2490" s="3">
        <f>SUMIF('[1]OS PE서열1공장'!$A$4:$A$2000,$C2490,'[1]OS PE서열1공장'!$O$4:$O$2000)</f>
        <v>0</v>
      </c>
      <c r="O2490" s="3">
        <f>SUMIF('[1]OS PE서열1공장'!$A$4:$A$2000,$C2490,'[1]OS PE서열1공장'!$P$4:$P$2000)</f>
        <v>0</v>
      </c>
      <c r="P2490" s="3">
        <f>SUMIF('[1]OS PE서열1공장'!$A$4:$A$2000,$C2490,'[1]OS PE서열1공장'!$Q$4:$Q$2000)</f>
        <v>0</v>
      </c>
      <c r="Q2490" s="3">
        <f>SUMIF('[1]OS PE서열1공장'!$A$4:$A$2000,$C2490,'[1]OS PE서열1공장'!$R$4:$R$2000)</f>
        <v>0</v>
      </c>
      <c r="R2490" s="3">
        <f t="shared" si="95"/>
        <v>0</v>
      </c>
    </row>
    <row r="2491" spans="2:18" ht="13.5" customHeight="1">
      <c r="B2491" s="3" t="s">
        <v>519</v>
      </c>
      <c r="C2491" s="3" t="s">
        <v>2494</v>
      </c>
      <c r="D2491" s="3">
        <f>SUMIF('[1]OS PE서열1공장'!$A$4:$A$2000,$C2491,'[1]OS PE서열1공장'!$B$4:$B$2000)</f>
        <v>0</v>
      </c>
      <c r="E2491" s="3">
        <f>SUMIF('[1]OS PE서열1공장'!$A$4:$A$2000,$C2491,'[1]OS PE서열1공장'!$F$4:$F$2000)</f>
        <v>0</v>
      </c>
      <c r="F2491" s="3">
        <f>SUMIF('[1]OS PE서열1공장'!$A$4:$A$2000,$C2491,'[1]OS PE서열1공장'!$G$4:$G$2000)</f>
        <v>0</v>
      </c>
      <c r="G2491" s="3">
        <f>SUMIF('[1]OS PE서열1공장'!$A$4:$A$2000,$C2491,'[1]OS PE서열1공장'!$H$4:$H$2000)</f>
        <v>0</v>
      </c>
      <c r="H2491" s="3">
        <f>SUMIF('[1]OS PE서열1공장'!$A$4:$A$2000,$C2491,'[1]OS PE서열1공장'!$I$4:$I$2000)</f>
        <v>0</v>
      </c>
      <c r="I2491" s="3">
        <f>SUMIF('[1]OS PE서열1공장'!$A$4:$A$2000,$C2491,'[1]OS PE서열1공장'!$J$4:$J$2000)</f>
        <v>0</v>
      </c>
      <c r="J2491" s="3">
        <f>SUMIF('[1]OS PE서열1공장'!$A$4:$A$2000,$C2491,'[1]OS PE서열1공장'!$K$4:$K$2000)</f>
        <v>0</v>
      </c>
      <c r="K2491" s="3">
        <f>SUMIF('[1]OS PE서열1공장'!$A$4:$A$2000,$C2491,'[1]OS PE서열1공장'!$L$4:$L$2000)</f>
        <v>0</v>
      </c>
      <c r="L2491" s="3">
        <f>SUMIF('[1]OS PE서열1공장'!$A$4:$A$2000,$C2491,'[1]OS PE서열1공장'!$M$4:$M$2000)</f>
        <v>0</v>
      </c>
      <c r="M2491" s="3">
        <f>SUMIF('[1]OS PE서열1공장'!$A$4:$A$2000,$C2491,'[1]OS PE서열1공장'!$N$4:$N$2000)</f>
        <v>0</v>
      </c>
      <c r="N2491" s="3">
        <f>SUMIF('[1]OS PE서열1공장'!$A$4:$A$2000,$C2491,'[1]OS PE서열1공장'!$O$4:$O$2000)</f>
        <v>0</v>
      </c>
      <c r="O2491" s="3">
        <f>SUMIF('[1]OS PE서열1공장'!$A$4:$A$2000,$C2491,'[1]OS PE서열1공장'!$P$4:$P$2000)</f>
        <v>0</v>
      </c>
      <c r="P2491" s="3">
        <f>SUMIF('[1]OS PE서열1공장'!$A$4:$A$2000,$C2491,'[1]OS PE서열1공장'!$Q$4:$Q$2000)</f>
        <v>0</v>
      </c>
      <c r="Q2491" s="3">
        <f>SUMIF('[1]OS PE서열1공장'!$A$4:$A$2000,$C2491,'[1]OS PE서열1공장'!$R$4:$R$2000)</f>
        <v>0</v>
      </c>
      <c r="R2491" s="3">
        <f t="shared" si="95"/>
        <v>0</v>
      </c>
    </row>
    <row r="2492" spans="2:18" ht="13.5" customHeight="1">
      <c r="B2492" s="3" t="s">
        <v>519</v>
      </c>
      <c r="C2492" s="3" t="s">
        <v>2495</v>
      </c>
      <c r="D2492" s="3">
        <f>SUMIF('[1]OS PE서열1공장'!$A$4:$A$2000,$C2492,'[1]OS PE서열1공장'!$B$4:$B$2000)</f>
        <v>0</v>
      </c>
      <c r="E2492" s="3">
        <f>SUMIF('[1]OS PE서열1공장'!$A$4:$A$2000,$C2492,'[1]OS PE서열1공장'!$F$4:$F$2000)</f>
        <v>0</v>
      </c>
      <c r="F2492" s="3">
        <f>SUMIF('[1]OS PE서열1공장'!$A$4:$A$2000,$C2492,'[1]OS PE서열1공장'!$G$4:$G$2000)</f>
        <v>0</v>
      </c>
      <c r="G2492" s="3">
        <f>SUMIF('[1]OS PE서열1공장'!$A$4:$A$2000,$C2492,'[1]OS PE서열1공장'!$H$4:$H$2000)</f>
        <v>0</v>
      </c>
      <c r="H2492" s="3">
        <f>SUMIF('[1]OS PE서열1공장'!$A$4:$A$2000,$C2492,'[1]OS PE서열1공장'!$I$4:$I$2000)</f>
        <v>0</v>
      </c>
      <c r="I2492" s="3">
        <f>SUMIF('[1]OS PE서열1공장'!$A$4:$A$2000,$C2492,'[1]OS PE서열1공장'!$J$4:$J$2000)</f>
        <v>0</v>
      </c>
      <c r="J2492" s="3">
        <f>SUMIF('[1]OS PE서열1공장'!$A$4:$A$2000,$C2492,'[1]OS PE서열1공장'!$K$4:$K$2000)</f>
        <v>0</v>
      </c>
      <c r="K2492" s="3">
        <f>SUMIF('[1]OS PE서열1공장'!$A$4:$A$2000,$C2492,'[1]OS PE서열1공장'!$L$4:$L$2000)</f>
        <v>0</v>
      </c>
      <c r="L2492" s="3">
        <f>SUMIF('[1]OS PE서열1공장'!$A$4:$A$2000,$C2492,'[1]OS PE서열1공장'!$M$4:$M$2000)</f>
        <v>0</v>
      </c>
      <c r="M2492" s="3">
        <f>SUMIF('[1]OS PE서열1공장'!$A$4:$A$2000,$C2492,'[1]OS PE서열1공장'!$N$4:$N$2000)</f>
        <v>0</v>
      </c>
      <c r="N2492" s="3">
        <f>SUMIF('[1]OS PE서열1공장'!$A$4:$A$2000,$C2492,'[1]OS PE서열1공장'!$O$4:$O$2000)</f>
        <v>0</v>
      </c>
      <c r="O2492" s="3">
        <f>SUMIF('[1]OS PE서열1공장'!$A$4:$A$2000,$C2492,'[1]OS PE서열1공장'!$P$4:$P$2000)</f>
        <v>0</v>
      </c>
      <c r="P2492" s="3">
        <f>SUMIF('[1]OS PE서열1공장'!$A$4:$A$2000,$C2492,'[1]OS PE서열1공장'!$Q$4:$Q$2000)</f>
        <v>0</v>
      </c>
      <c r="Q2492" s="3">
        <f>SUMIF('[1]OS PE서열1공장'!$A$4:$A$2000,$C2492,'[1]OS PE서열1공장'!$R$4:$R$2000)</f>
        <v>0</v>
      </c>
      <c r="R2492" s="3">
        <f t="shared" si="95"/>
        <v>0</v>
      </c>
    </row>
    <row r="2493" spans="2:18" ht="13.5" customHeight="1">
      <c r="B2493" s="3" t="s">
        <v>519</v>
      </c>
      <c r="C2493" s="3" t="s">
        <v>2496</v>
      </c>
      <c r="D2493" s="3">
        <f>SUMIF('[1]OS PE서열1공장'!$A$4:$A$2000,$C2493,'[1]OS PE서열1공장'!$B$4:$B$2000)</f>
        <v>0</v>
      </c>
      <c r="E2493" s="3">
        <f>SUMIF('[1]OS PE서열1공장'!$A$4:$A$2000,$C2493,'[1]OS PE서열1공장'!$F$4:$F$2000)</f>
        <v>0</v>
      </c>
      <c r="F2493" s="3">
        <f>SUMIF('[1]OS PE서열1공장'!$A$4:$A$2000,$C2493,'[1]OS PE서열1공장'!$G$4:$G$2000)</f>
        <v>0</v>
      </c>
      <c r="G2493" s="3">
        <f>SUMIF('[1]OS PE서열1공장'!$A$4:$A$2000,$C2493,'[1]OS PE서열1공장'!$H$4:$H$2000)</f>
        <v>0</v>
      </c>
      <c r="H2493" s="3">
        <f>SUMIF('[1]OS PE서열1공장'!$A$4:$A$2000,$C2493,'[1]OS PE서열1공장'!$I$4:$I$2000)</f>
        <v>0</v>
      </c>
      <c r="I2493" s="3">
        <f>SUMIF('[1]OS PE서열1공장'!$A$4:$A$2000,$C2493,'[1]OS PE서열1공장'!$J$4:$J$2000)</f>
        <v>0</v>
      </c>
      <c r="J2493" s="3">
        <f>SUMIF('[1]OS PE서열1공장'!$A$4:$A$2000,$C2493,'[1]OS PE서열1공장'!$K$4:$K$2000)</f>
        <v>0</v>
      </c>
      <c r="K2493" s="3">
        <f>SUMIF('[1]OS PE서열1공장'!$A$4:$A$2000,$C2493,'[1]OS PE서열1공장'!$L$4:$L$2000)</f>
        <v>0</v>
      </c>
      <c r="L2493" s="3">
        <f>SUMIF('[1]OS PE서열1공장'!$A$4:$A$2000,$C2493,'[1]OS PE서열1공장'!$M$4:$M$2000)</f>
        <v>0</v>
      </c>
      <c r="M2493" s="3">
        <f>SUMIF('[1]OS PE서열1공장'!$A$4:$A$2000,$C2493,'[1]OS PE서열1공장'!$N$4:$N$2000)</f>
        <v>0</v>
      </c>
      <c r="N2493" s="3">
        <f>SUMIF('[1]OS PE서열1공장'!$A$4:$A$2000,$C2493,'[1]OS PE서열1공장'!$O$4:$O$2000)</f>
        <v>0</v>
      </c>
      <c r="O2493" s="3">
        <f>SUMIF('[1]OS PE서열1공장'!$A$4:$A$2000,$C2493,'[1]OS PE서열1공장'!$P$4:$P$2000)</f>
        <v>0</v>
      </c>
      <c r="P2493" s="3">
        <f>SUMIF('[1]OS PE서열1공장'!$A$4:$A$2000,$C2493,'[1]OS PE서열1공장'!$Q$4:$Q$2000)</f>
        <v>0</v>
      </c>
      <c r="Q2493" s="3">
        <f>SUMIF('[1]OS PE서열1공장'!$A$4:$A$2000,$C2493,'[1]OS PE서열1공장'!$R$4:$R$2000)</f>
        <v>0</v>
      </c>
      <c r="R2493" s="3">
        <f t="shared" si="95"/>
        <v>0</v>
      </c>
    </row>
    <row r="2494" spans="2:18" ht="13.5" customHeight="1">
      <c r="B2494" s="3" t="s">
        <v>519</v>
      </c>
      <c r="C2494" s="3" t="s">
        <v>2497</v>
      </c>
      <c r="D2494" s="3">
        <f>SUMIF('[1]OS PE서열1공장'!$A$4:$A$2000,$C2494,'[1]OS PE서열1공장'!$B$4:$B$2000)</f>
        <v>0</v>
      </c>
      <c r="E2494" s="3">
        <f>SUMIF('[1]OS PE서열1공장'!$A$4:$A$2000,$C2494,'[1]OS PE서열1공장'!$F$4:$F$2000)</f>
        <v>0</v>
      </c>
      <c r="F2494" s="3">
        <f>SUMIF('[1]OS PE서열1공장'!$A$4:$A$2000,$C2494,'[1]OS PE서열1공장'!$G$4:$G$2000)</f>
        <v>0</v>
      </c>
      <c r="G2494" s="3">
        <f>SUMIF('[1]OS PE서열1공장'!$A$4:$A$2000,$C2494,'[1]OS PE서열1공장'!$H$4:$H$2000)</f>
        <v>0</v>
      </c>
      <c r="H2494" s="3">
        <f>SUMIF('[1]OS PE서열1공장'!$A$4:$A$2000,$C2494,'[1]OS PE서열1공장'!$I$4:$I$2000)</f>
        <v>0</v>
      </c>
      <c r="I2494" s="3">
        <f>SUMIF('[1]OS PE서열1공장'!$A$4:$A$2000,$C2494,'[1]OS PE서열1공장'!$J$4:$J$2000)</f>
        <v>0</v>
      </c>
      <c r="J2494" s="3">
        <f>SUMIF('[1]OS PE서열1공장'!$A$4:$A$2000,$C2494,'[1]OS PE서열1공장'!$K$4:$K$2000)</f>
        <v>0</v>
      </c>
      <c r="K2494" s="3">
        <f>SUMIF('[1]OS PE서열1공장'!$A$4:$A$2000,$C2494,'[1]OS PE서열1공장'!$L$4:$L$2000)</f>
        <v>0</v>
      </c>
      <c r="L2494" s="3">
        <f>SUMIF('[1]OS PE서열1공장'!$A$4:$A$2000,$C2494,'[1]OS PE서열1공장'!$M$4:$M$2000)</f>
        <v>0</v>
      </c>
      <c r="M2494" s="3">
        <f>SUMIF('[1]OS PE서열1공장'!$A$4:$A$2000,$C2494,'[1]OS PE서열1공장'!$N$4:$N$2000)</f>
        <v>0</v>
      </c>
      <c r="N2494" s="3">
        <f>SUMIF('[1]OS PE서열1공장'!$A$4:$A$2000,$C2494,'[1]OS PE서열1공장'!$O$4:$O$2000)</f>
        <v>0</v>
      </c>
      <c r="O2494" s="3">
        <f>SUMIF('[1]OS PE서열1공장'!$A$4:$A$2000,$C2494,'[1]OS PE서열1공장'!$P$4:$P$2000)</f>
        <v>0</v>
      </c>
      <c r="P2494" s="3">
        <f>SUMIF('[1]OS PE서열1공장'!$A$4:$A$2000,$C2494,'[1]OS PE서열1공장'!$Q$4:$Q$2000)</f>
        <v>0</v>
      </c>
      <c r="Q2494" s="3">
        <f>SUMIF('[1]OS PE서열1공장'!$A$4:$A$2000,$C2494,'[1]OS PE서열1공장'!$R$4:$R$2000)</f>
        <v>0</v>
      </c>
      <c r="R2494" s="3">
        <f t="shared" si="95"/>
        <v>0</v>
      </c>
    </row>
    <row r="2495" spans="2:18" ht="13.5" customHeight="1">
      <c r="B2495" s="3" t="s">
        <v>519</v>
      </c>
      <c r="C2495" s="3" t="s">
        <v>2498</v>
      </c>
      <c r="D2495" s="3">
        <f>SUMIF('[1]OS PE서열1공장'!$A$4:$A$2000,$C2495,'[1]OS PE서열1공장'!$B$4:$B$2000)</f>
        <v>0</v>
      </c>
      <c r="E2495" s="3">
        <f>SUMIF('[1]OS PE서열1공장'!$A$4:$A$2000,$C2495,'[1]OS PE서열1공장'!$F$4:$F$2000)</f>
        <v>0</v>
      </c>
      <c r="F2495" s="3">
        <f>SUMIF('[1]OS PE서열1공장'!$A$4:$A$2000,$C2495,'[1]OS PE서열1공장'!$G$4:$G$2000)</f>
        <v>0</v>
      </c>
      <c r="G2495" s="3">
        <f>SUMIF('[1]OS PE서열1공장'!$A$4:$A$2000,$C2495,'[1]OS PE서열1공장'!$H$4:$H$2000)</f>
        <v>0</v>
      </c>
      <c r="H2495" s="3">
        <f>SUMIF('[1]OS PE서열1공장'!$A$4:$A$2000,$C2495,'[1]OS PE서열1공장'!$I$4:$I$2000)</f>
        <v>0</v>
      </c>
      <c r="I2495" s="3">
        <f>SUMIF('[1]OS PE서열1공장'!$A$4:$A$2000,$C2495,'[1]OS PE서열1공장'!$J$4:$J$2000)</f>
        <v>0</v>
      </c>
      <c r="J2495" s="3">
        <f>SUMIF('[1]OS PE서열1공장'!$A$4:$A$2000,$C2495,'[1]OS PE서열1공장'!$K$4:$K$2000)</f>
        <v>0</v>
      </c>
      <c r="K2495" s="3">
        <f>SUMIF('[1]OS PE서열1공장'!$A$4:$A$2000,$C2495,'[1]OS PE서열1공장'!$L$4:$L$2000)</f>
        <v>0</v>
      </c>
      <c r="L2495" s="3">
        <f>SUMIF('[1]OS PE서열1공장'!$A$4:$A$2000,$C2495,'[1]OS PE서열1공장'!$M$4:$M$2000)</f>
        <v>0</v>
      </c>
      <c r="M2495" s="3">
        <f>SUMIF('[1]OS PE서열1공장'!$A$4:$A$2000,$C2495,'[1]OS PE서열1공장'!$N$4:$N$2000)</f>
        <v>0</v>
      </c>
      <c r="N2495" s="3">
        <f>SUMIF('[1]OS PE서열1공장'!$A$4:$A$2000,$C2495,'[1]OS PE서열1공장'!$O$4:$O$2000)</f>
        <v>0</v>
      </c>
      <c r="O2495" s="3">
        <f>SUMIF('[1]OS PE서열1공장'!$A$4:$A$2000,$C2495,'[1]OS PE서열1공장'!$P$4:$P$2000)</f>
        <v>0</v>
      </c>
      <c r="P2495" s="3">
        <f>SUMIF('[1]OS PE서열1공장'!$A$4:$A$2000,$C2495,'[1]OS PE서열1공장'!$Q$4:$Q$2000)</f>
        <v>0</v>
      </c>
      <c r="Q2495" s="3">
        <f>SUMIF('[1]OS PE서열1공장'!$A$4:$A$2000,$C2495,'[1]OS PE서열1공장'!$R$4:$R$2000)</f>
        <v>0</v>
      </c>
      <c r="R2495" s="3">
        <f t="shared" si="95"/>
        <v>0</v>
      </c>
    </row>
    <row r="2496" spans="2:18" ht="13.5" customHeight="1">
      <c r="B2496" s="3" t="s">
        <v>519</v>
      </c>
      <c r="C2496" s="3" t="s">
        <v>2499</v>
      </c>
      <c r="D2496" s="3">
        <f>SUMIF('[1]OS PE서열1공장'!$A$4:$A$2000,$C2496,'[1]OS PE서열1공장'!$B$4:$B$2000)</f>
        <v>0</v>
      </c>
      <c r="E2496" s="3">
        <f>SUMIF('[1]OS PE서열1공장'!$A$4:$A$2000,$C2496,'[1]OS PE서열1공장'!$F$4:$F$2000)</f>
        <v>0</v>
      </c>
      <c r="F2496" s="3">
        <f>SUMIF('[1]OS PE서열1공장'!$A$4:$A$2000,$C2496,'[1]OS PE서열1공장'!$G$4:$G$2000)</f>
        <v>0</v>
      </c>
      <c r="G2496" s="3">
        <f>SUMIF('[1]OS PE서열1공장'!$A$4:$A$2000,$C2496,'[1]OS PE서열1공장'!$H$4:$H$2000)</f>
        <v>0</v>
      </c>
      <c r="H2496" s="3">
        <f>SUMIF('[1]OS PE서열1공장'!$A$4:$A$2000,$C2496,'[1]OS PE서열1공장'!$I$4:$I$2000)</f>
        <v>0</v>
      </c>
      <c r="I2496" s="3">
        <f>SUMIF('[1]OS PE서열1공장'!$A$4:$A$2000,$C2496,'[1]OS PE서열1공장'!$J$4:$J$2000)</f>
        <v>0</v>
      </c>
      <c r="J2496" s="3">
        <f>SUMIF('[1]OS PE서열1공장'!$A$4:$A$2000,$C2496,'[1]OS PE서열1공장'!$K$4:$K$2000)</f>
        <v>0</v>
      </c>
      <c r="K2496" s="3">
        <f>SUMIF('[1]OS PE서열1공장'!$A$4:$A$2000,$C2496,'[1]OS PE서열1공장'!$L$4:$L$2000)</f>
        <v>0</v>
      </c>
      <c r="L2496" s="3">
        <f>SUMIF('[1]OS PE서열1공장'!$A$4:$A$2000,$C2496,'[1]OS PE서열1공장'!$M$4:$M$2000)</f>
        <v>0</v>
      </c>
      <c r="M2496" s="3">
        <f>SUMIF('[1]OS PE서열1공장'!$A$4:$A$2000,$C2496,'[1]OS PE서열1공장'!$N$4:$N$2000)</f>
        <v>0</v>
      </c>
      <c r="N2496" s="3">
        <f>SUMIF('[1]OS PE서열1공장'!$A$4:$A$2000,$C2496,'[1]OS PE서열1공장'!$O$4:$O$2000)</f>
        <v>0</v>
      </c>
      <c r="O2496" s="3">
        <f>SUMIF('[1]OS PE서열1공장'!$A$4:$A$2000,$C2496,'[1]OS PE서열1공장'!$P$4:$P$2000)</f>
        <v>0</v>
      </c>
      <c r="P2496" s="3">
        <f>SUMIF('[1]OS PE서열1공장'!$A$4:$A$2000,$C2496,'[1]OS PE서열1공장'!$Q$4:$Q$2000)</f>
        <v>0</v>
      </c>
      <c r="Q2496" s="3">
        <f>SUMIF('[1]OS PE서열1공장'!$A$4:$A$2000,$C2496,'[1]OS PE서열1공장'!$R$4:$R$2000)</f>
        <v>0</v>
      </c>
      <c r="R2496" s="3">
        <f t="shared" si="95"/>
        <v>0</v>
      </c>
    </row>
    <row r="2497" spans="2:18" ht="13.5" customHeight="1">
      <c r="B2497" s="3" t="s">
        <v>519</v>
      </c>
      <c r="C2497" s="3" t="s">
        <v>2500</v>
      </c>
      <c r="D2497" s="3">
        <f>SUMIF('[1]OS PE서열1공장'!$A$4:$A$2000,$C2497,'[1]OS PE서열1공장'!$B$4:$B$2000)</f>
        <v>0</v>
      </c>
      <c r="E2497" s="3">
        <f>SUMIF('[1]OS PE서열1공장'!$A$4:$A$2000,$C2497,'[1]OS PE서열1공장'!$F$4:$F$2000)</f>
        <v>0</v>
      </c>
      <c r="F2497" s="3">
        <f>SUMIF('[1]OS PE서열1공장'!$A$4:$A$2000,$C2497,'[1]OS PE서열1공장'!$G$4:$G$2000)</f>
        <v>0</v>
      </c>
      <c r="G2497" s="3">
        <f>SUMIF('[1]OS PE서열1공장'!$A$4:$A$2000,$C2497,'[1]OS PE서열1공장'!$H$4:$H$2000)</f>
        <v>0</v>
      </c>
      <c r="H2497" s="3">
        <f>SUMIF('[1]OS PE서열1공장'!$A$4:$A$2000,$C2497,'[1]OS PE서열1공장'!$I$4:$I$2000)</f>
        <v>0</v>
      </c>
      <c r="I2497" s="3">
        <f>SUMIF('[1]OS PE서열1공장'!$A$4:$A$2000,$C2497,'[1]OS PE서열1공장'!$J$4:$J$2000)</f>
        <v>0</v>
      </c>
      <c r="J2497" s="3">
        <f>SUMIF('[1]OS PE서열1공장'!$A$4:$A$2000,$C2497,'[1]OS PE서열1공장'!$K$4:$K$2000)</f>
        <v>0</v>
      </c>
      <c r="K2497" s="3">
        <f>SUMIF('[1]OS PE서열1공장'!$A$4:$A$2000,$C2497,'[1]OS PE서열1공장'!$L$4:$L$2000)</f>
        <v>0</v>
      </c>
      <c r="L2497" s="3">
        <f>SUMIF('[1]OS PE서열1공장'!$A$4:$A$2000,$C2497,'[1]OS PE서열1공장'!$M$4:$M$2000)</f>
        <v>0</v>
      </c>
      <c r="M2497" s="3">
        <f>SUMIF('[1]OS PE서열1공장'!$A$4:$A$2000,$C2497,'[1]OS PE서열1공장'!$N$4:$N$2000)</f>
        <v>0</v>
      </c>
      <c r="N2497" s="3">
        <f>SUMIF('[1]OS PE서열1공장'!$A$4:$A$2000,$C2497,'[1]OS PE서열1공장'!$O$4:$O$2000)</f>
        <v>0</v>
      </c>
      <c r="O2497" s="3">
        <f>SUMIF('[1]OS PE서열1공장'!$A$4:$A$2000,$C2497,'[1]OS PE서열1공장'!$P$4:$P$2000)</f>
        <v>0</v>
      </c>
      <c r="P2497" s="3">
        <f>SUMIF('[1]OS PE서열1공장'!$A$4:$A$2000,$C2497,'[1]OS PE서열1공장'!$Q$4:$Q$2000)</f>
        <v>0</v>
      </c>
      <c r="Q2497" s="3">
        <f>SUMIF('[1]OS PE서열1공장'!$A$4:$A$2000,$C2497,'[1]OS PE서열1공장'!$R$4:$R$2000)</f>
        <v>0</v>
      </c>
      <c r="R2497" s="3">
        <f t="shared" si="95"/>
        <v>0</v>
      </c>
    </row>
    <row r="2498" spans="2:18" ht="13.5" customHeight="1">
      <c r="B2498" s="3" t="s">
        <v>519</v>
      </c>
      <c r="C2498" s="3" t="s">
        <v>2501</v>
      </c>
      <c r="D2498" s="3">
        <f>SUMIF('[1]OS PE서열1공장'!$A$4:$A$2000,$C2498,'[1]OS PE서열1공장'!$B$4:$B$2000)</f>
        <v>0</v>
      </c>
      <c r="E2498" s="3">
        <f>SUMIF('[1]OS PE서열1공장'!$A$4:$A$2000,$C2498,'[1]OS PE서열1공장'!$F$4:$F$2000)</f>
        <v>0</v>
      </c>
      <c r="F2498" s="3">
        <f>SUMIF('[1]OS PE서열1공장'!$A$4:$A$2000,$C2498,'[1]OS PE서열1공장'!$G$4:$G$2000)</f>
        <v>0</v>
      </c>
      <c r="G2498" s="3">
        <f>SUMIF('[1]OS PE서열1공장'!$A$4:$A$2000,$C2498,'[1]OS PE서열1공장'!$H$4:$H$2000)</f>
        <v>0</v>
      </c>
      <c r="H2498" s="3">
        <f>SUMIF('[1]OS PE서열1공장'!$A$4:$A$2000,$C2498,'[1]OS PE서열1공장'!$I$4:$I$2000)</f>
        <v>0</v>
      </c>
      <c r="I2498" s="3">
        <f>SUMIF('[1]OS PE서열1공장'!$A$4:$A$2000,$C2498,'[1]OS PE서열1공장'!$J$4:$J$2000)</f>
        <v>0</v>
      </c>
      <c r="J2498" s="3">
        <f>SUMIF('[1]OS PE서열1공장'!$A$4:$A$2000,$C2498,'[1]OS PE서열1공장'!$K$4:$K$2000)</f>
        <v>0</v>
      </c>
      <c r="K2498" s="3">
        <f>SUMIF('[1]OS PE서열1공장'!$A$4:$A$2000,$C2498,'[1]OS PE서열1공장'!$L$4:$L$2000)</f>
        <v>0</v>
      </c>
      <c r="L2498" s="3">
        <f>SUMIF('[1]OS PE서열1공장'!$A$4:$A$2000,$C2498,'[1]OS PE서열1공장'!$M$4:$M$2000)</f>
        <v>0</v>
      </c>
      <c r="M2498" s="3">
        <f>SUMIF('[1]OS PE서열1공장'!$A$4:$A$2000,$C2498,'[1]OS PE서열1공장'!$N$4:$N$2000)</f>
        <v>0</v>
      </c>
      <c r="N2498" s="3">
        <f>SUMIF('[1]OS PE서열1공장'!$A$4:$A$2000,$C2498,'[1]OS PE서열1공장'!$O$4:$O$2000)</f>
        <v>0</v>
      </c>
      <c r="O2498" s="3">
        <f>SUMIF('[1]OS PE서열1공장'!$A$4:$A$2000,$C2498,'[1]OS PE서열1공장'!$P$4:$P$2000)</f>
        <v>0</v>
      </c>
      <c r="P2498" s="3">
        <f>SUMIF('[1]OS PE서열1공장'!$A$4:$A$2000,$C2498,'[1]OS PE서열1공장'!$Q$4:$Q$2000)</f>
        <v>0</v>
      </c>
      <c r="Q2498" s="3">
        <f>SUMIF('[1]OS PE서열1공장'!$A$4:$A$2000,$C2498,'[1]OS PE서열1공장'!$R$4:$R$2000)</f>
        <v>0</v>
      </c>
      <c r="R2498" s="3">
        <f t="shared" ref="R2498:R2561" si="96">SUM(D2498:Q2498)</f>
        <v>0</v>
      </c>
    </row>
    <row r="2499" spans="2:18" ht="13.5" customHeight="1">
      <c r="B2499" s="3" t="s">
        <v>519</v>
      </c>
      <c r="C2499" s="3" t="s">
        <v>2502</v>
      </c>
      <c r="D2499" s="3">
        <f>SUMIF('[1]OS PE서열1공장'!$A$4:$A$2000,$C2499,'[1]OS PE서열1공장'!$B$4:$B$2000)</f>
        <v>0</v>
      </c>
      <c r="E2499" s="3">
        <f>SUMIF('[1]OS PE서열1공장'!$A$4:$A$2000,$C2499,'[1]OS PE서열1공장'!$F$4:$F$2000)</f>
        <v>0</v>
      </c>
      <c r="F2499" s="3">
        <f>SUMIF('[1]OS PE서열1공장'!$A$4:$A$2000,$C2499,'[1]OS PE서열1공장'!$G$4:$G$2000)</f>
        <v>0</v>
      </c>
      <c r="G2499" s="3">
        <f>SUMIF('[1]OS PE서열1공장'!$A$4:$A$2000,$C2499,'[1]OS PE서열1공장'!$H$4:$H$2000)</f>
        <v>0</v>
      </c>
      <c r="H2499" s="3">
        <f>SUMIF('[1]OS PE서열1공장'!$A$4:$A$2000,$C2499,'[1]OS PE서열1공장'!$I$4:$I$2000)</f>
        <v>0</v>
      </c>
      <c r="I2499" s="3">
        <f>SUMIF('[1]OS PE서열1공장'!$A$4:$A$2000,$C2499,'[1]OS PE서열1공장'!$J$4:$J$2000)</f>
        <v>0</v>
      </c>
      <c r="J2499" s="3">
        <f>SUMIF('[1]OS PE서열1공장'!$A$4:$A$2000,$C2499,'[1]OS PE서열1공장'!$K$4:$K$2000)</f>
        <v>0</v>
      </c>
      <c r="K2499" s="3">
        <f>SUMIF('[1]OS PE서열1공장'!$A$4:$A$2000,$C2499,'[1]OS PE서열1공장'!$L$4:$L$2000)</f>
        <v>0</v>
      </c>
      <c r="L2499" s="3">
        <f>SUMIF('[1]OS PE서열1공장'!$A$4:$A$2000,$C2499,'[1]OS PE서열1공장'!$M$4:$M$2000)</f>
        <v>0</v>
      </c>
      <c r="M2499" s="3">
        <f>SUMIF('[1]OS PE서열1공장'!$A$4:$A$2000,$C2499,'[1]OS PE서열1공장'!$N$4:$N$2000)</f>
        <v>0</v>
      </c>
      <c r="N2499" s="3">
        <f>SUMIF('[1]OS PE서열1공장'!$A$4:$A$2000,$C2499,'[1]OS PE서열1공장'!$O$4:$O$2000)</f>
        <v>0</v>
      </c>
      <c r="O2499" s="3">
        <f>SUMIF('[1]OS PE서열1공장'!$A$4:$A$2000,$C2499,'[1]OS PE서열1공장'!$P$4:$P$2000)</f>
        <v>0</v>
      </c>
      <c r="P2499" s="3">
        <f>SUMIF('[1]OS PE서열1공장'!$A$4:$A$2000,$C2499,'[1]OS PE서열1공장'!$Q$4:$Q$2000)</f>
        <v>0</v>
      </c>
      <c r="Q2499" s="3">
        <f>SUMIF('[1]OS PE서열1공장'!$A$4:$A$2000,$C2499,'[1]OS PE서열1공장'!$R$4:$R$2000)</f>
        <v>0</v>
      </c>
      <c r="R2499" s="3">
        <f t="shared" si="96"/>
        <v>0</v>
      </c>
    </row>
    <row r="2500" spans="2:18" ht="13.5" customHeight="1">
      <c r="B2500" s="3" t="s">
        <v>519</v>
      </c>
      <c r="C2500" s="3" t="s">
        <v>2503</v>
      </c>
      <c r="D2500" s="3">
        <f>SUMIF('[1]OS PE서열1공장'!$A$4:$A$2000,$C2500,'[1]OS PE서열1공장'!$B$4:$B$2000)</f>
        <v>0</v>
      </c>
      <c r="E2500" s="3">
        <f>SUMIF('[1]OS PE서열1공장'!$A$4:$A$2000,$C2500,'[1]OS PE서열1공장'!$F$4:$F$2000)</f>
        <v>0</v>
      </c>
      <c r="F2500" s="3">
        <f>SUMIF('[1]OS PE서열1공장'!$A$4:$A$2000,$C2500,'[1]OS PE서열1공장'!$G$4:$G$2000)</f>
        <v>0</v>
      </c>
      <c r="G2500" s="3">
        <f>SUMIF('[1]OS PE서열1공장'!$A$4:$A$2000,$C2500,'[1]OS PE서열1공장'!$H$4:$H$2000)</f>
        <v>0</v>
      </c>
      <c r="H2500" s="3">
        <f>SUMIF('[1]OS PE서열1공장'!$A$4:$A$2000,$C2500,'[1]OS PE서열1공장'!$I$4:$I$2000)</f>
        <v>0</v>
      </c>
      <c r="I2500" s="3">
        <f>SUMIF('[1]OS PE서열1공장'!$A$4:$A$2000,$C2500,'[1]OS PE서열1공장'!$J$4:$J$2000)</f>
        <v>0</v>
      </c>
      <c r="J2500" s="3">
        <f>SUMIF('[1]OS PE서열1공장'!$A$4:$A$2000,$C2500,'[1]OS PE서열1공장'!$K$4:$K$2000)</f>
        <v>0</v>
      </c>
      <c r="K2500" s="3">
        <f>SUMIF('[1]OS PE서열1공장'!$A$4:$A$2000,$C2500,'[1]OS PE서열1공장'!$L$4:$L$2000)</f>
        <v>0</v>
      </c>
      <c r="L2500" s="3">
        <f>SUMIF('[1]OS PE서열1공장'!$A$4:$A$2000,$C2500,'[1]OS PE서열1공장'!$M$4:$M$2000)</f>
        <v>0</v>
      </c>
      <c r="M2500" s="3">
        <f>SUMIF('[1]OS PE서열1공장'!$A$4:$A$2000,$C2500,'[1]OS PE서열1공장'!$N$4:$N$2000)</f>
        <v>0</v>
      </c>
      <c r="N2500" s="3">
        <f>SUMIF('[1]OS PE서열1공장'!$A$4:$A$2000,$C2500,'[1]OS PE서열1공장'!$O$4:$O$2000)</f>
        <v>0</v>
      </c>
      <c r="O2500" s="3">
        <f>SUMIF('[1]OS PE서열1공장'!$A$4:$A$2000,$C2500,'[1]OS PE서열1공장'!$P$4:$P$2000)</f>
        <v>0</v>
      </c>
      <c r="P2500" s="3">
        <f>SUMIF('[1]OS PE서열1공장'!$A$4:$A$2000,$C2500,'[1]OS PE서열1공장'!$Q$4:$Q$2000)</f>
        <v>0</v>
      </c>
      <c r="Q2500" s="3">
        <f>SUMIF('[1]OS PE서열1공장'!$A$4:$A$2000,$C2500,'[1]OS PE서열1공장'!$R$4:$R$2000)</f>
        <v>0</v>
      </c>
      <c r="R2500" s="3">
        <f t="shared" si="96"/>
        <v>0</v>
      </c>
    </row>
    <row r="2501" spans="2:18">
      <c r="B2501" s="3" t="s">
        <v>519</v>
      </c>
      <c r="C2501" s="3" t="s">
        <v>2504</v>
      </c>
      <c r="D2501" s="3">
        <f>SUMIF('[1]OS PE서열1공장'!$A$4:$A$2000,$C2501,'[1]OS PE서열1공장'!$B$4:$B$2000)</f>
        <v>0</v>
      </c>
      <c r="E2501" s="3">
        <f>SUMIF('[1]OS PE서열1공장'!$A$4:$A$2000,$C2501,'[1]OS PE서열1공장'!$F$4:$F$2000)</f>
        <v>0</v>
      </c>
      <c r="F2501" s="3">
        <f>SUMIF('[1]OS PE서열1공장'!$A$4:$A$2000,$C2501,'[1]OS PE서열1공장'!$G$4:$G$2000)</f>
        <v>0</v>
      </c>
      <c r="G2501" s="3">
        <f>SUMIF('[1]OS PE서열1공장'!$A$4:$A$2000,$C2501,'[1]OS PE서열1공장'!$H$4:$H$2000)</f>
        <v>0</v>
      </c>
      <c r="H2501" s="3">
        <f>SUMIF('[1]OS PE서열1공장'!$A$4:$A$2000,$C2501,'[1]OS PE서열1공장'!$I$4:$I$2000)</f>
        <v>0</v>
      </c>
      <c r="I2501" s="3">
        <f>SUMIF('[1]OS PE서열1공장'!$A$4:$A$2000,$C2501,'[1]OS PE서열1공장'!$J$4:$J$2000)</f>
        <v>0</v>
      </c>
      <c r="J2501" s="3">
        <f>SUMIF('[1]OS PE서열1공장'!$A$4:$A$2000,$C2501,'[1]OS PE서열1공장'!$K$4:$K$2000)</f>
        <v>0</v>
      </c>
      <c r="K2501" s="3">
        <f>SUMIF('[1]OS PE서열1공장'!$A$4:$A$2000,$C2501,'[1]OS PE서열1공장'!$L$4:$L$2000)</f>
        <v>0</v>
      </c>
      <c r="L2501" s="3">
        <f>SUMIF('[1]OS PE서열1공장'!$A$4:$A$2000,$C2501,'[1]OS PE서열1공장'!$M$4:$M$2000)</f>
        <v>0</v>
      </c>
      <c r="M2501" s="3">
        <f>SUMIF('[1]OS PE서열1공장'!$A$4:$A$2000,$C2501,'[1]OS PE서열1공장'!$N$4:$N$2000)</f>
        <v>0</v>
      </c>
      <c r="N2501" s="3">
        <f>SUMIF('[1]OS PE서열1공장'!$A$4:$A$2000,$C2501,'[1]OS PE서열1공장'!$O$4:$O$2000)</f>
        <v>0</v>
      </c>
      <c r="O2501" s="3">
        <f>SUMIF('[1]OS PE서열1공장'!$A$4:$A$2000,$C2501,'[1]OS PE서열1공장'!$P$4:$P$2000)</f>
        <v>0</v>
      </c>
      <c r="P2501" s="3">
        <f>SUMIF('[1]OS PE서열1공장'!$A$4:$A$2000,$C2501,'[1]OS PE서열1공장'!$Q$4:$Q$2000)</f>
        <v>0</v>
      </c>
      <c r="Q2501" s="3">
        <f>SUMIF('[1]OS PE서열1공장'!$A$4:$A$2000,$C2501,'[1]OS PE서열1공장'!$R$4:$R$2000)</f>
        <v>0</v>
      </c>
      <c r="R2501" s="3">
        <f t="shared" si="96"/>
        <v>0</v>
      </c>
    </row>
    <row r="2502" spans="2:18">
      <c r="B2502" s="3" t="s">
        <v>519</v>
      </c>
      <c r="C2502" s="3" t="s">
        <v>2505</v>
      </c>
      <c r="D2502" s="3">
        <f>SUMIF('[1]OS PE서열1공장'!$A$4:$A$2000,$C2502,'[1]OS PE서열1공장'!$B$4:$B$2000)</f>
        <v>0</v>
      </c>
      <c r="E2502" s="3">
        <f>SUMIF('[1]OS PE서열1공장'!$A$4:$A$2000,$C2502,'[1]OS PE서열1공장'!$F$4:$F$2000)</f>
        <v>0</v>
      </c>
      <c r="F2502" s="3">
        <f>SUMIF('[1]OS PE서열1공장'!$A$4:$A$2000,$C2502,'[1]OS PE서열1공장'!$G$4:$G$2000)</f>
        <v>0</v>
      </c>
      <c r="G2502" s="3">
        <f>SUMIF('[1]OS PE서열1공장'!$A$4:$A$2000,$C2502,'[1]OS PE서열1공장'!$H$4:$H$2000)</f>
        <v>0</v>
      </c>
      <c r="H2502" s="3">
        <f>SUMIF('[1]OS PE서열1공장'!$A$4:$A$2000,$C2502,'[1]OS PE서열1공장'!$I$4:$I$2000)</f>
        <v>0</v>
      </c>
      <c r="I2502" s="3">
        <f>SUMIF('[1]OS PE서열1공장'!$A$4:$A$2000,$C2502,'[1]OS PE서열1공장'!$J$4:$J$2000)</f>
        <v>0</v>
      </c>
      <c r="J2502" s="3">
        <f>SUMIF('[1]OS PE서열1공장'!$A$4:$A$2000,$C2502,'[1]OS PE서열1공장'!$K$4:$K$2000)</f>
        <v>0</v>
      </c>
      <c r="K2502" s="3">
        <f>SUMIF('[1]OS PE서열1공장'!$A$4:$A$2000,$C2502,'[1]OS PE서열1공장'!$L$4:$L$2000)</f>
        <v>0</v>
      </c>
      <c r="L2502" s="3">
        <f>SUMIF('[1]OS PE서열1공장'!$A$4:$A$2000,$C2502,'[1]OS PE서열1공장'!$M$4:$M$2000)</f>
        <v>0</v>
      </c>
      <c r="M2502" s="3">
        <f>SUMIF('[1]OS PE서열1공장'!$A$4:$A$2000,$C2502,'[1]OS PE서열1공장'!$N$4:$N$2000)</f>
        <v>0</v>
      </c>
      <c r="N2502" s="3">
        <f>SUMIF('[1]OS PE서열1공장'!$A$4:$A$2000,$C2502,'[1]OS PE서열1공장'!$O$4:$O$2000)</f>
        <v>0</v>
      </c>
      <c r="O2502" s="3">
        <f>SUMIF('[1]OS PE서열1공장'!$A$4:$A$2000,$C2502,'[1]OS PE서열1공장'!$P$4:$P$2000)</f>
        <v>0</v>
      </c>
      <c r="P2502" s="3">
        <f>SUMIF('[1]OS PE서열1공장'!$A$4:$A$2000,$C2502,'[1]OS PE서열1공장'!$Q$4:$Q$2000)</f>
        <v>0</v>
      </c>
      <c r="Q2502" s="3">
        <f>SUMIF('[1]OS PE서열1공장'!$A$4:$A$2000,$C2502,'[1]OS PE서열1공장'!$R$4:$R$2000)</f>
        <v>0</v>
      </c>
      <c r="R2502" s="3">
        <f t="shared" si="96"/>
        <v>0</v>
      </c>
    </row>
    <row r="2503" spans="2:18">
      <c r="D2503" s="3">
        <f>SUMIF('[1]OS PE서열1공장'!$A$4:$A$2000,$C2503,'[1]OS PE서열1공장'!$B$4:$B$2000)</f>
        <v>0</v>
      </c>
      <c r="E2503" s="3">
        <f>SUMIF('[1]OS PE서열1공장'!$A$4:$A$2000,$C2503,'[1]OS PE서열1공장'!$F$4:$F$2000)</f>
        <v>0</v>
      </c>
      <c r="F2503" s="3">
        <f>SUMIF('[1]OS PE서열1공장'!$A$4:$A$2000,$C2503,'[1]OS PE서열1공장'!$G$4:$G$2000)</f>
        <v>0</v>
      </c>
      <c r="G2503" s="3">
        <f>SUMIF('[1]OS PE서열1공장'!$A$4:$A$2000,$C2503,'[1]OS PE서열1공장'!$H$4:$H$2000)</f>
        <v>0</v>
      </c>
      <c r="H2503" s="3">
        <f>SUMIF('[1]OS PE서열1공장'!$A$4:$A$2000,$C2503,'[1]OS PE서열1공장'!$I$4:$I$2000)</f>
        <v>0</v>
      </c>
      <c r="I2503" s="3">
        <f>SUMIF('[1]OS PE서열1공장'!$A$4:$A$2000,$C2503,'[1]OS PE서열1공장'!$J$4:$J$2000)</f>
        <v>0</v>
      </c>
      <c r="J2503" s="3">
        <f>SUMIF('[1]OS PE서열1공장'!$A$4:$A$2000,$C2503,'[1]OS PE서열1공장'!$K$4:$K$2000)</f>
        <v>0</v>
      </c>
      <c r="K2503" s="3">
        <f>SUMIF('[1]OS PE서열1공장'!$A$4:$A$2000,$C2503,'[1]OS PE서열1공장'!$L$4:$L$2000)</f>
        <v>0</v>
      </c>
      <c r="L2503" s="3">
        <f>SUMIF('[1]OS PE서열1공장'!$A$4:$A$2000,$C2503,'[1]OS PE서열1공장'!$M$4:$M$2000)</f>
        <v>0</v>
      </c>
      <c r="M2503" s="3">
        <f>SUMIF('[1]OS PE서열1공장'!$A$4:$A$2000,$C2503,'[1]OS PE서열1공장'!$N$4:$N$2000)</f>
        <v>0</v>
      </c>
      <c r="N2503" s="3">
        <f>SUMIF('[1]OS PE서열1공장'!$A$4:$A$2000,$C2503,'[1]OS PE서열1공장'!$O$4:$O$2000)</f>
        <v>0</v>
      </c>
      <c r="O2503" s="3">
        <f>SUMIF('[1]OS PE서열1공장'!$A$4:$A$2000,$C2503,'[1]OS PE서열1공장'!$P$4:$P$2000)</f>
        <v>0</v>
      </c>
      <c r="P2503" s="3">
        <f>SUMIF('[1]OS PE서열1공장'!$A$4:$A$2000,$C2503,'[1]OS PE서열1공장'!$Q$4:$Q$2000)</f>
        <v>0</v>
      </c>
      <c r="Q2503" s="3">
        <f>SUMIF('[1]OS PE서열1공장'!$A$4:$A$2000,$C2503,'[1]OS PE서열1공장'!$R$4:$R$2000)</f>
        <v>0</v>
      </c>
      <c r="R2503" s="3">
        <f t="shared" si="96"/>
        <v>0</v>
      </c>
    </row>
    <row r="2504" spans="2:18">
      <c r="B2504" s="3" t="s">
        <v>127</v>
      </c>
      <c r="C2504" s="3" t="s">
        <v>2506</v>
      </c>
      <c r="D2504" s="3">
        <f>SUMIF('[1]OS PE서열1공장'!$A$4:$A$2000,$C2504,'[1]OS PE서열1공장'!$B$4:$B$2000)</f>
        <v>0</v>
      </c>
      <c r="E2504" s="4">
        <f>SUMIF('[1]OS PE서열1공장'!$A$4:$A$2000,$C2504,'[1]OS PE서열1공장'!$F$4:$F$2000)</f>
        <v>0</v>
      </c>
      <c r="F2504" s="3">
        <f>SUMIF('[1]OS PE서열1공장'!$A$4:$A$2000,$C2504,'[1]OS PE서열1공장'!$G$4:$G$2000)</f>
        <v>0</v>
      </c>
      <c r="G2504" s="3">
        <f>SUMIF('[1]OS PE서열1공장'!$A$4:$A$2000,$C2504,'[1]OS PE서열1공장'!$H$4:$H$2000)</f>
        <v>0</v>
      </c>
      <c r="H2504" s="3">
        <f>SUMIF('[1]OS PE서열1공장'!$A$4:$A$2000,$C2504,'[1]OS PE서열1공장'!$I$4:$I$2000)</f>
        <v>0</v>
      </c>
      <c r="I2504" s="3">
        <f>SUMIF('[1]OS PE서열1공장'!$A$4:$A$2000,$C2504,'[1]OS PE서열1공장'!$J$4:$J$2000)</f>
        <v>0</v>
      </c>
      <c r="J2504" s="3">
        <f>SUMIF('[1]OS PE서열1공장'!$A$4:$A$2000,$C2504,'[1]OS PE서열1공장'!$K$4:$K$2000)</f>
        <v>0</v>
      </c>
      <c r="K2504" s="3">
        <f>SUMIF('[1]OS PE서열1공장'!$A$4:$A$2000,$C2504,'[1]OS PE서열1공장'!$L$4:$L$2000)</f>
        <v>0</v>
      </c>
      <c r="L2504" s="3">
        <f>SUMIF('[1]OS PE서열1공장'!$A$4:$A$2000,$C2504,'[1]OS PE서열1공장'!$M$4:$M$2000)</f>
        <v>0</v>
      </c>
      <c r="M2504" s="3">
        <f>SUMIF('[1]OS PE서열1공장'!$A$4:$A$2000,$C2504,'[1]OS PE서열1공장'!$N$4:$N$2000)</f>
        <v>0</v>
      </c>
      <c r="N2504" s="3">
        <f>SUMIF('[1]OS PE서열1공장'!$A$4:$A$2000,$C2504,'[1]OS PE서열1공장'!$O$4:$O$2000)</f>
        <v>0</v>
      </c>
      <c r="O2504" s="3">
        <f>SUMIF('[1]OS PE서열1공장'!$A$4:$A$2000,$C2504,'[1]OS PE서열1공장'!$P$4:$P$2000)</f>
        <v>0</v>
      </c>
      <c r="P2504" s="3">
        <f>SUMIF('[1]OS PE서열1공장'!$A$4:$A$2000,$C2504,'[1]OS PE서열1공장'!$Q$4:$Q$2000)</f>
        <v>0</v>
      </c>
      <c r="Q2504" s="3">
        <f>SUMIF('[1]OS PE서열1공장'!$A$4:$A$2000,$C2504,'[1]OS PE서열1공장'!$R$4:$R$2000)</f>
        <v>0</v>
      </c>
      <c r="R2504" s="3">
        <f t="shared" si="96"/>
        <v>0</v>
      </c>
    </row>
    <row r="2505" spans="2:18">
      <c r="B2505" s="3" t="s">
        <v>127</v>
      </c>
      <c r="C2505" s="3" t="s">
        <v>2507</v>
      </c>
      <c r="D2505" s="3">
        <f>SUMIF('[1]OS PE서열1공장'!$A$4:$A$2000,$C2505,'[1]OS PE서열1공장'!$B$4:$B$2000)</f>
        <v>0</v>
      </c>
      <c r="E2505" s="4">
        <f>SUMIF('[1]OS PE서열1공장'!$A$4:$A$2000,$C2505,'[1]OS PE서열1공장'!$F$4:$F$2000)</f>
        <v>0</v>
      </c>
      <c r="F2505" s="3">
        <f>SUMIF('[1]OS PE서열1공장'!$A$4:$A$2000,$C2505,'[1]OS PE서열1공장'!$G$4:$G$2000)</f>
        <v>0</v>
      </c>
      <c r="G2505" s="3">
        <f>SUMIF('[1]OS PE서열1공장'!$A$4:$A$2000,$C2505,'[1]OS PE서열1공장'!$H$4:$H$2000)</f>
        <v>0</v>
      </c>
      <c r="H2505" s="3">
        <f>SUMIF('[1]OS PE서열1공장'!$A$4:$A$2000,$C2505,'[1]OS PE서열1공장'!$I$4:$I$2000)</f>
        <v>0</v>
      </c>
      <c r="I2505" s="3">
        <f>SUMIF('[1]OS PE서열1공장'!$A$4:$A$2000,$C2505,'[1]OS PE서열1공장'!$J$4:$J$2000)</f>
        <v>0</v>
      </c>
      <c r="J2505" s="3">
        <f>SUMIF('[1]OS PE서열1공장'!$A$4:$A$2000,$C2505,'[1]OS PE서열1공장'!$K$4:$K$2000)</f>
        <v>0</v>
      </c>
      <c r="K2505" s="3">
        <f>SUMIF('[1]OS PE서열1공장'!$A$4:$A$2000,$C2505,'[1]OS PE서열1공장'!$L$4:$L$2000)</f>
        <v>0</v>
      </c>
      <c r="L2505" s="3">
        <f>SUMIF('[1]OS PE서열1공장'!$A$4:$A$2000,$C2505,'[1]OS PE서열1공장'!$M$4:$M$2000)</f>
        <v>0</v>
      </c>
      <c r="M2505" s="3">
        <f>SUMIF('[1]OS PE서열1공장'!$A$4:$A$2000,$C2505,'[1]OS PE서열1공장'!$N$4:$N$2000)</f>
        <v>0</v>
      </c>
      <c r="N2505" s="3">
        <f>SUMIF('[1]OS PE서열1공장'!$A$4:$A$2000,$C2505,'[1]OS PE서열1공장'!$O$4:$O$2000)</f>
        <v>0</v>
      </c>
      <c r="O2505" s="3">
        <f>SUMIF('[1]OS PE서열1공장'!$A$4:$A$2000,$C2505,'[1]OS PE서열1공장'!$P$4:$P$2000)</f>
        <v>0</v>
      </c>
      <c r="P2505" s="3">
        <f>SUMIF('[1]OS PE서열1공장'!$A$4:$A$2000,$C2505,'[1]OS PE서열1공장'!$Q$4:$Q$2000)</f>
        <v>0</v>
      </c>
      <c r="Q2505" s="3">
        <f>SUMIF('[1]OS PE서열1공장'!$A$4:$A$2000,$C2505,'[1]OS PE서열1공장'!$R$4:$R$2000)</f>
        <v>0</v>
      </c>
      <c r="R2505" s="3">
        <f t="shared" si="96"/>
        <v>0</v>
      </c>
    </row>
    <row r="2506" spans="2:18">
      <c r="B2506" s="3" t="s">
        <v>127</v>
      </c>
      <c r="C2506" s="3" t="s">
        <v>2508</v>
      </c>
      <c r="D2506" s="3">
        <f>SUMIF('[1]OS PE서열1공장'!$A$4:$A$2000,$C2506,'[1]OS PE서열1공장'!$B$4:$B$2000)</f>
        <v>0</v>
      </c>
      <c r="E2506" s="4">
        <f>SUMIF('[1]OS PE서열1공장'!$A$4:$A$2000,$C2506,'[1]OS PE서열1공장'!$F$4:$F$2000)</f>
        <v>0</v>
      </c>
      <c r="F2506" s="3">
        <f>SUMIF('[1]OS PE서열1공장'!$A$4:$A$2000,$C2506,'[1]OS PE서열1공장'!$G$4:$G$2000)</f>
        <v>0</v>
      </c>
      <c r="G2506" s="3">
        <f>SUMIF('[1]OS PE서열1공장'!$A$4:$A$2000,$C2506,'[1]OS PE서열1공장'!$H$4:$H$2000)</f>
        <v>0</v>
      </c>
      <c r="H2506" s="3">
        <f>SUMIF('[1]OS PE서열1공장'!$A$4:$A$2000,$C2506,'[1]OS PE서열1공장'!$I$4:$I$2000)</f>
        <v>0</v>
      </c>
      <c r="I2506" s="3">
        <f>SUMIF('[1]OS PE서열1공장'!$A$4:$A$2000,$C2506,'[1]OS PE서열1공장'!$J$4:$J$2000)</f>
        <v>0</v>
      </c>
      <c r="J2506" s="3">
        <f>SUMIF('[1]OS PE서열1공장'!$A$4:$A$2000,$C2506,'[1]OS PE서열1공장'!$K$4:$K$2000)</f>
        <v>0</v>
      </c>
      <c r="K2506" s="3">
        <f>SUMIF('[1]OS PE서열1공장'!$A$4:$A$2000,$C2506,'[1]OS PE서열1공장'!$L$4:$L$2000)</f>
        <v>0</v>
      </c>
      <c r="L2506" s="3">
        <f>SUMIF('[1]OS PE서열1공장'!$A$4:$A$2000,$C2506,'[1]OS PE서열1공장'!$M$4:$M$2000)</f>
        <v>0</v>
      </c>
      <c r="M2506" s="3">
        <f>SUMIF('[1]OS PE서열1공장'!$A$4:$A$2000,$C2506,'[1]OS PE서열1공장'!$N$4:$N$2000)</f>
        <v>0</v>
      </c>
      <c r="N2506" s="3">
        <f>SUMIF('[1]OS PE서열1공장'!$A$4:$A$2000,$C2506,'[1]OS PE서열1공장'!$O$4:$O$2000)</f>
        <v>0</v>
      </c>
      <c r="O2506" s="3">
        <f>SUMIF('[1]OS PE서열1공장'!$A$4:$A$2000,$C2506,'[1]OS PE서열1공장'!$P$4:$P$2000)</f>
        <v>0</v>
      </c>
      <c r="P2506" s="3">
        <f>SUMIF('[1]OS PE서열1공장'!$A$4:$A$2000,$C2506,'[1]OS PE서열1공장'!$Q$4:$Q$2000)</f>
        <v>0</v>
      </c>
      <c r="Q2506" s="3">
        <f>SUMIF('[1]OS PE서열1공장'!$A$4:$A$2000,$C2506,'[1]OS PE서열1공장'!$R$4:$R$2000)</f>
        <v>0</v>
      </c>
      <c r="R2506" s="3">
        <f t="shared" si="96"/>
        <v>0</v>
      </c>
    </row>
    <row r="2507" spans="2:18">
      <c r="B2507" s="3" t="s">
        <v>127</v>
      </c>
      <c r="C2507" s="3" t="s">
        <v>2509</v>
      </c>
      <c r="D2507" s="3">
        <f>SUMIF('[1]OS PE서열1공장'!$A$4:$A$2000,$C2507,'[1]OS PE서열1공장'!$B$4:$B$2000)</f>
        <v>0</v>
      </c>
      <c r="E2507" s="4">
        <f>SUMIF('[1]OS PE서열1공장'!$A$4:$A$2000,$C2507,'[1]OS PE서열1공장'!$F$4:$F$2000)</f>
        <v>0</v>
      </c>
      <c r="F2507" s="3">
        <f>SUMIF('[1]OS PE서열1공장'!$A$4:$A$2000,$C2507,'[1]OS PE서열1공장'!$G$4:$G$2000)</f>
        <v>0</v>
      </c>
      <c r="G2507" s="3">
        <f>SUMIF('[1]OS PE서열1공장'!$A$4:$A$2000,$C2507,'[1]OS PE서열1공장'!$H$4:$H$2000)</f>
        <v>0</v>
      </c>
      <c r="H2507" s="3">
        <f>SUMIF('[1]OS PE서열1공장'!$A$4:$A$2000,$C2507,'[1]OS PE서열1공장'!$I$4:$I$2000)</f>
        <v>0</v>
      </c>
      <c r="I2507" s="3">
        <f>SUMIF('[1]OS PE서열1공장'!$A$4:$A$2000,$C2507,'[1]OS PE서열1공장'!$J$4:$J$2000)</f>
        <v>0</v>
      </c>
      <c r="J2507" s="3">
        <f>SUMIF('[1]OS PE서열1공장'!$A$4:$A$2000,$C2507,'[1]OS PE서열1공장'!$K$4:$K$2000)</f>
        <v>0</v>
      </c>
      <c r="K2507" s="3">
        <f>SUMIF('[1]OS PE서열1공장'!$A$4:$A$2000,$C2507,'[1]OS PE서열1공장'!$L$4:$L$2000)</f>
        <v>0</v>
      </c>
      <c r="L2507" s="3">
        <f>SUMIF('[1]OS PE서열1공장'!$A$4:$A$2000,$C2507,'[1]OS PE서열1공장'!$M$4:$M$2000)</f>
        <v>0</v>
      </c>
      <c r="M2507" s="3">
        <f>SUMIF('[1]OS PE서열1공장'!$A$4:$A$2000,$C2507,'[1]OS PE서열1공장'!$N$4:$N$2000)</f>
        <v>0</v>
      </c>
      <c r="N2507" s="3">
        <f>SUMIF('[1]OS PE서열1공장'!$A$4:$A$2000,$C2507,'[1]OS PE서열1공장'!$O$4:$O$2000)</f>
        <v>0</v>
      </c>
      <c r="O2507" s="3">
        <f>SUMIF('[1]OS PE서열1공장'!$A$4:$A$2000,$C2507,'[1]OS PE서열1공장'!$P$4:$P$2000)</f>
        <v>0</v>
      </c>
      <c r="P2507" s="3">
        <f>SUMIF('[1]OS PE서열1공장'!$A$4:$A$2000,$C2507,'[1]OS PE서열1공장'!$Q$4:$Q$2000)</f>
        <v>0</v>
      </c>
      <c r="Q2507" s="3">
        <f>SUMIF('[1]OS PE서열1공장'!$A$4:$A$2000,$C2507,'[1]OS PE서열1공장'!$R$4:$R$2000)</f>
        <v>0</v>
      </c>
      <c r="R2507" s="3">
        <f t="shared" si="96"/>
        <v>0</v>
      </c>
    </row>
    <row r="2508" spans="2:18">
      <c r="B2508" s="3" t="s">
        <v>127</v>
      </c>
      <c r="C2508" s="3" t="s">
        <v>2510</v>
      </c>
      <c r="D2508" s="3">
        <f>SUMIF('[1]OS PE서열1공장'!$A$4:$A$2000,$C2508,'[1]OS PE서열1공장'!$B$4:$B$2000)</f>
        <v>0</v>
      </c>
      <c r="E2508" s="4">
        <f>SUMIF('[1]OS PE서열1공장'!$A$4:$A$2000,$C2508,'[1]OS PE서열1공장'!$F$4:$F$2000)</f>
        <v>0</v>
      </c>
      <c r="F2508" s="3">
        <f>SUMIF('[1]OS PE서열1공장'!$A$4:$A$2000,$C2508,'[1]OS PE서열1공장'!$G$4:$G$2000)</f>
        <v>0</v>
      </c>
      <c r="G2508" s="3">
        <f>SUMIF('[1]OS PE서열1공장'!$A$4:$A$2000,$C2508,'[1]OS PE서열1공장'!$H$4:$H$2000)</f>
        <v>0</v>
      </c>
      <c r="H2508" s="3">
        <f>SUMIF('[1]OS PE서열1공장'!$A$4:$A$2000,$C2508,'[1]OS PE서열1공장'!$I$4:$I$2000)</f>
        <v>0</v>
      </c>
      <c r="I2508" s="3">
        <f>SUMIF('[1]OS PE서열1공장'!$A$4:$A$2000,$C2508,'[1]OS PE서열1공장'!$J$4:$J$2000)</f>
        <v>0</v>
      </c>
      <c r="J2508" s="3">
        <f>SUMIF('[1]OS PE서열1공장'!$A$4:$A$2000,$C2508,'[1]OS PE서열1공장'!$K$4:$K$2000)</f>
        <v>0</v>
      </c>
      <c r="K2508" s="3">
        <f>SUMIF('[1]OS PE서열1공장'!$A$4:$A$2000,$C2508,'[1]OS PE서열1공장'!$L$4:$L$2000)</f>
        <v>0</v>
      </c>
      <c r="L2508" s="3">
        <f>SUMIF('[1]OS PE서열1공장'!$A$4:$A$2000,$C2508,'[1]OS PE서열1공장'!$M$4:$M$2000)</f>
        <v>0</v>
      </c>
      <c r="M2508" s="3">
        <f>SUMIF('[1]OS PE서열1공장'!$A$4:$A$2000,$C2508,'[1]OS PE서열1공장'!$N$4:$N$2000)</f>
        <v>0</v>
      </c>
      <c r="N2508" s="3">
        <f>SUMIF('[1]OS PE서열1공장'!$A$4:$A$2000,$C2508,'[1]OS PE서열1공장'!$O$4:$O$2000)</f>
        <v>0</v>
      </c>
      <c r="O2508" s="3">
        <f>SUMIF('[1]OS PE서열1공장'!$A$4:$A$2000,$C2508,'[1]OS PE서열1공장'!$P$4:$P$2000)</f>
        <v>0</v>
      </c>
      <c r="P2508" s="3">
        <f>SUMIF('[1]OS PE서열1공장'!$A$4:$A$2000,$C2508,'[1]OS PE서열1공장'!$Q$4:$Q$2000)</f>
        <v>0</v>
      </c>
      <c r="Q2508" s="3">
        <f>SUMIF('[1]OS PE서열1공장'!$A$4:$A$2000,$C2508,'[1]OS PE서열1공장'!$R$4:$R$2000)</f>
        <v>0</v>
      </c>
      <c r="R2508" s="3">
        <f t="shared" si="96"/>
        <v>0</v>
      </c>
    </row>
    <row r="2509" spans="2:18">
      <c r="B2509" s="3" t="s">
        <v>127</v>
      </c>
      <c r="C2509" s="3" t="s">
        <v>2511</v>
      </c>
      <c r="D2509" s="3">
        <f>SUMIF('[1]OS PE서열1공장'!$A$4:$A$2000,$C2509,'[1]OS PE서열1공장'!$B$4:$B$2000)</f>
        <v>0</v>
      </c>
      <c r="E2509" s="4">
        <f>SUMIF('[1]OS PE서열1공장'!$A$4:$A$2000,$C2509,'[1]OS PE서열1공장'!$F$4:$F$2000)</f>
        <v>0</v>
      </c>
      <c r="F2509" s="3">
        <f>SUMIF('[1]OS PE서열1공장'!$A$4:$A$2000,$C2509,'[1]OS PE서열1공장'!$G$4:$G$2000)</f>
        <v>0</v>
      </c>
      <c r="G2509" s="3">
        <f>SUMIF('[1]OS PE서열1공장'!$A$4:$A$2000,$C2509,'[1]OS PE서열1공장'!$H$4:$H$2000)</f>
        <v>0</v>
      </c>
      <c r="H2509" s="3">
        <f>SUMIF('[1]OS PE서열1공장'!$A$4:$A$2000,$C2509,'[1]OS PE서열1공장'!$I$4:$I$2000)</f>
        <v>0</v>
      </c>
      <c r="I2509" s="3">
        <f>SUMIF('[1]OS PE서열1공장'!$A$4:$A$2000,$C2509,'[1]OS PE서열1공장'!$J$4:$J$2000)</f>
        <v>0</v>
      </c>
      <c r="J2509" s="3">
        <f>SUMIF('[1]OS PE서열1공장'!$A$4:$A$2000,$C2509,'[1]OS PE서열1공장'!$K$4:$K$2000)</f>
        <v>0</v>
      </c>
      <c r="K2509" s="3">
        <f>SUMIF('[1]OS PE서열1공장'!$A$4:$A$2000,$C2509,'[1]OS PE서열1공장'!$L$4:$L$2000)</f>
        <v>0</v>
      </c>
      <c r="L2509" s="3">
        <f>SUMIF('[1]OS PE서열1공장'!$A$4:$A$2000,$C2509,'[1]OS PE서열1공장'!$M$4:$M$2000)</f>
        <v>0</v>
      </c>
      <c r="M2509" s="3">
        <f>SUMIF('[1]OS PE서열1공장'!$A$4:$A$2000,$C2509,'[1]OS PE서열1공장'!$N$4:$N$2000)</f>
        <v>0</v>
      </c>
      <c r="N2509" s="3">
        <f>SUMIF('[1]OS PE서열1공장'!$A$4:$A$2000,$C2509,'[1]OS PE서열1공장'!$O$4:$O$2000)</f>
        <v>0</v>
      </c>
      <c r="O2509" s="3">
        <f>SUMIF('[1]OS PE서열1공장'!$A$4:$A$2000,$C2509,'[1]OS PE서열1공장'!$P$4:$P$2000)</f>
        <v>0</v>
      </c>
      <c r="P2509" s="3">
        <f>SUMIF('[1]OS PE서열1공장'!$A$4:$A$2000,$C2509,'[1]OS PE서열1공장'!$Q$4:$Q$2000)</f>
        <v>0</v>
      </c>
      <c r="Q2509" s="3">
        <f>SUMIF('[1]OS PE서열1공장'!$A$4:$A$2000,$C2509,'[1]OS PE서열1공장'!$R$4:$R$2000)</f>
        <v>0</v>
      </c>
      <c r="R2509" s="3">
        <f t="shared" si="96"/>
        <v>0</v>
      </c>
    </row>
    <row r="2510" spans="2:18">
      <c r="B2510" s="3" t="s">
        <v>127</v>
      </c>
      <c r="C2510" s="3" t="s">
        <v>2512</v>
      </c>
      <c r="D2510" s="3">
        <f>SUMIF('[1]OS PE서열1공장'!$A$4:$A$2000,$C2510,'[1]OS PE서열1공장'!$B$4:$B$2000)</f>
        <v>0</v>
      </c>
      <c r="E2510" s="4">
        <f>SUMIF('[1]OS PE서열1공장'!$A$4:$A$2000,$C2510,'[1]OS PE서열1공장'!$F$4:$F$2000)</f>
        <v>0</v>
      </c>
      <c r="F2510" s="3">
        <f>SUMIF('[1]OS PE서열1공장'!$A$4:$A$2000,$C2510,'[1]OS PE서열1공장'!$G$4:$G$2000)</f>
        <v>0</v>
      </c>
      <c r="G2510" s="3">
        <f>SUMIF('[1]OS PE서열1공장'!$A$4:$A$2000,$C2510,'[1]OS PE서열1공장'!$H$4:$H$2000)</f>
        <v>0</v>
      </c>
      <c r="H2510" s="3">
        <f>SUMIF('[1]OS PE서열1공장'!$A$4:$A$2000,$C2510,'[1]OS PE서열1공장'!$I$4:$I$2000)</f>
        <v>0</v>
      </c>
      <c r="I2510" s="3">
        <f>SUMIF('[1]OS PE서열1공장'!$A$4:$A$2000,$C2510,'[1]OS PE서열1공장'!$J$4:$J$2000)</f>
        <v>0</v>
      </c>
      <c r="J2510" s="3">
        <f>SUMIF('[1]OS PE서열1공장'!$A$4:$A$2000,$C2510,'[1]OS PE서열1공장'!$K$4:$K$2000)</f>
        <v>0</v>
      </c>
      <c r="K2510" s="3">
        <f>SUMIF('[1]OS PE서열1공장'!$A$4:$A$2000,$C2510,'[1]OS PE서열1공장'!$L$4:$L$2000)</f>
        <v>0</v>
      </c>
      <c r="L2510" s="3">
        <f>SUMIF('[1]OS PE서열1공장'!$A$4:$A$2000,$C2510,'[1]OS PE서열1공장'!$M$4:$M$2000)</f>
        <v>0</v>
      </c>
      <c r="M2510" s="3">
        <f>SUMIF('[1]OS PE서열1공장'!$A$4:$A$2000,$C2510,'[1]OS PE서열1공장'!$N$4:$N$2000)</f>
        <v>0</v>
      </c>
      <c r="N2510" s="3">
        <f>SUMIF('[1]OS PE서열1공장'!$A$4:$A$2000,$C2510,'[1]OS PE서열1공장'!$O$4:$O$2000)</f>
        <v>0</v>
      </c>
      <c r="O2510" s="3">
        <f>SUMIF('[1]OS PE서열1공장'!$A$4:$A$2000,$C2510,'[1]OS PE서열1공장'!$P$4:$P$2000)</f>
        <v>0</v>
      </c>
      <c r="P2510" s="3">
        <f>SUMIF('[1]OS PE서열1공장'!$A$4:$A$2000,$C2510,'[1]OS PE서열1공장'!$Q$4:$Q$2000)</f>
        <v>0</v>
      </c>
      <c r="Q2510" s="3">
        <f>SUMIF('[1]OS PE서열1공장'!$A$4:$A$2000,$C2510,'[1]OS PE서열1공장'!$R$4:$R$2000)</f>
        <v>0</v>
      </c>
      <c r="R2510" s="3">
        <f t="shared" si="96"/>
        <v>0</v>
      </c>
    </row>
    <row r="2511" spans="2:18">
      <c r="B2511" s="3" t="s">
        <v>127</v>
      </c>
      <c r="C2511" s="3" t="s">
        <v>2513</v>
      </c>
      <c r="D2511" s="3">
        <f>SUMIF('[1]OS PE서열1공장'!$A$4:$A$2000,$C2511,'[1]OS PE서열1공장'!$B$4:$B$2000)</f>
        <v>0</v>
      </c>
      <c r="E2511" s="4">
        <f>SUMIF('[1]OS PE서열1공장'!$A$4:$A$2000,$C2511,'[1]OS PE서열1공장'!$F$4:$F$2000)</f>
        <v>0</v>
      </c>
      <c r="F2511" s="3">
        <f>SUMIF('[1]OS PE서열1공장'!$A$4:$A$2000,$C2511,'[1]OS PE서열1공장'!$G$4:$G$2000)</f>
        <v>0</v>
      </c>
      <c r="G2511" s="3">
        <f>SUMIF('[1]OS PE서열1공장'!$A$4:$A$2000,$C2511,'[1]OS PE서열1공장'!$H$4:$H$2000)</f>
        <v>0</v>
      </c>
      <c r="H2511" s="3">
        <f>SUMIF('[1]OS PE서열1공장'!$A$4:$A$2000,$C2511,'[1]OS PE서열1공장'!$I$4:$I$2000)</f>
        <v>0</v>
      </c>
      <c r="I2511" s="3">
        <f>SUMIF('[1]OS PE서열1공장'!$A$4:$A$2000,$C2511,'[1]OS PE서열1공장'!$J$4:$J$2000)</f>
        <v>0</v>
      </c>
      <c r="J2511" s="3">
        <f>SUMIF('[1]OS PE서열1공장'!$A$4:$A$2000,$C2511,'[1]OS PE서열1공장'!$K$4:$K$2000)</f>
        <v>0</v>
      </c>
      <c r="K2511" s="3">
        <f>SUMIF('[1]OS PE서열1공장'!$A$4:$A$2000,$C2511,'[1]OS PE서열1공장'!$L$4:$L$2000)</f>
        <v>0</v>
      </c>
      <c r="L2511" s="3">
        <f>SUMIF('[1]OS PE서열1공장'!$A$4:$A$2000,$C2511,'[1]OS PE서열1공장'!$M$4:$M$2000)</f>
        <v>0</v>
      </c>
      <c r="M2511" s="3">
        <f>SUMIF('[1]OS PE서열1공장'!$A$4:$A$2000,$C2511,'[1]OS PE서열1공장'!$N$4:$N$2000)</f>
        <v>0</v>
      </c>
      <c r="N2511" s="3">
        <f>SUMIF('[1]OS PE서열1공장'!$A$4:$A$2000,$C2511,'[1]OS PE서열1공장'!$O$4:$O$2000)</f>
        <v>0</v>
      </c>
      <c r="O2511" s="3">
        <f>SUMIF('[1]OS PE서열1공장'!$A$4:$A$2000,$C2511,'[1]OS PE서열1공장'!$P$4:$P$2000)</f>
        <v>0</v>
      </c>
      <c r="P2511" s="3">
        <f>SUMIF('[1]OS PE서열1공장'!$A$4:$A$2000,$C2511,'[1]OS PE서열1공장'!$Q$4:$Q$2000)</f>
        <v>0</v>
      </c>
      <c r="Q2511" s="3">
        <f>SUMIF('[1]OS PE서열1공장'!$A$4:$A$2000,$C2511,'[1]OS PE서열1공장'!$R$4:$R$2000)</f>
        <v>0</v>
      </c>
      <c r="R2511" s="3">
        <f t="shared" si="96"/>
        <v>0</v>
      </c>
    </row>
    <row r="2512" spans="2:18">
      <c r="B2512" s="3" t="s">
        <v>127</v>
      </c>
      <c r="C2512" s="3" t="s">
        <v>2514</v>
      </c>
      <c r="D2512" s="3">
        <f>SUMIF('[1]OS PE서열1공장'!$A$4:$A$2000,$C2512,'[1]OS PE서열1공장'!$B$4:$B$2000)</f>
        <v>0</v>
      </c>
      <c r="E2512" s="4">
        <f>SUMIF('[1]OS PE서열1공장'!$A$4:$A$2000,$C2512,'[1]OS PE서열1공장'!$F$4:$F$2000)</f>
        <v>0</v>
      </c>
      <c r="F2512" s="3">
        <f>SUMIF('[1]OS PE서열1공장'!$A$4:$A$2000,$C2512,'[1]OS PE서열1공장'!$G$4:$G$2000)</f>
        <v>0</v>
      </c>
      <c r="G2512" s="3">
        <f>SUMIF('[1]OS PE서열1공장'!$A$4:$A$2000,$C2512,'[1]OS PE서열1공장'!$H$4:$H$2000)</f>
        <v>0</v>
      </c>
      <c r="H2512" s="3">
        <f>SUMIF('[1]OS PE서열1공장'!$A$4:$A$2000,$C2512,'[1]OS PE서열1공장'!$I$4:$I$2000)</f>
        <v>0</v>
      </c>
      <c r="I2512" s="3">
        <f>SUMIF('[1]OS PE서열1공장'!$A$4:$A$2000,$C2512,'[1]OS PE서열1공장'!$J$4:$J$2000)</f>
        <v>0</v>
      </c>
      <c r="J2512" s="3">
        <f>SUMIF('[1]OS PE서열1공장'!$A$4:$A$2000,$C2512,'[1]OS PE서열1공장'!$K$4:$K$2000)</f>
        <v>0</v>
      </c>
      <c r="K2512" s="3">
        <f>SUMIF('[1]OS PE서열1공장'!$A$4:$A$2000,$C2512,'[1]OS PE서열1공장'!$L$4:$L$2000)</f>
        <v>0</v>
      </c>
      <c r="L2512" s="3">
        <f>SUMIF('[1]OS PE서열1공장'!$A$4:$A$2000,$C2512,'[1]OS PE서열1공장'!$M$4:$M$2000)</f>
        <v>0</v>
      </c>
      <c r="M2512" s="3">
        <f>SUMIF('[1]OS PE서열1공장'!$A$4:$A$2000,$C2512,'[1]OS PE서열1공장'!$N$4:$N$2000)</f>
        <v>0</v>
      </c>
      <c r="N2512" s="3">
        <f>SUMIF('[1]OS PE서열1공장'!$A$4:$A$2000,$C2512,'[1]OS PE서열1공장'!$O$4:$O$2000)</f>
        <v>0</v>
      </c>
      <c r="O2512" s="3">
        <f>SUMIF('[1]OS PE서열1공장'!$A$4:$A$2000,$C2512,'[1]OS PE서열1공장'!$P$4:$P$2000)</f>
        <v>0</v>
      </c>
      <c r="P2512" s="3">
        <f>SUMIF('[1]OS PE서열1공장'!$A$4:$A$2000,$C2512,'[1]OS PE서열1공장'!$Q$4:$Q$2000)</f>
        <v>0</v>
      </c>
      <c r="Q2512" s="3">
        <f>SUMIF('[1]OS PE서열1공장'!$A$4:$A$2000,$C2512,'[1]OS PE서열1공장'!$R$4:$R$2000)</f>
        <v>0</v>
      </c>
      <c r="R2512" s="3">
        <f t="shared" si="96"/>
        <v>0</v>
      </c>
    </row>
    <row r="2513" spans="2:18">
      <c r="B2513" s="3" t="s">
        <v>127</v>
      </c>
      <c r="C2513" s="3" t="s">
        <v>2515</v>
      </c>
      <c r="D2513" s="3">
        <f>SUMIF('[1]OS PE서열1공장'!$A$4:$A$2000,$C2513,'[1]OS PE서열1공장'!$B$4:$B$2000)</f>
        <v>0</v>
      </c>
      <c r="E2513" s="4">
        <f>SUMIF('[1]OS PE서열1공장'!$A$4:$A$2000,$C2513,'[1]OS PE서열1공장'!$F$4:$F$2000)</f>
        <v>0</v>
      </c>
      <c r="F2513" s="3">
        <f>SUMIF('[1]OS PE서열1공장'!$A$4:$A$2000,$C2513,'[1]OS PE서열1공장'!$G$4:$G$2000)</f>
        <v>0</v>
      </c>
      <c r="G2513" s="3">
        <f>SUMIF('[1]OS PE서열1공장'!$A$4:$A$2000,$C2513,'[1]OS PE서열1공장'!$H$4:$H$2000)</f>
        <v>0</v>
      </c>
      <c r="H2513" s="3">
        <f>SUMIF('[1]OS PE서열1공장'!$A$4:$A$2000,$C2513,'[1]OS PE서열1공장'!$I$4:$I$2000)</f>
        <v>0</v>
      </c>
      <c r="I2513" s="3">
        <f>SUMIF('[1]OS PE서열1공장'!$A$4:$A$2000,$C2513,'[1]OS PE서열1공장'!$J$4:$J$2000)</f>
        <v>0</v>
      </c>
      <c r="J2513" s="3">
        <f>SUMIF('[1]OS PE서열1공장'!$A$4:$A$2000,$C2513,'[1]OS PE서열1공장'!$K$4:$K$2000)</f>
        <v>0</v>
      </c>
      <c r="K2513" s="3">
        <f>SUMIF('[1]OS PE서열1공장'!$A$4:$A$2000,$C2513,'[1]OS PE서열1공장'!$L$4:$L$2000)</f>
        <v>0</v>
      </c>
      <c r="L2513" s="3">
        <f>SUMIF('[1]OS PE서열1공장'!$A$4:$A$2000,$C2513,'[1]OS PE서열1공장'!$M$4:$M$2000)</f>
        <v>0</v>
      </c>
      <c r="M2513" s="3">
        <f>SUMIF('[1]OS PE서열1공장'!$A$4:$A$2000,$C2513,'[1]OS PE서열1공장'!$N$4:$N$2000)</f>
        <v>0</v>
      </c>
      <c r="N2513" s="3">
        <f>SUMIF('[1]OS PE서열1공장'!$A$4:$A$2000,$C2513,'[1]OS PE서열1공장'!$O$4:$O$2000)</f>
        <v>0</v>
      </c>
      <c r="O2513" s="3">
        <f>SUMIF('[1]OS PE서열1공장'!$A$4:$A$2000,$C2513,'[1]OS PE서열1공장'!$P$4:$P$2000)</f>
        <v>0</v>
      </c>
      <c r="P2513" s="3">
        <f>SUMIF('[1]OS PE서열1공장'!$A$4:$A$2000,$C2513,'[1]OS PE서열1공장'!$Q$4:$Q$2000)</f>
        <v>0</v>
      </c>
      <c r="Q2513" s="3">
        <f>SUMIF('[1]OS PE서열1공장'!$A$4:$A$2000,$C2513,'[1]OS PE서열1공장'!$R$4:$R$2000)</f>
        <v>0</v>
      </c>
      <c r="R2513" s="3">
        <f t="shared" si="96"/>
        <v>0</v>
      </c>
    </row>
    <row r="2514" spans="2:18">
      <c r="B2514" s="3" t="s">
        <v>127</v>
      </c>
      <c r="C2514" s="3" t="s">
        <v>2516</v>
      </c>
      <c r="D2514" s="3">
        <f>SUMIF('[1]OS PE서열1공장'!$A$4:$A$2000,$C2514,'[1]OS PE서열1공장'!$B$4:$B$2000)</f>
        <v>0</v>
      </c>
      <c r="E2514" s="4">
        <f>SUMIF('[1]OS PE서열1공장'!$A$4:$A$2000,$C2514,'[1]OS PE서열1공장'!$F$4:$F$2000)</f>
        <v>0</v>
      </c>
      <c r="F2514" s="3">
        <f>SUMIF('[1]OS PE서열1공장'!$A$4:$A$2000,$C2514,'[1]OS PE서열1공장'!$G$4:$G$2000)</f>
        <v>0</v>
      </c>
      <c r="G2514" s="3">
        <f>SUMIF('[1]OS PE서열1공장'!$A$4:$A$2000,$C2514,'[1]OS PE서열1공장'!$H$4:$H$2000)</f>
        <v>0</v>
      </c>
      <c r="H2514" s="3">
        <f>SUMIF('[1]OS PE서열1공장'!$A$4:$A$2000,$C2514,'[1]OS PE서열1공장'!$I$4:$I$2000)</f>
        <v>0</v>
      </c>
      <c r="I2514" s="3">
        <f>SUMIF('[1]OS PE서열1공장'!$A$4:$A$2000,$C2514,'[1]OS PE서열1공장'!$J$4:$J$2000)</f>
        <v>0</v>
      </c>
      <c r="J2514" s="3">
        <f>SUMIF('[1]OS PE서열1공장'!$A$4:$A$2000,$C2514,'[1]OS PE서열1공장'!$K$4:$K$2000)</f>
        <v>0</v>
      </c>
      <c r="K2514" s="3">
        <f>SUMIF('[1]OS PE서열1공장'!$A$4:$A$2000,$C2514,'[1]OS PE서열1공장'!$L$4:$L$2000)</f>
        <v>0</v>
      </c>
      <c r="L2514" s="3">
        <f>SUMIF('[1]OS PE서열1공장'!$A$4:$A$2000,$C2514,'[1]OS PE서열1공장'!$M$4:$M$2000)</f>
        <v>0</v>
      </c>
      <c r="M2514" s="3">
        <f>SUMIF('[1]OS PE서열1공장'!$A$4:$A$2000,$C2514,'[1]OS PE서열1공장'!$N$4:$N$2000)</f>
        <v>0</v>
      </c>
      <c r="N2514" s="3">
        <f>SUMIF('[1]OS PE서열1공장'!$A$4:$A$2000,$C2514,'[1]OS PE서열1공장'!$O$4:$O$2000)</f>
        <v>0</v>
      </c>
      <c r="O2514" s="3">
        <f>SUMIF('[1]OS PE서열1공장'!$A$4:$A$2000,$C2514,'[1]OS PE서열1공장'!$P$4:$P$2000)</f>
        <v>0</v>
      </c>
      <c r="P2514" s="3">
        <f>SUMIF('[1]OS PE서열1공장'!$A$4:$A$2000,$C2514,'[1]OS PE서열1공장'!$Q$4:$Q$2000)</f>
        <v>0</v>
      </c>
      <c r="Q2514" s="3">
        <f>SUMIF('[1]OS PE서열1공장'!$A$4:$A$2000,$C2514,'[1]OS PE서열1공장'!$R$4:$R$2000)</f>
        <v>0</v>
      </c>
      <c r="R2514" s="3">
        <f t="shared" si="96"/>
        <v>0</v>
      </c>
    </row>
    <row r="2515" spans="2:18">
      <c r="B2515" s="3" t="s">
        <v>127</v>
      </c>
      <c r="C2515" s="3" t="s">
        <v>2517</v>
      </c>
      <c r="D2515" s="3">
        <f>SUMIF('[1]OS PE서열1공장'!$A$4:$A$2000,$C2515,'[1]OS PE서열1공장'!$B$4:$B$2000)</f>
        <v>0</v>
      </c>
      <c r="E2515" s="4">
        <f>SUMIF('[1]OS PE서열1공장'!$A$4:$A$2000,$C2515,'[1]OS PE서열1공장'!$F$4:$F$2000)</f>
        <v>0</v>
      </c>
      <c r="F2515" s="3">
        <f>SUMIF('[1]OS PE서열1공장'!$A$4:$A$2000,$C2515,'[1]OS PE서열1공장'!$G$4:$G$2000)</f>
        <v>0</v>
      </c>
      <c r="G2515" s="3">
        <f>SUMIF('[1]OS PE서열1공장'!$A$4:$A$2000,$C2515,'[1]OS PE서열1공장'!$H$4:$H$2000)</f>
        <v>0</v>
      </c>
      <c r="H2515" s="3">
        <f>SUMIF('[1]OS PE서열1공장'!$A$4:$A$2000,$C2515,'[1]OS PE서열1공장'!$I$4:$I$2000)</f>
        <v>0</v>
      </c>
      <c r="I2515" s="3">
        <f>SUMIF('[1]OS PE서열1공장'!$A$4:$A$2000,$C2515,'[1]OS PE서열1공장'!$J$4:$J$2000)</f>
        <v>0</v>
      </c>
      <c r="J2515" s="3">
        <f>SUMIF('[1]OS PE서열1공장'!$A$4:$A$2000,$C2515,'[1]OS PE서열1공장'!$K$4:$K$2000)</f>
        <v>0</v>
      </c>
      <c r="K2515" s="3">
        <f>SUMIF('[1]OS PE서열1공장'!$A$4:$A$2000,$C2515,'[1]OS PE서열1공장'!$L$4:$L$2000)</f>
        <v>0</v>
      </c>
      <c r="L2515" s="3">
        <f>SUMIF('[1]OS PE서열1공장'!$A$4:$A$2000,$C2515,'[1]OS PE서열1공장'!$M$4:$M$2000)</f>
        <v>0</v>
      </c>
      <c r="M2515" s="3">
        <f>SUMIF('[1]OS PE서열1공장'!$A$4:$A$2000,$C2515,'[1]OS PE서열1공장'!$N$4:$N$2000)</f>
        <v>0</v>
      </c>
      <c r="N2515" s="3">
        <f>SUMIF('[1]OS PE서열1공장'!$A$4:$A$2000,$C2515,'[1]OS PE서열1공장'!$O$4:$O$2000)</f>
        <v>0</v>
      </c>
      <c r="O2515" s="3">
        <f>SUMIF('[1]OS PE서열1공장'!$A$4:$A$2000,$C2515,'[1]OS PE서열1공장'!$P$4:$P$2000)</f>
        <v>0</v>
      </c>
      <c r="P2515" s="3">
        <f>SUMIF('[1]OS PE서열1공장'!$A$4:$A$2000,$C2515,'[1]OS PE서열1공장'!$Q$4:$Q$2000)</f>
        <v>0</v>
      </c>
      <c r="Q2515" s="3">
        <f>SUMIF('[1]OS PE서열1공장'!$A$4:$A$2000,$C2515,'[1]OS PE서열1공장'!$R$4:$R$2000)</f>
        <v>0</v>
      </c>
      <c r="R2515" s="3">
        <f t="shared" si="96"/>
        <v>0</v>
      </c>
    </row>
    <row r="2516" spans="2:18">
      <c r="B2516" s="3" t="s">
        <v>127</v>
      </c>
      <c r="C2516" s="3" t="s">
        <v>2518</v>
      </c>
      <c r="D2516" s="3">
        <f>SUMIF('[1]OS PE서열1공장'!$A$4:$A$2000,$C2516,'[1]OS PE서열1공장'!$B$4:$B$2000)</f>
        <v>0</v>
      </c>
      <c r="E2516" s="4">
        <f>SUMIF('[1]OS PE서열1공장'!$A$4:$A$2000,$C2516,'[1]OS PE서열1공장'!$F$4:$F$2000)</f>
        <v>0</v>
      </c>
      <c r="F2516" s="3">
        <f>SUMIF('[1]OS PE서열1공장'!$A$4:$A$2000,$C2516,'[1]OS PE서열1공장'!$G$4:$G$2000)</f>
        <v>0</v>
      </c>
      <c r="G2516" s="3">
        <f>SUMIF('[1]OS PE서열1공장'!$A$4:$A$2000,$C2516,'[1]OS PE서열1공장'!$H$4:$H$2000)</f>
        <v>0</v>
      </c>
      <c r="H2516" s="3">
        <f>SUMIF('[1]OS PE서열1공장'!$A$4:$A$2000,$C2516,'[1]OS PE서열1공장'!$I$4:$I$2000)</f>
        <v>0</v>
      </c>
      <c r="I2516" s="3">
        <f>SUMIF('[1]OS PE서열1공장'!$A$4:$A$2000,$C2516,'[1]OS PE서열1공장'!$J$4:$J$2000)</f>
        <v>0</v>
      </c>
      <c r="J2516" s="3">
        <f>SUMIF('[1]OS PE서열1공장'!$A$4:$A$2000,$C2516,'[1]OS PE서열1공장'!$K$4:$K$2000)</f>
        <v>0</v>
      </c>
      <c r="K2516" s="3">
        <f>SUMIF('[1]OS PE서열1공장'!$A$4:$A$2000,$C2516,'[1]OS PE서열1공장'!$L$4:$L$2000)</f>
        <v>0</v>
      </c>
      <c r="L2516" s="3">
        <f>SUMIF('[1]OS PE서열1공장'!$A$4:$A$2000,$C2516,'[1]OS PE서열1공장'!$M$4:$M$2000)</f>
        <v>0</v>
      </c>
      <c r="M2516" s="3">
        <f>SUMIF('[1]OS PE서열1공장'!$A$4:$A$2000,$C2516,'[1]OS PE서열1공장'!$N$4:$N$2000)</f>
        <v>0</v>
      </c>
      <c r="N2516" s="3">
        <f>SUMIF('[1]OS PE서열1공장'!$A$4:$A$2000,$C2516,'[1]OS PE서열1공장'!$O$4:$O$2000)</f>
        <v>0</v>
      </c>
      <c r="O2516" s="3">
        <f>SUMIF('[1]OS PE서열1공장'!$A$4:$A$2000,$C2516,'[1]OS PE서열1공장'!$P$4:$P$2000)</f>
        <v>0</v>
      </c>
      <c r="P2516" s="3">
        <f>SUMIF('[1]OS PE서열1공장'!$A$4:$A$2000,$C2516,'[1]OS PE서열1공장'!$Q$4:$Q$2000)</f>
        <v>0</v>
      </c>
      <c r="Q2516" s="3">
        <f>SUMIF('[1]OS PE서열1공장'!$A$4:$A$2000,$C2516,'[1]OS PE서열1공장'!$R$4:$R$2000)</f>
        <v>0</v>
      </c>
      <c r="R2516" s="3">
        <f t="shared" si="96"/>
        <v>0</v>
      </c>
    </row>
    <row r="2517" spans="2:18">
      <c r="B2517" s="3" t="s">
        <v>127</v>
      </c>
      <c r="C2517" s="3" t="s">
        <v>2519</v>
      </c>
      <c r="D2517" s="3">
        <f>SUMIF('[1]OS PE서열1공장'!$A$4:$A$2000,$C2517,'[1]OS PE서열1공장'!$B$4:$B$2000)</f>
        <v>0</v>
      </c>
      <c r="E2517" s="4">
        <f>SUMIF('[1]OS PE서열1공장'!$A$4:$A$2000,$C2517,'[1]OS PE서열1공장'!$F$4:$F$2000)</f>
        <v>0</v>
      </c>
      <c r="F2517" s="3">
        <f>SUMIF('[1]OS PE서열1공장'!$A$4:$A$2000,$C2517,'[1]OS PE서열1공장'!$G$4:$G$2000)</f>
        <v>0</v>
      </c>
      <c r="G2517" s="3">
        <f>SUMIF('[1]OS PE서열1공장'!$A$4:$A$2000,$C2517,'[1]OS PE서열1공장'!$H$4:$H$2000)</f>
        <v>0</v>
      </c>
      <c r="H2517" s="3">
        <f>SUMIF('[1]OS PE서열1공장'!$A$4:$A$2000,$C2517,'[1]OS PE서열1공장'!$I$4:$I$2000)</f>
        <v>0</v>
      </c>
      <c r="I2517" s="3">
        <f>SUMIF('[1]OS PE서열1공장'!$A$4:$A$2000,$C2517,'[1]OS PE서열1공장'!$J$4:$J$2000)</f>
        <v>0</v>
      </c>
      <c r="J2517" s="3">
        <f>SUMIF('[1]OS PE서열1공장'!$A$4:$A$2000,$C2517,'[1]OS PE서열1공장'!$K$4:$K$2000)</f>
        <v>0</v>
      </c>
      <c r="K2517" s="3">
        <f>SUMIF('[1]OS PE서열1공장'!$A$4:$A$2000,$C2517,'[1]OS PE서열1공장'!$L$4:$L$2000)</f>
        <v>0</v>
      </c>
      <c r="L2517" s="3">
        <f>SUMIF('[1]OS PE서열1공장'!$A$4:$A$2000,$C2517,'[1]OS PE서열1공장'!$M$4:$M$2000)</f>
        <v>0</v>
      </c>
      <c r="M2517" s="3">
        <f>SUMIF('[1]OS PE서열1공장'!$A$4:$A$2000,$C2517,'[1]OS PE서열1공장'!$N$4:$N$2000)</f>
        <v>0</v>
      </c>
      <c r="N2517" s="3">
        <f>SUMIF('[1]OS PE서열1공장'!$A$4:$A$2000,$C2517,'[1]OS PE서열1공장'!$O$4:$O$2000)</f>
        <v>0</v>
      </c>
      <c r="O2517" s="3">
        <f>SUMIF('[1]OS PE서열1공장'!$A$4:$A$2000,$C2517,'[1]OS PE서열1공장'!$P$4:$P$2000)</f>
        <v>0</v>
      </c>
      <c r="P2517" s="3">
        <f>SUMIF('[1]OS PE서열1공장'!$A$4:$A$2000,$C2517,'[1]OS PE서열1공장'!$Q$4:$Q$2000)</f>
        <v>0</v>
      </c>
      <c r="Q2517" s="3">
        <f>SUMIF('[1]OS PE서열1공장'!$A$4:$A$2000,$C2517,'[1]OS PE서열1공장'!$R$4:$R$2000)</f>
        <v>0</v>
      </c>
      <c r="R2517" s="3">
        <f t="shared" si="96"/>
        <v>0</v>
      </c>
    </row>
    <row r="2518" spans="2:18">
      <c r="B2518" s="3" t="s">
        <v>127</v>
      </c>
      <c r="C2518" s="3" t="s">
        <v>2520</v>
      </c>
      <c r="D2518" s="3">
        <f>SUMIF('[1]OS PE서열1공장'!$A$4:$A$2000,$C2518,'[1]OS PE서열1공장'!$B$4:$B$2000)</f>
        <v>0</v>
      </c>
      <c r="E2518" s="4">
        <f>SUMIF('[1]OS PE서열1공장'!$A$4:$A$2000,$C2518,'[1]OS PE서열1공장'!$F$4:$F$2000)</f>
        <v>0</v>
      </c>
      <c r="F2518" s="3">
        <f>SUMIF('[1]OS PE서열1공장'!$A$4:$A$2000,$C2518,'[1]OS PE서열1공장'!$G$4:$G$2000)</f>
        <v>0</v>
      </c>
      <c r="G2518" s="3">
        <f>SUMIF('[1]OS PE서열1공장'!$A$4:$A$2000,$C2518,'[1]OS PE서열1공장'!$H$4:$H$2000)</f>
        <v>0</v>
      </c>
      <c r="H2518" s="3">
        <f>SUMIF('[1]OS PE서열1공장'!$A$4:$A$2000,$C2518,'[1]OS PE서열1공장'!$I$4:$I$2000)</f>
        <v>0</v>
      </c>
      <c r="I2518" s="3">
        <f>SUMIF('[1]OS PE서열1공장'!$A$4:$A$2000,$C2518,'[1]OS PE서열1공장'!$J$4:$J$2000)</f>
        <v>0</v>
      </c>
      <c r="J2518" s="3">
        <f>SUMIF('[1]OS PE서열1공장'!$A$4:$A$2000,$C2518,'[1]OS PE서열1공장'!$K$4:$K$2000)</f>
        <v>0</v>
      </c>
      <c r="K2518" s="3">
        <f>SUMIF('[1]OS PE서열1공장'!$A$4:$A$2000,$C2518,'[1]OS PE서열1공장'!$L$4:$L$2000)</f>
        <v>0</v>
      </c>
      <c r="L2518" s="3">
        <f>SUMIF('[1]OS PE서열1공장'!$A$4:$A$2000,$C2518,'[1]OS PE서열1공장'!$M$4:$M$2000)</f>
        <v>0</v>
      </c>
      <c r="M2518" s="3">
        <f>SUMIF('[1]OS PE서열1공장'!$A$4:$A$2000,$C2518,'[1]OS PE서열1공장'!$N$4:$N$2000)</f>
        <v>0</v>
      </c>
      <c r="N2518" s="3">
        <f>SUMIF('[1]OS PE서열1공장'!$A$4:$A$2000,$C2518,'[1]OS PE서열1공장'!$O$4:$O$2000)</f>
        <v>0</v>
      </c>
      <c r="O2518" s="3">
        <f>SUMIF('[1]OS PE서열1공장'!$A$4:$A$2000,$C2518,'[1]OS PE서열1공장'!$P$4:$P$2000)</f>
        <v>0</v>
      </c>
      <c r="P2518" s="3">
        <f>SUMIF('[1]OS PE서열1공장'!$A$4:$A$2000,$C2518,'[1]OS PE서열1공장'!$Q$4:$Q$2000)</f>
        <v>0</v>
      </c>
      <c r="Q2518" s="3">
        <f>SUMIF('[1]OS PE서열1공장'!$A$4:$A$2000,$C2518,'[1]OS PE서열1공장'!$R$4:$R$2000)</f>
        <v>0</v>
      </c>
      <c r="R2518" s="3">
        <f t="shared" si="96"/>
        <v>0</v>
      </c>
    </row>
    <row r="2519" spans="2:18">
      <c r="B2519" s="3" t="s">
        <v>127</v>
      </c>
      <c r="C2519" s="3" t="s">
        <v>2521</v>
      </c>
      <c r="D2519" s="3">
        <f>SUMIF('[1]OS PE서열1공장'!$A$4:$A$2000,$C2519,'[1]OS PE서열1공장'!$B$4:$B$2000)</f>
        <v>0</v>
      </c>
      <c r="E2519" s="4">
        <f>SUMIF('[1]OS PE서열1공장'!$A$4:$A$2000,$C2519,'[1]OS PE서열1공장'!$F$4:$F$2000)</f>
        <v>0</v>
      </c>
      <c r="F2519" s="3">
        <f>SUMIF('[1]OS PE서열1공장'!$A$4:$A$2000,$C2519,'[1]OS PE서열1공장'!$G$4:$G$2000)</f>
        <v>0</v>
      </c>
      <c r="G2519" s="3">
        <f>SUMIF('[1]OS PE서열1공장'!$A$4:$A$2000,$C2519,'[1]OS PE서열1공장'!$H$4:$H$2000)</f>
        <v>0</v>
      </c>
      <c r="H2519" s="3">
        <f>SUMIF('[1]OS PE서열1공장'!$A$4:$A$2000,$C2519,'[1]OS PE서열1공장'!$I$4:$I$2000)</f>
        <v>0</v>
      </c>
      <c r="I2519" s="3">
        <f>SUMIF('[1]OS PE서열1공장'!$A$4:$A$2000,$C2519,'[1]OS PE서열1공장'!$J$4:$J$2000)</f>
        <v>0</v>
      </c>
      <c r="J2519" s="3">
        <f>SUMIF('[1]OS PE서열1공장'!$A$4:$A$2000,$C2519,'[1]OS PE서열1공장'!$K$4:$K$2000)</f>
        <v>0</v>
      </c>
      <c r="K2519" s="3">
        <f>SUMIF('[1]OS PE서열1공장'!$A$4:$A$2000,$C2519,'[1]OS PE서열1공장'!$L$4:$L$2000)</f>
        <v>0</v>
      </c>
      <c r="L2519" s="3">
        <f>SUMIF('[1]OS PE서열1공장'!$A$4:$A$2000,$C2519,'[1]OS PE서열1공장'!$M$4:$M$2000)</f>
        <v>0</v>
      </c>
      <c r="M2519" s="3">
        <f>SUMIF('[1]OS PE서열1공장'!$A$4:$A$2000,$C2519,'[1]OS PE서열1공장'!$N$4:$N$2000)</f>
        <v>0</v>
      </c>
      <c r="N2519" s="3">
        <f>SUMIF('[1]OS PE서열1공장'!$A$4:$A$2000,$C2519,'[1]OS PE서열1공장'!$O$4:$O$2000)</f>
        <v>0</v>
      </c>
      <c r="O2519" s="3">
        <f>SUMIF('[1]OS PE서열1공장'!$A$4:$A$2000,$C2519,'[1]OS PE서열1공장'!$P$4:$P$2000)</f>
        <v>0</v>
      </c>
      <c r="P2519" s="3">
        <f>SUMIF('[1]OS PE서열1공장'!$A$4:$A$2000,$C2519,'[1]OS PE서열1공장'!$Q$4:$Q$2000)</f>
        <v>0</v>
      </c>
      <c r="Q2519" s="3">
        <f>SUMIF('[1]OS PE서열1공장'!$A$4:$A$2000,$C2519,'[1]OS PE서열1공장'!$R$4:$R$2000)</f>
        <v>0</v>
      </c>
      <c r="R2519" s="3">
        <f t="shared" si="96"/>
        <v>0</v>
      </c>
    </row>
    <row r="2520" spans="2:18">
      <c r="B2520" s="3" t="s">
        <v>127</v>
      </c>
      <c r="C2520" s="3" t="s">
        <v>2522</v>
      </c>
      <c r="D2520" s="3">
        <f>SUMIF('[1]OS PE서열1공장'!$A$4:$A$2000,$C2520,'[1]OS PE서열1공장'!$B$4:$B$2000)</f>
        <v>0</v>
      </c>
      <c r="E2520" s="4">
        <f>SUMIF('[1]OS PE서열1공장'!$A$4:$A$2000,$C2520,'[1]OS PE서열1공장'!$F$4:$F$2000)</f>
        <v>0</v>
      </c>
      <c r="F2520" s="3">
        <f>SUMIF('[1]OS PE서열1공장'!$A$4:$A$2000,$C2520,'[1]OS PE서열1공장'!$G$4:$G$2000)</f>
        <v>0</v>
      </c>
      <c r="G2520" s="3">
        <f>SUMIF('[1]OS PE서열1공장'!$A$4:$A$2000,$C2520,'[1]OS PE서열1공장'!$H$4:$H$2000)</f>
        <v>0</v>
      </c>
      <c r="H2520" s="3">
        <f>SUMIF('[1]OS PE서열1공장'!$A$4:$A$2000,$C2520,'[1]OS PE서열1공장'!$I$4:$I$2000)</f>
        <v>0</v>
      </c>
      <c r="I2520" s="3">
        <f>SUMIF('[1]OS PE서열1공장'!$A$4:$A$2000,$C2520,'[1]OS PE서열1공장'!$J$4:$J$2000)</f>
        <v>0</v>
      </c>
      <c r="J2520" s="3">
        <f>SUMIF('[1]OS PE서열1공장'!$A$4:$A$2000,$C2520,'[1]OS PE서열1공장'!$K$4:$K$2000)</f>
        <v>0</v>
      </c>
      <c r="K2520" s="3">
        <f>SUMIF('[1]OS PE서열1공장'!$A$4:$A$2000,$C2520,'[1]OS PE서열1공장'!$L$4:$L$2000)</f>
        <v>0</v>
      </c>
      <c r="L2520" s="3">
        <f>SUMIF('[1]OS PE서열1공장'!$A$4:$A$2000,$C2520,'[1]OS PE서열1공장'!$M$4:$M$2000)</f>
        <v>0</v>
      </c>
      <c r="M2520" s="3">
        <f>SUMIF('[1]OS PE서열1공장'!$A$4:$A$2000,$C2520,'[1]OS PE서열1공장'!$N$4:$N$2000)</f>
        <v>0</v>
      </c>
      <c r="N2520" s="3">
        <f>SUMIF('[1]OS PE서열1공장'!$A$4:$A$2000,$C2520,'[1]OS PE서열1공장'!$O$4:$O$2000)</f>
        <v>0</v>
      </c>
      <c r="O2520" s="3">
        <f>SUMIF('[1]OS PE서열1공장'!$A$4:$A$2000,$C2520,'[1]OS PE서열1공장'!$P$4:$P$2000)</f>
        <v>0</v>
      </c>
      <c r="P2520" s="3">
        <f>SUMIF('[1]OS PE서열1공장'!$A$4:$A$2000,$C2520,'[1]OS PE서열1공장'!$Q$4:$Q$2000)</f>
        <v>0</v>
      </c>
      <c r="Q2520" s="3">
        <f>SUMIF('[1]OS PE서열1공장'!$A$4:$A$2000,$C2520,'[1]OS PE서열1공장'!$R$4:$R$2000)</f>
        <v>0</v>
      </c>
      <c r="R2520" s="3">
        <f t="shared" si="96"/>
        <v>0</v>
      </c>
    </row>
    <row r="2521" spans="2:18">
      <c r="B2521" s="3" t="s">
        <v>127</v>
      </c>
      <c r="C2521" s="3" t="s">
        <v>2523</v>
      </c>
      <c r="D2521" s="3">
        <f>SUMIF('[1]OS PE서열1공장'!$A$4:$A$2000,$C2521,'[1]OS PE서열1공장'!$B$4:$B$2000)</f>
        <v>0</v>
      </c>
      <c r="E2521" s="4">
        <f>SUMIF('[1]OS PE서열1공장'!$A$4:$A$2000,$C2521,'[1]OS PE서열1공장'!$F$4:$F$2000)</f>
        <v>0</v>
      </c>
      <c r="F2521" s="3">
        <f>SUMIF('[1]OS PE서열1공장'!$A$4:$A$2000,$C2521,'[1]OS PE서열1공장'!$G$4:$G$2000)</f>
        <v>0</v>
      </c>
      <c r="G2521" s="3">
        <f>SUMIF('[1]OS PE서열1공장'!$A$4:$A$2000,$C2521,'[1]OS PE서열1공장'!$H$4:$H$2000)</f>
        <v>0</v>
      </c>
      <c r="H2521" s="3">
        <f>SUMIF('[1]OS PE서열1공장'!$A$4:$A$2000,$C2521,'[1]OS PE서열1공장'!$I$4:$I$2000)</f>
        <v>0</v>
      </c>
      <c r="I2521" s="3">
        <f>SUMIF('[1]OS PE서열1공장'!$A$4:$A$2000,$C2521,'[1]OS PE서열1공장'!$J$4:$J$2000)</f>
        <v>0</v>
      </c>
      <c r="J2521" s="3">
        <f>SUMIF('[1]OS PE서열1공장'!$A$4:$A$2000,$C2521,'[1]OS PE서열1공장'!$K$4:$K$2000)</f>
        <v>0</v>
      </c>
      <c r="K2521" s="3">
        <f>SUMIF('[1]OS PE서열1공장'!$A$4:$A$2000,$C2521,'[1]OS PE서열1공장'!$L$4:$L$2000)</f>
        <v>0</v>
      </c>
      <c r="L2521" s="3">
        <f>SUMIF('[1]OS PE서열1공장'!$A$4:$A$2000,$C2521,'[1]OS PE서열1공장'!$M$4:$M$2000)</f>
        <v>0</v>
      </c>
      <c r="M2521" s="3">
        <f>SUMIF('[1]OS PE서열1공장'!$A$4:$A$2000,$C2521,'[1]OS PE서열1공장'!$N$4:$N$2000)</f>
        <v>0</v>
      </c>
      <c r="N2521" s="3">
        <f>SUMIF('[1]OS PE서열1공장'!$A$4:$A$2000,$C2521,'[1]OS PE서열1공장'!$O$4:$O$2000)</f>
        <v>0</v>
      </c>
      <c r="O2521" s="3">
        <f>SUMIF('[1]OS PE서열1공장'!$A$4:$A$2000,$C2521,'[1]OS PE서열1공장'!$P$4:$P$2000)</f>
        <v>0</v>
      </c>
      <c r="P2521" s="3">
        <f>SUMIF('[1]OS PE서열1공장'!$A$4:$A$2000,$C2521,'[1]OS PE서열1공장'!$Q$4:$Q$2000)</f>
        <v>0</v>
      </c>
      <c r="Q2521" s="3">
        <f>SUMIF('[1]OS PE서열1공장'!$A$4:$A$2000,$C2521,'[1]OS PE서열1공장'!$R$4:$R$2000)</f>
        <v>0</v>
      </c>
      <c r="R2521" s="3">
        <f t="shared" si="96"/>
        <v>0</v>
      </c>
    </row>
    <row r="2522" spans="2:18">
      <c r="B2522" s="3" t="s">
        <v>127</v>
      </c>
      <c r="C2522" s="3" t="s">
        <v>2524</v>
      </c>
      <c r="D2522" s="3">
        <f>SUMIF('[1]OS PE서열1공장'!$A$4:$A$2000,$C2522,'[1]OS PE서열1공장'!$B$4:$B$2000)</f>
        <v>0</v>
      </c>
      <c r="E2522" s="4">
        <f>SUMIF('[1]OS PE서열1공장'!$A$4:$A$2000,$C2522,'[1]OS PE서열1공장'!$F$4:$F$2000)</f>
        <v>0</v>
      </c>
      <c r="F2522" s="3">
        <f>SUMIF('[1]OS PE서열1공장'!$A$4:$A$2000,$C2522,'[1]OS PE서열1공장'!$G$4:$G$2000)</f>
        <v>0</v>
      </c>
      <c r="G2522" s="3">
        <f>SUMIF('[1]OS PE서열1공장'!$A$4:$A$2000,$C2522,'[1]OS PE서열1공장'!$H$4:$H$2000)</f>
        <v>0</v>
      </c>
      <c r="H2522" s="3">
        <f>SUMIF('[1]OS PE서열1공장'!$A$4:$A$2000,$C2522,'[1]OS PE서열1공장'!$I$4:$I$2000)</f>
        <v>0</v>
      </c>
      <c r="I2522" s="3">
        <f>SUMIF('[1]OS PE서열1공장'!$A$4:$A$2000,$C2522,'[1]OS PE서열1공장'!$J$4:$J$2000)</f>
        <v>0</v>
      </c>
      <c r="J2522" s="3">
        <f>SUMIF('[1]OS PE서열1공장'!$A$4:$A$2000,$C2522,'[1]OS PE서열1공장'!$K$4:$K$2000)</f>
        <v>0</v>
      </c>
      <c r="K2522" s="3">
        <f>SUMIF('[1]OS PE서열1공장'!$A$4:$A$2000,$C2522,'[1]OS PE서열1공장'!$L$4:$L$2000)</f>
        <v>0</v>
      </c>
      <c r="L2522" s="3">
        <f>SUMIF('[1]OS PE서열1공장'!$A$4:$A$2000,$C2522,'[1]OS PE서열1공장'!$M$4:$M$2000)</f>
        <v>0</v>
      </c>
      <c r="M2522" s="3">
        <f>SUMIF('[1]OS PE서열1공장'!$A$4:$A$2000,$C2522,'[1]OS PE서열1공장'!$N$4:$N$2000)</f>
        <v>0</v>
      </c>
      <c r="N2522" s="3">
        <f>SUMIF('[1]OS PE서열1공장'!$A$4:$A$2000,$C2522,'[1]OS PE서열1공장'!$O$4:$O$2000)</f>
        <v>0</v>
      </c>
      <c r="O2522" s="3">
        <f>SUMIF('[1]OS PE서열1공장'!$A$4:$A$2000,$C2522,'[1]OS PE서열1공장'!$P$4:$P$2000)</f>
        <v>0</v>
      </c>
      <c r="P2522" s="3">
        <f>SUMIF('[1]OS PE서열1공장'!$A$4:$A$2000,$C2522,'[1]OS PE서열1공장'!$Q$4:$Q$2000)</f>
        <v>0</v>
      </c>
      <c r="Q2522" s="3">
        <f>SUMIF('[1]OS PE서열1공장'!$A$4:$A$2000,$C2522,'[1]OS PE서열1공장'!$R$4:$R$2000)</f>
        <v>0</v>
      </c>
      <c r="R2522" s="3">
        <f t="shared" si="96"/>
        <v>0</v>
      </c>
    </row>
    <row r="2523" spans="2:18">
      <c r="B2523" s="3" t="s">
        <v>127</v>
      </c>
      <c r="C2523" s="3" t="s">
        <v>2525</v>
      </c>
      <c r="D2523" s="3">
        <f>SUMIF('[1]OS PE서열1공장'!$A$4:$A$2000,$C2523,'[1]OS PE서열1공장'!$B$4:$B$2000)</f>
        <v>0</v>
      </c>
      <c r="E2523" s="4">
        <f>SUMIF('[1]OS PE서열1공장'!$A$4:$A$2000,$C2523,'[1]OS PE서열1공장'!$F$4:$F$2000)</f>
        <v>0</v>
      </c>
      <c r="F2523" s="3">
        <f>SUMIF('[1]OS PE서열1공장'!$A$4:$A$2000,$C2523,'[1]OS PE서열1공장'!$G$4:$G$2000)</f>
        <v>0</v>
      </c>
      <c r="G2523" s="3">
        <f>SUMIF('[1]OS PE서열1공장'!$A$4:$A$2000,$C2523,'[1]OS PE서열1공장'!$H$4:$H$2000)</f>
        <v>0</v>
      </c>
      <c r="H2523" s="3">
        <f>SUMIF('[1]OS PE서열1공장'!$A$4:$A$2000,$C2523,'[1]OS PE서열1공장'!$I$4:$I$2000)</f>
        <v>0</v>
      </c>
      <c r="I2523" s="3">
        <f>SUMIF('[1]OS PE서열1공장'!$A$4:$A$2000,$C2523,'[1]OS PE서열1공장'!$J$4:$J$2000)</f>
        <v>0</v>
      </c>
      <c r="J2523" s="3">
        <f>SUMIF('[1]OS PE서열1공장'!$A$4:$A$2000,$C2523,'[1]OS PE서열1공장'!$K$4:$K$2000)</f>
        <v>0</v>
      </c>
      <c r="K2523" s="3">
        <f>SUMIF('[1]OS PE서열1공장'!$A$4:$A$2000,$C2523,'[1]OS PE서열1공장'!$L$4:$L$2000)</f>
        <v>0</v>
      </c>
      <c r="L2523" s="3">
        <f>SUMIF('[1]OS PE서열1공장'!$A$4:$A$2000,$C2523,'[1]OS PE서열1공장'!$M$4:$M$2000)</f>
        <v>0</v>
      </c>
      <c r="M2523" s="3">
        <f>SUMIF('[1]OS PE서열1공장'!$A$4:$A$2000,$C2523,'[1]OS PE서열1공장'!$N$4:$N$2000)</f>
        <v>0</v>
      </c>
      <c r="N2523" s="3">
        <f>SUMIF('[1]OS PE서열1공장'!$A$4:$A$2000,$C2523,'[1]OS PE서열1공장'!$O$4:$O$2000)</f>
        <v>0</v>
      </c>
      <c r="O2523" s="3">
        <f>SUMIF('[1]OS PE서열1공장'!$A$4:$A$2000,$C2523,'[1]OS PE서열1공장'!$P$4:$P$2000)</f>
        <v>0</v>
      </c>
      <c r="P2523" s="3">
        <f>SUMIF('[1]OS PE서열1공장'!$A$4:$A$2000,$C2523,'[1]OS PE서열1공장'!$Q$4:$Q$2000)</f>
        <v>0</v>
      </c>
      <c r="Q2523" s="3">
        <f>SUMIF('[1]OS PE서열1공장'!$A$4:$A$2000,$C2523,'[1]OS PE서열1공장'!$R$4:$R$2000)</f>
        <v>0</v>
      </c>
      <c r="R2523" s="3">
        <f t="shared" si="96"/>
        <v>0</v>
      </c>
    </row>
    <row r="2524" spans="2:18">
      <c r="B2524" s="3" t="s">
        <v>127</v>
      </c>
      <c r="C2524" s="3" t="s">
        <v>2526</v>
      </c>
      <c r="D2524" s="3">
        <f>SUMIF('[1]OS PE서열1공장'!$A$4:$A$2000,$C2524,'[1]OS PE서열1공장'!$B$4:$B$2000)</f>
        <v>0</v>
      </c>
      <c r="E2524" s="4">
        <f>SUMIF('[1]OS PE서열1공장'!$A$4:$A$2000,$C2524,'[1]OS PE서열1공장'!$F$4:$F$2000)</f>
        <v>0</v>
      </c>
      <c r="F2524" s="3">
        <f>SUMIF('[1]OS PE서열1공장'!$A$4:$A$2000,$C2524,'[1]OS PE서열1공장'!$G$4:$G$2000)</f>
        <v>0</v>
      </c>
      <c r="G2524" s="3">
        <f>SUMIF('[1]OS PE서열1공장'!$A$4:$A$2000,$C2524,'[1]OS PE서열1공장'!$H$4:$H$2000)</f>
        <v>0</v>
      </c>
      <c r="H2524" s="3">
        <f>SUMIF('[1]OS PE서열1공장'!$A$4:$A$2000,$C2524,'[1]OS PE서열1공장'!$I$4:$I$2000)</f>
        <v>0</v>
      </c>
      <c r="I2524" s="3">
        <f>SUMIF('[1]OS PE서열1공장'!$A$4:$A$2000,$C2524,'[1]OS PE서열1공장'!$J$4:$J$2000)</f>
        <v>0</v>
      </c>
      <c r="J2524" s="3">
        <f>SUMIF('[1]OS PE서열1공장'!$A$4:$A$2000,$C2524,'[1]OS PE서열1공장'!$K$4:$K$2000)</f>
        <v>0</v>
      </c>
      <c r="K2524" s="3">
        <f>SUMIF('[1]OS PE서열1공장'!$A$4:$A$2000,$C2524,'[1]OS PE서열1공장'!$L$4:$L$2000)</f>
        <v>0</v>
      </c>
      <c r="L2524" s="3">
        <f>SUMIF('[1]OS PE서열1공장'!$A$4:$A$2000,$C2524,'[1]OS PE서열1공장'!$M$4:$M$2000)</f>
        <v>0</v>
      </c>
      <c r="M2524" s="3">
        <f>SUMIF('[1]OS PE서열1공장'!$A$4:$A$2000,$C2524,'[1]OS PE서열1공장'!$N$4:$N$2000)</f>
        <v>0</v>
      </c>
      <c r="N2524" s="3">
        <f>SUMIF('[1]OS PE서열1공장'!$A$4:$A$2000,$C2524,'[1]OS PE서열1공장'!$O$4:$O$2000)</f>
        <v>0</v>
      </c>
      <c r="O2524" s="3">
        <f>SUMIF('[1]OS PE서열1공장'!$A$4:$A$2000,$C2524,'[1]OS PE서열1공장'!$P$4:$P$2000)</f>
        <v>0</v>
      </c>
      <c r="P2524" s="3">
        <f>SUMIF('[1]OS PE서열1공장'!$A$4:$A$2000,$C2524,'[1]OS PE서열1공장'!$Q$4:$Q$2000)</f>
        <v>0</v>
      </c>
      <c r="Q2524" s="3">
        <f>SUMIF('[1]OS PE서열1공장'!$A$4:$A$2000,$C2524,'[1]OS PE서열1공장'!$R$4:$R$2000)</f>
        <v>0</v>
      </c>
      <c r="R2524" s="3">
        <f t="shared" si="96"/>
        <v>0</v>
      </c>
    </row>
    <row r="2525" spans="2:18">
      <c r="B2525" s="3" t="s">
        <v>127</v>
      </c>
      <c r="C2525" s="3" t="s">
        <v>2527</v>
      </c>
      <c r="D2525" s="3">
        <f>SUMIF('[1]OS PE서열1공장'!$A$4:$A$2000,$C2525,'[1]OS PE서열1공장'!$B$4:$B$2000)</f>
        <v>0</v>
      </c>
      <c r="E2525" s="4">
        <f>SUMIF('[1]OS PE서열1공장'!$A$4:$A$2000,$C2525,'[1]OS PE서열1공장'!$F$4:$F$2000)</f>
        <v>0</v>
      </c>
      <c r="F2525" s="3">
        <f>SUMIF('[1]OS PE서열1공장'!$A$4:$A$2000,$C2525,'[1]OS PE서열1공장'!$G$4:$G$2000)</f>
        <v>0</v>
      </c>
      <c r="G2525" s="3">
        <f>SUMIF('[1]OS PE서열1공장'!$A$4:$A$2000,$C2525,'[1]OS PE서열1공장'!$H$4:$H$2000)</f>
        <v>0</v>
      </c>
      <c r="H2525" s="3">
        <f>SUMIF('[1]OS PE서열1공장'!$A$4:$A$2000,$C2525,'[1]OS PE서열1공장'!$I$4:$I$2000)</f>
        <v>0</v>
      </c>
      <c r="I2525" s="3">
        <f>SUMIF('[1]OS PE서열1공장'!$A$4:$A$2000,$C2525,'[1]OS PE서열1공장'!$J$4:$J$2000)</f>
        <v>0</v>
      </c>
      <c r="J2525" s="3">
        <f>SUMIF('[1]OS PE서열1공장'!$A$4:$A$2000,$C2525,'[1]OS PE서열1공장'!$K$4:$K$2000)</f>
        <v>0</v>
      </c>
      <c r="K2525" s="3">
        <f>SUMIF('[1]OS PE서열1공장'!$A$4:$A$2000,$C2525,'[1]OS PE서열1공장'!$L$4:$L$2000)</f>
        <v>0</v>
      </c>
      <c r="L2525" s="3">
        <f>SUMIF('[1]OS PE서열1공장'!$A$4:$A$2000,$C2525,'[1]OS PE서열1공장'!$M$4:$M$2000)</f>
        <v>0</v>
      </c>
      <c r="M2525" s="3">
        <f>SUMIF('[1]OS PE서열1공장'!$A$4:$A$2000,$C2525,'[1]OS PE서열1공장'!$N$4:$N$2000)</f>
        <v>0</v>
      </c>
      <c r="N2525" s="3">
        <f>SUMIF('[1]OS PE서열1공장'!$A$4:$A$2000,$C2525,'[1]OS PE서열1공장'!$O$4:$O$2000)</f>
        <v>0</v>
      </c>
      <c r="O2525" s="3">
        <f>SUMIF('[1]OS PE서열1공장'!$A$4:$A$2000,$C2525,'[1]OS PE서열1공장'!$P$4:$P$2000)</f>
        <v>0</v>
      </c>
      <c r="P2525" s="3">
        <f>SUMIF('[1]OS PE서열1공장'!$A$4:$A$2000,$C2525,'[1]OS PE서열1공장'!$Q$4:$Q$2000)</f>
        <v>0</v>
      </c>
      <c r="Q2525" s="3">
        <f>SUMIF('[1]OS PE서열1공장'!$A$4:$A$2000,$C2525,'[1]OS PE서열1공장'!$R$4:$R$2000)</f>
        <v>0</v>
      </c>
      <c r="R2525" s="3">
        <f t="shared" si="96"/>
        <v>0</v>
      </c>
    </row>
    <row r="2526" spans="2:18">
      <c r="B2526" s="3" t="s">
        <v>127</v>
      </c>
      <c r="C2526" s="3" t="s">
        <v>2528</v>
      </c>
      <c r="D2526" s="3">
        <f>SUMIF('[1]OS PE서열1공장'!$A$4:$A$2000,$C2526,'[1]OS PE서열1공장'!$B$4:$B$2000)</f>
        <v>0</v>
      </c>
      <c r="E2526" s="4">
        <f>SUMIF('[1]OS PE서열1공장'!$A$4:$A$2000,$C2526,'[1]OS PE서열1공장'!$F$4:$F$2000)</f>
        <v>0</v>
      </c>
      <c r="F2526" s="3">
        <f>SUMIF('[1]OS PE서열1공장'!$A$4:$A$2000,$C2526,'[1]OS PE서열1공장'!$G$4:$G$2000)</f>
        <v>0</v>
      </c>
      <c r="G2526" s="3">
        <f>SUMIF('[1]OS PE서열1공장'!$A$4:$A$2000,$C2526,'[1]OS PE서열1공장'!$H$4:$H$2000)</f>
        <v>0</v>
      </c>
      <c r="H2526" s="3">
        <f>SUMIF('[1]OS PE서열1공장'!$A$4:$A$2000,$C2526,'[1]OS PE서열1공장'!$I$4:$I$2000)</f>
        <v>0</v>
      </c>
      <c r="I2526" s="3">
        <f>SUMIF('[1]OS PE서열1공장'!$A$4:$A$2000,$C2526,'[1]OS PE서열1공장'!$J$4:$J$2000)</f>
        <v>0</v>
      </c>
      <c r="J2526" s="3">
        <f>SUMIF('[1]OS PE서열1공장'!$A$4:$A$2000,$C2526,'[1]OS PE서열1공장'!$K$4:$K$2000)</f>
        <v>0</v>
      </c>
      <c r="K2526" s="3">
        <f>SUMIF('[1]OS PE서열1공장'!$A$4:$A$2000,$C2526,'[1]OS PE서열1공장'!$L$4:$L$2000)</f>
        <v>0</v>
      </c>
      <c r="L2526" s="3">
        <f>SUMIF('[1]OS PE서열1공장'!$A$4:$A$2000,$C2526,'[1]OS PE서열1공장'!$M$4:$M$2000)</f>
        <v>0</v>
      </c>
      <c r="M2526" s="3">
        <f>SUMIF('[1]OS PE서열1공장'!$A$4:$A$2000,$C2526,'[1]OS PE서열1공장'!$N$4:$N$2000)</f>
        <v>0</v>
      </c>
      <c r="N2526" s="3">
        <f>SUMIF('[1]OS PE서열1공장'!$A$4:$A$2000,$C2526,'[1]OS PE서열1공장'!$O$4:$O$2000)</f>
        <v>0</v>
      </c>
      <c r="O2526" s="3">
        <f>SUMIF('[1]OS PE서열1공장'!$A$4:$A$2000,$C2526,'[1]OS PE서열1공장'!$P$4:$P$2000)</f>
        <v>0</v>
      </c>
      <c r="P2526" s="3">
        <f>SUMIF('[1]OS PE서열1공장'!$A$4:$A$2000,$C2526,'[1]OS PE서열1공장'!$Q$4:$Q$2000)</f>
        <v>0</v>
      </c>
      <c r="Q2526" s="3">
        <f>SUMIF('[1]OS PE서열1공장'!$A$4:$A$2000,$C2526,'[1]OS PE서열1공장'!$R$4:$R$2000)</f>
        <v>0</v>
      </c>
      <c r="R2526" s="3">
        <f t="shared" si="96"/>
        <v>0</v>
      </c>
    </row>
    <row r="2527" spans="2:18">
      <c r="B2527" s="3" t="s">
        <v>127</v>
      </c>
      <c r="C2527" s="3" t="s">
        <v>2529</v>
      </c>
      <c r="D2527" s="3">
        <f>SUMIF('[1]OS PE서열1공장'!$A$4:$A$2000,$C2527,'[1]OS PE서열1공장'!$B$4:$B$2000)</f>
        <v>0</v>
      </c>
      <c r="E2527" s="4">
        <f>SUMIF('[1]OS PE서열1공장'!$A$4:$A$2000,$C2527,'[1]OS PE서열1공장'!$F$4:$F$2000)</f>
        <v>0</v>
      </c>
      <c r="F2527" s="3">
        <f>SUMIF('[1]OS PE서열1공장'!$A$4:$A$2000,$C2527,'[1]OS PE서열1공장'!$G$4:$G$2000)</f>
        <v>0</v>
      </c>
      <c r="G2527" s="3">
        <f>SUMIF('[1]OS PE서열1공장'!$A$4:$A$2000,$C2527,'[1]OS PE서열1공장'!$H$4:$H$2000)</f>
        <v>0</v>
      </c>
      <c r="H2527" s="3">
        <f>SUMIF('[1]OS PE서열1공장'!$A$4:$A$2000,$C2527,'[1]OS PE서열1공장'!$I$4:$I$2000)</f>
        <v>0</v>
      </c>
      <c r="I2527" s="3">
        <f>SUMIF('[1]OS PE서열1공장'!$A$4:$A$2000,$C2527,'[1]OS PE서열1공장'!$J$4:$J$2000)</f>
        <v>0</v>
      </c>
      <c r="J2527" s="3">
        <f>SUMIF('[1]OS PE서열1공장'!$A$4:$A$2000,$C2527,'[1]OS PE서열1공장'!$K$4:$K$2000)</f>
        <v>0</v>
      </c>
      <c r="K2527" s="3">
        <f>SUMIF('[1]OS PE서열1공장'!$A$4:$A$2000,$C2527,'[1]OS PE서열1공장'!$L$4:$L$2000)</f>
        <v>0</v>
      </c>
      <c r="L2527" s="3">
        <f>SUMIF('[1]OS PE서열1공장'!$A$4:$A$2000,$C2527,'[1]OS PE서열1공장'!$M$4:$M$2000)</f>
        <v>0</v>
      </c>
      <c r="M2527" s="3">
        <f>SUMIF('[1]OS PE서열1공장'!$A$4:$A$2000,$C2527,'[1]OS PE서열1공장'!$N$4:$N$2000)</f>
        <v>0</v>
      </c>
      <c r="N2527" s="3">
        <f>SUMIF('[1]OS PE서열1공장'!$A$4:$A$2000,$C2527,'[1]OS PE서열1공장'!$O$4:$O$2000)</f>
        <v>0</v>
      </c>
      <c r="O2527" s="3">
        <f>SUMIF('[1]OS PE서열1공장'!$A$4:$A$2000,$C2527,'[1]OS PE서열1공장'!$P$4:$P$2000)</f>
        <v>0</v>
      </c>
      <c r="P2527" s="3">
        <f>SUMIF('[1]OS PE서열1공장'!$A$4:$A$2000,$C2527,'[1]OS PE서열1공장'!$Q$4:$Q$2000)</f>
        <v>0</v>
      </c>
      <c r="Q2527" s="3">
        <f>SUMIF('[1]OS PE서열1공장'!$A$4:$A$2000,$C2527,'[1]OS PE서열1공장'!$R$4:$R$2000)</f>
        <v>0</v>
      </c>
      <c r="R2527" s="3">
        <f t="shared" si="96"/>
        <v>0</v>
      </c>
    </row>
    <row r="2528" spans="2:18">
      <c r="B2528" s="3" t="s">
        <v>127</v>
      </c>
      <c r="C2528" s="3" t="s">
        <v>2530</v>
      </c>
      <c r="D2528" s="3">
        <f>SUMIF('[1]OS PE서열1공장'!$A$4:$A$2000,$C2528,'[1]OS PE서열1공장'!$B$4:$B$2000)</f>
        <v>0</v>
      </c>
      <c r="E2528" s="4">
        <f>SUMIF('[1]OS PE서열1공장'!$A$4:$A$2000,$C2528,'[1]OS PE서열1공장'!$F$4:$F$2000)</f>
        <v>0</v>
      </c>
      <c r="F2528" s="3">
        <f>SUMIF('[1]OS PE서열1공장'!$A$4:$A$2000,$C2528,'[1]OS PE서열1공장'!$G$4:$G$2000)</f>
        <v>0</v>
      </c>
      <c r="G2528" s="3">
        <f>SUMIF('[1]OS PE서열1공장'!$A$4:$A$2000,$C2528,'[1]OS PE서열1공장'!$H$4:$H$2000)</f>
        <v>0</v>
      </c>
      <c r="H2528" s="3">
        <f>SUMIF('[1]OS PE서열1공장'!$A$4:$A$2000,$C2528,'[1]OS PE서열1공장'!$I$4:$I$2000)</f>
        <v>0</v>
      </c>
      <c r="I2528" s="3">
        <f>SUMIF('[1]OS PE서열1공장'!$A$4:$A$2000,$C2528,'[1]OS PE서열1공장'!$J$4:$J$2000)</f>
        <v>0</v>
      </c>
      <c r="J2528" s="3">
        <f>SUMIF('[1]OS PE서열1공장'!$A$4:$A$2000,$C2528,'[1]OS PE서열1공장'!$K$4:$K$2000)</f>
        <v>0</v>
      </c>
      <c r="K2528" s="3">
        <f>SUMIF('[1]OS PE서열1공장'!$A$4:$A$2000,$C2528,'[1]OS PE서열1공장'!$L$4:$L$2000)</f>
        <v>0</v>
      </c>
      <c r="L2528" s="3">
        <f>SUMIF('[1]OS PE서열1공장'!$A$4:$A$2000,$C2528,'[1]OS PE서열1공장'!$M$4:$M$2000)</f>
        <v>0</v>
      </c>
      <c r="M2528" s="3">
        <f>SUMIF('[1]OS PE서열1공장'!$A$4:$A$2000,$C2528,'[1]OS PE서열1공장'!$N$4:$N$2000)</f>
        <v>0</v>
      </c>
      <c r="N2528" s="3">
        <f>SUMIF('[1]OS PE서열1공장'!$A$4:$A$2000,$C2528,'[1]OS PE서열1공장'!$O$4:$O$2000)</f>
        <v>0</v>
      </c>
      <c r="O2528" s="3">
        <f>SUMIF('[1]OS PE서열1공장'!$A$4:$A$2000,$C2528,'[1]OS PE서열1공장'!$P$4:$P$2000)</f>
        <v>0</v>
      </c>
      <c r="P2528" s="3">
        <f>SUMIF('[1]OS PE서열1공장'!$A$4:$A$2000,$C2528,'[1]OS PE서열1공장'!$Q$4:$Q$2000)</f>
        <v>0</v>
      </c>
      <c r="Q2528" s="3">
        <f>SUMIF('[1]OS PE서열1공장'!$A$4:$A$2000,$C2528,'[1]OS PE서열1공장'!$R$4:$R$2000)</f>
        <v>0</v>
      </c>
      <c r="R2528" s="3">
        <f t="shared" si="96"/>
        <v>0</v>
      </c>
    </row>
    <row r="2529" spans="2:18">
      <c r="B2529" s="3" t="s">
        <v>127</v>
      </c>
      <c r="C2529" s="3" t="s">
        <v>2531</v>
      </c>
      <c r="D2529" s="3">
        <f>SUMIF('[1]OS PE서열1공장'!$A$4:$A$2000,$C2529,'[1]OS PE서열1공장'!$B$4:$B$2000)</f>
        <v>0</v>
      </c>
      <c r="E2529" s="4">
        <f>SUMIF('[1]OS PE서열1공장'!$A$4:$A$2000,$C2529,'[1]OS PE서열1공장'!$F$4:$F$2000)</f>
        <v>0</v>
      </c>
      <c r="F2529" s="3">
        <f>SUMIF('[1]OS PE서열1공장'!$A$4:$A$2000,$C2529,'[1]OS PE서열1공장'!$G$4:$G$2000)</f>
        <v>0</v>
      </c>
      <c r="G2529" s="3">
        <f>SUMIF('[1]OS PE서열1공장'!$A$4:$A$2000,$C2529,'[1]OS PE서열1공장'!$H$4:$H$2000)</f>
        <v>0</v>
      </c>
      <c r="H2529" s="3">
        <f>SUMIF('[1]OS PE서열1공장'!$A$4:$A$2000,$C2529,'[1]OS PE서열1공장'!$I$4:$I$2000)</f>
        <v>0</v>
      </c>
      <c r="I2529" s="3">
        <f>SUMIF('[1]OS PE서열1공장'!$A$4:$A$2000,$C2529,'[1]OS PE서열1공장'!$J$4:$J$2000)</f>
        <v>0</v>
      </c>
      <c r="J2529" s="3">
        <f>SUMIF('[1]OS PE서열1공장'!$A$4:$A$2000,$C2529,'[1]OS PE서열1공장'!$K$4:$K$2000)</f>
        <v>0</v>
      </c>
      <c r="K2529" s="3">
        <f>SUMIF('[1]OS PE서열1공장'!$A$4:$A$2000,$C2529,'[1]OS PE서열1공장'!$L$4:$L$2000)</f>
        <v>0</v>
      </c>
      <c r="L2529" s="3">
        <f>SUMIF('[1]OS PE서열1공장'!$A$4:$A$2000,$C2529,'[1]OS PE서열1공장'!$M$4:$M$2000)</f>
        <v>0</v>
      </c>
      <c r="M2529" s="3">
        <f>SUMIF('[1]OS PE서열1공장'!$A$4:$A$2000,$C2529,'[1]OS PE서열1공장'!$N$4:$N$2000)</f>
        <v>0</v>
      </c>
      <c r="N2529" s="3">
        <f>SUMIF('[1]OS PE서열1공장'!$A$4:$A$2000,$C2529,'[1]OS PE서열1공장'!$O$4:$O$2000)</f>
        <v>0</v>
      </c>
      <c r="O2529" s="3">
        <f>SUMIF('[1]OS PE서열1공장'!$A$4:$A$2000,$C2529,'[1]OS PE서열1공장'!$P$4:$P$2000)</f>
        <v>0</v>
      </c>
      <c r="P2529" s="3">
        <f>SUMIF('[1]OS PE서열1공장'!$A$4:$A$2000,$C2529,'[1]OS PE서열1공장'!$Q$4:$Q$2000)</f>
        <v>0</v>
      </c>
      <c r="Q2529" s="3">
        <f>SUMIF('[1]OS PE서열1공장'!$A$4:$A$2000,$C2529,'[1]OS PE서열1공장'!$R$4:$R$2000)</f>
        <v>0</v>
      </c>
      <c r="R2529" s="3">
        <f t="shared" si="96"/>
        <v>0</v>
      </c>
    </row>
    <row r="2530" spans="2:18">
      <c r="B2530" s="3" t="s">
        <v>127</v>
      </c>
      <c r="C2530" s="3" t="s">
        <v>2532</v>
      </c>
      <c r="D2530" s="3">
        <f>SUMIF('[1]OS PE서열1공장'!$A$4:$A$2000,$C2530,'[1]OS PE서열1공장'!$B$4:$B$2000)</f>
        <v>0</v>
      </c>
      <c r="E2530" s="4">
        <f>SUMIF('[1]OS PE서열1공장'!$A$4:$A$2000,$C2530,'[1]OS PE서열1공장'!$F$4:$F$2000)</f>
        <v>0</v>
      </c>
      <c r="F2530" s="3">
        <f>SUMIF('[1]OS PE서열1공장'!$A$4:$A$2000,$C2530,'[1]OS PE서열1공장'!$G$4:$G$2000)</f>
        <v>0</v>
      </c>
      <c r="G2530" s="3">
        <f>SUMIF('[1]OS PE서열1공장'!$A$4:$A$2000,$C2530,'[1]OS PE서열1공장'!$H$4:$H$2000)</f>
        <v>0</v>
      </c>
      <c r="H2530" s="3">
        <f>SUMIF('[1]OS PE서열1공장'!$A$4:$A$2000,$C2530,'[1]OS PE서열1공장'!$I$4:$I$2000)</f>
        <v>0</v>
      </c>
      <c r="I2530" s="3">
        <f>SUMIF('[1]OS PE서열1공장'!$A$4:$A$2000,$C2530,'[1]OS PE서열1공장'!$J$4:$J$2000)</f>
        <v>0</v>
      </c>
      <c r="J2530" s="3">
        <f>SUMIF('[1]OS PE서열1공장'!$A$4:$A$2000,$C2530,'[1]OS PE서열1공장'!$K$4:$K$2000)</f>
        <v>0</v>
      </c>
      <c r="K2530" s="3">
        <f>SUMIF('[1]OS PE서열1공장'!$A$4:$A$2000,$C2530,'[1]OS PE서열1공장'!$L$4:$L$2000)</f>
        <v>0</v>
      </c>
      <c r="L2530" s="3">
        <f>SUMIF('[1]OS PE서열1공장'!$A$4:$A$2000,$C2530,'[1]OS PE서열1공장'!$M$4:$M$2000)</f>
        <v>0</v>
      </c>
      <c r="M2530" s="3">
        <f>SUMIF('[1]OS PE서열1공장'!$A$4:$A$2000,$C2530,'[1]OS PE서열1공장'!$N$4:$N$2000)</f>
        <v>0</v>
      </c>
      <c r="N2530" s="3">
        <f>SUMIF('[1]OS PE서열1공장'!$A$4:$A$2000,$C2530,'[1]OS PE서열1공장'!$O$4:$O$2000)</f>
        <v>0</v>
      </c>
      <c r="O2530" s="3">
        <f>SUMIF('[1]OS PE서열1공장'!$A$4:$A$2000,$C2530,'[1]OS PE서열1공장'!$P$4:$P$2000)</f>
        <v>0</v>
      </c>
      <c r="P2530" s="3">
        <f>SUMIF('[1]OS PE서열1공장'!$A$4:$A$2000,$C2530,'[1]OS PE서열1공장'!$Q$4:$Q$2000)</f>
        <v>0</v>
      </c>
      <c r="Q2530" s="3">
        <f>SUMIF('[1]OS PE서열1공장'!$A$4:$A$2000,$C2530,'[1]OS PE서열1공장'!$R$4:$R$2000)</f>
        <v>0</v>
      </c>
      <c r="R2530" s="3">
        <f t="shared" si="96"/>
        <v>0</v>
      </c>
    </row>
    <row r="2531" spans="2:18">
      <c r="B2531" s="3" t="s">
        <v>127</v>
      </c>
      <c r="C2531" s="3" t="s">
        <v>2533</v>
      </c>
      <c r="D2531" s="3">
        <f>SUMIF('[1]OS PE서열1공장'!$A$4:$A$2000,$C2531,'[1]OS PE서열1공장'!$B$4:$B$2000)</f>
        <v>0</v>
      </c>
      <c r="E2531" s="4">
        <f>SUMIF('[1]OS PE서열1공장'!$A$4:$A$2000,$C2531,'[1]OS PE서열1공장'!$F$4:$F$2000)</f>
        <v>0</v>
      </c>
      <c r="F2531" s="3">
        <f>SUMIF('[1]OS PE서열1공장'!$A$4:$A$2000,$C2531,'[1]OS PE서열1공장'!$G$4:$G$2000)</f>
        <v>0</v>
      </c>
      <c r="G2531" s="3">
        <f>SUMIF('[1]OS PE서열1공장'!$A$4:$A$2000,$C2531,'[1]OS PE서열1공장'!$H$4:$H$2000)</f>
        <v>0</v>
      </c>
      <c r="H2531" s="3">
        <f>SUMIF('[1]OS PE서열1공장'!$A$4:$A$2000,$C2531,'[1]OS PE서열1공장'!$I$4:$I$2000)</f>
        <v>0</v>
      </c>
      <c r="I2531" s="3">
        <f>SUMIF('[1]OS PE서열1공장'!$A$4:$A$2000,$C2531,'[1]OS PE서열1공장'!$J$4:$J$2000)</f>
        <v>0</v>
      </c>
      <c r="J2531" s="3">
        <f>SUMIF('[1]OS PE서열1공장'!$A$4:$A$2000,$C2531,'[1]OS PE서열1공장'!$K$4:$K$2000)</f>
        <v>0</v>
      </c>
      <c r="K2531" s="3">
        <f>SUMIF('[1]OS PE서열1공장'!$A$4:$A$2000,$C2531,'[1]OS PE서열1공장'!$L$4:$L$2000)</f>
        <v>0</v>
      </c>
      <c r="L2531" s="3">
        <f>SUMIF('[1]OS PE서열1공장'!$A$4:$A$2000,$C2531,'[1]OS PE서열1공장'!$M$4:$M$2000)</f>
        <v>0</v>
      </c>
      <c r="M2531" s="3">
        <f>SUMIF('[1]OS PE서열1공장'!$A$4:$A$2000,$C2531,'[1]OS PE서열1공장'!$N$4:$N$2000)</f>
        <v>0</v>
      </c>
      <c r="N2531" s="3">
        <f>SUMIF('[1]OS PE서열1공장'!$A$4:$A$2000,$C2531,'[1]OS PE서열1공장'!$O$4:$O$2000)</f>
        <v>0</v>
      </c>
      <c r="O2531" s="3">
        <f>SUMIF('[1]OS PE서열1공장'!$A$4:$A$2000,$C2531,'[1]OS PE서열1공장'!$P$4:$P$2000)</f>
        <v>0</v>
      </c>
      <c r="P2531" s="3">
        <f>SUMIF('[1]OS PE서열1공장'!$A$4:$A$2000,$C2531,'[1]OS PE서열1공장'!$Q$4:$Q$2000)</f>
        <v>0</v>
      </c>
      <c r="Q2531" s="3">
        <f>SUMIF('[1]OS PE서열1공장'!$A$4:$A$2000,$C2531,'[1]OS PE서열1공장'!$R$4:$R$2000)</f>
        <v>0</v>
      </c>
      <c r="R2531" s="3">
        <f t="shared" si="96"/>
        <v>0</v>
      </c>
    </row>
    <row r="2532" spans="2:18">
      <c r="B2532" s="3" t="s">
        <v>127</v>
      </c>
      <c r="C2532" s="3" t="s">
        <v>2534</v>
      </c>
      <c r="D2532" s="3">
        <f>SUMIF('[1]OS PE서열1공장'!$A$4:$A$2000,$C2532,'[1]OS PE서열1공장'!$B$4:$B$2000)</f>
        <v>0</v>
      </c>
      <c r="E2532" s="4">
        <f>SUMIF('[1]OS PE서열1공장'!$A$4:$A$2000,$C2532,'[1]OS PE서열1공장'!$F$4:$F$2000)</f>
        <v>0</v>
      </c>
      <c r="F2532" s="3">
        <f>SUMIF('[1]OS PE서열1공장'!$A$4:$A$2000,$C2532,'[1]OS PE서열1공장'!$G$4:$G$2000)</f>
        <v>0</v>
      </c>
      <c r="G2532" s="3">
        <f>SUMIF('[1]OS PE서열1공장'!$A$4:$A$2000,$C2532,'[1]OS PE서열1공장'!$H$4:$H$2000)</f>
        <v>0</v>
      </c>
      <c r="H2532" s="3">
        <f>SUMIF('[1]OS PE서열1공장'!$A$4:$A$2000,$C2532,'[1]OS PE서열1공장'!$I$4:$I$2000)</f>
        <v>0</v>
      </c>
      <c r="I2532" s="3">
        <f>SUMIF('[1]OS PE서열1공장'!$A$4:$A$2000,$C2532,'[1]OS PE서열1공장'!$J$4:$J$2000)</f>
        <v>0</v>
      </c>
      <c r="J2532" s="3">
        <f>SUMIF('[1]OS PE서열1공장'!$A$4:$A$2000,$C2532,'[1]OS PE서열1공장'!$K$4:$K$2000)</f>
        <v>0</v>
      </c>
      <c r="K2532" s="3">
        <f>SUMIF('[1]OS PE서열1공장'!$A$4:$A$2000,$C2532,'[1]OS PE서열1공장'!$L$4:$L$2000)</f>
        <v>0</v>
      </c>
      <c r="L2532" s="3">
        <f>SUMIF('[1]OS PE서열1공장'!$A$4:$A$2000,$C2532,'[1]OS PE서열1공장'!$M$4:$M$2000)</f>
        <v>0</v>
      </c>
      <c r="M2532" s="3">
        <f>SUMIF('[1]OS PE서열1공장'!$A$4:$A$2000,$C2532,'[1]OS PE서열1공장'!$N$4:$N$2000)</f>
        <v>0</v>
      </c>
      <c r="N2532" s="3">
        <f>SUMIF('[1]OS PE서열1공장'!$A$4:$A$2000,$C2532,'[1]OS PE서열1공장'!$O$4:$O$2000)</f>
        <v>0</v>
      </c>
      <c r="O2532" s="3">
        <f>SUMIF('[1]OS PE서열1공장'!$A$4:$A$2000,$C2532,'[1]OS PE서열1공장'!$P$4:$P$2000)</f>
        <v>0</v>
      </c>
      <c r="P2532" s="3">
        <f>SUMIF('[1]OS PE서열1공장'!$A$4:$A$2000,$C2532,'[1]OS PE서열1공장'!$Q$4:$Q$2000)</f>
        <v>0</v>
      </c>
      <c r="Q2532" s="3">
        <f>SUMIF('[1]OS PE서열1공장'!$A$4:$A$2000,$C2532,'[1]OS PE서열1공장'!$R$4:$R$2000)</f>
        <v>0</v>
      </c>
      <c r="R2532" s="3">
        <f t="shared" si="96"/>
        <v>0</v>
      </c>
    </row>
    <row r="2533" spans="2:18">
      <c r="B2533" s="3" t="s">
        <v>127</v>
      </c>
      <c r="C2533" s="3" t="s">
        <v>2535</v>
      </c>
      <c r="D2533" s="3">
        <f>SUMIF('[1]OS PE서열1공장'!$A$4:$A$2000,$C2533,'[1]OS PE서열1공장'!$B$4:$B$2000)</f>
        <v>0</v>
      </c>
      <c r="E2533" s="4">
        <f>SUMIF('[1]OS PE서열1공장'!$A$4:$A$2000,$C2533,'[1]OS PE서열1공장'!$F$4:$F$2000)</f>
        <v>0</v>
      </c>
      <c r="F2533" s="3">
        <f>SUMIF('[1]OS PE서열1공장'!$A$4:$A$2000,$C2533,'[1]OS PE서열1공장'!$G$4:$G$2000)</f>
        <v>0</v>
      </c>
      <c r="G2533" s="3">
        <f>SUMIF('[1]OS PE서열1공장'!$A$4:$A$2000,$C2533,'[1]OS PE서열1공장'!$H$4:$H$2000)</f>
        <v>0</v>
      </c>
      <c r="H2533" s="3">
        <f>SUMIF('[1]OS PE서열1공장'!$A$4:$A$2000,$C2533,'[1]OS PE서열1공장'!$I$4:$I$2000)</f>
        <v>0</v>
      </c>
      <c r="I2533" s="3">
        <f>SUMIF('[1]OS PE서열1공장'!$A$4:$A$2000,$C2533,'[1]OS PE서열1공장'!$J$4:$J$2000)</f>
        <v>0</v>
      </c>
      <c r="J2533" s="3">
        <f>SUMIF('[1]OS PE서열1공장'!$A$4:$A$2000,$C2533,'[1]OS PE서열1공장'!$K$4:$K$2000)</f>
        <v>0</v>
      </c>
      <c r="K2533" s="3">
        <f>SUMIF('[1]OS PE서열1공장'!$A$4:$A$2000,$C2533,'[1]OS PE서열1공장'!$L$4:$L$2000)</f>
        <v>0</v>
      </c>
      <c r="L2533" s="3">
        <f>SUMIF('[1]OS PE서열1공장'!$A$4:$A$2000,$C2533,'[1]OS PE서열1공장'!$M$4:$M$2000)</f>
        <v>0</v>
      </c>
      <c r="M2533" s="3">
        <f>SUMIF('[1]OS PE서열1공장'!$A$4:$A$2000,$C2533,'[1]OS PE서열1공장'!$N$4:$N$2000)</f>
        <v>0</v>
      </c>
      <c r="N2533" s="3">
        <f>SUMIF('[1]OS PE서열1공장'!$A$4:$A$2000,$C2533,'[1]OS PE서열1공장'!$O$4:$O$2000)</f>
        <v>0</v>
      </c>
      <c r="O2533" s="3">
        <f>SUMIF('[1]OS PE서열1공장'!$A$4:$A$2000,$C2533,'[1]OS PE서열1공장'!$P$4:$P$2000)</f>
        <v>0</v>
      </c>
      <c r="P2533" s="3">
        <f>SUMIF('[1]OS PE서열1공장'!$A$4:$A$2000,$C2533,'[1]OS PE서열1공장'!$Q$4:$Q$2000)</f>
        <v>0</v>
      </c>
      <c r="Q2533" s="3">
        <f>SUMIF('[1]OS PE서열1공장'!$A$4:$A$2000,$C2533,'[1]OS PE서열1공장'!$R$4:$R$2000)</f>
        <v>0</v>
      </c>
      <c r="R2533" s="3">
        <f t="shared" si="96"/>
        <v>0</v>
      </c>
    </row>
    <row r="2534" spans="2:18">
      <c r="B2534" s="3" t="s">
        <v>127</v>
      </c>
      <c r="C2534" s="3" t="s">
        <v>2536</v>
      </c>
      <c r="D2534" s="3">
        <f>SUMIF('[1]OS PE서열1공장'!$A$4:$A$2000,$C2534,'[1]OS PE서열1공장'!$B$4:$B$2000)</f>
        <v>0</v>
      </c>
      <c r="E2534" s="4">
        <f>SUMIF('[1]OS PE서열1공장'!$A$4:$A$2000,$C2534,'[1]OS PE서열1공장'!$F$4:$F$2000)</f>
        <v>0</v>
      </c>
      <c r="F2534" s="3">
        <f>SUMIF('[1]OS PE서열1공장'!$A$4:$A$2000,$C2534,'[1]OS PE서열1공장'!$G$4:$G$2000)</f>
        <v>0</v>
      </c>
      <c r="G2534" s="3">
        <f>SUMIF('[1]OS PE서열1공장'!$A$4:$A$2000,$C2534,'[1]OS PE서열1공장'!$H$4:$H$2000)</f>
        <v>0</v>
      </c>
      <c r="H2534" s="3">
        <f>SUMIF('[1]OS PE서열1공장'!$A$4:$A$2000,$C2534,'[1]OS PE서열1공장'!$I$4:$I$2000)</f>
        <v>0</v>
      </c>
      <c r="I2534" s="3">
        <f>SUMIF('[1]OS PE서열1공장'!$A$4:$A$2000,$C2534,'[1]OS PE서열1공장'!$J$4:$J$2000)</f>
        <v>0</v>
      </c>
      <c r="J2534" s="3">
        <f>SUMIF('[1]OS PE서열1공장'!$A$4:$A$2000,$C2534,'[1]OS PE서열1공장'!$K$4:$K$2000)</f>
        <v>0</v>
      </c>
      <c r="K2534" s="3">
        <f>SUMIF('[1]OS PE서열1공장'!$A$4:$A$2000,$C2534,'[1]OS PE서열1공장'!$L$4:$L$2000)</f>
        <v>0</v>
      </c>
      <c r="L2534" s="3">
        <f>SUMIF('[1]OS PE서열1공장'!$A$4:$A$2000,$C2534,'[1]OS PE서열1공장'!$M$4:$M$2000)</f>
        <v>0</v>
      </c>
      <c r="M2534" s="3">
        <f>SUMIF('[1]OS PE서열1공장'!$A$4:$A$2000,$C2534,'[1]OS PE서열1공장'!$N$4:$N$2000)</f>
        <v>0</v>
      </c>
      <c r="N2534" s="3">
        <f>SUMIF('[1]OS PE서열1공장'!$A$4:$A$2000,$C2534,'[1]OS PE서열1공장'!$O$4:$O$2000)</f>
        <v>0</v>
      </c>
      <c r="O2534" s="3">
        <f>SUMIF('[1]OS PE서열1공장'!$A$4:$A$2000,$C2534,'[1]OS PE서열1공장'!$P$4:$P$2000)</f>
        <v>0</v>
      </c>
      <c r="P2534" s="3">
        <f>SUMIF('[1]OS PE서열1공장'!$A$4:$A$2000,$C2534,'[1]OS PE서열1공장'!$Q$4:$Q$2000)</f>
        <v>0</v>
      </c>
      <c r="Q2534" s="3">
        <f>SUMIF('[1]OS PE서열1공장'!$A$4:$A$2000,$C2534,'[1]OS PE서열1공장'!$R$4:$R$2000)</f>
        <v>0</v>
      </c>
      <c r="R2534" s="3">
        <f t="shared" si="96"/>
        <v>0</v>
      </c>
    </row>
    <row r="2535" spans="2:18">
      <c r="B2535" s="3" t="s">
        <v>127</v>
      </c>
      <c r="C2535" s="3" t="s">
        <v>2537</v>
      </c>
      <c r="D2535" s="3">
        <f>SUMIF('[1]OS PE서열1공장'!$A$4:$A$2000,$C2535,'[1]OS PE서열1공장'!$B$4:$B$2000)</f>
        <v>0</v>
      </c>
      <c r="E2535" s="4">
        <f>SUMIF('[1]OS PE서열1공장'!$A$4:$A$2000,$C2535,'[1]OS PE서열1공장'!$F$4:$F$2000)</f>
        <v>0</v>
      </c>
      <c r="F2535" s="3">
        <f>SUMIF('[1]OS PE서열1공장'!$A$4:$A$2000,$C2535,'[1]OS PE서열1공장'!$G$4:$G$2000)</f>
        <v>0</v>
      </c>
      <c r="G2535" s="3">
        <f>SUMIF('[1]OS PE서열1공장'!$A$4:$A$2000,$C2535,'[1]OS PE서열1공장'!$H$4:$H$2000)</f>
        <v>0</v>
      </c>
      <c r="H2535" s="3">
        <f>SUMIF('[1]OS PE서열1공장'!$A$4:$A$2000,$C2535,'[1]OS PE서열1공장'!$I$4:$I$2000)</f>
        <v>0</v>
      </c>
      <c r="I2535" s="3">
        <f>SUMIF('[1]OS PE서열1공장'!$A$4:$A$2000,$C2535,'[1]OS PE서열1공장'!$J$4:$J$2000)</f>
        <v>0</v>
      </c>
      <c r="J2535" s="3">
        <f>SUMIF('[1]OS PE서열1공장'!$A$4:$A$2000,$C2535,'[1]OS PE서열1공장'!$K$4:$K$2000)</f>
        <v>0</v>
      </c>
      <c r="K2535" s="3">
        <f>SUMIF('[1]OS PE서열1공장'!$A$4:$A$2000,$C2535,'[1]OS PE서열1공장'!$L$4:$L$2000)</f>
        <v>0</v>
      </c>
      <c r="L2535" s="3">
        <f>SUMIF('[1]OS PE서열1공장'!$A$4:$A$2000,$C2535,'[1]OS PE서열1공장'!$M$4:$M$2000)</f>
        <v>0</v>
      </c>
      <c r="M2535" s="3">
        <f>SUMIF('[1]OS PE서열1공장'!$A$4:$A$2000,$C2535,'[1]OS PE서열1공장'!$N$4:$N$2000)</f>
        <v>0</v>
      </c>
      <c r="N2535" s="3">
        <f>SUMIF('[1]OS PE서열1공장'!$A$4:$A$2000,$C2535,'[1]OS PE서열1공장'!$O$4:$O$2000)</f>
        <v>0</v>
      </c>
      <c r="O2535" s="3">
        <f>SUMIF('[1]OS PE서열1공장'!$A$4:$A$2000,$C2535,'[1]OS PE서열1공장'!$P$4:$P$2000)</f>
        <v>0</v>
      </c>
      <c r="P2535" s="3">
        <f>SUMIF('[1]OS PE서열1공장'!$A$4:$A$2000,$C2535,'[1]OS PE서열1공장'!$Q$4:$Q$2000)</f>
        <v>0</v>
      </c>
      <c r="Q2535" s="3">
        <f>SUMIF('[1]OS PE서열1공장'!$A$4:$A$2000,$C2535,'[1]OS PE서열1공장'!$R$4:$R$2000)</f>
        <v>0</v>
      </c>
      <c r="R2535" s="3">
        <f t="shared" si="96"/>
        <v>0</v>
      </c>
    </row>
    <row r="2536" spans="2:18">
      <c r="B2536" s="3" t="s">
        <v>127</v>
      </c>
      <c r="C2536" s="3" t="s">
        <v>2538</v>
      </c>
      <c r="D2536" s="3">
        <f>SUMIF('[1]OS PE서열1공장'!$A$4:$A$2000,$C2536,'[1]OS PE서열1공장'!$B$4:$B$2000)</f>
        <v>0</v>
      </c>
      <c r="E2536" s="4">
        <f>SUMIF('[1]OS PE서열1공장'!$A$4:$A$2000,$C2536,'[1]OS PE서열1공장'!$F$4:$F$2000)</f>
        <v>0</v>
      </c>
      <c r="F2536" s="3">
        <f>SUMIF('[1]OS PE서열1공장'!$A$4:$A$2000,$C2536,'[1]OS PE서열1공장'!$G$4:$G$2000)</f>
        <v>0</v>
      </c>
      <c r="G2536" s="3">
        <f>SUMIF('[1]OS PE서열1공장'!$A$4:$A$2000,$C2536,'[1]OS PE서열1공장'!$H$4:$H$2000)</f>
        <v>0</v>
      </c>
      <c r="H2536" s="3">
        <f>SUMIF('[1]OS PE서열1공장'!$A$4:$A$2000,$C2536,'[1]OS PE서열1공장'!$I$4:$I$2000)</f>
        <v>0</v>
      </c>
      <c r="I2536" s="3">
        <f>SUMIF('[1]OS PE서열1공장'!$A$4:$A$2000,$C2536,'[1]OS PE서열1공장'!$J$4:$J$2000)</f>
        <v>0</v>
      </c>
      <c r="J2536" s="3">
        <f>SUMIF('[1]OS PE서열1공장'!$A$4:$A$2000,$C2536,'[1]OS PE서열1공장'!$K$4:$K$2000)</f>
        <v>0</v>
      </c>
      <c r="K2536" s="3">
        <f>SUMIF('[1]OS PE서열1공장'!$A$4:$A$2000,$C2536,'[1]OS PE서열1공장'!$L$4:$L$2000)</f>
        <v>0</v>
      </c>
      <c r="L2536" s="3">
        <f>SUMIF('[1]OS PE서열1공장'!$A$4:$A$2000,$C2536,'[1]OS PE서열1공장'!$M$4:$M$2000)</f>
        <v>0</v>
      </c>
      <c r="M2536" s="3">
        <f>SUMIF('[1]OS PE서열1공장'!$A$4:$A$2000,$C2536,'[1]OS PE서열1공장'!$N$4:$N$2000)</f>
        <v>0</v>
      </c>
      <c r="N2536" s="3">
        <f>SUMIF('[1]OS PE서열1공장'!$A$4:$A$2000,$C2536,'[1]OS PE서열1공장'!$O$4:$O$2000)</f>
        <v>0</v>
      </c>
      <c r="O2536" s="3">
        <f>SUMIF('[1]OS PE서열1공장'!$A$4:$A$2000,$C2536,'[1]OS PE서열1공장'!$P$4:$P$2000)</f>
        <v>0</v>
      </c>
      <c r="P2536" s="3">
        <f>SUMIF('[1]OS PE서열1공장'!$A$4:$A$2000,$C2536,'[1]OS PE서열1공장'!$Q$4:$Q$2000)</f>
        <v>0</v>
      </c>
      <c r="Q2536" s="3">
        <f>SUMIF('[1]OS PE서열1공장'!$A$4:$A$2000,$C2536,'[1]OS PE서열1공장'!$R$4:$R$2000)</f>
        <v>0</v>
      </c>
      <c r="R2536" s="3">
        <f t="shared" si="96"/>
        <v>0</v>
      </c>
    </row>
    <row r="2537" spans="2:18">
      <c r="B2537" s="3" t="s">
        <v>127</v>
      </c>
      <c r="C2537" s="3" t="s">
        <v>2539</v>
      </c>
      <c r="D2537" s="3">
        <f>SUMIF('[1]OS PE서열1공장'!$A$4:$A$2000,$C2537,'[1]OS PE서열1공장'!$B$4:$B$2000)</f>
        <v>0</v>
      </c>
      <c r="E2537" s="4">
        <f>SUMIF('[1]OS PE서열1공장'!$A$4:$A$2000,$C2537,'[1]OS PE서열1공장'!$F$4:$F$2000)</f>
        <v>0</v>
      </c>
      <c r="F2537" s="3">
        <f>SUMIF('[1]OS PE서열1공장'!$A$4:$A$2000,$C2537,'[1]OS PE서열1공장'!$G$4:$G$2000)</f>
        <v>0</v>
      </c>
      <c r="G2537" s="3">
        <f>SUMIF('[1]OS PE서열1공장'!$A$4:$A$2000,$C2537,'[1]OS PE서열1공장'!$H$4:$H$2000)</f>
        <v>0</v>
      </c>
      <c r="H2537" s="3">
        <f>SUMIF('[1]OS PE서열1공장'!$A$4:$A$2000,$C2537,'[1]OS PE서열1공장'!$I$4:$I$2000)</f>
        <v>0</v>
      </c>
      <c r="I2537" s="3">
        <f>SUMIF('[1]OS PE서열1공장'!$A$4:$A$2000,$C2537,'[1]OS PE서열1공장'!$J$4:$J$2000)</f>
        <v>0</v>
      </c>
      <c r="J2537" s="3">
        <f>SUMIF('[1]OS PE서열1공장'!$A$4:$A$2000,$C2537,'[1]OS PE서열1공장'!$K$4:$K$2000)</f>
        <v>0</v>
      </c>
      <c r="K2537" s="3">
        <f>SUMIF('[1]OS PE서열1공장'!$A$4:$A$2000,$C2537,'[1]OS PE서열1공장'!$L$4:$L$2000)</f>
        <v>0</v>
      </c>
      <c r="L2537" s="3">
        <f>SUMIF('[1]OS PE서열1공장'!$A$4:$A$2000,$C2537,'[1]OS PE서열1공장'!$M$4:$M$2000)</f>
        <v>0</v>
      </c>
      <c r="M2537" s="3">
        <f>SUMIF('[1]OS PE서열1공장'!$A$4:$A$2000,$C2537,'[1]OS PE서열1공장'!$N$4:$N$2000)</f>
        <v>0</v>
      </c>
      <c r="N2537" s="3">
        <f>SUMIF('[1]OS PE서열1공장'!$A$4:$A$2000,$C2537,'[1]OS PE서열1공장'!$O$4:$O$2000)</f>
        <v>0</v>
      </c>
      <c r="O2537" s="3">
        <f>SUMIF('[1]OS PE서열1공장'!$A$4:$A$2000,$C2537,'[1]OS PE서열1공장'!$P$4:$P$2000)</f>
        <v>0</v>
      </c>
      <c r="P2537" s="3">
        <f>SUMIF('[1]OS PE서열1공장'!$A$4:$A$2000,$C2537,'[1]OS PE서열1공장'!$Q$4:$Q$2000)</f>
        <v>0</v>
      </c>
      <c r="Q2537" s="3">
        <f>SUMIF('[1]OS PE서열1공장'!$A$4:$A$2000,$C2537,'[1]OS PE서열1공장'!$R$4:$R$2000)</f>
        <v>0</v>
      </c>
      <c r="R2537" s="3">
        <f t="shared" si="96"/>
        <v>0</v>
      </c>
    </row>
    <row r="2538" spans="2:18">
      <c r="B2538" s="3" t="s">
        <v>127</v>
      </c>
      <c r="C2538" s="3" t="s">
        <v>2540</v>
      </c>
      <c r="D2538" s="3">
        <f>SUMIF('[1]OS PE서열1공장'!$A$4:$A$2000,$C2538,'[1]OS PE서열1공장'!$B$4:$B$2000)</f>
        <v>0</v>
      </c>
      <c r="E2538" s="4">
        <f>SUMIF('[1]OS PE서열1공장'!$A$4:$A$2000,$C2538,'[1]OS PE서열1공장'!$F$4:$F$2000)</f>
        <v>0</v>
      </c>
      <c r="F2538" s="3">
        <f>SUMIF('[1]OS PE서열1공장'!$A$4:$A$2000,$C2538,'[1]OS PE서열1공장'!$G$4:$G$2000)</f>
        <v>0</v>
      </c>
      <c r="G2538" s="3">
        <f>SUMIF('[1]OS PE서열1공장'!$A$4:$A$2000,$C2538,'[1]OS PE서열1공장'!$H$4:$H$2000)</f>
        <v>0</v>
      </c>
      <c r="H2538" s="3">
        <f>SUMIF('[1]OS PE서열1공장'!$A$4:$A$2000,$C2538,'[1]OS PE서열1공장'!$I$4:$I$2000)</f>
        <v>0</v>
      </c>
      <c r="I2538" s="3">
        <f>SUMIF('[1]OS PE서열1공장'!$A$4:$A$2000,$C2538,'[1]OS PE서열1공장'!$J$4:$J$2000)</f>
        <v>0</v>
      </c>
      <c r="J2538" s="3">
        <f>SUMIF('[1]OS PE서열1공장'!$A$4:$A$2000,$C2538,'[1]OS PE서열1공장'!$K$4:$K$2000)</f>
        <v>0</v>
      </c>
      <c r="K2538" s="3">
        <f>SUMIF('[1]OS PE서열1공장'!$A$4:$A$2000,$C2538,'[1]OS PE서열1공장'!$L$4:$L$2000)</f>
        <v>0</v>
      </c>
      <c r="L2538" s="3">
        <f>SUMIF('[1]OS PE서열1공장'!$A$4:$A$2000,$C2538,'[1]OS PE서열1공장'!$M$4:$M$2000)</f>
        <v>0</v>
      </c>
      <c r="M2538" s="3">
        <f>SUMIF('[1]OS PE서열1공장'!$A$4:$A$2000,$C2538,'[1]OS PE서열1공장'!$N$4:$N$2000)</f>
        <v>0</v>
      </c>
      <c r="N2538" s="3">
        <f>SUMIF('[1]OS PE서열1공장'!$A$4:$A$2000,$C2538,'[1]OS PE서열1공장'!$O$4:$O$2000)</f>
        <v>0</v>
      </c>
      <c r="O2538" s="3">
        <f>SUMIF('[1]OS PE서열1공장'!$A$4:$A$2000,$C2538,'[1]OS PE서열1공장'!$P$4:$P$2000)</f>
        <v>0</v>
      </c>
      <c r="P2538" s="3">
        <f>SUMIF('[1]OS PE서열1공장'!$A$4:$A$2000,$C2538,'[1]OS PE서열1공장'!$Q$4:$Q$2000)</f>
        <v>0</v>
      </c>
      <c r="Q2538" s="3">
        <f>SUMIF('[1]OS PE서열1공장'!$A$4:$A$2000,$C2538,'[1]OS PE서열1공장'!$R$4:$R$2000)</f>
        <v>0</v>
      </c>
      <c r="R2538" s="3">
        <f t="shared" si="96"/>
        <v>0</v>
      </c>
    </row>
    <row r="2539" spans="2:18">
      <c r="B2539" s="3" t="s">
        <v>127</v>
      </c>
      <c r="C2539" s="3" t="s">
        <v>2541</v>
      </c>
      <c r="D2539" s="3">
        <f>SUMIF('[1]OS PE서열1공장'!$A$4:$A$2000,$C2539,'[1]OS PE서열1공장'!$B$4:$B$2000)</f>
        <v>0</v>
      </c>
      <c r="E2539" s="4">
        <f>SUMIF('[1]OS PE서열1공장'!$A$4:$A$2000,$C2539,'[1]OS PE서열1공장'!$F$4:$F$2000)</f>
        <v>0</v>
      </c>
      <c r="F2539" s="3">
        <f>SUMIF('[1]OS PE서열1공장'!$A$4:$A$2000,$C2539,'[1]OS PE서열1공장'!$G$4:$G$2000)</f>
        <v>0</v>
      </c>
      <c r="G2539" s="3">
        <f>SUMIF('[1]OS PE서열1공장'!$A$4:$A$2000,$C2539,'[1]OS PE서열1공장'!$H$4:$H$2000)</f>
        <v>0</v>
      </c>
      <c r="H2539" s="3">
        <f>SUMIF('[1]OS PE서열1공장'!$A$4:$A$2000,$C2539,'[1]OS PE서열1공장'!$I$4:$I$2000)</f>
        <v>0</v>
      </c>
      <c r="I2539" s="3">
        <f>SUMIF('[1]OS PE서열1공장'!$A$4:$A$2000,$C2539,'[1]OS PE서열1공장'!$J$4:$J$2000)</f>
        <v>0</v>
      </c>
      <c r="J2539" s="3">
        <f>SUMIF('[1]OS PE서열1공장'!$A$4:$A$2000,$C2539,'[1]OS PE서열1공장'!$K$4:$K$2000)</f>
        <v>0</v>
      </c>
      <c r="K2539" s="3">
        <f>SUMIF('[1]OS PE서열1공장'!$A$4:$A$2000,$C2539,'[1]OS PE서열1공장'!$L$4:$L$2000)</f>
        <v>0</v>
      </c>
      <c r="L2539" s="3">
        <f>SUMIF('[1]OS PE서열1공장'!$A$4:$A$2000,$C2539,'[1]OS PE서열1공장'!$M$4:$M$2000)</f>
        <v>0</v>
      </c>
      <c r="M2539" s="3">
        <f>SUMIF('[1]OS PE서열1공장'!$A$4:$A$2000,$C2539,'[1]OS PE서열1공장'!$N$4:$N$2000)</f>
        <v>0</v>
      </c>
      <c r="N2539" s="3">
        <f>SUMIF('[1]OS PE서열1공장'!$A$4:$A$2000,$C2539,'[1]OS PE서열1공장'!$O$4:$O$2000)</f>
        <v>0</v>
      </c>
      <c r="O2539" s="3">
        <f>SUMIF('[1]OS PE서열1공장'!$A$4:$A$2000,$C2539,'[1]OS PE서열1공장'!$P$4:$P$2000)</f>
        <v>0</v>
      </c>
      <c r="P2539" s="3">
        <f>SUMIF('[1]OS PE서열1공장'!$A$4:$A$2000,$C2539,'[1]OS PE서열1공장'!$Q$4:$Q$2000)</f>
        <v>0</v>
      </c>
      <c r="Q2539" s="3">
        <f>SUMIF('[1]OS PE서열1공장'!$A$4:$A$2000,$C2539,'[1]OS PE서열1공장'!$R$4:$R$2000)</f>
        <v>0</v>
      </c>
      <c r="R2539" s="3">
        <f t="shared" si="96"/>
        <v>0</v>
      </c>
    </row>
    <row r="2540" spans="2:18">
      <c r="B2540" s="3" t="s">
        <v>127</v>
      </c>
      <c r="C2540" s="3" t="s">
        <v>2542</v>
      </c>
      <c r="D2540" s="3">
        <f>SUMIF('[1]OS PE서열1공장'!$A$4:$A$2000,$C2540,'[1]OS PE서열1공장'!$B$4:$B$2000)</f>
        <v>0</v>
      </c>
      <c r="E2540" s="4">
        <f>SUMIF('[1]OS PE서열1공장'!$A$4:$A$2000,$C2540,'[1]OS PE서열1공장'!$F$4:$F$2000)</f>
        <v>0</v>
      </c>
      <c r="F2540" s="3">
        <f>SUMIF('[1]OS PE서열1공장'!$A$4:$A$2000,$C2540,'[1]OS PE서열1공장'!$G$4:$G$2000)</f>
        <v>0</v>
      </c>
      <c r="G2540" s="3">
        <f>SUMIF('[1]OS PE서열1공장'!$A$4:$A$2000,$C2540,'[1]OS PE서열1공장'!$H$4:$H$2000)</f>
        <v>0</v>
      </c>
      <c r="H2540" s="3">
        <f>SUMIF('[1]OS PE서열1공장'!$A$4:$A$2000,$C2540,'[1]OS PE서열1공장'!$I$4:$I$2000)</f>
        <v>0</v>
      </c>
      <c r="I2540" s="3">
        <f>SUMIF('[1]OS PE서열1공장'!$A$4:$A$2000,$C2540,'[1]OS PE서열1공장'!$J$4:$J$2000)</f>
        <v>0</v>
      </c>
      <c r="J2540" s="3">
        <f>SUMIF('[1]OS PE서열1공장'!$A$4:$A$2000,$C2540,'[1]OS PE서열1공장'!$K$4:$K$2000)</f>
        <v>0</v>
      </c>
      <c r="K2540" s="3">
        <f>SUMIF('[1]OS PE서열1공장'!$A$4:$A$2000,$C2540,'[1]OS PE서열1공장'!$L$4:$L$2000)</f>
        <v>0</v>
      </c>
      <c r="L2540" s="3">
        <f>SUMIF('[1]OS PE서열1공장'!$A$4:$A$2000,$C2540,'[1]OS PE서열1공장'!$M$4:$M$2000)</f>
        <v>0</v>
      </c>
      <c r="M2540" s="3">
        <f>SUMIF('[1]OS PE서열1공장'!$A$4:$A$2000,$C2540,'[1]OS PE서열1공장'!$N$4:$N$2000)</f>
        <v>0</v>
      </c>
      <c r="N2540" s="3">
        <f>SUMIF('[1]OS PE서열1공장'!$A$4:$A$2000,$C2540,'[1]OS PE서열1공장'!$O$4:$O$2000)</f>
        <v>0</v>
      </c>
      <c r="O2540" s="3">
        <f>SUMIF('[1]OS PE서열1공장'!$A$4:$A$2000,$C2540,'[1]OS PE서열1공장'!$P$4:$P$2000)</f>
        <v>0</v>
      </c>
      <c r="P2540" s="3">
        <f>SUMIF('[1]OS PE서열1공장'!$A$4:$A$2000,$C2540,'[1]OS PE서열1공장'!$Q$4:$Q$2000)</f>
        <v>0</v>
      </c>
      <c r="Q2540" s="3">
        <f>SUMIF('[1]OS PE서열1공장'!$A$4:$A$2000,$C2540,'[1]OS PE서열1공장'!$R$4:$R$2000)</f>
        <v>0</v>
      </c>
      <c r="R2540" s="3">
        <f t="shared" si="96"/>
        <v>0</v>
      </c>
    </row>
    <row r="2541" spans="2:18" ht="13.5" customHeight="1">
      <c r="B2541" s="3" t="s">
        <v>127</v>
      </c>
      <c r="C2541" s="3" t="s">
        <v>2543</v>
      </c>
      <c r="D2541" s="3">
        <f>SUMIF('[1]OS PE서열1공장'!$A$4:$A$2000,$C2541,'[1]OS PE서열1공장'!$B$4:$B$2000)</f>
        <v>0</v>
      </c>
      <c r="E2541" s="4">
        <f>SUMIF('[1]OS PE서열1공장'!$A$4:$A$2000,$C2541,'[1]OS PE서열1공장'!$F$4:$F$2000)</f>
        <v>0</v>
      </c>
      <c r="F2541" s="3">
        <f>SUMIF('[1]OS PE서열1공장'!$A$4:$A$2000,$C2541,'[1]OS PE서열1공장'!$G$4:$G$2000)</f>
        <v>0</v>
      </c>
      <c r="G2541" s="3">
        <f>SUMIF('[1]OS PE서열1공장'!$A$4:$A$2000,$C2541,'[1]OS PE서열1공장'!$H$4:$H$2000)</f>
        <v>0</v>
      </c>
      <c r="H2541" s="3">
        <f>SUMIF('[1]OS PE서열1공장'!$A$4:$A$2000,$C2541,'[1]OS PE서열1공장'!$I$4:$I$2000)</f>
        <v>0</v>
      </c>
      <c r="I2541" s="3">
        <f>SUMIF('[1]OS PE서열1공장'!$A$4:$A$2000,$C2541,'[1]OS PE서열1공장'!$J$4:$J$2000)</f>
        <v>0</v>
      </c>
      <c r="J2541" s="3">
        <f>SUMIF('[1]OS PE서열1공장'!$A$4:$A$2000,$C2541,'[1]OS PE서열1공장'!$K$4:$K$2000)</f>
        <v>0</v>
      </c>
      <c r="K2541" s="3">
        <f>SUMIF('[1]OS PE서열1공장'!$A$4:$A$2000,$C2541,'[1]OS PE서열1공장'!$L$4:$L$2000)</f>
        <v>0</v>
      </c>
      <c r="L2541" s="3">
        <f>SUMIF('[1]OS PE서열1공장'!$A$4:$A$2000,$C2541,'[1]OS PE서열1공장'!$M$4:$M$2000)</f>
        <v>0</v>
      </c>
      <c r="M2541" s="3">
        <f>SUMIF('[1]OS PE서열1공장'!$A$4:$A$2000,$C2541,'[1]OS PE서열1공장'!$N$4:$N$2000)</f>
        <v>0</v>
      </c>
      <c r="N2541" s="3">
        <f>SUMIF('[1]OS PE서열1공장'!$A$4:$A$2000,$C2541,'[1]OS PE서열1공장'!$O$4:$O$2000)</f>
        <v>0</v>
      </c>
      <c r="O2541" s="3">
        <f>SUMIF('[1]OS PE서열1공장'!$A$4:$A$2000,$C2541,'[1]OS PE서열1공장'!$P$4:$P$2000)</f>
        <v>0</v>
      </c>
      <c r="P2541" s="3">
        <f>SUMIF('[1]OS PE서열1공장'!$A$4:$A$2000,$C2541,'[1]OS PE서열1공장'!$Q$4:$Q$2000)</f>
        <v>0</v>
      </c>
      <c r="Q2541" s="3">
        <f>SUMIF('[1]OS PE서열1공장'!$A$4:$A$2000,$C2541,'[1]OS PE서열1공장'!$R$4:$R$2000)</f>
        <v>0</v>
      </c>
      <c r="R2541" s="3">
        <f t="shared" si="96"/>
        <v>0</v>
      </c>
    </row>
    <row r="2542" spans="2:18" ht="13.5" customHeight="1">
      <c r="B2542" s="3" t="s">
        <v>127</v>
      </c>
      <c r="C2542" s="3" t="s">
        <v>2544</v>
      </c>
      <c r="D2542" s="3">
        <f>SUMIF('[1]OS PE서열1공장'!$A$4:$A$2000,$C2542,'[1]OS PE서열1공장'!$B$4:$B$2000)</f>
        <v>0</v>
      </c>
      <c r="E2542" s="4">
        <f>SUMIF('[1]OS PE서열1공장'!$A$4:$A$2000,$C2542,'[1]OS PE서열1공장'!$F$4:$F$2000)</f>
        <v>0</v>
      </c>
      <c r="F2542" s="3">
        <f>SUMIF('[1]OS PE서열1공장'!$A$4:$A$2000,$C2542,'[1]OS PE서열1공장'!$G$4:$G$2000)</f>
        <v>0</v>
      </c>
      <c r="G2542" s="3">
        <f>SUMIF('[1]OS PE서열1공장'!$A$4:$A$2000,$C2542,'[1]OS PE서열1공장'!$H$4:$H$2000)</f>
        <v>0</v>
      </c>
      <c r="H2542" s="3">
        <f>SUMIF('[1]OS PE서열1공장'!$A$4:$A$2000,$C2542,'[1]OS PE서열1공장'!$I$4:$I$2000)</f>
        <v>0</v>
      </c>
      <c r="I2542" s="3">
        <f>SUMIF('[1]OS PE서열1공장'!$A$4:$A$2000,$C2542,'[1]OS PE서열1공장'!$J$4:$J$2000)</f>
        <v>0</v>
      </c>
      <c r="J2542" s="3">
        <f>SUMIF('[1]OS PE서열1공장'!$A$4:$A$2000,$C2542,'[1]OS PE서열1공장'!$K$4:$K$2000)</f>
        <v>0</v>
      </c>
      <c r="K2542" s="3">
        <f>SUMIF('[1]OS PE서열1공장'!$A$4:$A$2000,$C2542,'[1]OS PE서열1공장'!$L$4:$L$2000)</f>
        <v>0</v>
      </c>
      <c r="L2542" s="3">
        <f>SUMIF('[1]OS PE서열1공장'!$A$4:$A$2000,$C2542,'[1]OS PE서열1공장'!$M$4:$M$2000)</f>
        <v>0</v>
      </c>
      <c r="M2542" s="3">
        <f>SUMIF('[1]OS PE서열1공장'!$A$4:$A$2000,$C2542,'[1]OS PE서열1공장'!$N$4:$N$2000)</f>
        <v>0</v>
      </c>
      <c r="N2542" s="3">
        <f>SUMIF('[1]OS PE서열1공장'!$A$4:$A$2000,$C2542,'[1]OS PE서열1공장'!$O$4:$O$2000)</f>
        <v>0</v>
      </c>
      <c r="O2542" s="3">
        <f>SUMIF('[1]OS PE서열1공장'!$A$4:$A$2000,$C2542,'[1]OS PE서열1공장'!$P$4:$P$2000)</f>
        <v>0</v>
      </c>
      <c r="P2542" s="3">
        <f>SUMIF('[1]OS PE서열1공장'!$A$4:$A$2000,$C2542,'[1]OS PE서열1공장'!$Q$4:$Q$2000)</f>
        <v>0</v>
      </c>
      <c r="Q2542" s="3">
        <f>SUMIF('[1]OS PE서열1공장'!$A$4:$A$2000,$C2542,'[1]OS PE서열1공장'!$R$4:$R$2000)</f>
        <v>0</v>
      </c>
      <c r="R2542" s="3">
        <f t="shared" si="96"/>
        <v>0</v>
      </c>
    </row>
    <row r="2543" spans="2:18" ht="13.5" customHeight="1">
      <c r="B2543" s="3" t="s">
        <v>127</v>
      </c>
      <c r="C2543" s="3" t="s">
        <v>2545</v>
      </c>
      <c r="D2543" s="3">
        <f>SUMIF('[1]OS PE서열1공장'!$A$4:$A$2000,$C2543,'[1]OS PE서열1공장'!$B$4:$B$2000)</f>
        <v>0</v>
      </c>
      <c r="E2543" s="4">
        <f>SUMIF('[1]OS PE서열1공장'!$A$4:$A$2000,$C2543,'[1]OS PE서열1공장'!$F$4:$F$2000)</f>
        <v>0</v>
      </c>
      <c r="F2543" s="3">
        <f>SUMIF('[1]OS PE서열1공장'!$A$4:$A$2000,$C2543,'[1]OS PE서열1공장'!$G$4:$G$2000)</f>
        <v>0</v>
      </c>
      <c r="G2543" s="3">
        <f>SUMIF('[1]OS PE서열1공장'!$A$4:$A$2000,$C2543,'[1]OS PE서열1공장'!$H$4:$H$2000)</f>
        <v>0</v>
      </c>
      <c r="H2543" s="3">
        <f>SUMIF('[1]OS PE서열1공장'!$A$4:$A$2000,$C2543,'[1]OS PE서열1공장'!$I$4:$I$2000)</f>
        <v>0</v>
      </c>
      <c r="I2543" s="3">
        <f>SUMIF('[1]OS PE서열1공장'!$A$4:$A$2000,$C2543,'[1]OS PE서열1공장'!$J$4:$J$2000)</f>
        <v>0</v>
      </c>
      <c r="J2543" s="3">
        <f>SUMIF('[1]OS PE서열1공장'!$A$4:$A$2000,$C2543,'[1]OS PE서열1공장'!$K$4:$K$2000)</f>
        <v>0</v>
      </c>
      <c r="K2543" s="3">
        <f>SUMIF('[1]OS PE서열1공장'!$A$4:$A$2000,$C2543,'[1]OS PE서열1공장'!$L$4:$L$2000)</f>
        <v>0</v>
      </c>
      <c r="L2543" s="3">
        <f>SUMIF('[1]OS PE서열1공장'!$A$4:$A$2000,$C2543,'[1]OS PE서열1공장'!$M$4:$M$2000)</f>
        <v>0</v>
      </c>
      <c r="M2543" s="3">
        <f>SUMIF('[1]OS PE서열1공장'!$A$4:$A$2000,$C2543,'[1]OS PE서열1공장'!$N$4:$N$2000)</f>
        <v>0</v>
      </c>
      <c r="N2543" s="3">
        <f>SUMIF('[1]OS PE서열1공장'!$A$4:$A$2000,$C2543,'[1]OS PE서열1공장'!$O$4:$O$2000)</f>
        <v>0</v>
      </c>
      <c r="O2543" s="3">
        <f>SUMIF('[1]OS PE서열1공장'!$A$4:$A$2000,$C2543,'[1]OS PE서열1공장'!$P$4:$P$2000)</f>
        <v>0</v>
      </c>
      <c r="P2543" s="3">
        <f>SUMIF('[1]OS PE서열1공장'!$A$4:$A$2000,$C2543,'[1]OS PE서열1공장'!$Q$4:$Q$2000)</f>
        <v>0</v>
      </c>
      <c r="Q2543" s="3">
        <f>SUMIF('[1]OS PE서열1공장'!$A$4:$A$2000,$C2543,'[1]OS PE서열1공장'!$R$4:$R$2000)</f>
        <v>0</v>
      </c>
      <c r="R2543" s="3">
        <f t="shared" si="96"/>
        <v>0</v>
      </c>
    </row>
    <row r="2544" spans="2:18" ht="13.5" customHeight="1">
      <c r="D2544" s="3">
        <f>SUMIF('[1]OS PE서열1공장'!$A$4:$A$2000,$C2544,'[1]OS PE서열1공장'!$B$4:$B$2000)</f>
        <v>0</v>
      </c>
      <c r="E2544" s="3">
        <f>SUMIF('[1]OS PE서열1공장'!$A$4:$A$2000,$C2544,'[1]OS PE서열1공장'!$F$4:$F$2000)</f>
        <v>0</v>
      </c>
      <c r="F2544" s="3">
        <f>SUMIF('[1]OS PE서열1공장'!$A$4:$A$2000,$C2544,'[1]OS PE서열1공장'!$G$4:$G$2000)</f>
        <v>0</v>
      </c>
      <c r="G2544" s="3">
        <f>SUMIF('[1]OS PE서열1공장'!$A$4:$A$2000,$C2544,'[1]OS PE서열1공장'!$H$4:$H$2000)</f>
        <v>0</v>
      </c>
      <c r="H2544" s="3">
        <f>SUMIF('[1]OS PE서열1공장'!$A$4:$A$2000,$C2544,'[1]OS PE서열1공장'!$I$4:$I$2000)</f>
        <v>0</v>
      </c>
      <c r="I2544" s="3">
        <f>SUMIF('[1]OS PE서열1공장'!$A$4:$A$2000,$C2544,'[1]OS PE서열1공장'!$J$4:$J$2000)</f>
        <v>0</v>
      </c>
      <c r="J2544" s="3">
        <f>SUMIF('[1]OS PE서열1공장'!$A$4:$A$2000,$C2544,'[1]OS PE서열1공장'!$K$4:$K$2000)</f>
        <v>0</v>
      </c>
      <c r="K2544" s="3">
        <f>SUMIF('[1]OS PE서열1공장'!$A$4:$A$2000,$C2544,'[1]OS PE서열1공장'!$L$4:$L$2000)</f>
        <v>0</v>
      </c>
      <c r="L2544" s="3">
        <f>SUMIF('[1]OS PE서열1공장'!$A$4:$A$2000,$C2544,'[1]OS PE서열1공장'!$M$4:$M$2000)</f>
        <v>0</v>
      </c>
      <c r="M2544" s="3">
        <f>SUMIF('[1]OS PE서열1공장'!$A$4:$A$2000,$C2544,'[1]OS PE서열1공장'!$N$4:$N$2000)</f>
        <v>0</v>
      </c>
      <c r="N2544" s="3">
        <f>SUMIF('[1]OS PE서열1공장'!$A$4:$A$2000,$C2544,'[1]OS PE서열1공장'!$O$4:$O$2000)</f>
        <v>0</v>
      </c>
      <c r="O2544" s="3">
        <f>SUMIF('[1]OS PE서열1공장'!$A$4:$A$2000,$C2544,'[1]OS PE서열1공장'!$P$4:$P$2000)</f>
        <v>0</v>
      </c>
      <c r="P2544" s="3">
        <f>SUMIF('[1]OS PE서열1공장'!$A$4:$A$2000,$C2544,'[1]OS PE서열1공장'!$Q$4:$Q$2000)</f>
        <v>0</v>
      </c>
      <c r="Q2544" s="3">
        <f>SUMIF('[1]OS PE서열1공장'!$A$4:$A$2000,$C2544,'[1]OS PE서열1공장'!$R$4:$R$2000)</f>
        <v>0</v>
      </c>
      <c r="R2544" s="3">
        <f t="shared" si="96"/>
        <v>0</v>
      </c>
    </row>
    <row r="2545" spans="2:18" ht="13.5" customHeight="1">
      <c r="B2545" s="3" t="s">
        <v>259</v>
      </c>
      <c r="C2545" s="3" t="s">
        <v>2546</v>
      </c>
      <c r="D2545" s="3">
        <f>SUMIF('[1]OS PE서열1공장'!$A$4:$A$2000,$C2545,'[1]OS PE서열1공장'!$B$4:$B$2000)</f>
        <v>0</v>
      </c>
      <c r="E2545" s="3">
        <f>SUMIF('[1]OS PE서열1공장'!$A$4:$A$2000,$C2545,'[1]OS PE서열1공장'!$F$4:$F$2000)</f>
        <v>0</v>
      </c>
      <c r="F2545" s="3">
        <f>SUMIF('[1]OS PE서열1공장'!$A$4:$A$2000,$C2545,'[1]OS PE서열1공장'!$G$4:$G$2000)</f>
        <v>0</v>
      </c>
      <c r="G2545" s="3">
        <f>SUMIF('[1]OS PE서열1공장'!$A$4:$A$2000,$C2545,'[1]OS PE서열1공장'!$H$4:$H$2000)</f>
        <v>0</v>
      </c>
      <c r="H2545" s="3">
        <f>SUMIF('[1]OS PE서열1공장'!$A$4:$A$2000,$C2545,'[1]OS PE서열1공장'!$I$4:$I$2000)</f>
        <v>0</v>
      </c>
      <c r="I2545" s="3">
        <f>SUMIF('[1]OS PE서열1공장'!$A$4:$A$2000,$C2545,'[1]OS PE서열1공장'!$J$4:$J$2000)</f>
        <v>0</v>
      </c>
      <c r="J2545" s="3">
        <f>SUMIF('[1]OS PE서열1공장'!$A$4:$A$2000,$C2545,'[1]OS PE서열1공장'!$K$4:$K$2000)</f>
        <v>0</v>
      </c>
      <c r="K2545" s="3">
        <f>SUMIF('[1]OS PE서열1공장'!$A$4:$A$2000,$C2545,'[1]OS PE서열1공장'!$L$4:$L$2000)</f>
        <v>0</v>
      </c>
      <c r="L2545" s="3">
        <f>SUMIF('[1]OS PE서열1공장'!$A$4:$A$2000,$C2545,'[1]OS PE서열1공장'!$M$4:$M$2000)</f>
        <v>0</v>
      </c>
      <c r="M2545" s="3">
        <f>SUMIF('[1]OS PE서열1공장'!$A$4:$A$2000,$C2545,'[1]OS PE서열1공장'!$N$4:$N$2000)</f>
        <v>0</v>
      </c>
      <c r="N2545" s="3">
        <f>SUMIF('[1]OS PE서열1공장'!$A$4:$A$2000,$C2545,'[1]OS PE서열1공장'!$O$4:$O$2000)</f>
        <v>0</v>
      </c>
      <c r="O2545" s="3">
        <f>SUMIF('[1]OS PE서열1공장'!$A$4:$A$2000,$C2545,'[1]OS PE서열1공장'!$P$4:$P$2000)</f>
        <v>0</v>
      </c>
      <c r="P2545" s="3">
        <f>SUMIF('[1]OS PE서열1공장'!$A$4:$A$2000,$C2545,'[1]OS PE서열1공장'!$Q$4:$Q$2000)</f>
        <v>0</v>
      </c>
      <c r="Q2545" s="3">
        <f>SUMIF('[1]OS PE서열1공장'!$A$4:$A$2000,$C2545,'[1]OS PE서열1공장'!$R$4:$R$2000)</f>
        <v>0</v>
      </c>
      <c r="R2545" s="3">
        <f t="shared" si="96"/>
        <v>0</v>
      </c>
    </row>
    <row r="2546" spans="2:18" ht="13.5" customHeight="1">
      <c r="B2546" s="3" t="s">
        <v>259</v>
      </c>
      <c r="C2546" s="3" t="s">
        <v>2547</v>
      </c>
      <c r="D2546" s="3">
        <f>SUMIF('[1]OS PE서열1공장'!$A$4:$A$2000,$C2546,'[1]OS PE서열1공장'!$B$4:$B$2000)</f>
        <v>0</v>
      </c>
      <c r="E2546" s="3">
        <f>SUMIF('[1]OS PE서열1공장'!$A$4:$A$2000,$C2546,'[1]OS PE서열1공장'!$F$4:$F$2000)</f>
        <v>0</v>
      </c>
      <c r="F2546" s="3">
        <f>SUMIF('[1]OS PE서열1공장'!$A$4:$A$2000,$C2546,'[1]OS PE서열1공장'!$G$4:$G$2000)</f>
        <v>0</v>
      </c>
      <c r="G2546" s="3">
        <f>SUMIF('[1]OS PE서열1공장'!$A$4:$A$2000,$C2546,'[1]OS PE서열1공장'!$H$4:$H$2000)</f>
        <v>0</v>
      </c>
      <c r="H2546" s="3">
        <f>SUMIF('[1]OS PE서열1공장'!$A$4:$A$2000,$C2546,'[1]OS PE서열1공장'!$I$4:$I$2000)</f>
        <v>0</v>
      </c>
      <c r="I2546" s="3">
        <f>SUMIF('[1]OS PE서열1공장'!$A$4:$A$2000,$C2546,'[1]OS PE서열1공장'!$J$4:$J$2000)</f>
        <v>0</v>
      </c>
      <c r="J2546" s="3">
        <f>SUMIF('[1]OS PE서열1공장'!$A$4:$A$2000,$C2546,'[1]OS PE서열1공장'!$K$4:$K$2000)</f>
        <v>0</v>
      </c>
      <c r="K2546" s="3">
        <f>SUMIF('[1]OS PE서열1공장'!$A$4:$A$2000,$C2546,'[1]OS PE서열1공장'!$L$4:$L$2000)</f>
        <v>0</v>
      </c>
      <c r="L2546" s="3">
        <f>SUMIF('[1]OS PE서열1공장'!$A$4:$A$2000,$C2546,'[1]OS PE서열1공장'!$M$4:$M$2000)</f>
        <v>0</v>
      </c>
      <c r="M2546" s="3">
        <f>SUMIF('[1]OS PE서열1공장'!$A$4:$A$2000,$C2546,'[1]OS PE서열1공장'!$N$4:$N$2000)</f>
        <v>0</v>
      </c>
      <c r="N2546" s="3">
        <f>SUMIF('[1]OS PE서열1공장'!$A$4:$A$2000,$C2546,'[1]OS PE서열1공장'!$O$4:$O$2000)</f>
        <v>0</v>
      </c>
      <c r="O2546" s="3">
        <f>SUMIF('[1]OS PE서열1공장'!$A$4:$A$2000,$C2546,'[1]OS PE서열1공장'!$P$4:$P$2000)</f>
        <v>0</v>
      </c>
      <c r="P2546" s="3">
        <f>SUMIF('[1]OS PE서열1공장'!$A$4:$A$2000,$C2546,'[1]OS PE서열1공장'!$Q$4:$Q$2000)</f>
        <v>0</v>
      </c>
      <c r="Q2546" s="3">
        <f>SUMIF('[1]OS PE서열1공장'!$A$4:$A$2000,$C2546,'[1]OS PE서열1공장'!$R$4:$R$2000)</f>
        <v>0</v>
      </c>
      <c r="R2546" s="3">
        <f t="shared" si="96"/>
        <v>0</v>
      </c>
    </row>
    <row r="2547" spans="2:18" ht="13.5" customHeight="1">
      <c r="B2547" s="3" t="s">
        <v>259</v>
      </c>
      <c r="C2547" s="3" t="s">
        <v>2548</v>
      </c>
      <c r="D2547" s="3">
        <f>SUMIF('[1]OS PE서열1공장'!$A$4:$A$2000,$C2547,'[1]OS PE서열1공장'!$B$4:$B$2000)</f>
        <v>0</v>
      </c>
      <c r="E2547" s="3">
        <f>SUMIF('[1]OS PE서열1공장'!$A$4:$A$2000,$C2547,'[1]OS PE서열1공장'!$F$4:$F$2000)</f>
        <v>0</v>
      </c>
      <c r="F2547" s="3">
        <f>SUMIF('[1]OS PE서열1공장'!$A$4:$A$2000,$C2547,'[1]OS PE서열1공장'!$G$4:$G$2000)</f>
        <v>0</v>
      </c>
      <c r="G2547" s="3">
        <f>SUMIF('[1]OS PE서열1공장'!$A$4:$A$2000,$C2547,'[1]OS PE서열1공장'!$H$4:$H$2000)</f>
        <v>0</v>
      </c>
      <c r="H2547" s="3">
        <f>SUMIF('[1]OS PE서열1공장'!$A$4:$A$2000,$C2547,'[1]OS PE서열1공장'!$I$4:$I$2000)</f>
        <v>0</v>
      </c>
      <c r="I2547" s="3">
        <f>SUMIF('[1]OS PE서열1공장'!$A$4:$A$2000,$C2547,'[1]OS PE서열1공장'!$J$4:$J$2000)</f>
        <v>0</v>
      </c>
      <c r="J2547" s="3">
        <f>SUMIF('[1]OS PE서열1공장'!$A$4:$A$2000,$C2547,'[1]OS PE서열1공장'!$K$4:$K$2000)</f>
        <v>0</v>
      </c>
      <c r="K2547" s="3">
        <f>SUMIF('[1]OS PE서열1공장'!$A$4:$A$2000,$C2547,'[1]OS PE서열1공장'!$L$4:$L$2000)</f>
        <v>0</v>
      </c>
      <c r="L2547" s="3">
        <f>SUMIF('[1]OS PE서열1공장'!$A$4:$A$2000,$C2547,'[1]OS PE서열1공장'!$M$4:$M$2000)</f>
        <v>0</v>
      </c>
      <c r="M2547" s="3">
        <f>SUMIF('[1]OS PE서열1공장'!$A$4:$A$2000,$C2547,'[1]OS PE서열1공장'!$N$4:$N$2000)</f>
        <v>0</v>
      </c>
      <c r="N2547" s="3">
        <f>SUMIF('[1]OS PE서열1공장'!$A$4:$A$2000,$C2547,'[1]OS PE서열1공장'!$O$4:$O$2000)</f>
        <v>0</v>
      </c>
      <c r="O2547" s="3">
        <f>SUMIF('[1]OS PE서열1공장'!$A$4:$A$2000,$C2547,'[1]OS PE서열1공장'!$P$4:$P$2000)</f>
        <v>0</v>
      </c>
      <c r="P2547" s="3">
        <f>SUMIF('[1]OS PE서열1공장'!$A$4:$A$2000,$C2547,'[1]OS PE서열1공장'!$Q$4:$Q$2000)</f>
        <v>0</v>
      </c>
      <c r="Q2547" s="3">
        <f>SUMIF('[1]OS PE서열1공장'!$A$4:$A$2000,$C2547,'[1]OS PE서열1공장'!$R$4:$R$2000)</f>
        <v>0</v>
      </c>
      <c r="R2547" s="3">
        <f t="shared" si="96"/>
        <v>0</v>
      </c>
    </row>
    <row r="2548" spans="2:18" ht="13.5" customHeight="1">
      <c r="B2548" s="3" t="s">
        <v>259</v>
      </c>
      <c r="C2548" s="3" t="s">
        <v>2549</v>
      </c>
      <c r="D2548" s="3">
        <f>SUMIF('[1]OS PE서열1공장'!$A$4:$A$2000,$C2548,'[1]OS PE서열1공장'!$B$4:$B$2000)</f>
        <v>0</v>
      </c>
      <c r="E2548" s="3">
        <f>SUMIF('[1]OS PE서열1공장'!$A$4:$A$2000,$C2548,'[1]OS PE서열1공장'!$F$4:$F$2000)</f>
        <v>0</v>
      </c>
      <c r="F2548" s="3">
        <f>SUMIF('[1]OS PE서열1공장'!$A$4:$A$2000,$C2548,'[1]OS PE서열1공장'!$G$4:$G$2000)</f>
        <v>0</v>
      </c>
      <c r="G2548" s="3">
        <f>SUMIF('[1]OS PE서열1공장'!$A$4:$A$2000,$C2548,'[1]OS PE서열1공장'!$H$4:$H$2000)</f>
        <v>0</v>
      </c>
      <c r="H2548" s="3">
        <f>SUMIF('[1]OS PE서열1공장'!$A$4:$A$2000,$C2548,'[1]OS PE서열1공장'!$I$4:$I$2000)</f>
        <v>0</v>
      </c>
      <c r="I2548" s="3">
        <f>SUMIF('[1]OS PE서열1공장'!$A$4:$A$2000,$C2548,'[1]OS PE서열1공장'!$J$4:$J$2000)</f>
        <v>0</v>
      </c>
      <c r="J2548" s="3">
        <f>SUMIF('[1]OS PE서열1공장'!$A$4:$A$2000,$C2548,'[1]OS PE서열1공장'!$K$4:$K$2000)</f>
        <v>0</v>
      </c>
      <c r="K2548" s="3">
        <f>SUMIF('[1]OS PE서열1공장'!$A$4:$A$2000,$C2548,'[1]OS PE서열1공장'!$L$4:$L$2000)</f>
        <v>0</v>
      </c>
      <c r="L2548" s="3">
        <f>SUMIF('[1]OS PE서열1공장'!$A$4:$A$2000,$C2548,'[1]OS PE서열1공장'!$M$4:$M$2000)</f>
        <v>0</v>
      </c>
      <c r="M2548" s="3">
        <f>SUMIF('[1]OS PE서열1공장'!$A$4:$A$2000,$C2548,'[1]OS PE서열1공장'!$N$4:$N$2000)</f>
        <v>0</v>
      </c>
      <c r="N2548" s="3">
        <f>SUMIF('[1]OS PE서열1공장'!$A$4:$A$2000,$C2548,'[1]OS PE서열1공장'!$O$4:$O$2000)</f>
        <v>0</v>
      </c>
      <c r="O2548" s="3">
        <f>SUMIF('[1]OS PE서열1공장'!$A$4:$A$2000,$C2548,'[1]OS PE서열1공장'!$P$4:$P$2000)</f>
        <v>0</v>
      </c>
      <c r="P2548" s="3">
        <f>SUMIF('[1]OS PE서열1공장'!$A$4:$A$2000,$C2548,'[1]OS PE서열1공장'!$Q$4:$Q$2000)</f>
        <v>0</v>
      </c>
      <c r="Q2548" s="3">
        <f>SUMIF('[1]OS PE서열1공장'!$A$4:$A$2000,$C2548,'[1]OS PE서열1공장'!$R$4:$R$2000)</f>
        <v>0</v>
      </c>
      <c r="R2548" s="3">
        <f t="shared" si="96"/>
        <v>0</v>
      </c>
    </row>
    <row r="2549" spans="2:18" ht="13.5" customHeight="1">
      <c r="B2549" s="3" t="s">
        <v>259</v>
      </c>
      <c r="C2549" s="3" t="s">
        <v>2550</v>
      </c>
      <c r="D2549" s="3">
        <f>SUMIF('[1]OS PE서열1공장'!$A$4:$A$2000,$C2549,'[1]OS PE서열1공장'!$B$4:$B$2000)</f>
        <v>0</v>
      </c>
      <c r="E2549" s="3">
        <f>SUMIF('[1]OS PE서열1공장'!$A$4:$A$2000,$C2549,'[1]OS PE서열1공장'!$F$4:$F$2000)</f>
        <v>0</v>
      </c>
      <c r="F2549" s="3">
        <f>SUMIF('[1]OS PE서열1공장'!$A$4:$A$2000,$C2549,'[1]OS PE서열1공장'!$G$4:$G$2000)</f>
        <v>0</v>
      </c>
      <c r="G2549" s="3">
        <f>SUMIF('[1]OS PE서열1공장'!$A$4:$A$2000,$C2549,'[1]OS PE서열1공장'!$H$4:$H$2000)</f>
        <v>0</v>
      </c>
      <c r="H2549" s="3">
        <f>SUMIF('[1]OS PE서열1공장'!$A$4:$A$2000,$C2549,'[1]OS PE서열1공장'!$I$4:$I$2000)</f>
        <v>0</v>
      </c>
      <c r="I2549" s="3">
        <f>SUMIF('[1]OS PE서열1공장'!$A$4:$A$2000,$C2549,'[1]OS PE서열1공장'!$J$4:$J$2000)</f>
        <v>0</v>
      </c>
      <c r="J2549" s="3">
        <f>SUMIF('[1]OS PE서열1공장'!$A$4:$A$2000,$C2549,'[1]OS PE서열1공장'!$K$4:$K$2000)</f>
        <v>0</v>
      </c>
      <c r="K2549" s="3">
        <f>SUMIF('[1]OS PE서열1공장'!$A$4:$A$2000,$C2549,'[1]OS PE서열1공장'!$L$4:$L$2000)</f>
        <v>0</v>
      </c>
      <c r="L2549" s="3">
        <f>SUMIF('[1]OS PE서열1공장'!$A$4:$A$2000,$C2549,'[1]OS PE서열1공장'!$M$4:$M$2000)</f>
        <v>0</v>
      </c>
      <c r="M2549" s="3">
        <f>SUMIF('[1]OS PE서열1공장'!$A$4:$A$2000,$C2549,'[1]OS PE서열1공장'!$N$4:$N$2000)</f>
        <v>0</v>
      </c>
      <c r="N2549" s="3">
        <f>SUMIF('[1]OS PE서열1공장'!$A$4:$A$2000,$C2549,'[1]OS PE서열1공장'!$O$4:$O$2000)</f>
        <v>0</v>
      </c>
      <c r="O2549" s="3">
        <f>SUMIF('[1]OS PE서열1공장'!$A$4:$A$2000,$C2549,'[1]OS PE서열1공장'!$P$4:$P$2000)</f>
        <v>0</v>
      </c>
      <c r="P2549" s="3">
        <f>SUMIF('[1]OS PE서열1공장'!$A$4:$A$2000,$C2549,'[1]OS PE서열1공장'!$Q$4:$Q$2000)</f>
        <v>0</v>
      </c>
      <c r="Q2549" s="3">
        <f>SUMIF('[1]OS PE서열1공장'!$A$4:$A$2000,$C2549,'[1]OS PE서열1공장'!$R$4:$R$2000)</f>
        <v>0</v>
      </c>
      <c r="R2549" s="3">
        <f t="shared" si="96"/>
        <v>0</v>
      </c>
    </row>
    <row r="2550" spans="2:18" ht="13.5" customHeight="1">
      <c r="B2550" s="3" t="s">
        <v>259</v>
      </c>
      <c r="C2550" s="3" t="s">
        <v>2551</v>
      </c>
      <c r="D2550" s="3">
        <f>SUMIF('[1]OS PE서열1공장'!$A$4:$A$2000,$C2550,'[1]OS PE서열1공장'!$B$4:$B$2000)</f>
        <v>0</v>
      </c>
      <c r="E2550" s="3">
        <f>SUMIF('[1]OS PE서열1공장'!$A$4:$A$2000,$C2550,'[1]OS PE서열1공장'!$F$4:$F$2000)</f>
        <v>0</v>
      </c>
      <c r="F2550" s="3">
        <f>SUMIF('[1]OS PE서열1공장'!$A$4:$A$2000,$C2550,'[1]OS PE서열1공장'!$G$4:$G$2000)</f>
        <v>0</v>
      </c>
      <c r="G2550" s="3">
        <f>SUMIF('[1]OS PE서열1공장'!$A$4:$A$2000,$C2550,'[1]OS PE서열1공장'!$H$4:$H$2000)</f>
        <v>0</v>
      </c>
      <c r="H2550" s="3">
        <f>SUMIF('[1]OS PE서열1공장'!$A$4:$A$2000,$C2550,'[1]OS PE서열1공장'!$I$4:$I$2000)</f>
        <v>0</v>
      </c>
      <c r="I2550" s="3">
        <f>SUMIF('[1]OS PE서열1공장'!$A$4:$A$2000,$C2550,'[1]OS PE서열1공장'!$J$4:$J$2000)</f>
        <v>0</v>
      </c>
      <c r="J2550" s="3">
        <f>SUMIF('[1]OS PE서열1공장'!$A$4:$A$2000,$C2550,'[1]OS PE서열1공장'!$K$4:$K$2000)</f>
        <v>0</v>
      </c>
      <c r="K2550" s="3">
        <f>SUMIF('[1]OS PE서열1공장'!$A$4:$A$2000,$C2550,'[1]OS PE서열1공장'!$L$4:$L$2000)</f>
        <v>0</v>
      </c>
      <c r="L2550" s="3">
        <f>SUMIF('[1]OS PE서열1공장'!$A$4:$A$2000,$C2550,'[1]OS PE서열1공장'!$M$4:$M$2000)</f>
        <v>0</v>
      </c>
      <c r="M2550" s="3">
        <f>SUMIF('[1]OS PE서열1공장'!$A$4:$A$2000,$C2550,'[1]OS PE서열1공장'!$N$4:$N$2000)</f>
        <v>0</v>
      </c>
      <c r="N2550" s="3">
        <f>SUMIF('[1]OS PE서열1공장'!$A$4:$A$2000,$C2550,'[1]OS PE서열1공장'!$O$4:$O$2000)</f>
        <v>0</v>
      </c>
      <c r="O2550" s="3">
        <f>SUMIF('[1]OS PE서열1공장'!$A$4:$A$2000,$C2550,'[1]OS PE서열1공장'!$P$4:$P$2000)</f>
        <v>0</v>
      </c>
      <c r="P2550" s="3">
        <f>SUMIF('[1]OS PE서열1공장'!$A$4:$A$2000,$C2550,'[1]OS PE서열1공장'!$Q$4:$Q$2000)</f>
        <v>0</v>
      </c>
      <c r="Q2550" s="3">
        <f>SUMIF('[1]OS PE서열1공장'!$A$4:$A$2000,$C2550,'[1]OS PE서열1공장'!$R$4:$R$2000)</f>
        <v>0</v>
      </c>
      <c r="R2550" s="3">
        <f t="shared" si="96"/>
        <v>0</v>
      </c>
    </row>
    <row r="2551" spans="2:18" ht="13.5" customHeight="1">
      <c r="B2551" s="3" t="s">
        <v>259</v>
      </c>
      <c r="C2551" s="3" t="s">
        <v>2552</v>
      </c>
      <c r="D2551" s="3">
        <f>SUMIF('[1]OS PE서열1공장'!$A$4:$A$2000,$C2551,'[1]OS PE서열1공장'!$B$4:$B$2000)</f>
        <v>0</v>
      </c>
      <c r="E2551" s="3">
        <f>SUMIF('[1]OS PE서열1공장'!$A$4:$A$2000,$C2551,'[1]OS PE서열1공장'!$F$4:$F$2000)</f>
        <v>0</v>
      </c>
      <c r="F2551" s="3">
        <f>SUMIF('[1]OS PE서열1공장'!$A$4:$A$2000,$C2551,'[1]OS PE서열1공장'!$G$4:$G$2000)</f>
        <v>0</v>
      </c>
      <c r="G2551" s="3">
        <f>SUMIF('[1]OS PE서열1공장'!$A$4:$A$2000,$C2551,'[1]OS PE서열1공장'!$H$4:$H$2000)</f>
        <v>0</v>
      </c>
      <c r="H2551" s="3">
        <f>SUMIF('[1]OS PE서열1공장'!$A$4:$A$2000,$C2551,'[1]OS PE서열1공장'!$I$4:$I$2000)</f>
        <v>0</v>
      </c>
      <c r="I2551" s="3">
        <f>SUMIF('[1]OS PE서열1공장'!$A$4:$A$2000,$C2551,'[1]OS PE서열1공장'!$J$4:$J$2000)</f>
        <v>0</v>
      </c>
      <c r="J2551" s="3">
        <f>SUMIF('[1]OS PE서열1공장'!$A$4:$A$2000,$C2551,'[1]OS PE서열1공장'!$K$4:$K$2000)</f>
        <v>0</v>
      </c>
      <c r="K2551" s="3">
        <f>SUMIF('[1]OS PE서열1공장'!$A$4:$A$2000,$C2551,'[1]OS PE서열1공장'!$L$4:$L$2000)</f>
        <v>0</v>
      </c>
      <c r="L2551" s="3">
        <f>SUMIF('[1]OS PE서열1공장'!$A$4:$A$2000,$C2551,'[1]OS PE서열1공장'!$M$4:$M$2000)</f>
        <v>0</v>
      </c>
      <c r="M2551" s="3">
        <f>SUMIF('[1]OS PE서열1공장'!$A$4:$A$2000,$C2551,'[1]OS PE서열1공장'!$N$4:$N$2000)</f>
        <v>0</v>
      </c>
      <c r="N2551" s="3">
        <f>SUMIF('[1]OS PE서열1공장'!$A$4:$A$2000,$C2551,'[1]OS PE서열1공장'!$O$4:$O$2000)</f>
        <v>0</v>
      </c>
      <c r="O2551" s="3">
        <f>SUMIF('[1]OS PE서열1공장'!$A$4:$A$2000,$C2551,'[1]OS PE서열1공장'!$P$4:$P$2000)</f>
        <v>0</v>
      </c>
      <c r="P2551" s="3">
        <f>SUMIF('[1]OS PE서열1공장'!$A$4:$A$2000,$C2551,'[1]OS PE서열1공장'!$Q$4:$Q$2000)</f>
        <v>0</v>
      </c>
      <c r="Q2551" s="3">
        <f>SUMIF('[1]OS PE서열1공장'!$A$4:$A$2000,$C2551,'[1]OS PE서열1공장'!$R$4:$R$2000)</f>
        <v>0</v>
      </c>
      <c r="R2551" s="3">
        <f t="shared" si="96"/>
        <v>0</v>
      </c>
    </row>
    <row r="2552" spans="2:18" ht="13.5" customHeight="1">
      <c r="B2552" s="3" t="s">
        <v>259</v>
      </c>
      <c r="C2552" s="3" t="s">
        <v>2553</v>
      </c>
      <c r="D2552" s="3">
        <f>SUMIF('[1]OS PE서열1공장'!$A$4:$A$2000,$C2552,'[1]OS PE서열1공장'!$B$4:$B$2000)</f>
        <v>0</v>
      </c>
      <c r="E2552" s="3">
        <f>SUMIF('[1]OS PE서열1공장'!$A$4:$A$2000,$C2552,'[1]OS PE서열1공장'!$F$4:$F$2000)</f>
        <v>0</v>
      </c>
      <c r="F2552" s="3">
        <f>SUMIF('[1]OS PE서열1공장'!$A$4:$A$2000,$C2552,'[1]OS PE서열1공장'!$G$4:$G$2000)</f>
        <v>0</v>
      </c>
      <c r="G2552" s="3">
        <f>SUMIF('[1]OS PE서열1공장'!$A$4:$A$2000,$C2552,'[1]OS PE서열1공장'!$H$4:$H$2000)</f>
        <v>0</v>
      </c>
      <c r="H2552" s="3">
        <f>SUMIF('[1]OS PE서열1공장'!$A$4:$A$2000,$C2552,'[1]OS PE서열1공장'!$I$4:$I$2000)</f>
        <v>0</v>
      </c>
      <c r="I2552" s="3">
        <f>SUMIF('[1]OS PE서열1공장'!$A$4:$A$2000,$C2552,'[1]OS PE서열1공장'!$J$4:$J$2000)</f>
        <v>0</v>
      </c>
      <c r="J2552" s="3">
        <f>SUMIF('[1]OS PE서열1공장'!$A$4:$A$2000,$C2552,'[1]OS PE서열1공장'!$K$4:$K$2000)</f>
        <v>0</v>
      </c>
      <c r="K2552" s="3">
        <f>SUMIF('[1]OS PE서열1공장'!$A$4:$A$2000,$C2552,'[1]OS PE서열1공장'!$L$4:$L$2000)</f>
        <v>0</v>
      </c>
      <c r="L2552" s="3">
        <f>SUMIF('[1]OS PE서열1공장'!$A$4:$A$2000,$C2552,'[1]OS PE서열1공장'!$M$4:$M$2000)</f>
        <v>0</v>
      </c>
      <c r="M2552" s="3">
        <f>SUMIF('[1]OS PE서열1공장'!$A$4:$A$2000,$C2552,'[1]OS PE서열1공장'!$N$4:$N$2000)</f>
        <v>0</v>
      </c>
      <c r="N2552" s="3">
        <f>SUMIF('[1]OS PE서열1공장'!$A$4:$A$2000,$C2552,'[1]OS PE서열1공장'!$O$4:$O$2000)</f>
        <v>0</v>
      </c>
      <c r="O2552" s="3">
        <f>SUMIF('[1]OS PE서열1공장'!$A$4:$A$2000,$C2552,'[1]OS PE서열1공장'!$P$4:$P$2000)</f>
        <v>0</v>
      </c>
      <c r="P2552" s="3">
        <f>SUMIF('[1]OS PE서열1공장'!$A$4:$A$2000,$C2552,'[1]OS PE서열1공장'!$Q$4:$Q$2000)</f>
        <v>0</v>
      </c>
      <c r="Q2552" s="3">
        <f>SUMIF('[1]OS PE서열1공장'!$A$4:$A$2000,$C2552,'[1]OS PE서열1공장'!$R$4:$R$2000)</f>
        <v>0</v>
      </c>
      <c r="R2552" s="3">
        <f t="shared" si="96"/>
        <v>0</v>
      </c>
    </row>
    <row r="2553" spans="2:18" ht="13.5" customHeight="1">
      <c r="B2553" s="3" t="s">
        <v>259</v>
      </c>
      <c r="C2553" s="3" t="s">
        <v>2554</v>
      </c>
      <c r="D2553" s="3">
        <f>SUMIF('[1]OS PE서열1공장'!$A$4:$A$2000,$C2553,'[1]OS PE서열1공장'!$B$4:$B$2000)</f>
        <v>0</v>
      </c>
      <c r="E2553" s="3">
        <f>SUMIF('[1]OS PE서열1공장'!$A$4:$A$2000,$C2553,'[1]OS PE서열1공장'!$F$4:$F$2000)</f>
        <v>0</v>
      </c>
      <c r="F2553" s="3">
        <f>SUMIF('[1]OS PE서열1공장'!$A$4:$A$2000,$C2553,'[1]OS PE서열1공장'!$G$4:$G$2000)</f>
        <v>0</v>
      </c>
      <c r="G2553" s="3">
        <f>SUMIF('[1]OS PE서열1공장'!$A$4:$A$2000,$C2553,'[1]OS PE서열1공장'!$H$4:$H$2000)</f>
        <v>0</v>
      </c>
      <c r="H2553" s="3">
        <f>SUMIF('[1]OS PE서열1공장'!$A$4:$A$2000,$C2553,'[1]OS PE서열1공장'!$I$4:$I$2000)</f>
        <v>0</v>
      </c>
      <c r="I2553" s="3">
        <f>SUMIF('[1]OS PE서열1공장'!$A$4:$A$2000,$C2553,'[1]OS PE서열1공장'!$J$4:$J$2000)</f>
        <v>0</v>
      </c>
      <c r="J2553" s="3">
        <f>SUMIF('[1]OS PE서열1공장'!$A$4:$A$2000,$C2553,'[1]OS PE서열1공장'!$K$4:$K$2000)</f>
        <v>0</v>
      </c>
      <c r="K2553" s="3">
        <f>SUMIF('[1]OS PE서열1공장'!$A$4:$A$2000,$C2553,'[1]OS PE서열1공장'!$L$4:$L$2000)</f>
        <v>0</v>
      </c>
      <c r="L2553" s="3">
        <f>SUMIF('[1]OS PE서열1공장'!$A$4:$A$2000,$C2553,'[1]OS PE서열1공장'!$M$4:$M$2000)</f>
        <v>0</v>
      </c>
      <c r="M2553" s="3">
        <f>SUMIF('[1]OS PE서열1공장'!$A$4:$A$2000,$C2553,'[1]OS PE서열1공장'!$N$4:$N$2000)</f>
        <v>0</v>
      </c>
      <c r="N2553" s="3">
        <f>SUMIF('[1]OS PE서열1공장'!$A$4:$A$2000,$C2553,'[1]OS PE서열1공장'!$O$4:$O$2000)</f>
        <v>0</v>
      </c>
      <c r="O2553" s="3">
        <f>SUMIF('[1]OS PE서열1공장'!$A$4:$A$2000,$C2553,'[1]OS PE서열1공장'!$P$4:$P$2000)</f>
        <v>0</v>
      </c>
      <c r="P2553" s="3">
        <f>SUMIF('[1]OS PE서열1공장'!$A$4:$A$2000,$C2553,'[1]OS PE서열1공장'!$Q$4:$Q$2000)</f>
        <v>0</v>
      </c>
      <c r="Q2553" s="3">
        <f>SUMIF('[1]OS PE서열1공장'!$A$4:$A$2000,$C2553,'[1]OS PE서열1공장'!$R$4:$R$2000)</f>
        <v>0</v>
      </c>
      <c r="R2553" s="3">
        <f t="shared" si="96"/>
        <v>0</v>
      </c>
    </row>
    <row r="2554" spans="2:18" ht="13.5" customHeight="1">
      <c r="B2554" s="3" t="s">
        <v>259</v>
      </c>
      <c r="C2554" s="3" t="s">
        <v>2555</v>
      </c>
      <c r="D2554" s="3">
        <f>SUMIF('[1]OS PE서열1공장'!$A$4:$A$2000,$C2554,'[1]OS PE서열1공장'!$B$4:$B$2000)</f>
        <v>0</v>
      </c>
      <c r="E2554" s="3">
        <f>SUMIF('[1]OS PE서열1공장'!$A$4:$A$2000,$C2554,'[1]OS PE서열1공장'!$F$4:$F$2000)</f>
        <v>0</v>
      </c>
      <c r="F2554" s="3">
        <f>SUMIF('[1]OS PE서열1공장'!$A$4:$A$2000,$C2554,'[1]OS PE서열1공장'!$G$4:$G$2000)</f>
        <v>0</v>
      </c>
      <c r="G2554" s="3">
        <f>SUMIF('[1]OS PE서열1공장'!$A$4:$A$2000,$C2554,'[1]OS PE서열1공장'!$H$4:$H$2000)</f>
        <v>0</v>
      </c>
      <c r="H2554" s="3">
        <f>SUMIF('[1]OS PE서열1공장'!$A$4:$A$2000,$C2554,'[1]OS PE서열1공장'!$I$4:$I$2000)</f>
        <v>0</v>
      </c>
      <c r="I2554" s="3">
        <f>SUMIF('[1]OS PE서열1공장'!$A$4:$A$2000,$C2554,'[1]OS PE서열1공장'!$J$4:$J$2000)</f>
        <v>0</v>
      </c>
      <c r="J2554" s="3">
        <f>SUMIF('[1]OS PE서열1공장'!$A$4:$A$2000,$C2554,'[1]OS PE서열1공장'!$K$4:$K$2000)</f>
        <v>0</v>
      </c>
      <c r="K2554" s="3">
        <f>SUMIF('[1]OS PE서열1공장'!$A$4:$A$2000,$C2554,'[1]OS PE서열1공장'!$L$4:$L$2000)</f>
        <v>0</v>
      </c>
      <c r="L2554" s="3">
        <f>SUMIF('[1]OS PE서열1공장'!$A$4:$A$2000,$C2554,'[1]OS PE서열1공장'!$M$4:$M$2000)</f>
        <v>0</v>
      </c>
      <c r="M2554" s="3">
        <f>SUMIF('[1]OS PE서열1공장'!$A$4:$A$2000,$C2554,'[1]OS PE서열1공장'!$N$4:$N$2000)</f>
        <v>0</v>
      </c>
      <c r="N2554" s="3">
        <f>SUMIF('[1]OS PE서열1공장'!$A$4:$A$2000,$C2554,'[1]OS PE서열1공장'!$O$4:$O$2000)</f>
        <v>0</v>
      </c>
      <c r="O2554" s="3">
        <f>SUMIF('[1]OS PE서열1공장'!$A$4:$A$2000,$C2554,'[1]OS PE서열1공장'!$P$4:$P$2000)</f>
        <v>0</v>
      </c>
      <c r="P2554" s="3">
        <f>SUMIF('[1]OS PE서열1공장'!$A$4:$A$2000,$C2554,'[1]OS PE서열1공장'!$Q$4:$Q$2000)</f>
        <v>0</v>
      </c>
      <c r="Q2554" s="3">
        <f>SUMIF('[1]OS PE서열1공장'!$A$4:$A$2000,$C2554,'[1]OS PE서열1공장'!$R$4:$R$2000)</f>
        <v>0</v>
      </c>
      <c r="R2554" s="3">
        <f t="shared" si="96"/>
        <v>0</v>
      </c>
    </row>
    <row r="2555" spans="2:18" ht="13.5" customHeight="1">
      <c r="B2555" s="3" t="s">
        <v>259</v>
      </c>
      <c r="C2555" s="3" t="s">
        <v>2556</v>
      </c>
      <c r="D2555" s="3">
        <f>SUMIF('[1]OS PE서열1공장'!$A$4:$A$2000,$C2555,'[1]OS PE서열1공장'!$B$4:$B$2000)</f>
        <v>0</v>
      </c>
      <c r="E2555" s="3">
        <f>SUMIF('[1]OS PE서열1공장'!$A$4:$A$2000,$C2555,'[1]OS PE서열1공장'!$F$4:$F$2000)</f>
        <v>0</v>
      </c>
      <c r="F2555" s="3">
        <f>SUMIF('[1]OS PE서열1공장'!$A$4:$A$2000,$C2555,'[1]OS PE서열1공장'!$G$4:$G$2000)</f>
        <v>0</v>
      </c>
      <c r="G2555" s="3">
        <f>SUMIF('[1]OS PE서열1공장'!$A$4:$A$2000,$C2555,'[1]OS PE서열1공장'!$H$4:$H$2000)</f>
        <v>0</v>
      </c>
      <c r="H2555" s="3">
        <f>SUMIF('[1]OS PE서열1공장'!$A$4:$A$2000,$C2555,'[1]OS PE서열1공장'!$I$4:$I$2000)</f>
        <v>0</v>
      </c>
      <c r="I2555" s="3">
        <f>SUMIF('[1]OS PE서열1공장'!$A$4:$A$2000,$C2555,'[1]OS PE서열1공장'!$J$4:$J$2000)</f>
        <v>0</v>
      </c>
      <c r="J2555" s="3">
        <f>SUMIF('[1]OS PE서열1공장'!$A$4:$A$2000,$C2555,'[1]OS PE서열1공장'!$K$4:$K$2000)</f>
        <v>0</v>
      </c>
      <c r="K2555" s="3">
        <f>SUMIF('[1]OS PE서열1공장'!$A$4:$A$2000,$C2555,'[1]OS PE서열1공장'!$L$4:$L$2000)</f>
        <v>0</v>
      </c>
      <c r="L2555" s="3">
        <f>SUMIF('[1]OS PE서열1공장'!$A$4:$A$2000,$C2555,'[1]OS PE서열1공장'!$M$4:$M$2000)</f>
        <v>0</v>
      </c>
      <c r="M2555" s="3">
        <f>SUMIF('[1]OS PE서열1공장'!$A$4:$A$2000,$C2555,'[1]OS PE서열1공장'!$N$4:$N$2000)</f>
        <v>0</v>
      </c>
      <c r="N2555" s="3">
        <f>SUMIF('[1]OS PE서열1공장'!$A$4:$A$2000,$C2555,'[1]OS PE서열1공장'!$O$4:$O$2000)</f>
        <v>0</v>
      </c>
      <c r="O2555" s="3">
        <f>SUMIF('[1]OS PE서열1공장'!$A$4:$A$2000,$C2555,'[1]OS PE서열1공장'!$P$4:$P$2000)</f>
        <v>0</v>
      </c>
      <c r="P2555" s="3">
        <f>SUMIF('[1]OS PE서열1공장'!$A$4:$A$2000,$C2555,'[1]OS PE서열1공장'!$Q$4:$Q$2000)</f>
        <v>0</v>
      </c>
      <c r="Q2555" s="3">
        <f>SUMIF('[1]OS PE서열1공장'!$A$4:$A$2000,$C2555,'[1]OS PE서열1공장'!$R$4:$R$2000)</f>
        <v>0</v>
      </c>
      <c r="R2555" s="3">
        <f t="shared" si="96"/>
        <v>0</v>
      </c>
    </row>
    <row r="2556" spans="2:18" ht="13.5" customHeight="1">
      <c r="B2556" s="3" t="s">
        <v>259</v>
      </c>
      <c r="C2556" s="3" t="s">
        <v>2557</v>
      </c>
      <c r="D2556" s="3">
        <f>SUMIF('[1]OS PE서열1공장'!$A$4:$A$2000,$C2556,'[1]OS PE서열1공장'!$B$4:$B$2000)</f>
        <v>0</v>
      </c>
      <c r="E2556" s="3">
        <f>SUMIF('[1]OS PE서열1공장'!$A$4:$A$2000,$C2556,'[1]OS PE서열1공장'!$F$4:$F$2000)</f>
        <v>0</v>
      </c>
      <c r="F2556" s="3">
        <f>SUMIF('[1]OS PE서열1공장'!$A$4:$A$2000,$C2556,'[1]OS PE서열1공장'!$G$4:$G$2000)</f>
        <v>0</v>
      </c>
      <c r="G2556" s="3">
        <f>SUMIF('[1]OS PE서열1공장'!$A$4:$A$2000,$C2556,'[1]OS PE서열1공장'!$H$4:$H$2000)</f>
        <v>0</v>
      </c>
      <c r="H2556" s="3">
        <f>SUMIF('[1]OS PE서열1공장'!$A$4:$A$2000,$C2556,'[1]OS PE서열1공장'!$I$4:$I$2000)</f>
        <v>0</v>
      </c>
      <c r="I2556" s="3">
        <f>SUMIF('[1]OS PE서열1공장'!$A$4:$A$2000,$C2556,'[1]OS PE서열1공장'!$J$4:$J$2000)</f>
        <v>0</v>
      </c>
      <c r="J2556" s="3">
        <f>SUMIF('[1]OS PE서열1공장'!$A$4:$A$2000,$C2556,'[1]OS PE서열1공장'!$K$4:$K$2000)</f>
        <v>0</v>
      </c>
      <c r="K2556" s="3">
        <f>SUMIF('[1]OS PE서열1공장'!$A$4:$A$2000,$C2556,'[1]OS PE서열1공장'!$L$4:$L$2000)</f>
        <v>0</v>
      </c>
      <c r="L2556" s="3">
        <f>SUMIF('[1]OS PE서열1공장'!$A$4:$A$2000,$C2556,'[1]OS PE서열1공장'!$M$4:$M$2000)</f>
        <v>0</v>
      </c>
      <c r="M2556" s="3">
        <f>SUMIF('[1]OS PE서열1공장'!$A$4:$A$2000,$C2556,'[1]OS PE서열1공장'!$N$4:$N$2000)</f>
        <v>0</v>
      </c>
      <c r="N2556" s="3">
        <f>SUMIF('[1]OS PE서열1공장'!$A$4:$A$2000,$C2556,'[1]OS PE서열1공장'!$O$4:$O$2000)</f>
        <v>0</v>
      </c>
      <c r="O2556" s="3">
        <f>SUMIF('[1]OS PE서열1공장'!$A$4:$A$2000,$C2556,'[1]OS PE서열1공장'!$P$4:$P$2000)</f>
        <v>0</v>
      </c>
      <c r="P2556" s="3">
        <f>SUMIF('[1]OS PE서열1공장'!$A$4:$A$2000,$C2556,'[1]OS PE서열1공장'!$Q$4:$Q$2000)</f>
        <v>0</v>
      </c>
      <c r="Q2556" s="3">
        <f>SUMIF('[1]OS PE서열1공장'!$A$4:$A$2000,$C2556,'[1]OS PE서열1공장'!$R$4:$R$2000)</f>
        <v>0</v>
      </c>
      <c r="R2556" s="3">
        <f t="shared" si="96"/>
        <v>0</v>
      </c>
    </row>
    <row r="2557" spans="2:18" ht="13.5" customHeight="1">
      <c r="B2557" s="3" t="s">
        <v>259</v>
      </c>
      <c r="C2557" s="3" t="s">
        <v>2558</v>
      </c>
      <c r="D2557" s="3">
        <f>SUMIF('[1]OS PE서열1공장'!$A$4:$A$2000,$C2557,'[1]OS PE서열1공장'!$B$4:$B$2000)</f>
        <v>0</v>
      </c>
      <c r="E2557" s="3">
        <f>SUMIF('[1]OS PE서열1공장'!$A$4:$A$2000,$C2557,'[1]OS PE서열1공장'!$F$4:$F$2000)</f>
        <v>0</v>
      </c>
      <c r="F2557" s="3">
        <f>SUMIF('[1]OS PE서열1공장'!$A$4:$A$2000,$C2557,'[1]OS PE서열1공장'!$G$4:$G$2000)</f>
        <v>0</v>
      </c>
      <c r="G2557" s="3">
        <f>SUMIF('[1]OS PE서열1공장'!$A$4:$A$2000,$C2557,'[1]OS PE서열1공장'!$H$4:$H$2000)</f>
        <v>0</v>
      </c>
      <c r="H2557" s="3">
        <f>SUMIF('[1]OS PE서열1공장'!$A$4:$A$2000,$C2557,'[1]OS PE서열1공장'!$I$4:$I$2000)</f>
        <v>0</v>
      </c>
      <c r="I2557" s="3">
        <f>SUMIF('[1]OS PE서열1공장'!$A$4:$A$2000,$C2557,'[1]OS PE서열1공장'!$J$4:$J$2000)</f>
        <v>0</v>
      </c>
      <c r="J2557" s="3">
        <f>SUMIF('[1]OS PE서열1공장'!$A$4:$A$2000,$C2557,'[1]OS PE서열1공장'!$K$4:$K$2000)</f>
        <v>0</v>
      </c>
      <c r="K2557" s="3">
        <f>SUMIF('[1]OS PE서열1공장'!$A$4:$A$2000,$C2557,'[1]OS PE서열1공장'!$L$4:$L$2000)</f>
        <v>0</v>
      </c>
      <c r="L2557" s="3">
        <f>SUMIF('[1]OS PE서열1공장'!$A$4:$A$2000,$C2557,'[1]OS PE서열1공장'!$M$4:$M$2000)</f>
        <v>0</v>
      </c>
      <c r="M2557" s="3">
        <f>SUMIF('[1]OS PE서열1공장'!$A$4:$A$2000,$C2557,'[1]OS PE서열1공장'!$N$4:$N$2000)</f>
        <v>0</v>
      </c>
      <c r="N2557" s="3">
        <f>SUMIF('[1]OS PE서열1공장'!$A$4:$A$2000,$C2557,'[1]OS PE서열1공장'!$O$4:$O$2000)</f>
        <v>0</v>
      </c>
      <c r="O2557" s="3">
        <f>SUMIF('[1]OS PE서열1공장'!$A$4:$A$2000,$C2557,'[1]OS PE서열1공장'!$P$4:$P$2000)</f>
        <v>0</v>
      </c>
      <c r="P2557" s="3">
        <f>SUMIF('[1]OS PE서열1공장'!$A$4:$A$2000,$C2557,'[1]OS PE서열1공장'!$Q$4:$Q$2000)</f>
        <v>0</v>
      </c>
      <c r="Q2557" s="3">
        <f>SUMIF('[1]OS PE서열1공장'!$A$4:$A$2000,$C2557,'[1]OS PE서열1공장'!$R$4:$R$2000)</f>
        <v>0</v>
      </c>
      <c r="R2557" s="3">
        <f t="shared" si="96"/>
        <v>0</v>
      </c>
    </row>
    <row r="2558" spans="2:18" ht="13.5" customHeight="1">
      <c r="B2558" s="3" t="s">
        <v>259</v>
      </c>
      <c r="C2558" s="3" t="s">
        <v>2559</v>
      </c>
      <c r="D2558" s="3">
        <f>SUMIF('[1]OS PE서열1공장'!$A$4:$A$2000,$C2558,'[1]OS PE서열1공장'!$B$4:$B$2000)</f>
        <v>0</v>
      </c>
      <c r="E2558" s="3">
        <f>SUMIF('[1]OS PE서열1공장'!$A$4:$A$2000,$C2558,'[1]OS PE서열1공장'!$F$4:$F$2000)</f>
        <v>0</v>
      </c>
      <c r="F2558" s="3">
        <f>SUMIF('[1]OS PE서열1공장'!$A$4:$A$2000,$C2558,'[1]OS PE서열1공장'!$G$4:$G$2000)</f>
        <v>0</v>
      </c>
      <c r="G2558" s="3">
        <f>SUMIF('[1]OS PE서열1공장'!$A$4:$A$2000,$C2558,'[1]OS PE서열1공장'!$H$4:$H$2000)</f>
        <v>0</v>
      </c>
      <c r="H2558" s="3">
        <f>SUMIF('[1]OS PE서열1공장'!$A$4:$A$2000,$C2558,'[1]OS PE서열1공장'!$I$4:$I$2000)</f>
        <v>0</v>
      </c>
      <c r="I2558" s="3">
        <f>SUMIF('[1]OS PE서열1공장'!$A$4:$A$2000,$C2558,'[1]OS PE서열1공장'!$J$4:$J$2000)</f>
        <v>0</v>
      </c>
      <c r="J2558" s="3">
        <f>SUMIF('[1]OS PE서열1공장'!$A$4:$A$2000,$C2558,'[1]OS PE서열1공장'!$K$4:$K$2000)</f>
        <v>0</v>
      </c>
      <c r="K2558" s="3">
        <f>SUMIF('[1]OS PE서열1공장'!$A$4:$A$2000,$C2558,'[1]OS PE서열1공장'!$L$4:$L$2000)</f>
        <v>0</v>
      </c>
      <c r="L2558" s="3">
        <f>SUMIF('[1]OS PE서열1공장'!$A$4:$A$2000,$C2558,'[1]OS PE서열1공장'!$M$4:$M$2000)</f>
        <v>0</v>
      </c>
      <c r="M2558" s="3">
        <f>SUMIF('[1]OS PE서열1공장'!$A$4:$A$2000,$C2558,'[1]OS PE서열1공장'!$N$4:$N$2000)</f>
        <v>0</v>
      </c>
      <c r="N2558" s="3">
        <f>SUMIF('[1]OS PE서열1공장'!$A$4:$A$2000,$C2558,'[1]OS PE서열1공장'!$O$4:$O$2000)</f>
        <v>0</v>
      </c>
      <c r="O2558" s="3">
        <f>SUMIF('[1]OS PE서열1공장'!$A$4:$A$2000,$C2558,'[1]OS PE서열1공장'!$P$4:$P$2000)</f>
        <v>0</v>
      </c>
      <c r="P2558" s="3">
        <f>SUMIF('[1]OS PE서열1공장'!$A$4:$A$2000,$C2558,'[1]OS PE서열1공장'!$Q$4:$Q$2000)</f>
        <v>0</v>
      </c>
      <c r="Q2558" s="3">
        <f>SUMIF('[1]OS PE서열1공장'!$A$4:$A$2000,$C2558,'[1]OS PE서열1공장'!$R$4:$R$2000)</f>
        <v>0</v>
      </c>
      <c r="R2558" s="3">
        <f t="shared" si="96"/>
        <v>0</v>
      </c>
    </row>
    <row r="2559" spans="2:18" ht="13.5" customHeight="1">
      <c r="B2559" s="3" t="s">
        <v>259</v>
      </c>
      <c r="C2559" s="3" t="s">
        <v>2560</v>
      </c>
      <c r="D2559" s="3">
        <f>SUMIF('[1]OS PE서열1공장'!$A$4:$A$2000,$C2559,'[1]OS PE서열1공장'!$B$4:$B$2000)</f>
        <v>0</v>
      </c>
      <c r="E2559" s="3">
        <f>SUMIF('[1]OS PE서열1공장'!$A$4:$A$2000,$C2559,'[1]OS PE서열1공장'!$F$4:$F$2000)</f>
        <v>0</v>
      </c>
      <c r="F2559" s="3">
        <f>SUMIF('[1]OS PE서열1공장'!$A$4:$A$2000,$C2559,'[1]OS PE서열1공장'!$G$4:$G$2000)</f>
        <v>0</v>
      </c>
      <c r="G2559" s="3">
        <f>SUMIF('[1]OS PE서열1공장'!$A$4:$A$2000,$C2559,'[1]OS PE서열1공장'!$H$4:$H$2000)</f>
        <v>0</v>
      </c>
      <c r="H2559" s="3">
        <f>SUMIF('[1]OS PE서열1공장'!$A$4:$A$2000,$C2559,'[1]OS PE서열1공장'!$I$4:$I$2000)</f>
        <v>0</v>
      </c>
      <c r="I2559" s="3">
        <f>SUMIF('[1]OS PE서열1공장'!$A$4:$A$2000,$C2559,'[1]OS PE서열1공장'!$J$4:$J$2000)</f>
        <v>0</v>
      </c>
      <c r="J2559" s="3">
        <f>SUMIF('[1]OS PE서열1공장'!$A$4:$A$2000,$C2559,'[1]OS PE서열1공장'!$K$4:$K$2000)</f>
        <v>0</v>
      </c>
      <c r="K2559" s="3">
        <f>SUMIF('[1]OS PE서열1공장'!$A$4:$A$2000,$C2559,'[1]OS PE서열1공장'!$L$4:$L$2000)</f>
        <v>0</v>
      </c>
      <c r="L2559" s="3">
        <f>SUMIF('[1]OS PE서열1공장'!$A$4:$A$2000,$C2559,'[1]OS PE서열1공장'!$M$4:$M$2000)</f>
        <v>0</v>
      </c>
      <c r="M2559" s="3">
        <f>SUMIF('[1]OS PE서열1공장'!$A$4:$A$2000,$C2559,'[1]OS PE서열1공장'!$N$4:$N$2000)</f>
        <v>0</v>
      </c>
      <c r="N2559" s="3">
        <f>SUMIF('[1]OS PE서열1공장'!$A$4:$A$2000,$C2559,'[1]OS PE서열1공장'!$O$4:$O$2000)</f>
        <v>0</v>
      </c>
      <c r="O2559" s="3">
        <f>SUMIF('[1]OS PE서열1공장'!$A$4:$A$2000,$C2559,'[1]OS PE서열1공장'!$P$4:$P$2000)</f>
        <v>0</v>
      </c>
      <c r="P2559" s="3">
        <f>SUMIF('[1]OS PE서열1공장'!$A$4:$A$2000,$C2559,'[1]OS PE서열1공장'!$Q$4:$Q$2000)</f>
        <v>0</v>
      </c>
      <c r="Q2559" s="3">
        <f>SUMIF('[1]OS PE서열1공장'!$A$4:$A$2000,$C2559,'[1]OS PE서열1공장'!$R$4:$R$2000)</f>
        <v>0</v>
      </c>
      <c r="R2559" s="3">
        <f t="shared" si="96"/>
        <v>0</v>
      </c>
    </row>
    <row r="2560" spans="2:18" ht="13.5" customHeight="1">
      <c r="B2560" s="3" t="s">
        <v>259</v>
      </c>
      <c r="C2560" s="3" t="s">
        <v>2561</v>
      </c>
      <c r="D2560" s="3">
        <f>SUMIF('[1]OS PE서열1공장'!$A$4:$A$2000,$C2560,'[1]OS PE서열1공장'!$B$4:$B$2000)</f>
        <v>0</v>
      </c>
      <c r="E2560" s="3">
        <f>SUMIF('[1]OS PE서열1공장'!$A$4:$A$2000,$C2560,'[1]OS PE서열1공장'!$F$4:$F$2000)</f>
        <v>0</v>
      </c>
      <c r="F2560" s="3">
        <f>SUMIF('[1]OS PE서열1공장'!$A$4:$A$2000,$C2560,'[1]OS PE서열1공장'!$G$4:$G$2000)</f>
        <v>0</v>
      </c>
      <c r="G2560" s="3">
        <f>SUMIF('[1]OS PE서열1공장'!$A$4:$A$2000,$C2560,'[1]OS PE서열1공장'!$H$4:$H$2000)</f>
        <v>0</v>
      </c>
      <c r="H2560" s="3">
        <f>SUMIF('[1]OS PE서열1공장'!$A$4:$A$2000,$C2560,'[1]OS PE서열1공장'!$I$4:$I$2000)</f>
        <v>0</v>
      </c>
      <c r="I2560" s="3">
        <f>SUMIF('[1]OS PE서열1공장'!$A$4:$A$2000,$C2560,'[1]OS PE서열1공장'!$J$4:$J$2000)</f>
        <v>0</v>
      </c>
      <c r="J2560" s="3">
        <f>SUMIF('[1]OS PE서열1공장'!$A$4:$A$2000,$C2560,'[1]OS PE서열1공장'!$K$4:$K$2000)</f>
        <v>0</v>
      </c>
      <c r="K2560" s="3">
        <f>SUMIF('[1]OS PE서열1공장'!$A$4:$A$2000,$C2560,'[1]OS PE서열1공장'!$L$4:$L$2000)</f>
        <v>0</v>
      </c>
      <c r="L2560" s="3">
        <f>SUMIF('[1]OS PE서열1공장'!$A$4:$A$2000,$C2560,'[1]OS PE서열1공장'!$M$4:$M$2000)</f>
        <v>0</v>
      </c>
      <c r="M2560" s="3">
        <f>SUMIF('[1]OS PE서열1공장'!$A$4:$A$2000,$C2560,'[1]OS PE서열1공장'!$N$4:$N$2000)</f>
        <v>0</v>
      </c>
      <c r="N2560" s="3">
        <f>SUMIF('[1]OS PE서열1공장'!$A$4:$A$2000,$C2560,'[1]OS PE서열1공장'!$O$4:$O$2000)</f>
        <v>0</v>
      </c>
      <c r="O2560" s="3">
        <f>SUMIF('[1]OS PE서열1공장'!$A$4:$A$2000,$C2560,'[1]OS PE서열1공장'!$P$4:$P$2000)</f>
        <v>0</v>
      </c>
      <c r="P2560" s="3">
        <f>SUMIF('[1]OS PE서열1공장'!$A$4:$A$2000,$C2560,'[1]OS PE서열1공장'!$Q$4:$Q$2000)</f>
        <v>0</v>
      </c>
      <c r="Q2560" s="3">
        <f>SUMIF('[1]OS PE서열1공장'!$A$4:$A$2000,$C2560,'[1]OS PE서열1공장'!$R$4:$R$2000)</f>
        <v>0</v>
      </c>
      <c r="R2560" s="3">
        <f t="shared" si="96"/>
        <v>0</v>
      </c>
    </row>
    <row r="2561" spans="2:18" ht="13.5" customHeight="1">
      <c r="B2561" s="3" t="s">
        <v>259</v>
      </c>
      <c r="C2561" s="3" t="s">
        <v>2562</v>
      </c>
      <c r="D2561" s="3">
        <f>SUMIF('[1]OS PE서열1공장'!$A$4:$A$2000,$C2561,'[1]OS PE서열1공장'!$B$4:$B$2000)</f>
        <v>0</v>
      </c>
      <c r="E2561" s="3">
        <f>SUMIF('[1]OS PE서열1공장'!$A$4:$A$2000,$C2561,'[1]OS PE서열1공장'!$F$4:$F$2000)</f>
        <v>0</v>
      </c>
      <c r="F2561" s="3">
        <f>SUMIF('[1]OS PE서열1공장'!$A$4:$A$2000,$C2561,'[1]OS PE서열1공장'!$G$4:$G$2000)</f>
        <v>0</v>
      </c>
      <c r="G2561" s="3">
        <f>SUMIF('[1]OS PE서열1공장'!$A$4:$A$2000,$C2561,'[1]OS PE서열1공장'!$H$4:$H$2000)</f>
        <v>0</v>
      </c>
      <c r="H2561" s="3">
        <f>SUMIF('[1]OS PE서열1공장'!$A$4:$A$2000,$C2561,'[1]OS PE서열1공장'!$I$4:$I$2000)</f>
        <v>0</v>
      </c>
      <c r="I2561" s="3">
        <f>SUMIF('[1]OS PE서열1공장'!$A$4:$A$2000,$C2561,'[1]OS PE서열1공장'!$J$4:$J$2000)</f>
        <v>0</v>
      </c>
      <c r="J2561" s="3">
        <f>SUMIF('[1]OS PE서열1공장'!$A$4:$A$2000,$C2561,'[1]OS PE서열1공장'!$K$4:$K$2000)</f>
        <v>0</v>
      </c>
      <c r="K2561" s="3">
        <f>SUMIF('[1]OS PE서열1공장'!$A$4:$A$2000,$C2561,'[1]OS PE서열1공장'!$L$4:$L$2000)</f>
        <v>0</v>
      </c>
      <c r="L2561" s="3">
        <f>SUMIF('[1]OS PE서열1공장'!$A$4:$A$2000,$C2561,'[1]OS PE서열1공장'!$M$4:$M$2000)</f>
        <v>0</v>
      </c>
      <c r="M2561" s="3">
        <f>SUMIF('[1]OS PE서열1공장'!$A$4:$A$2000,$C2561,'[1]OS PE서열1공장'!$N$4:$N$2000)</f>
        <v>0</v>
      </c>
      <c r="N2561" s="3">
        <f>SUMIF('[1]OS PE서열1공장'!$A$4:$A$2000,$C2561,'[1]OS PE서열1공장'!$O$4:$O$2000)</f>
        <v>0</v>
      </c>
      <c r="O2561" s="3">
        <f>SUMIF('[1]OS PE서열1공장'!$A$4:$A$2000,$C2561,'[1]OS PE서열1공장'!$P$4:$P$2000)</f>
        <v>0</v>
      </c>
      <c r="P2561" s="3">
        <f>SUMIF('[1]OS PE서열1공장'!$A$4:$A$2000,$C2561,'[1]OS PE서열1공장'!$Q$4:$Q$2000)</f>
        <v>0</v>
      </c>
      <c r="Q2561" s="3">
        <f>SUMIF('[1]OS PE서열1공장'!$A$4:$A$2000,$C2561,'[1]OS PE서열1공장'!$R$4:$R$2000)</f>
        <v>0</v>
      </c>
      <c r="R2561" s="3">
        <f t="shared" si="96"/>
        <v>0</v>
      </c>
    </row>
    <row r="2562" spans="2:18" ht="13.5" customHeight="1">
      <c r="B2562" s="3" t="s">
        <v>259</v>
      </c>
      <c r="C2562" s="3" t="s">
        <v>2563</v>
      </c>
      <c r="D2562" s="3">
        <f>SUMIF('[1]OS PE서열1공장'!$A$4:$A$2000,$C2562,'[1]OS PE서열1공장'!$B$4:$B$2000)</f>
        <v>0</v>
      </c>
      <c r="E2562" s="3">
        <f>SUMIF('[1]OS PE서열1공장'!$A$4:$A$2000,$C2562,'[1]OS PE서열1공장'!$F$4:$F$2000)</f>
        <v>0</v>
      </c>
      <c r="F2562" s="3">
        <f>SUMIF('[1]OS PE서열1공장'!$A$4:$A$2000,$C2562,'[1]OS PE서열1공장'!$G$4:$G$2000)</f>
        <v>0</v>
      </c>
      <c r="G2562" s="3">
        <f>SUMIF('[1]OS PE서열1공장'!$A$4:$A$2000,$C2562,'[1]OS PE서열1공장'!$H$4:$H$2000)</f>
        <v>0</v>
      </c>
      <c r="H2562" s="3">
        <f>SUMIF('[1]OS PE서열1공장'!$A$4:$A$2000,$C2562,'[1]OS PE서열1공장'!$I$4:$I$2000)</f>
        <v>0</v>
      </c>
      <c r="I2562" s="3">
        <f>SUMIF('[1]OS PE서열1공장'!$A$4:$A$2000,$C2562,'[1]OS PE서열1공장'!$J$4:$J$2000)</f>
        <v>0</v>
      </c>
      <c r="J2562" s="3">
        <f>SUMIF('[1]OS PE서열1공장'!$A$4:$A$2000,$C2562,'[1]OS PE서열1공장'!$K$4:$K$2000)</f>
        <v>0</v>
      </c>
      <c r="K2562" s="3">
        <f>SUMIF('[1]OS PE서열1공장'!$A$4:$A$2000,$C2562,'[1]OS PE서열1공장'!$L$4:$L$2000)</f>
        <v>0</v>
      </c>
      <c r="L2562" s="3">
        <f>SUMIF('[1]OS PE서열1공장'!$A$4:$A$2000,$C2562,'[1]OS PE서열1공장'!$M$4:$M$2000)</f>
        <v>0</v>
      </c>
      <c r="M2562" s="3">
        <f>SUMIF('[1]OS PE서열1공장'!$A$4:$A$2000,$C2562,'[1]OS PE서열1공장'!$N$4:$N$2000)</f>
        <v>0</v>
      </c>
      <c r="N2562" s="3">
        <f>SUMIF('[1]OS PE서열1공장'!$A$4:$A$2000,$C2562,'[1]OS PE서열1공장'!$O$4:$O$2000)</f>
        <v>0</v>
      </c>
      <c r="O2562" s="3">
        <f>SUMIF('[1]OS PE서열1공장'!$A$4:$A$2000,$C2562,'[1]OS PE서열1공장'!$P$4:$P$2000)</f>
        <v>0</v>
      </c>
      <c r="P2562" s="3">
        <f>SUMIF('[1]OS PE서열1공장'!$A$4:$A$2000,$C2562,'[1]OS PE서열1공장'!$Q$4:$Q$2000)</f>
        <v>0</v>
      </c>
      <c r="Q2562" s="3">
        <f>SUMIF('[1]OS PE서열1공장'!$A$4:$A$2000,$C2562,'[1]OS PE서열1공장'!$R$4:$R$2000)</f>
        <v>0</v>
      </c>
      <c r="R2562" s="3">
        <f t="shared" ref="R2562:R2625" si="97">SUM(D2562:Q2562)</f>
        <v>0</v>
      </c>
    </row>
    <row r="2563" spans="2:18" ht="13.5" customHeight="1">
      <c r="B2563" s="3" t="s">
        <v>259</v>
      </c>
      <c r="C2563" s="3" t="s">
        <v>2564</v>
      </c>
      <c r="D2563" s="3">
        <f>SUMIF('[1]OS PE서열1공장'!$A$4:$A$2000,$C2563,'[1]OS PE서열1공장'!$B$4:$B$2000)</f>
        <v>0</v>
      </c>
      <c r="E2563" s="3">
        <f>SUMIF('[1]OS PE서열1공장'!$A$4:$A$2000,$C2563,'[1]OS PE서열1공장'!$F$4:$F$2000)</f>
        <v>0</v>
      </c>
      <c r="F2563" s="3">
        <f>SUMIF('[1]OS PE서열1공장'!$A$4:$A$2000,$C2563,'[1]OS PE서열1공장'!$G$4:$G$2000)</f>
        <v>0</v>
      </c>
      <c r="G2563" s="3">
        <f>SUMIF('[1]OS PE서열1공장'!$A$4:$A$2000,$C2563,'[1]OS PE서열1공장'!$H$4:$H$2000)</f>
        <v>0</v>
      </c>
      <c r="H2563" s="3">
        <f>SUMIF('[1]OS PE서열1공장'!$A$4:$A$2000,$C2563,'[1]OS PE서열1공장'!$I$4:$I$2000)</f>
        <v>0</v>
      </c>
      <c r="I2563" s="3">
        <f>SUMIF('[1]OS PE서열1공장'!$A$4:$A$2000,$C2563,'[1]OS PE서열1공장'!$J$4:$J$2000)</f>
        <v>0</v>
      </c>
      <c r="J2563" s="3">
        <f>SUMIF('[1]OS PE서열1공장'!$A$4:$A$2000,$C2563,'[1]OS PE서열1공장'!$K$4:$K$2000)</f>
        <v>0</v>
      </c>
      <c r="K2563" s="3">
        <f>SUMIF('[1]OS PE서열1공장'!$A$4:$A$2000,$C2563,'[1]OS PE서열1공장'!$L$4:$L$2000)</f>
        <v>0</v>
      </c>
      <c r="L2563" s="3">
        <f>SUMIF('[1]OS PE서열1공장'!$A$4:$A$2000,$C2563,'[1]OS PE서열1공장'!$M$4:$M$2000)</f>
        <v>0</v>
      </c>
      <c r="M2563" s="3">
        <f>SUMIF('[1]OS PE서열1공장'!$A$4:$A$2000,$C2563,'[1]OS PE서열1공장'!$N$4:$N$2000)</f>
        <v>0</v>
      </c>
      <c r="N2563" s="3">
        <f>SUMIF('[1]OS PE서열1공장'!$A$4:$A$2000,$C2563,'[1]OS PE서열1공장'!$O$4:$O$2000)</f>
        <v>0</v>
      </c>
      <c r="O2563" s="3">
        <f>SUMIF('[1]OS PE서열1공장'!$A$4:$A$2000,$C2563,'[1]OS PE서열1공장'!$P$4:$P$2000)</f>
        <v>0</v>
      </c>
      <c r="P2563" s="3">
        <f>SUMIF('[1]OS PE서열1공장'!$A$4:$A$2000,$C2563,'[1]OS PE서열1공장'!$Q$4:$Q$2000)</f>
        <v>0</v>
      </c>
      <c r="Q2563" s="3">
        <f>SUMIF('[1]OS PE서열1공장'!$A$4:$A$2000,$C2563,'[1]OS PE서열1공장'!$R$4:$R$2000)</f>
        <v>0</v>
      </c>
      <c r="R2563" s="3">
        <f t="shared" si="97"/>
        <v>0</v>
      </c>
    </row>
    <row r="2564" spans="2:18" ht="13.5" customHeight="1">
      <c r="B2564" s="3" t="s">
        <v>259</v>
      </c>
      <c r="C2564" s="3" t="s">
        <v>2565</v>
      </c>
      <c r="D2564" s="3">
        <f>SUMIF('[1]OS PE서열1공장'!$A$4:$A$2000,$C2564,'[1]OS PE서열1공장'!$B$4:$B$2000)</f>
        <v>0</v>
      </c>
      <c r="E2564" s="3">
        <f>SUMIF('[1]OS PE서열1공장'!$A$4:$A$2000,$C2564,'[1]OS PE서열1공장'!$F$4:$F$2000)</f>
        <v>0</v>
      </c>
      <c r="F2564" s="3">
        <f>SUMIF('[1]OS PE서열1공장'!$A$4:$A$2000,$C2564,'[1]OS PE서열1공장'!$G$4:$G$2000)</f>
        <v>0</v>
      </c>
      <c r="G2564" s="3">
        <f>SUMIF('[1]OS PE서열1공장'!$A$4:$A$2000,$C2564,'[1]OS PE서열1공장'!$H$4:$H$2000)</f>
        <v>0</v>
      </c>
      <c r="H2564" s="3">
        <f>SUMIF('[1]OS PE서열1공장'!$A$4:$A$2000,$C2564,'[1]OS PE서열1공장'!$I$4:$I$2000)</f>
        <v>0</v>
      </c>
      <c r="I2564" s="3">
        <f>SUMIF('[1]OS PE서열1공장'!$A$4:$A$2000,$C2564,'[1]OS PE서열1공장'!$J$4:$J$2000)</f>
        <v>0</v>
      </c>
      <c r="J2564" s="3">
        <f>SUMIF('[1]OS PE서열1공장'!$A$4:$A$2000,$C2564,'[1]OS PE서열1공장'!$K$4:$K$2000)</f>
        <v>0</v>
      </c>
      <c r="K2564" s="3">
        <f>SUMIF('[1]OS PE서열1공장'!$A$4:$A$2000,$C2564,'[1]OS PE서열1공장'!$L$4:$L$2000)</f>
        <v>0</v>
      </c>
      <c r="L2564" s="3">
        <f>SUMIF('[1]OS PE서열1공장'!$A$4:$A$2000,$C2564,'[1]OS PE서열1공장'!$M$4:$M$2000)</f>
        <v>0</v>
      </c>
      <c r="M2564" s="3">
        <f>SUMIF('[1]OS PE서열1공장'!$A$4:$A$2000,$C2564,'[1]OS PE서열1공장'!$N$4:$N$2000)</f>
        <v>0</v>
      </c>
      <c r="N2564" s="3">
        <f>SUMIF('[1]OS PE서열1공장'!$A$4:$A$2000,$C2564,'[1]OS PE서열1공장'!$O$4:$O$2000)</f>
        <v>0</v>
      </c>
      <c r="O2564" s="3">
        <f>SUMIF('[1]OS PE서열1공장'!$A$4:$A$2000,$C2564,'[1]OS PE서열1공장'!$P$4:$P$2000)</f>
        <v>0</v>
      </c>
      <c r="P2564" s="3">
        <f>SUMIF('[1]OS PE서열1공장'!$A$4:$A$2000,$C2564,'[1]OS PE서열1공장'!$Q$4:$Q$2000)</f>
        <v>0</v>
      </c>
      <c r="Q2564" s="3">
        <f>SUMIF('[1]OS PE서열1공장'!$A$4:$A$2000,$C2564,'[1]OS PE서열1공장'!$R$4:$R$2000)</f>
        <v>0</v>
      </c>
      <c r="R2564" s="3">
        <f t="shared" si="97"/>
        <v>0</v>
      </c>
    </row>
    <row r="2565" spans="2:18" ht="13.5" customHeight="1">
      <c r="B2565" s="3" t="s">
        <v>259</v>
      </c>
      <c r="C2565" s="3" t="s">
        <v>2566</v>
      </c>
      <c r="D2565" s="3">
        <f>SUMIF('[1]OS PE서열1공장'!$A$4:$A$2000,$C2565,'[1]OS PE서열1공장'!$B$4:$B$2000)</f>
        <v>0</v>
      </c>
      <c r="E2565" s="3">
        <f>SUMIF('[1]OS PE서열1공장'!$A$4:$A$2000,$C2565,'[1]OS PE서열1공장'!$F$4:$F$2000)</f>
        <v>0</v>
      </c>
      <c r="F2565" s="3">
        <f>SUMIF('[1]OS PE서열1공장'!$A$4:$A$2000,$C2565,'[1]OS PE서열1공장'!$G$4:$G$2000)</f>
        <v>0</v>
      </c>
      <c r="G2565" s="3">
        <f>SUMIF('[1]OS PE서열1공장'!$A$4:$A$2000,$C2565,'[1]OS PE서열1공장'!$H$4:$H$2000)</f>
        <v>0</v>
      </c>
      <c r="H2565" s="3">
        <f>SUMIF('[1]OS PE서열1공장'!$A$4:$A$2000,$C2565,'[1]OS PE서열1공장'!$I$4:$I$2000)</f>
        <v>0</v>
      </c>
      <c r="I2565" s="3">
        <f>SUMIF('[1]OS PE서열1공장'!$A$4:$A$2000,$C2565,'[1]OS PE서열1공장'!$J$4:$J$2000)</f>
        <v>0</v>
      </c>
      <c r="J2565" s="3">
        <f>SUMIF('[1]OS PE서열1공장'!$A$4:$A$2000,$C2565,'[1]OS PE서열1공장'!$K$4:$K$2000)</f>
        <v>0</v>
      </c>
      <c r="K2565" s="3">
        <f>SUMIF('[1]OS PE서열1공장'!$A$4:$A$2000,$C2565,'[1]OS PE서열1공장'!$L$4:$L$2000)</f>
        <v>0</v>
      </c>
      <c r="L2565" s="3">
        <f>SUMIF('[1]OS PE서열1공장'!$A$4:$A$2000,$C2565,'[1]OS PE서열1공장'!$M$4:$M$2000)</f>
        <v>0</v>
      </c>
      <c r="M2565" s="3">
        <f>SUMIF('[1]OS PE서열1공장'!$A$4:$A$2000,$C2565,'[1]OS PE서열1공장'!$N$4:$N$2000)</f>
        <v>0</v>
      </c>
      <c r="N2565" s="3">
        <f>SUMIF('[1]OS PE서열1공장'!$A$4:$A$2000,$C2565,'[1]OS PE서열1공장'!$O$4:$O$2000)</f>
        <v>0</v>
      </c>
      <c r="O2565" s="3">
        <f>SUMIF('[1]OS PE서열1공장'!$A$4:$A$2000,$C2565,'[1]OS PE서열1공장'!$P$4:$P$2000)</f>
        <v>0</v>
      </c>
      <c r="P2565" s="3">
        <f>SUMIF('[1]OS PE서열1공장'!$A$4:$A$2000,$C2565,'[1]OS PE서열1공장'!$Q$4:$Q$2000)</f>
        <v>0</v>
      </c>
      <c r="Q2565" s="3">
        <f>SUMIF('[1]OS PE서열1공장'!$A$4:$A$2000,$C2565,'[1]OS PE서열1공장'!$R$4:$R$2000)</f>
        <v>0</v>
      </c>
      <c r="R2565" s="3">
        <f t="shared" si="97"/>
        <v>0</v>
      </c>
    </row>
    <row r="2566" spans="2:18" ht="13.5" customHeight="1">
      <c r="B2566" s="3" t="s">
        <v>259</v>
      </c>
      <c r="C2566" s="3" t="s">
        <v>2567</v>
      </c>
      <c r="D2566" s="3">
        <f>SUMIF('[1]OS PE서열1공장'!$A$4:$A$2000,$C2566,'[1]OS PE서열1공장'!$B$4:$B$2000)</f>
        <v>0</v>
      </c>
      <c r="E2566" s="3">
        <f>SUMIF('[1]OS PE서열1공장'!$A$4:$A$2000,$C2566,'[1]OS PE서열1공장'!$F$4:$F$2000)</f>
        <v>0</v>
      </c>
      <c r="F2566" s="3">
        <f>SUMIF('[1]OS PE서열1공장'!$A$4:$A$2000,$C2566,'[1]OS PE서열1공장'!$G$4:$G$2000)</f>
        <v>0</v>
      </c>
      <c r="G2566" s="3">
        <f>SUMIF('[1]OS PE서열1공장'!$A$4:$A$2000,$C2566,'[1]OS PE서열1공장'!$H$4:$H$2000)</f>
        <v>0</v>
      </c>
      <c r="H2566" s="3">
        <f>SUMIF('[1]OS PE서열1공장'!$A$4:$A$2000,$C2566,'[1]OS PE서열1공장'!$I$4:$I$2000)</f>
        <v>0</v>
      </c>
      <c r="I2566" s="3">
        <f>SUMIF('[1]OS PE서열1공장'!$A$4:$A$2000,$C2566,'[1]OS PE서열1공장'!$J$4:$J$2000)</f>
        <v>0</v>
      </c>
      <c r="J2566" s="3">
        <f>SUMIF('[1]OS PE서열1공장'!$A$4:$A$2000,$C2566,'[1]OS PE서열1공장'!$K$4:$K$2000)</f>
        <v>0</v>
      </c>
      <c r="K2566" s="3">
        <f>SUMIF('[1]OS PE서열1공장'!$A$4:$A$2000,$C2566,'[1]OS PE서열1공장'!$L$4:$L$2000)</f>
        <v>0</v>
      </c>
      <c r="L2566" s="3">
        <f>SUMIF('[1]OS PE서열1공장'!$A$4:$A$2000,$C2566,'[1]OS PE서열1공장'!$M$4:$M$2000)</f>
        <v>0</v>
      </c>
      <c r="M2566" s="3">
        <f>SUMIF('[1]OS PE서열1공장'!$A$4:$A$2000,$C2566,'[1]OS PE서열1공장'!$N$4:$N$2000)</f>
        <v>0</v>
      </c>
      <c r="N2566" s="3">
        <f>SUMIF('[1]OS PE서열1공장'!$A$4:$A$2000,$C2566,'[1]OS PE서열1공장'!$O$4:$O$2000)</f>
        <v>0</v>
      </c>
      <c r="O2566" s="3">
        <f>SUMIF('[1]OS PE서열1공장'!$A$4:$A$2000,$C2566,'[1]OS PE서열1공장'!$P$4:$P$2000)</f>
        <v>0</v>
      </c>
      <c r="P2566" s="3">
        <f>SUMIF('[1]OS PE서열1공장'!$A$4:$A$2000,$C2566,'[1]OS PE서열1공장'!$Q$4:$Q$2000)</f>
        <v>0</v>
      </c>
      <c r="Q2566" s="3">
        <f>SUMIF('[1]OS PE서열1공장'!$A$4:$A$2000,$C2566,'[1]OS PE서열1공장'!$R$4:$R$2000)</f>
        <v>0</v>
      </c>
      <c r="R2566" s="3">
        <f t="shared" si="97"/>
        <v>0</v>
      </c>
    </row>
    <row r="2567" spans="2:18" ht="13.5" customHeight="1">
      <c r="B2567" s="3" t="s">
        <v>259</v>
      </c>
      <c r="C2567" s="3" t="s">
        <v>2568</v>
      </c>
      <c r="D2567" s="3">
        <f>SUMIF('[1]OS PE서열1공장'!$A$4:$A$2000,$C2567,'[1]OS PE서열1공장'!$B$4:$B$2000)</f>
        <v>0</v>
      </c>
      <c r="E2567" s="3">
        <f>SUMIF('[1]OS PE서열1공장'!$A$4:$A$2000,$C2567,'[1]OS PE서열1공장'!$F$4:$F$2000)</f>
        <v>0</v>
      </c>
      <c r="F2567" s="3">
        <f>SUMIF('[1]OS PE서열1공장'!$A$4:$A$2000,$C2567,'[1]OS PE서열1공장'!$G$4:$G$2000)</f>
        <v>0</v>
      </c>
      <c r="G2567" s="3">
        <f>SUMIF('[1]OS PE서열1공장'!$A$4:$A$2000,$C2567,'[1]OS PE서열1공장'!$H$4:$H$2000)</f>
        <v>0</v>
      </c>
      <c r="H2567" s="3">
        <f>SUMIF('[1]OS PE서열1공장'!$A$4:$A$2000,$C2567,'[1]OS PE서열1공장'!$I$4:$I$2000)</f>
        <v>0</v>
      </c>
      <c r="I2567" s="3">
        <f>SUMIF('[1]OS PE서열1공장'!$A$4:$A$2000,$C2567,'[1]OS PE서열1공장'!$J$4:$J$2000)</f>
        <v>0</v>
      </c>
      <c r="J2567" s="3">
        <f>SUMIF('[1]OS PE서열1공장'!$A$4:$A$2000,$C2567,'[1]OS PE서열1공장'!$K$4:$K$2000)</f>
        <v>0</v>
      </c>
      <c r="K2567" s="3">
        <f>SUMIF('[1]OS PE서열1공장'!$A$4:$A$2000,$C2567,'[1]OS PE서열1공장'!$L$4:$L$2000)</f>
        <v>0</v>
      </c>
      <c r="L2567" s="3">
        <f>SUMIF('[1]OS PE서열1공장'!$A$4:$A$2000,$C2567,'[1]OS PE서열1공장'!$M$4:$M$2000)</f>
        <v>0</v>
      </c>
      <c r="M2567" s="3">
        <f>SUMIF('[1]OS PE서열1공장'!$A$4:$A$2000,$C2567,'[1]OS PE서열1공장'!$N$4:$N$2000)</f>
        <v>0</v>
      </c>
      <c r="N2567" s="3">
        <f>SUMIF('[1]OS PE서열1공장'!$A$4:$A$2000,$C2567,'[1]OS PE서열1공장'!$O$4:$O$2000)</f>
        <v>0</v>
      </c>
      <c r="O2567" s="3">
        <f>SUMIF('[1]OS PE서열1공장'!$A$4:$A$2000,$C2567,'[1]OS PE서열1공장'!$P$4:$P$2000)</f>
        <v>0</v>
      </c>
      <c r="P2567" s="3">
        <f>SUMIF('[1]OS PE서열1공장'!$A$4:$A$2000,$C2567,'[1]OS PE서열1공장'!$Q$4:$Q$2000)</f>
        <v>0</v>
      </c>
      <c r="Q2567" s="3">
        <f>SUMIF('[1]OS PE서열1공장'!$A$4:$A$2000,$C2567,'[1]OS PE서열1공장'!$R$4:$R$2000)</f>
        <v>0</v>
      </c>
      <c r="R2567" s="3">
        <f t="shared" si="97"/>
        <v>0</v>
      </c>
    </row>
    <row r="2568" spans="2:18" ht="13.5" customHeight="1">
      <c r="B2568" s="3" t="s">
        <v>259</v>
      </c>
      <c r="C2568" s="3" t="s">
        <v>2569</v>
      </c>
      <c r="D2568" s="3">
        <f>SUMIF('[1]OS PE서열1공장'!$A$4:$A$2000,$C2568,'[1]OS PE서열1공장'!$B$4:$B$2000)</f>
        <v>0</v>
      </c>
      <c r="E2568" s="3">
        <f>SUMIF('[1]OS PE서열1공장'!$A$4:$A$2000,$C2568,'[1]OS PE서열1공장'!$F$4:$F$2000)</f>
        <v>0</v>
      </c>
      <c r="F2568" s="3">
        <f>SUMIF('[1]OS PE서열1공장'!$A$4:$A$2000,$C2568,'[1]OS PE서열1공장'!$G$4:$G$2000)</f>
        <v>0</v>
      </c>
      <c r="G2568" s="3">
        <f>SUMIF('[1]OS PE서열1공장'!$A$4:$A$2000,$C2568,'[1]OS PE서열1공장'!$H$4:$H$2000)</f>
        <v>0</v>
      </c>
      <c r="H2568" s="3">
        <f>SUMIF('[1]OS PE서열1공장'!$A$4:$A$2000,$C2568,'[1]OS PE서열1공장'!$I$4:$I$2000)</f>
        <v>0</v>
      </c>
      <c r="I2568" s="3">
        <f>SUMIF('[1]OS PE서열1공장'!$A$4:$A$2000,$C2568,'[1]OS PE서열1공장'!$J$4:$J$2000)</f>
        <v>0</v>
      </c>
      <c r="J2568" s="3">
        <f>SUMIF('[1]OS PE서열1공장'!$A$4:$A$2000,$C2568,'[1]OS PE서열1공장'!$K$4:$K$2000)</f>
        <v>0</v>
      </c>
      <c r="K2568" s="3">
        <f>SUMIF('[1]OS PE서열1공장'!$A$4:$A$2000,$C2568,'[1]OS PE서열1공장'!$L$4:$L$2000)</f>
        <v>0</v>
      </c>
      <c r="L2568" s="3">
        <f>SUMIF('[1]OS PE서열1공장'!$A$4:$A$2000,$C2568,'[1]OS PE서열1공장'!$M$4:$M$2000)</f>
        <v>0</v>
      </c>
      <c r="M2568" s="3">
        <f>SUMIF('[1]OS PE서열1공장'!$A$4:$A$2000,$C2568,'[1]OS PE서열1공장'!$N$4:$N$2000)</f>
        <v>0</v>
      </c>
      <c r="N2568" s="3">
        <f>SUMIF('[1]OS PE서열1공장'!$A$4:$A$2000,$C2568,'[1]OS PE서열1공장'!$O$4:$O$2000)</f>
        <v>0</v>
      </c>
      <c r="O2568" s="3">
        <f>SUMIF('[1]OS PE서열1공장'!$A$4:$A$2000,$C2568,'[1]OS PE서열1공장'!$P$4:$P$2000)</f>
        <v>0</v>
      </c>
      <c r="P2568" s="3">
        <f>SUMIF('[1]OS PE서열1공장'!$A$4:$A$2000,$C2568,'[1]OS PE서열1공장'!$Q$4:$Q$2000)</f>
        <v>0</v>
      </c>
      <c r="Q2568" s="3">
        <f>SUMIF('[1]OS PE서열1공장'!$A$4:$A$2000,$C2568,'[1]OS PE서열1공장'!$R$4:$R$2000)</f>
        <v>0</v>
      </c>
      <c r="R2568" s="3">
        <f t="shared" si="97"/>
        <v>0</v>
      </c>
    </row>
    <row r="2569" spans="2:18" ht="13.5" customHeight="1">
      <c r="B2569" s="3" t="s">
        <v>259</v>
      </c>
      <c r="C2569" s="3" t="s">
        <v>2570</v>
      </c>
      <c r="D2569" s="3">
        <f>SUMIF('[1]OS PE서열1공장'!$A$4:$A$2000,$C2569,'[1]OS PE서열1공장'!$B$4:$B$2000)</f>
        <v>0</v>
      </c>
      <c r="E2569" s="3">
        <f>SUMIF('[1]OS PE서열1공장'!$A$4:$A$2000,$C2569,'[1]OS PE서열1공장'!$F$4:$F$2000)</f>
        <v>0</v>
      </c>
      <c r="F2569" s="3">
        <f>SUMIF('[1]OS PE서열1공장'!$A$4:$A$2000,$C2569,'[1]OS PE서열1공장'!$G$4:$G$2000)</f>
        <v>0</v>
      </c>
      <c r="G2569" s="3">
        <f>SUMIF('[1]OS PE서열1공장'!$A$4:$A$2000,$C2569,'[1]OS PE서열1공장'!$H$4:$H$2000)</f>
        <v>0</v>
      </c>
      <c r="H2569" s="3">
        <f>SUMIF('[1]OS PE서열1공장'!$A$4:$A$2000,$C2569,'[1]OS PE서열1공장'!$I$4:$I$2000)</f>
        <v>0</v>
      </c>
      <c r="I2569" s="3">
        <f>SUMIF('[1]OS PE서열1공장'!$A$4:$A$2000,$C2569,'[1]OS PE서열1공장'!$J$4:$J$2000)</f>
        <v>0</v>
      </c>
      <c r="J2569" s="3">
        <f>SUMIF('[1]OS PE서열1공장'!$A$4:$A$2000,$C2569,'[1]OS PE서열1공장'!$K$4:$K$2000)</f>
        <v>0</v>
      </c>
      <c r="K2569" s="3">
        <f>SUMIF('[1]OS PE서열1공장'!$A$4:$A$2000,$C2569,'[1]OS PE서열1공장'!$L$4:$L$2000)</f>
        <v>0</v>
      </c>
      <c r="L2569" s="3">
        <f>SUMIF('[1]OS PE서열1공장'!$A$4:$A$2000,$C2569,'[1]OS PE서열1공장'!$M$4:$M$2000)</f>
        <v>0</v>
      </c>
      <c r="M2569" s="3">
        <f>SUMIF('[1]OS PE서열1공장'!$A$4:$A$2000,$C2569,'[1]OS PE서열1공장'!$N$4:$N$2000)</f>
        <v>0</v>
      </c>
      <c r="N2569" s="3">
        <f>SUMIF('[1]OS PE서열1공장'!$A$4:$A$2000,$C2569,'[1]OS PE서열1공장'!$O$4:$O$2000)</f>
        <v>0</v>
      </c>
      <c r="O2569" s="3">
        <f>SUMIF('[1]OS PE서열1공장'!$A$4:$A$2000,$C2569,'[1]OS PE서열1공장'!$P$4:$P$2000)</f>
        <v>0</v>
      </c>
      <c r="P2569" s="3">
        <f>SUMIF('[1]OS PE서열1공장'!$A$4:$A$2000,$C2569,'[1]OS PE서열1공장'!$Q$4:$Q$2000)</f>
        <v>0</v>
      </c>
      <c r="Q2569" s="3">
        <f>SUMIF('[1]OS PE서열1공장'!$A$4:$A$2000,$C2569,'[1]OS PE서열1공장'!$R$4:$R$2000)</f>
        <v>0</v>
      </c>
      <c r="R2569" s="3">
        <f t="shared" si="97"/>
        <v>0</v>
      </c>
    </row>
    <row r="2570" spans="2:18" ht="13.5" customHeight="1">
      <c r="B2570" s="3" t="s">
        <v>259</v>
      </c>
      <c r="C2570" s="3" t="s">
        <v>2571</v>
      </c>
      <c r="D2570" s="3">
        <f>SUMIF('[1]OS PE서열1공장'!$A$4:$A$2000,$C2570,'[1]OS PE서열1공장'!$B$4:$B$2000)</f>
        <v>0</v>
      </c>
      <c r="E2570" s="3">
        <f>SUMIF('[1]OS PE서열1공장'!$A$4:$A$2000,$C2570,'[1]OS PE서열1공장'!$F$4:$F$2000)</f>
        <v>0</v>
      </c>
      <c r="F2570" s="3">
        <f>SUMIF('[1]OS PE서열1공장'!$A$4:$A$2000,$C2570,'[1]OS PE서열1공장'!$G$4:$G$2000)</f>
        <v>0</v>
      </c>
      <c r="G2570" s="3">
        <f>SUMIF('[1]OS PE서열1공장'!$A$4:$A$2000,$C2570,'[1]OS PE서열1공장'!$H$4:$H$2000)</f>
        <v>0</v>
      </c>
      <c r="H2570" s="3">
        <f>SUMIF('[1]OS PE서열1공장'!$A$4:$A$2000,$C2570,'[1]OS PE서열1공장'!$I$4:$I$2000)</f>
        <v>0</v>
      </c>
      <c r="I2570" s="3">
        <f>SUMIF('[1]OS PE서열1공장'!$A$4:$A$2000,$C2570,'[1]OS PE서열1공장'!$J$4:$J$2000)</f>
        <v>0</v>
      </c>
      <c r="J2570" s="3">
        <f>SUMIF('[1]OS PE서열1공장'!$A$4:$A$2000,$C2570,'[1]OS PE서열1공장'!$K$4:$K$2000)</f>
        <v>0</v>
      </c>
      <c r="K2570" s="3">
        <f>SUMIF('[1]OS PE서열1공장'!$A$4:$A$2000,$C2570,'[1]OS PE서열1공장'!$L$4:$L$2000)</f>
        <v>0</v>
      </c>
      <c r="L2570" s="3">
        <f>SUMIF('[1]OS PE서열1공장'!$A$4:$A$2000,$C2570,'[1]OS PE서열1공장'!$M$4:$M$2000)</f>
        <v>0</v>
      </c>
      <c r="M2570" s="3">
        <f>SUMIF('[1]OS PE서열1공장'!$A$4:$A$2000,$C2570,'[1]OS PE서열1공장'!$N$4:$N$2000)</f>
        <v>0</v>
      </c>
      <c r="N2570" s="3">
        <f>SUMIF('[1]OS PE서열1공장'!$A$4:$A$2000,$C2570,'[1]OS PE서열1공장'!$O$4:$O$2000)</f>
        <v>0</v>
      </c>
      <c r="O2570" s="3">
        <f>SUMIF('[1]OS PE서열1공장'!$A$4:$A$2000,$C2570,'[1]OS PE서열1공장'!$P$4:$P$2000)</f>
        <v>0</v>
      </c>
      <c r="P2570" s="3">
        <f>SUMIF('[1]OS PE서열1공장'!$A$4:$A$2000,$C2570,'[1]OS PE서열1공장'!$Q$4:$Q$2000)</f>
        <v>0</v>
      </c>
      <c r="Q2570" s="3">
        <f>SUMIF('[1]OS PE서열1공장'!$A$4:$A$2000,$C2570,'[1]OS PE서열1공장'!$R$4:$R$2000)</f>
        <v>0</v>
      </c>
      <c r="R2570" s="3">
        <f t="shared" si="97"/>
        <v>0</v>
      </c>
    </row>
    <row r="2571" spans="2:18" ht="13.5" customHeight="1">
      <c r="B2571" s="3" t="s">
        <v>259</v>
      </c>
      <c r="C2571" s="3" t="s">
        <v>2572</v>
      </c>
      <c r="D2571" s="3">
        <f>SUMIF('[1]OS PE서열1공장'!$A$4:$A$2000,$C2571,'[1]OS PE서열1공장'!$B$4:$B$2000)</f>
        <v>0</v>
      </c>
      <c r="E2571" s="3">
        <f>SUMIF('[1]OS PE서열1공장'!$A$4:$A$2000,$C2571,'[1]OS PE서열1공장'!$F$4:$F$2000)</f>
        <v>0</v>
      </c>
      <c r="F2571" s="3">
        <f>SUMIF('[1]OS PE서열1공장'!$A$4:$A$2000,$C2571,'[1]OS PE서열1공장'!$G$4:$G$2000)</f>
        <v>0</v>
      </c>
      <c r="G2571" s="3">
        <f>SUMIF('[1]OS PE서열1공장'!$A$4:$A$2000,$C2571,'[1]OS PE서열1공장'!$H$4:$H$2000)</f>
        <v>0</v>
      </c>
      <c r="H2571" s="3">
        <f>SUMIF('[1]OS PE서열1공장'!$A$4:$A$2000,$C2571,'[1]OS PE서열1공장'!$I$4:$I$2000)</f>
        <v>0</v>
      </c>
      <c r="I2571" s="3">
        <f>SUMIF('[1]OS PE서열1공장'!$A$4:$A$2000,$C2571,'[1]OS PE서열1공장'!$J$4:$J$2000)</f>
        <v>0</v>
      </c>
      <c r="J2571" s="3">
        <f>SUMIF('[1]OS PE서열1공장'!$A$4:$A$2000,$C2571,'[1]OS PE서열1공장'!$K$4:$K$2000)</f>
        <v>0</v>
      </c>
      <c r="K2571" s="3">
        <f>SUMIF('[1]OS PE서열1공장'!$A$4:$A$2000,$C2571,'[1]OS PE서열1공장'!$L$4:$L$2000)</f>
        <v>0</v>
      </c>
      <c r="L2571" s="3">
        <f>SUMIF('[1]OS PE서열1공장'!$A$4:$A$2000,$C2571,'[1]OS PE서열1공장'!$M$4:$M$2000)</f>
        <v>0</v>
      </c>
      <c r="M2571" s="3">
        <f>SUMIF('[1]OS PE서열1공장'!$A$4:$A$2000,$C2571,'[1]OS PE서열1공장'!$N$4:$N$2000)</f>
        <v>0</v>
      </c>
      <c r="N2571" s="3">
        <f>SUMIF('[1]OS PE서열1공장'!$A$4:$A$2000,$C2571,'[1]OS PE서열1공장'!$O$4:$O$2000)</f>
        <v>0</v>
      </c>
      <c r="O2571" s="3">
        <f>SUMIF('[1]OS PE서열1공장'!$A$4:$A$2000,$C2571,'[1]OS PE서열1공장'!$P$4:$P$2000)</f>
        <v>0</v>
      </c>
      <c r="P2571" s="3">
        <f>SUMIF('[1]OS PE서열1공장'!$A$4:$A$2000,$C2571,'[1]OS PE서열1공장'!$Q$4:$Q$2000)</f>
        <v>0</v>
      </c>
      <c r="Q2571" s="3">
        <f>SUMIF('[1]OS PE서열1공장'!$A$4:$A$2000,$C2571,'[1]OS PE서열1공장'!$R$4:$R$2000)</f>
        <v>0</v>
      </c>
      <c r="R2571" s="3">
        <f t="shared" si="97"/>
        <v>0</v>
      </c>
    </row>
    <row r="2572" spans="2:18" ht="13.5" customHeight="1">
      <c r="B2572" s="3" t="s">
        <v>259</v>
      </c>
      <c r="C2572" s="3" t="s">
        <v>2573</v>
      </c>
      <c r="D2572" s="3">
        <f>SUMIF('[1]OS PE서열1공장'!$A$4:$A$2000,$C2572,'[1]OS PE서열1공장'!$B$4:$B$2000)</f>
        <v>0</v>
      </c>
      <c r="E2572" s="3">
        <f>SUMIF('[1]OS PE서열1공장'!$A$4:$A$2000,$C2572,'[1]OS PE서열1공장'!$F$4:$F$2000)</f>
        <v>0</v>
      </c>
      <c r="F2572" s="3">
        <f>SUMIF('[1]OS PE서열1공장'!$A$4:$A$2000,$C2572,'[1]OS PE서열1공장'!$G$4:$G$2000)</f>
        <v>0</v>
      </c>
      <c r="G2572" s="3">
        <f>SUMIF('[1]OS PE서열1공장'!$A$4:$A$2000,$C2572,'[1]OS PE서열1공장'!$H$4:$H$2000)</f>
        <v>0</v>
      </c>
      <c r="H2572" s="3">
        <f>SUMIF('[1]OS PE서열1공장'!$A$4:$A$2000,$C2572,'[1]OS PE서열1공장'!$I$4:$I$2000)</f>
        <v>0</v>
      </c>
      <c r="I2572" s="3">
        <f>SUMIF('[1]OS PE서열1공장'!$A$4:$A$2000,$C2572,'[1]OS PE서열1공장'!$J$4:$J$2000)</f>
        <v>0</v>
      </c>
      <c r="J2572" s="3">
        <f>SUMIF('[1]OS PE서열1공장'!$A$4:$A$2000,$C2572,'[1]OS PE서열1공장'!$K$4:$K$2000)</f>
        <v>0</v>
      </c>
      <c r="K2572" s="3">
        <f>SUMIF('[1]OS PE서열1공장'!$A$4:$A$2000,$C2572,'[1]OS PE서열1공장'!$L$4:$L$2000)</f>
        <v>0</v>
      </c>
      <c r="L2572" s="3">
        <f>SUMIF('[1]OS PE서열1공장'!$A$4:$A$2000,$C2572,'[1]OS PE서열1공장'!$M$4:$M$2000)</f>
        <v>0</v>
      </c>
      <c r="M2572" s="3">
        <f>SUMIF('[1]OS PE서열1공장'!$A$4:$A$2000,$C2572,'[1]OS PE서열1공장'!$N$4:$N$2000)</f>
        <v>0</v>
      </c>
      <c r="N2572" s="3">
        <f>SUMIF('[1]OS PE서열1공장'!$A$4:$A$2000,$C2572,'[1]OS PE서열1공장'!$O$4:$O$2000)</f>
        <v>0</v>
      </c>
      <c r="O2572" s="3">
        <f>SUMIF('[1]OS PE서열1공장'!$A$4:$A$2000,$C2572,'[1]OS PE서열1공장'!$P$4:$P$2000)</f>
        <v>0</v>
      </c>
      <c r="P2572" s="3">
        <f>SUMIF('[1]OS PE서열1공장'!$A$4:$A$2000,$C2572,'[1]OS PE서열1공장'!$Q$4:$Q$2000)</f>
        <v>0</v>
      </c>
      <c r="Q2572" s="3">
        <f>SUMIF('[1]OS PE서열1공장'!$A$4:$A$2000,$C2572,'[1]OS PE서열1공장'!$R$4:$R$2000)</f>
        <v>0</v>
      </c>
      <c r="R2572" s="3">
        <f t="shared" si="97"/>
        <v>0</v>
      </c>
    </row>
    <row r="2573" spans="2:18" ht="13.5" customHeight="1">
      <c r="B2573" s="3" t="s">
        <v>259</v>
      </c>
      <c r="C2573" s="3" t="s">
        <v>2574</v>
      </c>
      <c r="D2573" s="3">
        <f>SUMIF('[1]OS PE서열1공장'!$A$4:$A$2000,$C2573,'[1]OS PE서열1공장'!$B$4:$B$2000)</f>
        <v>0</v>
      </c>
      <c r="E2573" s="3">
        <f>SUMIF('[1]OS PE서열1공장'!$A$4:$A$2000,$C2573,'[1]OS PE서열1공장'!$F$4:$F$2000)</f>
        <v>0</v>
      </c>
      <c r="F2573" s="3">
        <f>SUMIF('[1]OS PE서열1공장'!$A$4:$A$2000,$C2573,'[1]OS PE서열1공장'!$G$4:$G$2000)</f>
        <v>0</v>
      </c>
      <c r="G2573" s="3">
        <f>SUMIF('[1]OS PE서열1공장'!$A$4:$A$2000,$C2573,'[1]OS PE서열1공장'!$H$4:$H$2000)</f>
        <v>0</v>
      </c>
      <c r="H2573" s="3">
        <f>SUMIF('[1]OS PE서열1공장'!$A$4:$A$2000,$C2573,'[1]OS PE서열1공장'!$I$4:$I$2000)</f>
        <v>0</v>
      </c>
      <c r="I2573" s="3">
        <f>SUMIF('[1]OS PE서열1공장'!$A$4:$A$2000,$C2573,'[1]OS PE서열1공장'!$J$4:$J$2000)</f>
        <v>0</v>
      </c>
      <c r="J2573" s="3">
        <f>SUMIF('[1]OS PE서열1공장'!$A$4:$A$2000,$C2573,'[1]OS PE서열1공장'!$K$4:$K$2000)</f>
        <v>0</v>
      </c>
      <c r="K2573" s="3">
        <f>SUMIF('[1]OS PE서열1공장'!$A$4:$A$2000,$C2573,'[1]OS PE서열1공장'!$L$4:$L$2000)</f>
        <v>0</v>
      </c>
      <c r="L2573" s="3">
        <f>SUMIF('[1]OS PE서열1공장'!$A$4:$A$2000,$C2573,'[1]OS PE서열1공장'!$M$4:$M$2000)</f>
        <v>0</v>
      </c>
      <c r="M2573" s="3">
        <f>SUMIF('[1]OS PE서열1공장'!$A$4:$A$2000,$C2573,'[1]OS PE서열1공장'!$N$4:$N$2000)</f>
        <v>0</v>
      </c>
      <c r="N2573" s="3">
        <f>SUMIF('[1]OS PE서열1공장'!$A$4:$A$2000,$C2573,'[1]OS PE서열1공장'!$O$4:$O$2000)</f>
        <v>0</v>
      </c>
      <c r="O2573" s="3">
        <f>SUMIF('[1]OS PE서열1공장'!$A$4:$A$2000,$C2573,'[1]OS PE서열1공장'!$P$4:$P$2000)</f>
        <v>0</v>
      </c>
      <c r="P2573" s="3">
        <f>SUMIF('[1]OS PE서열1공장'!$A$4:$A$2000,$C2573,'[1]OS PE서열1공장'!$Q$4:$Q$2000)</f>
        <v>0</v>
      </c>
      <c r="Q2573" s="3">
        <f>SUMIF('[1]OS PE서열1공장'!$A$4:$A$2000,$C2573,'[1]OS PE서열1공장'!$R$4:$R$2000)</f>
        <v>0</v>
      </c>
      <c r="R2573" s="3">
        <f t="shared" si="97"/>
        <v>0</v>
      </c>
    </row>
    <row r="2574" spans="2:18" ht="13.5" customHeight="1">
      <c r="B2574" s="3" t="s">
        <v>259</v>
      </c>
      <c r="C2574" s="3" t="s">
        <v>2575</v>
      </c>
      <c r="D2574" s="3">
        <f>SUMIF('[1]OS PE서열1공장'!$A$4:$A$2000,$C2574,'[1]OS PE서열1공장'!$B$4:$B$2000)</f>
        <v>0</v>
      </c>
      <c r="E2574" s="3">
        <f>SUMIF('[1]OS PE서열1공장'!$A$4:$A$2000,$C2574,'[1]OS PE서열1공장'!$F$4:$F$2000)</f>
        <v>0</v>
      </c>
      <c r="F2574" s="3">
        <f>SUMIF('[1]OS PE서열1공장'!$A$4:$A$2000,$C2574,'[1]OS PE서열1공장'!$G$4:$G$2000)</f>
        <v>0</v>
      </c>
      <c r="G2574" s="3">
        <f>SUMIF('[1]OS PE서열1공장'!$A$4:$A$2000,$C2574,'[1]OS PE서열1공장'!$H$4:$H$2000)</f>
        <v>0</v>
      </c>
      <c r="H2574" s="3">
        <f>SUMIF('[1]OS PE서열1공장'!$A$4:$A$2000,$C2574,'[1]OS PE서열1공장'!$I$4:$I$2000)</f>
        <v>0</v>
      </c>
      <c r="I2574" s="3">
        <f>SUMIF('[1]OS PE서열1공장'!$A$4:$A$2000,$C2574,'[1]OS PE서열1공장'!$J$4:$J$2000)</f>
        <v>0</v>
      </c>
      <c r="J2574" s="3">
        <f>SUMIF('[1]OS PE서열1공장'!$A$4:$A$2000,$C2574,'[1]OS PE서열1공장'!$K$4:$K$2000)</f>
        <v>0</v>
      </c>
      <c r="K2574" s="3">
        <f>SUMIF('[1]OS PE서열1공장'!$A$4:$A$2000,$C2574,'[1]OS PE서열1공장'!$L$4:$L$2000)</f>
        <v>0</v>
      </c>
      <c r="L2574" s="3">
        <f>SUMIF('[1]OS PE서열1공장'!$A$4:$A$2000,$C2574,'[1]OS PE서열1공장'!$M$4:$M$2000)</f>
        <v>0</v>
      </c>
      <c r="M2574" s="3">
        <f>SUMIF('[1]OS PE서열1공장'!$A$4:$A$2000,$C2574,'[1]OS PE서열1공장'!$N$4:$N$2000)</f>
        <v>0</v>
      </c>
      <c r="N2574" s="3">
        <f>SUMIF('[1]OS PE서열1공장'!$A$4:$A$2000,$C2574,'[1]OS PE서열1공장'!$O$4:$O$2000)</f>
        <v>0</v>
      </c>
      <c r="O2574" s="3">
        <f>SUMIF('[1]OS PE서열1공장'!$A$4:$A$2000,$C2574,'[1]OS PE서열1공장'!$P$4:$P$2000)</f>
        <v>0</v>
      </c>
      <c r="P2574" s="3">
        <f>SUMIF('[1]OS PE서열1공장'!$A$4:$A$2000,$C2574,'[1]OS PE서열1공장'!$Q$4:$Q$2000)</f>
        <v>0</v>
      </c>
      <c r="Q2574" s="3">
        <f>SUMIF('[1]OS PE서열1공장'!$A$4:$A$2000,$C2574,'[1]OS PE서열1공장'!$R$4:$R$2000)</f>
        <v>0</v>
      </c>
      <c r="R2574" s="3">
        <f t="shared" si="97"/>
        <v>0</v>
      </c>
    </row>
    <row r="2575" spans="2:18" ht="13.5" customHeight="1">
      <c r="B2575" s="3" t="s">
        <v>259</v>
      </c>
      <c r="C2575" s="3" t="s">
        <v>2576</v>
      </c>
      <c r="D2575" s="3">
        <f>SUMIF('[1]OS PE서열1공장'!$A$4:$A$2000,$C2575,'[1]OS PE서열1공장'!$B$4:$B$2000)</f>
        <v>0</v>
      </c>
      <c r="E2575" s="3">
        <f>SUMIF('[1]OS PE서열1공장'!$A$4:$A$2000,$C2575,'[1]OS PE서열1공장'!$F$4:$F$2000)</f>
        <v>0</v>
      </c>
      <c r="F2575" s="3">
        <f>SUMIF('[1]OS PE서열1공장'!$A$4:$A$2000,$C2575,'[1]OS PE서열1공장'!$G$4:$G$2000)</f>
        <v>0</v>
      </c>
      <c r="G2575" s="3">
        <f>SUMIF('[1]OS PE서열1공장'!$A$4:$A$2000,$C2575,'[1]OS PE서열1공장'!$H$4:$H$2000)</f>
        <v>0</v>
      </c>
      <c r="H2575" s="3">
        <f>SUMIF('[1]OS PE서열1공장'!$A$4:$A$2000,$C2575,'[1]OS PE서열1공장'!$I$4:$I$2000)</f>
        <v>0</v>
      </c>
      <c r="I2575" s="3">
        <f>SUMIF('[1]OS PE서열1공장'!$A$4:$A$2000,$C2575,'[1]OS PE서열1공장'!$J$4:$J$2000)</f>
        <v>0</v>
      </c>
      <c r="J2575" s="3">
        <f>SUMIF('[1]OS PE서열1공장'!$A$4:$A$2000,$C2575,'[1]OS PE서열1공장'!$K$4:$K$2000)</f>
        <v>0</v>
      </c>
      <c r="K2575" s="3">
        <f>SUMIF('[1]OS PE서열1공장'!$A$4:$A$2000,$C2575,'[1]OS PE서열1공장'!$L$4:$L$2000)</f>
        <v>0</v>
      </c>
      <c r="L2575" s="3">
        <f>SUMIF('[1]OS PE서열1공장'!$A$4:$A$2000,$C2575,'[1]OS PE서열1공장'!$M$4:$M$2000)</f>
        <v>0</v>
      </c>
      <c r="M2575" s="3">
        <f>SUMIF('[1]OS PE서열1공장'!$A$4:$A$2000,$C2575,'[1]OS PE서열1공장'!$N$4:$N$2000)</f>
        <v>0</v>
      </c>
      <c r="N2575" s="3">
        <f>SUMIF('[1]OS PE서열1공장'!$A$4:$A$2000,$C2575,'[1]OS PE서열1공장'!$O$4:$O$2000)</f>
        <v>0</v>
      </c>
      <c r="O2575" s="3">
        <f>SUMIF('[1]OS PE서열1공장'!$A$4:$A$2000,$C2575,'[1]OS PE서열1공장'!$P$4:$P$2000)</f>
        <v>0</v>
      </c>
      <c r="P2575" s="3">
        <f>SUMIF('[1]OS PE서열1공장'!$A$4:$A$2000,$C2575,'[1]OS PE서열1공장'!$Q$4:$Q$2000)</f>
        <v>0</v>
      </c>
      <c r="Q2575" s="3">
        <f>SUMIF('[1]OS PE서열1공장'!$A$4:$A$2000,$C2575,'[1]OS PE서열1공장'!$R$4:$R$2000)</f>
        <v>0</v>
      </c>
      <c r="R2575" s="3">
        <f t="shared" si="97"/>
        <v>0</v>
      </c>
    </row>
    <row r="2576" spans="2:18" ht="13.5" customHeight="1">
      <c r="B2576" s="3" t="s">
        <v>259</v>
      </c>
      <c r="C2576" s="3" t="s">
        <v>2577</v>
      </c>
      <c r="D2576" s="3">
        <f>SUMIF('[1]OS PE서열1공장'!$A$4:$A$2000,$C2576,'[1]OS PE서열1공장'!$B$4:$B$2000)</f>
        <v>0</v>
      </c>
      <c r="E2576" s="3">
        <f>SUMIF('[1]OS PE서열1공장'!$A$4:$A$2000,$C2576,'[1]OS PE서열1공장'!$F$4:$F$2000)</f>
        <v>0</v>
      </c>
      <c r="F2576" s="3">
        <f>SUMIF('[1]OS PE서열1공장'!$A$4:$A$2000,$C2576,'[1]OS PE서열1공장'!$G$4:$G$2000)</f>
        <v>0</v>
      </c>
      <c r="G2576" s="3">
        <f>SUMIF('[1]OS PE서열1공장'!$A$4:$A$2000,$C2576,'[1]OS PE서열1공장'!$H$4:$H$2000)</f>
        <v>0</v>
      </c>
      <c r="H2576" s="3">
        <f>SUMIF('[1]OS PE서열1공장'!$A$4:$A$2000,$C2576,'[1]OS PE서열1공장'!$I$4:$I$2000)</f>
        <v>0</v>
      </c>
      <c r="I2576" s="3">
        <f>SUMIF('[1]OS PE서열1공장'!$A$4:$A$2000,$C2576,'[1]OS PE서열1공장'!$J$4:$J$2000)</f>
        <v>0</v>
      </c>
      <c r="J2576" s="3">
        <f>SUMIF('[1]OS PE서열1공장'!$A$4:$A$2000,$C2576,'[1]OS PE서열1공장'!$K$4:$K$2000)</f>
        <v>0</v>
      </c>
      <c r="K2576" s="3">
        <f>SUMIF('[1]OS PE서열1공장'!$A$4:$A$2000,$C2576,'[1]OS PE서열1공장'!$L$4:$L$2000)</f>
        <v>0</v>
      </c>
      <c r="L2576" s="3">
        <f>SUMIF('[1]OS PE서열1공장'!$A$4:$A$2000,$C2576,'[1]OS PE서열1공장'!$M$4:$M$2000)</f>
        <v>0</v>
      </c>
      <c r="M2576" s="3">
        <f>SUMIF('[1]OS PE서열1공장'!$A$4:$A$2000,$C2576,'[1]OS PE서열1공장'!$N$4:$N$2000)</f>
        <v>0</v>
      </c>
      <c r="N2576" s="3">
        <f>SUMIF('[1]OS PE서열1공장'!$A$4:$A$2000,$C2576,'[1]OS PE서열1공장'!$O$4:$O$2000)</f>
        <v>0</v>
      </c>
      <c r="O2576" s="3">
        <f>SUMIF('[1]OS PE서열1공장'!$A$4:$A$2000,$C2576,'[1]OS PE서열1공장'!$P$4:$P$2000)</f>
        <v>0</v>
      </c>
      <c r="P2576" s="3">
        <f>SUMIF('[1]OS PE서열1공장'!$A$4:$A$2000,$C2576,'[1]OS PE서열1공장'!$Q$4:$Q$2000)</f>
        <v>0</v>
      </c>
      <c r="Q2576" s="3">
        <f>SUMIF('[1]OS PE서열1공장'!$A$4:$A$2000,$C2576,'[1]OS PE서열1공장'!$R$4:$R$2000)</f>
        <v>0</v>
      </c>
      <c r="R2576" s="3">
        <f t="shared" si="97"/>
        <v>0</v>
      </c>
    </row>
    <row r="2577" spans="2:18" ht="13.5" customHeight="1">
      <c r="B2577" s="3" t="s">
        <v>259</v>
      </c>
      <c r="C2577" s="3" t="s">
        <v>2578</v>
      </c>
      <c r="D2577" s="3">
        <f>SUMIF('[1]OS PE서열1공장'!$A$4:$A$2000,$C2577,'[1]OS PE서열1공장'!$B$4:$B$2000)</f>
        <v>0</v>
      </c>
      <c r="E2577" s="3">
        <f>SUMIF('[1]OS PE서열1공장'!$A$4:$A$2000,$C2577,'[1]OS PE서열1공장'!$F$4:$F$2000)</f>
        <v>0</v>
      </c>
      <c r="F2577" s="3">
        <f>SUMIF('[1]OS PE서열1공장'!$A$4:$A$2000,$C2577,'[1]OS PE서열1공장'!$G$4:$G$2000)</f>
        <v>0</v>
      </c>
      <c r="G2577" s="3">
        <f>SUMIF('[1]OS PE서열1공장'!$A$4:$A$2000,$C2577,'[1]OS PE서열1공장'!$H$4:$H$2000)</f>
        <v>0</v>
      </c>
      <c r="H2577" s="3">
        <f>SUMIF('[1]OS PE서열1공장'!$A$4:$A$2000,$C2577,'[1]OS PE서열1공장'!$I$4:$I$2000)</f>
        <v>0</v>
      </c>
      <c r="I2577" s="3">
        <f>SUMIF('[1]OS PE서열1공장'!$A$4:$A$2000,$C2577,'[1]OS PE서열1공장'!$J$4:$J$2000)</f>
        <v>0</v>
      </c>
      <c r="J2577" s="3">
        <f>SUMIF('[1]OS PE서열1공장'!$A$4:$A$2000,$C2577,'[1]OS PE서열1공장'!$K$4:$K$2000)</f>
        <v>0</v>
      </c>
      <c r="K2577" s="3">
        <f>SUMIF('[1]OS PE서열1공장'!$A$4:$A$2000,$C2577,'[1]OS PE서열1공장'!$L$4:$L$2000)</f>
        <v>0</v>
      </c>
      <c r="L2577" s="3">
        <f>SUMIF('[1]OS PE서열1공장'!$A$4:$A$2000,$C2577,'[1]OS PE서열1공장'!$M$4:$M$2000)</f>
        <v>0</v>
      </c>
      <c r="M2577" s="3">
        <f>SUMIF('[1]OS PE서열1공장'!$A$4:$A$2000,$C2577,'[1]OS PE서열1공장'!$N$4:$N$2000)</f>
        <v>0</v>
      </c>
      <c r="N2577" s="3">
        <f>SUMIF('[1]OS PE서열1공장'!$A$4:$A$2000,$C2577,'[1]OS PE서열1공장'!$O$4:$O$2000)</f>
        <v>0</v>
      </c>
      <c r="O2577" s="3">
        <f>SUMIF('[1]OS PE서열1공장'!$A$4:$A$2000,$C2577,'[1]OS PE서열1공장'!$P$4:$P$2000)</f>
        <v>0</v>
      </c>
      <c r="P2577" s="3">
        <f>SUMIF('[1]OS PE서열1공장'!$A$4:$A$2000,$C2577,'[1]OS PE서열1공장'!$Q$4:$Q$2000)</f>
        <v>0</v>
      </c>
      <c r="Q2577" s="3">
        <f>SUMIF('[1]OS PE서열1공장'!$A$4:$A$2000,$C2577,'[1]OS PE서열1공장'!$R$4:$R$2000)</f>
        <v>0</v>
      </c>
      <c r="R2577" s="3">
        <f t="shared" si="97"/>
        <v>0</v>
      </c>
    </row>
    <row r="2578" spans="2:18" ht="13.5" customHeight="1">
      <c r="B2578" s="3" t="s">
        <v>259</v>
      </c>
      <c r="C2578" s="3" t="s">
        <v>2579</v>
      </c>
      <c r="D2578" s="3">
        <f>SUMIF('[1]OS PE서열1공장'!$A$4:$A$2000,$C2578,'[1]OS PE서열1공장'!$B$4:$B$2000)</f>
        <v>0</v>
      </c>
      <c r="E2578" s="3">
        <f>SUMIF('[1]OS PE서열1공장'!$A$4:$A$2000,$C2578,'[1]OS PE서열1공장'!$F$4:$F$2000)</f>
        <v>0</v>
      </c>
      <c r="F2578" s="3">
        <f>SUMIF('[1]OS PE서열1공장'!$A$4:$A$2000,$C2578,'[1]OS PE서열1공장'!$G$4:$G$2000)</f>
        <v>0</v>
      </c>
      <c r="G2578" s="3">
        <f>SUMIF('[1]OS PE서열1공장'!$A$4:$A$2000,$C2578,'[1]OS PE서열1공장'!$H$4:$H$2000)</f>
        <v>0</v>
      </c>
      <c r="H2578" s="3">
        <f>SUMIF('[1]OS PE서열1공장'!$A$4:$A$2000,$C2578,'[1]OS PE서열1공장'!$I$4:$I$2000)</f>
        <v>0</v>
      </c>
      <c r="I2578" s="3">
        <f>SUMIF('[1]OS PE서열1공장'!$A$4:$A$2000,$C2578,'[1]OS PE서열1공장'!$J$4:$J$2000)</f>
        <v>0</v>
      </c>
      <c r="J2578" s="3">
        <f>SUMIF('[1]OS PE서열1공장'!$A$4:$A$2000,$C2578,'[1]OS PE서열1공장'!$K$4:$K$2000)</f>
        <v>0</v>
      </c>
      <c r="K2578" s="3">
        <f>SUMIF('[1]OS PE서열1공장'!$A$4:$A$2000,$C2578,'[1]OS PE서열1공장'!$L$4:$L$2000)</f>
        <v>0</v>
      </c>
      <c r="L2578" s="3">
        <f>SUMIF('[1]OS PE서열1공장'!$A$4:$A$2000,$C2578,'[1]OS PE서열1공장'!$M$4:$M$2000)</f>
        <v>0</v>
      </c>
      <c r="M2578" s="3">
        <f>SUMIF('[1]OS PE서열1공장'!$A$4:$A$2000,$C2578,'[1]OS PE서열1공장'!$N$4:$N$2000)</f>
        <v>0</v>
      </c>
      <c r="N2578" s="3">
        <f>SUMIF('[1]OS PE서열1공장'!$A$4:$A$2000,$C2578,'[1]OS PE서열1공장'!$O$4:$O$2000)</f>
        <v>0</v>
      </c>
      <c r="O2578" s="3">
        <f>SUMIF('[1]OS PE서열1공장'!$A$4:$A$2000,$C2578,'[1]OS PE서열1공장'!$P$4:$P$2000)</f>
        <v>0</v>
      </c>
      <c r="P2578" s="3">
        <f>SUMIF('[1]OS PE서열1공장'!$A$4:$A$2000,$C2578,'[1]OS PE서열1공장'!$Q$4:$Q$2000)</f>
        <v>0</v>
      </c>
      <c r="Q2578" s="3">
        <f>SUMIF('[1]OS PE서열1공장'!$A$4:$A$2000,$C2578,'[1]OS PE서열1공장'!$R$4:$R$2000)</f>
        <v>0</v>
      </c>
      <c r="R2578" s="3">
        <f t="shared" si="97"/>
        <v>0</v>
      </c>
    </row>
    <row r="2579" spans="2:18" ht="13.5" customHeight="1">
      <c r="B2579" s="3" t="s">
        <v>259</v>
      </c>
      <c r="C2579" s="3" t="s">
        <v>2580</v>
      </c>
      <c r="D2579" s="3">
        <f>SUMIF('[1]OS PE서열1공장'!$A$4:$A$2000,$C2579,'[1]OS PE서열1공장'!$B$4:$B$2000)</f>
        <v>0</v>
      </c>
      <c r="E2579" s="3">
        <f>SUMIF('[1]OS PE서열1공장'!$A$4:$A$2000,$C2579,'[1]OS PE서열1공장'!$F$4:$F$2000)</f>
        <v>0</v>
      </c>
      <c r="F2579" s="3">
        <f>SUMIF('[1]OS PE서열1공장'!$A$4:$A$2000,$C2579,'[1]OS PE서열1공장'!$G$4:$G$2000)</f>
        <v>0</v>
      </c>
      <c r="G2579" s="3">
        <f>SUMIF('[1]OS PE서열1공장'!$A$4:$A$2000,$C2579,'[1]OS PE서열1공장'!$H$4:$H$2000)</f>
        <v>0</v>
      </c>
      <c r="H2579" s="3">
        <f>SUMIF('[1]OS PE서열1공장'!$A$4:$A$2000,$C2579,'[1]OS PE서열1공장'!$I$4:$I$2000)</f>
        <v>0</v>
      </c>
      <c r="I2579" s="3">
        <f>SUMIF('[1]OS PE서열1공장'!$A$4:$A$2000,$C2579,'[1]OS PE서열1공장'!$J$4:$J$2000)</f>
        <v>0</v>
      </c>
      <c r="J2579" s="3">
        <f>SUMIF('[1]OS PE서열1공장'!$A$4:$A$2000,$C2579,'[1]OS PE서열1공장'!$K$4:$K$2000)</f>
        <v>0</v>
      </c>
      <c r="K2579" s="3">
        <f>SUMIF('[1]OS PE서열1공장'!$A$4:$A$2000,$C2579,'[1]OS PE서열1공장'!$L$4:$L$2000)</f>
        <v>0</v>
      </c>
      <c r="L2579" s="3">
        <f>SUMIF('[1]OS PE서열1공장'!$A$4:$A$2000,$C2579,'[1]OS PE서열1공장'!$M$4:$M$2000)</f>
        <v>0</v>
      </c>
      <c r="M2579" s="3">
        <f>SUMIF('[1]OS PE서열1공장'!$A$4:$A$2000,$C2579,'[1]OS PE서열1공장'!$N$4:$N$2000)</f>
        <v>0</v>
      </c>
      <c r="N2579" s="3">
        <f>SUMIF('[1]OS PE서열1공장'!$A$4:$A$2000,$C2579,'[1]OS PE서열1공장'!$O$4:$O$2000)</f>
        <v>0</v>
      </c>
      <c r="O2579" s="3">
        <f>SUMIF('[1]OS PE서열1공장'!$A$4:$A$2000,$C2579,'[1]OS PE서열1공장'!$P$4:$P$2000)</f>
        <v>0</v>
      </c>
      <c r="P2579" s="3">
        <f>SUMIF('[1]OS PE서열1공장'!$A$4:$A$2000,$C2579,'[1]OS PE서열1공장'!$Q$4:$Q$2000)</f>
        <v>0</v>
      </c>
      <c r="Q2579" s="3">
        <f>SUMIF('[1]OS PE서열1공장'!$A$4:$A$2000,$C2579,'[1]OS PE서열1공장'!$R$4:$R$2000)</f>
        <v>0</v>
      </c>
      <c r="R2579" s="3">
        <f t="shared" si="97"/>
        <v>0</v>
      </c>
    </row>
    <row r="2580" spans="2:18" ht="13.5" customHeight="1">
      <c r="B2580" s="3" t="s">
        <v>259</v>
      </c>
      <c r="C2580" s="3" t="s">
        <v>2581</v>
      </c>
      <c r="D2580" s="3">
        <f>SUMIF('[1]OS PE서열1공장'!$A$4:$A$2000,$C2580,'[1]OS PE서열1공장'!$B$4:$B$2000)</f>
        <v>0</v>
      </c>
      <c r="E2580" s="3">
        <f>SUMIF('[1]OS PE서열1공장'!$A$4:$A$2000,$C2580,'[1]OS PE서열1공장'!$F$4:$F$2000)</f>
        <v>0</v>
      </c>
      <c r="F2580" s="3">
        <f>SUMIF('[1]OS PE서열1공장'!$A$4:$A$2000,$C2580,'[1]OS PE서열1공장'!$G$4:$G$2000)</f>
        <v>0</v>
      </c>
      <c r="G2580" s="3">
        <f>SUMIF('[1]OS PE서열1공장'!$A$4:$A$2000,$C2580,'[1]OS PE서열1공장'!$H$4:$H$2000)</f>
        <v>0</v>
      </c>
      <c r="H2580" s="3">
        <f>SUMIF('[1]OS PE서열1공장'!$A$4:$A$2000,$C2580,'[1]OS PE서열1공장'!$I$4:$I$2000)</f>
        <v>0</v>
      </c>
      <c r="I2580" s="3">
        <f>SUMIF('[1]OS PE서열1공장'!$A$4:$A$2000,$C2580,'[1]OS PE서열1공장'!$J$4:$J$2000)</f>
        <v>0</v>
      </c>
      <c r="J2580" s="3">
        <f>SUMIF('[1]OS PE서열1공장'!$A$4:$A$2000,$C2580,'[1]OS PE서열1공장'!$K$4:$K$2000)</f>
        <v>0</v>
      </c>
      <c r="K2580" s="3">
        <f>SUMIF('[1]OS PE서열1공장'!$A$4:$A$2000,$C2580,'[1]OS PE서열1공장'!$L$4:$L$2000)</f>
        <v>0</v>
      </c>
      <c r="L2580" s="3">
        <f>SUMIF('[1]OS PE서열1공장'!$A$4:$A$2000,$C2580,'[1]OS PE서열1공장'!$M$4:$M$2000)</f>
        <v>0</v>
      </c>
      <c r="M2580" s="3">
        <f>SUMIF('[1]OS PE서열1공장'!$A$4:$A$2000,$C2580,'[1]OS PE서열1공장'!$N$4:$N$2000)</f>
        <v>0</v>
      </c>
      <c r="N2580" s="3">
        <f>SUMIF('[1]OS PE서열1공장'!$A$4:$A$2000,$C2580,'[1]OS PE서열1공장'!$O$4:$O$2000)</f>
        <v>0</v>
      </c>
      <c r="O2580" s="3">
        <f>SUMIF('[1]OS PE서열1공장'!$A$4:$A$2000,$C2580,'[1]OS PE서열1공장'!$P$4:$P$2000)</f>
        <v>0</v>
      </c>
      <c r="P2580" s="3">
        <f>SUMIF('[1]OS PE서열1공장'!$A$4:$A$2000,$C2580,'[1]OS PE서열1공장'!$Q$4:$Q$2000)</f>
        <v>0</v>
      </c>
      <c r="Q2580" s="3">
        <f>SUMIF('[1]OS PE서열1공장'!$A$4:$A$2000,$C2580,'[1]OS PE서열1공장'!$R$4:$R$2000)</f>
        <v>0</v>
      </c>
      <c r="R2580" s="3">
        <f t="shared" si="97"/>
        <v>0</v>
      </c>
    </row>
    <row r="2581" spans="2:18" ht="13.5" customHeight="1">
      <c r="B2581" s="3" t="s">
        <v>259</v>
      </c>
      <c r="C2581" s="3" t="s">
        <v>2582</v>
      </c>
      <c r="D2581" s="3">
        <f>SUMIF('[1]OS PE서열1공장'!$A$4:$A$2000,$C2581,'[1]OS PE서열1공장'!$B$4:$B$2000)</f>
        <v>0</v>
      </c>
      <c r="E2581" s="3">
        <f>SUMIF('[1]OS PE서열1공장'!$A$4:$A$2000,$C2581,'[1]OS PE서열1공장'!$F$4:$F$2000)</f>
        <v>0</v>
      </c>
      <c r="F2581" s="3">
        <f>SUMIF('[1]OS PE서열1공장'!$A$4:$A$2000,$C2581,'[1]OS PE서열1공장'!$G$4:$G$2000)</f>
        <v>0</v>
      </c>
      <c r="G2581" s="3">
        <f>SUMIF('[1]OS PE서열1공장'!$A$4:$A$2000,$C2581,'[1]OS PE서열1공장'!$H$4:$H$2000)</f>
        <v>0</v>
      </c>
      <c r="H2581" s="3">
        <f>SUMIF('[1]OS PE서열1공장'!$A$4:$A$2000,$C2581,'[1]OS PE서열1공장'!$I$4:$I$2000)</f>
        <v>0</v>
      </c>
      <c r="I2581" s="3">
        <f>SUMIF('[1]OS PE서열1공장'!$A$4:$A$2000,$C2581,'[1]OS PE서열1공장'!$J$4:$J$2000)</f>
        <v>0</v>
      </c>
      <c r="J2581" s="3">
        <f>SUMIF('[1]OS PE서열1공장'!$A$4:$A$2000,$C2581,'[1]OS PE서열1공장'!$K$4:$K$2000)</f>
        <v>0</v>
      </c>
      <c r="K2581" s="3">
        <f>SUMIF('[1]OS PE서열1공장'!$A$4:$A$2000,$C2581,'[1]OS PE서열1공장'!$L$4:$L$2000)</f>
        <v>0</v>
      </c>
      <c r="L2581" s="3">
        <f>SUMIF('[1]OS PE서열1공장'!$A$4:$A$2000,$C2581,'[1]OS PE서열1공장'!$M$4:$M$2000)</f>
        <v>0</v>
      </c>
      <c r="M2581" s="3">
        <f>SUMIF('[1]OS PE서열1공장'!$A$4:$A$2000,$C2581,'[1]OS PE서열1공장'!$N$4:$N$2000)</f>
        <v>0</v>
      </c>
      <c r="N2581" s="3">
        <f>SUMIF('[1]OS PE서열1공장'!$A$4:$A$2000,$C2581,'[1]OS PE서열1공장'!$O$4:$O$2000)</f>
        <v>0</v>
      </c>
      <c r="O2581" s="3">
        <f>SUMIF('[1]OS PE서열1공장'!$A$4:$A$2000,$C2581,'[1]OS PE서열1공장'!$P$4:$P$2000)</f>
        <v>0</v>
      </c>
      <c r="P2581" s="3">
        <f>SUMIF('[1]OS PE서열1공장'!$A$4:$A$2000,$C2581,'[1]OS PE서열1공장'!$Q$4:$Q$2000)</f>
        <v>0</v>
      </c>
      <c r="Q2581" s="3">
        <f>SUMIF('[1]OS PE서열1공장'!$A$4:$A$2000,$C2581,'[1]OS PE서열1공장'!$R$4:$R$2000)</f>
        <v>0</v>
      </c>
      <c r="R2581" s="3">
        <f t="shared" si="97"/>
        <v>0</v>
      </c>
    </row>
    <row r="2582" spans="2:18" ht="13.5" customHeight="1">
      <c r="B2582" s="3" t="s">
        <v>259</v>
      </c>
      <c r="C2582" s="3" t="s">
        <v>2583</v>
      </c>
      <c r="D2582" s="3">
        <f>SUMIF('[1]OS PE서열1공장'!$A$4:$A$2000,$C2582,'[1]OS PE서열1공장'!$B$4:$B$2000)</f>
        <v>0</v>
      </c>
      <c r="E2582" s="3">
        <f>SUMIF('[1]OS PE서열1공장'!$A$4:$A$2000,$C2582,'[1]OS PE서열1공장'!$F$4:$F$2000)</f>
        <v>0</v>
      </c>
      <c r="F2582" s="3">
        <f>SUMIF('[1]OS PE서열1공장'!$A$4:$A$2000,$C2582,'[1]OS PE서열1공장'!$G$4:$G$2000)</f>
        <v>0</v>
      </c>
      <c r="G2582" s="3">
        <f>SUMIF('[1]OS PE서열1공장'!$A$4:$A$2000,$C2582,'[1]OS PE서열1공장'!$H$4:$H$2000)</f>
        <v>0</v>
      </c>
      <c r="H2582" s="3">
        <f>SUMIF('[1]OS PE서열1공장'!$A$4:$A$2000,$C2582,'[1]OS PE서열1공장'!$I$4:$I$2000)</f>
        <v>0</v>
      </c>
      <c r="I2582" s="3">
        <f>SUMIF('[1]OS PE서열1공장'!$A$4:$A$2000,$C2582,'[1]OS PE서열1공장'!$J$4:$J$2000)</f>
        <v>0</v>
      </c>
      <c r="J2582" s="3">
        <f>SUMIF('[1]OS PE서열1공장'!$A$4:$A$2000,$C2582,'[1]OS PE서열1공장'!$K$4:$K$2000)</f>
        <v>0</v>
      </c>
      <c r="K2582" s="3">
        <f>SUMIF('[1]OS PE서열1공장'!$A$4:$A$2000,$C2582,'[1]OS PE서열1공장'!$L$4:$L$2000)</f>
        <v>0</v>
      </c>
      <c r="L2582" s="3">
        <f>SUMIF('[1]OS PE서열1공장'!$A$4:$A$2000,$C2582,'[1]OS PE서열1공장'!$M$4:$M$2000)</f>
        <v>0</v>
      </c>
      <c r="M2582" s="3">
        <f>SUMIF('[1]OS PE서열1공장'!$A$4:$A$2000,$C2582,'[1]OS PE서열1공장'!$N$4:$N$2000)</f>
        <v>0</v>
      </c>
      <c r="N2582" s="3">
        <f>SUMIF('[1]OS PE서열1공장'!$A$4:$A$2000,$C2582,'[1]OS PE서열1공장'!$O$4:$O$2000)</f>
        <v>0</v>
      </c>
      <c r="O2582" s="3">
        <f>SUMIF('[1]OS PE서열1공장'!$A$4:$A$2000,$C2582,'[1]OS PE서열1공장'!$P$4:$P$2000)</f>
        <v>0</v>
      </c>
      <c r="P2582" s="3">
        <f>SUMIF('[1]OS PE서열1공장'!$A$4:$A$2000,$C2582,'[1]OS PE서열1공장'!$Q$4:$Q$2000)</f>
        <v>0</v>
      </c>
      <c r="Q2582" s="3">
        <f>SUMIF('[1]OS PE서열1공장'!$A$4:$A$2000,$C2582,'[1]OS PE서열1공장'!$R$4:$R$2000)</f>
        <v>0</v>
      </c>
      <c r="R2582" s="3">
        <f t="shared" si="97"/>
        <v>0</v>
      </c>
    </row>
    <row r="2583" spans="2:18" ht="13.5" customHeight="1">
      <c r="B2583" s="3" t="s">
        <v>259</v>
      </c>
      <c r="C2583" s="3" t="s">
        <v>2584</v>
      </c>
      <c r="D2583" s="3">
        <f>SUMIF('[1]OS PE서열1공장'!$A$4:$A$2000,$C2583,'[1]OS PE서열1공장'!$B$4:$B$2000)</f>
        <v>0</v>
      </c>
      <c r="E2583" s="3">
        <f>SUMIF('[1]OS PE서열1공장'!$A$4:$A$2000,$C2583,'[1]OS PE서열1공장'!$F$4:$F$2000)</f>
        <v>0</v>
      </c>
      <c r="F2583" s="3">
        <f>SUMIF('[1]OS PE서열1공장'!$A$4:$A$2000,$C2583,'[1]OS PE서열1공장'!$G$4:$G$2000)</f>
        <v>0</v>
      </c>
      <c r="G2583" s="3">
        <f>SUMIF('[1]OS PE서열1공장'!$A$4:$A$2000,$C2583,'[1]OS PE서열1공장'!$H$4:$H$2000)</f>
        <v>0</v>
      </c>
      <c r="H2583" s="3">
        <f>SUMIF('[1]OS PE서열1공장'!$A$4:$A$2000,$C2583,'[1]OS PE서열1공장'!$I$4:$I$2000)</f>
        <v>0</v>
      </c>
      <c r="I2583" s="3">
        <f>SUMIF('[1]OS PE서열1공장'!$A$4:$A$2000,$C2583,'[1]OS PE서열1공장'!$J$4:$J$2000)</f>
        <v>0</v>
      </c>
      <c r="J2583" s="3">
        <f>SUMIF('[1]OS PE서열1공장'!$A$4:$A$2000,$C2583,'[1]OS PE서열1공장'!$K$4:$K$2000)</f>
        <v>0</v>
      </c>
      <c r="K2583" s="3">
        <f>SUMIF('[1]OS PE서열1공장'!$A$4:$A$2000,$C2583,'[1]OS PE서열1공장'!$L$4:$L$2000)</f>
        <v>0</v>
      </c>
      <c r="L2583" s="3">
        <f>SUMIF('[1]OS PE서열1공장'!$A$4:$A$2000,$C2583,'[1]OS PE서열1공장'!$M$4:$M$2000)</f>
        <v>0</v>
      </c>
      <c r="M2583" s="3">
        <f>SUMIF('[1]OS PE서열1공장'!$A$4:$A$2000,$C2583,'[1]OS PE서열1공장'!$N$4:$N$2000)</f>
        <v>0</v>
      </c>
      <c r="N2583" s="3">
        <f>SUMIF('[1]OS PE서열1공장'!$A$4:$A$2000,$C2583,'[1]OS PE서열1공장'!$O$4:$O$2000)</f>
        <v>0</v>
      </c>
      <c r="O2583" s="3">
        <f>SUMIF('[1]OS PE서열1공장'!$A$4:$A$2000,$C2583,'[1]OS PE서열1공장'!$P$4:$P$2000)</f>
        <v>0</v>
      </c>
      <c r="P2583" s="3">
        <f>SUMIF('[1]OS PE서열1공장'!$A$4:$A$2000,$C2583,'[1]OS PE서열1공장'!$Q$4:$Q$2000)</f>
        <v>0</v>
      </c>
      <c r="Q2583" s="3">
        <f>SUMIF('[1]OS PE서열1공장'!$A$4:$A$2000,$C2583,'[1]OS PE서열1공장'!$R$4:$R$2000)</f>
        <v>0</v>
      </c>
      <c r="R2583" s="3">
        <f t="shared" si="97"/>
        <v>0</v>
      </c>
    </row>
    <row r="2584" spans="2:18" ht="13.5" customHeight="1">
      <c r="B2584" s="3" t="s">
        <v>259</v>
      </c>
      <c r="C2584" s="3" t="s">
        <v>2585</v>
      </c>
      <c r="D2584" s="3">
        <f>SUMIF('[1]OS PE서열1공장'!$A$4:$A$2000,$C2584,'[1]OS PE서열1공장'!$B$4:$B$2000)</f>
        <v>0</v>
      </c>
      <c r="E2584" s="3">
        <f>SUMIF('[1]OS PE서열1공장'!$A$4:$A$2000,$C2584,'[1]OS PE서열1공장'!$F$4:$F$2000)</f>
        <v>0</v>
      </c>
      <c r="F2584" s="3">
        <f>SUMIF('[1]OS PE서열1공장'!$A$4:$A$2000,$C2584,'[1]OS PE서열1공장'!$G$4:$G$2000)</f>
        <v>0</v>
      </c>
      <c r="G2584" s="3">
        <f>SUMIF('[1]OS PE서열1공장'!$A$4:$A$2000,$C2584,'[1]OS PE서열1공장'!$H$4:$H$2000)</f>
        <v>0</v>
      </c>
      <c r="H2584" s="3">
        <f>SUMIF('[1]OS PE서열1공장'!$A$4:$A$2000,$C2584,'[1]OS PE서열1공장'!$I$4:$I$2000)</f>
        <v>0</v>
      </c>
      <c r="I2584" s="3">
        <f>SUMIF('[1]OS PE서열1공장'!$A$4:$A$2000,$C2584,'[1]OS PE서열1공장'!$J$4:$J$2000)</f>
        <v>0</v>
      </c>
      <c r="J2584" s="3">
        <f>SUMIF('[1]OS PE서열1공장'!$A$4:$A$2000,$C2584,'[1]OS PE서열1공장'!$K$4:$K$2000)</f>
        <v>0</v>
      </c>
      <c r="K2584" s="3">
        <f>SUMIF('[1]OS PE서열1공장'!$A$4:$A$2000,$C2584,'[1]OS PE서열1공장'!$L$4:$L$2000)</f>
        <v>0</v>
      </c>
      <c r="L2584" s="3">
        <f>SUMIF('[1]OS PE서열1공장'!$A$4:$A$2000,$C2584,'[1]OS PE서열1공장'!$M$4:$M$2000)</f>
        <v>0</v>
      </c>
      <c r="M2584" s="3">
        <f>SUMIF('[1]OS PE서열1공장'!$A$4:$A$2000,$C2584,'[1]OS PE서열1공장'!$N$4:$N$2000)</f>
        <v>0</v>
      </c>
      <c r="N2584" s="3">
        <f>SUMIF('[1]OS PE서열1공장'!$A$4:$A$2000,$C2584,'[1]OS PE서열1공장'!$O$4:$O$2000)</f>
        <v>0</v>
      </c>
      <c r="O2584" s="3">
        <f>SUMIF('[1]OS PE서열1공장'!$A$4:$A$2000,$C2584,'[1]OS PE서열1공장'!$P$4:$P$2000)</f>
        <v>0</v>
      </c>
      <c r="P2584" s="3">
        <f>SUMIF('[1]OS PE서열1공장'!$A$4:$A$2000,$C2584,'[1]OS PE서열1공장'!$Q$4:$Q$2000)</f>
        <v>0</v>
      </c>
      <c r="Q2584" s="3">
        <f>SUMIF('[1]OS PE서열1공장'!$A$4:$A$2000,$C2584,'[1]OS PE서열1공장'!$R$4:$R$2000)</f>
        <v>0</v>
      </c>
      <c r="R2584" s="3">
        <f t="shared" si="97"/>
        <v>0</v>
      </c>
    </row>
    <row r="2585" spans="2:18" ht="13.5" customHeight="1">
      <c r="D2585" s="3">
        <f>SUMIF('[1]OS PE서열1공장'!$A$4:$A$2000,$C2585,'[1]OS PE서열1공장'!$B$4:$B$2000)</f>
        <v>0</v>
      </c>
      <c r="E2585" s="3">
        <f>SUMIF('[1]OS PE서열1공장'!$A$4:$A$2000,$C2585,'[1]OS PE서열1공장'!$F$4:$F$2000)</f>
        <v>0</v>
      </c>
      <c r="F2585" s="3">
        <f>SUMIF('[1]OS PE서열1공장'!$A$4:$A$2000,$C2585,'[1]OS PE서열1공장'!$G$4:$G$2000)</f>
        <v>0</v>
      </c>
      <c r="G2585" s="3">
        <f>SUMIF('[1]OS PE서열1공장'!$A$4:$A$2000,$C2585,'[1]OS PE서열1공장'!$H$4:$H$2000)</f>
        <v>0</v>
      </c>
      <c r="H2585" s="3">
        <f>SUMIF('[1]OS PE서열1공장'!$A$4:$A$2000,$C2585,'[1]OS PE서열1공장'!$I$4:$I$2000)</f>
        <v>0</v>
      </c>
      <c r="I2585" s="3">
        <f>SUMIF('[1]OS PE서열1공장'!$A$4:$A$2000,$C2585,'[1]OS PE서열1공장'!$J$4:$J$2000)</f>
        <v>0</v>
      </c>
      <c r="J2585" s="3">
        <f>SUMIF('[1]OS PE서열1공장'!$A$4:$A$2000,$C2585,'[1]OS PE서열1공장'!$K$4:$K$2000)</f>
        <v>0</v>
      </c>
      <c r="K2585" s="3">
        <f>SUMIF('[1]OS PE서열1공장'!$A$4:$A$2000,$C2585,'[1]OS PE서열1공장'!$L$4:$L$2000)</f>
        <v>0</v>
      </c>
      <c r="L2585" s="3">
        <f>SUMIF('[1]OS PE서열1공장'!$A$4:$A$2000,$C2585,'[1]OS PE서열1공장'!$M$4:$M$2000)</f>
        <v>0</v>
      </c>
      <c r="M2585" s="3">
        <f>SUMIF('[1]OS PE서열1공장'!$A$4:$A$2000,$C2585,'[1]OS PE서열1공장'!$N$4:$N$2000)</f>
        <v>0</v>
      </c>
      <c r="N2585" s="3">
        <f>SUMIF('[1]OS PE서열1공장'!$A$4:$A$2000,$C2585,'[1]OS PE서열1공장'!$O$4:$O$2000)</f>
        <v>0</v>
      </c>
      <c r="O2585" s="3">
        <f>SUMIF('[1]OS PE서열1공장'!$A$4:$A$2000,$C2585,'[1]OS PE서열1공장'!$P$4:$P$2000)</f>
        <v>0</v>
      </c>
      <c r="P2585" s="3">
        <f>SUMIF('[1]OS PE서열1공장'!$A$4:$A$2000,$C2585,'[1]OS PE서열1공장'!$Q$4:$Q$2000)</f>
        <v>0</v>
      </c>
      <c r="Q2585" s="3">
        <f>SUMIF('[1]OS PE서열1공장'!$A$4:$A$2000,$C2585,'[1]OS PE서열1공장'!$R$4:$R$2000)</f>
        <v>0</v>
      </c>
      <c r="R2585" s="3">
        <f t="shared" si="97"/>
        <v>0</v>
      </c>
    </row>
    <row r="2586" spans="2:18" ht="13.5" customHeight="1">
      <c r="B2586" s="3" t="s">
        <v>304</v>
      </c>
      <c r="C2586" s="3" t="s">
        <v>2586</v>
      </c>
      <c r="D2586" s="3">
        <f>SUMIF('[1]OS PE서열1공장'!$A$4:$A$2000,$C2586,'[1]OS PE서열1공장'!$B$4:$B$2000)</f>
        <v>0</v>
      </c>
      <c r="E2586" s="3">
        <f>SUMIF('[1]OS PE서열1공장'!$A$4:$A$2000,$C2586,'[1]OS PE서열1공장'!$F$4:$F$2000)</f>
        <v>0</v>
      </c>
      <c r="F2586" s="3">
        <f>SUMIF('[1]OS PE서열1공장'!$A$4:$A$2000,$C2586,'[1]OS PE서열1공장'!$G$4:$G$2000)</f>
        <v>0</v>
      </c>
      <c r="G2586" s="3">
        <f>SUMIF('[1]OS PE서열1공장'!$A$4:$A$2000,$C2586,'[1]OS PE서열1공장'!$H$4:$H$2000)</f>
        <v>0</v>
      </c>
      <c r="H2586" s="3">
        <f>SUMIF('[1]OS PE서열1공장'!$A$4:$A$2000,$C2586,'[1]OS PE서열1공장'!$I$4:$I$2000)</f>
        <v>0</v>
      </c>
      <c r="I2586" s="3">
        <f>SUMIF('[1]OS PE서열1공장'!$A$4:$A$2000,$C2586,'[1]OS PE서열1공장'!$J$4:$J$2000)</f>
        <v>0</v>
      </c>
      <c r="J2586" s="3">
        <f>SUMIF('[1]OS PE서열1공장'!$A$4:$A$2000,$C2586,'[1]OS PE서열1공장'!$K$4:$K$2000)</f>
        <v>0</v>
      </c>
      <c r="K2586" s="3">
        <f>SUMIF('[1]OS PE서열1공장'!$A$4:$A$2000,$C2586,'[1]OS PE서열1공장'!$L$4:$L$2000)</f>
        <v>0</v>
      </c>
      <c r="L2586" s="3">
        <f>SUMIF('[1]OS PE서열1공장'!$A$4:$A$2000,$C2586,'[1]OS PE서열1공장'!$M$4:$M$2000)</f>
        <v>0</v>
      </c>
      <c r="M2586" s="3">
        <f>SUMIF('[1]OS PE서열1공장'!$A$4:$A$2000,$C2586,'[1]OS PE서열1공장'!$N$4:$N$2000)</f>
        <v>0</v>
      </c>
      <c r="N2586" s="3">
        <f>SUMIF('[1]OS PE서열1공장'!$A$4:$A$2000,$C2586,'[1]OS PE서열1공장'!$O$4:$O$2000)</f>
        <v>0</v>
      </c>
      <c r="O2586" s="3">
        <f>SUMIF('[1]OS PE서열1공장'!$A$4:$A$2000,$C2586,'[1]OS PE서열1공장'!$P$4:$P$2000)</f>
        <v>0</v>
      </c>
      <c r="P2586" s="3">
        <f>SUMIF('[1]OS PE서열1공장'!$A$4:$A$2000,$C2586,'[1]OS PE서열1공장'!$Q$4:$Q$2000)</f>
        <v>0</v>
      </c>
      <c r="Q2586" s="3">
        <f>SUMIF('[1]OS PE서열1공장'!$A$4:$A$2000,$C2586,'[1]OS PE서열1공장'!$R$4:$R$2000)</f>
        <v>0</v>
      </c>
      <c r="R2586" s="3">
        <f t="shared" si="97"/>
        <v>0</v>
      </c>
    </row>
    <row r="2587" spans="2:18" ht="13.5" customHeight="1">
      <c r="B2587" s="3" t="s">
        <v>304</v>
      </c>
      <c r="C2587" s="3" t="s">
        <v>2587</v>
      </c>
      <c r="D2587" s="3">
        <f>SUMIF('[1]OS PE서열1공장'!$A$4:$A$2000,$C2587,'[1]OS PE서열1공장'!$B$4:$B$2000)</f>
        <v>0</v>
      </c>
      <c r="E2587" s="3">
        <f>SUMIF('[1]OS PE서열1공장'!$A$4:$A$2000,$C2587,'[1]OS PE서열1공장'!$F$4:$F$2000)</f>
        <v>0</v>
      </c>
      <c r="F2587" s="3">
        <f>SUMIF('[1]OS PE서열1공장'!$A$4:$A$2000,$C2587,'[1]OS PE서열1공장'!$G$4:$G$2000)</f>
        <v>0</v>
      </c>
      <c r="G2587" s="3">
        <f>SUMIF('[1]OS PE서열1공장'!$A$4:$A$2000,$C2587,'[1]OS PE서열1공장'!$H$4:$H$2000)</f>
        <v>0</v>
      </c>
      <c r="H2587" s="3">
        <f>SUMIF('[1]OS PE서열1공장'!$A$4:$A$2000,$C2587,'[1]OS PE서열1공장'!$I$4:$I$2000)</f>
        <v>0</v>
      </c>
      <c r="I2587" s="3">
        <f>SUMIF('[1]OS PE서열1공장'!$A$4:$A$2000,$C2587,'[1]OS PE서열1공장'!$J$4:$J$2000)</f>
        <v>0</v>
      </c>
      <c r="J2587" s="3">
        <f>SUMIF('[1]OS PE서열1공장'!$A$4:$A$2000,$C2587,'[1]OS PE서열1공장'!$K$4:$K$2000)</f>
        <v>0</v>
      </c>
      <c r="K2587" s="3">
        <f>SUMIF('[1]OS PE서열1공장'!$A$4:$A$2000,$C2587,'[1]OS PE서열1공장'!$L$4:$L$2000)</f>
        <v>0</v>
      </c>
      <c r="L2587" s="3">
        <f>SUMIF('[1]OS PE서열1공장'!$A$4:$A$2000,$C2587,'[1]OS PE서열1공장'!$M$4:$M$2000)</f>
        <v>0</v>
      </c>
      <c r="M2587" s="3">
        <f>SUMIF('[1]OS PE서열1공장'!$A$4:$A$2000,$C2587,'[1]OS PE서열1공장'!$N$4:$N$2000)</f>
        <v>0</v>
      </c>
      <c r="N2587" s="3">
        <f>SUMIF('[1]OS PE서열1공장'!$A$4:$A$2000,$C2587,'[1]OS PE서열1공장'!$O$4:$O$2000)</f>
        <v>0</v>
      </c>
      <c r="O2587" s="3">
        <f>SUMIF('[1]OS PE서열1공장'!$A$4:$A$2000,$C2587,'[1]OS PE서열1공장'!$P$4:$P$2000)</f>
        <v>0</v>
      </c>
      <c r="P2587" s="3">
        <f>SUMIF('[1]OS PE서열1공장'!$A$4:$A$2000,$C2587,'[1]OS PE서열1공장'!$Q$4:$Q$2000)</f>
        <v>0</v>
      </c>
      <c r="Q2587" s="3">
        <f>SUMIF('[1]OS PE서열1공장'!$A$4:$A$2000,$C2587,'[1]OS PE서열1공장'!$R$4:$R$2000)</f>
        <v>0</v>
      </c>
      <c r="R2587" s="3">
        <f t="shared" si="97"/>
        <v>0</v>
      </c>
    </row>
    <row r="2588" spans="2:18" ht="13.5" customHeight="1">
      <c r="B2588" s="3" t="s">
        <v>304</v>
      </c>
      <c r="C2588" s="3" t="s">
        <v>2588</v>
      </c>
      <c r="D2588" s="3">
        <f>SUMIF('[1]OS PE서열1공장'!$A$4:$A$2000,$C2588,'[1]OS PE서열1공장'!$B$4:$B$2000)</f>
        <v>0</v>
      </c>
      <c r="E2588" s="3">
        <f>SUMIF('[1]OS PE서열1공장'!$A$4:$A$2000,$C2588,'[1]OS PE서열1공장'!$F$4:$F$2000)</f>
        <v>0</v>
      </c>
      <c r="F2588" s="3">
        <f>SUMIF('[1]OS PE서열1공장'!$A$4:$A$2000,$C2588,'[1]OS PE서열1공장'!$G$4:$G$2000)</f>
        <v>0</v>
      </c>
      <c r="G2588" s="3">
        <f>SUMIF('[1]OS PE서열1공장'!$A$4:$A$2000,$C2588,'[1]OS PE서열1공장'!$H$4:$H$2000)</f>
        <v>0</v>
      </c>
      <c r="H2588" s="3">
        <f>SUMIF('[1]OS PE서열1공장'!$A$4:$A$2000,$C2588,'[1]OS PE서열1공장'!$I$4:$I$2000)</f>
        <v>0</v>
      </c>
      <c r="I2588" s="3">
        <f>SUMIF('[1]OS PE서열1공장'!$A$4:$A$2000,$C2588,'[1]OS PE서열1공장'!$J$4:$J$2000)</f>
        <v>0</v>
      </c>
      <c r="J2588" s="3">
        <f>SUMIF('[1]OS PE서열1공장'!$A$4:$A$2000,$C2588,'[1]OS PE서열1공장'!$K$4:$K$2000)</f>
        <v>0</v>
      </c>
      <c r="K2588" s="3">
        <f>SUMIF('[1]OS PE서열1공장'!$A$4:$A$2000,$C2588,'[1]OS PE서열1공장'!$L$4:$L$2000)</f>
        <v>0</v>
      </c>
      <c r="L2588" s="3">
        <f>SUMIF('[1]OS PE서열1공장'!$A$4:$A$2000,$C2588,'[1]OS PE서열1공장'!$M$4:$M$2000)</f>
        <v>0</v>
      </c>
      <c r="M2588" s="3">
        <f>SUMIF('[1]OS PE서열1공장'!$A$4:$A$2000,$C2588,'[1]OS PE서열1공장'!$N$4:$N$2000)</f>
        <v>0</v>
      </c>
      <c r="N2588" s="3">
        <f>SUMIF('[1]OS PE서열1공장'!$A$4:$A$2000,$C2588,'[1]OS PE서열1공장'!$O$4:$O$2000)</f>
        <v>0</v>
      </c>
      <c r="O2588" s="3">
        <f>SUMIF('[1]OS PE서열1공장'!$A$4:$A$2000,$C2588,'[1]OS PE서열1공장'!$P$4:$P$2000)</f>
        <v>0</v>
      </c>
      <c r="P2588" s="3">
        <f>SUMIF('[1]OS PE서열1공장'!$A$4:$A$2000,$C2588,'[1]OS PE서열1공장'!$Q$4:$Q$2000)</f>
        <v>0</v>
      </c>
      <c r="Q2588" s="3">
        <f>SUMIF('[1]OS PE서열1공장'!$A$4:$A$2000,$C2588,'[1]OS PE서열1공장'!$R$4:$R$2000)</f>
        <v>0</v>
      </c>
      <c r="R2588" s="3">
        <f t="shared" si="97"/>
        <v>0</v>
      </c>
    </row>
    <row r="2589" spans="2:18" ht="13.5" customHeight="1">
      <c r="B2589" s="3" t="s">
        <v>304</v>
      </c>
      <c r="C2589" s="3" t="s">
        <v>2589</v>
      </c>
      <c r="D2589" s="3">
        <f>SUMIF('[1]OS PE서열1공장'!$A$4:$A$2000,$C2589,'[1]OS PE서열1공장'!$B$4:$B$2000)</f>
        <v>0</v>
      </c>
      <c r="E2589" s="3">
        <f>SUMIF('[1]OS PE서열1공장'!$A$4:$A$2000,$C2589,'[1]OS PE서열1공장'!$F$4:$F$2000)</f>
        <v>0</v>
      </c>
      <c r="F2589" s="3">
        <f>SUMIF('[1]OS PE서열1공장'!$A$4:$A$2000,$C2589,'[1]OS PE서열1공장'!$G$4:$G$2000)</f>
        <v>0</v>
      </c>
      <c r="G2589" s="3">
        <f>SUMIF('[1]OS PE서열1공장'!$A$4:$A$2000,$C2589,'[1]OS PE서열1공장'!$H$4:$H$2000)</f>
        <v>0</v>
      </c>
      <c r="H2589" s="3">
        <f>SUMIF('[1]OS PE서열1공장'!$A$4:$A$2000,$C2589,'[1]OS PE서열1공장'!$I$4:$I$2000)</f>
        <v>0</v>
      </c>
      <c r="I2589" s="3">
        <f>SUMIF('[1]OS PE서열1공장'!$A$4:$A$2000,$C2589,'[1]OS PE서열1공장'!$J$4:$J$2000)</f>
        <v>0</v>
      </c>
      <c r="J2589" s="3">
        <f>SUMIF('[1]OS PE서열1공장'!$A$4:$A$2000,$C2589,'[1]OS PE서열1공장'!$K$4:$K$2000)</f>
        <v>0</v>
      </c>
      <c r="K2589" s="3">
        <f>SUMIF('[1]OS PE서열1공장'!$A$4:$A$2000,$C2589,'[1]OS PE서열1공장'!$L$4:$L$2000)</f>
        <v>0</v>
      </c>
      <c r="L2589" s="3">
        <f>SUMIF('[1]OS PE서열1공장'!$A$4:$A$2000,$C2589,'[1]OS PE서열1공장'!$M$4:$M$2000)</f>
        <v>0</v>
      </c>
      <c r="M2589" s="3">
        <f>SUMIF('[1]OS PE서열1공장'!$A$4:$A$2000,$C2589,'[1]OS PE서열1공장'!$N$4:$N$2000)</f>
        <v>0</v>
      </c>
      <c r="N2589" s="3">
        <f>SUMIF('[1]OS PE서열1공장'!$A$4:$A$2000,$C2589,'[1]OS PE서열1공장'!$O$4:$O$2000)</f>
        <v>0</v>
      </c>
      <c r="O2589" s="3">
        <f>SUMIF('[1]OS PE서열1공장'!$A$4:$A$2000,$C2589,'[1]OS PE서열1공장'!$P$4:$P$2000)</f>
        <v>0</v>
      </c>
      <c r="P2589" s="3">
        <f>SUMIF('[1]OS PE서열1공장'!$A$4:$A$2000,$C2589,'[1]OS PE서열1공장'!$Q$4:$Q$2000)</f>
        <v>0</v>
      </c>
      <c r="Q2589" s="3">
        <f>SUMIF('[1]OS PE서열1공장'!$A$4:$A$2000,$C2589,'[1]OS PE서열1공장'!$R$4:$R$2000)</f>
        <v>0</v>
      </c>
      <c r="R2589" s="3">
        <f t="shared" si="97"/>
        <v>0</v>
      </c>
    </row>
    <row r="2590" spans="2:18" ht="13.5" customHeight="1">
      <c r="B2590" s="3" t="s">
        <v>304</v>
      </c>
      <c r="C2590" s="3" t="s">
        <v>2590</v>
      </c>
      <c r="D2590" s="3">
        <f>SUMIF('[1]OS PE서열1공장'!$A$4:$A$2000,$C2590,'[1]OS PE서열1공장'!$B$4:$B$2000)</f>
        <v>0</v>
      </c>
      <c r="E2590" s="3">
        <f>SUMIF('[1]OS PE서열1공장'!$A$4:$A$2000,$C2590,'[1]OS PE서열1공장'!$F$4:$F$2000)</f>
        <v>0</v>
      </c>
      <c r="F2590" s="3">
        <f>SUMIF('[1]OS PE서열1공장'!$A$4:$A$2000,$C2590,'[1]OS PE서열1공장'!$G$4:$G$2000)</f>
        <v>0</v>
      </c>
      <c r="G2590" s="3">
        <f>SUMIF('[1]OS PE서열1공장'!$A$4:$A$2000,$C2590,'[1]OS PE서열1공장'!$H$4:$H$2000)</f>
        <v>0</v>
      </c>
      <c r="H2590" s="3">
        <f>SUMIF('[1]OS PE서열1공장'!$A$4:$A$2000,$C2590,'[1]OS PE서열1공장'!$I$4:$I$2000)</f>
        <v>0</v>
      </c>
      <c r="I2590" s="3">
        <f>SUMIF('[1]OS PE서열1공장'!$A$4:$A$2000,$C2590,'[1]OS PE서열1공장'!$J$4:$J$2000)</f>
        <v>0</v>
      </c>
      <c r="J2590" s="3">
        <f>SUMIF('[1]OS PE서열1공장'!$A$4:$A$2000,$C2590,'[1]OS PE서열1공장'!$K$4:$K$2000)</f>
        <v>0</v>
      </c>
      <c r="K2590" s="3">
        <f>SUMIF('[1]OS PE서열1공장'!$A$4:$A$2000,$C2590,'[1]OS PE서열1공장'!$L$4:$L$2000)</f>
        <v>0</v>
      </c>
      <c r="L2590" s="3">
        <f>SUMIF('[1]OS PE서열1공장'!$A$4:$A$2000,$C2590,'[1]OS PE서열1공장'!$M$4:$M$2000)</f>
        <v>0</v>
      </c>
      <c r="M2590" s="3">
        <f>SUMIF('[1]OS PE서열1공장'!$A$4:$A$2000,$C2590,'[1]OS PE서열1공장'!$N$4:$N$2000)</f>
        <v>0</v>
      </c>
      <c r="N2590" s="3">
        <f>SUMIF('[1]OS PE서열1공장'!$A$4:$A$2000,$C2590,'[1]OS PE서열1공장'!$O$4:$O$2000)</f>
        <v>0</v>
      </c>
      <c r="O2590" s="3">
        <f>SUMIF('[1]OS PE서열1공장'!$A$4:$A$2000,$C2590,'[1]OS PE서열1공장'!$P$4:$P$2000)</f>
        <v>0</v>
      </c>
      <c r="P2590" s="3">
        <f>SUMIF('[1]OS PE서열1공장'!$A$4:$A$2000,$C2590,'[1]OS PE서열1공장'!$Q$4:$Q$2000)</f>
        <v>0</v>
      </c>
      <c r="Q2590" s="3">
        <f>SUMIF('[1]OS PE서열1공장'!$A$4:$A$2000,$C2590,'[1]OS PE서열1공장'!$R$4:$R$2000)</f>
        <v>0</v>
      </c>
      <c r="R2590" s="3">
        <f t="shared" si="97"/>
        <v>0</v>
      </c>
    </row>
    <row r="2591" spans="2:18" ht="13.5" customHeight="1">
      <c r="B2591" s="3" t="s">
        <v>304</v>
      </c>
      <c r="C2591" s="3" t="s">
        <v>2591</v>
      </c>
      <c r="D2591" s="3">
        <f>SUMIF('[1]OS PE서열1공장'!$A$4:$A$2000,$C2591,'[1]OS PE서열1공장'!$B$4:$B$2000)</f>
        <v>0</v>
      </c>
      <c r="E2591" s="3">
        <f>SUMIF('[1]OS PE서열1공장'!$A$4:$A$2000,$C2591,'[1]OS PE서열1공장'!$F$4:$F$2000)</f>
        <v>0</v>
      </c>
      <c r="F2591" s="3">
        <f>SUMIF('[1]OS PE서열1공장'!$A$4:$A$2000,$C2591,'[1]OS PE서열1공장'!$G$4:$G$2000)</f>
        <v>0</v>
      </c>
      <c r="G2591" s="3">
        <f>SUMIF('[1]OS PE서열1공장'!$A$4:$A$2000,$C2591,'[1]OS PE서열1공장'!$H$4:$H$2000)</f>
        <v>0</v>
      </c>
      <c r="H2591" s="3">
        <f>SUMIF('[1]OS PE서열1공장'!$A$4:$A$2000,$C2591,'[1]OS PE서열1공장'!$I$4:$I$2000)</f>
        <v>0</v>
      </c>
      <c r="I2591" s="3">
        <f>SUMIF('[1]OS PE서열1공장'!$A$4:$A$2000,$C2591,'[1]OS PE서열1공장'!$J$4:$J$2000)</f>
        <v>0</v>
      </c>
      <c r="J2591" s="3">
        <f>SUMIF('[1]OS PE서열1공장'!$A$4:$A$2000,$C2591,'[1]OS PE서열1공장'!$K$4:$K$2000)</f>
        <v>0</v>
      </c>
      <c r="K2591" s="3">
        <f>SUMIF('[1]OS PE서열1공장'!$A$4:$A$2000,$C2591,'[1]OS PE서열1공장'!$L$4:$L$2000)</f>
        <v>0</v>
      </c>
      <c r="L2591" s="3">
        <f>SUMIF('[1]OS PE서열1공장'!$A$4:$A$2000,$C2591,'[1]OS PE서열1공장'!$M$4:$M$2000)</f>
        <v>0</v>
      </c>
      <c r="M2591" s="3">
        <f>SUMIF('[1]OS PE서열1공장'!$A$4:$A$2000,$C2591,'[1]OS PE서열1공장'!$N$4:$N$2000)</f>
        <v>0</v>
      </c>
      <c r="N2591" s="3">
        <f>SUMIF('[1]OS PE서열1공장'!$A$4:$A$2000,$C2591,'[1]OS PE서열1공장'!$O$4:$O$2000)</f>
        <v>0</v>
      </c>
      <c r="O2591" s="3">
        <f>SUMIF('[1]OS PE서열1공장'!$A$4:$A$2000,$C2591,'[1]OS PE서열1공장'!$P$4:$P$2000)</f>
        <v>0</v>
      </c>
      <c r="P2591" s="3">
        <f>SUMIF('[1]OS PE서열1공장'!$A$4:$A$2000,$C2591,'[1]OS PE서열1공장'!$Q$4:$Q$2000)</f>
        <v>0</v>
      </c>
      <c r="Q2591" s="3">
        <f>SUMIF('[1]OS PE서열1공장'!$A$4:$A$2000,$C2591,'[1]OS PE서열1공장'!$R$4:$R$2000)</f>
        <v>0</v>
      </c>
      <c r="R2591" s="3">
        <f t="shared" si="97"/>
        <v>0</v>
      </c>
    </row>
    <row r="2592" spans="2:18" ht="13.5" customHeight="1">
      <c r="B2592" s="3" t="s">
        <v>304</v>
      </c>
      <c r="C2592" s="3" t="s">
        <v>2592</v>
      </c>
      <c r="D2592" s="3">
        <f>SUMIF('[1]OS PE서열1공장'!$A$4:$A$2000,$C2592,'[1]OS PE서열1공장'!$B$4:$B$2000)</f>
        <v>0</v>
      </c>
      <c r="E2592" s="3">
        <f>SUMIF('[1]OS PE서열1공장'!$A$4:$A$2000,$C2592,'[1]OS PE서열1공장'!$F$4:$F$2000)</f>
        <v>0</v>
      </c>
      <c r="F2592" s="3">
        <f>SUMIF('[1]OS PE서열1공장'!$A$4:$A$2000,$C2592,'[1]OS PE서열1공장'!$G$4:$G$2000)</f>
        <v>0</v>
      </c>
      <c r="G2592" s="3">
        <f>SUMIF('[1]OS PE서열1공장'!$A$4:$A$2000,$C2592,'[1]OS PE서열1공장'!$H$4:$H$2000)</f>
        <v>0</v>
      </c>
      <c r="H2592" s="3">
        <f>SUMIF('[1]OS PE서열1공장'!$A$4:$A$2000,$C2592,'[1]OS PE서열1공장'!$I$4:$I$2000)</f>
        <v>0</v>
      </c>
      <c r="I2592" s="3">
        <f>SUMIF('[1]OS PE서열1공장'!$A$4:$A$2000,$C2592,'[1]OS PE서열1공장'!$J$4:$J$2000)</f>
        <v>0</v>
      </c>
      <c r="J2592" s="3">
        <f>SUMIF('[1]OS PE서열1공장'!$A$4:$A$2000,$C2592,'[1]OS PE서열1공장'!$K$4:$K$2000)</f>
        <v>0</v>
      </c>
      <c r="K2592" s="3">
        <f>SUMIF('[1]OS PE서열1공장'!$A$4:$A$2000,$C2592,'[1]OS PE서열1공장'!$L$4:$L$2000)</f>
        <v>0</v>
      </c>
      <c r="L2592" s="3">
        <f>SUMIF('[1]OS PE서열1공장'!$A$4:$A$2000,$C2592,'[1]OS PE서열1공장'!$M$4:$M$2000)</f>
        <v>0</v>
      </c>
      <c r="M2592" s="3">
        <f>SUMIF('[1]OS PE서열1공장'!$A$4:$A$2000,$C2592,'[1]OS PE서열1공장'!$N$4:$N$2000)</f>
        <v>0</v>
      </c>
      <c r="N2592" s="3">
        <f>SUMIF('[1]OS PE서열1공장'!$A$4:$A$2000,$C2592,'[1]OS PE서열1공장'!$O$4:$O$2000)</f>
        <v>0</v>
      </c>
      <c r="O2592" s="3">
        <f>SUMIF('[1]OS PE서열1공장'!$A$4:$A$2000,$C2592,'[1]OS PE서열1공장'!$P$4:$P$2000)</f>
        <v>0</v>
      </c>
      <c r="P2592" s="3">
        <f>SUMIF('[1]OS PE서열1공장'!$A$4:$A$2000,$C2592,'[1]OS PE서열1공장'!$Q$4:$Q$2000)</f>
        <v>0</v>
      </c>
      <c r="Q2592" s="3">
        <f>SUMIF('[1]OS PE서열1공장'!$A$4:$A$2000,$C2592,'[1]OS PE서열1공장'!$R$4:$R$2000)</f>
        <v>0</v>
      </c>
      <c r="R2592" s="3">
        <f t="shared" si="97"/>
        <v>0</v>
      </c>
    </row>
    <row r="2593" spans="2:18" ht="13.5" customHeight="1">
      <c r="B2593" s="3" t="s">
        <v>304</v>
      </c>
      <c r="C2593" s="3" t="s">
        <v>2593</v>
      </c>
      <c r="D2593" s="3">
        <f>SUMIF('[1]OS PE서열1공장'!$A$4:$A$2000,$C2593,'[1]OS PE서열1공장'!$B$4:$B$2000)</f>
        <v>0</v>
      </c>
      <c r="E2593" s="3">
        <f>SUMIF('[1]OS PE서열1공장'!$A$4:$A$2000,$C2593,'[1]OS PE서열1공장'!$F$4:$F$2000)</f>
        <v>0</v>
      </c>
      <c r="F2593" s="3">
        <f>SUMIF('[1]OS PE서열1공장'!$A$4:$A$2000,$C2593,'[1]OS PE서열1공장'!$G$4:$G$2000)</f>
        <v>0</v>
      </c>
      <c r="G2593" s="3">
        <f>SUMIF('[1]OS PE서열1공장'!$A$4:$A$2000,$C2593,'[1]OS PE서열1공장'!$H$4:$H$2000)</f>
        <v>0</v>
      </c>
      <c r="H2593" s="3">
        <f>SUMIF('[1]OS PE서열1공장'!$A$4:$A$2000,$C2593,'[1]OS PE서열1공장'!$I$4:$I$2000)</f>
        <v>0</v>
      </c>
      <c r="I2593" s="3">
        <f>SUMIF('[1]OS PE서열1공장'!$A$4:$A$2000,$C2593,'[1]OS PE서열1공장'!$J$4:$J$2000)</f>
        <v>0</v>
      </c>
      <c r="J2593" s="3">
        <f>SUMIF('[1]OS PE서열1공장'!$A$4:$A$2000,$C2593,'[1]OS PE서열1공장'!$K$4:$K$2000)</f>
        <v>0</v>
      </c>
      <c r="K2593" s="3">
        <f>SUMIF('[1]OS PE서열1공장'!$A$4:$A$2000,$C2593,'[1]OS PE서열1공장'!$L$4:$L$2000)</f>
        <v>0</v>
      </c>
      <c r="L2593" s="3">
        <f>SUMIF('[1]OS PE서열1공장'!$A$4:$A$2000,$C2593,'[1]OS PE서열1공장'!$M$4:$M$2000)</f>
        <v>0</v>
      </c>
      <c r="M2593" s="3">
        <f>SUMIF('[1]OS PE서열1공장'!$A$4:$A$2000,$C2593,'[1]OS PE서열1공장'!$N$4:$N$2000)</f>
        <v>0</v>
      </c>
      <c r="N2593" s="3">
        <f>SUMIF('[1]OS PE서열1공장'!$A$4:$A$2000,$C2593,'[1]OS PE서열1공장'!$O$4:$O$2000)</f>
        <v>0</v>
      </c>
      <c r="O2593" s="3">
        <f>SUMIF('[1]OS PE서열1공장'!$A$4:$A$2000,$C2593,'[1]OS PE서열1공장'!$P$4:$P$2000)</f>
        <v>0</v>
      </c>
      <c r="P2593" s="3">
        <f>SUMIF('[1]OS PE서열1공장'!$A$4:$A$2000,$C2593,'[1]OS PE서열1공장'!$Q$4:$Q$2000)</f>
        <v>0</v>
      </c>
      <c r="Q2593" s="3">
        <f>SUMIF('[1]OS PE서열1공장'!$A$4:$A$2000,$C2593,'[1]OS PE서열1공장'!$R$4:$R$2000)</f>
        <v>0</v>
      </c>
      <c r="R2593" s="3">
        <f t="shared" si="97"/>
        <v>0</v>
      </c>
    </row>
    <row r="2594" spans="2:18" ht="13.5" customHeight="1">
      <c r="B2594" s="3" t="s">
        <v>304</v>
      </c>
      <c r="C2594" s="3" t="s">
        <v>2594</v>
      </c>
      <c r="D2594" s="3">
        <f>SUMIF('[1]OS PE서열1공장'!$A$4:$A$2000,$C2594,'[1]OS PE서열1공장'!$B$4:$B$2000)</f>
        <v>0</v>
      </c>
      <c r="E2594" s="3">
        <f>SUMIF('[1]OS PE서열1공장'!$A$4:$A$2000,$C2594,'[1]OS PE서열1공장'!$F$4:$F$2000)</f>
        <v>0</v>
      </c>
      <c r="F2594" s="3">
        <f>SUMIF('[1]OS PE서열1공장'!$A$4:$A$2000,$C2594,'[1]OS PE서열1공장'!$G$4:$G$2000)</f>
        <v>0</v>
      </c>
      <c r="G2594" s="3">
        <f>SUMIF('[1]OS PE서열1공장'!$A$4:$A$2000,$C2594,'[1]OS PE서열1공장'!$H$4:$H$2000)</f>
        <v>0</v>
      </c>
      <c r="H2594" s="3">
        <f>SUMIF('[1]OS PE서열1공장'!$A$4:$A$2000,$C2594,'[1]OS PE서열1공장'!$I$4:$I$2000)</f>
        <v>0</v>
      </c>
      <c r="I2594" s="3">
        <f>SUMIF('[1]OS PE서열1공장'!$A$4:$A$2000,$C2594,'[1]OS PE서열1공장'!$J$4:$J$2000)</f>
        <v>0</v>
      </c>
      <c r="J2594" s="3">
        <f>SUMIF('[1]OS PE서열1공장'!$A$4:$A$2000,$C2594,'[1]OS PE서열1공장'!$K$4:$K$2000)</f>
        <v>0</v>
      </c>
      <c r="K2594" s="3">
        <f>SUMIF('[1]OS PE서열1공장'!$A$4:$A$2000,$C2594,'[1]OS PE서열1공장'!$L$4:$L$2000)</f>
        <v>0</v>
      </c>
      <c r="L2594" s="3">
        <f>SUMIF('[1]OS PE서열1공장'!$A$4:$A$2000,$C2594,'[1]OS PE서열1공장'!$M$4:$M$2000)</f>
        <v>0</v>
      </c>
      <c r="M2594" s="3">
        <f>SUMIF('[1]OS PE서열1공장'!$A$4:$A$2000,$C2594,'[1]OS PE서열1공장'!$N$4:$N$2000)</f>
        <v>0</v>
      </c>
      <c r="N2594" s="3">
        <f>SUMIF('[1]OS PE서열1공장'!$A$4:$A$2000,$C2594,'[1]OS PE서열1공장'!$O$4:$O$2000)</f>
        <v>0</v>
      </c>
      <c r="O2594" s="3">
        <f>SUMIF('[1]OS PE서열1공장'!$A$4:$A$2000,$C2594,'[1]OS PE서열1공장'!$P$4:$P$2000)</f>
        <v>0</v>
      </c>
      <c r="P2594" s="3">
        <f>SUMIF('[1]OS PE서열1공장'!$A$4:$A$2000,$C2594,'[1]OS PE서열1공장'!$Q$4:$Q$2000)</f>
        <v>0</v>
      </c>
      <c r="Q2594" s="3">
        <f>SUMIF('[1]OS PE서열1공장'!$A$4:$A$2000,$C2594,'[1]OS PE서열1공장'!$R$4:$R$2000)</f>
        <v>0</v>
      </c>
      <c r="R2594" s="3">
        <f t="shared" si="97"/>
        <v>0</v>
      </c>
    </row>
    <row r="2595" spans="2:18" ht="13.5" customHeight="1">
      <c r="B2595" s="3" t="s">
        <v>304</v>
      </c>
      <c r="C2595" s="3" t="s">
        <v>2595</v>
      </c>
      <c r="D2595" s="3">
        <f>SUMIF('[1]OS PE서열1공장'!$A$4:$A$2000,$C2595,'[1]OS PE서열1공장'!$B$4:$B$2000)</f>
        <v>0</v>
      </c>
      <c r="E2595" s="3">
        <f>SUMIF('[1]OS PE서열1공장'!$A$4:$A$2000,$C2595,'[1]OS PE서열1공장'!$F$4:$F$2000)</f>
        <v>0</v>
      </c>
      <c r="F2595" s="3">
        <f>SUMIF('[1]OS PE서열1공장'!$A$4:$A$2000,$C2595,'[1]OS PE서열1공장'!$G$4:$G$2000)</f>
        <v>0</v>
      </c>
      <c r="G2595" s="3">
        <f>SUMIF('[1]OS PE서열1공장'!$A$4:$A$2000,$C2595,'[1]OS PE서열1공장'!$H$4:$H$2000)</f>
        <v>0</v>
      </c>
      <c r="H2595" s="3">
        <f>SUMIF('[1]OS PE서열1공장'!$A$4:$A$2000,$C2595,'[1]OS PE서열1공장'!$I$4:$I$2000)</f>
        <v>0</v>
      </c>
      <c r="I2595" s="3">
        <f>SUMIF('[1]OS PE서열1공장'!$A$4:$A$2000,$C2595,'[1]OS PE서열1공장'!$J$4:$J$2000)</f>
        <v>0</v>
      </c>
      <c r="J2595" s="3">
        <f>SUMIF('[1]OS PE서열1공장'!$A$4:$A$2000,$C2595,'[1]OS PE서열1공장'!$K$4:$K$2000)</f>
        <v>0</v>
      </c>
      <c r="K2595" s="3">
        <f>SUMIF('[1]OS PE서열1공장'!$A$4:$A$2000,$C2595,'[1]OS PE서열1공장'!$L$4:$L$2000)</f>
        <v>0</v>
      </c>
      <c r="L2595" s="3">
        <f>SUMIF('[1]OS PE서열1공장'!$A$4:$A$2000,$C2595,'[1]OS PE서열1공장'!$M$4:$M$2000)</f>
        <v>0</v>
      </c>
      <c r="M2595" s="3">
        <f>SUMIF('[1]OS PE서열1공장'!$A$4:$A$2000,$C2595,'[1]OS PE서열1공장'!$N$4:$N$2000)</f>
        <v>0</v>
      </c>
      <c r="N2595" s="3">
        <f>SUMIF('[1]OS PE서열1공장'!$A$4:$A$2000,$C2595,'[1]OS PE서열1공장'!$O$4:$O$2000)</f>
        <v>0</v>
      </c>
      <c r="O2595" s="3">
        <f>SUMIF('[1]OS PE서열1공장'!$A$4:$A$2000,$C2595,'[1]OS PE서열1공장'!$P$4:$P$2000)</f>
        <v>0</v>
      </c>
      <c r="P2595" s="3">
        <f>SUMIF('[1]OS PE서열1공장'!$A$4:$A$2000,$C2595,'[1]OS PE서열1공장'!$Q$4:$Q$2000)</f>
        <v>0</v>
      </c>
      <c r="Q2595" s="3">
        <f>SUMIF('[1]OS PE서열1공장'!$A$4:$A$2000,$C2595,'[1]OS PE서열1공장'!$R$4:$R$2000)</f>
        <v>0</v>
      </c>
      <c r="R2595" s="3">
        <f t="shared" si="97"/>
        <v>0</v>
      </c>
    </row>
    <row r="2596" spans="2:18" ht="13.5" customHeight="1">
      <c r="B2596" s="3" t="s">
        <v>304</v>
      </c>
      <c r="C2596" s="3" t="s">
        <v>2596</v>
      </c>
      <c r="D2596" s="3">
        <f>SUMIF('[1]OS PE서열1공장'!$A$4:$A$2000,$C2596,'[1]OS PE서열1공장'!$B$4:$B$2000)</f>
        <v>0</v>
      </c>
      <c r="E2596" s="3">
        <f>SUMIF('[1]OS PE서열1공장'!$A$4:$A$2000,$C2596,'[1]OS PE서열1공장'!$F$4:$F$2000)</f>
        <v>0</v>
      </c>
      <c r="F2596" s="3">
        <f>SUMIF('[1]OS PE서열1공장'!$A$4:$A$2000,$C2596,'[1]OS PE서열1공장'!$G$4:$G$2000)</f>
        <v>0</v>
      </c>
      <c r="G2596" s="3">
        <f>SUMIF('[1]OS PE서열1공장'!$A$4:$A$2000,$C2596,'[1]OS PE서열1공장'!$H$4:$H$2000)</f>
        <v>0</v>
      </c>
      <c r="H2596" s="3">
        <f>SUMIF('[1]OS PE서열1공장'!$A$4:$A$2000,$C2596,'[1]OS PE서열1공장'!$I$4:$I$2000)</f>
        <v>0</v>
      </c>
      <c r="I2596" s="3">
        <f>SUMIF('[1]OS PE서열1공장'!$A$4:$A$2000,$C2596,'[1]OS PE서열1공장'!$J$4:$J$2000)</f>
        <v>0</v>
      </c>
      <c r="J2596" s="3">
        <f>SUMIF('[1]OS PE서열1공장'!$A$4:$A$2000,$C2596,'[1]OS PE서열1공장'!$K$4:$K$2000)</f>
        <v>0</v>
      </c>
      <c r="K2596" s="3">
        <f>SUMIF('[1]OS PE서열1공장'!$A$4:$A$2000,$C2596,'[1]OS PE서열1공장'!$L$4:$L$2000)</f>
        <v>0</v>
      </c>
      <c r="L2596" s="3">
        <f>SUMIF('[1]OS PE서열1공장'!$A$4:$A$2000,$C2596,'[1]OS PE서열1공장'!$M$4:$M$2000)</f>
        <v>0</v>
      </c>
      <c r="M2596" s="3">
        <f>SUMIF('[1]OS PE서열1공장'!$A$4:$A$2000,$C2596,'[1]OS PE서열1공장'!$N$4:$N$2000)</f>
        <v>0</v>
      </c>
      <c r="N2596" s="3">
        <f>SUMIF('[1]OS PE서열1공장'!$A$4:$A$2000,$C2596,'[1]OS PE서열1공장'!$O$4:$O$2000)</f>
        <v>0</v>
      </c>
      <c r="O2596" s="3">
        <f>SUMIF('[1]OS PE서열1공장'!$A$4:$A$2000,$C2596,'[1]OS PE서열1공장'!$P$4:$P$2000)</f>
        <v>0</v>
      </c>
      <c r="P2596" s="3">
        <f>SUMIF('[1]OS PE서열1공장'!$A$4:$A$2000,$C2596,'[1]OS PE서열1공장'!$Q$4:$Q$2000)</f>
        <v>0</v>
      </c>
      <c r="Q2596" s="3">
        <f>SUMIF('[1]OS PE서열1공장'!$A$4:$A$2000,$C2596,'[1]OS PE서열1공장'!$R$4:$R$2000)</f>
        <v>0</v>
      </c>
      <c r="R2596" s="3">
        <f t="shared" si="97"/>
        <v>0</v>
      </c>
    </row>
    <row r="2597" spans="2:18" ht="13.5" customHeight="1">
      <c r="B2597" s="3" t="s">
        <v>304</v>
      </c>
      <c r="C2597" s="3" t="s">
        <v>2597</v>
      </c>
      <c r="D2597" s="3">
        <f>SUMIF('[1]OS PE서열1공장'!$A$4:$A$2000,$C2597,'[1]OS PE서열1공장'!$B$4:$B$2000)</f>
        <v>0</v>
      </c>
      <c r="E2597" s="3">
        <f>SUMIF('[1]OS PE서열1공장'!$A$4:$A$2000,$C2597,'[1]OS PE서열1공장'!$F$4:$F$2000)</f>
        <v>0</v>
      </c>
      <c r="F2597" s="3">
        <f>SUMIF('[1]OS PE서열1공장'!$A$4:$A$2000,$C2597,'[1]OS PE서열1공장'!$G$4:$G$2000)</f>
        <v>0</v>
      </c>
      <c r="G2597" s="3">
        <f>SUMIF('[1]OS PE서열1공장'!$A$4:$A$2000,$C2597,'[1]OS PE서열1공장'!$H$4:$H$2000)</f>
        <v>0</v>
      </c>
      <c r="H2597" s="3">
        <f>SUMIF('[1]OS PE서열1공장'!$A$4:$A$2000,$C2597,'[1]OS PE서열1공장'!$I$4:$I$2000)</f>
        <v>0</v>
      </c>
      <c r="I2597" s="3">
        <f>SUMIF('[1]OS PE서열1공장'!$A$4:$A$2000,$C2597,'[1]OS PE서열1공장'!$J$4:$J$2000)</f>
        <v>0</v>
      </c>
      <c r="J2597" s="3">
        <f>SUMIF('[1]OS PE서열1공장'!$A$4:$A$2000,$C2597,'[1]OS PE서열1공장'!$K$4:$K$2000)</f>
        <v>0</v>
      </c>
      <c r="K2597" s="3">
        <f>SUMIF('[1]OS PE서열1공장'!$A$4:$A$2000,$C2597,'[1]OS PE서열1공장'!$L$4:$L$2000)</f>
        <v>0</v>
      </c>
      <c r="L2597" s="3">
        <f>SUMIF('[1]OS PE서열1공장'!$A$4:$A$2000,$C2597,'[1]OS PE서열1공장'!$M$4:$M$2000)</f>
        <v>0</v>
      </c>
      <c r="M2597" s="3">
        <f>SUMIF('[1]OS PE서열1공장'!$A$4:$A$2000,$C2597,'[1]OS PE서열1공장'!$N$4:$N$2000)</f>
        <v>0</v>
      </c>
      <c r="N2597" s="3">
        <f>SUMIF('[1]OS PE서열1공장'!$A$4:$A$2000,$C2597,'[1]OS PE서열1공장'!$O$4:$O$2000)</f>
        <v>0</v>
      </c>
      <c r="O2597" s="3">
        <f>SUMIF('[1]OS PE서열1공장'!$A$4:$A$2000,$C2597,'[1]OS PE서열1공장'!$P$4:$P$2000)</f>
        <v>0</v>
      </c>
      <c r="P2597" s="3">
        <f>SUMIF('[1]OS PE서열1공장'!$A$4:$A$2000,$C2597,'[1]OS PE서열1공장'!$Q$4:$Q$2000)</f>
        <v>0</v>
      </c>
      <c r="Q2597" s="3">
        <f>SUMIF('[1]OS PE서열1공장'!$A$4:$A$2000,$C2597,'[1]OS PE서열1공장'!$R$4:$R$2000)</f>
        <v>0</v>
      </c>
      <c r="R2597" s="3">
        <f t="shared" si="97"/>
        <v>0</v>
      </c>
    </row>
    <row r="2598" spans="2:18" ht="13.5" customHeight="1">
      <c r="B2598" s="3" t="s">
        <v>304</v>
      </c>
      <c r="C2598" s="3" t="s">
        <v>2598</v>
      </c>
      <c r="D2598" s="3">
        <f>SUMIF('[1]OS PE서열1공장'!$A$4:$A$2000,$C2598,'[1]OS PE서열1공장'!$B$4:$B$2000)</f>
        <v>0</v>
      </c>
      <c r="E2598" s="3">
        <f>SUMIF('[1]OS PE서열1공장'!$A$4:$A$2000,$C2598,'[1]OS PE서열1공장'!$F$4:$F$2000)</f>
        <v>0</v>
      </c>
      <c r="F2598" s="3">
        <f>SUMIF('[1]OS PE서열1공장'!$A$4:$A$2000,$C2598,'[1]OS PE서열1공장'!$G$4:$G$2000)</f>
        <v>0</v>
      </c>
      <c r="G2598" s="3">
        <f>SUMIF('[1]OS PE서열1공장'!$A$4:$A$2000,$C2598,'[1]OS PE서열1공장'!$H$4:$H$2000)</f>
        <v>0</v>
      </c>
      <c r="H2598" s="3">
        <f>SUMIF('[1]OS PE서열1공장'!$A$4:$A$2000,$C2598,'[1]OS PE서열1공장'!$I$4:$I$2000)</f>
        <v>0</v>
      </c>
      <c r="I2598" s="3">
        <f>SUMIF('[1]OS PE서열1공장'!$A$4:$A$2000,$C2598,'[1]OS PE서열1공장'!$J$4:$J$2000)</f>
        <v>0</v>
      </c>
      <c r="J2598" s="3">
        <f>SUMIF('[1]OS PE서열1공장'!$A$4:$A$2000,$C2598,'[1]OS PE서열1공장'!$K$4:$K$2000)</f>
        <v>0</v>
      </c>
      <c r="K2598" s="3">
        <f>SUMIF('[1]OS PE서열1공장'!$A$4:$A$2000,$C2598,'[1]OS PE서열1공장'!$L$4:$L$2000)</f>
        <v>0</v>
      </c>
      <c r="L2598" s="3">
        <f>SUMIF('[1]OS PE서열1공장'!$A$4:$A$2000,$C2598,'[1]OS PE서열1공장'!$M$4:$M$2000)</f>
        <v>0</v>
      </c>
      <c r="M2598" s="3">
        <f>SUMIF('[1]OS PE서열1공장'!$A$4:$A$2000,$C2598,'[1]OS PE서열1공장'!$N$4:$N$2000)</f>
        <v>0</v>
      </c>
      <c r="N2598" s="3">
        <f>SUMIF('[1]OS PE서열1공장'!$A$4:$A$2000,$C2598,'[1]OS PE서열1공장'!$O$4:$O$2000)</f>
        <v>0</v>
      </c>
      <c r="O2598" s="3">
        <f>SUMIF('[1]OS PE서열1공장'!$A$4:$A$2000,$C2598,'[1]OS PE서열1공장'!$P$4:$P$2000)</f>
        <v>0</v>
      </c>
      <c r="P2598" s="3">
        <f>SUMIF('[1]OS PE서열1공장'!$A$4:$A$2000,$C2598,'[1]OS PE서열1공장'!$Q$4:$Q$2000)</f>
        <v>0</v>
      </c>
      <c r="Q2598" s="3">
        <f>SUMIF('[1]OS PE서열1공장'!$A$4:$A$2000,$C2598,'[1]OS PE서열1공장'!$R$4:$R$2000)</f>
        <v>0</v>
      </c>
      <c r="R2598" s="3">
        <f t="shared" si="97"/>
        <v>0</v>
      </c>
    </row>
    <row r="2599" spans="2:18" ht="13.5" customHeight="1">
      <c r="B2599" s="3" t="s">
        <v>304</v>
      </c>
      <c r="C2599" s="3" t="s">
        <v>2599</v>
      </c>
      <c r="D2599" s="3">
        <f>SUMIF('[1]OS PE서열1공장'!$A$4:$A$2000,$C2599,'[1]OS PE서열1공장'!$B$4:$B$2000)</f>
        <v>0</v>
      </c>
      <c r="E2599" s="3">
        <f>SUMIF('[1]OS PE서열1공장'!$A$4:$A$2000,$C2599,'[1]OS PE서열1공장'!$F$4:$F$2000)</f>
        <v>0</v>
      </c>
      <c r="F2599" s="3">
        <f>SUMIF('[1]OS PE서열1공장'!$A$4:$A$2000,$C2599,'[1]OS PE서열1공장'!$G$4:$G$2000)</f>
        <v>0</v>
      </c>
      <c r="G2599" s="3">
        <f>SUMIF('[1]OS PE서열1공장'!$A$4:$A$2000,$C2599,'[1]OS PE서열1공장'!$H$4:$H$2000)</f>
        <v>0</v>
      </c>
      <c r="H2599" s="3">
        <f>SUMIF('[1]OS PE서열1공장'!$A$4:$A$2000,$C2599,'[1]OS PE서열1공장'!$I$4:$I$2000)</f>
        <v>0</v>
      </c>
      <c r="I2599" s="3">
        <f>SUMIF('[1]OS PE서열1공장'!$A$4:$A$2000,$C2599,'[1]OS PE서열1공장'!$J$4:$J$2000)</f>
        <v>0</v>
      </c>
      <c r="J2599" s="3">
        <f>SUMIF('[1]OS PE서열1공장'!$A$4:$A$2000,$C2599,'[1]OS PE서열1공장'!$K$4:$K$2000)</f>
        <v>0</v>
      </c>
      <c r="K2599" s="3">
        <f>SUMIF('[1]OS PE서열1공장'!$A$4:$A$2000,$C2599,'[1]OS PE서열1공장'!$L$4:$L$2000)</f>
        <v>0</v>
      </c>
      <c r="L2599" s="3">
        <f>SUMIF('[1]OS PE서열1공장'!$A$4:$A$2000,$C2599,'[1]OS PE서열1공장'!$M$4:$M$2000)</f>
        <v>0</v>
      </c>
      <c r="M2599" s="3">
        <f>SUMIF('[1]OS PE서열1공장'!$A$4:$A$2000,$C2599,'[1]OS PE서열1공장'!$N$4:$N$2000)</f>
        <v>0</v>
      </c>
      <c r="N2599" s="3">
        <f>SUMIF('[1]OS PE서열1공장'!$A$4:$A$2000,$C2599,'[1]OS PE서열1공장'!$O$4:$O$2000)</f>
        <v>0</v>
      </c>
      <c r="O2599" s="3">
        <f>SUMIF('[1]OS PE서열1공장'!$A$4:$A$2000,$C2599,'[1]OS PE서열1공장'!$P$4:$P$2000)</f>
        <v>0</v>
      </c>
      <c r="P2599" s="3">
        <f>SUMIF('[1]OS PE서열1공장'!$A$4:$A$2000,$C2599,'[1]OS PE서열1공장'!$Q$4:$Q$2000)</f>
        <v>0</v>
      </c>
      <c r="Q2599" s="3">
        <f>SUMIF('[1]OS PE서열1공장'!$A$4:$A$2000,$C2599,'[1]OS PE서열1공장'!$R$4:$R$2000)</f>
        <v>0</v>
      </c>
      <c r="R2599" s="3">
        <f t="shared" si="97"/>
        <v>0</v>
      </c>
    </row>
    <row r="2600" spans="2:18" ht="13.5" customHeight="1">
      <c r="B2600" s="3" t="s">
        <v>304</v>
      </c>
      <c r="C2600" s="3" t="s">
        <v>2600</v>
      </c>
      <c r="D2600" s="3">
        <f>SUMIF('[1]OS PE서열1공장'!$A$4:$A$2000,$C2600,'[1]OS PE서열1공장'!$B$4:$B$2000)</f>
        <v>0</v>
      </c>
      <c r="E2600" s="3">
        <f>SUMIF('[1]OS PE서열1공장'!$A$4:$A$2000,$C2600,'[1]OS PE서열1공장'!$F$4:$F$2000)</f>
        <v>0</v>
      </c>
      <c r="F2600" s="3">
        <f>SUMIF('[1]OS PE서열1공장'!$A$4:$A$2000,$C2600,'[1]OS PE서열1공장'!$G$4:$G$2000)</f>
        <v>0</v>
      </c>
      <c r="G2600" s="3">
        <f>SUMIF('[1]OS PE서열1공장'!$A$4:$A$2000,$C2600,'[1]OS PE서열1공장'!$H$4:$H$2000)</f>
        <v>0</v>
      </c>
      <c r="H2600" s="3">
        <f>SUMIF('[1]OS PE서열1공장'!$A$4:$A$2000,$C2600,'[1]OS PE서열1공장'!$I$4:$I$2000)</f>
        <v>0</v>
      </c>
      <c r="I2600" s="3">
        <f>SUMIF('[1]OS PE서열1공장'!$A$4:$A$2000,$C2600,'[1]OS PE서열1공장'!$J$4:$J$2000)</f>
        <v>0</v>
      </c>
      <c r="J2600" s="3">
        <f>SUMIF('[1]OS PE서열1공장'!$A$4:$A$2000,$C2600,'[1]OS PE서열1공장'!$K$4:$K$2000)</f>
        <v>0</v>
      </c>
      <c r="K2600" s="3">
        <f>SUMIF('[1]OS PE서열1공장'!$A$4:$A$2000,$C2600,'[1]OS PE서열1공장'!$L$4:$L$2000)</f>
        <v>0</v>
      </c>
      <c r="L2600" s="3">
        <f>SUMIF('[1]OS PE서열1공장'!$A$4:$A$2000,$C2600,'[1]OS PE서열1공장'!$M$4:$M$2000)</f>
        <v>0</v>
      </c>
      <c r="M2600" s="3">
        <f>SUMIF('[1]OS PE서열1공장'!$A$4:$A$2000,$C2600,'[1]OS PE서열1공장'!$N$4:$N$2000)</f>
        <v>0</v>
      </c>
      <c r="N2600" s="3">
        <f>SUMIF('[1]OS PE서열1공장'!$A$4:$A$2000,$C2600,'[1]OS PE서열1공장'!$O$4:$O$2000)</f>
        <v>0</v>
      </c>
      <c r="O2600" s="3">
        <f>SUMIF('[1]OS PE서열1공장'!$A$4:$A$2000,$C2600,'[1]OS PE서열1공장'!$P$4:$P$2000)</f>
        <v>0</v>
      </c>
      <c r="P2600" s="3">
        <f>SUMIF('[1]OS PE서열1공장'!$A$4:$A$2000,$C2600,'[1]OS PE서열1공장'!$Q$4:$Q$2000)</f>
        <v>0</v>
      </c>
      <c r="Q2600" s="3">
        <f>SUMIF('[1]OS PE서열1공장'!$A$4:$A$2000,$C2600,'[1]OS PE서열1공장'!$R$4:$R$2000)</f>
        <v>0</v>
      </c>
      <c r="R2600" s="3">
        <f t="shared" si="97"/>
        <v>0</v>
      </c>
    </row>
    <row r="2601" spans="2:18" ht="13.5" customHeight="1">
      <c r="B2601" s="3" t="s">
        <v>304</v>
      </c>
      <c r="C2601" s="3" t="s">
        <v>2601</v>
      </c>
      <c r="D2601" s="3">
        <f>SUMIF('[1]OS PE서열1공장'!$A$4:$A$2000,$C2601,'[1]OS PE서열1공장'!$B$4:$B$2000)</f>
        <v>0</v>
      </c>
      <c r="E2601" s="3">
        <f>SUMIF('[1]OS PE서열1공장'!$A$4:$A$2000,$C2601,'[1]OS PE서열1공장'!$F$4:$F$2000)</f>
        <v>0</v>
      </c>
      <c r="F2601" s="3">
        <f>SUMIF('[1]OS PE서열1공장'!$A$4:$A$2000,$C2601,'[1]OS PE서열1공장'!$G$4:$G$2000)</f>
        <v>0</v>
      </c>
      <c r="G2601" s="3">
        <f>SUMIF('[1]OS PE서열1공장'!$A$4:$A$2000,$C2601,'[1]OS PE서열1공장'!$H$4:$H$2000)</f>
        <v>0</v>
      </c>
      <c r="H2601" s="3">
        <f>SUMIF('[1]OS PE서열1공장'!$A$4:$A$2000,$C2601,'[1]OS PE서열1공장'!$I$4:$I$2000)</f>
        <v>0</v>
      </c>
      <c r="I2601" s="3">
        <f>SUMIF('[1]OS PE서열1공장'!$A$4:$A$2000,$C2601,'[1]OS PE서열1공장'!$J$4:$J$2000)</f>
        <v>0</v>
      </c>
      <c r="J2601" s="3">
        <f>SUMIF('[1]OS PE서열1공장'!$A$4:$A$2000,$C2601,'[1]OS PE서열1공장'!$K$4:$K$2000)</f>
        <v>0</v>
      </c>
      <c r="K2601" s="3">
        <f>SUMIF('[1]OS PE서열1공장'!$A$4:$A$2000,$C2601,'[1]OS PE서열1공장'!$L$4:$L$2000)</f>
        <v>0</v>
      </c>
      <c r="L2601" s="3">
        <f>SUMIF('[1]OS PE서열1공장'!$A$4:$A$2000,$C2601,'[1]OS PE서열1공장'!$M$4:$M$2000)</f>
        <v>0</v>
      </c>
      <c r="M2601" s="3">
        <f>SUMIF('[1]OS PE서열1공장'!$A$4:$A$2000,$C2601,'[1]OS PE서열1공장'!$N$4:$N$2000)</f>
        <v>0</v>
      </c>
      <c r="N2601" s="3">
        <f>SUMIF('[1]OS PE서열1공장'!$A$4:$A$2000,$C2601,'[1]OS PE서열1공장'!$O$4:$O$2000)</f>
        <v>0</v>
      </c>
      <c r="O2601" s="3">
        <f>SUMIF('[1]OS PE서열1공장'!$A$4:$A$2000,$C2601,'[1]OS PE서열1공장'!$P$4:$P$2000)</f>
        <v>0</v>
      </c>
      <c r="P2601" s="3">
        <f>SUMIF('[1]OS PE서열1공장'!$A$4:$A$2000,$C2601,'[1]OS PE서열1공장'!$Q$4:$Q$2000)</f>
        <v>0</v>
      </c>
      <c r="Q2601" s="3">
        <f>SUMIF('[1]OS PE서열1공장'!$A$4:$A$2000,$C2601,'[1]OS PE서열1공장'!$R$4:$R$2000)</f>
        <v>0</v>
      </c>
      <c r="R2601" s="3">
        <f t="shared" si="97"/>
        <v>0</v>
      </c>
    </row>
    <row r="2602" spans="2:18" ht="13.5" customHeight="1">
      <c r="B2602" s="3" t="s">
        <v>304</v>
      </c>
      <c r="C2602" s="3" t="s">
        <v>2602</v>
      </c>
      <c r="D2602" s="3">
        <f>SUMIF('[1]OS PE서열1공장'!$A$4:$A$2000,$C2602,'[1]OS PE서열1공장'!$B$4:$B$2000)</f>
        <v>0</v>
      </c>
      <c r="E2602" s="3">
        <f>SUMIF('[1]OS PE서열1공장'!$A$4:$A$2000,$C2602,'[1]OS PE서열1공장'!$F$4:$F$2000)</f>
        <v>0</v>
      </c>
      <c r="F2602" s="3">
        <f>SUMIF('[1]OS PE서열1공장'!$A$4:$A$2000,$C2602,'[1]OS PE서열1공장'!$G$4:$G$2000)</f>
        <v>0</v>
      </c>
      <c r="G2602" s="3">
        <f>SUMIF('[1]OS PE서열1공장'!$A$4:$A$2000,$C2602,'[1]OS PE서열1공장'!$H$4:$H$2000)</f>
        <v>0</v>
      </c>
      <c r="H2602" s="3">
        <f>SUMIF('[1]OS PE서열1공장'!$A$4:$A$2000,$C2602,'[1]OS PE서열1공장'!$I$4:$I$2000)</f>
        <v>0</v>
      </c>
      <c r="I2602" s="3">
        <f>SUMIF('[1]OS PE서열1공장'!$A$4:$A$2000,$C2602,'[1]OS PE서열1공장'!$J$4:$J$2000)</f>
        <v>0</v>
      </c>
      <c r="J2602" s="3">
        <f>SUMIF('[1]OS PE서열1공장'!$A$4:$A$2000,$C2602,'[1]OS PE서열1공장'!$K$4:$K$2000)</f>
        <v>0</v>
      </c>
      <c r="K2602" s="3">
        <f>SUMIF('[1]OS PE서열1공장'!$A$4:$A$2000,$C2602,'[1]OS PE서열1공장'!$L$4:$L$2000)</f>
        <v>0</v>
      </c>
      <c r="L2602" s="3">
        <f>SUMIF('[1]OS PE서열1공장'!$A$4:$A$2000,$C2602,'[1]OS PE서열1공장'!$M$4:$M$2000)</f>
        <v>0</v>
      </c>
      <c r="M2602" s="3">
        <f>SUMIF('[1]OS PE서열1공장'!$A$4:$A$2000,$C2602,'[1]OS PE서열1공장'!$N$4:$N$2000)</f>
        <v>0</v>
      </c>
      <c r="N2602" s="3">
        <f>SUMIF('[1]OS PE서열1공장'!$A$4:$A$2000,$C2602,'[1]OS PE서열1공장'!$O$4:$O$2000)</f>
        <v>0</v>
      </c>
      <c r="O2602" s="3">
        <f>SUMIF('[1]OS PE서열1공장'!$A$4:$A$2000,$C2602,'[1]OS PE서열1공장'!$P$4:$P$2000)</f>
        <v>0</v>
      </c>
      <c r="P2602" s="3">
        <f>SUMIF('[1]OS PE서열1공장'!$A$4:$A$2000,$C2602,'[1]OS PE서열1공장'!$Q$4:$Q$2000)</f>
        <v>0</v>
      </c>
      <c r="Q2602" s="3">
        <f>SUMIF('[1]OS PE서열1공장'!$A$4:$A$2000,$C2602,'[1]OS PE서열1공장'!$R$4:$R$2000)</f>
        <v>0</v>
      </c>
      <c r="R2602" s="3">
        <f t="shared" si="97"/>
        <v>0</v>
      </c>
    </row>
    <row r="2603" spans="2:18" ht="13.5" customHeight="1">
      <c r="B2603" s="3" t="s">
        <v>304</v>
      </c>
      <c r="C2603" s="3" t="s">
        <v>2603</v>
      </c>
      <c r="D2603" s="3">
        <f>SUMIF('[1]OS PE서열1공장'!$A$4:$A$2000,$C2603,'[1]OS PE서열1공장'!$B$4:$B$2000)</f>
        <v>0</v>
      </c>
      <c r="E2603" s="3">
        <f>SUMIF('[1]OS PE서열1공장'!$A$4:$A$2000,$C2603,'[1]OS PE서열1공장'!$F$4:$F$2000)</f>
        <v>0</v>
      </c>
      <c r="F2603" s="3">
        <f>SUMIF('[1]OS PE서열1공장'!$A$4:$A$2000,$C2603,'[1]OS PE서열1공장'!$G$4:$G$2000)</f>
        <v>0</v>
      </c>
      <c r="G2603" s="3">
        <f>SUMIF('[1]OS PE서열1공장'!$A$4:$A$2000,$C2603,'[1]OS PE서열1공장'!$H$4:$H$2000)</f>
        <v>0</v>
      </c>
      <c r="H2603" s="3">
        <f>SUMIF('[1]OS PE서열1공장'!$A$4:$A$2000,$C2603,'[1]OS PE서열1공장'!$I$4:$I$2000)</f>
        <v>0</v>
      </c>
      <c r="I2603" s="3">
        <f>SUMIF('[1]OS PE서열1공장'!$A$4:$A$2000,$C2603,'[1]OS PE서열1공장'!$J$4:$J$2000)</f>
        <v>0</v>
      </c>
      <c r="J2603" s="3">
        <f>SUMIF('[1]OS PE서열1공장'!$A$4:$A$2000,$C2603,'[1]OS PE서열1공장'!$K$4:$K$2000)</f>
        <v>0</v>
      </c>
      <c r="K2603" s="3">
        <f>SUMIF('[1]OS PE서열1공장'!$A$4:$A$2000,$C2603,'[1]OS PE서열1공장'!$L$4:$L$2000)</f>
        <v>0</v>
      </c>
      <c r="L2603" s="3">
        <f>SUMIF('[1]OS PE서열1공장'!$A$4:$A$2000,$C2603,'[1]OS PE서열1공장'!$M$4:$M$2000)</f>
        <v>0</v>
      </c>
      <c r="M2603" s="3">
        <f>SUMIF('[1]OS PE서열1공장'!$A$4:$A$2000,$C2603,'[1]OS PE서열1공장'!$N$4:$N$2000)</f>
        <v>0</v>
      </c>
      <c r="N2603" s="3">
        <f>SUMIF('[1]OS PE서열1공장'!$A$4:$A$2000,$C2603,'[1]OS PE서열1공장'!$O$4:$O$2000)</f>
        <v>0</v>
      </c>
      <c r="O2603" s="3">
        <f>SUMIF('[1]OS PE서열1공장'!$A$4:$A$2000,$C2603,'[1]OS PE서열1공장'!$P$4:$P$2000)</f>
        <v>0</v>
      </c>
      <c r="P2603" s="3">
        <f>SUMIF('[1]OS PE서열1공장'!$A$4:$A$2000,$C2603,'[1]OS PE서열1공장'!$Q$4:$Q$2000)</f>
        <v>0</v>
      </c>
      <c r="Q2603" s="3">
        <f>SUMIF('[1]OS PE서열1공장'!$A$4:$A$2000,$C2603,'[1]OS PE서열1공장'!$R$4:$R$2000)</f>
        <v>0</v>
      </c>
      <c r="R2603" s="3">
        <f t="shared" si="97"/>
        <v>0</v>
      </c>
    </row>
    <row r="2604" spans="2:18" ht="13.5" customHeight="1">
      <c r="B2604" s="3" t="s">
        <v>304</v>
      </c>
      <c r="C2604" s="3" t="s">
        <v>2604</v>
      </c>
      <c r="D2604" s="3">
        <f>SUMIF('[1]OS PE서열1공장'!$A$4:$A$2000,$C2604,'[1]OS PE서열1공장'!$B$4:$B$2000)</f>
        <v>0</v>
      </c>
      <c r="E2604" s="3">
        <f>SUMIF('[1]OS PE서열1공장'!$A$4:$A$2000,$C2604,'[1]OS PE서열1공장'!$F$4:$F$2000)</f>
        <v>0</v>
      </c>
      <c r="F2604" s="3">
        <f>SUMIF('[1]OS PE서열1공장'!$A$4:$A$2000,$C2604,'[1]OS PE서열1공장'!$G$4:$G$2000)</f>
        <v>0</v>
      </c>
      <c r="G2604" s="3">
        <f>SUMIF('[1]OS PE서열1공장'!$A$4:$A$2000,$C2604,'[1]OS PE서열1공장'!$H$4:$H$2000)</f>
        <v>0</v>
      </c>
      <c r="H2604" s="3">
        <f>SUMIF('[1]OS PE서열1공장'!$A$4:$A$2000,$C2604,'[1]OS PE서열1공장'!$I$4:$I$2000)</f>
        <v>0</v>
      </c>
      <c r="I2604" s="3">
        <f>SUMIF('[1]OS PE서열1공장'!$A$4:$A$2000,$C2604,'[1]OS PE서열1공장'!$J$4:$J$2000)</f>
        <v>0</v>
      </c>
      <c r="J2604" s="3">
        <f>SUMIF('[1]OS PE서열1공장'!$A$4:$A$2000,$C2604,'[1]OS PE서열1공장'!$K$4:$K$2000)</f>
        <v>0</v>
      </c>
      <c r="K2604" s="3">
        <f>SUMIF('[1]OS PE서열1공장'!$A$4:$A$2000,$C2604,'[1]OS PE서열1공장'!$L$4:$L$2000)</f>
        <v>0</v>
      </c>
      <c r="L2604" s="3">
        <f>SUMIF('[1]OS PE서열1공장'!$A$4:$A$2000,$C2604,'[1]OS PE서열1공장'!$M$4:$M$2000)</f>
        <v>0</v>
      </c>
      <c r="M2604" s="3">
        <f>SUMIF('[1]OS PE서열1공장'!$A$4:$A$2000,$C2604,'[1]OS PE서열1공장'!$N$4:$N$2000)</f>
        <v>0</v>
      </c>
      <c r="N2604" s="3">
        <f>SUMIF('[1]OS PE서열1공장'!$A$4:$A$2000,$C2604,'[1]OS PE서열1공장'!$O$4:$O$2000)</f>
        <v>0</v>
      </c>
      <c r="O2604" s="3">
        <f>SUMIF('[1]OS PE서열1공장'!$A$4:$A$2000,$C2604,'[1]OS PE서열1공장'!$P$4:$P$2000)</f>
        <v>0</v>
      </c>
      <c r="P2604" s="3">
        <f>SUMIF('[1]OS PE서열1공장'!$A$4:$A$2000,$C2604,'[1]OS PE서열1공장'!$Q$4:$Q$2000)</f>
        <v>0</v>
      </c>
      <c r="Q2604" s="3">
        <f>SUMIF('[1]OS PE서열1공장'!$A$4:$A$2000,$C2604,'[1]OS PE서열1공장'!$R$4:$R$2000)</f>
        <v>0</v>
      </c>
      <c r="R2604" s="3">
        <f t="shared" si="97"/>
        <v>0</v>
      </c>
    </row>
    <row r="2605" spans="2:18" ht="13.5" customHeight="1">
      <c r="B2605" s="3" t="s">
        <v>304</v>
      </c>
      <c r="C2605" s="3" t="s">
        <v>2605</v>
      </c>
      <c r="D2605" s="3">
        <f>SUMIF('[1]OS PE서열1공장'!$A$4:$A$2000,$C2605,'[1]OS PE서열1공장'!$B$4:$B$2000)</f>
        <v>0</v>
      </c>
      <c r="E2605" s="3">
        <f>SUMIF('[1]OS PE서열1공장'!$A$4:$A$2000,$C2605,'[1]OS PE서열1공장'!$F$4:$F$2000)</f>
        <v>0</v>
      </c>
      <c r="F2605" s="3">
        <f>SUMIF('[1]OS PE서열1공장'!$A$4:$A$2000,$C2605,'[1]OS PE서열1공장'!$G$4:$G$2000)</f>
        <v>0</v>
      </c>
      <c r="G2605" s="3">
        <f>SUMIF('[1]OS PE서열1공장'!$A$4:$A$2000,$C2605,'[1]OS PE서열1공장'!$H$4:$H$2000)</f>
        <v>0</v>
      </c>
      <c r="H2605" s="3">
        <f>SUMIF('[1]OS PE서열1공장'!$A$4:$A$2000,$C2605,'[1]OS PE서열1공장'!$I$4:$I$2000)</f>
        <v>0</v>
      </c>
      <c r="I2605" s="3">
        <f>SUMIF('[1]OS PE서열1공장'!$A$4:$A$2000,$C2605,'[1]OS PE서열1공장'!$J$4:$J$2000)</f>
        <v>0</v>
      </c>
      <c r="J2605" s="3">
        <f>SUMIF('[1]OS PE서열1공장'!$A$4:$A$2000,$C2605,'[1]OS PE서열1공장'!$K$4:$K$2000)</f>
        <v>0</v>
      </c>
      <c r="K2605" s="3">
        <f>SUMIF('[1]OS PE서열1공장'!$A$4:$A$2000,$C2605,'[1]OS PE서열1공장'!$L$4:$L$2000)</f>
        <v>0</v>
      </c>
      <c r="L2605" s="3">
        <f>SUMIF('[1]OS PE서열1공장'!$A$4:$A$2000,$C2605,'[1]OS PE서열1공장'!$M$4:$M$2000)</f>
        <v>0</v>
      </c>
      <c r="M2605" s="3">
        <f>SUMIF('[1]OS PE서열1공장'!$A$4:$A$2000,$C2605,'[1]OS PE서열1공장'!$N$4:$N$2000)</f>
        <v>0</v>
      </c>
      <c r="N2605" s="3">
        <f>SUMIF('[1]OS PE서열1공장'!$A$4:$A$2000,$C2605,'[1]OS PE서열1공장'!$O$4:$O$2000)</f>
        <v>0</v>
      </c>
      <c r="O2605" s="3">
        <f>SUMIF('[1]OS PE서열1공장'!$A$4:$A$2000,$C2605,'[1]OS PE서열1공장'!$P$4:$P$2000)</f>
        <v>0</v>
      </c>
      <c r="P2605" s="3">
        <f>SUMIF('[1]OS PE서열1공장'!$A$4:$A$2000,$C2605,'[1]OS PE서열1공장'!$Q$4:$Q$2000)</f>
        <v>0</v>
      </c>
      <c r="Q2605" s="3">
        <f>SUMIF('[1]OS PE서열1공장'!$A$4:$A$2000,$C2605,'[1]OS PE서열1공장'!$R$4:$R$2000)</f>
        <v>0</v>
      </c>
      <c r="R2605" s="3">
        <f t="shared" si="97"/>
        <v>0</v>
      </c>
    </row>
    <row r="2606" spans="2:18" ht="13.5" customHeight="1">
      <c r="B2606" s="3" t="s">
        <v>304</v>
      </c>
      <c r="C2606" s="3" t="s">
        <v>2606</v>
      </c>
      <c r="D2606" s="3">
        <f>SUMIF('[1]OS PE서열1공장'!$A$4:$A$2000,$C2606,'[1]OS PE서열1공장'!$B$4:$B$2000)</f>
        <v>0</v>
      </c>
      <c r="E2606" s="3">
        <f>SUMIF('[1]OS PE서열1공장'!$A$4:$A$2000,$C2606,'[1]OS PE서열1공장'!$F$4:$F$2000)</f>
        <v>0</v>
      </c>
      <c r="F2606" s="3">
        <f>SUMIF('[1]OS PE서열1공장'!$A$4:$A$2000,$C2606,'[1]OS PE서열1공장'!$G$4:$G$2000)</f>
        <v>0</v>
      </c>
      <c r="G2606" s="3">
        <f>SUMIF('[1]OS PE서열1공장'!$A$4:$A$2000,$C2606,'[1]OS PE서열1공장'!$H$4:$H$2000)</f>
        <v>0</v>
      </c>
      <c r="H2606" s="3">
        <f>SUMIF('[1]OS PE서열1공장'!$A$4:$A$2000,$C2606,'[1]OS PE서열1공장'!$I$4:$I$2000)</f>
        <v>0</v>
      </c>
      <c r="I2606" s="3">
        <f>SUMIF('[1]OS PE서열1공장'!$A$4:$A$2000,$C2606,'[1]OS PE서열1공장'!$J$4:$J$2000)</f>
        <v>0</v>
      </c>
      <c r="J2606" s="3">
        <f>SUMIF('[1]OS PE서열1공장'!$A$4:$A$2000,$C2606,'[1]OS PE서열1공장'!$K$4:$K$2000)</f>
        <v>0</v>
      </c>
      <c r="K2606" s="3">
        <f>SUMIF('[1]OS PE서열1공장'!$A$4:$A$2000,$C2606,'[1]OS PE서열1공장'!$L$4:$L$2000)</f>
        <v>0</v>
      </c>
      <c r="L2606" s="3">
        <f>SUMIF('[1]OS PE서열1공장'!$A$4:$A$2000,$C2606,'[1]OS PE서열1공장'!$M$4:$M$2000)</f>
        <v>0</v>
      </c>
      <c r="M2606" s="3">
        <f>SUMIF('[1]OS PE서열1공장'!$A$4:$A$2000,$C2606,'[1]OS PE서열1공장'!$N$4:$N$2000)</f>
        <v>0</v>
      </c>
      <c r="N2606" s="3">
        <f>SUMIF('[1]OS PE서열1공장'!$A$4:$A$2000,$C2606,'[1]OS PE서열1공장'!$O$4:$O$2000)</f>
        <v>0</v>
      </c>
      <c r="O2606" s="3">
        <f>SUMIF('[1]OS PE서열1공장'!$A$4:$A$2000,$C2606,'[1]OS PE서열1공장'!$P$4:$P$2000)</f>
        <v>0</v>
      </c>
      <c r="P2606" s="3">
        <f>SUMIF('[1]OS PE서열1공장'!$A$4:$A$2000,$C2606,'[1]OS PE서열1공장'!$Q$4:$Q$2000)</f>
        <v>0</v>
      </c>
      <c r="Q2606" s="3">
        <f>SUMIF('[1]OS PE서열1공장'!$A$4:$A$2000,$C2606,'[1]OS PE서열1공장'!$R$4:$R$2000)</f>
        <v>0</v>
      </c>
      <c r="R2606" s="3">
        <f t="shared" si="97"/>
        <v>0</v>
      </c>
    </row>
    <row r="2607" spans="2:18" ht="13.5" customHeight="1">
      <c r="B2607" s="3" t="s">
        <v>304</v>
      </c>
      <c r="C2607" s="3" t="s">
        <v>2607</v>
      </c>
      <c r="D2607" s="3">
        <f>SUMIF('[1]OS PE서열1공장'!$A$4:$A$2000,$C2607,'[1]OS PE서열1공장'!$B$4:$B$2000)</f>
        <v>0</v>
      </c>
      <c r="E2607" s="3">
        <f>SUMIF('[1]OS PE서열1공장'!$A$4:$A$2000,$C2607,'[1]OS PE서열1공장'!$F$4:$F$2000)</f>
        <v>0</v>
      </c>
      <c r="F2607" s="3">
        <f>SUMIF('[1]OS PE서열1공장'!$A$4:$A$2000,$C2607,'[1]OS PE서열1공장'!$G$4:$G$2000)</f>
        <v>0</v>
      </c>
      <c r="G2607" s="3">
        <f>SUMIF('[1]OS PE서열1공장'!$A$4:$A$2000,$C2607,'[1]OS PE서열1공장'!$H$4:$H$2000)</f>
        <v>0</v>
      </c>
      <c r="H2607" s="3">
        <f>SUMIF('[1]OS PE서열1공장'!$A$4:$A$2000,$C2607,'[1]OS PE서열1공장'!$I$4:$I$2000)</f>
        <v>0</v>
      </c>
      <c r="I2607" s="3">
        <f>SUMIF('[1]OS PE서열1공장'!$A$4:$A$2000,$C2607,'[1]OS PE서열1공장'!$J$4:$J$2000)</f>
        <v>0</v>
      </c>
      <c r="J2607" s="3">
        <f>SUMIF('[1]OS PE서열1공장'!$A$4:$A$2000,$C2607,'[1]OS PE서열1공장'!$K$4:$K$2000)</f>
        <v>0</v>
      </c>
      <c r="K2607" s="3">
        <f>SUMIF('[1]OS PE서열1공장'!$A$4:$A$2000,$C2607,'[1]OS PE서열1공장'!$L$4:$L$2000)</f>
        <v>0</v>
      </c>
      <c r="L2607" s="3">
        <f>SUMIF('[1]OS PE서열1공장'!$A$4:$A$2000,$C2607,'[1]OS PE서열1공장'!$M$4:$M$2000)</f>
        <v>0</v>
      </c>
      <c r="M2607" s="3">
        <f>SUMIF('[1]OS PE서열1공장'!$A$4:$A$2000,$C2607,'[1]OS PE서열1공장'!$N$4:$N$2000)</f>
        <v>0</v>
      </c>
      <c r="N2607" s="3">
        <f>SUMIF('[1]OS PE서열1공장'!$A$4:$A$2000,$C2607,'[1]OS PE서열1공장'!$O$4:$O$2000)</f>
        <v>0</v>
      </c>
      <c r="O2607" s="3">
        <f>SUMIF('[1]OS PE서열1공장'!$A$4:$A$2000,$C2607,'[1]OS PE서열1공장'!$P$4:$P$2000)</f>
        <v>0</v>
      </c>
      <c r="P2607" s="3">
        <f>SUMIF('[1]OS PE서열1공장'!$A$4:$A$2000,$C2607,'[1]OS PE서열1공장'!$Q$4:$Q$2000)</f>
        <v>0</v>
      </c>
      <c r="Q2607" s="3">
        <f>SUMIF('[1]OS PE서열1공장'!$A$4:$A$2000,$C2607,'[1]OS PE서열1공장'!$R$4:$R$2000)</f>
        <v>0</v>
      </c>
      <c r="R2607" s="3">
        <f t="shared" si="97"/>
        <v>0</v>
      </c>
    </row>
    <row r="2608" spans="2:18" ht="13.5" customHeight="1">
      <c r="B2608" s="3" t="s">
        <v>304</v>
      </c>
      <c r="C2608" s="3" t="s">
        <v>2608</v>
      </c>
      <c r="D2608" s="3">
        <f>SUMIF('[1]OS PE서열1공장'!$A$4:$A$2000,$C2608,'[1]OS PE서열1공장'!$B$4:$B$2000)</f>
        <v>0</v>
      </c>
      <c r="E2608" s="3">
        <f>SUMIF('[1]OS PE서열1공장'!$A$4:$A$2000,$C2608,'[1]OS PE서열1공장'!$F$4:$F$2000)</f>
        <v>0</v>
      </c>
      <c r="F2608" s="3">
        <f>SUMIF('[1]OS PE서열1공장'!$A$4:$A$2000,$C2608,'[1]OS PE서열1공장'!$G$4:$G$2000)</f>
        <v>0</v>
      </c>
      <c r="G2608" s="3">
        <f>SUMIF('[1]OS PE서열1공장'!$A$4:$A$2000,$C2608,'[1]OS PE서열1공장'!$H$4:$H$2000)</f>
        <v>0</v>
      </c>
      <c r="H2608" s="3">
        <f>SUMIF('[1]OS PE서열1공장'!$A$4:$A$2000,$C2608,'[1]OS PE서열1공장'!$I$4:$I$2000)</f>
        <v>0</v>
      </c>
      <c r="I2608" s="3">
        <f>SUMIF('[1]OS PE서열1공장'!$A$4:$A$2000,$C2608,'[1]OS PE서열1공장'!$J$4:$J$2000)</f>
        <v>0</v>
      </c>
      <c r="J2608" s="3">
        <f>SUMIF('[1]OS PE서열1공장'!$A$4:$A$2000,$C2608,'[1]OS PE서열1공장'!$K$4:$K$2000)</f>
        <v>0</v>
      </c>
      <c r="K2608" s="3">
        <f>SUMIF('[1]OS PE서열1공장'!$A$4:$A$2000,$C2608,'[1]OS PE서열1공장'!$L$4:$L$2000)</f>
        <v>0</v>
      </c>
      <c r="L2608" s="3">
        <f>SUMIF('[1]OS PE서열1공장'!$A$4:$A$2000,$C2608,'[1]OS PE서열1공장'!$M$4:$M$2000)</f>
        <v>0</v>
      </c>
      <c r="M2608" s="3">
        <f>SUMIF('[1]OS PE서열1공장'!$A$4:$A$2000,$C2608,'[1]OS PE서열1공장'!$N$4:$N$2000)</f>
        <v>0</v>
      </c>
      <c r="N2608" s="3">
        <f>SUMIF('[1]OS PE서열1공장'!$A$4:$A$2000,$C2608,'[1]OS PE서열1공장'!$O$4:$O$2000)</f>
        <v>0</v>
      </c>
      <c r="O2608" s="3">
        <f>SUMIF('[1]OS PE서열1공장'!$A$4:$A$2000,$C2608,'[1]OS PE서열1공장'!$P$4:$P$2000)</f>
        <v>0</v>
      </c>
      <c r="P2608" s="3">
        <f>SUMIF('[1]OS PE서열1공장'!$A$4:$A$2000,$C2608,'[1]OS PE서열1공장'!$Q$4:$Q$2000)</f>
        <v>0</v>
      </c>
      <c r="Q2608" s="3">
        <f>SUMIF('[1]OS PE서열1공장'!$A$4:$A$2000,$C2608,'[1]OS PE서열1공장'!$R$4:$R$2000)</f>
        <v>0</v>
      </c>
      <c r="R2608" s="3">
        <f t="shared" si="97"/>
        <v>0</v>
      </c>
    </row>
    <row r="2609" spans="2:18" ht="13.5" customHeight="1">
      <c r="B2609" s="3" t="s">
        <v>304</v>
      </c>
      <c r="C2609" s="3" t="s">
        <v>2609</v>
      </c>
      <c r="D2609" s="3">
        <f>SUMIF('[1]OS PE서열1공장'!$A$4:$A$2000,$C2609,'[1]OS PE서열1공장'!$B$4:$B$2000)</f>
        <v>0</v>
      </c>
      <c r="E2609" s="3">
        <f>SUMIF('[1]OS PE서열1공장'!$A$4:$A$2000,$C2609,'[1]OS PE서열1공장'!$F$4:$F$2000)</f>
        <v>0</v>
      </c>
      <c r="F2609" s="3">
        <f>SUMIF('[1]OS PE서열1공장'!$A$4:$A$2000,$C2609,'[1]OS PE서열1공장'!$G$4:$G$2000)</f>
        <v>0</v>
      </c>
      <c r="G2609" s="3">
        <f>SUMIF('[1]OS PE서열1공장'!$A$4:$A$2000,$C2609,'[1]OS PE서열1공장'!$H$4:$H$2000)</f>
        <v>0</v>
      </c>
      <c r="H2609" s="3">
        <f>SUMIF('[1]OS PE서열1공장'!$A$4:$A$2000,$C2609,'[1]OS PE서열1공장'!$I$4:$I$2000)</f>
        <v>0</v>
      </c>
      <c r="I2609" s="3">
        <f>SUMIF('[1]OS PE서열1공장'!$A$4:$A$2000,$C2609,'[1]OS PE서열1공장'!$J$4:$J$2000)</f>
        <v>0</v>
      </c>
      <c r="J2609" s="3">
        <f>SUMIF('[1]OS PE서열1공장'!$A$4:$A$2000,$C2609,'[1]OS PE서열1공장'!$K$4:$K$2000)</f>
        <v>0</v>
      </c>
      <c r="K2609" s="3">
        <f>SUMIF('[1]OS PE서열1공장'!$A$4:$A$2000,$C2609,'[1]OS PE서열1공장'!$L$4:$L$2000)</f>
        <v>0</v>
      </c>
      <c r="L2609" s="3">
        <f>SUMIF('[1]OS PE서열1공장'!$A$4:$A$2000,$C2609,'[1]OS PE서열1공장'!$M$4:$M$2000)</f>
        <v>0</v>
      </c>
      <c r="M2609" s="3">
        <f>SUMIF('[1]OS PE서열1공장'!$A$4:$A$2000,$C2609,'[1]OS PE서열1공장'!$N$4:$N$2000)</f>
        <v>0</v>
      </c>
      <c r="N2609" s="3">
        <f>SUMIF('[1]OS PE서열1공장'!$A$4:$A$2000,$C2609,'[1]OS PE서열1공장'!$O$4:$O$2000)</f>
        <v>0</v>
      </c>
      <c r="O2609" s="3">
        <f>SUMIF('[1]OS PE서열1공장'!$A$4:$A$2000,$C2609,'[1]OS PE서열1공장'!$P$4:$P$2000)</f>
        <v>0</v>
      </c>
      <c r="P2609" s="3">
        <f>SUMIF('[1]OS PE서열1공장'!$A$4:$A$2000,$C2609,'[1]OS PE서열1공장'!$Q$4:$Q$2000)</f>
        <v>0</v>
      </c>
      <c r="Q2609" s="3">
        <f>SUMIF('[1]OS PE서열1공장'!$A$4:$A$2000,$C2609,'[1]OS PE서열1공장'!$R$4:$R$2000)</f>
        <v>0</v>
      </c>
      <c r="R2609" s="3">
        <f t="shared" si="97"/>
        <v>0</v>
      </c>
    </row>
    <row r="2610" spans="2:18" ht="13.5" customHeight="1">
      <c r="B2610" s="3" t="s">
        <v>304</v>
      </c>
      <c r="C2610" s="3" t="s">
        <v>2610</v>
      </c>
      <c r="D2610" s="3">
        <f>SUMIF('[1]OS PE서열1공장'!$A$4:$A$2000,$C2610,'[1]OS PE서열1공장'!$B$4:$B$2000)</f>
        <v>0</v>
      </c>
      <c r="E2610" s="3">
        <f>SUMIF('[1]OS PE서열1공장'!$A$4:$A$2000,$C2610,'[1]OS PE서열1공장'!$F$4:$F$2000)</f>
        <v>0</v>
      </c>
      <c r="F2610" s="3">
        <f>SUMIF('[1]OS PE서열1공장'!$A$4:$A$2000,$C2610,'[1]OS PE서열1공장'!$G$4:$G$2000)</f>
        <v>0</v>
      </c>
      <c r="G2610" s="3">
        <f>SUMIF('[1]OS PE서열1공장'!$A$4:$A$2000,$C2610,'[1]OS PE서열1공장'!$H$4:$H$2000)</f>
        <v>0</v>
      </c>
      <c r="H2610" s="3">
        <f>SUMIF('[1]OS PE서열1공장'!$A$4:$A$2000,$C2610,'[1]OS PE서열1공장'!$I$4:$I$2000)</f>
        <v>0</v>
      </c>
      <c r="I2610" s="3">
        <f>SUMIF('[1]OS PE서열1공장'!$A$4:$A$2000,$C2610,'[1]OS PE서열1공장'!$J$4:$J$2000)</f>
        <v>0</v>
      </c>
      <c r="J2610" s="3">
        <f>SUMIF('[1]OS PE서열1공장'!$A$4:$A$2000,$C2610,'[1]OS PE서열1공장'!$K$4:$K$2000)</f>
        <v>0</v>
      </c>
      <c r="K2610" s="3">
        <f>SUMIF('[1]OS PE서열1공장'!$A$4:$A$2000,$C2610,'[1]OS PE서열1공장'!$L$4:$L$2000)</f>
        <v>0</v>
      </c>
      <c r="L2610" s="3">
        <f>SUMIF('[1]OS PE서열1공장'!$A$4:$A$2000,$C2610,'[1]OS PE서열1공장'!$M$4:$M$2000)</f>
        <v>0</v>
      </c>
      <c r="M2610" s="3">
        <f>SUMIF('[1]OS PE서열1공장'!$A$4:$A$2000,$C2610,'[1]OS PE서열1공장'!$N$4:$N$2000)</f>
        <v>0</v>
      </c>
      <c r="N2610" s="3">
        <f>SUMIF('[1]OS PE서열1공장'!$A$4:$A$2000,$C2610,'[1]OS PE서열1공장'!$O$4:$O$2000)</f>
        <v>0</v>
      </c>
      <c r="O2610" s="3">
        <f>SUMIF('[1]OS PE서열1공장'!$A$4:$A$2000,$C2610,'[1]OS PE서열1공장'!$P$4:$P$2000)</f>
        <v>0</v>
      </c>
      <c r="P2610" s="3">
        <f>SUMIF('[1]OS PE서열1공장'!$A$4:$A$2000,$C2610,'[1]OS PE서열1공장'!$Q$4:$Q$2000)</f>
        <v>0</v>
      </c>
      <c r="Q2610" s="3">
        <f>SUMIF('[1]OS PE서열1공장'!$A$4:$A$2000,$C2610,'[1]OS PE서열1공장'!$R$4:$R$2000)</f>
        <v>0</v>
      </c>
      <c r="R2610" s="3">
        <f t="shared" si="97"/>
        <v>0</v>
      </c>
    </row>
    <row r="2611" spans="2:18" ht="13.5" customHeight="1">
      <c r="B2611" s="3" t="s">
        <v>304</v>
      </c>
      <c r="C2611" s="3" t="s">
        <v>2611</v>
      </c>
      <c r="D2611" s="3">
        <f>SUMIF('[1]OS PE서열1공장'!$A$4:$A$2000,$C2611,'[1]OS PE서열1공장'!$B$4:$B$2000)</f>
        <v>0</v>
      </c>
      <c r="E2611" s="3">
        <f>SUMIF('[1]OS PE서열1공장'!$A$4:$A$2000,$C2611,'[1]OS PE서열1공장'!$F$4:$F$2000)</f>
        <v>0</v>
      </c>
      <c r="F2611" s="3">
        <f>SUMIF('[1]OS PE서열1공장'!$A$4:$A$2000,$C2611,'[1]OS PE서열1공장'!$G$4:$G$2000)</f>
        <v>0</v>
      </c>
      <c r="G2611" s="3">
        <f>SUMIF('[1]OS PE서열1공장'!$A$4:$A$2000,$C2611,'[1]OS PE서열1공장'!$H$4:$H$2000)</f>
        <v>0</v>
      </c>
      <c r="H2611" s="3">
        <f>SUMIF('[1]OS PE서열1공장'!$A$4:$A$2000,$C2611,'[1]OS PE서열1공장'!$I$4:$I$2000)</f>
        <v>0</v>
      </c>
      <c r="I2611" s="3">
        <f>SUMIF('[1]OS PE서열1공장'!$A$4:$A$2000,$C2611,'[1]OS PE서열1공장'!$J$4:$J$2000)</f>
        <v>0</v>
      </c>
      <c r="J2611" s="3">
        <f>SUMIF('[1]OS PE서열1공장'!$A$4:$A$2000,$C2611,'[1]OS PE서열1공장'!$K$4:$K$2000)</f>
        <v>0</v>
      </c>
      <c r="K2611" s="3">
        <f>SUMIF('[1]OS PE서열1공장'!$A$4:$A$2000,$C2611,'[1]OS PE서열1공장'!$L$4:$L$2000)</f>
        <v>0</v>
      </c>
      <c r="L2611" s="3">
        <f>SUMIF('[1]OS PE서열1공장'!$A$4:$A$2000,$C2611,'[1]OS PE서열1공장'!$M$4:$M$2000)</f>
        <v>0</v>
      </c>
      <c r="M2611" s="3">
        <f>SUMIF('[1]OS PE서열1공장'!$A$4:$A$2000,$C2611,'[1]OS PE서열1공장'!$N$4:$N$2000)</f>
        <v>0</v>
      </c>
      <c r="N2611" s="3">
        <f>SUMIF('[1]OS PE서열1공장'!$A$4:$A$2000,$C2611,'[1]OS PE서열1공장'!$O$4:$O$2000)</f>
        <v>0</v>
      </c>
      <c r="O2611" s="3">
        <f>SUMIF('[1]OS PE서열1공장'!$A$4:$A$2000,$C2611,'[1]OS PE서열1공장'!$P$4:$P$2000)</f>
        <v>0</v>
      </c>
      <c r="P2611" s="3">
        <f>SUMIF('[1]OS PE서열1공장'!$A$4:$A$2000,$C2611,'[1]OS PE서열1공장'!$Q$4:$Q$2000)</f>
        <v>0</v>
      </c>
      <c r="Q2611" s="3">
        <f>SUMIF('[1]OS PE서열1공장'!$A$4:$A$2000,$C2611,'[1]OS PE서열1공장'!$R$4:$R$2000)</f>
        <v>0</v>
      </c>
      <c r="R2611" s="3">
        <f t="shared" si="97"/>
        <v>0</v>
      </c>
    </row>
    <row r="2612" spans="2:18" ht="13.5" customHeight="1">
      <c r="B2612" s="3" t="s">
        <v>304</v>
      </c>
      <c r="C2612" s="3" t="s">
        <v>2612</v>
      </c>
      <c r="D2612" s="3">
        <f>SUMIF('[1]OS PE서열1공장'!$A$4:$A$2000,$C2612,'[1]OS PE서열1공장'!$B$4:$B$2000)</f>
        <v>0</v>
      </c>
      <c r="E2612" s="3">
        <f>SUMIF('[1]OS PE서열1공장'!$A$4:$A$2000,$C2612,'[1]OS PE서열1공장'!$F$4:$F$2000)</f>
        <v>0</v>
      </c>
      <c r="F2612" s="3">
        <f>SUMIF('[1]OS PE서열1공장'!$A$4:$A$2000,$C2612,'[1]OS PE서열1공장'!$G$4:$G$2000)</f>
        <v>0</v>
      </c>
      <c r="G2612" s="3">
        <f>SUMIF('[1]OS PE서열1공장'!$A$4:$A$2000,$C2612,'[1]OS PE서열1공장'!$H$4:$H$2000)</f>
        <v>0</v>
      </c>
      <c r="H2612" s="3">
        <f>SUMIF('[1]OS PE서열1공장'!$A$4:$A$2000,$C2612,'[1]OS PE서열1공장'!$I$4:$I$2000)</f>
        <v>0</v>
      </c>
      <c r="I2612" s="3">
        <f>SUMIF('[1]OS PE서열1공장'!$A$4:$A$2000,$C2612,'[1]OS PE서열1공장'!$J$4:$J$2000)</f>
        <v>0</v>
      </c>
      <c r="J2612" s="3">
        <f>SUMIF('[1]OS PE서열1공장'!$A$4:$A$2000,$C2612,'[1]OS PE서열1공장'!$K$4:$K$2000)</f>
        <v>0</v>
      </c>
      <c r="K2612" s="3">
        <f>SUMIF('[1]OS PE서열1공장'!$A$4:$A$2000,$C2612,'[1]OS PE서열1공장'!$L$4:$L$2000)</f>
        <v>0</v>
      </c>
      <c r="L2612" s="3">
        <f>SUMIF('[1]OS PE서열1공장'!$A$4:$A$2000,$C2612,'[1]OS PE서열1공장'!$M$4:$M$2000)</f>
        <v>0</v>
      </c>
      <c r="M2612" s="3">
        <f>SUMIF('[1]OS PE서열1공장'!$A$4:$A$2000,$C2612,'[1]OS PE서열1공장'!$N$4:$N$2000)</f>
        <v>0</v>
      </c>
      <c r="N2612" s="3">
        <f>SUMIF('[1]OS PE서열1공장'!$A$4:$A$2000,$C2612,'[1]OS PE서열1공장'!$O$4:$O$2000)</f>
        <v>0</v>
      </c>
      <c r="O2612" s="3">
        <f>SUMIF('[1]OS PE서열1공장'!$A$4:$A$2000,$C2612,'[1]OS PE서열1공장'!$P$4:$P$2000)</f>
        <v>0</v>
      </c>
      <c r="P2612" s="3">
        <f>SUMIF('[1]OS PE서열1공장'!$A$4:$A$2000,$C2612,'[1]OS PE서열1공장'!$Q$4:$Q$2000)</f>
        <v>0</v>
      </c>
      <c r="Q2612" s="3">
        <f>SUMIF('[1]OS PE서열1공장'!$A$4:$A$2000,$C2612,'[1]OS PE서열1공장'!$R$4:$R$2000)</f>
        <v>0</v>
      </c>
      <c r="R2612" s="3">
        <f t="shared" si="97"/>
        <v>0</v>
      </c>
    </row>
    <row r="2613" spans="2:18" ht="13.5" customHeight="1">
      <c r="B2613" s="3" t="s">
        <v>304</v>
      </c>
      <c r="C2613" s="3" t="s">
        <v>2613</v>
      </c>
      <c r="D2613" s="3">
        <f>SUMIF('[1]OS PE서열1공장'!$A$4:$A$2000,$C2613,'[1]OS PE서열1공장'!$B$4:$B$2000)</f>
        <v>0</v>
      </c>
      <c r="E2613" s="3">
        <f>SUMIF('[1]OS PE서열1공장'!$A$4:$A$2000,$C2613,'[1]OS PE서열1공장'!$F$4:$F$2000)</f>
        <v>0</v>
      </c>
      <c r="F2613" s="3">
        <f>SUMIF('[1]OS PE서열1공장'!$A$4:$A$2000,$C2613,'[1]OS PE서열1공장'!$G$4:$G$2000)</f>
        <v>0</v>
      </c>
      <c r="G2613" s="3">
        <f>SUMIF('[1]OS PE서열1공장'!$A$4:$A$2000,$C2613,'[1]OS PE서열1공장'!$H$4:$H$2000)</f>
        <v>0</v>
      </c>
      <c r="H2613" s="3">
        <f>SUMIF('[1]OS PE서열1공장'!$A$4:$A$2000,$C2613,'[1]OS PE서열1공장'!$I$4:$I$2000)</f>
        <v>0</v>
      </c>
      <c r="I2613" s="3">
        <f>SUMIF('[1]OS PE서열1공장'!$A$4:$A$2000,$C2613,'[1]OS PE서열1공장'!$J$4:$J$2000)</f>
        <v>0</v>
      </c>
      <c r="J2613" s="3">
        <f>SUMIF('[1]OS PE서열1공장'!$A$4:$A$2000,$C2613,'[1]OS PE서열1공장'!$K$4:$K$2000)</f>
        <v>0</v>
      </c>
      <c r="K2613" s="3">
        <f>SUMIF('[1]OS PE서열1공장'!$A$4:$A$2000,$C2613,'[1]OS PE서열1공장'!$L$4:$L$2000)</f>
        <v>0</v>
      </c>
      <c r="L2613" s="3">
        <f>SUMIF('[1]OS PE서열1공장'!$A$4:$A$2000,$C2613,'[1]OS PE서열1공장'!$M$4:$M$2000)</f>
        <v>0</v>
      </c>
      <c r="M2613" s="3">
        <f>SUMIF('[1]OS PE서열1공장'!$A$4:$A$2000,$C2613,'[1]OS PE서열1공장'!$N$4:$N$2000)</f>
        <v>0</v>
      </c>
      <c r="N2613" s="3">
        <f>SUMIF('[1]OS PE서열1공장'!$A$4:$A$2000,$C2613,'[1]OS PE서열1공장'!$O$4:$O$2000)</f>
        <v>0</v>
      </c>
      <c r="O2613" s="3">
        <f>SUMIF('[1]OS PE서열1공장'!$A$4:$A$2000,$C2613,'[1]OS PE서열1공장'!$P$4:$P$2000)</f>
        <v>0</v>
      </c>
      <c r="P2613" s="3">
        <f>SUMIF('[1]OS PE서열1공장'!$A$4:$A$2000,$C2613,'[1]OS PE서열1공장'!$Q$4:$Q$2000)</f>
        <v>0</v>
      </c>
      <c r="Q2613" s="3">
        <f>SUMIF('[1]OS PE서열1공장'!$A$4:$A$2000,$C2613,'[1]OS PE서열1공장'!$R$4:$R$2000)</f>
        <v>0</v>
      </c>
      <c r="R2613" s="3">
        <f t="shared" si="97"/>
        <v>0</v>
      </c>
    </row>
    <row r="2614" spans="2:18" ht="13.5" customHeight="1">
      <c r="B2614" s="3" t="s">
        <v>304</v>
      </c>
      <c r="C2614" s="3" t="s">
        <v>2614</v>
      </c>
      <c r="D2614" s="3">
        <f>SUMIF('[1]OS PE서열1공장'!$A$4:$A$2000,$C2614,'[1]OS PE서열1공장'!$B$4:$B$2000)</f>
        <v>0</v>
      </c>
      <c r="E2614" s="3">
        <f>SUMIF('[1]OS PE서열1공장'!$A$4:$A$2000,$C2614,'[1]OS PE서열1공장'!$F$4:$F$2000)</f>
        <v>0</v>
      </c>
      <c r="F2614" s="3">
        <f>SUMIF('[1]OS PE서열1공장'!$A$4:$A$2000,$C2614,'[1]OS PE서열1공장'!$G$4:$G$2000)</f>
        <v>0</v>
      </c>
      <c r="G2614" s="3">
        <f>SUMIF('[1]OS PE서열1공장'!$A$4:$A$2000,$C2614,'[1]OS PE서열1공장'!$H$4:$H$2000)</f>
        <v>0</v>
      </c>
      <c r="H2614" s="3">
        <f>SUMIF('[1]OS PE서열1공장'!$A$4:$A$2000,$C2614,'[1]OS PE서열1공장'!$I$4:$I$2000)</f>
        <v>0</v>
      </c>
      <c r="I2614" s="3">
        <f>SUMIF('[1]OS PE서열1공장'!$A$4:$A$2000,$C2614,'[1]OS PE서열1공장'!$J$4:$J$2000)</f>
        <v>0</v>
      </c>
      <c r="J2614" s="3">
        <f>SUMIF('[1]OS PE서열1공장'!$A$4:$A$2000,$C2614,'[1]OS PE서열1공장'!$K$4:$K$2000)</f>
        <v>0</v>
      </c>
      <c r="K2614" s="3">
        <f>SUMIF('[1]OS PE서열1공장'!$A$4:$A$2000,$C2614,'[1]OS PE서열1공장'!$L$4:$L$2000)</f>
        <v>0</v>
      </c>
      <c r="L2614" s="3">
        <f>SUMIF('[1]OS PE서열1공장'!$A$4:$A$2000,$C2614,'[1]OS PE서열1공장'!$M$4:$M$2000)</f>
        <v>0</v>
      </c>
      <c r="M2614" s="3">
        <f>SUMIF('[1]OS PE서열1공장'!$A$4:$A$2000,$C2614,'[1]OS PE서열1공장'!$N$4:$N$2000)</f>
        <v>0</v>
      </c>
      <c r="N2614" s="3">
        <f>SUMIF('[1]OS PE서열1공장'!$A$4:$A$2000,$C2614,'[1]OS PE서열1공장'!$O$4:$O$2000)</f>
        <v>0</v>
      </c>
      <c r="O2614" s="3">
        <f>SUMIF('[1]OS PE서열1공장'!$A$4:$A$2000,$C2614,'[1]OS PE서열1공장'!$P$4:$P$2000)</f>
        <v>0</v>
      </c>
      <c r="P2614" s="3">
        <f>SUMIF('[1]OS PE서열1공장'!$A$4:$A$2000,$C2614,'[1]OS PE서열1공장'!$Q$4:$Q$2000)</f>
        <v>0</v>
      </c>
      <c r="Q2614" s="3">
        <f>SUMIF('[1]OS PE서열1공장'!$A$4:$A$2000,$C2614,'[1]OS PE서열1공장'!$R$4:$R$2000)</f>
        <v>0</v>
      </c>
      <c r="R2614" s="3">
        <f t="shared" si="97"/>
        <v>0</v>
      </c>
    </row>
    <row r="2615" spans="2:18" ht="13.5" customHeight="1">
      <c r="B2615" s="3" t="s">
        <v>304</v>
      </c>
      <c r="C2615" s="3" t="s">
        <v>2615</v>
      </c>
      <c r="D2615" s="3">
        <f>SUMIF('[1]OS PE서열1공장'!$A$4:$A$2000,$C2615,'[1]OS PE서열1공장'!$B$4:$B$2000)</f>
        <v>0</v>
      </c>
      <c r="E2615" s="3">
        <f>SUMIF('[1]OS PE서열1공장'!$A$4:$A$2000,$C2615,'[1]OS PE서열1공장'!$F$4:$F$2000)</f>
        <v>0</v>
      </c>
      <c r="F2615" s="3">
        <f>SUMIF('[1]OS PE서열1공장'!$A$4:$A$2000,$C2615,'[1]OS PE서열1공장'!$G$4:$G$2000)</f>
        <v>0</v>
      </c>
      <c r="G2615" s="3">
        <f>SUMIF('[1]OS PE서열1공장'!$A$4:$A$2000,$C2615,'[1]OS PE서열1공장'!$H$4:$H$2000)</f>
        <v>0</v>
      </c>
      <c r="H2615" s="3">
        <f>SUMIF('[1]OS PE서열1공장'!$A$4:$A$2000,$C2615,'[1]OS PE서열1공장'!$I$4:$I$2000)</f>
        <v>0</v>
      </c>
      <c r="I2615" s="3">
        <f>SUMIF('[1]OS PE서열1공장'!$A$4:$A$2000,$C2615,'[1]OS PE서열1공장'!$J$4:$J$2000)</f>
        <v>0</v>
      </c>
      <c r="J2615" s="3">
        <f>SUMIF('[1]OS PE서열1공장'!$A$4:$A$2000,$C2615,'[1]OS PE서열1공장'!$K$4:$K$2000)</f>
        <v>0</v>
      </c>
      <c r="K2615" s="3">
        <f>SUMIF('[1]OS PE서열1공장'!$A$4:$A$2000,$C2615,'[1]OS PE서열1공장'!$L$4:$L$2000)</f>
        <v>0</v>
      </c>
      <c r="L2615" s="3">
        <f>SUMIF('[1]OS PE서열1공장'!$A$4:$A$2000,$C2615,'[1]OS PE서열1공장'!$M$4:$M$2000)</f>
        <v>0</v>
      </c>
      <c r="M2615" s="3">
        <f>SUMIF('[1]OS PE서열1공장'!$A$4:$A$2000,$C2615,'[1]OS PE서열1공장'!$N$4:$N$2000)</f>
        <v>0</v>
      </c>
      <c r="N2615" s="3">
        <f>SUMIF('[1]OS PE서열1공장'!$A$4:$A$2000,$C2615,'[1]OS PE서열1공장'!$O$4:$O$2000)</f>
        <v>0</v>
      </c>
      <c r="O2615" s="3">
        <f>SUMIF('[1]OS PE서열1공장'!$A$4:$A$2000,$C2615,'[1]OS PE서열1공장'!$P$4:$P$2000)</f>
        <v>0</v>
      </c>
      <c r="P2615" s="3">
        <f>SUMIF('[1]OS PE서열1공장'!$A$4:$A$2000,$C2615,'[1]OS PE서열1공장'!$Q$4:$Q$2000)</f>
        <v>0</v>
      </c>
      <c r="Q2615" s="3">
        <f>SUMIF('[1]OS PE서열1공장'!$A$4:$A$2000,$C2615,'[1]OS PE서열1공장'!$R$4:$R$2000)</f>
        <v>0</v>
      </c>
      <c r="R2615" s="3">
        <f t="shared" si="97"/>
        <v>0</v>
      </c>
    </row>
    <row r="2616" spans="2:18" ht="13.5" customHeight="1">
      <c r="B2616" s="3" t="s">
        <v>304</v>
      </c>
      <c r="C2616" s="3" t="s">
        <v>2616</v>
      </c>
      <c r="D2616" s="3">
        <f>SUMIF('[1]OS PE서열1공장'!$A$4:$A$2000,$C2616,'[1]OS PE서열1공장'!$B$4:$B$2000)</f>
        <v>0</v>
      </c>
      <c r="E2616" s="3">
        <f>SUMIF('[1]OS PE서열1공장'!$A$4:$A$2000,$C2616,'[1]OS PE서열1공장'!$F$4:$F$2000)</f>
        <v>0</v>
      </c>
      <c r="F2616" s="3">
        <f>SUMIF('[1]OS PE서열1공장'!$A$4:$A$2000,$C2616,'[1]OS PE서열1공장'!$G$4:$G$2000)</f>
        <v>0</v>
      </c>
      <c r="G2616" s="3">
        <f>SUMIF('[1]OS PE서열1공장'!$A$4:$A$2000,$C2616,'[1]OS PE서열1공장'!$H$4:$H$2000)</f>
        <v>0</v>
      </c>
      <c r="H2616" s="3">
        <f>SUMIF('[1]OS PE서열1공장'!$A$4:$A$2000,$C2616,'[1]OS PE서열1공장'!$I$4:$I$2000)</f>
        <v>0</v>
      </c>
      <c r="I2616" s="3">
        <f>SUMIF('[1]OS PE서열1공장'!$A$4:$A$2000,$C2616,'[1]OS PE서열1공장'!$J$4:$J$2000)</f>
        <v>0</v>
      </c>
      <c r="J2616" s="3">
        <f>SUMIF('[1]OS PE서열1공장'!$A$4:$A$2000,$C2616,'[1]OS PE서열1공장'!$K$4:$K$2000)</f>
        <v>0</v>
      </c>
      <c r="K2616" s="3">
        <f>SUMIF('[1]OS PE서열1공장'!$A$4:$A$2000,$C2616,'[1]OS PE서열1공장'!$L$4:$L$2000)</f>
        <v>0</v>
      </c>
      <c r="L2616" s="3">
        <f>SUMIF('[1]OS PE서열1공장'!$A$4:$A$2000,$C2616,'[1]OS PE서열1공장'!$M$4:$M$2000)</f>
        <v>0</v>
      </c>
      <c r="M2616" s="3">
        <f>SUMIF('[1]OS PE서열1공장'!$A$4:$A$2000,$C2616,'[1]OS PE서열1공장'!$N$4:$N$2000)</f>
        <v>0</v>
      </c>
      <c r="N2616" s="3">
        <f>SUMIF('[1]OS PE서열1공장'!$A$4:$A$2000,$C2616,'[1]OS PE서열1공장'!$O$4:$O$2000)</f>
        <v>0</v>
      </c>
      <c r="O2616" s="3">
        <f>SUMIF('[1]OS PE서열1공장'!$A$4:$A$2000,$C2616,'[1]OS PE서열1공장'!$P$4:$P$2000)</f>
        <v>0</v>
      </c>
      <c r="P2616" s="3">
        <f>SUMIF('[1]OS PE서열1공장'!$A$4:$A$2000,$C2616,'[1]OS PE서열1공장'!$Q$4:$Q$2000)</f>
        <v>0</v>
      </c>
      <c r="Q2616" s="3">
        <f>SUMIF('[1]OS PE서열1공장'!$A$4:$A$2000,$C2616,'[1]OS PE서열1공장'!$R$4:$R$2000)</f>
        <v>0</v>
      </c>
      <c r="R2616" s="3">
        <f t="shared" si="97"/>
        <v>0</v>
      </c>
    </row>
    <row r="2617" spans="2:18" ht="13.5" customHeight="1">
      <c r="B2617" s="3" t="s">
        <v>304</v>
      </c>
      <c r="C2617" s="3" t="s">
        <v>2617</v>
      </c>
      <c r="D2617" s="3">
        <f>SUMIF('[1]OS PE서열1공장'!$A$4:$A$2000,$C2617,'[1]OS PE서열1공장'!$B$4:$B$2000)</f>
        <v>0</v>
      </c>
      <c r="E2617" s="3">
        <f>SUMIF('[1]OS PE서열1공장'!$A$4:$A$2000,$C2617,'[1]OS PE서열1공장'!$F$4:$F$2000)</f>
        <v>0</v>
      </c>
      <c r="F2617" s="3">
        <f>SUMIF('[1]OS PE서열1공장'!$A$4:$A$2000,$C2617,'[1]OS PE서열1공장'!$G$4:$G$2000)</f>
        <v>0</v>
      </c>
      <c r="G2617" s="3">
        <f>SUMIF('[1]OS PE서열1공장'!$A$4:$A$2000,$C2617,'[1]OS PE서열1공장'!$H$4:$H$2000)</f>
        <v>0</v>
      </c>
      <c r="H2617" s="3">
        <f>SUMIF('[1]OS PE서열1공장'!$A$4:$A$2000,$C2617,'[1]OS PE서열1공장'!$I$4:$I$2000)</f>
        <v>0</v>
      </c>
      <c r="I2617" s="3">
        <f>SUMIF('[1]OS PE서열1공장'!$A$4:$A$2000,$C2617,'[1]OS PE서열1공장'!$J$4:$J$2000)</f>
        <v>0</v>
      </c>
      <c r="J2617" s="3">
        <f>SUMIF('[1]OS PE서열1공장'!$A$4:$A$2000,$C2617,'[1]OS PE서열1공장'!$K$4:$K$2000)</f>
        <v>0</v>
      </c>
      <c r="K2617" s="3">
        <f>SUMIF('[1]OS PE서열1공장'!$A$4:$A$2000,$C2617,'[1]OS PE서열1공장'!$L$4:$L$2000)</f>
        <v>0</v>
      </c>
      <c r="L2617" s="3">
        <f>SUMIF('[1]OS PE서열1공장'!$A$4:$A$2000,$C2617,'[1]OS PE서열1공장'!$M$4:$M$2000)</f>
        <v>0</v>
      </c>
      <c r="M2617" s="3">
        <f>SUMIF('[1]OS PE서열1공장'!$A$4:$A$2000,$C2617,'[1]OS PE서열1공장'!$N$4:$N$2000)</f>
        <v>0</v>
      </c>
      <c r="N2617" s="3">
        <f>SUMIF('[1]OS PE서열1공장'!$A$4:$A$2000,$C2617,'[1]OS PE서열1공장'!$O$4:$O$2000)</f>
        <v>0</v>
      </c>
      <c r="O2617" s="3">
        <f>SUMIF('[1]OS PE서열1공장'!$A$4:$A$2000,$C2617,'[1]OS PE서열1공장'!$P$4:$P$2000)</f>
        <v>0</v>
      </c>
      <c r="P2617" s="3">
        <f>SUMIF('[1]OS PE서열1공장'!$A$4:$A$2000,$C2617,'[1]OS PE서열1공장'!$Q$4:$Q$2000)</f>
        <v>0</v>
      </c>
      <c r="Q2617" s="3">
        <f>SUMIF('[1]OS PE서열1공장'!$A$4:$A$2000,$C2617,'[1]OS PE서열1공장'!$R$4:$R$2000)</f>
        <v>0</v>
      </c>
      <c r="R2617" s="3">
        <f t="shared" si="97"/>
        <v>0</v>
      </c>
    </row>
    <row r="2618" spans="2:18" ht="13.5" customHeight="1">
      <c r="B2618" s="3" t="s">
        <v>304</v>
      </c>
      <c r="C2618" s="3" t="s">
        <v>2618</v>
      </c>
      <c r="D2618" s="3">
        <f>SUMIF('[1]OS PE서열1공장'!$A$4:$A$2000,$C2618,'[1]OS PE서열1공장'!$B$4:$B$2000)</f>
        <v>0</v>
      </c>
      <c r="E2618" s="3">
        <f>SUMIF('[1]OS PE서열1공장'!$A$4:$A$2000,$C2618,'[1]OS PE서열1공장'!$F$4:$F$2000)</f>
        <v>0</v>
      </c>
      <c r="F2618" s="3">
        <f>SUMIF('[1]OS PE서열1공장'!$A$4:$A$2000,$C2618,'[1]OS PE서열1공장'!$G$4:$G$2000)</f>
        <v>0</v>
      </c>
      <c r="G2618" s="3">
        <f>SUMIF('[1]OS PE서열1공장'!$A$4:$A$2000,$C2618,'[1]OS PE서열1공장'!$H$4:$H$2000)</f>
        <v>0</v>
      </c>
      <c r="H2618" s="3">
        <f>SUMIF('[1]OS PE서열1공장'!$A$4:$A$2000,$C2618,'[1]OS PE서열1공장'!$I$4:$I$2000)</f>
        <v>0</v>
      </c>
      <c r="I2618" s="3">
        <f>SUMIF('[1]OS PE서열1공장'!$A$4:$A$2000,$C2618,'[1]OS PE서열1공장'!$J$4:$J$2000)</f>
        <v>0</v>
      </c>
      <c r="J2618" s="3">
        <f>SUMIF('[1]OS PE서열1공장'!$A$4:$A$2000,$C2618,'[1]OS PE서열1공장'!$K$4:$K$2000)</f>
        <v>0</v>
      </c>
      <c r="K2618" s="3">
        <f>SUMIF('[1]OS PE서열1공장'!$A$4:$A$2000,$C2618,'[1]OS PE서열1공장'!$L$4:$L$2000)</f>
        <v>0</v>
      </c>
      <c r="L2618" s="3">
        <f>SUMIF('[1]OS PE서열1공장'!$A$4:$A$2000,$C2618,'[1]OS PE서열1공장'!$M$4:$M$2000)</f>
        <v>0</v>
      </c>
      <c r="M2618" s="3">
        <f>SUMIF('[1]OS PE서열1공장'!$A$4:$A$2000,$C2618,'[1]OS PE서열1공장'!$N$4:$N$2000)</f>
        <v>0</v>
      </c>
      <c r="N2618" s="3">
        <f>SUMIF('[1]OS PE서열1공장'!$A$4:$A$2000,$C2618,'[1]OS PE서열1공장'!$O$4:$O$2000)</f>
        <v>0</v>
      </c>
      <c r="O2618" s="3">
        <f>SUMIF('[1]OS PE서열1공장'!$A$4:$A$2000,$C2618,'[1]OS PE서열1공장'!$P$4:$P$2000)</f>
        <v>0</v>
      </c>
      <c r="P2618" s="3">
        <f>SUMIF('[1]OS PE서열1공장'!$A$4:$A$2000,$C2618,'[1]OS PE서열1공장'!$Q$4:$Q$2000)</f>
        <v>0</v>
      </c>
      <c r="Q2618" s="3">
        <f>SUMIF('[1]OS PE서열1공장'!$A$4:$A$2000,$C2618,'[1]OS PE서열1공장'!$R$4:$R$2000)</f>
        <v>0</v>
      </c>
      <c r="R2618" s="3">
        <f t="shared" si="97"/>
        <v>0</v>
      </c>
    </row>
    <row r="2619" spans="2:18" ht="13.5" customHeight="1">
      <c r="B2619" s="3" t="s">
        <v>304</v>
      </c>
      <c r="C2619" s="3" t="s">
        <v>2619</v>
      </c>
      <c r="D2619" s="3">
        <f>SUMIF('[1]OS PE서열1공장'!$A$4:$A$2000,$C2619,'[1]OS PE서열1공장'!$B$4:$B$2000)</f>
        <v>0</v>
      </c>
      <c r="E2619" s="3">
        <f>SUMIF('[1]OS PE서열1공장'!$A$4:$A$2000,$C2619,'[1]OS PE서열1공장'!$F$4:$F$2000)</f>
        <v>0</v>
      </c>
      <c r="F2619" s="3">
        <f>SUMIF('[1]OS PE서열1공장'!$A$4:$A$2000,$C2619,'[1]OS PE서열1공장'!$G$4:$G$2000)</f>
        <v>0</v>
      </c>
      <c r="G2619" s="3">
        <f>SUMIF('[1]OS PE서열1공장'!$A$4:$A$2000,$C2619,'[1]OS PE서열1공장'!$H$4:$H$2000)</f>
        <v>0</v>
      </c>
      <c r="H2619" s="3">
        <f>SUMIF('[1]OS PE서열1공장'!$A$4:$A$2000,$C2619,'[1]OS PE서열1공장'!$I$4:$I$2000)</f>
        <v>0</v>
      </c>
      <c r="I2619" s="3">
        <f>SUMIF('[1]OS PE서열1공장'!$A$4:$A$2000,$C2619,'[1]OS PE서열1공장'!$J$4:$J$2000)</f>
        <v>0</v>
      </c>
      <c r="J2619" s="3">
        <f>SUMIF('[1]OS PE서열1공장'!$A$4:$A$2000,$C2619,'[1]OS PE서열1공장'!$K$4:$K$2000)</f>
        <v>0</v>
      </c>
      <c r="K2619" s="3">
        <f>SUMIF('[1]OS PE서열1공장'!$A$4:$A$2000,$C2619,'[1]OS PE서열1공장'!$L$4:$L$2000)</f>
        <v>0</v>
      </c>
      <c r="L2619" s="3">
        <f>SUMIF('[1]OS PE서열1공장'!$A$4:$A$2000,$C2619,'[1]OS PE서열1공장'!$M$4:$M$2000)</f>
        <v>0</v>
      </c>
      <c r="M2619" s="3">
        <f>SUMIF('[1]OS PE서열1공장'!$A$4:$A$2000,$C2619,'[1]OS PE서열1공장'!$N$4:$N$2000)</f>
        <v>0</v>
      </c>
      <c r="N2619" s="3">
        <f>SUMIF('[1]OS PE서열1공장'!$A$4:$A$2000,$C2619,'[1]OS PE서열1공장'!$O$4:$O$2000)</f>
        <v>0</v>
      </c>
      <c r="O2619" s="3">
        <f>SUMIF('[1]OS PE서열1공장'!$A$4:$A$2000,$C2619,'[1]OS PE서열1공장'!$P$4:$P$2000)</f>
        <v>0</v>
      </c>
      <c r="P2619" s="3">
        <f>SUMIF('[1]OS PE서열1공장'!$A$4:$A$2000,$C2619,'[1]OS PE서열1공장'!$Q$4:$Q$2000)</f>
        <v>0</v>
      </c>
      <c r="Q2619" s="3">
        <f>SUMIF('[1]OS PE서열1공장'!$A$4:$A$2000,$C2619,'[1]OS PE서열1공장'!$R$4:$R$2000)</f>
        <v>0</v>
      </c>
      <c r="R2619" s="3">
        <f t="shared" si="97"/>
        <v>0</v>
      </c>
    </row>
    <row r="2620" spans="2:18" ht="13.5" customHeight="1">
      <c r="B2620" s="3" t="s">
        <v>304</v>
      </c>
      <c r="C2620" s="3" t="s">
        <v>2620</v>
      </c>
      <c r="D2620" s="3">
        <f>SUMIF('[1]OS PE서열1공장'!$A$4:$A$2000,$C2620,'[1]OS PE서열1공장'!$B$4:$B$2000)</f>
        <v>0</v>
      </c>
      <c r="E2620" s="3">
        <f>SUMIF('[1]OS PE서열1공장'!$A$4:$A$2000,$C2620,'[1]OS PE서열1공장'!$F$4:$F$2000)</f>
        <v>0</v>
      </c>
      <c r="F2620" s="3">
        <f>SUMIF('[1]OS PE서열1공장'!$A$4:$A$2000,$C2620,'[1]OS PE서열1공장'!$G$4:$G$2000)</f>
        <v>0</v>
      </c>
      <c r="G2620" s="3">
        <f>SUMIF('[1]OS PE서열1공장'!$A$4:$A$2000,$C2620,'[1]OS PE서열1공장'!$H$4:$H$2000)</f>
        <v>0</v>
      </c>
      <c r="H2620" s="3">
        <f>SUMIF('[1]OS PE서열1공장'!$A$4:$A$2000,$C2620,'[1]OS PE서열1공장'!$I$4:$I$2000)</f>
        <v>0</v>
      </c>
      <c r="I2620" s="3">
        <f>SUMIF('[1]OS PE서열1공장'!$A$4:$A$2000,$C2620,'[1]OS PE서열1공장'!$J$4:$J$2000)</f>
        <v>0</v>
      </c>
      <c r="J2620" s="3">
        <f>SUMIF('[1]OS PE서열1공장'!$A$4:$A$2000,$C2620,'[1]OS PE서열1공장'!$K$4:$K$2000)</f>
        <v>0</v>
      </c>
      <c r="K2620" s="3">
        <f>SUMIF('[1]OS PE서열1공장'!$A$4:$A$2000,$C2620,'[1]OS PE서열1공장'!$L$4:$L$2000)</f>
        <v>0</v>
      </c>
      <c r="L2620" s="3">
        <f>SUMIF('[1]OS PE서열1공장'!$A$4:$A$2000,$C2620,'[1]OS PE서열1공장'!$M$4:$M$2000)</f>
        <v>0</v>
      </c>
      <c r="M2620" s="3">
        <f>SUMIF('[1]OS PE서열1공장'!$A$4:$A$2000,$C2620,'[1]OS PE서열1공장'!$N$4:$N$2000)</f>
        <v>0</v>
      </c>
      <c r="N2620" s="3">
        <f>SUMIF('[1]OS PE서열1공장'!$A$4:$A$2000,$C2620,'[1]OS PE서열1공장'!$O$4:$O$2000)</f>
        <v>0</v>
      </c>
      <c r="O2620" s="3">
        <f>SUMIF('[1]OS PE서열1공장'!$A$4:$A$2000,$C2620,'[1]OS PE서열1공장'!$P$4:$P$2000)</f>
        <v>0</v>
      </c>
      <c r="P2620" s="3">
        <f>SUMIF('[1]OS PE서열1공장'!$A$4:$A$2000,$C2620,'[1]OS PE서열1공장'!$Q$4:$Q$2000)</f>
        <v>0</v>
      </c>
      <c r="Q2620" s="3">
        <f>SUMIF('[1]OS PE서열1공장'!$A$4:$A$2000,$C2620,'[1]OS PE서열1공장'!$R$4:$R$2000)</f>
        <v>0</v>
      </c>
      <c r="R2620" s="3">
        <f t="shared" si="97"/>
        <v>0</v>
      </c>
    </row>
    <row r="2621" spans="2:18" ht="13.5" customHeight="1">
      <c r="B2621" s="3" t="s">
        <v>304</v>
      </c>
      <c r="C2621" s="3" t="s">
        <v>2621</v>
      </c>
      <c r="D2621" s="3">
        <f>SUMIF('[1]OS PE서열1공장'!$A$4:$A$2000,$C2621,'[1]OS PE서열1공장'!$B$4:$B$2000)</f>
        <v>0</v>
      </c>
      <c r="E2621" s="3">
        <f>SUMIF('[1]OS PE서열1공장'!$A$4:$A$2000,$C2621,'[1]OS PE서열1공장'!$F$4:$F$2000)</f>
        <v>0</v>
      </c>
      <c r="F2621" s="3">
        <f>SUMIF('[1]OS PE서열1공장'!$A$4:$A$2000,$C2621,'[1]OS PE서열1공장'!$G$4:$G$2000)</f>
        <v>0</v>
      </c>
      <c r="G2621" s="3">
        <f>SUMIF('[1]OS PE서열1공장'!$A$4:$A$2000,$C2621,'[1]OS PE서열1공장'!$H$4:$H$2000)</f>
        <v>0</v>
      </c>
      <c r="H2621" s="3">
        <f>SUMIF('[1]OS PE서열1공장'!$A$4:$A$2000,$C2621,'[1]OS PE서열1공장'!$I$4:$I$2000)</f>
        <v>0</v>
      </c>
      <c r="I2621" s="3">
        <f>SUMIF('[1]OS PE서열1공장'!$A$4:$A$2000,$C2621,'[1]OS PE서열1공장'!$J$4:$J$2000)</f>
        <v>0</v>
      </c>
      <c r="J2621" s="3">
        <f>SUMIF('[1]OS PE서열1공장'!$A$4:$A$2000,$C2621,'[1]OS PE서열1공장'!$K$4:$K$2000)</f>
        <v>0</v>
      </c>
      <c r="K2621" s="3">
        <f>SUMIF('[1]OS PE서열1공장'!$A$4:$A$2000,$C2621,'[1]OS PE서열1공장'!$L$4:$L$2000)</f>
        <v>0</v>
      </c>
      <c r="L2621" s="3">
        <f>SUMIF('[1]OS PE서열1공장'!$A$4:$A$2000,$C2621,'[1]OS PE서열1공장'!$M$4:$M$2000)</f>
        <v>0</v>
      </c>
      <c r="M2621" s="3">
        <f>SUMIF('[1]OS PE서열1공장'!$A$4:$A$2000,$C2621,'[1]OS PE서열1공장'!$N$4:$N$2000)</f>
        <v>0</v>
      </c>
      <c r="N2621" s="3">
        <f>SUMIF('[1]OS PE서열1공장'!$A$4:$A$2000,$C2621,'[1]OS PE서열1공장'!$O$4:$O$2000)</f>
        <v>0</v>
      </c>
      <c r="O2621" s="3">
        <f>SUMIF('[1]OS PE서열1공장'!$A$4:$A$2000,$C2621,'[1]OS PE서열1공장'!$P$4:$P$2000)</f>
        <v>0</v>
      </c>
      <c r="P2621" s="3">
        <f>SUMIF('[1]OS PE서열1공장'!$A$4:$A$2000,$C2621,'[1]OS PE서열1공장'!$Q$4:$Q$2000)</f>
        <v>0</v>
      </c>
      <c r="Q2621" s="3">
        <f>SUMIF('[1]OS PE서열1공장'!$A$4:$A$2000,$C2621,'[1]OS PE서열1공장'!$R$4:$R$2000)</f>
        <v>0</v>
      </c>
      <c r="R2621" s="3">
        <f t="shared" si="97"/>
        <v>0</v>
      </c>
    </row>
    <row r="2622" spans="2:18" ht="13.5" customHeight="1">
      <c r="B2622" s="3" t="s">
        <v>304</v>
      </c>
      <c r="C2622" s="3" t="s">
        <v>2622</v>
      </c>
      <c r="D2622" s="3">
        <f>SUMIF('[1]OS PE서열1공장'!$A$4:$A$2000,$C2622,'[1]OS PE서열1공장'!$B$4:$B$2000)</f>
        <v>0</v>
      </c>
      <c r="E2622" s="3">
        <f>SUMIF('[1]OS PE서열1공장'!$A$4:$A$2000,$C2622,'[1]OS PE서열1공장'!$F$4:$F$2000)</f>
        <v>0</v>
      </c>
      <c r="F2622" s="3">
        <f>SUMIF('[1]OS PE서열1공장'!$A$4:$A$2000,$C2622,'[1]OS PE서열1공장'!$G$4:$G$2000)</f>
        <v>0</v>
      </c>
      <c r="G2622" s="3">
        <f>SUMIF('[1]OS PE서열1공장'!$A$4:$A$2000,$C2622,'[1]OS PE서열1공장'!$H$4:$H$2000)</f>
        <v>0</v>
      </c>
      <c r="H2622" s="3">
        <f>SUMIF('[1]OS PE서열1공장'!$A$4:$A$2000,$C2622,'[1]OS PE서열1공장'!$I$4:$I$2000)</f>
        <v>0</v>
      </c>
      <c r="I2622" s="3">
        <f>SUMIF('[1]OS PE서열1공장'!$A$4:$A$2000,$C2622,'[1]OS PE서열1공장'!$J$4:$J$2000)</f>
        <v>0</v>
      </c>
      <c r="J2622" s="3">
        <f>SUMIF('[1]OS PE서열1공장'!$A$4:$A$2000,$C2622,'[1]OS PE서열1공장'!$K$4:$K$2000)</f>
        <v>0</v>
      </c>
      <c r="K2622" s="3">
        <f>SUMIF('[1]OS PE서열1공장'!$A$4:$A$2000,$C2622,'[1]OS PE서열1공장'!$L$4:$L$2000)</f>
        <v>0</v>
      </c>
      <c r="L2622" s="3">
        <f>SUMIF('[1]OS PE서열1공장'!$A$4:$A$2000,$C2622,'[1]OS PE서열1공장'!$M$4:$M$2000)</f>
        <v>0</v>
      </c>
      <c r="M2622" s="3">
        <f>SUMIF('[1]OS PE서열1공장'!$A$4:$A$2000,$C2622,'[1]OS PE서열1공장'!$N$4:$N$2000)</f>
        <v>0</v>
      </c>
      <c r="N2622" s="3">
        <f>SUMIF('[1]OS PE서열1공장'!$A$4:$A$2000,$C2622,'[1]OS PE서열1공장'!$O$4:$O$2000)</f>
        <v>0</v>
      </c>
      <c r="O2622" s="3">
        <f>SUMIF('[1]OS PE서열1공장'!$A$4:$A$2000,$C2622,'[1]OS PE서열1공장'!$P$4:$P$2000)</f>
        <v>0</v>
      </c>
      <c r="P2622" s="3">
        <f>SUMIF('[1]OS PE서열1공장'!$A$4:$A$2000,$C2622,'[1]OS PE서열1공장'!$Q$4:$Q$2000)</f>
        <v>0</v>
      </c>
      <c r="Q2622" s="3">
        <f>SUMIF('[1]OS PE서열1공장'!$A$4:$A$2000,$C2622,'[1]OS PE서열1공장'!$R$4:$R$2000)</f>
        <v>0</v>
      </c>
      <c r="R2622" s="3">
        <f t="shared" si="97"/>
        <v>0</v>
      </c>
    </row>
    <row r="2623" spans="2:18" ht="13.5" customHeight="1">
      <c r="B2623" s="3" t="s">
        <v>304</v>
      </c>
      <c r="C2623" s="3" t="s">
        <v>2623</v>
      </c>
      <c r="D2623" s="3">
        <f>SUMIF('[1]OS PE서열1공장'!$A$4:$A$2000,$C2623,'[1]OS PE서열1공장'!$B$4:$B$2000)</f>
        <v>0</v>
      </c>
      <c r="E2623" s="3">
        <f>SUMIF('[1]OS PE서열1공장'!$A$4:$A$2000,$C2623,'[1]OS PE서열1공장'!$F$4:$F$2000)</f>
        <v>0</v>
      </c>
      <c r="F2623" s="3">
        <f>SUMIF('[1]OS PE서열1공장'!$A$4:$A$2000,$C2623,'[1]OS PE서열1공장'!$G$4:$G$2000)</f>
        <v>0</v>
      </c>
      <c r="G2623" s="3">
        <f>SUMIF('[1]OS PE서열1공장'!$A$4:$A$2000,$C2623,'[1]OS PE서열1공장'!$H$4:$H$2000)</f>
        <v>0</v>
      </c>
      <c r="H2623" s="3">
        <f>SUMIF('[1]OS PE서열1공장'!$A$4:$A$2000,$C2623,'[1]OS PE서열1공장'!$I$4:$I$2000)</f>
        <v>0</v>
      </c>
      <c r="I2623" s="3">
        <f>SUMIF('[1]OS PE서열1공장'!$A$4:$A$2000,$C2623,'[1]OS PE서열1공장'!$J$4:$J$2000)</f>
        <v>0</v>
      </c>
      <c r="J2623" s="3">
        <f>SUMIF('[1]OS PE서열1공장'!$A$4:$A$2000,$C2623,'[1]OS PE서열1공장'!$K$4:$K$2000)</f>
        <v>0</v>
      </c>
      <c r="K2623" s="3">
        <f>SUMIF('[1]OS PE서열1공장'!$A$4:$A$2000,$C2623,'[1]OS PE서열1공장'!$L$4:$L$2000)</f>
        <v>0</v>
      </c>
      <c r="L2623" s="3">
        <f>SUMIF('[1]OS PE서열1공장'!$A$4:$A$2000,$C2623,'[1]OS PE서열1공장'!$M$4:$M$2000)</f>
        <v>0</v>
      </c>
      <c r="M2623" s="3">
        <f>SUMIF('[1]OS PE서열1공장'!$A$4:$A$2000,$C2623,'[1]OS PE서열1공장'!$N$4:$N$2000)</f>
        <v>0</v>
      </c>
      <c r="N2623" s="3">
        <f>SUMIF('[1]OS PE서열1공장'!$A$4:$A$2000,$C2623,'[1]OS PE서열1공장'!$O$4:$O$2000)</f>
        <v>0</v>
      </c>
      <c r="O2623" s="3">
        <f>SUMIF('[1]OS PE서열1공장'!$A$4:$A$2000,$C2623,'[1]OS PE서열1공장'!$P$4:$P$2000)</f>
        <v>0</v>
      </c>
      <c r="P2623" s="3">
        <f>SUMIF('[1]OS PE서열1공장'!$A$4:$A$2000,$C2623,'[1]OS PE서열1공장'!$Q$4:$Q$2000)</f>
        <v>0</v>
      </c>
      <c r="Q2623" s="3">
        <f>SUMIF('[1]OS PE서열1공장'!$A$4:$A$2000,$C2623,'[1]OS PE서열1공장'!$R$4:$R$2000)</f>
        <v>0</v>
      </c>
      <c r="R2623" s="3">
        <f t="shared" si="97"/>
        <v>0</v>
      </c>
    </row>
    <row r="2624" spans="2:18">
      <c r="B2624" s="3" t="s">
        <v>304</v>
      </c>
      <c r="C2624" s="3" t="s">
        <v>2624</v>
      </c>
      <c r="D2624" s="3">
        <f>SUMIF('[1]OS PE서열1공장'!$A$4:$A$2000,$C2624,'[1]OS PE서열1공장'!$B$4:$B$2000)</f>
        <v>0</v>
      </c>
      <c r="E2624" s="3">
        <f>SUMIF('[1]OS PE서열1공장'!$A$4:$A$2000,$C2624,'[1]OS PE서열1공장'!$F$4:$F$2000)</f>
        <v>0</v>
      </c>
      <c r="F2624" s="3">
        <f>SUMIF('[1]OS PE서열1공장'!$A$4:$A$2000,$C2624,'[1]OS PE서열1공장'!$G$4:$G$2000)</f>
        <v>0</v>
      </c>
      <c r="G2624" s="3">
        <f>SUMIF('[1]OS PE서열1공장'!$A$4:$A$2000,$C2624,'[1]OS PE서열1공장'!$H$4:$H$2000)</f>
        <v>0</v>
      </c>
      <c r="H2624" s="3">
        <f>SUMIF('[1]OS PE서열1공장'!$A$4:$A$2000,$C2624,'[1]OS PE서열1공장'!$I$4:$I$2000)</f>
        <v>0</v>
      </c>
      <c r="I2624" s="3">
        <f>SUMIF('[1]OS PE서열1공장'!$A$4:$A$2000,$C2624,'[1]OS PE서열1공장'!$J$4:$J$2000)</f>
        <v>0</v>
      </c>
      <c r="J2624" s="3">
        <f>SUMIF('[1]OS PE서열1공장'!$A$4:$A$2000,$C2624,'[1]OS PE서열1공장'!$K$4:$K$2000)</f>
        <v>0</v>
      </c>
      <c r="K2624" s="3">
        <f>SUMIF('[1]OS PE서열1공장'!$A$4:$A$2000,$C2624,'[1]OS PE서열1공장'!$L$4:$L$2000)</f>
        <v>0</v>
      </c>
      <c r="L2624" s="3">
        <f>SUMIF('[1]OS PE서열1공장'!$A$4:$A$2000,$C2624,'[1]OS PE서열1공장'!$M$4:$M$2000)</f>
        <v>0</v>
      </c>
      <c r="M2624" s="3">
        <f>SUMIF('[1]OS PE서열1공장'!$A$4:$A$2000,$C2624,'[1]OS PE서열1공장'!$N$4:$N$2000)</f>
        <v>0</v>
      </c>
      <c r="N2624" s="3">
        <f>SUMIF('[1]OS PE서열1공장'!$A$4:$A$2000,$C2624,'[1]OS PE서열1공장'!$O$4:$O$2000)</f>
        <v>0</v>
      </c>
      <c r="O2624" s="3">
        <f>SUMIF('[1]OS PE서열1공장'!$A$4:$A$2000,$C2624,'[1]OS PE서열1공장'!$P$4:$P$2000)</f>
        <v>0</v>
      </c>
      <c r="P2624" s="3">
        <f>SUMIF('[1]OS PE서열1공장'!$A$4:$A$2000,$C2624,'[1]OS PE서열1공장'!$Q$4:$Q$2000)</f>
        <v>0</v>
      </c>
      <c r="Q2624" s="3">
        <f>SUMIF('[1]OS PE서열1공장'!$A$4:$A$2000,$C2624,'[1]OS PE서열1공장'!$R$4:$R$2000)</f>
        <v>0</v>
      </c>
      <c r="R2624" s="3">
        <f t="shared" si="97"/>
        <v>0</v>
      </c>
    </row>
    <row r="2625" spans="1:18">
      <c r="B2625" s="3" t="s">
        <v>304</v>
      </c>
      <c r="C2625" s="3" t="s">
        <v>2625</v>
      </c>
      <c r="D2625" s="3">
        <f>SUMIF('[1]OS PE서열1공장'!$A$4:$A$2000,$C2625,'[1]OS PE서열1공장'!$B$4:$B$2000)</f>
        <v>0</v>
      </c>
      <c r="E2625" s="3">
        <f>SUMIF('[1]OS PE서열1공장'!$A$4:$A$2000,$C2625,'[1]OS PE서열1공장'!$F$4:$F$2000)</f>
        <v>0</v>
      </c>
      <c r="F2625" s="3">
        <f>SUMIF('[1]OS PE서열1공장'!$A$4:$A$2000,$C2625,'[1]OS PE서열1공장'!$G$4:$G$2000)</f>
        <v>0</v>
      </c>
      <c r="G2625" s="3">
        <f>SUMIF('[1]OS PE서열1공장'!$A$4:$A$2000,$C2625,'[1]OS PE서열1공장'!$H$4:$H$2000)</f>
        <v>0</v>
      </c>
      <c r="H2625" s="3">
        <f>SUMIF('[1]OS PE서열1공장'!$A$4:$A$2000,$C2625,'[1]OS PE서열1공장'!$I$4:$I$2000)</f>
        <v>0</v>
      </c>
      <c r="I2625" s="3">
        <f>SUMIF('[1]OS PE서열1공장'!$A$4:$A$2000,$C2625,'[1]OS PE서열1공장'!$J$4:$J$2000)</f>
        <v>0</v>
      </c>
      <c r="J2625" s="3">
        <f>SUMIF('[1]OS PE서열1공장'!$A$4:$A$2000,$C2625,'[1]OS PE서열1공장'!$K$4:$K$2000)</f>
        <v>0</v>
      </c>
      <c r="K2625" s="3">
        <f>SUMIF('[1]OS PE서열1공장'!$A$4:$A$2000,$C2625,'[1]OS PE서열1공장'!$L$4:$L$2000)</f>
        <v>0</v>
      </c>
      <c r="L2625" s="3">
        <f>SUMIF('[1]OS PE서열1공장'!$A$4:$A$2000,$C2625,'[1]OS PE서열1공장'!$M$4:$M$2000)</f>
        <v>0</v>
      </c>
      <c r="M2625" s="3">
        <f>SUMIF('[1]OS PE서열1공장'!$A$4:$A$2000,$C2625,'[1]OS PE서열1공장'!$N$4:$N$2000)</f>
        <v>0</v>
      </c>
      <c r="N2625" s="3">
        <f>SUMIF('[1]OS PE서열1공장'!$A$4:$A$2000,$C2625,'[1]OS PE서열1공장'!$O$4:$O$2000)</f>
        <v>0</v>
      </c>
      <c r="O2625" s="3">
        <f>SUMIF('[1]OS PE서열1공장'!$A$4:$A$2000,$C2625,'[1]OS PE서열1공장'!$P$4:$P$2000)</f>
        <v>0</v>
      </c>
      <c r="P2625" s="3">
        <f>SUMIF('[1]OS PE서열1공장'!$A$4:$A$2000,$C2625,'[1]OS PE서열1공장'!$Q$4:$Q$2000)</f>
        <v>0</v>
      </c>
      <c r="Q2625" s="3">
        <f>SUMIF('[1]OS PE서열1공장'!$A$4:$A$2000,$C2625,'[1]OS PE서열1공장'!$R$4:$R$2000)</f>
        <v>0</v>
      </c>
      <c r="R2625" s="3">
        <f t="shared" si="97"/>
        <v>0</v>
      </c>
    </row>
    <row r="2626" spans="1:18">
      <c r="A2626" s="3" t="s">
        <v>2626</v>
      </c>
      <c r="D2626" s="3">
        <f>SUMIF('[1]OS PE서열1공장'!$A$4:$A$2000,$C2626,'[1]OS PE서열1공장'!$B$4:$B$2000)</f>
        <v>0</v>
      </c>
      <c r="E2626" s="3">
        <f>SUMIF('[1]OS PE서열1공장'!$A$4:$A$2000,$C2626,'[1]OS PE서열1공장'!$F$4:$F$2000)</f>
        <v>0</v>
      </c>
      <c r="F2626" s="3">
        <f>SUMIF('[1]OS PE서열1공장'!$A$4:$A$2000,$C2626,'[1]OS PE서열1공장'!$G$4:$G$2000)</f>
        <v>0</v>
      </c>
      <c r="G2626" s="3">
        <f>SUMIF('[1]OS PE서열1공장'!$A$4:$A$2000,$C2626,'[1]OS PE서열1공장'!$H$4:$H$2000)</f>
        <v>0</v>
      </c>
      <c r="H2626" s="3">
        <f>SUMIF('[1]OS PE서열1공장'!$A$4:$A$2000,$C2626,'[1]OS PE서열1공장'!$I$4:$I$2000)</f>
        <v>0</v>
      </c>
      <c r="I2626" s="3">
        <f>SUMIF('[1]OS PE서열1공장'!$A$4:$A$2000,$C2626,'[1]OS PE서열1공장'!$J$4:$J$2000)</f>
        <v>0</v>
      </c>
      <c r="J2626" s="3">
        <f>SUMIF('[1]OS PE서열1공장'!$A$4:$A$2000,$C2626,'[1]OS PE서열1공장'!$K$4:$K$2000)</f>
        <v>0</v>
      </c>
      <c r="K2626" s="3">
        <f>SUMIF('[1]OS PE서열1공장'!$A$4:$A$2000,$C2626,'[1]OS PE서열1공장'!$L$4:$L$2000)</f>
        <v>0</v>
      </c>
      <c r="L2626" s="3">
        <f>SUMIF('[1]OS PE서열1공장'!$A$4:$A$2000,$C2626,'[1]OS PE서열1공장'!$M$4:$M$2000)</f>
        <v>0</v>
      </c>
      <c r="M2626" s="3">
        <f>SUMIF('[1]OS PE서열1공장'!$A$4:$A$2000,$C2626,'[1]OS PE서열1공장'!$N$4:$N$2000)</f>
        <v>0</v>
      </c>
      <c r="N2626" s="3">
        <f>SUMIF('[1]OS PE서열1공장'!$A$4:$A$2000,$C2626,'[1]OS PE서열1공장'!$O$4:$O$2000)</f>
        <v>0</v>
      </c>
      <c r="O2626" s="3">
        <f>SUMIF('[1]OS PE서열1공장'!$A$4:$A$2000,$C2626,'[1]OS PE서열1공장'!$P$4:$P$2000)</f>
        <v>0</v>
      </c>
      <c r="P2626" s="3">
        <f>SUMIF('[1]OS PE서열1공장'!$A$4:$A$2000,$C2626,'[1]OS PE서열1공장'!$Q$4:$Q$2000)</f>
        <v>0</v>
      </c>
      <c r="Q2626" s="3">
        <f>SUMIF('[1]OS PE서열1공장'!$A$4:$A$2000,$C2626,'[1]OS PE서열1공장'!$R$4:$R$2000)</f>
        <v>0</v>
      </c>
      <c r="R2626" s="3">
        <f t="shared" ref="R2626:R2689" si="98">SUM(D2626:Q2626)</f>
        <v>0</v>
      </c>
    </row>
    <row r="2627" spans="1:18">
      <c r="A2627" s="3" t="s">
        <v>172</v>
      </c>
      <c r="B2627" s="3" t="s">
        <v>2627</v>
      </c>
      <c r="C2627" s="3" t="s">
        <v>2628</v>
      </c>
      <c r="D2627" s="3">
        <f>SUMIF('[1]OS PE서열1공장'!$A$4:$A$2000,$C2627,'[1]OS PE서열1공장'!$B$4:$B$2000)</f>
        <v>0</v>
      </c>
      <c r="E2627" s="4">
        <f>SUMIF('[1]OS PE서열1공장'!$A$4:$A$2000,$C2627,'[1]OS PE서열1공장'!$F$4:$F$2000)</f>
        <v>0</v>
      </c>
      <c r="F2627" s="3">
        <f>SUMIF('[1]OS PE서열1공장'!$A$4:$A$2000,$C2627,'[1]OS PE서열1공장'!$G$4:$G$2000)</f>
        <v>0</v>
      </c>
      <c r="G2627" s="3">
        <f>SUMIF('[1]OS PE서열1공장'!$A$4:$A$2000,$C2627,'[1]OS PE서열1공장'!$H$4:$H$2000)</f>
        <v>0</v>
      </c>
      <c r="H2627" s="3">
        <f>SUMIF('[1]OS PE서열1공장'!$A$4:$A$2000,$C2627,'[1]OS PE서열1공장'!$I$4:$I$2000)</f>
        <v>0</v>
      </c>
      <c r="I2627" s="3">
        <f>SUMIF('[1]OS PE서열1공장'!$A$4:$A$2000,$C2627,'[1]OS PE서열1공장'!$J$4:$J$2000)</f>
        <v>0</v>
      </c>
      <c r="J2627" s="3">
        <f>SUMIF('[1]OS PE서열1공장'!$A$4:$A$2000,$C2627,'[1]OS PE서열1공장'!$K$4:$K$2000)</f>
        <v>0</v>
      </c>
      <c r="K2627" s="3">
        <f>SUMIF('[1]OS PE서열1공장'!$A$4:$A$2000,$C2627,'[1]OS PE서열1공장'!$L$4:$L$2000)</f>
        <v>0</v>
      </c>
      <c r="L2627" s="3">
        <f>SUMIF('[1]OS PE서열1공장'!$A$4:$A$2000,$C2627,'[1]OS PE서열1공장'!$M$4:$M$2000)</f>
        <v>0</v>
      </c>
      <c r="M2627" s="3">
        <f>SUMIF('[1]OS PE서열1공장'!$A$4:$A$2000,$C2627,'[1]OS PE서열1공장'!$N$4:$N$2000)</f>
        <v>0</v>
      </c>
      <c r="N2627" s="3">
        <f>SUMIF('[1]OS PE서열1공장'!$A$4:$A$2000,$C2627,'[1]OS PE서열1공장'!$O$4:$O$2000)</f>
        <v>0</v>
      </c>
      <c r="O2627" s="3">
        <f>SUMIF('[1]OS PE서열1공장'!$A$4:$A$2000,$C2627,'[1]OS PE서열1공장'!$P$4:$P$2000)</f>
        <v>0</v>
      </c>
      <c r="P2627" s="3">
        <f>SUMIF('[1]OS PE서열1공장'!$A$4:$A$2000,$C2627,'[1]OS PE서열1공장'!$Q$4:$Q$2000)</f>
        <v>0</v>
      </c>
      <c r="Q2627" s="3">
        <f>SUMIF('[1]OS PE서열1공장'!$A$4:$A$2000,$C2627,'[1]OS PE서열1공장'!$R$4:$R$2000)</f>
        <v>0</v>
      </c>
      <c r="R2627" s="3">
        <f t="shared" si="98"/>
        <v>0</v>
      </c>
    </row>
    <row r="2628" spans="1:18">
      <c r="A2628" s="3" t="s">
        <v>172</v>
      </c>
      <c r="B2628" s="3" t="s">
        <v>2627</v>
      </c>
      <c r="C2628" s="3" t="s">
        <v>2629</v>
      </c>
      <c r="D2628" s="3">
        <f>SUMIF('[1]OS PE서열1공장'!$A$4:$A$2000,$C2628,'[1]OS PE서열1공장'!$B$4:$B$2000)</f>
        <v>0</v>
      </c>
      <c r="E2628" s="4">
        <f>SUMIF('[1]OS PE서열1공장'!$A$4:$A$2000,$C2628,'[1]OS PE서열1공장'!$F$4:$F$2000)</f>
        <v>0</v>
      </c>
      <c r="F2628" s="3">
        <f>SUMIF('[1]OS PE서열1공장'!$A$4:$A$2000,$C2628,'[1]OS PE서열1공장'!$G$4:$G$2000)</f>
        <v>0</v>
      </c>
      <c r="G2628" s="3">
        <f>SUMIF('[1]OS PE서열1공장'!$A$4:$A$2000,$C2628,'[1]OS PE서열1공장'!$H$4:$H$2000)</f>
        <v>0</v>
      </c>
      <c r="H2628" s="3">
        <f>SUMIF('[1]OS PE서열1공장'!$A$4:$A$2000,$C2628,'[1]OS PE서열1공장'!$I$4:$I$2000)</f>
        <v>0</v>
      </c>
      <c r="I2628" s="3">
        <f>SUMIF('[1]OS PE서열1공장'!$A$4:$A$2000,$C2628,'[1]OS PE서열1공장'!$J$4:$J$2000)</f>
        <v>0</v>
      </c>
      <c r="J2628" s="3">
        <f>SUMIF('[1]OS PE서열1공장'!$A$4:$A$2000,$C2628,'[1]OS PE서열1공장'!$K$4:$K$2000)</f>
        <v>0</v>
      </c>
      <c r="K2628" s="3">
        <f>SUMIF('[1]OS PE서열1공장'!$A$4:$A$2000,$C2628,'[1]OS PE서열1공장'!$L$4:$L$2000)</f>
        <v>0</v>
      </c>
      <c r="L2628" s="3">
        <f>SUMIF('[1]OS PE서열1공장'!$A$4:$A$2000,$C2628,'[1]OS PE서열1공장'!$M$4:$M$2000)</f>
        <v>0</v>
      </c>
      <c r="M2628" s="3">
        <f>SUMIF('[1]OS PE서열1공장'!$A$4:$A$2000,$C2628,'[1]OS PE서열1공장'!$N$4:$N$2000)</f>
        <v>0</v>
      </c>
      <c r="N2628" s="3">
        <f>SUMIF('[1]OS PE서열1공장'!$A$4:$A$2000,$C2628,'[1]OS PE서열1공장'!$O$4:$O$2000)</f>
        <v>0</v>
      </c>
      <c r="O2628" s="3">
        <f>SUMIF('[1]OS PE서열1공장'!$A$4:$A$2000,$C2628,'[1]OS PE서열1공장'!$P$4:$P$2000)</f>
        <v>0</v>
      </c>
      <c r="P2628" s="3">
        <f>SUMIF('[1]OS PE서열1공장'!$A$4:$A$2000,$C2628,'[1]OS PE서열1공장'!$Q$4:$Q$2000)</f>
        <v>0</v>
      </c>
      <c r="Q2628" s="3">
        <f>SUMIF('[1]OS PE서열1공장'!$A$4:$A$2000,$C2628,'[1]OS PE서열1공장'!$R$4:$R$2000)</f>
        <v>0</v>
      </c>
      <c r="R2628" s="3">
        <f t="shared" si="98"/>
        <v>0</v>
      </c>
    </row>
    <row r="2629" spans="1:18">
      <c r="A2629" s="3" t="s">
        <v>172</v>
      </c>
      <c r="B2629" s="3" t="s">
        <v>2627</v>
      </c>
      <c r="C2629" s="3" t="s">
        <v>2630</v>
      </c>
      <c r="D2629" s="3">
        <f>SUMIF('[1]OS PE서열1공장'!$A$4:$A$2000,$C2629,'[1]OS PE서열1공장'!$B$4:$B$2000)</f>
        <v>0</v>
      </c>
      <c r="E2629" s="4">
        <f>SUMIF('[1]OS PE서열1공장'!$A$4:$A$2000,$C2629,'[1]OS PE서열1공장'!$F$4:$F$2000)</f>
        <v>0</v>
      </c>
      <c r="F2629" s="3">
        <f>SUMIF('[1]OS PE서열1공장'!$A$4:$A$2000,$C2629,'[1]OS PE서열1공장'!$G$4:$G$2000)</f>
        <v>0</v>
      </c>
      <c r="G2629" s="3">
        <f>SUMIF('[1]OS PE서열1공장'!$A$4:$A$2000,$C2629,'[1]OS PE서열1공장'!$H$4:$H$2000)</f>
        <v>0</v>
      </c>
      <c r="H2629" s="3">
        <f>SUMIF('[1]OS PE서열1공장'!$A$4:$A$2000,$C2629,'[1]OS PE서열1공장'!$I$4:$I$2000)</f>
        <v>0</v>
      </c>
      <c r="I2629" s="3">
        <f>SUMIF('[1]OS PE서열1공장'!$A$4:$A$2000,$C2629,'[1]OS PE서열1공장'!$J$4:$J$2000)</f>
        <v>0</v>
      </c>
      <c r="J2629" s="3">
        <f>SUMIF('[1]OS PE서열1공장'!$A$4:$A$2000,$C2629,'[1]OS PE서열1공장'!$K$4:$K$2000)</f>
        <v>0</v>
      </c>
      <c r="K2629" s="3">
        <f>SUMIF('[1]OS PE서열1공장'!$A$4:$A$2000,$C2629,'[1]OS PE서열1공장'!$L$4:$L$2000)</f>
        <v>0</v>
      </c>
      <c r="L2629" s="3">
        <f>SUMIF('[1]OS PE서열1공장'!$A$4:$A$2000,$C2629,'[1]OS PE서열1공장'!$M$4:$M$2000)</f>
        <v>0</v>
      </c>
      <c r="M2629" s="3">
        <f>SUMIF('[1]OS PE서열1공장'!$A$4:$A$2000,$C2629,'[1]OS PE서열1공장'!$N$4:$N$2000)</f>
        <v>0</v>
      </c>
      <c r="N2629" s="3">
        <f>SUMIF('[1]OS PE서열1공장'!$A$4:$A$2000,$C2629,'[1]OS PE서열1공장'!$O$4:$O$2000)</f>
        <v>0</v>
      </c>
      <c r="O2629" s="3">
        <f>SUMIF('[1]OS PE서열1공장'!$A$4:$A$2000,$C2629,'[1]OS PE서열1공장'!$P$4:$P$2000)</f>
        <v>0</v>
      </c>
      <c r="P2629" s="3">
        <f>SUMIF('[1]OS PE서열1공장'!$A$4:$A$2000,$C2629,'[1]OS PE서열1공장'!$Q$4:$Q$2000)</f>
        <v>0</v>
      </c>
      <c r="Q2629" s="3">
        <f>SUMIF('[1]OS PE서열1공장'!$A$4:$A$2000,$C2629,'[1]OS PE서열1공장'!$R$4:$R$2000)</f>
        <v>0</v>
      </c>
      <c r="R2629" s="3">
        <f t="shared" si="98"/>
        <v>0</v>
      </c>
    </row>
    <row r="2630" spans="1:18">
      <c r="A2630" s="3" t="s">
        <v>172</v>
      </c>
      <c r="B2630" s="3" t="s">
        <v>2627</v>
      </c>
      <c r="C2630" s="3" t="s">
        <v>2631</v>
      </c>
      <c r="D2630" s="3">
        <f>SUMIF('[1]OS PE서열1공장'!$A$4:$A$2000,$C2630,'[1]OS PE서열1공장'!$B$4:$B$2000)</f>
        <v>0</v>
      </c>
      <c r="E2630" s="4">
        <f>SUMIF('[1]OS PE서열1공장'!$A$4:$A$2000,$C2630,'[1]OS PE서열1공장'!$F$4:$F$2000)</f>
        <v>0</v>
      </c>
      <c r="F2630" s="3">
        <f>SUMIF('[1]OS PE서열1공장'!$A$4:$A$2000,$C2630,'[1]OS PE서열1공장'!$G$4:$G$2000)</f>
        <v>0</v>
      </c>
      <c r="G2630" s="3">
        <f>SUMIF('[1]OS PE서열1공장'!$A$4:$A$2000,$C2630,'[1]OS PE서열1공장'!$H$4:$H$2000)</f>
        <v>0</v>
      </c>
      <c r="H2630" s="3">
        <f>SUMIF('[1]OS PE서열1공장'!$A$4:$A$2000,$C2630,'[1]OS PE서열1공장'!$I$4:$I$2000)</f>
        <v>0</v>
      </c>
      <c r="I2630" s="3">
        <f>SUMIF('[1]OS PE서열1공장'!$A$4:$A$2000,$C2630,'[1]OS PE서열1공장'!$J$4:$J$2000)</f>
        <v>0</v>
      </c>
      <c r="J2630" s="3">
        <f>SUMIF('[1]OS PE서열1공장'!$A$4:$A$2000,$C2630,'[1]OS PE서열1공장'!$K$4:$K$2000)</f>
        <v>0</v>
      </c>
      <c r="K2630" s="3">
        <f>SUMIF('[1]OS PE서열1공장'!$A$4:$A$2000,$C2630,'[1]OS PE서열1공장'!$L$4:$L$2000)</f>
        <v>0</v>
      </c>
      <c r="L2630" s="3">
        <f>SUMIF('[1]OS PE서열1공장'!$A$4:$A$2000,$C2630,'[1]OS PE서열1공장'!$M$4:$M$2000)</f>
        <v>0</v>
      </c>
      <c r="M2630" s="3">
        <f>SUMIF('[1]OS PE서열1공장'!$A$4:$A$2000,$C2630,'[1]OS PE서열1공장'!$N$4:$N$2000)</f>
        <v>0</v>
      </c>
      <c r="N2630" s="3">
        <f>SUMIF('[1]OS PE서열1공장'!$A$4:$A$2000,$C2630,'[1]OS PE서열1공장'!$O$4:$O$2000)</f>
        <v>0</v>
      </c>
      <c r="O2630" s="3">
        <f>SUMIF('[1]OS PE서열1공장'!$A$4:$A$2000,$C2630,'[1]OS PE서열1공장'!$P$4:$P$2000)</f>
        <v>0</v>
      </c>
      <c r="P2630" s="3">
        <f>SUMIF('[1]OS PE서열1공장'!$A$4:$A$2000,$C2630,'[1]OS PE서열1공장'!$Q$4:$Q$2000)</f>
        <v>0</v>
      </c>
      <c r="Q2630" s="3">
        <f>SUMIF('[1]OS PE서열1공장'!$A$4:$A$2000,$C2630,'[1]OS PE서열1공장'!$R$4:$R$2000)</f>
        <v>0</v>
      </c>
      <c r="R2630" s="3">
        <f t="shared" si="98"/>
        <v>0</v>
      </c>
    </row>
    <row r="2631" spans="1:18">
      <c r="A2631" s="3" t="s">
        <v>172</v>
      </c>
      <c r="B2631" s="3" t="s">
        <v>2627</v>
      </c>
      <c r="C2631" s="3" t="s">
        <v>2632</v>
      </c>
      <c r="D2631" s="3">
        <f>SUMIF('[1]OS PE서열1공장'!$A$4:$A$2000,$C2631,'[1]OS PE서열1공장'!$B$4:$B$2000)</f>
        <v>0</v>
      </c>
      <c r="E2631" s="4">
        <f>SUMIF('[1]OS PE서열1공장'!$A$4:$A$2000,$C2631,'[1]OS PE서열1공장'!$F$4:$F$2000)</f>
        <v>0</v>
      </c>
      <c r="F2631" s="3">
        <f>SUMIF('[1]OS PE서열1공장'!$A$4:$A$2000,$C2631,'[1]OS PE서열1공장'!$G$4:$G$2000)</f>
        <v>0</v>
      </c>
      <c r="G2631" s="3">
        <f>SUMIF('[1]OS PE서열1공장'!$A$4:$A$2000,$C2631,'[1]OS PE서열1공장'!$H$4:$H$2000)</f>
        <v>0</v>
      </c>
      <c r="H2631" s="3">
        <f>SUMIF('[1]OS PE서열1공장'!$A$4:$A$2000,$C2631,'[1]OS PE서열1공장'!$I$4:$I$2000)</f>
        <v>0</v>
      </c>
      <c r="I2631" s="3">
        <f>SUMIF('[1]OS PE서열1공장'!$A$4:$A$2000,$C2631,'[1]OS PE서열1공장'!$J$4:$J$2000)</f>
        <v>0</v>
      </c>
      <c r="J2631" s="3">
        <f>SUMIF('[1]OS PE서열1공장'!$A$4:$A$2000,$C2631,'[1]OS PE서열1공장'!$K$4:$K$2000)</f>
        <v>0</v>
      </c>
      <c r="K2631" s="3">
        <f>SUMIF('[1]OS PE서열1공장'!$A$4:$A$2000,$C2631,'[1]OS PE서열1공장'!$L$4:$L$2000)</f>
        <v>0</v>
      </c>
      <c r="L2631" s="3">
        <f>SUMIF('[1]OS PE서열1공장'!$A$4:$A$2000,$C2631,'[1]OS PE서열1공장'!$M$4:$M$2000)</f>
        <v>0</v>
      </c>
      <c r="M2631" s="3">
        <f>SUMIF('[1]OS PE서열1공장'!$A$4:$A$2000,$C2631,'[1]OS PE서열1공장'!$N$4:$N$2000)</f>
        <v>0</v>
      </c>
      <c r="N2631" s="3">
        <f>SUMIF('[1]OS PE서열1공장'!$A$4:$A$2000,$C2631,'[1]OS PE서열1공장'!$O$4:$O$2000)</f>
        <v>0</v>
      </c>
      <c r="O2631" s="3">
        <f>SUMIF('[1]OS PE서열1공장'!$A$4:$A$2000,$C2631,'[1]OS PE서열1공장'!$P$4:$P$2000)</f>
        <v>0</v>
      </c>
      <c r="P2631" s="3">
        <f>SUMIF('[1]OS PE서열1공장'!$A$4:$A$2000,$C2631,'[1]OS PE서열1공장'!$Q$4:$Q$2000)</f>
        <v>0</v>
      </c>
      <c r="Q2631" s="3">
        <f>SUMIF('[1]OS PE서열1공장'!$A$4:$A$2000,$C2631,'[1]OS PE서열1공장'!$R$4:$R$2000)</f>
        <v>0</v>
      </c>
      <c r="R2631" s="3">
        <f t="shared" si="98"/>
        <v>0</v>
      </c>
    </row>
    <row r="2632" spans="1:18">
      <c r="A2632" s="3" t="s">
        <v>172</v>
      </c>
      <c r="B2632" s="3" t="s">
        <v>2627</v>
      </c>
      <c r="C2632" s="3" t="s">
        <v>2633</v>
      </c>
      <c r="D2632" s="3">
        <f>SUMIF('[1]OS PE서열1공장'!$A$4:$A$2000,$C2632,'[1]OS PE서열1공장'!$B$4:$B$2000)</f>
        <v>0</v>
      </c>
      <c r="E2632" s="4">
        <f>SUMIF('[1]OS PE서열1공장'!$A$4:$A$2000,$C2632,'[1]OS PE서열1공장'!$F$4:$F$2000)</f>
        <v>0</v>
      </c>
      <c r="F2632" s="3">
        <f>SUMIF('[1]OS PE서열1공장'!$A$4:$A$2000,$C2632,'[1]OS PE서열1공장'!$G$4:$G$2000)</f>
        <v>0</v>
      </c>
      <c r="G2632" s="3">
        <f>SUMIF('[1]OS PE서열1공장'!$A$4:$A$2000,$C2632,'[1]OS PE서열1공장'!$H$4:$H$2000)</f>
        <v>0</v>
      </c>
      <c r="H2632" s="3">
        <f>SUMIF('[1]OS PE서열1공장'!$A$4:$A$2000,$C2632,'[1]OS PE서열1공장'!$I$4:$I$2000)</f>
        <v>0</v>
      </c>
      <c r="I2632" s="3">
        <f>SUMIF('[1]OS PE서열1공장'!$A$4:$A$2000,$C2632,'[1]OS PE서열1공장'!$J$4:$J$2000)</f>
        <v>0</v>
      </c>
      <c r="J2632" s="3">
        <f>SUMIF('[1]OS PE서열1공장'!$A$4:$A$2000,$C2632,'[1]OS PE서열1공장'!$K$4:$K$2000)</f>
        <v>0</v>
      </c>
      <c r="K2632" s="3">
        <f>SUMIF('[1]OS PE서열1공장'!$A$4:$A$2000,$C2632,'[1]OS PE서열1공장'!$L$4:$L$2000)</f>
        <v>0</v>
      </c>
      <c r="L2632" s="3">
        <f>SUMIF('[1]OS PE서열1공장'!$A$4:$A$2000,$C2632,'[1]OS PE서열1공장'!$M$4:$M$2000)</f>
        <v>0</v>
      </c>
      <c r="M2632" s="3">
        <f>SUMIF('[1]OS PE서열1공장'!$A$4:$A$2000,$C2632,'[1]OS PE서열1공장'!$N$4:$N$2000)</f>
        <v>0</v>
      </c>
      <c r="N2632" s="3">
        <f>SUMIF('[1]OS PE서열1공장'!$A$4:$A$2000,$C2632,'[1]OS PE서열1공장'!$O$4:$O$2000)</f>
        <v>0</v>
      </c>
      <c r="O2632" s="3">
        <f>SUMIF('[1]OS PE서열1공장'!$A$4:$A$2000,$C2632,'[1]OS PE서열1공장'!$P$4:$P$2000)</f>
        <v>0</v>
      </c>
      <c r="P2632" s="3">
        <f>SUMIF('[1]OS PE서열1공장'!$A$4:$A$2000,$C2632,'[1]OS PE서열1공장'!$Q$4:$Q$2000)</f>
        <v>0</v>
      </c>
      <c r="Q2632" s="3">
        <f>SUMIF('[1]OS PE서열1공장'!$A$4:$A$2000,$C2632,'[1]OS PE서열1공장'!$R$4:$R$2000)</f>
        <v>0</v>
      </c>
      <c r="R2632" s="3">
        <f t="shared" si="98"/>
        <v>0</v>
      </c>
    </row>
    <row r="2633" spans="1:18">
      <c r="A2633" s="3" t="s">
        <v>172</v>
      </c>
      <c r="B2633" s="3" t="s">
        <v>2627</v>
      </c>
      <c r="C2633" s="3" t="s">
        <v>2634</v>
      </c>
      <c r="D2633" s="3">
        <f>SUMIF('[1]OS PE서열1공장'!$A$4:$A$2000,$C2633,'[1]OS PE서열1공장'!$B$4:$B$2000)</f>
        <v>0</v>
      </c>
      <c r="E2633" s="4">
        <f>SUMIF('[1]OS PE서열1공장'!$A$4:$A$2000,$C2633,'[1]OS PE서열1공장'!$F$4:$F$2000)</f>
        <v>0</v>
      </c>
      <c r="F2633" s="3">
        <f>SUMIF('[1]OS PE서열1공장'!$A$4:$A$2000,$C2633,'[1]OS PE서열1공장'!$G$4:$G$2000)</f>
        <v>0</v>
      </c>
      <c r="G2633" s="3">
        <f>SUMIF('[1]OS PE서열1공장'!$A$4:$A$2000,$C2633,'[1]OS PE서열1공장'!$H$4:$H$2000)</f>
        <v>0</v>
      </c>
      <c r="H2633" s="3">
        <f>SUMIF('[1]OS PE서열1공장'!$A$4:$A$2000,$C2633,'[1]OS PE서열1공장'!$I$4:$I$2000)</f>
        <v>0</v>
      </c>
      <c r="I2633" s="3">
        <f>SUMIF('[1]OS PE서열1공장'!$A$4:$A$2000,$C2633,'[1]OS PE서열1공장'!$J$4:$J$2000)</f>
        <v>0</v>
      </c>
      <c r="J2633" s="3">
        <f>SUMIF('[1]OS PE서열1공장'!$A$4:$A$2000,$C2633,'[1]OS PE서열1공장'!$K$4:$K$2000)</f>
        <v>0</v>
      </c>
      <c r="K2633" s="3">
        <f>SUMIF('[1]OS PE서열1공장'!$A$4:$A$2000,$C2633,'[1]OS PE서열1공장'!$L$4:$L$2000)</f>
        <v>0</v>
      </c>
      <c r="L2633" s="3">
        <f>SUMIF('[1]OS PE서열1공장'!$A$4:$A$2000,$C2633,'[1]OS PE서열1공장'!$M$4:$M$2000)</f>
        <v>0</v>
      </c>
      <c r="M2633" s="3">
        <f>SUMIF('[1]OS PE서열1공장'!$A$4:$A$2000,$C2633,'[1]OS PE서열1공장'!$N$4:$N$2000)</f>
        <v>0</v>
      </c>
      <c r="N2633" s="3">
        <f>SUMIF('[1]OS PE서열1공장'!$A$4:$A$2000,$C2633,'[1]OS PE서열1공장'!$O$4:$O$2000)</f>
        <v>0</v>
      </c>
      <c r="O2633" s="3">
        <f>SUMIF('[1]OS PE서열1공장'!$A$4:$A$2000,$C2633,'[1]OS PE서열1공장'!$P$4:$P$2000)</f>
        <v>0</v>
      </c>
      <c r="P2633" s="3">
        <f>SUMIF('[1]OS PE서열1공장'!$A$4:$A$2000,$C2633,'[1]OS PE서열1공장'!$Q$4:$Q$2000)</f>
        <v>0</v>
      </c>
      <c r="Q2633" s="3">
        <f>SUMIF('[1]OS PE서열1공장'!$A$4:$A$2000,$C2633,'[1]OS PE서열1공장'!$R$4:$R$2000)</f>
        <v>0</v>
      </c>
      <c r="R2633" s="3">
        <f t="shared" si="98"/>
        <v>0</v>
      </c>
    </row>
    <row r="2634" spans="1:18">
      <c r="A2634" s="3" t="s">
        <v>172</v>
      </c>
      <c r="B2634" s="3" t="s">
        <v>2627</v>
      </c>
      <c r="C2634" s="3" t="s">
        <v>2635</v>
      </c>
      <c r="D2634" s="3">
        <f>SUMIF('[1]OS PE서열1공장'!$A$4:$A$2000,$C2634,'[1]OS PE서열1공장'!$B$4:$B$2000)</f>
        <v>0</v>
      </c>
      <c r="E2634" s="4">
        <f>SUMIF('[1]OS PE서열1공장'!$A$4:$A$2000,$C2634,'[1]OS PE서열1공장'!$F$4:$F$2000)</f>
        <v>0</v>
      </c>
      <c r="F2634" s="3">
        <f>SUMIF('[1]OS PE서열1공장'!$A$4:$A$2000,$C2634,'[1]OS PE서열1공장'!$G$4:$G$2000)</f>
        <v>0</v>
      </c>
      <c r="G2634" s="3">
        <f>SUMIF('[1]OS PE서열1공장'!$A$4:$A$2000,$C2634,'[1]OS PE서열1공장'!$H$4:$H$2000)</f>
        <v>0</v>
      </c>
      <c r="H2634" s="3">
        <f>SUMIF('[1]OS PE서열1공장'!$A$4:$A$2000,$C2634,'[1]OS PE서열1공장'!$I$4:$I$2000)</f>
        <v>0</v>
      </c>
      <c r="I2634" s="3">
        <f>SUMIF('[1]OS PE서열1공장'!$A$4:$A$2000,$C2634,'[1]OS PE서열1공장'!$J$4:$J$2000)</f>
        <v>0</v>
      </c>
      <c r="J2634" s="3">
        <f>SUMIF('[1]OS PE서열1공장'!$A$4:$A$2000,$C2634,'[1]OS PE서열1공장'!$K$4:$K$2000)</f>
        <v>0</v>
      </c>
      <c r="K2634" s="3">
        <f>SUMIF('[1]OS PE서열1공장'!$A$4:$A$2000,$C2634,'[1]OS PE서열1공장'!$L$4:$L$2000)</f>
        <v>0</v>
      </c>
      <c r="L2634" s="3">
        <f>SUMIF('[1]OS PE서열1공장'!$A$4:$A$2000,$C2634,'[1]OS PE서열1공장'!$M$4:$M$2000)</f>
        <v>0</v>
      </c>
      <c r="M2634" s="3">
        <f>SUMIF('[1]OS PE서열1공장'!$A$4:$A$2000,$C2634,'[1]OS PE서열1공장'!$N$4:$N$2000)</f>
        <v>0</v>
      </c>
      <c r="N2634" s="3">
        <f>SUMIF('[1]OS PE서열1공장'!$A$4:$A$2000,$C2634,'[1]OS PE서열1공장'!$O$4:$O$2000)</f>
        <v>0</v>
      </c>
      <c r="O2634" s="3">
        <f>SUMIF('[1]OS PE서열1공장'!$A$4:$A$2000,$C2634,'[1]OS PE서열1공장'!$P$4:$P$2000)</f>
        <v>0</v>
      </c>
      <c r="P2634" s="3">
        <f>SUMIF('[1]OS PE서열1공장'!$A$4:$A$2000,$C2634,'[1]OS PE서열1공장'!$Q$4:$Q$2000)</f>
        <v>0</v>
      </c>
      <c r="Q2634" s="3">
        <f>SUMIF('[1]OS PE서열1공장'!$A$4:$A$2000,$C2634,'[1]OS PE서열1공장'!$R$4:$R$2000)</f>
        <v>0</v>
      </c>
      <c r="R2634" s="3">
        <f t="shared" si="98"/>
        <v>0</v>
      </c>
    </row>
    <row r="2635" spans="1:18">
      <c r="A2635" s="3" t="s">
        <v>172</v>
      </c>
      <c r="B2635" s="3" t="s">
        <v>2627</v>
      </c>
      <c r="C2635" s="3" t="s">
        <v>2636</v>
      </c>
      <c r="D2635" s="3">
        <f>SUMIF('[1]OS PE서열1공장'!$A$4:$A$2000,$C2635,'[1]OS PE서열1공장'!$B$4:$B$2000)</f>
        <v>0</v>
      </c>
      <c r="E2635" s="4">
        <f>SUMIF('[1]OS PE서열1공장'!$A$4:$A$2000,$C2635,'[1]OS PE서열1공장'!$F$4:$F$2000)</f>
        <v>0</v>
      </c>
      <c r="F2635" s="3">
        <f>SUMIF('[1]OS PE서열1공장'!$A$4:$A$2000,$C2635,'[1]OS PE서열1공장'!$G$4:$G$2000)</f>
        <v>0</v>
      </c>
      <c r="G2635" s="3">
        <f>SUMIF('[1]OS PE서열1공장'!$A$4:$A$2000,$C2635,'[1]OS PE서열1공장'!$H$4:$H$2000)</f>
        <v>0</v>
      </c>
      <c r="H2635" s="3">
        <f>SUMIF('[1]OS PE서열1공장'!$A$4:$A$2000,$C2635,'[1]OS PE서열1공장'!$I$4:$I$2000)</f>
        <v>0</v>
      </c>
      <c r="I2635" s="3">
        <f>SUMIF('[1]OS PE서열1공장'!$A$4:$A$2000,$C2635,'[1]OS PE서열1공장'!$J$4:$J$2000)</f>
        <v>0</v>
      </c>
      <c r="J2635" s="3">
        <f>SUMIF('[1]OS PE서열1공장'!$A$4:$A$2000,$C2635,'[1]OS PE서열1공장'!$K$4:$K$2000)</f>
        <v>0</v>
      </c>
      <c r="K2635" s="3">
        <f>SUMIF('[1]OS PE서열1공장'!$A$4:$A$2000,$C2635,'[1]OS PE서열1공장'!$L$4:$L$2000)</f>
        <v>0</v>
      </c>
      <c r="L2635" s="3">
        <f>SUMIF('[1]OS PE서열1공장'!$A$4:$A$2000,$C2635,'[1]OS PE서열1공장'!$M$4:$M$2000)</f>
        <v>0</v>
      </c>
      <c r="M2635" s="3">
        <f>SUMIF('[1]OS PE서열1공장'!$A$4:$A$2000,$C2635,'[1]OS PE서열1공장'!$N$4:$N$2000)</f>
        <v>0</v>
      </c>
      <c r="N2635" s="3">
        <f>SUMIF('[1]OS PE서열1공장'!$A$4:$A$2000,$C2635,'[1]OS PE서열1공장'!$O$4:$O$2000)</f>
        <v>0</v>
      </c>
      <c r="O2635" s="3">
        <f>SUMIF('[1]OS PE서열1공장'!$A$4:$A$2000,$C2635,'[1]OS PE서열1공장'!$P$4:$P$2000)</f>
        <v>0</v>
      </c>
      <c r="P2635" s="3">
        <f>SUMIF('[1]OS PE서열1공장'!$A$4:$A$2000,$C2635,'[1]OS PE서열1공장'!$Q$4:$Q$2000)</f>
        <v>0</v>
      </c>
      <c r="Q2635" s="3">
        <f>SUMIF('[1]OS PE서열1공장'!$A$4:$A$2000,$C2635,'[1]OS PE서열1공장'!$R$4:$R$2000)</f>
        <v>0</v>
      </c>
      <c r="R2635" s="3">
        <f t="shared" si="98"/>
        <v>0</v>
      </c>
    </row>
    <row r="2636" spans="1:18">
      <c r="A2636" s="3" t="s">
        <v>172</v>
      </c>
      <c r="B2636" s="3" t="s">
        <v>2627</v>
      </c>
      <c r="C2636" s="3" t="s">
        <v>2637</v>
      </c>
      <c r="D2636" s="3">
        <f>SUMIF('[1]OS PE서열1공장'!$A$4:$A$2000,$C2636,'[1]OS PE서열1공장'!$B$4:$B$2000)</f>
        <v>0</v>
      </c>
      <c r="E2636" s="4">
        <f>SUMIF('[1]OS PE서열1공장'!$A$4:$A$2000,$C2636,'[1]OS PE서열1공장'!$F$4:$F$2000)</f>
        <v>0</v>
      </c>
      <c r="F2636" s="3">
        <f>SUMIF('[1]OS PE서열1공장'!$A$4:$A$2000,$C2636,'[1]OS PE서열1공장'!$G$4:$G$2000)</f>
        <v>0</v>
      </c>
      <c r="G2636" s="3">
        <f>SUMIF('[1]OS PE서열1공장'!$A$4:$A$2000,$C2636,'[1]OS PE서열1공장'!$H$4:$H$2000)</f>
        <v>0</v>
      </c>
      <c r="H2636" s="3">
        <f>SUMIF('[1]OS PE서열1공장'!$A$4:$A$2000,$C2636,'[1]OS PE서열1공장'!$I$4:$I$2000)</f>
        <v>0</v>
      </c>
      <c r="I2636" s="3">
        <f>SUMIF('[1]OS PE서열1공장'!$A$4:$A$2000,$C2636,'[1]OS PE서열1공장'!$J$4:$J$2000)</f>
        <v>0</v>
      </c>
      <c r="J2636" s="3">
        <f>SUMIF('[1]OS PE서열1공장'!$A$4:$A$2000,$C2636,'[1]OS PE서열1공장'!$K$4:$K$2000)</f>
        <v>0</v>
      </c>
      <c r="K2636" s="3">
        <f>SUMIF('[1]OS PE서열1공장'!$A$4:$A$2000,$C2636,'[1]OS PE서열1공장'!$L$4:$L$2000)</f>
        <v>0</v>
      </c>
      <c r="L2636" s="3">
        <f>SUMIF('[1]OS PE서열1공장'!$A$4:$A$2000,$C2636,'[1]OS PE서열1공장'!$M$4:$M$2000)</f>
        <v>0</v>
      </c>
      <c r="M2636" s="3">
        <f>SUMIF('[1]OS PE서열1공장'!$A$4:$A$2000,$C2636,'[1]OS PE서열1공장'!$N$4:$N$2000)</f>
        <v>0</v>
      </c>
      <c r="N2636" s="3">
        <f>SUMIF('[1]OS PE서열1공장'!$A$4:$A$2000,$C2636,'[1]OS PE서열1공장'!$O$4:$O$2000)</f>
        <v>0</v>
      </c>
      <c r="O2636" s="3">
        <f>SUMIF('[1]OS PE서열1공장'!$A$4:$A$2000,$C2636,'[1]OS PE서열1공장'!$P$4:$P$2000)</f>
        <v>0</v>
      </c>
      <c r="P2636" s="3">
        <f>SUMIF('[1]OS PE서열1공장'!$A$4:$A$2000,$C2636,'[1]OS PE서열1공장'!$Q$4:$Q$2000)</f>
        <v>0</v>
      </c>
      <c r="Q2636" s="3">
        <f>SUMIF('[1]OS PE서열1공장'!$A$4:$A$2000,$C2636,'[1]OS PE서열1공장'!$R$4:$R$2000)</f>
        <v>0</v>
      </c>
      <c r="R2636" s="3">
        <f t="shared" si="98"/>
        <v>0</v>
      </c>
    </row>
    <row r="2637" spans="1:18">
      <c r="A2637" s="3" t="s">
        <v>172</v>
      </c>
      <c r="B2637" s="3" t="s">
        <v>2627</v>
      </c>
      <c r="C2637" s="3" t="s">
        <v>2638</v>
      </c>
      <c r="D2637" s="3">
        <f>SUMIF('[1]OS PE서열1공장'!$A$4:$A$2000,$C2637,'[1]OS PE서열1공장'!$B$4:$B$2000)</f>
        <v>0</v>
      </c>
      <c r="E2637" s="4">
        <f>SUMIF('[1]OS PE서열1공장'!$A$4:$A$2000,$C2637,'[1]OS PE서열1공장'!$F$4:$F$2000)</f>
        <v>0</v>
      </c>
      <c r="F2637" s="3">
        <f>SUMIF('[1]OS PE서열1공장'!$A$4:$A$2000,$C2637,'[1]OS PE서열1공장'!$G$4:$G$2000)</f>
        <v>0</v>
      </c>
      <c r="G2637" s="3">
        <f>SUMIF('[1]OS PE서열1공장'!$A$4:$A$2000,$C2637,'[1]OS PE서열1공장'!$H$4:$H$2000)</f>
        <v>0</v>
      </c>
      <c r="H2637" s="3">
        <f>SUMIF('[1]OS PE서열1공장'!$A$4:$A$2000,$C2637,'[1]OS PE서열1공장'!$I$4:$I$2000)</f>
        <v>0</v>
      </c>
      <c r="I2637" s="3">
        <f>SUMIF('[1]OS PE서열1공장'!$A$4:$A$2000,$C2637,'[1]OS PE서열1공장'!$J$4:$J$2000)</f>
        <v>0</v>
      </c>
      <c r="J2637" s="3">
        <f>SUMIF('[1]OS PE서열1공장'!$A$4:$A$2000,$C2637,'[1]OS PE서열1공장'!$K$4:$K$2000)</f>
        <v>0</v>
      </c>
      <c r="K2637" s="3">
        <f>SUMIF('[1]OS PE서열1공장'!$A$4:$A$2000,$C2637,'[1]OS PE서열1공장'!$L$4:$L$2000)</f>
        <v>0</v>
      </c>
      <c r="L2637" s="3">
        <f>SUMIF('[1]OS PE서열1공장'!$A$4:$A$2000,$C2637,'[1]OS PE서열1공장'!$M$4:$M$2000)</f>
        <v>0</v>
      </c>
      <c r="M2637" s="3">
        <f>SUMIF('[1]OS PE서열1공장'!$A$4:$A$2000,$C2637,'[1]OS PE서열1공장'!$N$4:$N$2000)</f>
        <v>0</v>
      </c>
      <c r="N2637" s="3">
        <f>SUMIF('[1]OS PE서열1공장'!$A$4:$A$2000,$C2637,'[1]OS PE서열1공장'!$O$4:$O$2000)</f>
        <v>0</v>
      </c>
      <c r="O2637" s="3">
        <f>SUMIF('[1]OS PE서열1공장'!$A$4:$A$2000,$C2637,'[1]OS PE서열1공장'!$P$4:$P$2000)</f>
        <v>0</v>
      </c>
      <c r="P2637" s="3">
        <f>SUMIF('[1]OS PE서열1공장'!$A$4:$A$2000,$C2637,'[1]OS PE서열1공장'!$Q$4:$Q$2000)</f>
        <v>0</v>
      </c>
      <c r="Q2637" s="3">
        <f>SUMIF('[1]OS PE서열1공장'!$A$4:$A$2000,$C2637,'[1]OS PE서열1공장'!$R$4:$R$2000)</f>
        <v>0</v>
      </c>
      <c r="R2637" s="3">
        <f t="shared" si="98"/>
        <v>0</v>
      </c>
    </row>
    <row r="2638" spans="1:18">
      <c r="A2638" s="3" t="s">
        <v>172</v>
      </c>
      <c r="B2638" s="3" t="s">
        <v>2627</v>
      </c>
      <c r="C2638" s="3" t="s">
        <v>2639</v>
      </c>
      <c r="D2638" s="3">
        <f>SUMIF('[1]OS PE서열1공장'!$A$4:$A$2000,$C2638,'[1]OS PE서열1공장'!$B$4:$B$2000)</f>
        <v>0</v>
      </c>
      <c r="E2638" s="4">
        <f>SUMIF('[1]OS PE서열1공장'!$A$4:$A$2000,$C2638,'[1]OS PE서열1공장'!$F$4:$F$2000)</f>
        <v>0</v>
      </c>
      <c r="F2638" s="3">
        <f>SUMIF('[1]OS PE서열1공장'!$A$4:$A$2000,$C2638,'[1]OS PE서열1공장'!$G$4:$G$2000)</f>
        <v>0</v>
      </c>
      <c r="G2638" s="3">
        <f>SUMIF('[1]OS PE서열1공장'!$A$4:$A$2000,$C2638,'[1]OS PE서열1공장'!$H$4:$H$2000)</f>
        <v>0</v>
      </c>
      <c r="H2638" s="3">
        <f>SUMIF('[1]OS PE서열1공장'!$A$4:$A$2000,$C2638,'[1]OS PE서열1공장'!$I$4:$I$2000)</f>
        <v>0</v>
      </c>
      <c r="I2638" s="3">
        <f>SUMIF('[1]OS PE서열1공장'!$A$4:$A$2000,$C2638,'[1]OS PE서열1공장'!$J$4:$J$2000)</f>
        <v>0</v>
      </c>
      <c r="J2638" s="3">
        <f>SUMIF('[1]OS PE서열1공장'!$A$4:$A$2000,$C2638,'[1]OS PE서열1공장'!$K$4:$K$2000)</f>
        <v>0</v>
      </c>
      <c r="K2638" s="3">
        <f>SUMIF('[1]OS PE서열1공장'!$A$4:$A$2000,$C2638,'[1]OS PE서열1공장'!$L$4:$L$2000)</f>
        <v>0</v>
      </c>
      <c r="L2638" s="3">
        <f>SUMIF('[1]OS PE서열1공장'!$A$4:$A$2000,$C2638,'[1]OS PE서열1공장'!$M$4:$M$2000)</f>
        <v>0</v>
      </c>
      <c r="M2638" s="3">
        <f>SUMIF('[1]OS PE서열1공장'!$A$4:$A$2000,$C2638,'[1]OS PE서열1공장'!$N$4:$N$2000)</f>
        <v>0</v>
      </c>
      <c r="N2638" s="3">
        <f>SUMIF('[1]OS PE서열1공장'!$A$4:$A$2000,$C2638,'[1]OS PE서열1공장'!$O$4:$O$2000)</f>
        <v>0</v>
      </c>
      <c r="O2638" s="3">
        <f>SUMIF('[1]OS PE서열1공장'!$A$4:$A$2000,$C2638,'[1]OS PE서열1공장'!$P$4:$P$2000)</f>
        <v>0</v>
      </c>
      <c r="P2638" s="3">
        <f>SUMIF('[1]OS PE서열1공장'!$A$4:$A$2000,$C2638,'[1]OS PE서열1공장'!$Q$4:$Q$2000)</f>
        <v>0</v>
      </c>
      <c r="Q2638" s="3">
        <f>SUMIF('[1]OS PE서열1공장'!$A$4:$A$2000,$C2638,'[1]OS PE서열1공장'!$R$4:$R$2000)</f>
        <v>0</v>
      </c>
      <c r="R2638" s="3">
        <f t="shared" si="98"/>
        <v>0</v>
      </c>
    </row>
    <row r="2639" spans="1:18">
      <c r="A2639" s="3" t="s">
        <v>172</v>
      </c>
      <c r="B2639" s="3" t="s">
        <v>2627</v>
      </c>
      <c r="C2639" s="3" t="s">
        <v>2640</v>
      </c>
      <c r="D2639" s="3">
        <f>SUMIF('[1]OS PE서열1공장'!$A$4:$A$2000,$C2639,'[1]OS PE서열1공장'!$B$4:$B$2000)</f>
        <v>0</v>
      </c>
      <c r="E2639" s="4">
        <f>SUMIF('[1]OS PE서열1공장'!$A$4:$A$2000,$C2639,'[1]OS PE서열1공장'!$F$4:$F$2000)</f>
        <v>0</v>
      </c>
      <c r="F2639" s="3">
        <f>SUMIF('[1]OS PE서열1공장'!$A$4:$A$2000,$C2639,'[1]OS PE서열1공장'!$G$4:$G$2000)</f>
        <v>0</v>
      </c>
      <c r="G2639" s="3">
        <f>SUMIF('[1]OS PE서열1공장'!$A$4:$A$2000,$C2639,'[1]OS PE서열1공장'!$H$4:$H$2000)</f>
        <v>0</v>
      </c>
      <c r="H2639" s="3">
        <f>SUMIF('[1]OS PE서열1공장'!$A$4:$A$2000,$C2639,'[1]OS PE서열1공장'!$I$4:$I$2000)</f>
        <v>0</v>
      </c>
      <c r="I2639" s="3">
        <f>SUMIF('[1]OS PE서열1공장'!$A$4:$A$2000,$C2639,'[1]OS PE서열1공장'!$J$4:$J$2000)</f>
        <v>0</v>
      </c>
      <c r="J2639" s="3">
        <f>SUMIF('[1]OS PE서열1공장'!$A$4:$A$2000,$C2639,'[1]OS PE서열1공장'!$K$4:$K$2000)</f>
        <v>0</v>
      </c>
      <c r="K2639" s="3">
        <f>SUMIF('[1]OS PE서열1공장'!$A$4:$A$2000,$C2639,'[1]OS PE서열1공장'!$L$4:$L$2000)</f>
        <v>0</v>
      </c>
      <c r="L2639" s="3">
        <f>SUMIF('[1]OS PE서열1공장'!$A$4:$A$2000,$C2639,'[1]OS PE서열1공장'!$M$4:$M$2000)</f>
        <v>0</v>
      </c>
      <c r="M2639" s="3">
        <f>SUMIF('[1]OS PE서열1공장'!$A$4:$A$2000,$C2639,'[1]OS PE서열1공장'!$N$4:$N$2000)</f>
        <v>0</v>
      </c>
      <c r="N2639" s="3">
        <f>SUMIF('[1]OS PE서열1공장'!$A$4:$A$2000,$C2639,'[1]OS PE서열1공장'!$O$4:$O$2000)</f>
        <v>0</v>
      </c>
      <c r="O2639" s="3">
        <f>SUMIF('[1]OS PE서열1공장'!$A$4:$A$2000,$C2639,'[1]OS PE서열1공장'!$P$4:$P$2000)</f>
        <v>0</v>
      </c>
      <c r="P2639" s="3">
        <f>SUMIF('[1]OS PE서열1공장'!$A$4:$A$2000,$C2639,'[1]OS PE서열1공장'!$Q$4:$Q$2000)</f>
        <v>0</v>
      </c>
      <c r="Q2639" s="3">
        <f>SUMIF('[1]OS PE서열1공장'!$A$4:$A$2000,$C2639,'[1]OS PE서열1공장'!$R$4:$R$2000)</f>
        <v>0</v>
      </c>
      <c r="R2639" s="3">
        <f t="shared" si="98"/>
        <v>0</v>
      </c>
    </row>
    <row r="2640" spans="1:18">
      <c r="A2640" s="3" t="s">
        <v>172</v>
      </c>
      <c r="B2640" s="3" t="s">
        <v>2627</v>
      </c>
      <c r="C2640" s="3" t="s">
        <v>2641</v>
      </c>
      <c r="D2640" s="3">
        <f>SUMIF('[1]OS PE서열1공장'!$A$4:$A$2000,$C2640,'[1]OS PE서열1공장'!$B$4:$B$2000)</f>
        <v>0</v>
      </c>
      <c r="E2640" s="4">
        <f>SUMIF('[1]OS PE서열1공장'!$A$4:$A$2000,$C2640,'[1]OS PE서열1공장'!$F$4:$F$2000)</f>
        <v>0</v>
      </c>
      <c r="F2640" s="3">
        <f>SUMIF('[1]OS PE서열1공장'!$A$4:$A$2000,$C2640,'[1]OS PE서열1공장'!$G$4:$G$2000)</f>
        <v>0</v>
      </c>
      <c r="G2640" s="3">
        <f>SUMIF('[1]OS PE서열1공장'!$A$4:$A$2000,$C2640,'[1]OS PE서열1공장'!$H$4:$H$2000)</f>
        <v>0</v>
      </c>
      <c r="H2640" s="3">
        <f>SUMIF('[1]OS PE서열1공장'!$A$4:$A$2000,$C2640,'[1]OS PE서열1공장'!$I$4:$I$2000)</f>
        <v>0</v>
      </c>
      <c r="I2640" s="3">
        <f>SUMIF('[1]OS PE서열1공장'!$A$4:$A$2000,$C2640,'[1]OS PE서열1공장'!$J$4:$J$2000)</f>
        <v>0</v>
      </c>
      <c r="J2640" s="3">
        <f>SUMIF('[1]OS PE서열1공장'!$A$4:$A$2000,$C2640,'[1]OS PE서열1공장'!$K$4:$K$2000)</f>
        <v>0</v>
      </c>
      <c r="K2640" s="3">
        <f>SUMIF('[1]OS PE서열1공장'!$A$4:$A$2000,$C2640,'[1]OS PE서열1공장'!$L$4:$L$2000)</f>
        <v>0</v>
      </c>
      <c r="L2640" s="3">
        <f>SUMIF('[1]OS PE서열1공장'!$A$4:$A$2000,$C2640,'[1]OS PE서열1공장'!$M$4:$M$2000)</f>
        <v>0</v>
      </c>
      <c r="M2640" s="3">
        <f>SUMIF('[1]OS PE서열1공장'!$A$4:$A$2000,$C2640,'[1]OS PE서열1공장'!$N$4:$N$2000)</f>
        <v>0</v>
      </c>
      <c r="N2640" s="3">
        <f>SUMIF('[1]OS PE서열1공장'!$A$4:$A$2000,$C2640,'[1]OS PE서열1공장'!$O$4:$O$2000)</f>
        <v>0</v>
      </c>
      <c r="O2640" s="3">
        <f>SUMIF('[1]OS PE서열1공장'!$A$4:$A$2000,$C2640,'[1]OS PE서열1공장'!$P$4:$P$2000)</f>
        <v>0</v>
      </c>
      <c r="P2640" s="3">
        <f>SUMIF('[1]OS PE서열1공장'!$A$4:$A$2000,$C2640,'[1]OS PE서열1공장'!$Q$4:$Q$2000)</f>
        <v>0</v>
      </c>
      <c r="Q2640" s="3">
        <f>SUMIF('[1]OS PE서열1공장'!$A$4:$A$2000,$C2640,'[1]OS PE서열1공장'!$R$4:$R$2000)</f>
        <v>0</v>
      </c>
      <c r="R2640" s="3">
        <f t="shared" si="98"/>
        <v>0</v>
      </c>
    </row>
    <row r="2641" spans="1:18">
      <c r="A2641" s="3" t="s">
        <v>172</v>
      </c>
      <c r="B2641" s="3" t="s">
        <v>2627</v>
      </c>
      <c r="C2641" s="3" t="s">
        <v>2642</v>
      </c>
      <c r="D2641" s="3">
        <f>SUMIF('[1]OS PE서열1공장'!$A$4:$A$2000,$C2641,'[1]OS PE서열1공장'!$B$4:$B$2000)</f>
        <v>0</v>
      </c>
      <c r="E2641" s="4">
        <f>SUMIF('[1]OS PE서열1공장'!$A$4:$A$2000,$C2641,'[1]OS PE서열1공장'!$F$4:$F$2000)</f>
        <v>0</v>
      </c>
      <c r="F2641" s="3">
        <f>SUMIF('[1]OS PE서열1공장'!$A$4:$A$2000,$C2641,'[1]OS PE서열1공장'!$G$4:$G$2000)</f>
        <v>0</v>
      </c>
      <c r="G2641" s="3">
        <f>SUMIF('[1]OS PE서열1공장'!$A$4:$A$2000,$C2641,'[1]OS PE서열1공장'!$H$4:$H$2000)</f>
        <v>0</v>
      </c>
      <c r="H2641" s="3">
        <f>SUMIF('[1]OS PE서열1공장'!$A$4:$A$2000,$C2641,'[1]OS PE서열1공장'!$I$4:$I$2000)</f>
        <v>0</v>
      </c>
      <c r="I2641" s="3">
        <f>SUMIF('[1]OS PE서열1공장'!$A$4:$A$2000,$C2641,'[1]OS PE서열1공장'!$J$4:$J$2000)</f>
        <v>0</v>
      </c>
      <c r="J2641" s="3">
        <f>SUMIF('[1]OS PE서열1공장'!$A$4:$A$2000,$C2641,'[1]OS PE서열1공장'!$K$4:$K$2000)</f>
        <v>0</v>
      </c>
      <c r="K2641" s="3">
        <f>SUMIF('[1]OS PE서열1공장'!$A$4:$A$2000,$C2641,'[1]OS PE서열1공장'!$L$4:$L$2000)</f>
        <v>0</v>
      </c>
      <c r="L2641" s="3">
        <f>SUMIF('[1]OS PE서열1공장'!$A$4:$A$2000,$C2641,'[1]OS PE서열1공장'!$M$4:$M$2000)</f>
        <v>0</v>
      </c>
      <c r="M2641" s="3">
        <f>SUMIF('[1]OS PE서열1공장'!$A$4:$A$2000,$C2641,'[1]OS PE서열1공장'!$N$4:$N$2000)</f>
        <v>0</v>
      </c>
      <c r="N2641" s="3">
        <f>SUMIF('[1]OS PE서열1공장'!$A$4:$A$2000,$C2641,'[1]OS PE서열1공장'!$O$4:$O$2000)</f>
        <v>0</v>
      </c>
      <c r="O2641" s="3">
        <f>SUMIF('[1]OS PE서열1공장'!$A$4:$A$2000,$C2641,'[1]OS PE서열1공장'!$P$4:$P$2000)</f>
        <v>0</v>
      </c>
      <c r="P2641" s="3">
        <f>SUMIF('[1]OS PE서열1공장'!$A$4:$A$2000,$C2641,'[1]OS PE서열1공장'!$Q$4:$Q$2000)</f>
        <v>0</v>
      </c>
      <c r="Q2641" s="3">
        <f>SUMIF('[1]OS PE서열1공장'!$A$4:$A$2000,$C2641,'[1]OS PE서열1공장'!$R$4:$R$2000)</f>
        <v>0</v>
      </c>
      <c r="R2641" s="3">
        <f t="shared" si="98"/>
        <v>0</v>
      </c>
    </row>
    <row r="2642" spans="1:18">
      <c r="A2642" s="3" t="s">
        <v>172</v>
      </c>
      <c r="B2642" s="3" t="s">
        <v>2627</v>
      </c>
      <c r="C2642" s="3" t="s">
        <v>2643</v>
      </c>
      <c r="D2642" s="3">
        <f>SUMIF('[1]OS PE서열1공장'!$A$4:$A$2000,$C2642,'[1]OS PE서열1공장'!$B$4:$B$2000)</f>
        <v>0</v>
      </c>
      <c r="E2642" s="4">
        <f>SUMIF('[1]OS PE서열1공장'!$A$4:$A$2000,$C2642,'[1]OS PE서열1공장'!$F$4:$F$2000)</f>
        <v>0</v>
      </c>
      <c r="F2642" s="3">
        <f>SUMIF('[1]OS PE서열1공장'!$A$4:$A$2000,$C2642,'[1]OS PE서열1공장'!$G$4:$G$2000)</f>
        <v>0</v>
      </c>
      <c r="G2642" s="3">
        <f>SUMIF('[1]OS PE서열1공장'!$A$4:$A$2000,$C2642,'[1]OS PE서열1공장'!$H$4:$H$2000)</f>
        <v>0</v>
      </c>
      <c r="H2642" s="3">
        <f>SUMIF('[1]OS PE서열1공장'!$A$4:$A$2000,$C2642,'[1]OS PE서열1공장'!$I$4:$I$2000)</f>
        <v>0</v>
      </c>
      <c r="I2642" s="3">
        <f>SUMIF('[1]OS PE서열1공장'!$A$4:$A$2000,$C2642,'[1]OS PE서열1공장'!$J$4:$J$2000)</f>
        <v>0</v>
      </c>
      <c r="J2642" s="3">
        <f>SUMIF('[1]OS PE서열1공장'!$A$4:$A$2000,$C2642,'[1]OS PE서열1공장'!$K$4:$K$2000)</f>
        <v>0</v>
      </c>
      <c r="K2642" s="3">
        <f>SUMIF('[1]OS PE서열1공장'!$A$4:$A$2000,$C2642,'[1]OS PE서열1공장'!$L$4:$L$2000)</f>
        <v>0</v>
      </c>
      <c r="L2642" s="3">
        <f>SUMIF('[1]OS PE서열1공장'!$A$4:$A$2000,$C2642,'[1]OS PE서열1공장'!$M$4:$M$2000)</f>
        <v>0</v>
      </c>
      <c r="M2642" s="3">
        <f>SUMIF('[1]OS PE서열1공장'!$A$4:$A$2000,$C2642,'[1]OS PE서열1공장'!$N$4:$N$2000)</f>
        <v>0</v>
      </c>
      <c r="N2642" s="3">
        <f>SUMIF('[1]OS PE서열1공장'!$A$4:$A$2000,$C2642,'[1]OS PE서열1공장'!$O$4:$O$2000)</f>
        <v>0</v>
      </c>
      <c r="O2642" s="3">
        <f>SUMIF('[1]OS PE서열1공장'!$A$4:$A$2000,$C2642,'[1]OS PE서열1공장'!$P$4:$P$2000)</f>
        <v>0</v>
      </c>
      <c r="P2642" s="3">
        <f>SUMIF('[1]OS PE서열1공장'!$A$4:$A$2000,$C2642,'[1]OS PE서열1공장'!$Q$4:$Q$2000)</f>
        <v>0</v>
      </c>
      <c r="Q2642" s="3">
        <f>SUMIF('[1]OS PE서열1공장'!$A$4:$A$2000,$C2642,'[1]OS PE서열1공장'!$R$4:$R$2000)</f>
        <v>0</v>
      </c>
      <c r="R2642" s="3">
        <f t="shared" si="98"/>
        <v>0</v>
      </c>
    </row>
    <row r="2643" spans="1:18">
      <c r="A2643" s="3" t="s">
        <v>172</v>
      </c>
      <c r="B2643" s="3" t="s">
        <v>2627</v>
      </c>
      <c r="C2643" s="3" t="s">
        <v>2644</v>
      </c>
      <c r="D2643" s="3">
        <f>SUMIF('[1]OS PE서열1공장'!$A$4:$A$2000,$C2643,'[1]OS PE서열1공장'!$B$4:$B$2000)</f>
        <v>0</v>
      </c>
      <c r="E2643" s="4">
        <f>SUMIF('[1]OS PE서열1공장'!$A$4:$A$2000,$C2643,'[1]OS PE서열1공장'!$F$4:$F$2000)</f>
        <v>0</v>
      </c>
      <c r="F2643" s="3">
        <f>SUMIF('[1]OS PE서열1공장'!$A$4:$A$2000,$C2643,'[1]OS PE서열1공장'!$G$4:$G$2000)</f>
        <v>0</v>
      </c>
      <c r="G2643" s="3">
        <f>SUMIF('[1]OS PE서열1공장'!$A$4:$A$2000,$C2643,'[1]OS PE서열1공장'!$H$4:$H$2000)</f>
        <v>0</v>
      </c>
      <c r="H2643" s="3">
        <f>SUMIF('[1]OS PE서열1공장'!$A$4:$A$2000,$C2643,'[1]OS PE서열1공장'!$I$4:$I$2000)</f>
        <v>0</v>
      </c>
      <c r="I2643" s="3">
        <f>SUMIF('[1]OS PE서열1공장'!$A$4:$A$2000,$C2643,'[1]OS PE서열1공장'!$J$4:$J$2000)</f>
        <v>0</v>
      </c>
      <c r="J2643" s="3">
        <f>SUMIF('[1]OS PE서열1공장'!$A$4:$A$2000,$C2643,'[1]OS PE서열1공장'!$K$4:$K$2000)</f>
        <v>0</v>
      </c>
      <c r="K2643" s="3">
        <f>SUMIF('[1]OS PE서열1공장'!$A$4:$A$2000,$C2643,'[1]OS PE서열1공장'!$L$4:$L$2000)</f>
        <v>0</v>
      </c>
      <c r="L2643" s="3">
        <f>SUMIF('[1]OS PE서열1공장'!$A$4:$A$2000,$C2643,'[1]OS PE서열1공장'!$M$4:$M$2000)</f>
        <v>0</v>
      </c>
      <c r="M2643" s="3">
        <f>SUMIF('[1]OS PE서열1공장'!$A$4:$A$2000,$C2643,'[1]OS PE서열1공장'!$N$4:$N$2000)</f>
        <v>0</v>
      </c>
      <c r="N2643" s="3">
        <f>SUMIF('[1]OS PE서열1공장'!$A$4:$A$2000,$C2643,'[1]OS PE서열1공장'!$O$4:$O$2000)</f>
        <v>0</v>
      </c>
      <c r="O2643" s="3">
        <f>SUMIF('[1]OS PE서열1공장'!$A$4:$A$2000,$C2643,'[1]OS PE서열1공장'!$P$4:$P$2000)</f>
        <v>0</v>
      </c>
      <c r="P2643" s="3">
        <f>SUMIF('[1]OS PE서열1공장'!$A$4:$A$2000,$C2643,'[1]OS PE서열1공장'!$Q$4:$Q$2000)</f>
        <v>0</v>
      </c>
      <c r="Q2643" s="3">
        <f>SUMIF('[1]OS PE서열1공장'!$A$4:$A$2000,$C2643,'[1]OS PE서열1공장'!$R$4:$R$2000)</f>
        <v>0</v>
      </c>
      <c r="R2643" s="3">
        <f t="shared" si="98"/>
        <v>0</v>
      </c>
    </row>
    <row r="2644" spans="1:18">
      <c r="A2644" s="3" t="s">
        <v>172</v>
      </c>
      <c r="B2644" s="3" t="s">
        <v>2627</v>
      </c>
      <c r="C2644" s="3" t="s">
        <v>2645</v>
      </c>
      <c r="D2644" s="3">
        <f>SUMIF('[1]OS PE서열1공장'!$A$4:$A$2000,$C2644,'[1]OS PE서열1공장'!$B$4:$B$2000)</f>
        <v>0</v>
      </c>
      <c r="E2644" s="4">
        <f>SUMIF('[1]OS PE서열1공장'!$A$4:$A$2000,$C2644,'[1]OS PE서열1공장'!$F$4:$F$2000)</f>
        <v>0</v>
      </c>
      <c r="F2644" s="3">
        <f>SUMIF('[1]OS PE서열1공장'!$A$4:$A$2000,$C2644,'[1]OS PE서열1공장'!$G$4:$G$2000)</f>
        <v>0</v>
      </c>
      <c r="G2644" s="3">
        <f>SUMIF('[1]OS PE서열1공장'!$A$4:$A$2000,$C2644,'[1]OS PE서열1공장'!$H$4:$H$2000)</f>
        <v>0</v>
      </c>
      <c r="H2644" s="3">
        <f>SUMIF('[1]OS PE서열1공장'!$A$4:$A$2000,$C2644,'[1]OS PE서열1공장'!$I$4:$I$2000)</f>
        <v>0</v>
      </c>
      <c r="I2644" s="3">
        <f>SUMIF('[1]OS PE서열1공장'!$A$4:$A$2000,$C2644,'[1]OS PE서열1공장'!$J$4:$J$2000)</f>
        <v>0</v>
      </c>
      <c r="J2644" s="3">
        <f>SUMIF('[1]OS PE서열1공장'!$A$4:$A$2000,$C2644,'[1]OS PE서열1공장'!$K$4:$K$2000)</f>
        <v>0</v>
      </c>
      <c r="K2644" s="3">
        <f>SUMIF('[1]OS PE서열1공장'!$A$4:$A$2000,$C2644,'[1]OS PE서열1공장'!$L$4:$L$2000)</f>
        <v>0</v>
      </c>
      <c r="L2644" s="3">
        <f>SUMIF('[1]OS PE서열1공장'!$A$4:$A$2000,$C2644,'[1]OS PE서열1공장'!$M$4:$M$2000)</f>
        <v>0</v>
      </c>
      <c r="M2644" s="3">
        <f>SUMIF('[1]OS PE서열1공장'!$A$4:$A$2000,$C2644,'[1]OS PE서열1공장'!$N$4:$N$2000)</f>
        <v>0</v>
      </c>
      <c r="N2644" s="3">
        <f>SUMIF('[1]OS PE서열1공장'!$A$4:$A$2000,$C2644,'[1]OS PE서열1공장'!$O$4:$O$2000)</f>
        <v>0</v>
      </c>
      <c r="O2644" s="3">
        <f>SUMIF('[1]OS PE서열1공장'!$A$4:$A$2000,$C2644,'[1]OS PE서열1공장'!$P$4:$P$2000)</f>
        <v>0</v>
      </c>
      <c r="P2644" s="3">
        <f>SUMIF('[1]OS PE서열1공장'!$A$4:$A$2000,$C2644,'[1]OS PE서열1공장'!$Q$4:$Q$2000)</f>
        <v>0</v>
      </c>
      <c r="Q2644" s="3">
        <f>SUMIF('[1]OS PE서열1공장'!$A$4:$A$2000,$C2644,'[1]OS PE서열1공장'!$R$4:$R$2000)</f>
        <v>0</v>
      </c>
      <c r="R2644" s="3">
        <f t="shared" si="98"/>
        <v>0</v>
      </c>
    </row>
    <row r="2645" spans="1:18">
      <c r="A2645" s="3" t="s">
        <v>172</v>
      </c>
      <c r="B2645" s="3" t="s">
        <v>2627</v>
      </c>
      <c r="C2645" s="3" t="s">
        <v>2646</v>
      </c>
      <c r="D2645" s="3">
        <f>SUMIF('[1]OS PE서열1공장'!$A$4:$A$2000,$C2645,'[1]OS PE서열1공장'!$B$4:$B$2000)</f>
        <v>0</v>
      </c>
      <c r="E2645" s="4">
        <f>SUMIF('[1]OS PE서열1공장'!$A$4:$A$2000,$C2645,'[1]OS PE서열1공장'!$F$4:$F$2000)</f>
        <v>0</v>
      </c>
      <c r="F2645" s="3">
        <f>SUMIF('[1]OS PE서열1공장'!$A$4:$A$2000,$C2645,'[1]OS PE서열1공장'!$G$4:$G$2000)</f>
        <v>0</v>
      </c>
      <c r="G2645" s="3">
        <f>SUMIF('[1]OS PE서열1공장'!$A$4:$A$2000,$C2645,'[1]OS PE서열1공장'!$H$4:$H$2000)</f>
        <v>0</v>
      </c>
      <c r="H2645" s="3">
        <f>SUMIF('[1]OS PE서열1공장'!$A$4:$A$2000,$C2645,'[1]OS PE서열1공장'!$I$4:$I$2000)</f>
        <v>0</v>
      </c>
      <c r="I2645" s="3">
        <f>SUMIF('[1]OS PE서열1공장'!$A$4:$A$2000,$C2645,'[1]OS PE서열1공장'!$J$4:$J$2000)</f>
        <v>0</v>
      </c>
      <c r="J2645" s="3">
        <f>SUMIF('[1]OS PE서열1공장'!$A$4:$A$2000,$C2645,'[1]OS PE서열1공장'!$K$4:$K$2000)</f>
        <v>0</v>
      </c>
      <c r="K2645" s="3">
        <f>SUMIF('[1]OS PE서열1공장'!$A$4:$A$2000,$C2645,'[1]OS PE서열1공장'!$L$4:$L$2000)</f>
        <v>0</v>
      </c>
      <c r="L2645" s="3">
        <f>SUMIF('[1]OS PE서열1공장'!$A$4:$A$2000,$C2645,'[1]OS PE서열1공장'!$M$4:$M$2000)</f>
        <v>0</v>
      </c>
      <c r="M2645" s="3">
        <f>SUMIF('[1]OS PE서열1공장'!$A$4:$A$2000,$C2645,'[1]OS PE서열1공장'!$N$4:$N$2000)</f>
        <v>0</v>
      </c>
      <c r="N2645" s="3">
        <f>SUMIF('[1]OS PE서열1공장'!$A$4:$A$2000,$C2645,'[1]OS PE서열1공장'!$O$4:$O$2000)</f>
        <v>0</v>
      </c>
      <c r="O2645" s="3">
        <f>SUMIF('[1]OS PE서열1공장'!$A$4:$A$2000,$C2645,'[1]OS PE서열1공장'!$P$4:$P$2000)</f>
        <v>0</v>
      </c>
      <c r="P2645" s="3">
        <f>SUMIF('[1]OS PE서열1공장'!$A$4:$A$2000,$C2645,'[1]OS PE서열1공장'!$Q$4:$Q$2000)</f>
        <v>0</v>
      </c>
      <c r="Q2645" s="3">
        <f>SUMIF('[1]OS PE서열1공장'!$A$4:$A$2000,$C2645,'[1]OS PE서열1공장'!$R$4:$R$2000)</f>
        <v>0</v>
      </c>
      <c r="R2645" s="3">
        <f t="shared" si="98"/>
        <v>0</v>
      </c>
    </row>
    <row r="2646" spans="1:18">
      <c r="A2646" s="3" t="s">
        <v>172</v>
      </c>
      <c r="B2646" s="3" t="s">
        <v>2627</v>
      </c>
      <c r="C2646" s="3" t="s">
        <v>2647</v>
      </c>
      <c r="D2646" s="3">
        <f>SUMIF('[1]OS PE서열1공장'!$A$4:$A$2000,$C2646,'[1]OS PE서열1공장'!$B$4:$B$2000)</f>
        <v>0</v>
      </c>
      <c r="E2646" s="4">
        <f>SUMIF('[1]OS PE서열1공장'!$A$4:$A$2000,$C2646,'[1]OS PE서열1공장'!$F$4:$F$2000)</f>
        <v>0</v>
      </c>
      <c r="F2646" s="3">
        <f>SUMIF('[1]OS PE서열1공장'!$A$4:$A$2000,$C2646,'[1]OS PE서열1공장'!$G$4:$G$2000)</f>
        <v>0</v>
      </c>
      <c r="G2646" s="3">
        <f>SUMIF('[1]OS PE서열1공장'!$A$4:$A$2000,$C2646,'[1]OS PE서열1공장'!$H$4:$H$2000)</f>
        <v>0</v>
      </c>
      <c r="H2646" s="3">
        <f>SUMIF('[1]OS PE서열1공장'!$A$4:$A$2000,$C2646,'[1]OS PE서열1공장'!$I$4:$I$2000)</f>
        <v>0</v>
      </c>
      <c r="I2646" s="3">
        <f>SUMIF('[1]OS PE서열1공장'!$A$4:$A$2000,$C2646,'[1]OS PE서열1공장'!$J$4:$J$2000)</f>
        <v>0</v>
      </c>
      <c r="J2646" s="3">
        <f>SUMIF('[1]OS PE서열1공장'!$A$4:$A$2000,$C2646,'[1]OS PE서열1공장'!$K$4:$K$2000)</f>
        <v>0</v>
      </c>
      <c r="K2646" s="3">
        <f>SUMIF('[1]OS PE서열1공장'!$A$4:$A$2000,$C2646,'[1]OS PE서열1공장'!$L$4:$L$2000)</f>
        <v>0</v>
      </c>
      <c r="L2646" s="3">
        <f>SUMIF('[1]OS PE서열1공장'!$A$4:$A$2000,$C2646,'[1]OS PE서열1공장'!$M$4:$M$2000)</f>
        <v>0</v>
      </c>
      <c r="M2646" s="3">
        <f>SUMIF('[1]OS PE서열1공장'!$A$4:$A$2000,$C2646,'[1]OS PE서열1공장'!$N$4:$N$2000)</f>
        <v>0</v>
      </c>
      <c r="N2646" s="3">
        <f>SUMIF('[1]OS PE서열1공장'!$A$4:$A$2000,$C2646,'[1]OS PE서열1공장'!$O$4:$O$2000)</f>
        <v>0</v>
      </c>
      <c r="O2646" s="3">
        <f>SUMIF('[1]OS PE서열1공장'!$A$4:$A$2000,$C2646,'[1]OS PE서열1공장'!$P$4:$P$2000)</f>
        <v>0</v>
      </c>
      <c r="P2646" s="3">
        <f>SUMIF('[1]OS PE서열1공장'!$A$4:$A$2000,$C2646,'[1]OS PE서열1공장'!$Q$4:$Q$2000)</f>
        <v>0</v>
      </c>
      <c r="Q2646" s="3">
        <f>SUMIF('[1]OS PE서열1공장'!$A$4:$A$2000,$C2646,'[1]OS PE서열1공장'!$R$4:$R$2000)</f>
        <v>0</v>
      </c>
      <c r="R2646" s="3">
        <f t="shared" si="98"/>
        <v>0</v>
      </c>
    </row>
    <row r="2647" spans="1:18">
      <c r="A2647" s="3" t="s">
        <v>172</v>
      </c>
      <c r="B2647" s="3" t="s">
        <v>2627</v>
      </c>
      <c r="C2647" s="3" t="s">
        <v>2648</v>
      </c>
      <c r="D2647" s="3">
        <f>SUMIF('[1]OS PE서열1공장'!$A$4:$A$2000,$C2647,'[1]OS PE서열1공장'!$B$4:$B$2000)</f>
        <v>0</v>
      </c>
      <c r="E2647" s="4">
        <f>SUMIF('[1]OS PE서열1공장'!$A$4:$A$2000,$C2647,'[1]OS PE서열1공장'!$F$4:$F$2000)</f>
        <v>0</v>
      </c>
      <c r="F2647" s="3">
        <f>SUMIF('[1]OS PE서열1공장'!$A$4:$A$2000,$C2647,'[1]OS PE서열1공장'!$G$4:$G$2000)</f>
        <v>0</v>
      </c>
      <c r="G2647" s="3">
        <f>SUMIF('[1]OS PE서열1공장'!$A$4:$A$2000,$C2647,'[1]OS PE서열1공장'!$H$4:$H$2000)</f>
        <v>0</v>
      </c>
      <c r="H2647" s="3">
        <f>SUMIF('[1]OS PE서열1공장'!$A$4:$A$2000,$C2647,'[1]OS PE서열1공장'!$I$4:$I$2000)</f>
        <v>0</v>
      </c>
      <c r="I2647" s="3">
        <f>SUMIF('[1]OS PE서열1공장'!$A$4:$A$2000,$C2647,'[1]OS PE서열1공장'!$J$4:$J$2000)</f>
        <v>0</v>
      </c>
      <c r="J2647" s="3">
        <f>SUMIF('[1]OS PE서열1공장'!$A$4:$A$2000,$C2647,'[1]OS PE서열1공장'!$K$4:$K$2000)</f>
        <v>0</v>
      </c>
      <c r="K2647" s="3">
        <f>SUMIF('[1]OS PE서열1공장'!$A$4:$A$2000,$C2647,'[1]OS PE서열1공장'!$L$4:$L$2000)</f>
        <v>0</v>
      </c>
      <c r="L2647" s="3">
        <f>SUMIF('[1]OS PE서열1공장'!$A$4:$A$2000,$C2647,'[1]OS PE서열1공장'!$M$4:$M$2000)</f>
        <v>0</v>
      </c>
      <c r="M2647" s="3">
        <f>SUMIF('[1]OS PE서열1공장'!$A$4:$A$2000,$C2647,'[1]OS PE서열1공장'!$N$4:$N$2000)</f>
        <v>0</v>
      </c>
      <c r="N2647" s="3">
        <f>SUMIF('[1]OS PE서열1공장'!$A$4:$A$2000,$C2647,'[1]OS PE서열1공장'!$O$4:$O$2000)</f>
        <v>0</v>
      </c>
      <c r="O2647" s="3">
        <f>SUMIF('[1]OS PE서열1공장'!$A$4:$A$2000,$C2647,'[1]OS PE서열1공장'!$P$4:$P$2000)</f>
        <v>0</v>
      </c>
      <c r="P2647" s="3">
        <f>SUMIF('[1]OS PE서열1공장'!$A$4:$A$2000,$C2647,'[1]OS PE서열1공장'!$Q$4:$Q$2000)</f>
        <v>0</v>
      </c>
      <c r="Q2647" s="3">
        <f>SUMIF('[1]OS PE서열1공장'!$A$4:$A$2000,$C2647,'[1]OS PE서열1공장'!$R$4:$R$2000)</f>
        <v>0</v>
      </c>
      <c r="R2647" s="3">
        <f t="shared" si="98"/>
        <v>0</v>
      </c>
    </row>
    <row r="2648" spans="1:18">
      <c r="A2648" s="3" t="s">
        <v>172</v>
      </c>
      <c r="B2648" s="3" t="s">
        <v>2627</v>
      </c>
      <c r="C2648" s="3" t="s">
        <v>2649</v>
      </c>
      <c r="D2648" s="3">
        <f>SUMIF('[1]OS PE서열1공장'!$A$4:$A$2000,$C2648,'[1]OS PE서열1공장'!$B$4:$B$2000)</f>
        <v>1</v>
      </c>
      <c r="E2648" s="4">
        <f>SUMIF('[1]OS PE서열1공장'!$A$4:$A$2000,$C2648,'[1]OS PE서열1공장'!$F$4:$F$2000)</f>
        <v>0</v>
      </c>
      <c r="F2648" s="3">
        <f>SUMIF('[1]OS PE서열1공장'!$A$4:$A$2000,$C2648,'[1]OS PE서열1공장'!$G$4:$G$2000)</f>
        <v>5</v>
      </c>
      <c r="G2648" s="3">
        <f>SUMIF('[1]OS PE서열1공장'!$A$4:$A$2000,$C2648,'[1]OS PE서열1공장'!$H$4:$H$2000)</f>
        <v>5</v>
      </c>
      <c r="H2648" s="3">
        <f>SUMIF('[1]OS PE서열1공장'!$A$4:$A$2000,$C2648,'[1]OS PE서열1공장'!$I$4:$I$2000)</f>
        <v>0</v>
      </c>
      <c r="I2648" s="3">
        <f>SUMIF('[1]OS PE서열1공장'!$A$4:$A$2000,$C2648,'[1]OS PE서열1공장'!$J$4:$J$2000)</f>
        <v>5</v>
      </c>
      <c r="J2648" s="3">
        <f>SUMIF('[1]OS PE서열1공장'!$A$4:$A$2000,$C2648,'[1]OS PE서열1공장'!$K$4:$K$2000)</f>
        <v>6</v>
      </c>
      <c r="K2648" s="3">
        <f>SUMIF('[1]OS PE서열1공장'!$A$4:$A$2000,$C2648,'[1]OS PE서열1공장'!$L$4:$L$2000)</f>
        <v>2</v>
      </c>
      <c r="L2648" s="3">
        <f>SUMIF('[1]OS PE서열1공장'!$A$4:$A$2000,$C2648,'[1]OS PE서열1공장'!$M$4:$M$2000)</f>
        <v>1</v>
      </c>
      <c r="M2648" s="3">
        <f>SUMIF('[1]OS PE서열1공장'!$A$4:$A$2000,$C2648,'[1]OS PE서열1공장'!$N$4:$N$2000)</f>
        <v>0</v>
      </c>
      <c r="N2648" s="3">
        <f>SUMIF('[1]OS PE서열1공장'!$A$4:$A$2000,$C2648,'[1]OS PE서열1공장'!$O$4:$O$2000)</f>
        <v>0</v>
      </c>
      <c r="O2648" s="3">
        <f>SUMIF('[1]OS PE서열1공장'!$A$4:$A$2000,$C2648,'[1]OS PE서열1공장'!$P$4:$P$2000)</f>
        <v>0</v>
      </c>
      <c r="P2648" s="3">
        <f>SUMIF('[1]OS PE서열1공장'!$A$4:$A$2000,$C2648,'[1]OS PE서열1공장'!$Q$4:$Q$2000)</f>
        <v>3</v>
      </c>
      <c r="Q2648" s="3">
        <f>SUMIF('[1]OS PE서열1공장'!$A$4:$A$2000,$C2648,'[1]OS PE서열1공장'!$R$4:$R$2000)</f>
        <v>0</v>
      </c>
      <c r="R2648" s="3">
        <f t="shared" si="98"/>
        <v>28</v>
      </c>
    </row>
    <row r="2649" spans="1:18">
      <c r="A2649" s="3" t="s">
        <v>172</v>
      </c>
      <c r="B2649" s="3" t="s">
        <v>2627</v>
      </c>
      <c r="C2649" s="3" t="s">
        <v>2650</v>
      </c>
      <c r="D2649" s="3">
        <f>SUMIF('[1]OS PE서열1공장'!$A$4:$A$2000,$C2649,'[1]OS PE서열1공장'!$B$4:$B$2000)</f>
        <v>0</v>
      </c>
      <c r="E2649" s="4">
        <f>SUMIF('[1]OS PE서열1공장'!$A$4:$A$2000,$C2649,'[1]OS PE서열1공장'!$F$4:$F$2000)</f>
        <v>0</v>
      </c>
      <c r="F2649" s="3">
        <f>SUMIF('[1]OS PE서열1공장'!$A$4:$A$2000,$C2649,'[1]OS PE서열1공장'!$G$4:$G$2000)</f>
        <v>0</v>
      </c>
      <c r="G2649" s="3">
        <f>SUMIF('[1]OS PE서열1공장'!$A$4:$A$2000,$C2649,'[1]OS PE서열1공장'!$H$4:$H$2000)</f>
        <v>0</v>
      </c>
      <c r="H2649" s="3">
        <f>SUMIF('[1]OS PE서열1공장'!$A$4:$A$2000,$C2649,'[1]OS PE서열1공장'!$I$4:$I$2000)</f>
        <v>0</v>
      </c>
      <c r="I2649" s="3">
        <f>SUMIF('[1]OS PE서열1공장'!$A$4:$A$2000,$C2649,'[1]OS PE서열1공장'!$J$4:$J$2000)</f>
        <v>0</v>
      </c>
      <c r="J2649" s="3">
        <f>SUMIF('[1]OS PE서열1공장'!$A$4:$A$2000,$C2649,'[1]OS PE서열1공장'!$K$4:$K$2000)</f>
        <v>0</v>
      </c>
      <c r="K2649" s="3">
        <f>SUMIF('[1]OS PE서열1공장'!$A$4:$A$2000,$C2649,'[1]OS PE서열1공장'!$L$4:$L$2000)</f>
        <v>0</v>
      </c>
      <c r="L2649" s="3">
        <f>SUMIF('[1]OS PE서열1공장'!$A$4:$A$2000,$C2649,'[1]OS PE서열1공장'!$M$4:$M$2000)</f>
        <v>0</v>
      </c>
      <c r="M2649" s="3">
        <f>SUMIF('[1]OS PE서열1공장'!$A$4:$A$2000,$C2649,'[1]OS PE서열1공장'!$N$4:$N$2000)</f>
        <v>0</v>
      </c>
      <c r="N2649" s="3">
        <f>SUMIF('[1]OS PE서열1공장'!$A$4:$A$2000,$C2649,'[1]OS PE서열1공장'!$O$4:$O$2000)</f>
        <v>0</v>
      </c>
      <c r="O2649" s="3">
        <f>SUMIF('[1]OS PE서열1공장'!$A$4:$A$2000,$C2649,'[1]OS PE서열1공장'!$P$4:$P$2000)</f>
        <v>0</v>
      </c>
      <c r="P2649" s="3">
        <f>SUMIF('[1]OS PE서열1공장'!$A$4:$A$2000,$C2649,'[1]OS PE서열1공장'!$Q$4:$Q$2000)</f>
        <v>0</v>
      </c>
      <c r="Q2649" s="3">
        <f>SUMIF('[1]OS PE서열1공장'!$A$4:$A$2000,$C2649,'[1]OS PE서열1공장'!$R$4:$R$2000)</f>
        <v>0</v>
      </c>
      <c r="R2649" s="3">
        <f t="shared" si="98"/>
        <v>0</v>
      </c>
    </row>
    <row r="2650" spans="1:18">
      <c r="A2650" s="3" t="s">
        <v>172</v>
      </c>
      <c r="B2650" s="3" t="s">
        <v>2627</v>
      </c>
      <c r="C2650" s="3" t="s">
        <v>2651</v>
      </c>
      <c r="D2650" s="3">
        <f>SUMIF('[1]OS PE서열1공장'!$A$4:$A$2000,$C2650,'[1]OS PE서열1공장'!$B$4:$B$2000)</f>
        <v>0</v>
      </c>
      <c r="E2650" s="4">
        <f>SUMIF('[1]OS PE서열1공장'!$A$4:$A$2000,$C2650,'[1]OS PE서열1공장'!$F$4:$F$2000)</f>
        <v>0</v>
      </c>
      <c r="F2650" s="3">
        <f>SUMIF('[1]OS PE서열1공장'!$A$4:$A$2000,$C2650,'[1]OS PE서열1공장'!$G$4:$G$2000)</f>
        <v>0</v>
      </c>
      <c r="G2650" s="3">
        <f>SUMIF('[1]OS PE서열1공장'!$A$4:$A$2000,$C2650,'[1]OS PE서열1공장'!$H$4:$H$2000)</f>
        <v>0</v>
      </c>
      <c r="H2650" s="3">
        <f>SUMIF('[1]OS PE서열1공장'!$A$4:$A$2000,$C2650,'[1]OS PE서열1공장'!$I$4:$I$2000)</f>
        <v>0</v>
      </c>
      <c r="I2650" s="3">
        <f>SUMIF('[1]OS PE서열1공장'!$A$4:$A$2000,$C2650,'[1]OS PE서열1공장'!$J$4:$J$2000)</f>
        <v>0</v>
      </c>
      <c r="J2650" s="3">
        <f>SUMIF('[1]OS PE서열1공장'!$A$4:$A$2000,$C2650,'[1]OS PE서열1공장'!$K$4:$K$2000)</f>
        <v>0</v>
      </c>
      <c r="K2650" s="3">
        <f>SUMIF('[1]OS PE서열1공장'!$A$4:$A$2000,$C2650,'[1]OS PE서열1공장'!$L$4:$L$2000)</f>
        <v>0</v>
      </c>
      <c r="L2650" s="3">
        <f>SUMIF('[1]OS PE서열1공장'!$A$4:$A$2000,$C2650,'[1]OS PE서열1공장'!$M$4:$M$2000)</f>
        <v>0</v>
      </c>
      <c r="M2650" s="3">
        <f>SUMIF('[1]OS PE서열1공장'!$A$4:$A$2000,$C2650,'[1]OS PE서열1공장'!$N$4:$N$2000)</f>
        <v>0</v>
      </c>
      <c r="N2650" s="3">
        <f>SUMIF('[1]OS PE서열1공장'!$A$4:$A$2000,$C2650,'[1]OS PE서열1공장'!$O$4:$O$2000)</f>
        <v>0</v>
      </c>
      <c r="O2650" s="3">
        <f>SUMIF('[1]OS PE서열1공장'!$A$4:$A$2000,$C2650,'[1]OS PE서열1공장'!$P$4:$P$2000)</f>
        <v>0</v>
      </c>
      <c r="P2650" s="3">
        <f>SUMIF('[1]OS PE서열1공장'!$A$4:$A$2000,$C2650,'[1]OS PE서열1공장'!$Q$4:$Q$2000)</f>
        <v>0</v>
      </c>
      <c r="Q2650" s="3">
        <f>SUMIF('[1]OS PE서열1공장'!$A$4:$A$2000,$C2650,'[1]OS PE서열1공장'!$R$4:$R$2000)</f>
        <v>0</v>
      </c>
      <c r="R2650" s="3">
        <f t="shared" si="98"/>
        <v>0</v>
      </c>
    </row>
    <row r="2651" spans="1:18">
      <c r="A2651" s="3" t="s">
        <v>172</v>
      </c>
      <c r="B2651" s="3" t="s">
        <v>2627</v>
      </c>
      <c r="C2651" s="3" t="s">
        <v>2652</v>
      </c>
      <c r="D2651" s="3">
        <f>SUMIF('[1]OS PE서열1공장'!$A$4:$A$2000,$C2651,'[1]OS PE서열1공장'!$B$4:$B$2000)</f>
        <v>0</v>
      </c>
      <c r="E2651" s="4">
        <f>SUMIF('[1]OS PE서열1공장'!$A$4:$A$2000,$C2651,'[1]OS PE서열1공장'!$F$4:$F$2000)</f>
        <v>0</v>
      </c>
      <c r="F2651" s="3">
        <f>SUMIF('[1]OS PE서열1공장'!$A$4:$A$2000,$C2651,'[1]OS PE서열1공장'!$G$4:$G$2000)</f>
        <v>0</v>
      </c>
      <c r="G2651" s="3">
        <f>SUMIF('[1]OS PE서열1공장'!$A$4:$A$2000,$C2651,'[1]OS PE서열1공장'!$H$4:$H$2000)</f>
        <v>0</v>
      </c>
      <c r="H2651" s="3">
        <f>SUMIF('[1]OS PE서열1공장'!$A$4:$A$2000,$C2651,'[1]OS PE서열1공장'!$I$4:$I$2000)</f>
        <v>0</v>
      </c>
      <c r="I2651" s="3">
        <f>SUMIF('[1]OS PE서열1공장'!$A$4:$A$2000,$C2651,'[1]OS PE서열1공장'!$J$4:$J$2000)</f>
        <v>0</v>
      </c>
      <c r="J2651" s="3">
        <f>SUMIF('[1]OS PE서열1공장'!$A$4:$A$2000,$C2651,'[1]OS PE서열1공장'!$K$4:$K$2000)</f>
        <v>0</v>
      </c>
      <c r="K2651" s="3">
        <f>SUMIF('[1]OS PE서열1공장'!$A$4:$A$2000,$C2651,'[1]OS PE서열1공장'!$L$4:$L$2000)</f>
        <v>0</v>
      </c>
      <c r="L2651" s="3">
        <f>SUMIF('[1]OS PE서열1공장'!$A$4:$A$2000,$C2651,'[1]OS PE서열1공장'!$M$4:$M$2000)</f>
        <v>0</v>
      </c>
      <c r="M2651" s="3">
        <f>SUMIF('[1]OS PE서열1공장'!$A$4:$A$2000,$C2651,'[1]OS PE서열1공장'!$N$4:$N$2000)</f>
        <v>0</v>
      </c>
      <c r="N2651" s="3">
        <f>SUMIF('[1]OS PE서열1공장'!$A$4:$A$2000,$C2651,'[1]OS PE서열1공장'!$O$4:$O$2000)</f>
        <v>0</v>
      </c>
      <c r="O2651" s="3">
        <f>SUMIF('[1]OS PE서열1공장'!$A$4:$A$2000,$C2651,'[1]OS PE서열1공장'!$P$4:$P$2000)</f>
        <v>0</v>
      </c>
      <c r="P2651" s="3">
        <f>SUMIF('[1]OS PE서열1공장'!$A$4:$A$2000,$C2651,'[1]OS PE서열1공장'!$Q$4:$Q$2000)</f>
        <v>0</v>
      </c>
      <c r="Q2651" s="3">
        <f>SUMIF('[1]OS PE서열1공장'!$A$4:$A$2000,$C2651,'[1]OS PE서열1공장'!$R$4:$R$2000)</f>
        <v>0</v>
      </c>
      <c r="R2651" s="3">
        <f t="shared" si="98"/>
        <v>0</v>
      </c>
    </row>
    <row r="2652" spans="1:18">
      <c r="A2652" s="3" t="s">
        <v>172</v>
      </c>
      <c r="B2652" s="3" t="s">
        <v>2627</v>
      </c>
      <c r="C2652" s="3" t="s">
        <v>2653</v>
      </c>
      <c r="D2652" s="3">
        <f>SUMIF('[1]OS PE서열1공장'!$A$4:$A$2000,$C2652,'[1]OS PE서열1공장'!$B$4:$B$2000)</f>
        <v>0</v>
      </c>
      <c r="E2652" s="4">
        <f>SUMIF('[1]OS PE서열1공장'!$A$4:$A$2000,$C2652,'[1]OS PE서열1공장'!$F$4:$F$2000)</f>
        <v>0</v>
      </c>
      <c r="F2652" s="3">
        <f>SUMIF('[1]OS PE서열1공장'!$A$4:$A$2000,$C2652,'[1]OS PE서열1공장'!$G$4:$G$2000)</f>
        <v>0</v>
      </c>
      <c r="G2652" s="3">
        <f>SUMIF('[1]OS PE서열1공장'!$A$4:$A$2000,$C2652,'[1]OS PE서열1공장'!$H$4:$H$2000)</f>
        <v>0</v>
      </c>
      <c r="H2652" s="3">
        <f>SUMIF('[1]OS PE서열1공장'!$A$4:$A$2000,$C2652,'[1]OS PE서열1공장'!$I$4:$I$2000)</f>
        <v>0</v>
      </c>
      <c r="I2652" s="3">
        <f>SUMIF('[1]OS PE서열1공장'!$A$4:$A$2000,$C2652,'[1]OS PE서열1공장'!$J$4:$J$2000)</f>
        <v>0</v>
      </c>
      <c r="J2652" s="3">
        <f>SUMIF('[1]OS PE서열1공장'!$A$4:$A$2000,$C2652,'[1]OS PE서열1공장'!$K$4:$K$2000)</f>
        <v>0</v>
      </c>
      <c r="K2652" s="3">
        <f>SUMIF('[1]OS PE서열1공장'!$A$4:$A$2000,$C2652,'[1]OS PE서열1공장'!$L$4:$L$2000)</f>
        <v>0</v>
      </c>
      <c r="L2652" s="3">
        <f>SUMIF('[1]OS PE서열1공장'!$A$4:$A$2000,$C2652,'[1]OS PE서열1공장'!$M$4:$M$2000)</f>
        <v>0</v>
      </c>
      <c r="M2652" s="3">
        <f>SUMIF('[1]OS PE서열1공장'!$A$4:$A$2000,$C2652,'[1]OS PE서열1공장'!$N$4:$N$2000)</f>
        <v>0</v>
      </c>
      <c r="N2652" s="3">
        <f>SUMIF('[1]OS PE서열1공장'!$A$4:$A$2000,$C2652,'[1]OS PE서열1공장'!$O$4:$O$2000)</f>
        <v>0</v>
      </c>
      <c r="O2652" s="3">
        <f>SUMIF('[1]OS PE서열1공장'!$A$4:$A$2000,$C2652,'[1]OS PE서열1공장'!$P$4:$P$2000)</f>
        <v>0</v>
      </c>
      <c r="P2652" s="3">
        <f>SUMIF('[1]OS PE서열1공장'!$A$4:$A$2000,$C2652,'[1]OS PE서열1공장'!$Q$4:$Q$2000)</f>
        <v>0</v>
      </c>
      <c r="Q2652" s="3">
        <f>SUMIF('[1]OS PE서열1공장'!$A$4:$A$2000,$C2652,'[1]OS PE서열1공장'!$R$4:$R$2000)</f>
        <v>0</v>
      </c>
      <c r="R2652" s="3">
        <f t="shared" si="98"/>
        <v>0</v>
      </c>
    </row>
    <row r="2653" spans="1:18">
      <c r="A2653" s="3" t="s">
        <v>172</v>
      </c>
      <c r="B2653" s="3" t="s">
        <v>2627</v>
      </c>
      <c r="C2653" s="3" t="s">
        <v>2654</v>
      </c>
      <c r="D2653" s="3">
        <f>SUMIF('[1]OS PE서열1공장'!$A$4:$A$2000,$C2653,'[1]OS PE서열1공장'!$B$4:$B$2000)</f>
        <v>0</v>
      </c>
      <c r="E2653" s="4">
        <f>SUMIF('[1]OS PE서열1공장'!$A$4:$A$2000,$C2653,'[1]OS PE서열1공장'!$F$4:$F$2000)</f>
        <v>0</v>
      </c>
      <c r="F2653" s="3">
        <f>SUMIF('[1]OS PE서열1공장'!$A$4:$A$2000,$C2653,'[1]OS PE서열1공장'!$G$4:$G$2000)</f>
        <v>0</v>
      </c>
      <c r="G2653" s="3">
        <f>SUMIF('[1]OS PE서열1공장'!$A$4:$A$2000,$C2653,'[1]OS PE서열1공장'!$H$4:$H$2000)</f>
        <v>0</v>
      </c>
      <c r="H2653" s="3">
        <f>SUMIF('[1]OS PE서열1공장'!$A$4:$A$2000,$C2653,'[1]OS PE서열1공장'!$I$4:$I$2000)</f>
        <v>0</v>
      </c>
      <c r="I2653" s="3">
        <f>SUMIF('[1]OS PE서열1공장'!$A$4:$A$2000,$C2653,'[1]OS PE서열1공장'!$J$4:$J$2000)</f>
        <v>0</v>
      </c>
      <c r="J2653" s="3">
        <f>SUMIF('[1]OS PE서열1공장'!$A$4:$A$2000,$C2653,'[1]OS PE서열1공장'!$K$4:$K$2000)</f>
        <v>0</v>
      </c>
      <c r="K2653" s="3">
        <f>SUMIF('[1]OS PE서열1공장'!$A$4:$A$2000,$C2653,'[1]OS PE서열1공장'!$L$4:$L$2000)</f>
        <v>0</v>
      </c>
      <c r="L2653" s="3">
        <f>SUMIF('[1]OS PE서열1공장'!$A$4:$A$2000,$C2653,'[1]OS PE서열1공장'!$M$4:$M$2000)</f>
        <v>0</v>
      </c>
      <c r="M2653" s="3">
        <f>SUMIF('[1]OS PE서열1공장'!$A$4:$A$2000,$C2653,'[1]OS PE서열1공장'!$N$4:$N$2000)</f>
        <v>0</v>
      </c>
      <c r="N2653" s="3">
        <f>SUMIF('[1]OS PE서열1공장'!$A$4:$A$2000,$C2653,'[1]OS PE서열1공장'!$O$4:$O$2000)</f>
        <v>0</v>
      </c>
      <c r="O2653" s="3">
        <f>SUMIF('[1]OS PE서열1공장'!$A$4:$A$2000,$C2653,'[1]OS PE서열1공장'!$P$4:$P$2000)</f>
        <v>0</v>
      </c>
      <c r="P2653" s="3">
        <f>SUMIF('[1]OS PE서열1공장'!$A$4:$A$2000,$C2653,'[1]OS PE서열1공장'!$Q$4:$Q$2000)</f>
        <v>0</v>
      </c>
      <c r="Q2653" s="3">
        <f>SUMIF('[1]OS PE서열1공장'!$A$4:$A$2000,$C2653,'[1]OS PE서열1공장'!$R$4:$R$2000)</f>
        <v>0</v>
      </c>
      <c r="R2653" s="3">
        <f t="shared" si="98"/>
        <v>0</v>
      </c>
    </row>
    <row r="2654" spans="1:18">
      <c r="A2654" s="3" t="s">
        <v>172</v>
      </c>
      <c r="B2654" s="3" t="s">
        <v>2627</v>
      </c>
      <c r="C2654" s="3" t="s">
        <v>2655</v>
      </c>
      <c r="D2654" s="3">
        <f>SUMIF('[1]OS PE서열1공장'!$A$4:$A$2000,$C2654,'[1]OS PE서열1공장'!$B$4:$B$2000)</f>
        <v>0</v>
      </c>
      <c r="E2654" s="4">
        <f>SUMIF('[1]OS PE서열1공장'!$A$4:$A$2000,$C2654,'[1]OS PE서열1공장'!$F$4:$F$2000)</f>
        <v>0</v>
      </c>
      <c r="F2654" s="3">
        <f>SUMIF('[1]OS PE서열1공장'!$A$4:$A$2000,$C2654,'[1]OS PE서열1공장'!$G$4:$G$2000)</f>
        <v>0</v>
      </c>
      <c r="G2654" s="3">
        <f>SUMIF('[1]OS PE서열1공장'!$A$4:$A$2000,$C2654,'[1]OS PE서열1공장'!$H$4:$H$2000)</f>
        <v>0</v>
      </c>
      <c r="H2654" s="3">
        <f>SUMIF('[1]OS PE서열1공장'!$A$4:$A$2000,$C2654,'[1]OS PE서열1공장'!$I$4:$I$2000)</f>
        <v>0</v>
      </c>
      <c r="I2654" s="3">
        <f>SUMIF('[1]OS PE서열1공장'!$A$4:$A$2000,$C2654,'[1]OS PE서열1공장'!$J$4:$J$2000)</f>
        <v>0</v>
      </c>
      <c r="J2654" s="3">
        <f>SUMIF('[1]OS PE서열1공장'!$A$4:$A$2000,$C2654,'[1]OS PE서열1공장'!$K$4:$K$2000)</f>
        <v>0</v>
      </c>
      <c r="K2654" s="3">
        <f>SUMIF('[1]OS PE서열1공장'!$A$4:$A$2000,$C2654,'[1]OS PE서열1공장'!$L$4:$L$2000)</f>
        <v>0</v>
      </c>
      <c r="L2654" s="3">
        <f>SUMIF('[1]OS PE서열1공장'!$A$4:$A$2000,$C2654,'[1]OS PE서열1공장'!$M$4:$M$2000)</f>
        <v>0</v>
      </c>
      <c r="M2654" s="3">
        <f>SUMIF('[1]OS PE서열1공장'!$A$4:$A$2000,$C2654,'[1]OS PE서열1공장'!$N$4:$N$2000)</f>
        <v>0</v>
      </c>
      <c r="N2654" s="3">
        <f>SUMIF('[1]OS PE서열1공장'!$A$4:$A$2000,$C2654,'[1]OS PE서열1공장'!$O$4:$O$2000)</f>
        <v>0</v>
      </c>
      <c r="O2654" s="3">
        <f>SUMIF('[1]OS PE서열1공장'!$A$4:$A$2000,$C2654,'[1]OS PE서열1공장'!$P$4:$P$2000)</f>
        <v>0</v>
      </c>
      <c r="P2654" s="3">
        <f>SUMIF('[1]OS PE서열1공장'!$A$4:$A$2000,$C2654,'[1]OS PE서열1공장'!$Q$4:$Q$2000)</f>
        <v>0</v>
      </c>
      <c r="Q2654" s="3">
        <f>SUMIF('[1]OS PE서열1공장'!$A$4:$A$2000,$C2654,'[1]OS PE서열1공장'!$R$4:$R$2000)</f>
        <v>0</v>
      </c>
      <c r="R2654" s="3">
        <f t="shared" si="98"/>
        <v>0</v>
      </c>
    </row>
    <row r="2655" spans="1:18">
      <c r="A2655" s="3" t="s">
        <v>172</v>
      </c>
      <c r="B2655" s="3" t="s">
        <v>2627</v>
      </c>
      <c r="C2655" s="3" t="s">
        <v>2656</v>
      </c>
      <c r="D2655" s="3">
        <f>SUMIF('[1]OS PE서열1공장'!$A$4:$A$2000,$C2655,'[1]OS PE서열1공장'!$B$4:$B$2000)</f>
        <v>0</v>
      </c>
      <c r="E2655" s="4">
        <f>SUMIF('[1]OS PE서열1공장'!$A$4:$A$2000,$C2655,'[1]OS PE서열1공장'!$F$4:$F$2000)</f>
        <v>0</v>
      </c>
      <c r="F2655" s="3">
        <f>SUMIF('[1]OS PE서열1공장'!$A$4:$A$2000,$C2655,'[1]OS PE서열1공장'!$G$4:$G$2000)</f>
        <v>0</v>
      </c>
      <c r="G2655" s="3">
        <f>SUMIF('[1]OS PE서열1공장'!$A$4:$A$2000,$C2655,'[1]OS PE서열1공장'!$H$4:$H$2000)</f>
        <v>0</v>
      </c>
      <c r="H2655" s="3">
        <f>SUMIF('[1]OS PE서열1공장'!$A$4:$A$2000,$C2655,'[1]OS PE서열1공장'!$I$4:$I$2000)</f>
        <v>0</v>
      </c>
      <c r="I2655" s="3">
        <f>SUMIF('[1]OS PE서열1공장'!$A$4:$A$2000,$C2655,'[1]OS PE서열1공장'!$J$4:$J$2000)</f>
        <v>0</v>
      </c>
      <c r="J2655" s="3">
        <f>SUMIF('[1]OS PE서열1공장'!$A$4:$A$2000,$C2655,'[1]OS PE서열1공장'!$K$4:$K$2000)</f>
        <v>0</v>
      </c>
      <c r="K2655" s="3">
        <f>SUMIF('[1]OS PE서열1공장'!$A$4:$A$2000,$C2655,'[1]OS PE서열1공장'!$L$4:$L$2000)</f>
        <v>0</v>
      </c>
      <c r="L2655" s="3">
        <f>SUMIF('[1]OS PE서열1공장'!$A$4:$A$2000,$C2655,'[1]OS PE서열1공장'!$M$4:$M$2000)</f>
        <v>0</v>
      </c>
      <c r="M2655" s="3">
        <f>SUMIF('[1]OS PE서열1공장'!$A$4:$A$2000,$C2655,'[1]OS PE서열1공장'!$N$4:$N$2000)</f>
        <v>0</v>
      </c>
      <c r="N2655" s="3">
        <f>SUMIF('[1]OS PE서열1공장'!$A$4:$A$2000,$C2655,'[1]OS PE서열1공장'!$O$4:$O$2000)</f>
        <v>0</v>
      </c>
      <c r="O2655" s="3">
        <f>SUMIF('[1]OS PE서열1공장'!$A$4:$A$2000,$C2655,'[1]OS PE서열1공장'!$P$4:$P$2000)</f>
        <v>0</v>
      </c>
      <c r="P2655" s="3">
        <f>SUMIF('[1]OS PE서열1공장'!$A$4:$A$2000,$C2655,'[1]OS PE서열1공장'!$Q$4:$Q$2000)</f>
        <v>0</v>
      </c>
      <c r="Q2655" s="3">
        <f>SUMIF('[1]OS PE서열1공장'!$A$4:$A$2000,$C2655,'[1]OS PE서열1공장'!$R$4:$R$2000)</f>
        <v>0</v>
      </c>
      <c r="R2655" s="3">
        <f t="shared" si="98"/>
        <v>0</v>
      </c>
    </row>
    <row r="2656" spans="1:18">
      <c r="A2656" s="3" t="s">
        <v>172</v>
      </c>
      <c r="B2656" s="3" t="s">
        <v>2627</v>
      </c>
      <c r="C2656" s="3" t="s">
        <v>2657</v>
      </c>
      <c r="D2656" s="3">
        <f>SUMIF('[1]OS PE서열1공장'!$A$4:$A$2000,$C2656,'[1]OS PE서열1공장'!$B$4:$B$2000)</f>
        <v>0</v>
      </c>
      <c r="E2656" s="4">
        <f>SUMIF('[1]OS PE서열1공장'!$A$4:$A$2000,$C2656,'[1]OS PE서열1공장'!$F$4:$F$2000)</f>
        <v>0</v>
      </c>
      <c r="F2656" s="3">
        <f>SUMIF('[1]OS PE서열1공장'!$A$4:$A$2000,$C2656,'[1]OS PE서열1공장'!$G$4:$G$2000)</f>
        <v>0</v>
      </c>
      <c r="G2656" s="3">
        <f>SUMIF('[1]OS PE서열1공장'!$A$4:$A$2000,$C2656,'[1]OS PE서열1공장'!$H$4:$H$2000)</f>
        <v>0</v>
      </c>
      <c r="H2656" s="3">
        <f>SUMIF('[1]OS PE서열1공장'!$A$4:$A$2000,$C2656,'[1]OS PE서열1공장'!$I$4:$I$2000)</f>
        <v>0</v>
      </c>
      <c r="I2656" s="3">
        <f>SUMIF('[1]OS PE서열1공장'!$A$4:$A$2000,$C2656,'[1]OS PE서열1공장'!$J$4:$J$2000)</f>
        <v>0</v>
      </c>
      <c r="J2656" s="3">
        <f>SUMIF('[1]OS PE서열1공장'!$A$4:$A$2000,$C2656,'[1]OS PE서열1공장'!$K$4:$K$2000)</f>
        <v>0</v>
      </c>
      <c r="K2656" s="3">
        <f>SUMIF('[1]OS PE서열1공장'!$A$4:$A$2000,$C2656,'[1]OS PE서열1공장'!$L$4:$L$2000)</f>
        <v>0</v>
      </c>
      <c r="L2656" s="3">
        <f>SUMIF('[1]OS PE서열1공장'!$A$4:$A$2000,$C2656,'[1]OS PE서열1공장'!$M$4:$M$2000)</f>
        <v>0</v>
      </c>
      <c r="M2656" s="3">
        <f>SUMIF('[1]OS PE서열1공장'!$A$4:$A$2000,$C2656,'[1]OS PE서열1공장'!$N$4:$N$2000)</f>
        <v>0</v>
      </c>
      <c r="N2656" s="3">
        <f>SUMIF('[1]OS PE서열1공장'!$A$4:$A$2000,$C2656,'[1]OS PE서열1공장'!$O$4:$O$2000)</f>
        <v>0</v>
      </c>
      <c r="O2656" s="3">
        <f>SUMIF('[1]OS PE서열1공장'!$A$4:$A$2000,$C2656,'[1]OS PE서열1공장'!$P$4:$P$2000)</f>
        <v>0</v>
      </c>
      <c r="P2656" s="3">
        <f>SUMIF('[1]OS PE서열1공장'!$A$4:$A$2000,$C2656,'[1]OS PE서열1공장'!$Q$4:$Q$2000)</f>
        <v>0</v>
      </c>
      <c r="Q2656" s="3">
        <f>SUMIF('[1]OS PE서열1공장'!$A$4:$A$2000,$C2656,'[1]OS PE서열1공장'!$R$4:$R$2000)</f>
        <v>0</v>
      </c>
      <c r="R2656" s="3">
        <f t="shared" si="98"/>
        <v>0</v>
      </c>
    </row>
    <row r="2657" spans="1:18">
      <c r="A2657" s="3" t="s">
        <v>172</v>
      </c>
      <c r="B2657" s="3" t="s">
        <v>2627</v>
      </c>
      <c r="C2657" s="3" t="s">
        <v>2658</v>
      </c>
      <c r="D2657" s="3">
        <f>SUMIF('[1]OS PE서열1공장'!$A$4:$A$2000,$C2657,'[1]OS PE서열1공장'!$B$4:$B$2000)</f>
        <v>0</v>
      </c>
      <c r="E2657" s="4">
        <f>SUMIF('[1]OS PE서열1공장'!$A$4:$A$2000,$C2657,'[1]OS PE서열1공장'!$F$4:$F$2000)</f>
        <v>0</v>
      </c>
      <c r="F2657" s="3">
        <f>SUMIF('[1]OS PE서열1공장'!$A$4:$A$2000,$C2657,'[1]OS PE서열1공장'!$G$4:$G$2000)</f>
        <v>0</v>
      </c>
      <c r="G2657" s="3">
        <f>SUMIF('[1]OS PE서열1공장'!$A$4:$A$2000,$C2657,'[1]OS PE서열1공장'!$H$4:$H$2000)</f>
        <v>0</v>
      </c>
      <c r="H2657" s="3">
        <f>SUMIF('[1]OS PE서열1공장'!$A$4:$A$2000,$C2657,'[1]OS PE서열1공장'!$I$4:$I$2000)</f>
        <v>0</v>
      </c>
      <c r="I2657" s="3">
        <f>SUMIF('[1]OS PE서열1공장'!$A$4:$A$2000,$C2657,'[1]OS PE서열1공장'!$J$4:$J$2000)</f>
        <v>0</v>
      </c>
      <c r="J2657" s="3">
        <f>SUMIF('[1]OS PE서열1공장'!$A$4:$A$2000,$C2657,'[1]OS PE서열1공장'!$K$4:$K$2000)</f>
        <v>0</v>
      </c>
      <c r="K2657" s="3">
        <f>SUMIF('[1]OS PE서열1공장'!$A$4:$A$2000,$C2657,'[1]OS PE서열1공장'!$L$4:$L$2000)</f>
        <v>0</v>
      </c>
      <c r="L2657" s="3">
        <f>SUMIF('[1]OS PE서열1공장'!$A$4:$A$2000,$C2657,'[1]OS PE서열1공장'!$M$4:$M$2000)</f>
        <v>0</v>
      </c>
      <c r="M2657" s="3">
        <f>SUMIF('[1]OS PE서열1공장'!$A$4:$A$2000,$C2657,'[1]OS PE서열1공장'!$N$4:$N$2000)</f>
        <v>0</v>
      </c>
      <c r="N2657" s="3">
        <f>SUMIF('[1]OS PE서열1공장'!$A$4:$A$2000,$C2657,'[1]OS PE서열1공장'!$O$4:$O$2000)</f>
        <v>0</v>
      </c>
      <c r="O2657" s="3">
        <f>SUMIF('[1]OS PE서열1공장'!$A$4:$A$2000,$C2657,'[1]OS PE서열1공장'!$P$4:$P$2000)</f>
        <v>0</v>
      </c>
      <c r="P2657" s="3">
        <f>SUMIF('[1]OS PE서열1공장'!$A$4:$A$2000,$C2657,'[1]OS PE서열1공장'!$Q$4:$Q$2000)</f>
        <v>0</v>
      </c>
      <c r="Q2657" s="3">
        <f>SUMIF('[1]OS PE서열1공장'!$A$4:$A$2000,$C2657,'[1]OS PE서열1공장'!$R$4:$R$2000)</f>
        <v>0</v>
      </c>
      <c r="R2657" s="3">
        <f t="shared" si="98"/>
        <v>0</v>
      </c>
    </row>
    <row r="2658" spans="1:18">
      <c r="A2658" s="3" t="s">
        <v>172</v>
      </c>
      <c r="B2658" s="3" t="s">
        <v>2627</v>
      </c>
      <c r="C2658" s="3" t="s">
        <v>2659</v>
      </c>
      <c r="D2658" s="3">
        <f>SUMIF('[1]OS PE서열1공장'!$A$4:$A$2000,$C2658,'[1]OS PE서열1공장'!$B$4:$B$2000)</f>
        <v>0</v>
      </c>
      <c r="E2658" s="4">
        <f>SUMIF('[1]OS PE서열1공장'!$A$4:$A$2000,$C2658,'[1]OS PE서열1공장'!$F$4:$F$2000)</f>
        <v>0</v>
      </c>
      <c r="F2658" s="3">
        <f>SUMIF('[1]OS PE서열1공장'!$A$4:$A$2000,$C2658,'[1]OS PE서열1공장'!$G$4:$G$2000)</f>
        <v>0</v>
      </c>
      <c r="G2658" s="3">
        <f>SUMIF('[1]OS PE서열1공장'!$A$4:$A$2000,$C2658,'[1]OS PE서열1공장'!$H$4:$H$2000)</f>
        <v>0</v>
      </c>
      <c r="H2658" s="3">
        <f>SUMIF('[1]OS PE서열1공장'!$A$4:$A$2000,$C2658,'[1]OS PE서열1공장'!$I$4:$I$2000)</f>
        <v>0</v>
      </c>
      <c r="I2658" s="3">
        <f>SUMIF('[1]OS PE서열1공장'!$A$4:$A$2000,$C2658,'[1]OS PE서열1공장'!$J$4:$J$2000)</f>
        <v>0</v>
      </c>
      <c r="J2658" s="3">
        <f>SUMIF('[1]OS PE서열1공장'!$A$4:$A$2000,$C2658,'[1]OS PE서열1공장'!$K$4:$K$2000)</f>
        <v>0</v>
      </c>
      <c r="K2658" s="3">
        <f>SUMIF('[1]OS PE서열1공장'!$A$4:$A$2000,$C2658,'[1]OS PE서열1공장'!$L$4:$L$2000)</f>
        <v>0</v>
      </c>
      <c r="L2658" s="3">
        <f>SUMIF('[1]OS PE서열1공장'!$A$4:$A$2000,$C2658,'[1]OS PE서열1공장'!$M$4:$M$2000)</f>
        <v>0</v>
      </c>
      <c r="M2658" s="3">
        <f>SUMIF('[1]OS PE서열1공장'!$A$4:$A$2000,$C2658,'[1]OS PE서열1공장'!$N$4:$N$2000)</f>
        <v>0</v>
      </c>
      <c r="N2658" s="3">
        <f>SUMIF('[1]OS PE서열1공장'!$A$4:$A$2000,$C2658,'[1]OS PE서열1공장'!$O$4:$O$2000)</f>
        <v>0</v>
      </c>
      <c r="O2658" s="3">
        <f>SUMIF('[1]OS PE서열1공장'!$A$4:$A$2000,$C2658,'[1]OS PE서열1공장'!$P$4:$P$2000)</f>
        <v>0</v>
      </c>
      <c r="P2658" s="3">
        <f>SUMIF('[1]OS PE서열1공장'!$A$4:$A$2000,$C2658,'[1]OS PE서열1공장'!$Q$4:$Q$2000)</f>
        <v>0</v>
      </c>
      <c r="Q2658" s="3">
        <f>SUMIF('[1]OS PE서열1공장'!$A$4:$A$2000,$C2658,'[1]OS PE서열1공장'!$R$4:$R$2000)</f>
        <v>0</v>
      </c>
      <c r="R2658" s="3">
        <f t="shared" si="98"/>
        <v>0</v>
      </c>
    </row>
    <row r="2659" spans="1:18">
      <c r="A2659" s="3" t="s">
        <v>172</v>
      </c>
      <c r="B2659" s="3" t="s">
        <v>2627</v>
      </c>
      <c r="C2659" s="3" t="s">
        <v>2660</v>
      </c>
      <c r="D2659" s="3">
        <f>SUMIF('[1]OS PE서열1공장'!$A$4:$A$2000,$C2659,'[1]OS PE서열1공장'!$B$4:$B$2000)</f>
        <v>0</v>
      </c>
      <c r="E2659" s="4">
        <f>SUMIF('[1]OS PE서열1공장'!$A$4:$A$2000,$C2659,'[1]OS PE서열1공장'!$F$4:$F$2000)</f>
        <v>0</v>
      </c>
      <c r="F2659" s="3">
        <f>SUMIF('[1]OS PE서열1공장'!$A$4:$A$2000,$C2659,'[1]OS PE서열1공장'!$G$4:$G$2000)</f>
        <v>0</v>
      </c>
      <c r="G2659" s="3">
        <f>SUMIF('[1]OS PE서열1공장'!$A$4:$A$2000,$C2659,'[1]OS PE서열1공장'!$H$4:$H$2000)</f>
        <v>0</v>
      </c>
      <c r="H2659" s="3">
        <f>SUMIF('[1]OS PE서열1공장'!$A$4:$A$2000,$C2659,'[1]OS PE서열1공장'!$I$4:$I$2000)</f>
        <v>0</v>
      </c>
      <c r="I2659" s="3">
        <f>SUMIF('[1]OS PE서열1공장'!$A$4:$A$2000,$C2659,'[1]OS PE서열1공장'!$J$4:$J$2000)</f>
        <v>0</v>
      </c>
      <c r="J2659" s="3">
        <f>SUMIF('[1]OS PE서열1공장'!$A$4:$A$2000,$C2659,'[1]OS PE서열1공장'!$K$4:$K$2000)</f>
        <v>0</v>
      </c>
      <c r="K2659" s="3">
        <f>SUMIF('[1]OS PE서열1공장'!$A$4:$A$2000,$C2659,'[1]OS PE서열1공장'!$L$4:$L$2000)</f>
        <v>0</v>
      </c>
      <c r="L2659" s="3">
        <f>SUMIF('[1]OS PE서열1공장'!$A$4:$A$2000,$C2659,'[1]OS PE서열1공장'!$M$4:$M$2000)</f>
        <v>0</v>
      </c>
      <c r="M2659" s="3">
        <f>SUMIF('[1]OS PE서열1공장'!$A$4:$A$2000,$C2659,'[1]OS PE서열1공장'!$N$4:$N$2000)</f>
        <v>0</v>
      </c>
      <c r="N2659" s="3">
        <f>SUMIF('[1]OS PE서열1공장'!$A$4:$A$2000,$C2659,'[1]OS PE서열1공장'!$O$4:$O$2000)</f>
        <v>0</v>
      </c>
      <c r="O2659" s="3">
        <f>SUMIF('[1]OS PE서열1공장'!$A$4:$A$2000,$C2659,'[1]OS PE서열1공장'!$P$4:$P$2000)</f>
        <v>0</v>
      </c>
      <c r="P2659" s="3">
        <f>SUMIF('[1]OS PE서열1공장'!$A$4:$A$2000,$C2659,'[1]OS PE서열1공장'!$Q$4:$Q$2000)</f>
        <v>0</v>
      </c>
      <c r="Q2659" s="3">
        <f>SUMIF('[1]OS PE서열1공장'!$A$4:$A$2000,$C2659,'[1]OS PE서열1공장'!$R$4:$R$2000)</f>
        <v>0</v>
      </c>
      <c r="R2659" s="3">
        <f t="shared" si="98"/>
        <v>0</v>
      </c>
    </row>
    <row r="2660" spans="1:18">
      <c r="A2660" s="3" t="s">
        <v>172</v>
      </c>
      <c r="B2660" s="3" t="s">
        <v>2627</v>
      </c>
      <c r="C2660" s="3" t="s">
        <v>2661</v>
      </c>
      <c r="D2660" s="3">
        <f>SUMIF('[1]OS PE서열1공장'!$A$4:$A$2000,$C2660,'[1]OS PE서열1공장'!$B$4:$B$2000)</f>
        <v>0</v>
      </c>
      <c r="E2660" s="4">
        <f>SUMIF('[1]OS PE서열1공장'!$A$4:$A$2000,$C2660,'[1]OS PE서열1공장'!$F$4:$F$2000)</f>
        <v>0</v>
      </c>
      <c r="F2660" s="3">
        <f>SUMIF('[1]OS PE서열1공장'!$A$4:$A$2000,$C2660,'[1]OS PE서열1공장'!$G$4:$G$2000)</f>
        <v>0</v>
      </c>
      <c r="G2660" s="3">
        <f>SUMIF('[1]OS PE서열1공장'!$A$4:$A$2000,$C2660,'[1]OS PE서열1공장'!$H$4:$H$2000)</f>
        <v>0</v>
      </c>
      <c r="H2660" s="3">
        <f>SUMIF('[1]OS PE서열1공장'!$A$4:$A$2000,$C2660,'[1]OS PE서열1공장'!$I$4:$I$2000)</f>
        <v>0</v>
      </c>
      <c r="I2660" s="3">
        <f>SUMIF('[1]OS PE서열1공장'!$A$4:$A$2000,$C2660,'[1]OS PE서열1공장'!$J$4:$J$2000)</f>
        <v>0</v>
      </c>
      <c r="J2660" s="3">
        <f>SUMIF('[1]OS PE서열1공장'!$A$4:$A$2000,$C2660,'[1]OS PE서열1공장'!$K$4:$K$2000)</f>
        <v>0</v>
      </c>
      <c r="K2660" s="3">
        <f>SUMIF('[1]OS PE서열1공장'!$A$4:$A$2000,$C2660,'[1]OS PE서열1공장'!$L$4:$L$2000)</f>
        <v>0</v>
      </c>
      <c r="L2660" s="3">
        <f>SUMIF('[1]OS PE서열1공장'!$A$4:$A$2000,$C2660,'[1]OS PE서열1공장'!$M$4:$M$2000)</f>
        <v>0</v>
      </c>
      <c r="M2660" s="3">
        <f>SUMIF('[1]OS PE서열1공장'!$A$4:$A$2000,$C2660,'[1]OS PE서열1공장'!$N$4:$N$2000)</f>
        <v>0</v>
      </c>
      <c r="N2660" s="3">
        <f>SUMIF('[1]OS PE서열1공장'!$A$4:$A$2000,$C2660,'[1]OS PE서열1공장'!$O$4:$O$2000)</f>
        <v>0</v>
      </c>
      <c r="O2660" s="3">
        <f>SUMIF('[1]OS PE서열1공장'!$A$4:$A$2000,$C2660,'[1]OS PE서열1공장'!$P$4:$P$2000)</f>
        <v>0</v>
      </c>
      <c r="P2660" s="3">
        <f>SUMIF('[1]OS PE서열1공장'!$A$4:$A$2000,$C2660,'[1]OS PE서열1공장'!$Q$4:$Q$2000)</f>
        <v>0</v>
      </c>
      <c r="Q2660" s="3">
        <f>SUMIF('[1]OS PE서열1공장'!$A$4:$A$2000,$C2660,'[1]OS PE서열1공장'!$R$4:$R$2000)</f>
        <v>0</v>
      </c>
      <c r="R2660" s="3">
        <f t="shared" si="98"/>
        <v>0</v>
      </c>
    </row>
    <row r="2661" spans="1:18">
      <c r="A2661" s="3" t="s">
        <v>172</v>
      </c>
      <c r="B2661" s="3" t="s">
        <v>2627</v>
      </c>
      <c r="C2661" s="3" t="s">
        <v>2662</v>
      </c>
      <c r="D2661" s="3">
        <f>SUMIF('[1]OS PE서열1공장'!$A$4:$A$2000,$C2661,'[1]OS PE서열1공장'!$B$4:$B$2000)</f>
        <v>0</v>
      </c>
      <c r="E2661" s="4">
        <f>SUMIF('[1]OS PE서열1공장'!$A$4:$A$2000,$C2661,'[1]OS PE서열1공장'!$F$4:$F$2000)</f>
        <v>0</v>
      </c>
      <c r="F2661" s="3">
        <f>SUMIF('[1]OS PE서열1공장'!$A$4:$A$2000,$C2661,'[1]OS PE서열1공장'!$G$4:$G$2000)</f>
        <v>0</v>
      </c>
      <c r="G2661" s="3">
        <f>SUMIF('[1]OS PE서열1공장'!$A$4:$A$2000,$C2661,'[1]OS PE서열1공장'!$H$4:$H$2000)</f>
        <v>0</v>
      </c>
      <c r="H2661" s="3">
        <f>SUMIF('[1]OS PE서열1공장'!$A$4:$A$2000,$C2661,'[1]OS PE서열1공장'!$I$4:$I$2000)</f>
        <v>0</v>
      </c>
      <c r="I2661" s="3">
        <f>SUMIF('[1]OS PE서열1공장'!$A$4:$A$2000,$C2661,'[1]OS PE서열1공장'!$J$4:$J$2000)</f>
        <v>0</v>
      </c>
      <c r="J2661" s="3">
        <f>SUMIF('[1]OS PE서열1공장'!$A$4:$A$2000,$C2661,'[1]OS PE서열1공장'!$K$4:$K$2000)</f>
        <v>0</v>
      </c>
      <c r="K2661" s="3">
        <f>SUMIF('[1]OS PE서열1공장'!$A$4:$A$2000,$C2661,'[1]OS PE서열1공장'!$L$4:$L$2000)</f>
        <v>0</v>
      </c>
      <c r="L2661" s="3">
        <f>SUMIF('[1]OS PE서열1공장'!$A$4:$A$2000,$C2661,'[1]OS PE서열1공장'!$M$4:$M$2000)</f>
        <v>0</v>
      </c>
      <c r="M2661" s="3">
        <f>SUMIF('[1]OS PE서열1공장'!$A$4:$A$2000,$C2661,'[1]OS PE서열1공장'!$N$4:$N$2000)</f>
        <v>0</v>
      </c>
      <c r="N2661" s="3">
        <f>SUMIF('[1]OS PE서열1공장'!$A$4:$A$2000,$C2661,'[1]OS PE서열1공장'!$O$4:$O$2000)</f>
        <v>0</v>
      </c>
      <c r="O2661" s="3">
        <f>SUMIF('[1]OS PE서열1공장'!$A$4:$A$2000,$C2661,'[1]OS PE서열1공장'!$P$4:$P$2000)</f>
        <v>0</v>
      </c>
      <c r="P2661" s="3">
        <f>SUMIF('[1]OS PE서열1공장'!$A$4:$A$2000,$C2661,'[1]OS PE서열1공장'!$Q$4:$Q$2000)</f>
        <v>0</v>
      </c>
      <c r="Q2661" s="3">
        <f>SUMIF('[1]OS PE서열1공장'!$A$4:$A$2000,$C2661,'[1]OS PE서열1공장'!$R$4:$R$2000)</f>
        <v>0</v>
      </c>
      <c r="R2661" s="3">
        <f t="shared" si="98"/>
        <v>0</v>
      </c>
    </row>
    <row r="2662" spans="1:18">
      <c r="A2662" s="3" t="s">
        <v>172</v>
      </c>
      <c r="B2662" s="3" t="s">
        <v>2627</v>
      </c>
      <c r="C2662" s="3" t="s">
        <v>2663</v>
      </c>
      <c r="D2662" s="3">
        <f>SUMIF('[1]OS PE서열1공장'!$A$4:$A$2000,$C2662,'[1]OS PE서열1공장'!$B$4:$B$2000)</f>
        <v>0</v>
      </c>
      <c r="E2662" s="4">
        <f>SUMIF('[1]OS PE서열1공장'!$A$4:$A$2000,$C2662,'[1]OS PE서열1공장'!$F$4:$F$2000)</f>
        <v>0</v>
      </c>
      <c r="F2662" s="3">
        <f>SUMIF('[1]OS PE서열1공장'!$A$4:$A$2000,$C2662,'[1]OS PE서열1공장'!$G$4:$G$2000)</f>
        <v>0</v>
      </c>
      <c r="G2662" s="3">
        <f>SUMIF('[1]OS PE서열1공장'!$A$4:$A$2000,$C2662,'[1]OS PE서열1공장'!$H$4:$H$2000)</f>
        <v>0</v>
      </c>
      <c r="H2662" s="3">
        <f>SUMIF('[1]OS PE서열1공장'!$A$4:$A$2000,$C2662,'[1]OS PE서열1공장'!$I$4:$I$2000)</f>
        <v>0</v>
      </c>
      <c r="I2662" s="3">
        <f>SUMIF('[1]OS PE서열1공장'!$A$4:$A$2000,$C2662,'[1]OS PE서열1공장'!$J$4:$J$2000)</f>
        <v>0</v>
      </c>
      <c r="J2662" s="3">
        <f>SUMIF('[1]OS PE서열1공장'!$A$4:$A$2000,$C2662,'[1]OS PE서열1공장'!$K$4:$K$2000)</f>
        <v>0</v>
      </c>
      <c r="K2662" s="3">
        <f>SUMIF('[1]OS PE서열1공장'!$A$4:$A$2000,$C2662,'[1]OS PE서열1공장'!$L$4:$L$2000)</f>
        <v>0</v>
      </c>
      <c r="L2662" s="3">
        <f>SUMIF('[1]OS PE서열1공장'!$A$4:$A$2000,$C2662,'[1]OS PE서열1공장'!$M$4:$M$2000)</f>
        <v>0</v>
      </c>
      <c r="M2662" s="3">
        <f>SUMIF('[1]OS PE서열1공장'!$A$4:$A$2000,$C2662,'[1]OS PE서열1공장'!$N$4:$N$2000)</f>
        <v>0</v>
      </c>
      <c r="N2662" s="3">
        <f>SUMIF('[1]OS PE서열1공장'!$A$4:$A$2000,$C2662,'[1]OS PE서열1공장'!$O$4:$O$2000)</f>
        <v>0</v>
      </c>
      <c r="O2662" s="3">
        <f>SUMIF('[1]OS PE서열1공장'!$A$4:$A$2000,$C2662,'[1]OS PE서열1공장'!$P$4:$P$2000)</f>
        <v>0</v>
      </c>
      <c r="P2662" s="3">
        <f>SUMIF('[1]OS PE서열1공장'!$A$4:$A$2000,$C2662,'[1]OS PE서열1공장'!$Q$4:$Q$2000)</f>
        <v>0</v>
      </c>
      <c r="Q2662" s="3">
        <f>SUMIF('[1]OS PE서열1공장'!$A$4:$A$2000,$C2662,'[1]OS PE서열1공장'!$R$4:$R$2000)</f>
        <v>0</v>
      </c>
      <c r="R2662" s="3">
        <f t="shared" si="98"/>
        <v>0</v>
      </c>
    </row>
    <row r="2663" spans="1:18">
      <c r="A2663" s="3" t="s">
        <v>172</v>
      </c>
      <c r="B2663" s="3" t="s">
        <v>2627</v>
      </c>
      <c r="C2663" s="3" t="s">
        <v>2664</v>
      </c>
      <c r="D2663" s="3">
        <f>SUMIF('[1]OS PE서열1공장'!$A$4:$A$2000,$C2663,'[1]OS PE서열1공장'!$B$4:$B$2000)</f>
        <v>0</v>
      </c>
      <c r="E2663" s="4">
        <f>SUMIF('[1]OS PE서열1공장'!$A$4:$A$2000,$C2663,'[1]OS PE서열1공장'!$F$4:$F$2000)</f>
        <v>0</v>
      </c>
      <c r="F2663" s="3">
        <f>SUMIF('[1]OS PE서열1공장'!$A$4:$A$2000,$C2663,'[1]OS PE서열1공장'!$G$4:$G$2000)</f>
        <v>0</v>
      </c>
      <c r="G2663" s="3">
        <f>SUMIF('[1]OS PE서열1공장'!$A$4:$A$2000,$C2663,'[1]OS PE서열1공장'!$H$4:$H$2000)</f>
        <v>0</v>
      </c>
      <c r="H2663" s="3">
        <f>SUMIF('[1]OS PE서열1공장'!$A$4:$A$2000,$C2663,'[1]OS PE서열1공장'!$I$4:$I$2000)</f>
        <v>0</v>
      </c>
      <c r="I2663" s="3">
        <f>SUMIF('[1]OS PE서열1공장'!$A$4:$A$2000,$C2663,'[1]OS PE서열1공장'!$J$4:$J$2000)</f>
        <v>0</v>
      </c>
      <c r="J2663" s="3">
        <f>SUMIF('[1]OS PE서열1공장'!$A$4:$A$2000,$C2663,'[1]OS PE서열1공장'!$K$4:$K$2000)</f>
        <v>0</v>
      </c>
      <c r="K2663" s="3">
        <f>SUMIF('[1]OS PE서열1공장'!$A$4:$A$2000,$C2663,'[1]OS PE서열1공장'!$L$4:$L$2000)</f>
        <v>0</v>
      </c>
      <c r="L2663" s="3">
        <f>SUMIF('[1]OS PE서열1공장'!$A$4:$A$2000,$C2663,'[1]OS PE서열1공장'!$M$4:$M$2000)</f>
        <v>0</v>
      </c>
      <c r="M2663" s="3">
        <f>SUMIF('[1]OS PE서열1공장'!$A$4:$A$2000,$C2663,'[1]OS PE서열1공장'!$N$4:$N$2000)</f>
        <v>0</v>
      </c>
      <c r="N2663" s="3">
        <f>SUMIF('[1]OS PE서열1공장'!$A$4:$A$2000,$C2663,'[1]OS PE서열1공장'!$O$4:$O$2000)</f>
        <v>0</v>
      </c>
      <c r="O2663" s="3">
        <f>SUMIF('[1]OS PE서열1공장'!$A$4:$A$2000,$C2663,'[1]OS PE서열1공장'!$P$4:$P$2000)</f>
        <v>0</v>
      </c>
      <c r="P2663" s="3">
        <f>SUMIF('[1]OS PE서열1공장'!$A$4:$A$2000,$C2663,'[1]OS PE서열1공장'!$Q$4:$Q$2000)</f>
        <v>0</v>
      </c>
      <c r="Q2663" s="3">
        <f>SUMIF('[1]OS PE서열1공장'!$A$4:$A$2000,$C2663,'[1]OS PE서열1공장'!$R$4:$R$2000)</f>
        <v>0</v>
      </c>
      <c r="R2663" s="3">
        <f t="shared" si="98"/>
        <v>0</v>
      </c>
    </row>
    <row r="2664" spans="1:18">
      <c r="A2664" s="3" t="s">
        <v>172</v>
      </c>
      <c r="B2664" s="3" t="s">
        <v>2627</v>
      </c>
      <c r="C2664" s="3" t="s">
        <v>2665</v>
      </c>
      <c r="D2664" s="3">
        <f>SUMIF('[1]OS PE서열1공장'!$A$4:$A$2000,$C2664,'[1]OS PE서열1공장'!$B$4:$B$2000)</f>
        <v>0</v>
      </c>
      <c r="E2664" s="4">
        <f>SUMIF('[1]OS PE서열1공장'!$A$4:$A$2000,$C2664,'[1]OS PE서열1공장'!$F$4:$F$2000)</f>
        <v>0</v>
      </c>
      <c r="F2664" s="3">
        <f>SUMIF('[1]OS PE서열1공장'!$A$4:$A$2000,$C2664,'[1]OS PE서열1공장'!$G$4:$G$2000)</f>
        <v>0</v>
      </c>
      <c r="G2664" s="3">
        <f>SUMIF('[1]OS PE서열1공장'!$A$4:$A$2000,$C2664,'[1]OS PE서열1공장'!$H$4:$H$2000)</f>
        <v>0</v>
      </c>
      <c r="H2664" s="3">
        <f>SUMIF('[1]OS PE서열1공장'!$A$4:$A$2000,$C2664,'[1]OS PE서열1공장'!$I$4:$I$2000)</f>
        <v>0</v>
      </c>
      <c r="I2664" s="3">
        <f>SUMIF('[1]OS PE서열1공장'!$A$4:$A$2000,$C2664,'[1]OS PE서열1공장'!$J$4:$J$2000)</f>
        <v>0</v>
      </c>
      <c r="J2664" s="3">
        <f>SUMIF('[1]OS PE서열1공장'!$A$4:$A$2000,$C2664,'[1]OS PE서열1공장'!$K$4:$K$2000)</f>
        <v>0</v>
      </c>
      <c r="K2664" s="3">
        <f>SUMIF('[1]OS PE서열1공장'!$A$4:$A$2000,$C2664,'[1]OS PE서열1공장'!$L$4:$L$2000)</f>
        <v>0</v>
      </c>
      <c r="L2664" s="3">
        <f>SUMIF('[1]OS PE서열1공장'!$A$4:$A$2000,$C2664,'[1]OS PE서열1공장'!$M$4:$M$2000)</f>
        <v>0</v>
      </c>
      <c r="M2664" s="3">
        <f>SUMIF('[1]OS PE서열1공장'!$A$4:$A$2000,$C2664,'[1]OS PE서열1공장'!$N$4:$N$2000)</f>
        <v>0</v>
      </c>
      <c r="N2664" s="3">
        <f>SUMIF('[1]OS PE서열1공장'!$A$4:$A$2000,$C2664,'[1]OS PE서열1공장'!$O$4:$O$2000)</f>
        <v>0</v>
      </c>
      <c r="O2664" s="3">
        <f>SUMIF('[1]OS PE서열1공장'!$A$4:$A$2000,$C2664,'[1]OS PE서열1공장'!$P$4:$P$2000)</f>
        <v>0</v>
      </c>
      <c r="P2664" s="3">
        <f>SUMIF('[1]OS PE서열1공장'!$A$4:$A$2000,$C2664,'[1]OS PE서열1공장'!$Q$4:$Q$2000)</f>
        <v>0</v>
      </c>
      <c r="Q2664" s="3">
        <f>SUMIF('[1]OS PE서열1공장'!$A$4:$A$2000,$C2664,'[1]OS PE서열1공장'!$R$4:$R$2000)</f>
        <v>0</v>
      </c>
      <c r="R2664" s="3">
        <f t="shared" si="98"/>
        <v>0</v>
      </c>
    </row>
    <row r="2665" spans="1:18">
      <c r="A2665" s="3" t="s">
        <v>172</v>
      </c>
      <c r="B2665" s="3" t="s">
        <v>2627</v>
      </c>
      <c r="C2665" s="3" t="s">
        <v>2666</v>
      </c>
      <c r="D2665" s="3">
        <f>SUMIF('[1]OS PE서열1공장'!$A$4:$A$2000,$C2665,'[1]OS PE서열1공장'!$B$4:$B$2000)</f>
        <v>0</v>
      </c>
      <c r="E2665" s="4">
        <f>SUMIF('[1]OS PE서열1공장'!$A$4:$A$2000,$C2665,'[1]OS PE서열1공장'!$F$4:$F$2000)</f>
        <v>0</v>
      </c>
      <c r="F2665" s="3">
        <f>SUMIF('[1]OS PE서열1공장'!$A$4:$A$2000,$C2665,'[1]OS PE서열1공장'!$G$4:$G$2000)</f>
        <v>0</v>
      </c>
      <c r="G2665" s="3">
        <f>SUMIF('[1]OS PE서열1공장'!$A$4:$A$2000,$C2665,'[1]OS PE서열1공장'!$H$4:$H$2000)</f>
        <v>0</v>
      </c>
      <c r="H2665" s="3">
        <f>SUMIF('[1]OS PE서열1공장'!$A$4:$A$2000,$C2665,'[1]OS PE서열1공장'!$I$4:$I$2000)</f>
        <v>0</v>
      </c>
      <c r="I2665" s="3">
        <f>SUMIF('[1]OS PE서열1공장'!$A$4:$A$2000,$C2665,'[1]OS PE서열1공장'!$J$4:$J$2000)</f>
        <v>0</v>
      </c>
      <c r="J2665" s="3">
        <f>SUMIF('[1]OS PE서열1공장'!$A$4:$A$2000,$C2665,'[1]OS PE서열1공장'!$K$4:$K$2000)</f>
        <v>0</v>
      </c>
      <c r="K2665" s="3">
        <f>SUMIF('[1]OS PE서열1공장'!$A$4:$A$2000,$C2665,'[1]OS PE서열1공장'!$L$4:$L$2000)</f>
        <v>0</v>
      </c>
      <c r="L2665" s="3">
        <f>SUMIF('[1]OS PE서열1공장'!$A$4:$A$2000,$C2665,'[1]OS PE서열1공장'!$M$4:$M$2000)</f>
        <v>0</v>
      </c>
      <c r="M2665" s="3">
        <f>SUMIF('[1]OS PE서열1공장'!$A$4:$A$2000,$C2665,'[1]OS PE서열1공장'!$N$4:$N$2000)</f>
        <v>0</v>
      </c>
      <c r="N2665" s="3">
        <f>SUMIF('[1]OS PE서열1공장'!$A$4:$A$2000,$C2665,'[1]OS PE서열1공장'!$O$4:$O$2000)</f>
        <v>0</v>
      </c>
      <c r="O2665" s="3">
        <f>SUMIF('[1]OS PE서열1공장'!$A$4:$A$2000,$C2665,'[1]OS PE서열1공장'!$P$4:$P$2000)</f>
        <v>0</v>
      </c>
      <c r="P2665" s="3">
        <f>SUMIF('[1]OS PE서열1공장'!$A$4:$A$2000,$C2665,'[1]OS PE서열1공장'!$Q$4:$Q$2000)</f>
        <v>0</v>
      </c>
      <c r="Q2665" s="3">
        <f>SUMIF('[1]OS PE서열1공장'!$A$4:$A$2000,$C2665,'[1]OS PE서열1공장'!$R$4:$R$2000)</f>
        <v>0</v>
      </c>
      <c r="R2665" s="3">
        <f t="shared" si="98"/>
        <v>0</v>
      </c>
    </row>
    <row r="2666" spans="1:18">
      <c r="A2666" s="3" t="s">
        <v>172</v>
      </c>
      <c r="B2666" s="3" t="s">
        <v>2627</v>
      </c>
      <c r="C2666" s="3" t="s">
        <v>2667</v>
      </c>
      <c r="D2666" s="3">
        <f>SUMIF('[1]OS PE서열1공장'!$A$4:$A$2000,$C2666,'[1]OS PE서열1공장'!$B$4:$B$2000)</f>
        <v>0</v>
      </c>
      <c r="E2666" s="4">
        <f>SUMIF('[1]OS PE서열1공장'!$A$4:$A$2000,$C2666,'[1]OS PE서열1공장'!$F$4:$F$2000)</f>
        <v>0</v>
      </c>
      <c r="F2666" s="3">
        <f>SUMIF('[1]OS PE서열1공장'!$A$4:$A$2000,$C2666,'[1]OS PE서열1공장'!$G$4:$G$2000)</f>
        <v>0</v>
      </c>
      <c r="G2666" s="3">
        <f>SUMIF('[1]OS PE서열1공장'!$A$4:$A$2000,$C2666,'[1]OS PE서열1공장'!$H$4:$H$2000)</f>
        <v>0</v>
      </c>
      <c r="H2666" s="3">
        <f>SUMIF('[1]OS PE서열1공장'!$A$4:$A$2000,$C2666,'[1]OS PE서열1공장'!$I$4:$I$2000)</f>
        <v>0</v>
      </c>
      <c r="I2666" s="3">
        <f>SUMIF('[1]OS PE서열1공장'!$A$4:$A$2000,$C2666,'[1]OS PE서열1공장'!$J$4:$J$2000)</f>
        <v>0</v>
      </c>
      <c r="J2666" s="3">
        <f>SUMIF('[1]OS PE서열1공장'!$A$4:$A$2000,$C2666,'[1]OS PE서열1공장'!$K$4:$K$2000)</f>
        <v>0</v>
      </c>
      <c r="K2666" s="3">
        <f>SUMIF('[1]OS PE서열1공장'!$A$4:$A$2000,$C2666,'[1]OS PE서열1공장'!$L$4:$L$2000)</f>
        <v>0</v>
      </c>
      <c r="L2666" s="3">
        <f>SUMIF('[1]OS PE서열1공장'!$A$4:$A$2000,$C2666,'[1]OS PE서열1공장'!$M$4:$M$2000)</f>
        <v>0</v>
      </c>
      <c r="M2666" s="3">
        <f>SUMIF('[1]OS PE서열1공장'!$A$4:$A$2000,$C2666,'[1]OS PE서열1공장'!$N$4:$N$2000)</f>
        <v>0</v>
      </c>
      <c r="N2666" s="3">
        <f>SUMIF('[1]OS PE서열1공장'!$A$4:$A$2000,$C2666,'[1]OS PE서열1공장'!$O$4:$O$2000)</f>
        <v>0</v>
      </c>
      <c r="O2666" s="3">
        <f>SUMIF('[1]OS PE서열1공장'!$A$4:$A$2000,$C2666,'[1]OS PE서열1공장'!$P$4:$P$2000)</f>
        <v>0</v>
      </c>
      <c r="P2666" s="3">
        <f>SUMIF('[1]OS PE서열1공장'!$A$4:$A$2000,$C2666,'[1]OS PE서열1공장'!$Q$4:$Q$2000)</f>
        <v>0</v>
      </c>
      <c r="Q2666" s="3">
        <f>SUMIF('[1]OS PE서열1공장'!$A$4:$A$2000,$C2666,'[1]OS PE서열1공장'!$R$4:$R$2000)</f>
        <v>0</v>
      </c>
      <c r="R2666" s="3">
        <f t="shared" si="98"/>
        <v>0</v>
      </c>
    </row>
    <row r="2667" spans="1:18">
      <c r="A2667" s="3" t="s">
        <v>172</v>
      </c>
      <c r="B2667" s="3" t="s">
        <v>2627</v>
      </c>
      <c r="C2667" s="3" t="s">
        <v>2668</v>
      </c>
      <c r="D2667" s="3">
        <f>SUMIF('[1]OS PE서열1공장'!$A$4:$A$2000,$C2667,'[1]OS PE서열1공장'!$B$4:$B$2000)</f>
        <v>0</v>
      </c>
      <c r="E2667" s="4">
        <f>SUMIF('[1]OS PE서열1공장'!$A$4:$A$2000,$C2667,'[1]OS PE서열1공장'!$F$4:$F$2000)</f>
        <v>0</v>
      </c>
      <c r="F2667" s="3">
        <f>SUMIF('[1]OS PE서열1공장'!$A$4:$A$2000,$C2667,'[1]OS PE서열1공장'!$G$4:$G$2000)</f>
        <v>0</v>
      </c>
      <c r="G2667" s="3">
        <f>SUMIF('[1]OS PE서열1공장'!$A$4:$A$2000,$C2667,'[1]OS PE서열1공장'!$H$4:$H$2000)</f>
        <v>0</v>
      </c>
      <c r="H2667" s="3">
        <f>SUMIF('[1]OS PE서열1공장'!$A$4:$A$2000,$C2667,'[1]OS PE서열1공장'!$I$4:$I$2000)</f>
        <v>0</v>
      </c>
      <c r="I2667" s="3">
        <f>SUMIF('[1]OS PE서열1공장'!$A$4:$A$2000,$C2667,'[1]OS PE서열1공장'!$J$4:$J$2000)</f>
        <v>0</v>
      </c>
      <c r="J2667" s="3">
        <f>SUMIF('[1]OS PE서열1공장'!$A$4:$A$2000,$C2667,'[1]OS PE서열1공장'!$K$4:$K$2000)</f>
        <v>0</v>
      </c>
      <c r="K2667" s="3">
        <f>SUMIF('[1]OS PE서열1공장'!$A$4:$A$2000,$C2667,'[1]OS PE서열1공장'!$L$4:$L$2000)</f>
        <v>0</v>
      </c>
      <c r="L2667" s="3">
        <f>SUMIF('[1]OS PE서열1공장'!$A$4:$A$2000,$C2667,'[1]OS PE서열1공장'!$M$4:$M$2000)</f>
        <v>0</v>
      </c>
      <c r="M2667" s="3">
        <f>SUMIF('[1]OS PE서열1공장'!$A$4:$A$2000,$C2667,'[1]OS PE서열1공장'!$N$4:$N$2000)</f>
        <v>0</v>
      </c>
      <c r="N2667" s="3">
        <f>SUMIF('[1]OS PE서열1공장'!$A$4:$A$2000,$C2667,'[1]OS PE서열1공장'!$O$4:$O$2000)</f>
        <v>0</v>
      </c>
      <c r="O2667" s="3">
        <f>SUMIF('[1]OS PE서열1공장'!$A$4:$A$2000,$C2667,'[1]OS PE서열1공장'!$P$4:$P$2000)</f>
        <v>0</v>
      </c>
      <c r="P2667" s="3">
        <f>SUMIF('[1]OS PE서열1공장'!$A$4:$A$2000,$C2667,'[1]OS PE서열1공장'!$Q$4:$Q$2000)</f>
        <v>0</v>
      </c>
      <c r="Q2667" s="3">
        <f>SUMIF('[1]OS PE서열1공장'!$A$4:$A$2000,$C2667,'[1]OS PE서열1공장'!$R$4:$R$2000)</f>
        <v>0</v>
      </c>
      <c r="R2667" s="3">
        <f t="shared" si="98"/>
        <v>0</v>
      </c>
    </row>
    <row r="2668" spans="1:18">
      <c r="A2668" s="3" t="s">
        <v>172</v>
      </c>
      <c r="B2668" s="3" t="s">
        <v>2627</v>
      </c>
      <c r="C2668" s="3" t="s">
        <v>2669</v>
      </c>
      <c r="D2668" s="3">
        <f>SUMIF('[1]OS PE서열1공장'!$A$4:$A$2000,$C2668,'[1]OS PE서열1공장'!$B$4:$B$2000)</f>
        <v>0</v>
      </c>
      <c r="E2668" s="4">
        <f>SUMIF('[1]OS PE서열1공장'!$A$4:$A$2000,$C2668,'[1]OS PE서열1공장'!$F$4:$F$2000)</f>
        <v>0</v>
      </c>
      <c r="F2668" s="3">
        <f>SUMIF('[1]OS PE서열1공장'!$A$4:$A$2000,$C2668,'[1]OS PE서열1공장'!$G$4:$G$2000)</f>
        <v>0</v>
      </c>
      <c r="G2668" s="3">
        <f>SUMIF('[1]OS PE서열1공장'!$A$4:$A$2000,$C2668,'[1]OS PE서열1공장'!$H$4:$H$2000)</f>
        <v>0</v>
      </c>
      <c r="H2668" s="3">
        <f>SUMIF('[1]OS PE서열1공장'!$A$4:$A$2000,$C2668,'[1]OS PE서열1공장'!$I$4:$I$2000)</f>
        <v>0</v>
      </c>
      <c r="I2668" s="3">
        <f>SUMIF('[1]OS PE서열1공장'!$A$4:$A$2000,$C2668,'[1]OS PE서열1공장'!$J$4:$J$2000)</f>
        <v>0</v>
      </c>
      <c r="J2668" s="3">
        <f>SUMIF('[1]OS PE서열1공장'!$A$4:$A$2000,$C2668,'[1]OS PE서열1공장'!$K$4:$K$2000)</f>
        <v>0</v>
      </c>
      <c r="K2668" s="3">
        <f>SUMIF('[1]OS PE서열1공장'!$A$4:$A$2000,$C2668,'[1]OS PE서열1공장'!$L$4:$L$2000)</f>
        <v>0</v>
      </c>
      <c r="L2668" s="3">
        <f>SUMIF('[1]OS PE서열1공장'!$A$4:$A$2000,$C2668,'[1]OS PE서열1공장'!$M$4:$M$2000)</f>
        <v>0</v>
      </c>
      <c r="M2668" s="3">
        <f>SUMIF('[1]OS PE서열1공장'!$A$4:$A$2000,$C2668,'[1]OS PE서열1공장'!$N$4:$N$2000)</f>
        <v>0</v>
      </c>
      <c r="N2668" s="3">
        <f>SUMIF('[1]OS PE서열1공장'!$A$4:$A$2000,$C2668,'[1]OS PE서열1공장'!$O$4:$O$2000)</f>
        <v>0</v>
      </c>
      <c r="O2668" s="3">
        <f>SUMIF('[1]OS PE서열1공장'!$A$4:$A$2000,$C2668,'[1]OS PE서열1공장'!$P$4:$P$2000)</f>
        <v>0</v>
      </c>
      <c r="P2668" s="3">
        <f>SUMIF('[1]OS PE서열1공장'!$A$4:$A$2000,$C2668,'[1]OS PE서열1공장'!$Q$4:$Q$2000)</f>
        <v>0</v>
      </c>
      <c r="Q2668" s="3">
        <f>SUMIF('[1]OS PE서열1공장'!$A$4:$A$2000,$C2668,'[1]OS PE서열1공장'!$R$4:$R$2000)</f>
        <v>0</v>
      </c>
      <c r="R2668" s="3">
        <f t="shared" si="98"/>
        <v>0</v>
      </c>
    </row>
    <row r="2669" spans="1:18">
      <c r="A2669" s="3" t="s">
        <v>172</v>
      </c>
      <c r="B2669" s="3" t="s">
        <v>2627</v>
      </c>
      <c r="C2669" s="3" t="s">
        <v>2670</v>
      </c>
      <c r="D2669" s="3">
        <f>SUMIF('[1]OS PE서열1공장'!$A$4:$A$2000,$C2669,'[1]OS PE서열1공장'!$B$4:$B$2000)</f>
        <v>0</v>
      </c>
      <c r="E2669" s="4">
        <f>SUMIF('[1]OS PE서열1공장'!$A$4:$A$2000,$C2669,'[1]OS PE서열1공장'!$F$4:$F$2000)</f>
        <v>0</v>
      </c>
      <c r="F2669" s="3">
        <f>SUMIF('[1]OS PE서열1공장'!$A$4:$A$2000,$C2669,'[1]OS PE서열1공장'!$G$4:$G$2000)</f>
        <v>0</v>
      </c>
      <c r="G2669" s="3">
        <f>SUMIF('[1]OS PE서열1공장'!$A$4:$A$2000,$C2669,'[1]OS PE서열1공장'!$H$4:$H$2000)</f>
        <v>0</v>
      </c>
      <c r="H2669" s="3">
        <f>SUMIF('[1]OS PE서열1공장'!$A$4:$A$2000,$C2669,'[1]OS PE서열1공장'!$I$4:$I$2000)</f>
        <v>0</v>
      </c>
      <c r="I2669" s="3">
        <f>SUMIF('[1]OS PE서열1공장'!$A$4:$A$2000,$C2669,'[1]OS PE서열1공장'!$J$4:$J$2000)</f>
        <v>0</v>
      </c>
      <c r="J2669" s="3">
        <f>SUMIF('[1]OS PE서열1공장'!$A$4:$A$2000,$C2669,'[1]OS PE서열1공장'!$K$4:$K$2000)</f>
        <v>0</v>
      </c>
      <c r="K2669" s="3">
        <f>SUMIF('[1]OS PE서열1공장'!$A$4:$A$2000,$C2669,'[1]OS PE서열1공장'!$L$4:$L$2000)</f>
        <v>0</v>
      </c>
      <c r="L2669" s="3">
        <f>SUMIF('[1]OS PE서열1공장'!$A$4:$A$2000,$C2669,'[1]OS PE서열1공장'!$M$4:$M$2000)</f>
        <v>0</v>
      </c>
      <c r="M2669" s="3">
        <f>SUMIF('[1]OS PE서열1공장'!$A$4:$A$2000,$C2669,'[1]OS PE서열1공장'!$N$4:$N$2000)</f>
        <v>0</v>
      </c>
      <c r="N2669" s="3">
        <f>SUMIF('[1]OS PE서열1공장'!$A$4:$A$2000,$C2669,'[1]OS PE서열1공장'!$O$4:$O$2000)</f>
        <v>0</v>
      </c>
      <c r="O2669" s="3">
        <f>SUMIF('[1]OS PE서열1공장'!$A$4:$A$2000,$C2669,'[1]OS PE서열1공장'!$P$4:$P$2000)</f>
        <v>0</v>
      </c>
      <c r="P2669" s="3">
        <f>SUMIF('[1]OS PE서열1공장'!$A$4:$A$2000,$C2669,'[1]OS PE서열1공장'!$Q$4:$Q$2000)</f>
        <v>0</v>
      </c>
      <c r="Q2669" s="3">
        <f>SUMIF('[1]OS PE서열1공장'!$A$4:$A$2000,$C2669,'[1]OS PE서열1공장'!$R$4:$R$2000)</f>
        <v>0</v>
      </c>
      <c r="R2669" s="3">
        <f t="shared" si="98"/>
        <v>0</v>
      </c>
    </row>
    <row r="2670" spans="1:18">
      <c r="A2670" s="3" t="s">
        <v>172</v>
      </c>
      <c r="B2670" s="3" t="s">
        <v>2627</v>
      </c>
      <c r="C2670" s="3" t="s">
        <v>2671</v>
      </c>
      <c r="D2670" s="3">
        <f>SUMIF('[1]OS PE서열1공장'!$A$4:$A$2000,$C2670,'[1]OS PE서열1공장'!$B$4:$B$2000)</f>
        <v>0</v>
      </c>
      <c r="E2670" s="4">
        <f>SUMIF('[1]OS PE서열1공장'!$A$4:$A$2000,$C2670,'[1]OS PE서열1공장'!$F$4:$F$2000)</f>
        <v>0</v>
      </c>
      <c r="F2670" s="3">
        <f>SUMIF('[1]OS PE서열1공장'!$A$4:$A$2000,$C2670,'[1]OS PE서열1공장'!$G$4:$G$2000)</f>
        <v>0</v>
      </c>
      <c r="G2670" s="3">
        <f>SUMIF('[1]OS PE서열1공장'!$A$4:$A$2000,$C2670,'[1]OS PE서열1공장'!$H$4:$H$2000)</f>
        <v>0</v>
      </c>
      <c r="H2670" s="3">
        <f>SUMIF('[1]OS PE서열1공장'!$A$4:$A$2000,$C2670,'[1]OS PE서열1공장'!$I$4:$I$2000)</f>
        <v>0</v>
      </c>
      <c r="I2670" s="3">
        <f>SUMIF('[1]OS PE서열1공장'!$A$4:$A$2000,$C2670,'[1]OS PE서열1공장'!$J$4:$J$2000)</f>
        <v>0</v>
      </c>
      <c r="J2670" s="3">
        <f>SUMIF('[1]OS PE서열1공장'!$A$4:$A$2000,$C2670,'[1]OS PE서열1공장'!$K$4:$K$2000)</f>
        <v>0</v>
      </c>
      <c r="K2670" s="3">
        <f>SUMIF('[1]OS PE서열1공장'!$A$4:$A$2000,$C2670,'[1]OS PE서열1공장'!$L$4:$L$2000)</f>
        <v>0</v>
      </c>
      <c r="L2670" s="3">
        <f>SUMIF('[1]OS PE서열1공장'!$A$4:$A$2000,$C2670,'[1]OS PE서열1공장'!$M$4:$M$2000)</f>
        <v>0</v>
      </c>
      <c r="M2670" s="3">
        <f>SUMIF('[1]OS PE서열1공장'!$A$4:$A$2000,$C2670,'[1]OS PE서열1공장'!$N$4:$N$2000)</f>
        <v>0</v>
      </c>
      <c r="N2670" s="3">
        <f>SUMIF('[1]OS PE서열1공장'!$A$4:$A$2000,$C2670,'[1]OS PE서열1공장'!$O$4:$O$2000)</f>
        <v>0</v>
      </c>
      <c r="O2670" s="3">
        <f>SUMIF('[1]OS PE서열1공장'!$A$4:$A$2000,$C2670,'[1]OS PE서열1공장'!$P$4:$P$2000)</f>
        <v>0</v>
      </c>
      <c r="P2670" s="3">
        <f>SUMIF('[1]OS PE서열1공장'!$A$4:$A$2000,$C2670,'[1]OS PE서열1공장'!$Q$4:$Q$2000)</f>
        <v>0</v>
      </c>
      <c r="Q2670" s="3">
        <f>SUMIF('[1]OS PE서열1공장'!$A$4:$A$2000,$C2670,'[1]OS PE서열1공장'!$R$4:$R$2000)</f>
        <v>0</v>
      </c>
      <c r="R2670" s="3">
        <f t="shared" si="98"/>
        <v>0</v>
      </c>
    </row>
    <row r="2671" spans="1:18">
      <c r="A2671" s="3" t="s">
        <v>172</v>
      </c>
      <c r="B2671" s="3" t="s">
        <v>2627</v>
      </c>
      <c r="C2671" s="3" t="s">
        <v>2672</v>
      </c>
      <c r="D2671" s="3">
        <f>SUMIF('[1]OS PE서열1공장'!$A$4:$A$2000,$C2671,'[1]OS PE서열1공장'!$B$4:$B$2000)</f>
        <v>0</v>
      </c>
      <c r="E2671" s="4">
        <f>SUMIF('[1]OS PE서열1공장'!$A$4:$A$2000,$C2671,'[1]OS PE서열1공장'!$F$4:$F$2000)</f>
        <v>0</v>
      </c>
      <c r="F2671" s="3">
        <f>SUMIF('[1]OS PE서열1공장'!$A$4:$A$2000,$C2671,'[1]OS PE서열1공장'!$G$4:$G$2000)</f>
        <v>0</v>
      </c>
      <c r="G2671" s="3">
        <f>SUMIF('[1]OS PE서열1공장'!$A$4:$A$2000,$C2671,'[1]OS PE서열1공장'!$H$4:$H$2000)</f>
        <v>0</v>
      </c>
      <c r="H2671" s="3">
        <f>SUMIF('[1]OS PE서열1공장'!$A$4:$A$2000,$C2671,'[1]OS PE서열1공장'!$I$4:$I$2000)</f>
        <v>0</v>
      </c>
      <c r="I2671" s="3">
        <f>SUMIF('[1]OS PE서열1공장'!$A$4:$A$2000,$C2671,'[1]OS PE서열1공장'!$J$4:$J$2000)</f>
        <v>0</v>
      </c>
      <c r="J2671" s="3">
        <f>SUMIF('[1]OS PE서열1공장'!$A$4:$A$2000,$C2671,'[1]OS PE서열1공장'!$K$4:$K$2000)</f>
        <v>0</v>
      </c>
      <c r="K2671" s="3">
        <f>SUMIF('[1]OS PE서열1공장'!$A$4:$A$2000,$C2671,'[1]OS PE서열1공장'!$L$4:$L$2000)</f>
        <v>0</v>
      </c>
      <c r="L2671" s="3">
        <f>SUMIF('[1]OS PE서열1공장'!$A$4:$A$2000,$C2671,'[1]OS PE서열1공장'!$M$4:$M$2000)</f>
        <v>0</v>
      </c>
      <c r="M2671" s="3">
        <f>SUMIF('[1]OS PE서열1공장'!$A$4:$A$2000,$C2671,'[1]OS PE서열1공장'!$N$4:$N$2000)</f>
        <v>0</v>
      </c>
      <c r="N2671" s="3">
        <f>SUMIF('[1]OS PE서열1공장'!$A$4:$A$2000,$C2671,'[1]OS PE서열1공장'!$O$4:$O$2000)</f>
        <v>0</v>
      </c>
      <c r="O2671" s="3">
        <f>SUMIF('[1]OS PE서열1공장'!$A$4:$A$2000,$C2671,'[1]OS PE서열1공장'!$P$4:$P$2000)</f>
        <v>0</v>
      </c>
      <c r="P2671" s="3">
        <f>SUMIF('[1]OS PE서열1공장'!$A$4:$A$2000,$C2671,'[1]OS PE서열1공장'!$Q$4:$Q$2000)</f>
        <v>0</v>
      </c>
      <c r="Q2671" s="3">
        <f>SUMIF('[1]OS PE서열1공장'!$A$4:$A$2000,$C2671,'[1]OS PE서열1공장'!$R$4:$R$2000)</f>
        <v>0</v>
      </c>
      <c r="R2671" s="3">
        <f t="shared" si="98"/>
        <v>0</v>
      </c>
    </row>
    <row r="2672" spans="1:18">
      <c r="A2672" s="3" t="s">
        <v>172</v>
      </c>
      <c r="B2672" s="3" t="s">
        <v>2627</v>
      </c>
      <c r="C2672" s="3" t="s">
        <v>2673</v>
      </c>
      <c r="D2672" s="3">
        <f>SUMIF('[1]OS PE서열1공장'!$A$4:$A$2000,$C2672,'[1]OS PE서열1공장'!$B$4:$B$2000)</f>
        <v>0</v>
      </c>
      <c r="E2672" s="4">
        <f>SUMIF('[1]OS PE서열1공장'!$A$4:$A$2000,$C2672,'[1]OS PE서열1공장'!$F$4:$F$2000)</f>
        <v>0</v>
      </c>
      <c r="F2672" s="3">
        <f>SUMIF('[1]OS PE서열1공장'!$A$4:$A$2000,$C2672,'[1]OS PE서열1공장'!$G$4:$G$2000)</f>
        <v>0</v>
      </c>
      <c r="G2672" s="3">
        <f>SUMIF('[1]OS PE서열1공장'!$A$4:$A$2000,$C2672,'[1]OS PE서열1공장'!$H$4:$H$2000)</f>
        <v>0</v>
      </c>
      <c r="H2672" s="3">
        <f>SUMIF('[1]OS PE서열1공장'!$A$4:$A$2000,$C2672,'[1]OS PE서열1공장'!$I$4:$I$2000)</f>
        <v>0</v>
      </c>
      <c r="I2672" s="3">
        <f>SUMIF('[1]OS PE서열1공장'!$A$4:$A$2000,$C2672,'[1]OS PE서열1공장'!$J$4:$J$2000)</f>
        <v>0</v>
      </c>
      <c r="J2672" s="3">
        <f>SUMIF('[1]OS PE서열1공장'!$A$4:$A$2000,$C2672,'[1]OS PE서열1공장'!$K$4:$K$2000)</f>
        <v>0</v>
      </c>
      <c r="K2672" s="3">
        <f>SUMIF('[1]OS PE서열1공장'!$A$4:$A$2000,$C2672,'[1]OS PE서열1공장'!$L$4:$L$2000)</f>
        <v>0</v>
      </c>
      <c r="L2672" s="3">
        <f>SUMIF('[1]OS PE서열1공장'!$A$4:$A$2000,$C2672,'[1]OS PE서열1공장'!$M$4:$M$2000)</f>
        <v>0</v>
      </c>
      <c r="M2672" s="3">
        <f>SUMIF('[1]OS PE서열1공장'!$A$4:$A$2000,$C2672,'[1]OS PE서열1공장'!$N$4:$N$2000)</f>
        <v>0</v>
      </c>
      <c r="N2672" s="3">
        <f>SUMIF('[1]OS PE서열1공장'!$A$4:$A$2000,$C2672,'[1]OS PE서열1공장'!$O$4:$O$2000)</f>
        <v>0</v>
      </c>
      <c r="O2672" s="3">
        <f>SUMIF('[1]OS PE서열1공장'!$A$4:$A$2000,$C2672,'[1]OS PE서열1공장'!$P$4:$P$2000)</f>
        <v>0</v>
      </c>
      <c r="P2672" s="3">
        <f>SUMIF('[1]OS PE서열1공장'!$A$4:$A$2000,$C2672,'[1]OS PE서열1공장'!$Q$4:$Q$2000)</f>
        <v>0</v>
      </c>
      <c r="Q2672" s="3">
        <f>SUMIF('[1]OS PE서열1공장'!$A$4:$A$2000,$C2672,'[1]OS PE서열1공장'!$R$4:$R$2000)</f>
        <v>0</v>
      </c>
      <c r="R2672" s="3">
        <f t="shared" si="98"/>
        <v>0</v>
      </c>
    </row>
    <row r="2673" spans="1:18">
      <c r="A2673" s="3" t="s">
        <v>857</v>
      </c>
      <c r="B2673" s="3" t="s">
        <v>2627</v>
      </c>
      <c r="C2673" s="3" t="s">
        <v>2674</v>
      </c>
      <c r="D2673" s="3">
        <f>SUMIF('[1]OS PE서열1공장'!$A$4:$A$2000,$C2673,'[1]OS PE서열1공장'!$B$4:$B$2000)</f>
        <v>0</v>
      </c>
      <c r="E2673" s="4">
        <f>SUMIF('[1]OS PE서열1공장'!$A$4:$A$2000,$C2673,'[1]OS PE서열1공장'!$F$4:$F$2000)</f>
        <v>0</v>
      </c>
      <c r="F2673" s="3">
        <f>SUMIF('[1]OS PE서열1공장'!$A$4:$A$2000,$C2673,'[1]OS PE서열1공장'!$G$4:$G$2000)</f>
        <v>0</v>
      </c>
      <c r="G2673" s="3">
        <f>SUMIF('[1]OS PE서열1공장'!$A$4:$A$2000,$C2673,'[1]OS PE서열1공장'!$H$4:$H$2000)</f>
        <v>0</v>
      </c>
      <c r="H2673" s="3">
        <f>SUMIF('[1]OS PE서열1공장'!$A$4:$A$2000,$C2673,'[1]OS PE서열1공장'!$I$4:$I$2000)</f>
        <v>0</v>
      </c>
      <c r="I2673" s="3">
        <f>SUMIF('[1]OS PE서열1공장'!$A$4:$A$2000,$C2673,'[1]OS PE서열1공장'!$J$4:$J$2000)</f>
        <v>0</v>
      </c>
      <c r="J2673" s="3">
        <f>SUMIF('[1]OS PE서열1공장'!$A$4:$A$2000,$C2673,'[1]OS PE서열1공장'!$K$4:$K$2000)</f>
        <v>0</v>
      </c>
      <c r="K2673" s="3">
        <f>SUMIF('[1]OS PE서열1공장'!$A$4:$A$2000,$C2673,'[1]OS PE서열1공장'!$L$4:$L$2000)</f>
        <v>0</v>
      </c>
      <c r="L2673" s="3">
        <f>SUMIF('[1]OS PE서열1공장'!$A$4:$A$2000,$C2673,'[1]OS PE서열1공장'!$M$4:$M$2000)</f>
        <v>0</v>
      </c>
      <c r="M2673" s="3">
        <f>SUMIF('[1]OS PE서열1공장'!$A$4:$A$2000,$C2673,'[1]OS PE서열1공장'!$N$4:$N$2000)</f>
        <v>0</v>
      </c>
      <c r="N2673" s="3">
        <f>SUMIF('[1]OS PE서열1공장'!$A$4:$A$2000,$C2673,'[1]OS PE서열1공장'!$O$4:$O$2000)</f>
        <v>0</v>
      </c>
      <c r="O2673" s="3">
        <f>SUMIF('[1]OS PE서열1공장'!$A$4:$A$2000,$C2673,'[1]OS PE서열1공장'!$P$4:$P$2000)</f>
        <v>0</v>
      </c>
      <c r="P2673" s="3">
        <f>SUMIF('[1]OS PE서열1공장'!$A$4:$A$2000,$C2673,'[1]OS PE서열1공장'!$Q$4:$Q$2000)</f>
        <v>0</v>
      </c>
      <c r="Q2673" s="3">
        <f>SUMIF('[1]OS PE서열1공장'!$A$4:$A$2000,$C2673,'[1]OS PE서열1공장'!$R$4:$R$2000)</f>
        <v>0</v>
      </c>
      <c r="R2673" s="3">
        <f t="shared" si="98"/>
        <v>0</v>
      </c>
    </row>
    <row r="2674" spans="1:18">
      <c r="A2674" s="3" t="s">
        <v>857</v>
      </c>
      <c r="B2674" s="3" t="s">
        <v>2627</v>
      </c>
      <c r="C2674" s="3" t="s">
        <v>2675</v>
      </c>
      <c r="D2674" s="3">
        <f>SUMIF('[1]OS PE서열1공장'!$A$4:$A$2000,$C2674,'[1]OS PE서열1공장'!$B$4:$B$2000)</f>
        <v>0</v>
      </c>
      <c r="E2674" s="4">
        <f>SUMIF('[1]OS PE서열1공장'!$A$4:$A$2000,$C2674,'[1]OS PE서열1공장'!$F$4:$F$2000)</f>
        <v>0</v>
      </c>
      <c r="F2674" s="3">
        <f>SUMIF('[1]OS PE서열1공장'!$A$4:$A$2000,$C2674,'[1]OS PE서열1공장'!$G$4:$G$2000)</f>
        <v>2</v>
      </c>
      <c r="G2674" s="3">
        <f>SUMIF('[1]OS PE서열1공장'!$A$4:$A$2000,$C2674,'[1]OS PE서열1공장'!$H$4:$H$2000)</f>
        <v>2</v>
      </c>
      <c r="H2674" s="3">
        <f>SUMIF('[1]OS PE서열1공장'!$A$4:$A$2000,$C2674,'[1]OS PE서열1공장'!$I$4:$I$2000)</f>
        <v>0</v>
      </c>
      <c r="I2674" s="3">
        <f>SUMIF('[1]OS PE서열1공장'!$A$4:$A$2000,$C2674,'[1]OS PE서열1공장'!$J$4:$J$2000)</f>
        <v>2</v>
      </c>
      <c r="J2674" s="3">
        <f>SUMIF('[1]OS PE서열1공장'!$A$4:$A$2000,$C2674,'[1]OS PE서열1공장'!$K$4:$K$2000)</f>
        <v>2</v>
      </c>
      <c r="K2674" s="3">
        <f>SUMIF('[1]OS PE서열1공장'!$A$4:$A$2000,$C2674,'[1]OS PE서열1공장'!$L$4:$L$2000)</f>
        <v>6</v>
      </c>
      <c r="L2674" s="3">
        <f>SUMIF('[1]OS PE서열1공장'!$A$4:$A$2000,$C2674,'[1]OS PE서열1공장'!$M$4:$M$2000)</f>
        <v>2</v>
      </c>
      <c r="M2674" s="3">
        <f>SUMIF('[1]OS PE서열1공장'!$A$4:$A$2000,$C2674,'[1]OS PE서열1공장'!$N$4:$N$2000)</f>
        <v>2</v>
      </c>
      <c r="N2674" s="3">
        <f>SUMIF('[1]OS PE서열1공장'!$A$4:$A$2000,$C2674,'[1]OS PE서열1공장'!$O$4:$O$2000)</f>
        <v>0</v>
      </c>
      <c r="O2674" s="3">
        <f>SUMIF('[1]OS PE서열1공장'!$A$4:$A$2000,$C2674,'[1]OS PE서열1공장'!$P$4:$P$2000)</f>
        <v>0</v>
      </c>
      <c r="P2674" s="3">
        <f>SUMIF('[1]OS PE서열1공장'!$A$4:$A$2000,$C2674,'[1]OS PE서열1공장'!$Q$4:$Q$2000)</f>
        <v>0</v>
      </c>
      <c r="Q2674" s="3">
        <f>SUMIF('[1]OS PE서열1공장'!$A$4:$A$2000,$C2674,'[1]OS PE서열1공장'!$R$4:$R$2000)</f>
        <v>0</v>
      </c>
      <c r="R2674" s="3">
        <f t="shared" si="98"/>
        <v>18</v>
      </c>
    </row>
    <row r="2675" spans="1:18">
      <c r="A2675" s="3" t="s">
        <v>857</v>
      </c>
      <c r="B2675" s="3" t="s">
        <v>2627</v>
      </c>
      <c r="C2675" s="3" t="s">
        <v>2676</v>
      </c>
      <c r="D2675" s="3">
        <f>SUMIF('[1]OS PE서열1공장'!$A$4:$A$2000,$C2675,'[1]OS PE서열1공장'!$B$4:$B$2000)</f>
        <v>0</v>
      </c>
      <c r="E2675" s="4">
        <f>SUMIF('[1]OS PE서열1공장'!$A$4:$A$2000,$C2675,'[1]OS PE서열1공장'!$F$4:$F$2000)</f>
        <v>0</v>
      </c>
      <c r="F2675" s="3">
        <f>SUMIF('[1]OS PE서열1공장'!$A$4:$A$2000,$C2675,'[1]OS PE서열1공장'!$G$4:$G$2000)</f>
        <v>0</v>
      </c>
      <c r="G2675" s="3">
        <f>SUMIF('[1]OS PE서열1공장'!$A$4:$A$2000,$C2675,'[1]OS PE서열1공장'!$H$4:$H$2000)</f>
        <v>0</v>
      </c>
      <c r="H2675" s="3">
        <f>SUMIF('[1]OS PE서열1공장'!$A$4:$A$2000,$C2675,'[1]OS PE서열1공장'!$I$4:$I$2000)</f>
        <v>0</v>
      </c>
      <c r="I2675" s="3">
        <f>SUMIF('[1]OS PE서열1공장'!$A$4:$A$2000,$C2675,'[1]OS PE서열1공장'!$J$4:$J$2000)</f>
        <v>0</v>
      </c>
      <c r="J2675" s="3">
        <f>SUMIF('[1]OS PE서열1공장'!$A$4:$A$2000,$C2675,'[1]OS PE서열1공장'!$K$4:$K$2000)</f>
        <v>0</v>
      </c>
      <c r="K2675" s="3">
        <f>SUMIF('[1]OS PE서열1공장'!$A$4:$A$2000,$C2675,'[1]OS PE서열1공장'!$L$4:$L$2000)</f>
        <v>0</v>
      </c>
      <c r="L2675" s="3">
        <f>SUMIF('[1]OS PE서열1공장'!$A$4:$A$2000,$C2675,'[1]OS PE서열1공장'!$M$4:$M$2000)</f>
        <v>0</v>
      </c>
      <c r="M2675" s="3">
        <f>SUMIF('[1]OS PE서열1공장'!$A$4:$A$2000,$C2675,'[1]OS PE서열1공장'!$N$4:$N$2000)</f>
        <v>0</v>
      </c>
      <c r="N2675" s="3">
        <f>SUMIF('[1]OS PE서열1공장'!$A$4:$A$2000,$C2675,'[1]OS PE서열1공장'!$O$4:$O$2000)</f>
        <v>0</v>
      </c>
      <c r="O2675" s="3">
        <f>SUMIF('[1]OS PE서열1공장'!$A$4:$A$2000,$C2675,'[1]OS PE서열1공장'!$P$4:$P$2000)</f>
        <v>0</v>
      </c>
      <c r="P2675" s="3">
        <f>SUMIF('[1]OS PE서열1공장'!$A$4:$A$2000,$C2675,'[1]OS PE서열1공장'!$Q$4:$Q$2000)</f>
        <v>0</v>
      </c>
      <c r="Q2675" s="3">
        <f>SUMIF('[1]OS PE서열1공장'!$A$4:$A$2000,$C2675,'[1]OS PE서열1공장'!$R$4:$R$2000)</f>
        <v>0</v>
      </c>
      <c r="R2675" s="3">
        <f t="shared" si="98"/>
        <v>0</v>
      </c>
    </row>
    <row r="2676" spans="1:18">
      <c r="A2676" s="3" t="s">
        <v>857</v>
      </c>
      <c r="B2676" s="3" t="s">
        <v>2627</v>
      </c>
      <c r="C2676" s="3" t="s">
        <v>2677</v>
      </c>
      <c r="D2676" s="3">
        <f>SUMIF('[1]OS PE서열1공장'!$A$4:$A$2000,$C2676,'[1]OS PE서열1공장'!$B$4:$B$2000)</f>
        <v>0</v>
      </c>
      <c r="E2676" s="4">
        <f>SUMIF('[1]OS PE서열1공장'!$A$4:$A$2000,$C2676,'[1]OS PE서열1공장'!$F$4:$F$2000)</f>
        <v>0</v>
      </c>
      <c r="F2676" s="3">
        <f>SUMIF('[1]OS PE서열1공장'!$A$4:$A$2000,$C2676,'[1]OS PE서열1공장'!$G$4:$G$2000)</f>
        <v>0</v>
      </c>
      <c r="G2676" s="3">
        <f>SUMIF('[1]OS PE서열1공장'!$A$4:$A$2000,$C2676,'[1]OS PE서열1공장'!$H$4:$H$2000)</f>
        <v>0</v>
      </c>
      <c r="H2676" s="3">
        <f>SUMIF('[1]OS PE서열1공장'!$A$4:$A$2000,$C2676,'[1]OS PE서열1공장'!$I$4:$I$2000)</f>
        <v>0</v>
      </c>
      <c r="I2676" s="3">
        <f>SUMIF('[1]OS PE서열1공장'!$A$4:$A$2000,$C2676,'[1]OS PE서열1공장'!$J$4:$J$2000)</f>
        <v>0</v>
      </c>
      <c r="J2676" s="3">
        <f>SUMIF('[1]OS PE서열1공장'!$A$4:$A$2000,$C2676,'[1]OS PE서열1공장'!$K$4:$K$2000)</f>
        <v>0</v>
      </c>
      <c r="K2676" s="3">
        <f>SUMIF('[1]OS PE서열1공장'!$A$4:$A$2000,$C2676,'[1]OS PE서열1공장'!$L$4:$L$2000)</f>
        <v>0</v>
      </c>
      <c r="L2676" s="3">
        <f>SUMIF('[1]OS PE서열1공장'!$A$4:$A$2000,$C2676,'[1]OS PE서열1공장'!$M$4:$M$2000)</f>
        <v>0</v>
      </c>
      <c r="M2676" s="3">
        <f>SUMIF('[1]OS PE서열1공장'!$A$4:$A$2000,$C2676,'[1]OS PE서열1공장'!$N$4:$N$2000)</f>
        <v>0</v>
      </c>
      <c r="N2676" s="3">
        <f>SUMIF('[1]OS PE서열1공장'!$A$4:$A$2000,$C2676,'[1]OS PE서열1공장'!$O$4:$O$2000)</f>
        <v>0</v>
      </c>
      <c r="O2676" s="3">
        <f>SUMIF('[1]OS PE서열1공장'!$A$4:$A$2000,$C2676,'[1]OS PE서열1공장'!$P$4:$P$2000)</f>
        <v>0</v>
      </c>
      <c r="P2676" s="3">
        <f>SUMIF('[1]OS PE서열1공장'!$A$4:$A$2000,$C2676,'[1]OS PE서열1공장'!$Q$4:$Q$2000)</f>
        <v>0</v>
      </c>
      <c r="Q2676" s="3">
        <f>SUMIF('[1]OS PE서열1공장'!$A$4:$A$2000,$C2676,'[1]OS PE서열1공장'!$R$4:$R$2000)</f>
        <v>0</v>
      </c>
      <c r="R2676" s="3">
        <f t="shared" si="98"/>
        <v>0</v>
      </c>
    </row>
    <row r="2677" spans="1:18">
      <c r="A2677" s="3" t="s">
        <v>857</v>
      </c>
      <c r="B2677" s="3" t="s">
        <v>2627</v>
      </c>
      <c r="C2677" s="3" t="s">
        <v>2678</v>
      </c>
      <c r="D2677" s="3">
        <f>SUMIF('[1]OS PE서열1공장'!$A$4:$A$2000,$C2677,'[1]OS PE서열1공장'!$B$4:$B$2000)</f>
        <v>0</v>
      </c>
      <c r="E2677" s="4">
        <f>SUMIF('[1]OS PE서열1공장'!$A$4:$A$2000,$C2677,'[1]OS PE서열1공장'!$F$4:$F$2000)</f>
        <v>0</v>
      </c>
      <c r="F2677" s="3">
        <f>SUMIF('[1]OS PE서열1공장'!$A$4:$A$2000,$C2677,'[1]OS PE서열1공장'!$G$4:$G$2000)</f>
        <v>0</v>
      </c>
      <c r="G2677" s="3">
        <f>SUMIF('[1]OS PE서열1공장'!$A$4:$A$2000,$C2677,'[1]OS PE서열1공장'!$H$4:$H$2000)</f>
        <v>0</v>
      </c>
      <c r="H2677" s="3">
        <f>SUMIF('[1]OS PE서열1공장'!$A$4:$A$2000,$C2677,'[1]OS PE서열1공장'!$I$4:$I$2000)</f>
        <v>0</v>
      </c>
      <c r="I2677" s="3">
        <f>SUMIF('[1]OS PE서열1공장'!$A$4:$A$2000,$C2677,'[1]OS PE서열1공장'!$J$4:$J$2000)</f>
        <v>0</v>
      </c>
      <c r="J2677" s="3">
        <f>SUMIF('[1]OS PE서열1공장'!$A$4:$A$2000,$C2677,'[1]OS PE서열1공장'!$K$4:$K$2000)</f>
        <v>0</v>
      </c>
      <c r="K2677" s="3">
        <f>SUMIF('[1]OS PE서열1공장'!$A$4:$A$2000,$C2677,'[1]OS PE서열1공장'!$L$4:$L$2000)</f>
        <v>0</v>
      </c>
      <c r="L2677" s="3">
        <f>SUMIF('[1]OS PE서열1공장'!$A$4:$A$2000,$C2677,'[1]OS PE서열1공장'!$M$4:$M$2000)</f>
        <v>0</v>
      </c>
      <c r="M2677" s="3">
        <f>SUMIF('[1]OS PE서열1공장'!$A$4:$A$2000,$C2677,'[1]OS PE서열1공장'!$N$4:$N$2000)</f>
        <v>0</v>
      </c>
      <c r="N2677" s="3">
        <f>SUMIF('[1]OS PE서열1공장'!$A$4:$A$2000,$C2677,'[1]OS PE서열1공장'!$O$4:$O$2000)</f>
        <v>0</v>
      </c>
      <c r="O2677" s="3">
        <f>SUMIF('[1]OS PE서열1공장'!$A$4:$A$2000,$C2677,'[1]OS PE서열1공장'!$P$4:$P$2000)</f>
        <v>0</v>
      </c>
      <c r="P2677" s="3">
        <f>SUMIF('[1]OS PE서열1공장'!$A$4:$A$2000,$C2677,'[1]OS PE서열1공장'!$Q$4:$Q$2000)</f>
        <v>0</v>
      </c>
      <c r="Q2677" s="3">
        <f>SUMIF('[1]OS PE서열1공장'!$A$4:$A$2000,$C2677,'[1]OS PE서열1공장'!$R$4:$R$2000)</f>
        <v>0</v>
      </c>
      <c r="R2677" s="3">
        <f t="shared" si="98"/>
        <v>0</v>
      </c>
    </row>
    <row r="2678" spans="1:18">
      <c r="A2678" s="3" t="s">
        <v>857</v>
      </c>
      <c r="B2678" s="3" t="s">
        <v>2627</v>
      </c>
      <c r="C2678" s="3" t="s">
        <v>2679</v>
      </c>
      <c r="D2678" s="3">
        <f>SUMIF('[1]OS PE서열1공장'!$A$4:$A$2000,$C2678,'[1]OS PE서열1공장'!$B$4:$B$2000)</f>
        <v>0</v>
      </c>
      <c r="E2678" s="4">
        <f>SUMIF('[1]OS PE서열1공장'!$A$4:$A$2000,$C2678,'[1]OS PE서열1공장'!$F$4:$F$2000)</f>
        <v>0</v>
      </c>
      <c r="F2678" s="3">
        <f>SUMIF('[1]OS PE서열1공장'!$A$4:$A$2000,$C2678,'[1]OS PE서열1공장'!$G$4:$G$2000)</f>
        <v>0</v>
      </c>
      <c r="G2678" s="3">
        <f>SUMIF('[1]OS PE서열1공장'!$A$4:$A$2000,$C2678,'[1]OS PE서열1공장'!$H$4:$H$2000)</f>
        <v>0</v>
      </c>
      <c r="H2678" s="3">
        <f>SUMIF('[1]OS PE서열1공장'!$A$4:$A$2000,$C2678,'[1]OS PE서열1공장'!$I$4:$I$2000)</f>
        <v>0</v>
      </c>
      <c r="I2678" s="3">
        <f>SUMIF('[1]OS PE서열1공장'!$A$4:$A$2000,$C2678,'[1]OS PE서열1공장'!$J$4:$J$2000)</f>
        <v>0</v>
      </c>
      <c r="J2678" s="3">
        <f>SUMIF('[1]OS PE서열1공장'!$A$4:$A$2000,$C2678,'[1]OS PE서열1공장'!$K$4:$K$2000)</f>
        <v>0</v>
      </c>
      <c r="K2678" s="3">
        <f>SUMIF('[1]OS PE서열1공장'!$A$4:$A$2000,$C2678,'[1]OS PE서열1공장'!$L$4:$L$2000)</f>
        <v>0</v>
      </c>
      <c r="L2678" s="3">
        <f>SUMIF('[1]OS PE서열1공장'!$A$4:$A$2000,$C2678,'[1]OS PE서열1공장'!$M$4:$M$2000)</f>
        <v>0</v>
      </c>
      <c r="M2678" s="3">
        <f>SUMIF('[1]OS PE서열1공장'!$A$4:$A$2000,$C2678,'[1]OS PE서열1공장'!$N$4:$N$2000)</f>
        <v>0</v>
      </c>
      <c r="N2678" s="3">
        <f>SUMIF('[1]OS PE서열1공장'!$A$4:$A$2000,$C2678,'[1]OS PE서열1공장'!$O$4:$O$2000)</f>
        <v>0</v>
      </c>
      <c r="O2678" s="3">
        <f>SUMIF('[1]OS PE서열1공장'!$A$4:$A$2000,$C2678,'[1]OS PE서열1공장'!$P$4:$P$2000)</f>
        <v>0</v>
      </c>
      <c r="P2678" s="3">
        <f>SUMIF('[1]OS PE서열1공장'!$A$4:$A$2000,$C2678,'[1]OS PE서열1공장'!$Q$4:$Q$2000)</f>
        <v>0</v>
      </c>
      <c r="Q2678" s="3">
        <f>SUMIF('[1]OS PE서열1공장'!$A$4:$A$2000,$C2678,'[1]OS PE서열1공장'!$R$4:$R$2000)</f>
        <v>0</v>
      </c>
      <c r="R2678" s="3">
        <f t="shared" si="98"/>
        <v>0</v>
      </c>
    </row>
    <row r="2679" spans="1:18">
      <c r="A2679" s="3" t="s">
        <v>857</v>
      </c>
      <c r="B2679" s="3" t="s">
        <v>2627</v>
      </c>
      <c r="C2679" s="3" t="s">
        <v>2680</v>
      </c>
      <c r="D2679" s="3">
        <f>SUMIF('[1]OS PE서열1공장'!$A$4:$A$2000,$C2679,'[1]OS PE서열1공장'!$B$4:$B$2000)</f>
        <v>0</v>
      </c>
      <c r="E2679" s="4">
        <f>SUMIF('[1]OS PE서열1공장'!$A$4:$A$2000,$C2679,'[1]OS PE서열1공장'!$F$4:$F$2000)</f>
        <v>0</v>
      </c>
      <c r="F2679" s="3">
        <f>SUMIF('[1]OS PE서열1공장'!$A$4:$A$2000,$C2679,'[1]OS PE서열1공장'!$G$4:$G$2000)</f>
        <v>0</v>
      </c>
      <c r="G2679" s="3">
        <f>SUMIF('[1]OS PE서열1공장'!$A$4:$A$2000,$C2679,'[1]OS PE서열1공장'!$H$4:$H$2000)</f>
        <v>0</v>
      </c>
      <c r="H2679" s="3">
        <f>SUMIF('[1]OS PE서열1공장'!$A$4:$A$2000,$C2679,'[1]OS PE서열1공장'!$I$4:$I$2000)</f>
        <v>0</v>
      </c>
      <c r="I2679" s="3">
        <f>SUMIF('[1]OS PE서열1공장'!$A$4:$A$2000,$C2679,'[1]OS PE서열1공장'!$J$4:$J$2000)</f>
        <v>0</v>
      </c>
      <c r="J2679" s="3">
        <f>SUMIF('[1]OS PE서열1공장'!$A$4:$A$2000,$C2679,'[1]OS PE서열1공장'!$K$4:$K$2000)</f>
        <v>0</v>
      </c>
      <c r="K2679" s="3">
        <f>SUMIF('[1]OS PE서열1공장'!$A$4:$A$2000,$C2679,'[1]OS PE서열1공장'!$L$4:$L$2000)</f>
        <v>0</v>
      </c>
      <c r="L2679" s="3">
        <f>SUMIF('[1]OS PE서열1공장'!$A$4:$A$2000,$C2679,'[1]OS PE서열1공장'!$M$4:$M$2000)</f>
        <v>0</v>
      </c>
      <c r="M2679" s="3">
        <f>SUMIF('[1]OS PE서열1공장'!$A$4:$A$2000,$C2679,'[1]OS PE서열1공장'!$N$4:$N$2000)</f>
        <v>0</v>
      </c>
      <c r="N2679" s="3">
        <f>SUMIF('[1]OS PE서열1공장'!$A$4:$A$2000,$C2679,'[1]OS PE서열1공장'!$O$4:$O$2000)</f>
        <v>0</v>
      </c>
      <c r="O2679" s="3">
        <f>SUMIF('[1]OS PE서열1공장'!$A$4:$A$2000,$C2679,'[1]OS PE서열1공장'!$P$4:$P$2000)</f>
        <v>0</v>
      </c>
      <c r="P2679" s="3">
        <f>SUMIF('[1]OS PE서열1공장'!$A$4:$A$2000,$C2679,'[1]OS PE서열1공장'!$Q$4:$Q$2000)</f>
        <v>0</v>
      </c>
      <c r="Q2679" s="3">
        <f>SUMIF('[1]OS PE서열1공장'!$A$4:$A$2000,$C2679,'[1]OS PE서열1공장'!$R$4:$R$2000)</f>
        <v>0</v>
      </c>
      <c r="R2679" s="3">
        <f t="shared" si="98"/>
        <v>0</v>
      </c>
    </row>
    <row r="2680" spans="1:18">
      <c r="A2680" s="3" t="s">
        <v>857</v>
      </c>
      <c r="B2680" s="3" t="s">
        <v>2627</v>
      </c>
      <c r="C2680" s="3" t="s">
        <v>2681</v>
      </c>
      <c r="D2680" s="3">
        <f>SUMIF('[1]OS PE서열1공장'!$A$4:$A$2000,$C2680,'[1]OS PE서열1공장'!$B$4:$B$2000)</f>
        <v>0</v>
      </c>
      <c r="E2680" s="4">
        <f>SUMIF('[1]OS PE서열1공장'!$A$4:$A$2000,$C2680,'[1]OS PE서열1공장'!$F$4:$F$2000)</f>
        <v>0</v>
      </c>
      <c r="F2680" s="3">
        <f>SUMIF('[1]OS PE서열1공장'!$A$4:$A$2000,$C2680,'[1]OS PE서열1공장'!$G$4:$G$2000)</f>
        <v>0</v>
      </c>
      <c r="G2680" s="3">
        <f>SUMIF('[1]OS PE서열1공장'!$A$4:$A$2000,$C2680,'[1]OS PE서열1공장'!$H$4:$H$2000)</f>
        <v>0</v>
      </c>
      <c r="H2680" s="3">
        <f>SUMIF('[1]OS PE서열1공장'!$A$4:$A$2000,$C2680,'[1]OS PE서열1공장'!$I$4:$I$2000)</f>
        <v>0</v>
      </c>
      <c r="I2680" s="3">
        <f>SUMIF('[1]OS PE서열1공장'!$A$4:$A$2000,$C2680,'[1]OS PE서열1공장'!$J$4:$J$2000)</f>
        <v>0</v>
      </c>
      <c r="J2680" s="3">
        <f>SUMIF('[1]OS PE서열1공장'!$A$4:$A$2000,$C2680,'[1]OS PE서열1공장'!$K$4:$K$2000)</f>
        <v>0</v>
      </c>
      <c r="K2680" s="3">
        <f>SUMIF('[1]OS PE서열1공장'!$A$4:$A$2000,$C2680,'[1]OS PE서열1공장'!$L$4:$L$2000)</f>
        <v>0</v>
      </c>
      <c r="L2680" s="3">
        <f>SUMIF('[1]OS PE서열1공장'!$A$4:$A$2000,$C2680,'[1]OS PE서열1공장'!$M$4:$M$2000)</f>
        <v>0</v>
      </c>
      <c r="M2680" s="3">
        <f>SUMIF('[1]OS PE서열1공장'!$A$4:$A$2000,$C2680,'[1]OS PE서열1공장'!$N$4:$N$2000)</f>
        <v>0</v>
      </c>
      <c r="N2680" s="3">
        <f>SUMIF('[1]OS PE서열1공장'!$A$4:$A$2000,$C2680,'[1]OS PE서열1공장'!$O$4:$O$2000)</f>
        <v>0</v>
      </c>
      <c r="O2680" s="3">
        <f>SUMIF('[1]OS PE서열1공장'!$A$4:$A$2000,$C2680,'[1]OS PE서열1공장'!$P$4:$P$2000)</f>
        <v>0</v>
      </c>
      <c r="P2680" s="3">
        <f>SUMIF('[1]OS PE서열1공장'!$A$4:$A$2000,$C2680,'[1]OS PE서열1공장'!$Q$4:$Q$2000)</f>
        <v>0</v>
      </c>
      <c r="Q2680" s="3">
        <f>SUMIF('[1]OS PE서열1공장'!$A$4:$A$2000,$C2680,'[1]OS PE서열1공장'!$R$4:$R$2000)</f>
        <v>0</v>
      </c>
      <c r="R2680" s="3">
        <f t="shared" si="98"/>
        <v>0</v>
      </c>
    </row>
    <row r="2681" spans="1:18">
      <c r="A2681" s="3" t="s">
        <v>857</v>
      </c>
      <c r="B2681" s="3" t="s">
        <v>2627</v>
      </c>
      <c r="C2681" s="3" t="s">
        <v>2682</v>
      </c>
      <c r="D2681" s="3">
        <f>SUMIF('[1]OS PE서열1공장'!$A$4:$A$2000,$C2681,'[1]OS PE서열1공장'!$B$4:$B$2000)</f>
        <v>0</v>
      </c>
      <c r="E2681" s="4">
        <f>SUMIF('[1]OS PE서열1공장'!$A$4:$A$2000,$C2681,'[1]OS PE서열1공장'!$F$4:$F$2000)</f>
        <v>0</v>
      </c>
      <c r="F2681" s="3">
        <f>SUMIF('[1]OS PE서열1공장'!$A$4:$A$2000,$C2681,'[1]OS PE서열1공장'!$G$4:$G$2000)</f>
        <v>0</v>
      </c>
      <c r="G2681" s="3">
        <f>SUMIF('[1]OS PE서열1공장'!$A$4:$A$2000,$C2681,'[1]OS PE서열1공장'!$H$4:$H$2000)</f>
        <v>0</v>
      </c>
      <c r="H2681" s="3">
        <f>SUMIF('[1]OS PE서열1공장'!$A$4:$A$2000,$C2681,'[1]OS PE서열1공장'!$I$4:$I$2000)</f>
        <v>0</v>
      </c>
      <c r="I2681" s="3">
        <f>SUMIF('[1]OS PE서열1공장'!$A$4:$A$2000,$C2681,'[1]OS PE서열1공장'!$J$4:$J$2000)</f>
        <v>0</v>
      </c>
      <c r="J2681" s="3">
        <f>SUMIF('[1]OS PE서열1공장'!$A$4:$A$2000,$C2681,'[1]OS PE서열1공장'!$K$4:$K$2000)</f>
        <v>0</v>
      </c>
      <c r="K2681" s="3">
        <f>SUMIF('[1]OS PE서열1공장'!$A$4:$A$2000,$C2681,'[1]OS PE서열1공장'!$L$4:$L$2000)</f>
        <v>0</v>
      </c>
      <c r="L2681" s="3">
        <f>SUMIF('[1]OS PE서열1공장'!$A$4:$A$2000,$C2681,'[1]OS PE서열1공장'!$M$4:$M$2000)</f>
        <v>0</v>
      </c>
      <c r="M2681" s="3">
        <f>SUMIF('[1]OS PE서열1공장'!$A$4:$A$2000,$C2681,'[1]OS PE서열1공장'!$N$4:$N$2000)</f>
        <v>0</v>
      </c>
      <c r="N2681" s="3">
        <f>SUMIF('[1]OS PE서열1공장'!$A$4:$A$2000,$C2681,'[1]OS PE서열1공장'!$O$4:$O$2000)</f>
        <v>0</v>
      </c>
      <c r="O2681" s="3">
        <f>SUMIF('[1]OS PE서열1공장'!$A$4:$A$2000,$C2681,'[1]OS PE서열1공장'!$P$4:$P$2000)</f>
        <v>0</v>
      </c>
      <c r="P2681" s="3">
        <f>SUMIF('[1]OS PE서열1공장'!$A$4:$A$2000,$C2681,'[1]OS PE서열1공장'!$Q$4:$Q$2000)</f>
        <v>0</v>
      </c>
      <c r="Q2681" s="3">
        <f>SUMIF('[1]OS PE서열1공장'!$A$4:$A$2000,$C2681,'[1]OS PE서열1공장'!$R$4:$R$2000)</f>
        <v>0</v>
      </c>
      <c r="R2681" s="3">
        <f t="shared" si="98"/>
        <v>0</v>
      </c>
    </row>
    <row r="2682" spans="1:18">
      <c r="A2682" s="3" t="s">
        <v>857</v>
      </c>
      <c r="B2682" s="3" t="s">
        <v>2627</v>
      </c>
      <c r="C2682" s="3" t="s">
        <v>2683</v>
      </c>
      <c r="D2682" s="3">
        <f>SUMIF('[1]OS PE서열1공장'!$A$4:$A$2000,$C2682,'[1]OS PE서열1공장'!$B$4:$B$2000)</f>
        <v>0</v>
      </c>
      <c r="E2682" s="4">
        <f>SUMIF('[1]OS PE서열1공장'!$A$4:$A$2000,$C2682,'[1]OS PE서열1공장'!$F$4:$F$2000)</f>
        <v>0</v>
      </c>
      <c r="F2682" s="3">
        <f>SUMIF('[1]OS PE서열1공장'!$A$4:$A$2000,$C2682,'[1]OS PE서열1공장'!$G$4:$G$2000)</f>
        <v>0</v>
      </c>
      <c r="G2682" s="3">
        <f>SUMIF('[1]OS PE서열1공장'!$A$4:$A$2000,$C2682,'[1]OS PE서열1공장'!$H$4:$H$2000)</f>
        <v>0</v>
      </c>
      <c r="H2682" s="3">
        <f>SUMIF('[1]OS PE서열1공장'!$A$4:$A$2000,$C2682,'[1]OS PE서열1공장'!$I$4:$I$2000)</f>
        <v>0</v>
      </c>
      <c r="I2682" s="3">
        <f>SUMIF('[1]OS PE서열1공장'!$A$4:$A$2000,$C2682,'[1]OS PE서열1공장'!$J$4:$J$2000)</f>
        <v>0</v>
      </c>
      <c r="J2682" s="3">
        <f>SUMIF('[1]OS PE서열1공장'!$A$4:$A$2000,$C2682,'[1]OS PE서열1공장'!$K$4:$K$2000)</f>
        <v>0</v>
      </c>
      <c r="K2682" s="3">
        <f>SUMIF('[1]OS PE서열1공장'!$A$4:$A$2000,$C2682,'[1]OS PE서열1공장'!$L$4:$L$2000)</f>
        <v>0</v>
      </c>
      <c r="L2682" s="3">
        <f>SUMIF('[1]OS PE서열1공장'!$A$4:$A$2000,$C2682,'[1]OS PE서열1공장'!$M$4:$M$2000)</f>
        <v>0</v>
      </c>
      <c r="M2682" s="3">
        <f>SUMIF('[1]OS PE서열1공장'!$A$4:$A$2000,$C2682,'[1]OS PE서열1공장'!$N$4:$N$2000)</f>
        <v>0</v>
      </c>
      <c r="N2682" s="3">
        <f>SUMIF('[1]OS PE서열1공장'!$A$4:$A$2000,$C2682,'[1]OS PE서열1공장'!$O$4:$O$2000)</f>
        <v>0</v>
      </c>
      <c r="O2682" s="3">
        <f>SUMIF('[1]OS PE서열1공장'!$A$4:$A$2000,$C2682,'[1]OS PE서열1공장'!$P$4:$P$2000)</f>
        <v>0</v>
      </c>
      <c r="P2682" s="3">
        <f>SUMIF('[1]OS PE서열1공장'!$A$4:$A$2000,$C2682,'[1]OS PE서열1공장'!$Q$4:$Q$2000)</f>
        <v>0</v>
      </c>
      <c r="Q2682" s="3">
        <f>SUMIF('[1]OS PE서열1공장'!$A$4:$A$2000,$C2682,'[1]OS PE서열1공장'!$R$4:$R$2000)</f>
        <v>0</v>
      </c>
      <c r="R2682" s="3">
        <f t="shared" si="98"/>
        <v>0</v>
      </c>
    </row>
    <row r="2683" spans="1:18">
      <c r="A2683" s="3" t="s">
        <v>857</v>
      </c>
      <c r="B2683" s="3" t="s">
        <v>2627</v>
      </c>
      <c r="C2683" s="3" t="s">
        <v>2684</v>
      </c>
      <c r="D2683" s="3">
        <f>SUMIF('[1]OS PE서열1공장'!$A$4:$A$2000,$C2683,'[1]OS PE서열1공장'!$B$4:$B$2000)</f>
        <v>0</v>
      </c>
      <c r="E2683" s="4">
        <f>SUMIF('[1]OS PE서열1공장'!$A$4:$A$2000,$C2683,'[1]OS PE서열1공장'!$F$4:$F$2000)</f>
        <v>0</v>
      </c>
      <c r="F2683" s="3">
        <f>SUMIF('[1]OS PE서열1공장'!$A$4:$A$2000,$C2683,'[1]OS PE서열1공장'!$G$4:$G$2000)</f>
        <v>0</v>
      </c>
      <c r="G2683" s="3">
        <f>SUMIF('[1]OS PE서열1공장'!$A$4:$A$2000,$C2683,'[1]OS PE서열1공장'!$H$4:$H$2000)</f>
        <v>0</v>
      </c>
      <c r="H2683" s="3">
        <f>SUMIF('[1]OS PE서열1공장'!$A$4:$A$2000,$C2683,'[1]OS PE서열1공장'!$I$4:$I$2000)</f>
        <v>0</v>
      </c>
      <c r="I2683" s="3">
        <f>SUMIF('[1]OS PE서열1공장'!$A$4:$A$2000,$C2683,'[1]OS PE서열1공장'!$J$4:$J$2000)</f>
        <v>0</v>
      </c>
      <c r="J2683" s="3">
        <f>SUMIF('[1]OS PE서열1공장'!$A$4:$A$2000,$C2683,'[1]OS PE서열1공장'!$K$4:$K$2000)</f>
        <v>0</v>
      </c>
      <c r="K2683" s="3">
        <f>SUMIF('[1]OS PE서열1공장'!$A$4:$A$2000,$C2683,'[1]OS PE서열1공장'!$L$4:$L$2000)</f>
        <v>0</v>
      </c>
      <c r="L2683" s="3">
        <f>SUMIF('[1]OS PE서열1공장'!$A$4:$A$2000,$C2683,'[1]OS PE서열1공장'!$M$4:$M$2000)</f>
        <v>0</v>
      </c>
      <c r="M2683" s="3">
        <f>SUMIF('[1]OS PE서열1공장'!$A$4:$A$2000,$C2683,'[1]OS PE서열1공장'!$N$4:$N$2000)</f>
        <v>2</v>
      </c>
      <c r="N2683" s="3">
        <f>SUMIF('[1]OS PE서열1공장'!$A$4:$A$2000,$C2683,'[1]OS PE서열1공장'!$O$4:$O$2000)</f>
        <v>0</v>
      </c>
      <c r="O2683" s="3">
        <f>SUMIF('[1]OS PE서열1공장'!$A$4:$A$2000,$C2683,'[1]OS PE서열1공장'!$P$4:$P$2000)</f>
        <v>0</v>
      </c>
      <c r="P2683" s="3">
        <f>SUMIF('[1]OS PE서열1공장'!$A$4:$A$2000,$C2683,'[1]OS PE서열1공장'!$Q$4:$Q$2000)</f>
        <v>2</v>
      </c>
      <c r="Q2683" s="3">
        <f>SUMIF('[1]OS PE서열1공장'!$A$4:$A$2000,$C2683,'[1]OS PE서열1공장'!$R$4:$R$2000)</f>
        <v>0</v>
      </c>
      <c r="R2683" s="3">
        <f t="shared" si="98"/>
        <v>4</v>
      </c>
    </row>
    <row r="2684" spans="1:18">
      <c r="A2684" s="3" t="s">
        <v>857</v>
      </c>
      <c r="B2684" s="3" t="s">
        <v>2627</v>
      </c>
      <c r="C2684" s="3" t="s">
        <v>2685</v>
      </c>
      <c r="D2684" s="3">
        <f>SUMIF('[1]OS PE서열1공장'!$A$4:$A$2000,$C2684,'[1]OS PE서열1공장'!$B$4:$B$2000)</f>
        <v>0</v>
      </c>
      <c r="E2684" s="4">
        <f>SUMIF('[1]OS PE서열1공장'!$A$4:$A$2000,$C2684,'[1]OS PE서열1공장'!$F$4:$F$2000)</f>
        <v>0</v>
      </c>
      <c r="F2684" s="3">
        <f>SUMIF('[1]OS PE서열1공장'!$A$4:$A$2000,$C2684,'[1]OS PE서열1공장'!$G$4:$G$2000)</f>
        <v>0</v>
      </c>
      <c r="G2684" s="3">
        <f>SUMIF('[1]OS PE서열1공장'!$A$4:$A$2000,$C2684,'[1]OS PE서열1공장'!$H$4:$H$2000)</f>
        <v>0</v>
      </c>
      <c r="H2684" s="3">
        <f>SUMIF('[1]OS PE서열1공장'!$A$4:$A$2000,$C2684,'[1]OS PE서열1공장'!$I$4:$I$2000)</f>
        <v>0</v>
      </c>
      <c r="I2684" s="3">
        <f>SUMIF('[1]OS PE서열1공장'!$A$4:$A$2000,$C2684,'[1]OS PE서열1공장'!$J$4:$J$2000)</f>
        <v>0</v>
      </c>
      <c r="J2684" s="3">
        <f>SUMIF('[1]OS PE서열1공장'!$A$4:$A$2000,$C2684,'[1]OS PE서열1공장'!$K$4:$K$2000)</f>
        <v>0</v>
      </c>
      <c r="K2684" s="3">
        <f>SUMIF('[1]OS PE서열1공장'!$A$4:$A$2000,$C2684,'[1]OS PE서열1공장'!$L$4:$L$2000)</f>
        <v>0</v>
      </c>
      <c r="L2684" s="3">
        <f>SUMIF('[1]OS PE서열1공장'!$A$4:$A$2000,$C2684,'[1]OS PE서열1공장'!$M$4:$M$2000)</f>
        <v>0</v>
      </c>
      <c r="M2684" s="3">
        <f>SUMIF('[1]OS PE서열1공장'!$A$4:$A$2000,$C2684,'[1]OS PE서열1공장'!$N$4:$N$2000)</f>
        <v>0</v>
      </c>
      <c r="N2684" s="3">
        <f>SUMIF('[1]OS PE서열1공장'!$A$4:$A$2000,$C2684,'[1]OS PE서열1공장'!$O$4:$O$2000)</f>
        <v>0</v>
      </c>
      <c r="O2684" s="3">
        <f>SUMIF('[1]OS PE서열1공장'!$A$4:$A$2000,$C2684,'[1]OS PE서열1공장'!$P$4:$P$2000)</f>
        <v>0</v>
      </c>
      <c r="P2684" s="3">
        <f>SUMIF('[1]OS PE서열1공장'!$A$4:$A$2000,$C2684,'[1]OS PE서열1공장'!$Q$4:$Q$2000)</f>
        <v>0</v>
      </c>
      <c r="Q2684" s="3">
        <f>SUMIF('[1]OS PE서열1공장'!$A$4:$A$2000,$C2684,'[1]OS PE서열1공장'!$R$4:$R$2000)</f>
        <v>0</v>
      </c>
      <c r="R2684" s="3">
        <f t="shared" si="98"/>
        <v>0</v>
      </c>
    </row>
    <row r="2685" spans="1:18">
      <c r="A2685" s="3" t="s">
        <v>857</v>
      </c>
      <c r="B2685" s="3" t="s">
        <v>2627</v>
      </c>
      <c r="C2685" s="3" t="s">
        <v>2686</v>
      </c>
      <c r="D2685" s="3">
        <f>SUMIF('[1]OS PE서열1공장'!$A$4:$A$2000,$C2685,'[1]OS PE서열1공장'!$B$4:$B$2000)</f>
        <v>0</v>
      </c>
      <c r="E2685" s="4">
        <f>SUMIF('[1]OS PE서열1공장'!$A$4:$A$2000,$C2685,'[1]OS PE서열1공장'!$F$4:$F$2000)</f>
        <v>0</v>
      </c>
      <c r="F2685" s="3">
        <f>SUMIF('[1]OS PE서열1공장'!$A$4:$A$2000,$C2685,'[1]OS PE서열1공장'!$G$4:$G$2000)</f>
        <v>0</v>
      </c>
      <c r="G2685" s="3">
        <f>SUMIF('[1]OS PE서열1공장'!$A$4:$A$2000,$C2685,'[1]OS PE서열1공장'!$H$4:$H$2000)</f>
        <v>0</v>
      </c>
      <c r="H2685" s="3">
        <f>SUMIF('[1]OS PE서열1공장'!$A$4:$A$2000,$C2685,'[1]OS PE서열1공장'!$I$4:$I$2000)</f>
        <v>0</v>
      </c>
      <c r="I2685" s="3">
        <f>SUMIF('[1]OS PE서열1공장'!$A$4:$A$2000,$C2685,'[1]OS PE서열1공장'!$J$4:$J$2000)</f>
        <v>0</v>
      </c>
      <c r="J2685" s="3">
        <f>SUMIF('[1]OS PE서열1공장'!$A$4:$A$2000,$C2685,'[1]OS PE서열1공장'!$K$4:$K$2000)</f>
        <v>0</v>
      </c>
      <c r="K2685" s="3">
        <f>SUMIF('[1]OS PE서열1공장'!$A$4:$A$2000,$C2685,'[1]OS PE서열1공장'!$L$4:$L$2000)</f>
        <v>0</v>
      </c>
      <c r="L2685" s="3">
        <f>SUMIF('[1]OS PE서열1공장'!$A$4:$A$2000,$C2685,'[1]OS PE서열1공장'!$M$4:$M$2000)</f>
        <v>0</v>
      </c>
      <c r="M2685" s="3">
        <f>SUMIF('[1]OS PE서열1공장'!$A$4:$A$2000,$C2685,'[1]OS PE서열1공장'!$N$4:$N$2000)</f>
        <v>0</v>
      </c>
      <c r="N2685" s="3">
        <f>SUMIF('[1]OS PE서열1공장'!$A$4:$A$2000,$C2685,'[1]OS PE서열1공장'!$O$4:$O$2000)</f>
        <v>0</v>
      </c>
      <c r="O2685" s="3">
        <f>SUMIF('[1]OS PE서열1공장'!$A$4:$A$2000,$C2685,'[1]OS PE서열1공장'!$P$4:$P$2000)</f>
        <v>0</v>
      </c>
      <c r="P2685" s="3">
        <f>SUMIF('[1]OS PE서열1공장'!$A$4:$A$2000,$C2685,'[1]OS PE서열1공장'!$Q$4:$Q$2000)</f>
        <v>0</v>
      </c>
      <c r="Q2685" s="3">
        <f>SUMIF('[1]OS PE서열1공장'!$A$4:$A$2000,$C2685,'[1]OS PE서열1공장'!$R$4:$R$2000)</f>
        <v>0</v>
      </c>
      <c r="R2685" s="3">
        <f t="shared" si="98"/>
        <v>0</v>
      </c>
    </row>
    <row r="2686" spans="1:18">
      <c r="A2686" s="3" t="s">
        <v>857</v>
      </c>
      <c r="B2686" s="3" t="s">
        <v>2627</v>
      </c>
      <c r="C2686" s="3" t="s">
        <v>2687</v>
      </c>
      <c r="D2686" s="3">
        <f>SUMIF('[1]OS PE서열1공장'!$A$4:$A$2000,$C2686,'[1]OS PE서열1공장'!$B$4:$B$2000)</f>
        <v>0</v>
      </c>
      <c r="E2686" s="4">
        <f>SUMIF('[1]OS PE서열1공장'!$A$4:$A$2000,$C2686,'[1]OS PE서열1공장'!$F$4:$F$2000)</f>
        <v>0</v>
      </c>
      <c r="F2686" s="3">
        <f>SUMIF('[1]OS PE서열1공장'!$A$4:$A$2000,$C2686,'[1]OS PE서열1공장'!$G$4:$G$2000)</f>
        <v>0</v>
      </c>
      <c r="G2686" s="3">
        <f>SUMIF('[1]OS PE서열1공장'!$A$4:$A$2000,$C2686,'[1]OS PE서열1공장'!$H$4:$H$2000)</f>
        <v>0</v>
      </c>
      <c r="H2686" s="3">
        <f>SUMIF('[1]OS PE서열1공장'!$A$4:$A$2000,$C2686,'[1]OS PE서열1공장'!$I$4:$I$2000)</f>
        <v>0</v>
      </c>
      <c r="I2686" s="3">
        <f>SUMIF('[1]OS PE서열1공장'!$A$4:$A$2000,$C2686,'[1]OS PE서열1공장'!$J$4:$J$2000)</f>
        <v>0</v>
      </c>
      <c r="J2686" s="3">
        <f>SUMIF('[1]OS PE서열1공장'!$A$4:$A$2000,$C2686,'[1]OS PE서열1공장'!$K$4:$K$2000)</f>
        <v>0</v>
      </c>
      <c r="K2686" s="3">
        <f>SUMIF('[1]OS PE서열1공장'!$A$4:$A$2000,$C2686,'[1]OS PE서열1공장'!$L$4:$L$2000)</f>
        <v>0</v>
      </c>
      <c r="L2686" s="3">
        <f>SUMIF('[1]OS PE서열1공장'!$A$4:$A$2000,$C2686,'[1]OS PE서열1공장'!$M$4:$M$2000)</f>
        <v>0</v>
      </c>
      <c r="M2686" s="3">
        <f>SUMIF('[1]OS PE서열1공장'!$A$4:$A$2000,$C2686,'[1]OS PE서열1공장'!$N$4:$N$2000)</f>
        <v>0</v>
      </c>
      <c r="N2686" s="3">
        <f>SUMIF('[1]OS PE서열1공장'!$A$4:$A$2000,$C2686,'[1]OS PE서열1공장'!$O$4:$O$2000)</f>
        <v>0</v>
      </c>
      <c r="O2686" s="3">
        <f>SUMIF('[1]OS PE서열1공장'!$A$4:$A$2000,$C2686,'[1]OS PE서열1공장'!$P$4:$P$2000)</f>
        <v>0</v>
      </c>
      <c r="P2686" s="3">
        <f>SUMIF('[1]OS PE서열1공장'!$A$4:$A$2000,$C2686,'[1]OS PE서열1공장'!$Q$4:$Q$2000)</f>
        <v>0</v>
      </c>
      <c r="Q2686" s="3">
        <f>SUMIF('[1]OS PE서열1공장'!$A$4:$A$2000,$C2686,'[1]OS PE서열1공장'!$R$4:$R$2000)</f>
        <v>0</v>
      </c>
      <c r="R2686" s="3">
        <f t="shared" si="98"/>
        <v>0</v>
      </c>
    </row>
    <row r="2687" spans="1:18">
      <c r="A2687" s="3" t="s">
        <v>857</v>
      </c>
      <c r="B2687" s="3" t="s">
        <v>2627</v>
      </c>
      <c r="C2687" s="3" t="s">
        <v>2688</v>
      </c>
      <c r="D2687" s="3">
        <f>SUMIF('[1]OS PE서열1공장'!$A$4:$A$2000,$C2687,'[1]OS PE서열1공장'!$B$4:$B$2000)</f>
        <v>0</v>
      </c>
      <c r="E2687" s="4">
        <f>SUMIF('[1]OS PE서열1공장'!$A$4:$A$2000,$C2687,'[1]OS PE서열1공장'!$F$4:$F$2000)</f>
        <v>0</v>
      </c>
      <c r="F2687" s="3">
        <f>SUMIF('[1]OS PE서열1공장'!$A$4:$A$2000,$C2687,'[1]OS PE서열1공장'!$G$4:$G$2000)</f>
        <v>0</v>
      </c>
      <c r="G2687" s="3">
        <f>SUMIF('[1]OS PE서열1공장'!$A$4:$A$2000,$C2687,'[1]OS PE서열1공장'!$H$4:$H$2000)</f>
        <v>0</v>
      </c>
      <c r="H2687" s="3">
        <f>SUMIF('[1]OS PE서열1공장'!$A$4:$A$2000,$C2687,'[1]OS PE서열1공장'!$I$4:$I$2000)</f>
        <v>0</v>
      </c>
      <c r="I2687" s="3">
        <f>SUMIF('[1]OS PE서열1공장'!$A$4:$A$2000,$C2687,'[1]OS PE서열1공장'!$J$4:$J$2000)</f>
        <v>0</v>
      </c>
      <c r="J2687" s="3">
        <f>SUMIF('[1]OS PE서열1공장'!$A$4:$A$2000,$C2687,'[1]OS PE서열1공장'!$K$4:$K$2000)</f>
        <v>0</v>
      </c>
      <c r="K2687" s="3">
        <f>SUMIF('[1]OS PE서열1공장'!$A$4:$A$2000,$C2687,'[1]OS PE서열1공장'!$L$4:$L$2000)</f>
        <v>0</v>
      </c>
      <c r="L2687" s="3">
        <f>SUMIF('[1]OS PE서열1공장'!$A$4:$A$2000,$C2687,'[1]OS PE서열1공장'!$M$4:$M$2000)</f>
        <v>0</v>
      </c>
      <c r="M2687" s="3">
        <f>SUMIF('[1]OS PE서열1공장'!$A$4:$A$2000,$C2687,'[1]OS PE서열1공장'!$N$4:$N$2000)</f>
        <v>0</v>
      </c>
      <c r="N2687" s="3">
        <f>SUMIF('[1]OS PE서열1공장'!$A$4:$A$2000,$C2687,'[1]OS PE서열1공장'!$O$4:$O$2000)</f>
        <v>0</v>
      </c>
      <c r="O2687" s="3">
        <f>SUMIF('[1]OS PE서열1공장'!$A$4:$A$2000,$C2687,'[1]OS PE서열1공장'!$P$4:$P$2000)</f>
        <v>0</v>
      </c>
      <c r="P2687" s="3">
        <f>SUMIF('[1]OS PE서열1공장'!$A$4:$A$2000,$C2687,'[1]OS PE서열1공장'!$Q$4:$Q$2000)</f>
        <v>0</v>
      </c>
      <c r="Q2687" s="3">
        <f>SUMIF('[1]OS PE서열1공장'!$A$4:$A$2000,$C2687,'[1]OS PE서열1공장'!$R$4:$R$2000)</f>
        <v>0</v>
      </c>
      <c r="R2687" s="3">
        <f t="shared" si="98"/>
        <v>0</v>
      </c>
    </row>
    <row r="2688" spans="1:18">
      <c r="A2688" s="3" t="s">
        <v>857</v>
      </c>
      <c r="B2688" s="3" t="s">
        <v>2627</v>
      </c>
      <c r="C2688" s="3" t="s">
        <v>2689</v>
      </c>
      <c r="D2688" s="3">
        <f>SUMIF('[1]OS PE서열1공장'!$A$4:$A$2000,$C2688,'[1]OS PE서열1공장'!$B$4:$B$2000)</f>
        <v>0</v>
      </c>
      <c r="E2688" s="4">
        <f>SUMIF('[1]OS PE서열1공장'!$A$4:$A$2000,$C2688,'[1]OS PE서열1공장'!$F$4:$F$2000)</f>
        <v>0</v>
      </c>
      <c r="F2688" s="3">
        <f>SUMIF('[1]OS PE서열1공장'!$A$4:$A$2000,$C2688,'[1]OS PE서열1공장'!$G$4:$G$2000)</f>
        <v>0</v>
      </c>
      <c r="G2688" s="3">
        <f>SUMIF('[1]OS PE서열1공장'!$A$4:$A$2000,$C2688,'[1]OS PE서열1공장'!$H$4:$H$2000)</f>
        <v>0</v>
      </c>
      <c r="H2688" s="3">
        <f>SUMIF('[1]OS PE서열1공장'!$A$4:$A$2000,$C2688,'[1]OS PE서열1공장'!$I$4:$I$2000)</f>
        <v>0</v>
      </c>
      <c r="I2688" s="3">
        <f>SUMIF('[1]OS PE서열1공장'!$A$4:$A$2000,$C2688,'[1]OS PE서열1공장'!$J$4:$J$2000)</f>
        <v>0</v>
      </c>
      <c r="J2688" s="3">
        <f>SUMIF('[1]OS PE서열1공장'!$A$4:$A$2000,$C2688,'[1]OS PE서열1공장'!$K$4:$K$2000)</f>
        <v>0</v>
      </c>
      <c r="K2688" s="3">
        <f>SUMIF('[1]OS PE서열1공장'!$A$4:$A$2000,$C2688,'[1]OS PE서열1공장'!$L$4:$L$2000)</f>
        <v>0</v>
      </c>
      <c r="L2688" s="3">
        <f>SUMIF('[1]OS PE서열1공장'!$A$4:$A$2000,$C2688,'[1]OS PE서열1공장'!$M$4:$M$2000)</f>
        <v>0</v>
      </c>
      <c r="M2688" s="3">
        <f>SUMIF('[1]OS PE서열1공장'!$A$4:$A$2000,$C2688,'[1]OS PE서열1공장'!$N$4:$N$2000)</f>
        <v>0</v>
      </c>
      <c r="N2688" s="3">
        <f>SUMIF('[1]OS PE서열1공장'!$A$4:$A$2000,$C2688,'[1]OS PE서열1공장'!$O$4:$O$2000)</f>
        <v>0</v>
      </c>
      <c r="O2688" s="3">
        <f>SUMIF('[1]OS PE서열1공장'!$A$4:$A$2000,$C2688,'[1]OS PE서열1공장'!$P$4:$P$2000)</f>
        <v>0</v>
      </c>
      <c r="P2688" s="3">
        <f>SUMIF('[1]OS PE서열1공장'!$A$4:$A$2000,$C2688,'[1]OS PE서열1공장'!$Q$4:$Q$2000)</f>
        <v>0</v>
      </c>
      <c r="Q2688" s="3">
        <f>SUMIF('[1]OS PE서열1공장'!$A$4:$A$2000,$C2688,'[1]OS PE서열1공장'!$R$4:$R$2000)</f>
        <v>0</v>
      </c>
      <c r="R2688" s="3">
        <f t="shared" si="98"/>
        <v>0</v>
      </c>
    </row>
    <row r="2689" spans="1:18">
      <c r="A2689" s="3" t="s">
        <v>857</v>
      </c>
      <c r="B2689" s="3" t="s">
        <v>2627</v>
      </c>
      <c r="C2689" s="3" t="s">
        <v>2690</v>
      </c>
      <c r="D2689" s="3">
        <f>SUMIF('[1]OS PE서열1공장'!$A$4:$A$2000,$C2689,'[1]OS PE서열1공장'!$B$4:$B$2000)</f>
        <v>0</v>
      </c>
      <c r="E2689" s="4">
        <f>SUMIF('[1]OS PE서열1공장'!$A$4:$A$2000,$C2689,'[1]OS PE서열1공장'!$F$4:$F$2000)</f>
        <v>0</v>
      </c>
      <c r="F2689" s="3">
        <f>SUMIF('[1]OS PE서열1공장'!$A$4:$A$2000,$C2689,'[1]OS PE서열1공장'!$G$4:$G$2000)</f>
        <v>0</v>
      </c>
      <c r="G2689" s="3">
        <f>SUMIF('[1]OS PE서열1공장'!$A$4:$A$2000,$C2689,'[1]OS PE서열1공장'!$H$4:$H$2000)</f>
        <v>0</v>
      </c>
      <c r="H2689" s="3">
        <f>SUMIF('[1]OS PE서열1공장'!$A$4:$A$2000,$C2689,'[1]OS PE서열1공장'!$I$4:$I$2000)</f>
        <v>0</v>
      </c>
      <c r="I2689" s="3">
        <f>SUMIF('[1]OS PE서열1공장'!$A$4:$A$2000,$C2689,'[1]OS PE서열1공장'!$J$4:$J$2000)</f>
        <v>0</v>
      </c>
      <c r="J2689" s="3">
        <f>SUMIF('[1]OS PE서열1공장'!$A$4:$A$2000,$C2689,'[1]OS PE서열1공장'!$K$4:$K$2000)</f>
        <v>0</v>
      </c>
      <c r="K2689" s="3">
        <f>SUMIF('[1]OS PE서열1공장'!$A$4:$A$2000,$C2689,'[1]OS PE서열1공장'!$L$4:$L$2000)</f>
        <v>0</v>
      </c>
      <c r="L2689" s="3">
        <f>SUMIF('[1]OS PE서열1공장'!$A$4:$A$2000,$C2689,'[1]OS PE서열1공장'!$M$4:$M$2000)</f>
        <v>0</v>
      </c>
      <c r="M2689" s="3">
        <f>SUMIF('[1]OS PE서열1공장'!$A$4:$A$2000,$C2689,'[1]OS PE서열1공장'!$N$4:$N$2000)</f>
        <v>0</v>
      </c>
      <c r="N2689" s="3">
        <f>SUMIF('[1]OS PE서열1공장'!$A$4:$A$2000,$C2689,'[1]OS PE서열1공장'!$O$4:$O$2000)</f>
        <v>0</v>
      </c>
      <c r="O2689" s="3">
        <f>SUMIF('[1]OS PE서열1공장'!$A$4:$A$2000,$C2689,'[1]OS PE서열1공장'!$P$4:$P$2000)</f>
        <v>0</v>
      </c>
      <c r="P2689" s="3">
        <f>SUMIF('[1]OS PE서열1공장'!$A$4:$A$2000,$C2689,'[1]OS PE서열1공장'!$Q$4:$Q$2000)</f>
        <v>0</v>
      </c>
      <c r="Q2689" s="3">
        <f>SUMIF('[1]OS PE서열1공장'!$A$4:$A$2000,$C2689,'[1]OS PE서열1공장'!$R$4:$R$2000)</f>
        <v>0</v>
      </c>
      <c r="R2689" s="3">
        <f t="shared" si="98"/>
        <v>0</v>
      </c>
    </row>
    <row r="2690" spans="1:18">
      <c r="A2690" s="3" t="s">
        <v>857</v>
      </c>
      <c r="B2690" s="3" t="s">
        <v>2627</v>
      </c>
      <c r="C2690" s="3" t="s">
        <v>2691</v>
      </c>
      <c r="D2690" s="3">
        <f>SUMIF('[1]OS PE서열1공장'!$A$4:$A$2000,$C2690,'[1]OS PE서열1공장'!$B$4:$B$2000)</f>
        <v>0</v>
      </c>
      <c r="E2690" s="4">
        <f>SUMIF('[1]OS PE서열1공장'!$A$4:$A$2000,$C2690,'[1]OS PE서열1공장'!$F$4:$F$2000)</f>
        <v>0</v>
      </c>
      <c r="F2690" s="3">
        <f>SUMIF('[1]OS PE서열1공장'!$A$4:$A$2000,$C2690,'[1]OS PE서열1공장'!$G$4:$G$2000)</f>
        <v>0</v>
      </c>
      <c r="G2690" s="3">
        <f>SUMIF('[1]OS PE서열1공장'!$A$4:$A$2000,$C2690,'[1]OS PE서열1공장'!$H$4:$H$2000)</f>
        <v>0</v>
      </c>
      <c r="H2690" s="3">
        <f>SUMIF('[1]OS PE서열1공장'!$A$4:$A$2000,$C2690,'[1]OS PE서열1공장'!$I$4:$I$2000)</f>
        <v>0</v>
      </c>
      <c r="I2690" s="3">
        <f>SUMIF('[1]OS PE서열1공장'!$A$4:$A$2000,$C2690,'[1]OS PE서열1공장'!$J$4:$J$2000)</f>
        <v>0</v>
      </c>
      <c r="J2690" s="3">
        <f>SUMIF('[1]OS PE서열1공장'!$A$4:$A$2000,$C2690,'[1]OS PE서열1공장'!$K$4:$K$2000)</f>
        <v>0</v>
      </c>
      <c r="K2690" s="3">
        <f>SUMIF('[1]OS PE서열1공장'!$A$4:$A$2000,$C2690,'[1]OS PE서열1공장'!$L$4:$L$2000)</f>
        <v>0</v>
      </c>
      <c r="L2690" s="3">
        <f>SUMIF('[1]OS PE서열1공장'!$A$4:$A$2000,$C2690,'[1]OS PE서열1공장'!$M$4:$M$2000)</f>
        <v>0</v>
      </c>
      <c r="M2690" s="3">
        <f>SUMIF('[1]OS PE서열1공장'!$A$4:$A$2000,$C2690,'[1]OS PE서열1공장'!$N$4:$N$2000)</f>
        <v>0</v>
      </c>
      <c r="N2690" s="3">
        <f>SUMIF('[1]OS PE서열1공장'!$A$4:$A$2000,$C2690,'[1]OS PE서열1공장'!$O$4:$O$2000)</f>
        <v>0</v>
      </c>
      <c r="O2690" s="3">
        <f>SUMIF('[1]OS PE서열1공장'!$A$4:$A$2000,$C2690,'[1]OS PE서열1공장'!$P$4:$P$2000)</f>
        <v>0</v>
      </c>
      <c r="P2690" s="3">
        <f>SUMIF('[1]OS PE서열1공장'!$A$4:$A$2000,$C2690,'[1]OS PE서열1공장'!$Q$4:$Q$2000)</f>
        <v>0</v>
      </c>
      <c r="Q2690" s="3">
        <f>SUMIF('[1]OS PE서열1공장'!$A$4:$A$2000,$C2690,'[1]OS PE서열1공장'!$R$4:$R$2000)</f>
        <v>0</v>
      </c>
      <c r="R2690" s="3">
        <f t="shared" ref="R2690:R2753" si="99">SUM(D2690:Q2690)</f>
        <v>0</v>
      </c>
    </row>
    <row r="2691" spans="1:18">
      <c r="A2691" s="3" t="s">
        <v>857</v>
      </c>
      <c r="B2691" s="3" t="s">
        <v>2627</v>
      </c>
      <c r="C2691" s="3" t="s">
        <v>2692</v>
      </c>
      <c r="D2691" s="3">
        <f>SUMIF('[1]OS PE서열1공장'!$A$4:$A$2000,$C2691,'[1]OS PE서열1공장'!$B$4:$B$2000)</f>
        <v>0</v>
      </c>
      <c r="E2691" s="4">
        <f>SUMIF('[1]OS PE서열1공장'!$A$4:$A$2000,$C2691,'[1]OS PE서열1공장'!$F$4:$F$2000)</f>
        <v>0</v>
      </c>
      <c r="F2691" s="3">
        <f>SUMIF('[1]OS PE서열1공장'!$A$4:$A$2000,$C2691,'[1]OS PE서열1공장'!$G$4:$G$2000)</f>
        <v>0</v>
      </c>
      <c r="G2691" s="3">
        <f>SUMIF('[1]OS PE서열1공장'!$A$4:$A$2000,$C2691,'[1]OS PE서열1공장'!$H$4:$H$2000)</f>
        <v>0</v>
      </c>
      <c r="H2691" s="3">
        <f>SUMIF('[1]OS PE서열1공장'!$A$4:$A$2000,$C2691,'[1]OS PE서열1공장'!$I$4:$I$2000)</f>
        <v>0</v>
      </c>
      <c r="I2691" s="3">
        <f>SUMIF('[1]OS PE서열1공장'!$A$4:$A$2000,$C2691,'[1]OS PE서열1공장'!$J$4:$J$2000)</f>
        <v>0</v>
      </c>
      <c r="J2691" s="3">
        <f>SUMIF('[1]OS PE서열1공장'!$A$4:$A$2000,$C2691,'[1]OS PE서열1공장'!$K$4:$K$2000)</f>
        <v>0</v>
      </c>
      <c r="K2691" s="3">
        <f>SUMIF('[1]OS PE서열1공장'!$A$4:$A$2000,$C2691,'[1]OS PE서열1공장'!$L$4:$L$2000)</f>
        <v>0</v>
      </c>
      <c r="L2691" s="3">
        <f>SUMIF('[1]OS PE서열1공장'!$A$4:$A$2000,$C2691,'[1]OS PE서열1공장'!$M$4:$M$2000)</f>
        <v>0</v>
      </c>
      <c r="M2691" s="3">
        <f>SUMIF('[1]OS PE서열1공장'!$A$4:$A$2000,$C2691,'[1]OS PE서열1공장'!$N$4:$N$2000)</f>
        <v>0</v>
      </c>
      <c r="N2691" s="3">
        <f>SUMIF('[1]OS PE서열1공장'!$A$4:$A$2000,$C2691,'[1]OS PE서열1공장'!$O$4:$O$2000)</f>
        <v>0</v>
      </c>
      <c r="O2691" s="3">
        <f>SUMIF('[1]OS PE서열1공장'!$A$4:$A$2000,$C2691,'[1]OS PE서열1공장'!$P$4:$P$2000)</f>
        <v>0</v>
      </c>
      <c r="P2691" s="3">
        <f>SUMIF('[1]OS PE서열1공장'!$A$4:$A$2000,$C2691,'[1]OS PE서열1공장'!$Q$4:$Q$2000)</f>
        <v>0</v>
      </c>
      <c r="Q2691" s="3">
        <f>SUMIF('[1]OS PE서열1공장'!$A$4:$A$2000,$C2691,'[1]OS PE서열1공장'!$R$4:$R$2000)</f>
        <v>0</v>
      </c>
      <c r="R2691" s="3">
        <f t="shared" si="99"/>
        <v>0</v>
      </c>
    </row>
    <row r="2692" spans="1:18">
      <c r="A2692" s="3" t="s">
        <v>857</v>
      </c>
      <c r="B2692" s="3" t="s">
        <v>2627</v>
      </c>
      <c r="C2692" s="3" t="s">
        <v>2693</v>
      </c>
      <c r="D2692" s="3">
        <f>SUMIF('[1]OS PE서열1공장'!$A$4:$A$2000,$C2692,'[1]OS PE서열1공장'!$B$4:$B$2000)</f>
        <v>0</v>
      </c>
      <c r="E2692" s="4">
        <f>SUMIF('[1]OS PE서열1공장'!$A$4:$A$2000,$C2692,'[1]OS PE서열1공장'!$F$4:$F$2000)</f>
        <v>0</v>
      </c>
      <c r="F2692" s="3">
        <f>SUMIF('[1]OS PE서열1공장'!$A$4:$A$2000,$C2692,'[1]OS PE서열1공장'!$G$4:$G$2000)</f>
        <v>0</v>
      </c>
      <c r="G2692" s="3">
        <f>SUMIF('[1]OS PE서열1공장'!$A$4:$A$2000,$C2692,'[1]OS PE서열1공장'!$H$4:$H$2000)</f>
        <v>0</v>
      </c>
      <c r="H2692" s="3">
        <f>SUMIF('[1]OS PE서열1공장'!$A$4:$A$2000,$C2692,'[1]OS PE서열1공장'!$I$4:$I$2000)</f>
        <v>0</v>
      </c>
      <c r="I2692" s="3">
        <f>SUMIF('[1]OS PE서열1공장'!$A$4:$A$2000,$C2692,'[1]OS PE서열1공장'!$J$4:$J$2000)</f>
        <v>0</v>
      </c>
      <c r="J2692" s="3">
        <f>SUMIF('[1]OS PE서열1공장'!$A$4:$A$2000,$C2692,'[1]OS PE서열1공장'!$K$4:$K$2000)</f>
        <v>0</v>
      </c>
      <c r="K2692" s="3">
        <f>SUMIF('[1]OS PE서열1공장'!$A$4:$A$2000,$C2692,'[1]OS PE서열1공장'!$L$4:$L$2000)</f>
        <v>0</v>
      </c>
      <c r="L2692" s="3">
        <f>SUMIF('[1]OS PE서열1공장'!$A$4:$A$2000,$C2692,'[1]OS PE서열1공장'!$M$4:$M$2000)</f>
        <v>0</v>
      </c>
      <c r="M2692" s="3">
        <f>SUMIF('[1]OS PE서열1공장'!$A$4:$A$2000,$C2692,'[1]OS PE서열1공장'!$N$4:$N$2000)</f>
        <v>0</v>
      </c>
      <c r="N2692" s="3">
        <f>SUMIF('[1]OS PE서열1공장'!$A$4:$A$2000,$C2692,'[1]OS PE서열1공장'!$O$4:$O$2000)</f>
        <v>0</v>
      </c>
      <c r="O2692" s="3">
        <f>SUMIF('[1]OS PE서열1공장'!$A$4:$A$2000,$C2692,'[1]OS PE서열1공장'!$P$4:$P$2000)</f>
        <v>0</v>
      </c>
      <c r="P2692" s="3">
        <f>SUMIF('[1]OS PE서열1공장'!$A$4:$A$2000,$C2692,'[1]OS PE서열1공장'!$Q$4:$Q$2000)</f>
        <v>0</v>
      </c>
      <c r="Q2692" s="3">
        <f>SUMIF('[1]OS PE서열1공장'!$A$4:$A$2000,$C2692,'[1]OS PE서열1공장'!$R$4:$R$2000)</f>
        <v>0</v>
      </c>
      <c r="R2692" s="3">
        <f t="shared" si="99"/>
        <v>0</v>
      </c>
    </row>
    <row r="2693" spans="1:18" ht="13.5" customHeight="1">
      <c r="A2693" s="3" t="s">
        <v>857</v>
      </c>
      <c r="B2693" s="3" t="s">
        <v>2627</v>
      </c>
      <c r="C2693" s="3" t="s">
        <v>2694</v>
      </c>
      <c r="D2693" s="3">
        <f>SUMIF('[1]OS PE서열1공장'!$A$4:$A$2000,$C2693,'[1]OS PE서열1공장'!$B$4:$B$2000)</f>
        <v>0</v>
      </c>
      <c r="E2693" s="4">
        <f>SUMIF('[1]OS PE서열1공장'!$A$4:$A$2000,$C2693,'[1]OS PE서열1공장'!$F$4:$F$2000)</f>
        <v>0</v>
      </c>
      <c r="F2693" s="3">
        <f>SUMIF('[1]OS PE서열1공장'!$A$4:$A$2000,$C2693,'[1]OS PE서열1공장'!$G$4:$G$2000)</f>
        <v>0</v>
      </c>
      <c r="G2693" s="3">
        <f>SUMIF('[1]OS PE서열1공장'!$A$4:$A$2000,$C2693,'[1]OS PE서열1공장'!$H$4:$H$2000)</f>
        <v>0</v>
      </c>
      <c r="H2693" s="3">
        <f>SUMIF('[1]OS PE서열1공장'!$A$4:$A$2000,$C2693,'[1]OS PE서열1공장'!$I$4:$I$2000)</f>
        <v>0</v>
      </c>
      <c r="I2693" s="3">
        <f>SUMIF('[1]OS PE서열1공장'!$A$4:$A$2000,$C2693,'[1]OS PE서열1공장'!$J$4:$J$2000)</f>
        <v>0</v>
      </c>
      <c r="J2693" s="3">
        <f>SUMIF('[1]OS PE서열1공장'!$A$4:$A$2000,$C2693,'[1]OS PE서열1공장'!$K$4:$K$2000)</f>
        <v>0</v>
      </c>
      <c r="K2693" s="3">
        <f>SUMIF('[1]OS PE서열1공장'!$A$4:$A$2000,$C2693,'[1]OS PE서열1공장'!$L$4:$L$2000)</f>
        <v>0</v>
      </c>
      <c r="L2693" s="3">
        <f>SUMIF('[1]OS PE서열1공장'!$A$4:$A$2000,$C2693,'[1]OS PE서열1공장'!$M$4:$M$2000)</f>
        <v>0</v>
      </c>
      <c r="M2693" s="3">
        <f>SUMIF('[1]OS PE서열1공장'!$A$4:$A$2000,$C2693,'[1]OS PE서열1공장'!$N$4:$N$2000)</f>
        <v>0</v>
      </c>
      <c r="N2693" s="3">
        <f>SUMIF('[1]OS PE서열1공장'!$A$4:$A$2000,$C2693,'[1]OS PE서열1공장'!$O$4:$O$2000)</f>
        <v>0</v>
      </c>
      <c r="O2693" s="3">
        <f>SUMIF('[1]OS PE서열1공장'!$A$4:$A$2000,$C2693,'[1]OS PE서열1공장'!$P$4:$P$2000)</f>
        <v>0</v>
      </c>
      <c r="P2693" s="3">
        <f>SUMIF('[1]OS PE서열1공장'!$A$4:$A$2000,$C2693,'[1]OS PE서열1공장'!$Q$4:$Q$2000)</f>
        <v>0</v>
      </c>
      <c r="Q2693" s="3">
        <f>SUMIF('[1]OS PE서열1공장'!$A$4:$A$2000,$C2693,'[1]OS PE서열1공장'!$R$4:$R$2000)</f>
        <v>0</v>
      </c>
      <c r="R2693" s="3">
        <f t="shared" si="99"/>
        <v>0</v>
      </c>
    </row>
    <row r="2694" spans="1:18" ht="13.5" customHeight="1">
      <c r="A2694" s="3" t="s">
        <v>857</v>
      </c>
      <c r="B2694" s="3" t="s">
        <v>2627</v>
      </c>
      <c r="C2694" s="3" t="s">
        <v>2695</v>
      </c>
      <c r="D2694" s="3">
        <f>SUMIF('[1]OS PE서열1공장'!$A$4:$A$2000,$C2694,'[1]OS PE서열1공장'!$B$4:$B$2000)</f>
        <v>0</v>
      </c>
      <c r="E2694" s="4">
        <f>SUMIF('[1]OS PE서열1공장'!$A$4:$A$2000,$C2694,'[1]OS PE서열1공장'!$F$4:$F$2000)</f>
        <v>0</v>
      </c>
      <c r="F2694" s="3">
        <f>SUMIF('[1]OS PE서열1공장'!$A$4:$A$2000,$C2694,'[1]OS PE서열1공장'!$G$4:$G$2000)</f>
        <v>0</v>
      </c>
      <c r="G2694" s="3">
        <f>SUMIF('[1]OS PE서열1공장'!$A$4:$A$2000,$C2694,'[1]OS PE서열1공장'!$H$4:$H$2000)</f>
        <v>0</v>
      </c>
      <c r="H2694" s="3">
        <f>SUMIF('[1]OS PE서열1공장'!$A$4:$A$2000,$C2694,'[1]OS PE서열1공장'!$I$4:$I$2000)</f>
        <v>0</v>
      </c>
      <c r="I2694" s="3">
        <f>SUMIF('[1]OS PE서열1공장'!$A$4:$A$2000,$C2694,'[1]OS PE서열1공장'!$J$4:$J$2000)</f>
        <v>0</v>
      </c>
      <c r="J2694" s="3">
        <f>SUMIF('[1]OS PE서열1공장'!$A$4:$A$2000,$C2694,'[1]OS PE서열1공장'!$K$4:$K$2000)</f>
        <v>0</v>
      </c>
      <c r="K2694" s="3">
        <f>SUMIF('[1]OS PE서열1공장'!$A$4:$A$2000,$C2694,'[1]OS PE서열1공장'!$L$4:$L$2000)</f>
        <v>0</v>
      </c>
      <c r="L2694" s="3">
        <f>SUMIF('[1]OS PE서열1공장'!$A$4:$A$2000,$C2694,'[1]OS PE서열1공장'!$M$4:$M$2000)</f>
        <v>0</v>
      </c>
      <c r="M2694" s="3">
        <f>SUMIF('[1]OS PE서열1공장'!$A$4:$A$2000,$C2694,'[1]OS PE서열1공장'!$N$4:$N$2000)</f>
        <v>0</v>
      </c>
      <c r="N2694" s="3">
        <f>SUMIF('[1]OS PE서열1공장'!$A$4:$A$2000,$C2694,'[1]OS PE서열1공장'!$O$4:$O$2000)</f>
        <v>0</v>
      </c>
      <c r="O2694" s="3">
        <f>SUMIF('[1]OS PE서열1공장'!$A$4:$A$2000,$C2694,'[1]OS PE서열1공장'!$P$4:$P$2000)</f>
        <v>0</v>
      </c>
      <c r="P2694" s="3">
        <f>SUMIF('[1]OS PE서열1공장'!$A$4:$A$2000,$C2694,'[1]OS PE서열1공장'!$Q$4:$Q$2000)</f>
        <v>0</v>
      </c>
      <c r="Q2694" s="3">
        <f>SUMIF('[1]OS PE서열1공장'!$A$4:$A$2000,$C2694,'[1]OS PE서열1공장'!$R$4:$R$2000)</f>
        <v>0</v>
      </c>
      <c r="R2694" s="3">
        <f t="shared" si="99"/>
        <v>0</v>
      </c>
    </row>
    <row r="2695" spans="1:18" ht="13.5" customHeight="1">
      <c r="A2695" s="3" t="s">
        <v>857</v>
      </c>
      <c r="B2695" s="3" t="s">
        <v>2627</v>
      </c>
      <c r="C2695" s="3" t="s">
        <v>2696</v>
      </c>
      <c r="D2695" s="3">
        <f>SUMIF('[1]OS PE서열1공장'!$A$4:$A$2000,$C2695,'[1]OS PE서열1공장'!$B$4:$B$2000)</f>
        <v>0</v>
      </c>
      <c r="E2695" s="4">
        <f>SUMIF('[1]OS PE서열1공장'!$A$4:$A$2000,$C2695,'[1]OS PE서열1공장'!$F$4:$F$2000)</f>
        <v>0</v>
      </c>
      <c r="F2695" s="3">
        <f>SUMIF('[1]OS PE서열1공장'!$A$4:$A$2000,$C2695,'[1]OS PE서열1공장'!$G$4:$G$2000)</f>
        <v>0</v>
      </c>
      <c r="G2695" s="3">
        <f>SUMIF('[1]OS PE서열1공장'!$A$4:$A$2000,$C2695,'[1]OS PE서열1공장'!$H$4:$H$2000)</f>
        <v>0</v>
      </c>
      <c r="H2695" s="3">
        <f>SUMIF('[1]OS PE서열1공장'!$A$4:$A$2000,$C2695,'[1]OS PE서열1공장'!$I$4:$I$2000)</f>
        <v>0</v>
      </c>
      <c r="I2695" s="3">
        <f>SUMIF('[1]OS PE서열1공장'!$A$4:$A$2000,$C2695,'[1]OS PE서열1공장'!$J$4:$J$2000)</f>
        <v>0</v>
      </c>
      <c r="J2695" s="3">
        <f>SUMIF('[1]OS PE서열1공장'!$A$4:$A$2000,$C2695,'[1]OS PE서열1공장'!$K$4:$K$2000)</f>
        <v>0</v>
      </c>
      <c r="K2695" s="3">
        <f>SUMIF('[1]OS PE서열1공장'!$A$4:$A$2000,$C2695,'[1]OS PE서열1공장'!$L$4:$L$2000)</f>
        <v>0</v>
      </c>
      <c r="L2695" s="3">
        <f>SUMIF('[1]OS PE서열1공장'!$A$4:$A$2000,$C2695,'[1]OS PE서열1공장'!$M$4:$M$2000)</f>
        <v>0</v>
      </c>
      <c r="M2695" s="3">
        <f>SUMIF('[1]OS PE서열1공장'!$A$4:$A$2000,$C2695,'[1]OS PE서열1공장'!$N$4:$N$2000)</f>
        <v>0</v>
      </c>
      <c r="N2695" s="3">
        <f>SUMIF('[1]OS PE서열1공장'!$A$4:$A$2000,$C2695,'[1]OS PE서열1공장'!$O$4:$O$2000)</f>
        <v>0</v>
      </c>
      <c r="O2695" s="3">
        <f>SUMIF('[1]OS PE서열1공장'!$A$4:$A$2000,$C2695,'[1]OS PE서열1공장'!$P$4:$P$2000)</f>
        <v>0</v>
      </c>
      <c r="P2695" s="3">
        <f>SUMIF('[1]OS PE서열1공장'!$A$4:$A$2000,$C2695,'[1]OS PE서열1공장'!$Q$4:$Q$2000)</f>
        <v>0</v>
      </c>
      <c r="Q2695" s="3">
        <f>SUMIF('[1]OS PE서열1공장'!$A$4:$A$2000,$C2695,'[1]OS PE서열1공장'!$R$4:$R$2000)</f>
        <v>0</v>
      </c>
      <c r="R2695" s="3">
        <f t="shared" si="99"/>
        <v>0</v>
      </c>
    </row>
    <row r="2696" spans="1:18" s="4" customFormat="1" ht="13.5" customHeight="1">
      <c r="A2696" s="4" t="s">
        <v>172</v>
      </c>
      <c r="B2696" s="4" t="s">
        <v>2697</v>
      </c>
      <c r="C2696" s="86" t="s">
        <v>2698</v>
      </c>
      <c r="D2696" s="3">
        <f>SUMIF('[1]OS PE서열1공장'!$A$4:$A$2000,$C2696,'[1]OS PE서열1공장'!$B$4:$B$2000)</f>
        <v>0</v>
      </c>
      <c r="E2696" s="3">
        <f>SUMIF('[1]OS PE서열1공장'!$A$4:$A$2000,$C2696,'[1]OS PE서열1공장'!$F$4:$F$2000)</f>
        <v>0</v>
      </c>
      <c r="F2696" s="3">
        <f>SUMIF('[1]OS PE서열1공장'!$A$4:$A$2000,$C2696,'[1]OS PE서열1공장'!$G$4:$G$2000)</f>
        <v>0</v>
      </c>
      <c r="G2696" s="3">
        <f>SUMIF('[1]OS PE서열1공장'!$A$4:$A$2000,$C2696,'[1]OS PE서열1공장'!$H$4:$H$2000)</f>
        <v>0</v>
      </c>
      <c r="H2696" s="3">
        <f>SUMIF('[1]OS PE서열1공장'!$A$4:$A$2000,$C2696,'[1]OS PE서열1공장'!$I$4:$I$2000)</f>
        <v>0</v>
      </c>
      <c r="I2696" s="3">
        <f>SUMIF('[1]OS PE서열1공장'!$A$4:$A$2000,$C2696,'[1]OS PE서열1공장'!$J$4:$J$2000)</f>
        <v>0</v>
      </c>
      <c r="J2696" s="3">
        <f>SUMIF('[1]OS PE서열1공장'!$A$4:$A$2000,$C2696,'[1]OS PE서열1공장'!$K$4:$K$2000)</f>
        <v>0</v>
      </c>
      <c r="K2696" s="3">
        <f>SUMIF('[1]OS PE서열1공장'!$A$4:$A$2000,$C2696,'[1]OS PE서열1공장'!$L$4:$L$2000)</f>
        <v>0</v>
      </c>
      <c r="L2696" s="3">
        <f>SUMIF('[1]OS PE서열1공장'!$A$4:$A$2000,$C2696,'[1]OS PE서열1공장'!$M$4:$M$2000)</f>
        <v>0</v>
      </c>
      <c r="M2696" s="3">
        <f>SUMIF('[1]OS PE서열1공장'!$A$4:$A$2000,$C2696,'[1]OS PE서열1공장'!$N$4:$N$2000)</f>
        <v>0</v>
      </c>
      <c r="N2696" s="3">
        <f>SUMIF('[1]OS PE서열1공장'!$A$4:$A$2000,$C2696,'[1]OS PE서열1공장'!$O$4:$O$2000)</f>
        <v>0</v>
      </c>
      <c r="O2696" s="3">
        <f>SUMIF('[1]OS PE서열1공장'!$A$4:$A$2000,$C2696,'[1]OS PE서열1공장'!$P$4:$P$2000)</f>
        <v>0</v>
      </c>
      <c r="P2696" s="3">
        <f>SUMIF('[1]OS PE서열1공장'!$A$4:$A$2000,$C2696,'[1]OS PE서열1공장'!$Q$4:$Q$2000)</f>
        <v>0</v>
      </c>
      <c r="Q2696" s="3">
        <f>SUMIF('[1]OS PE서열1공장'!$A$4:$A$2000,$C2696,'[1]OS PE서열1공장'!$R$4:$R$2000)</f>
        <v>0</v>
      </c>
      <c r="R2696" s="3">
        <f t="shared" si="99"/>
        <v>0</v>
      </c>
    </row>
    <row r="2697" spans="1:18" ht="13.5" customHeight="1">
      <c r="A2697" s="3" t="s">
        <v>172</v>
      </c>
      <c r="B2697" s="3" t="s">
        <v>2697</v>
      </c>
      <c r="C2697" s="87" t="s">
        <v>2699</v>
      </c>
      <c r="D2697" s="3">
        <f>SUMIF('[1]OS PE서열1공장'!$A$4:$A$2000,$C2697,'[1]OS PE서열1공장'!$B$4:$B$2000)</f>
        <v>0</v>
      </c>
      <c r="E2697" s="3">
        <f>SUMIF('[1]OS PE서열1공장'!$A$4:$A$2000,$C2697,'[1]OS PE서열1공장'!$F$4:$F$2000)</f>
        <v>0</v>
      </c>
      <c r="F2697" s="3">
        <f>SUMIF('[1]OS PE서열1공장'!$A$4:$A$2000,$C2697,'[1]OS PE서열1공장'!$G$4:$G$2000)</f>
        <v>0</v>
      </c>
      <c r="G2697" s="3">
        <f>SUMIF('[1]OS PE서열1공장'!$A$4:$A$2000,$C2697,'[1]OS PE서열1공장'!$H$4:$H$2000)</f>
        <v>0</v>
      </c>
      <c r="H2697" s="3">
        <f>SUMIF('[1]OS PE서열1공장'!$A$4:$A$2000,$C2697,'[1]OS PE서열1공장'!$I$4:$I$2000)</f>
        <v>0</v>
      </c>
      <c r="I2697" s="3">
        <f>SUMIF('[1]OS PE서열1공장'!$A$4:$A$2000,$C2697,'[1]OS PE서열1공장'!$J$4:$J$2000)</f>
        <v>0</v>
      </c>
      <c r="J2697" s="3">
        <f>SUMIF('[1]OS PE서열1공장'!$A$4:$A$2000,$C2697,'[1]OS PE서열1공장'!$K$4:$K$2000)</f>
        <v>0</v>
      </c>
      <c r="K2697" s="3">
        <f>SUMIF('[1]OS PE서열1공장'!$A$4:$A$2000,$C2697,'[1]OS PE서열1공장'!$L$4:$L$2000)</f>
        <v>0</v>
      </c>
      <c r="L2697" s="3">
        <f>SUMIF('[1]OS PE서열1공장'!$A$4:$A$2000,$C2697,'[1]OS PE서열1공장'!$M$4:$M$2000)</f>
        <v>0</v>
      </c>
      <c r="M2697" s="3">
        <f>SUMIF('[1]OS PE서열1공장'!$A$4:$A$2000,$C2697,'[1]OS PE서열1공장'!$N$4:$N$2000)</f>
        <v>0</v>
      </c>
      <c r="N2697" s="3">
        <f>SUMIF('[1]OS PE서열1공장'!$A$4:$A$2000,$C2697,'[1]OS PE서열1공장'!$O$4:$O$2000)</f>
        <v>0</v>
      </c>
      <c r="O2697" s="3">
        <f>SUMIF('[1]OS PE서열1공장'!$A$4:$A$2000,$C2697,'[1]OS PE서열1공장'!$P$4:$P$2000)</f>
        <v>0</v>
      </c>
      <c r="P2697" s="3">
        <f>SUMIF('[1]OS PE서열1공장'!$A$4:$A$2000,$C2697,'[1]OS PE서열1공장'!$Q$4:$Q$2000)</f>
        <v>0</v>
      </c>
      <c r="Q2697" s="3">
        <f>SUMIF('[1]OS PE서열1공장'!$A$4:$A$2000,$C2697,'[1]OS PE서열1공장'!$R$4:$R$2000)</f>
        <v>0</v>
      </c>
      <c r="R2697" s="3">
        <f t="shared" si="99"/>
        <v>0</v>
      </c>
    </row>
    <row r="2698" spans="1:18" ht="13.5" customHeight="1">
      <c r="A2698" s="3" t="s">
        <v>172</v>
      </c>
      <c r="B2698" s="3" t="s">
        <v>2697</v>
      </c>
      <c r="C2698" s="87" t="s">
        <v>2700</v>
      </c>
      <c r="D2698" s="3">
        <f>SUMIF('[1]OS PE서열1공장'!$A$4:$A$2000,$C2698,'[1]OS PE서열1공장'!$B$4:$B$2000)</f>
        <v>0</v>
      </c>
      <c r="E2698" s="3">
        <f>SUMIF('[1]OS PE서열1공장'!$A$4:$A$2000,$C2698,'[1]OS PE서열1공장'!$F$4:$F$2000)</f>
        <v>0</v>
      </c>
      <c r="F2698" s="3">
        <f>SUMIF('[1]OS PE서열1공장'!$A$4:$A$2000,$C2698,'[1]OS PE서열1공장'!$G$4:$G$2000)</f>
        <v>0</v>
      </c>
      <c r="G2698" s="3">
        <f>SUMIF('[1]OS PE서열1공장'!$A$4:$A$2000,$C2698,'[1]OS PE서열1공장'!$H$4:$H$2000)</f>
        <v>0</v>
      </c>
      <c r="H2698" s="3">
        <f>SUMIF('[1]OS PE서열1공장'!$A$4:$A$2000,$C2698,'[1]OS PE서열1공장'!$I$4:$I$2000)</f>
        <v>0</v>
      </c>
      <c r="I2698" s="3">
        <f>SUMIF('[1]OS PE서열1공장'!$A$4:$A$2000,$C2698,'[1]OS PE서열1공장'!$J$4:$J$2000)</f>
        <v>0</v>
      </c>
      <c r="J2698" s="3">
        <f>SUMIF('[1]OS PE서열1공장'!$A$4:$A$2000,$C2698,'[1]OS PE서열1공장'!$K$4:$K$2000)</f>
        <v>0</v>
      </c>
      <c r="K2698" s="3">
        <f>SUMIF('[1]OS PE서열1공장'!$A$4:$A$2000,$C2698,'[1]OS PE서열1공장'!$L$4:$L$2000)</f>
        <v>0</v>
      </c>
      <c r="L2698" s="3">
        <f>SUMIF('[1]OS PE서열1공장'!$A$4:$A$2000,$C2698,'[1]OS PE서열1공장'!$M$4:$M$2000)</f>
        <v>0</v>
      </c>
      <c r="M2698" s="3">
        <f>SUMIF('[1]OS PE서열1공장'!$A$4:$A$2000,$C2698,'[1]OS PE서열1공장'!$N$4:$N$2000)</f>
        <v>0</v>
      </c>
      <c r="N2698" s="3">
        <f>SUMIF('[1]OS PE서열1공장'!$A$4:$A$2000,$C2698,'[1]OS PE서열1공장'!$O$4:$O$2000)</f>
        <v>0</v>
      </c>
      <c r="O2698" s="3">
        <f>SUMIF('[1]OS PE서열1공장'!$A$4:$A$2000,$C2698,'[1]OS PE서열1공장'!$P$4:$P$2000)</f>
        <v>0</v>
      </c>
      <c r="P2698" s="3">
        <f>SUMIF('[1]OS PE서열1공장'!$A$4:$A$2000,$C2698,'[1]OS PE서열1공장'!$Q$4:$Q$2000)</f>
        <v>0</v>
      </c>
      <c r="Q2698" s="3">
        <f>SUMIF('[1]OS PE서열1공장'!$A$4:$A$2000,$C2698,'[1]OS PE서열1공장'!$R$4:$R$2000)</f>
        <v>0</v>
      </c>
      <c r="R2698" s="3">
        <f t="shared" si="99"/>
        <v>0</v>
      </c>
    </row>
    <row r="2699" spans="1:18" ht="13.5" customHeight="1">
      <c r="A2699" s="3" t="s">
        <v>172</v>
      </c>
      <c r="B2699" s="3" t="s">
        <v>2697</v>
      </c>
      <c r="C2699" s="87" t="s">
        <v>2701</v>
      </c>
      <c r="D2699" s="3">
        <f>SUMIF('[1]OS PE서열1공장'!$A$4:$A$2000,$C2699,'[1]OS PE서열1공장'!$B$4:$B$2000)</f>
        <v>0</v>
      </c>
      <c r="E2699" s="3">
        <f>SUMIF('[1]OS PE서열1공장'!$A$4:$A$2000,$C2699,'[1]OS PE서열1공장'!$F$4:$F$2000)</f>
        <v>0</v>
      </c>
      <c r="F2699" s="3">
        <f>SUMIF('[1]OS PE서열1공장'!$A$4:$A$2000,$C2699,'[1]OS PE서열1공장'!$G$4:$G$2000)</f>
        <v>0</v>
      </c>
      <c r="G2699" s="3">
        <f>SUMIF('[1]OS PE서열1공장'!$A$4:$A$2000,$C2699,'[1]OS PE서열1공장'!$H$4:$H$2000)</f>
        <v>0</v>
      </c>
      <c r="H2699" s="3">
        <f>SUMIF('[1]OS PE서열1공장'!$A$4:$A$2000,$C2699,'[1]OS PE서열1공장'!$I$4:$I$2000)</f>
        <v>0</v>
      </c>
      <c r="I2699" s="3">
        <f>SUMIF('[1]OS PE서열1공장'!$A$4:$A$2000,$C2699,'[1]OS PE서열1공장'!$J$4:$J$2000)</f>
        <v>0</v>
      </c>
      <c r="J2699" s="3">
        <f>SUMIF('[1]OS PE서열1공장'!$A$4:$A$2000,$C2699,'[1]OS PE서열1공장'!$K$4:$K$2000)</f>
        <v>0</v>
      </c>
      <c r="K2699" s="3">
        <f>SUMIF('[1]OS PE서열1공장'!$A$4:$A$2000,$C2699,'[1]OS PE서열1공장'!$L$4:$L$2000)</f>
        <v>0</v>
      </c>
      <c r="L2699" s="3">
        <f>SUMIF('[1]OS PE서열1공장'!$A$4:$A$2000,$C2699,'[1]OS PE서열1공장'!$M$4:$M$2000)</f>
        <v>0</v>
      </c>
      <c r="M2699" s="3">
        <f>SUMIF('[1]OS PE서열1공장'!$A$4:$A$2000,$C2699,'[1]OS PE서열1공장'!$N$4:$N$2000)</f>
        <v>0</v>
      </c>
      <c r="N2699" s="3">
        <f>SUMIF('[1]OS PE서열1공장'!$A$4:$A$2000,$C2699,'[1]OS PE서열1공장'!$O$4:$O$2000)</f>
        <v>0</v>
      </c>
      <c r="O2699" s="3">
        <f>SUMIF('[1]OS PE서열1공장'!$A$4:$A$2000,$C2699,'[1]OS PE서열1공장'!$P$4:$P$2000)</f>
        <v>0</v>
      </c>
      <c r="P2699" s="3">
        <f>SUMIF('[1]OS PE서열1공장'!$A$4:$A$2000,$C2699,'[1]OS PE서열1공장'!$Q$4:$Q$2000)</f>
        <v>0</v>
      </c>
      <c r="Q2699" s="3">
        <f>SUMIF('[1]OS PE서열1공장'!$A$4:$A$2000,$C2699,'[1]OS PE서열1공장'!$R$4:$R$2000)</f>
        <v>0</v>
      </c>
      <c r="R2699" s="3">
        <f t="shared" si="99"/>
        <v>0</v>
      </c>
    </row>
    <row r="2700" spans="1:18" ht="13.5" customHeight="1">
      <c r="A2700" s="3" t="s">
        <v>172</v>
      </c>
      <c r="B2700" s="3" t="s">
        <v>2697</v>
      </c>
      <c r="C2700" s="87" t="s">
        <v>2702</v>
      </c>
      <c r="D2700" s="3">
        <f>SUMIF('[1]OS PE서열1공장'!$A$4:$A$2000,$C2700,'[1]OS PE서열1공장'!$B$4:$B$2000)</f>
        <v>0</v>
      </c>
      <c r="E2700" s="3">
        <f>SUMIF('[1]OS PE서열1공장'!$A$4:$A$2000,$C2700,'[1]OS PE서열1공장'!$F$4:$F$2000)</f>
        <v>0</v>
      </c>
      <c r="F2700" s="3">
        <f>SUMIF('[1]OS PE서열1공장'!$A$4:$A$2000,$C2700,'[1]OS PE서열1공장'!$G$4:$G$2000)</f>
        <v>0</v>
      </c>
      <c r="G2700" s="3">
        <f>SUMIF('[1]OS PE서열1공장'!$A$4:$A$2000,$C2700,'[1]OS PE서열1공장'!$H$4:$H$2000)</f>
        <v>0</v>
      </c>
      <c r="H2700" s="3">
        <f>SUMIF('[1]OS PE서열1공장'!$A$4:$A$2000,$C2700,'[1]OS PE서열1공장'!$I$4:$I$2000)</f>
        <v>0</v>
      </c>
      <c r="I2700" s="3">
        <f>SUMIF('[1]OS PE서열1공장'!$A$4:$A$2000,$C2700,'[1]OS PE서열1공장'!$J$4:$J$2000)</f>
        <v>0</v>
      </c>
      <c r="J2700" s="3">
        <f>SUMIF('[1]OS PE서열1공장'!$A$4:$A$2000,$C2700,'[1]OS PE서열1공장'!$K$4:$K$2000)</f>
        <v>0</v>
      </c>
      <c r="K2700" s="3">
        <f>SUMIF('[1]OS PE서열1공장'!$A$4:$A$2000,$C2700,'[1]OS PE서열1공장'!$L$4:$L$2000)</f>
        <v>0</v>
      </c>
      <c r="L2700" s="3">
        <f>SUMIF('[1]OS PE서열1공장'!$A$4:$A$2000,$C2700,'[1]OS PE서열1공장'!$M$4:$M$2000)</f>
        <v>0</v>
      </c>
      <c r="M2700" s="3">
        <f>SUMIF('[1]OS PE서열1공장'!$A$4:$A$2000,$C2700,'[1]OS PE서열1공장'!$N$4:$N$2000)</f>
        <v>0</v>
      </c>
      <c r="N2700" s="3">
        <f>SUMIF('[1]OS PE서열1공장'!$A$4:$A$2000,$C2700,'[1]OS PE서열1공장'!$O$4:$O$2000)</f>
        <v>0</v>
      </c>
      <c r="O2700" s="3">
        <f>SUMIF('[1]OS PE서열1공장'!$A$4:$A$2000,$C2700,'[1]OS PE서열1공장'!$P$4:$P$2000)</f>
        <v>0</v>
      </c>
      <c r="P2700" s="3">
        <f>SUMIF('[1]OS PE서열1공장'!$A$4:$A$2000,$C2700,'[1]OS PE서열1공장'!$Q$4:$Q$2000)</f>
        <v>0</v>
      </c>
      <c r="Q2700" s="3">
        <f>SUMIF('[1]OS PE서열1공장'!$A$4:$A$2000,$C2700,'[1]OS PE서열1공장'!$R$4:$R$2000)</f>
        <v>0</v>
      </c>
      <c r="R2700" s="3">
        <f t="shared" si="99"/>
        <v>0</v>
      </c>
    </row>
    <row r="2701" spans="1:18" ht="13.5" customHeight="1">
      <c r="A2701" s="3" t="s">
        <v>172</v>
      </c>
      <c r="B2701" s="3" t="s">
        <v>2697</v>
      </c>
      <c r="C2701" s="87" t="s">
        <v>2703</v>
      </c>
      <c r="D2701" s="3">
        <f>SUMIF('[1]OS PE서열1공장'!$A$4:$A$2000,$C2701,'[1]OS PE서열1공장'!$B$4:$B$2000)</f>
        <v>0</v>
      </c>
      <c r="E2701" s="3">
        <f>SUMIF('[1]OS PE서열1공장'!$A$4:$A$2000,$C2701,'[1]OS PE서열1공장'!$F$4:$F$2000)</f>
        <v>0</v>
      </c>
      <c r="F2701" s="3">
        <f>SUMIF('[1]OS PE서열1공장'!$A$4:$A$2000,$C2701,'[1]OS PE서열1공장'!$G$4:$G$2000)</f>
        <v>0</v>
      </c>
      <c r="G2701" s="3">
        <f>SUMIF('[1]OS PE서열1공장'!$A$4:$A$2000,$C2701,'[1]OS PE서열1공장'!$H$4:$H$2000)</f>
        <v>0</v>
      </c>
      <c r="H2701" s="3">
        <f>SUMIF('[1]OS PE서열1공장'!$A$4:$A$2000,$C2701,'[1]OS PE서열1공장'!$I$4:$I$2000)</f>
        <v>0</v>
      </c>
      <c r="I2701" s="3">
        <f>SUMIF('[1]OS PE서열1공장'!$A$4:$A$2000,$C2701,'[1]OS PE서열1공장'!$J$4:$J$2000)</f>
        <v>0</v>
      </c>
      <c r="J2701" s="3">
        <f>SUMIF('[1]OS PE서열1공장'!$A$4:$A$2000,$C2701,'[1]OS PE서열1공장'!$K$4:$K$2000)</f>
        <v>0</v>
      </c>
      <c r="K2701" s="3">
        <f>SUMIF('[1]OS PE서열1공장'!$A$4:$A$2000,$C2701,'[1]OS PE서열1공장'!$L$4:$L$2000)</f>
        <v>0</v>
      </c>
      <c r="L2701" s="3">
        <f>SUMIF('[1]OS PE서열1공장'!$A$4:$A$2000,$C2701,'[1]OS PE서열1공장'!$M$4:$M$2000)</f>
        <v>0</v>
      </c>
      <c r="M2701" s="3">
        <f>SUMIF('[1]OS PE서열1공장'!$A$4:$A$2000,$C2701,'[1]OS PE서열1공장'!$N$4:$N$2000)</f>
        <v>0</v>
      </c>
      <c r="N2701" s="3">
        <f>SUMIF('[1]OS PE서열1공장'!$A$4:$A$2000,$C2701,'[1]OS PE서열1공장'!$O$4:$O$2000)</f>
        <v>0</v>
      </c>
      <c r="O2701" s="3">
        <f>SUMIF('[1]OS PE서열1공장'!$A$4:$A$2000,$C2701,'[1]OS PE서열1공장'!$P$4:$P$2000)</f>
        <v>0</v>
      </c>
      <c r="P2701" s="3">
        <f>SUMIF('[1]OS PE서열1공장'!$A$4:$A$2000,$C2701,'[1]OS PE서열1공장'!$Q$4:$Q$2000)</f>
        <v>0</v>
      </c>
      <c r="Q2701" s="3">
        <f>SUMIF('[1]OS PE서열1공장'!$A$4:$A$2000,$C2701,'[1]OS PE서열1공장'!$R$4:$R$2000)</f>
        <v>0</v>
      </c>
      <c r="R2701" s="3">
        <f t="shared" si="99"/>
        <v>0</v>
      </c>
    </row>
    <row r="2702" spans="1:18" ht="13.5" customHeight="1">
      <c r="A2702" s="3" t="s">
        <v>172</v>
      </c>
      <c r="B2702" s="3" t="s">
        <v>2697</v>
      </c>
      <c r="C2702" s="87" t="s">
        <v>2704</v>
      </c>
      <c r="D2702" s="3">
        <f>SUMIF('[1]OS PE서열1공장'!$A$4:$A$2000,$C2702,'[1]OS PE서열1공장'!$B$4:$B$2000)</f>
        <v>0</v>
      </c>
      <c r="E2702" s="3">
        <f>SUMIF('[1]OS PE서열1공장'!$A$4:$A$2000,$C2702,'[1]OS PE서열1공장'!$F$4:$F$2000)</f>
        <v>0</v>
      </c>
      <c r="F2702" s="3">
        <f>SUMIF('[1]OS PE서열1공장'!$A$4:$A$2000,$C2702,'[1]OS PE서열1공장'!$G$4:$G$2000)</f>
        <v>0</v>
      </c>
      <c r="G2702" s="3">
        <f>SUMIF('[1]OS PE서열1공장'!$A$4:$A$2000,$C2702,'[1]OS PE서열1공장'!$H$4:$H$2000)</f>
        <v>0</v>
      </c>
      <c r="H2702" s="3">
        <f>SUMIF('[1]OS PE서열1공장'!$A$4:$A$2000,$C2702,'[1]OS PE서열1공장'!$I$4:$I$2000)</f>
        <v>0</v>
      </c>
      <c r="I2702" s="3">
        <f>SUMIF('[1]OS PE서열1공장'!$A$4:$A$2000,$C2702,'[1]OS PE서열1공장'!$J$4:$J$2000)</f>
        <v>0</v>
      </c>
      <c r="J2702" s="3">
        <f>SUMIF('[1]OS PE서열1공장'!$A$4:$A$2000,$C2702,'[1]OS PE서열1공장'!$K$4:$K$2000)</f>
        <v>0</v>
      </c>
      <c r="K2702" s="3">
        <f>SUMIF('[1]OS PE서열1공장'!$A$4:$A$2000,$C2702,'[1]OS PE서열1공장'!$L$4:$L$2000)</f>
        <v>0</v>
      </c>
      <c r="L2702" s="3">
        <f>SUMIF('[1]OS PE서열1공장'!$A$4:$A$2000,$C2702,'[1]OS PE서열1공장'!$M$4:$M$2000)</f>
        <v>0</v>
      </c>
      <c r="M2702" s="3">
        <f>SUMIF('[1]OS PE서열1공장'!$A$4:$A$2000,$C2702,'[1]OS PE서열1공장'!$N$4:$N$2000)</f>
        <v>0</v>
      </c>
      <c r="N2702" s="3">
        <f>SUMIF('[1]OS PE서열1공장'!$A$4:$A$2000,$C2702,'[1]OS PE서열1공장'!$O$4:$O$2000)</f>
        <v>0</v>
      </c>
      <c r="O2702" s="3">
        <f>SUMIF('[1]OS PE서열1공장'!$A$4:$A$2000,$C2702,'[1]OS PE서열1공장'!$P$4:$P$2000)</f>
        <v>0</v>
      </c>
      <c r="P2702" s="3">
        <f>SUMIF('[1]OS PE서열1공장'!$A$4:$A$2000,$C2702,'[1]OS PE서열1공장'!$Q$4:$Q$2000)</f>
        <v>0</v>
      </c>
      <c r="Q2702" s="3">
        <f>SUMIF('[1]OS PE서열1공장'!$A$4:$A$2000,$C2702,'[1]OS PE서열1공장'!$R$4:$R$2000)</f>
        <v>0</v>
      </c>
      <c r="R2702" s="3">
        <f t="shared" si="99"/>
        <v>0</v>
      </c>
    </row>
    <row r="2703" spans="1:18" ht="13.5" customHeight="1">
      <c r="A2703" s="3" t="s">
        <v>172</v>
      </c>
      <c r="B2703" s="3" t="s">
        <v>2697</v>
      </c>
      <c r="C2703" s="87" t="s">
        <v>2705</v>
      </c>
      <c r="D2703" s="3">
        <f>SUMIF('[1]OS PE서열1공장'!$A$4:$A$2000,$C2703,'[1]OS PE서열1공장'!$B$4:$B$2000)</f>
        <v>0</v>
      </c>
      <c r="E2703" s="3">
        <f>SUMIF('[1]OS PE서열1공장'!$A$4:$A$2000,$C2703,'[1]OS PE서열1공장'!$F$4:$F$2000)</f>
        <v>0</v>
      </c>
      <c r="F2703" s="3">
        <f>SUMIF('[1]OS PE서열1공장'!$A$4:$A$2000,$C2703,'[1]OS PE서열1공장'!$G$4:$G$2000)</f>
        <v>0</v>
      </c>
      <c r="G2703" s="3">
        <f>SUMIF('[1]OS PE서열1공장'!$A$4:$A$2000,$C2703,'[1]OS PE서열1공장'!$H$4:$H$2000)</f>
        <v>0</v>
      </c>
      <c r="H2703" s="3">
        <f>SUMIF('[1]OS PE서열1공장'!$A$4:$A$2000,$C2703,'[1]OS PE서열1공장'!$I$4:$I$2000)</f>
        <v>0</v>
      </c>
      <c r="I2703" s="3">
        <f>SUMIF('[1]OS PE서열1공장'!$A$4:$A$2000,$C2703,'[1]OS PE서열1공장'!$J$4:$J$2000)</f>
        <v>0</v>
      </c>
      <c r="J2703" s="3">
        <f>SUMIF('[1]OS PE서열1공장'!$A$4:$A$2000,$C2703,'[1]OS PE서열1공장'!$K$4:$K$2000)</f>
        <v>0</v>
      </c>
      <c r="K2703" s="3">
        <f>SUMIF('[1]OS PE서열1공장'!$A$4:$A$2000,$C2703,'[1]OS PE서열1공장'!$L$4:$L$2000)</f>
        <v>0</v>
      </c>
      <c r="L2703" s="3">
        <f>SUMIF('[1]OS PE서열1공장'!$A$4:$A$2000,$C2703,'[1]OS PE서열1공장'!$M$4:$M$2000)</f>
        <v>0</v>
      </c>
      <c r="M2703" s="3">
        <f>SUMIF('[1]OS PE서열1공장'!$A$4:$A$2000,$C2703,'[1]OS PE서열1공장'!$N$4:$N$2000)</f>
        <v>0</v>
      </c>
      <c r="N2703" s="3">
        <f>SUMIF('[1]OS PE서열1공장'!$A$4:$A$2000,$C2703,'[1]OS PE서열1공장'!$O$4:$O$2000)</f>
        <v>0</v>
      </c>
      <c r="O2703" s="3">
        <f>SUMIF('[1]OS PE서열1공장'!$A$4:$A$2000,$C2703,'[1]OS PE서열1공장'!$P$4:$P$2000)</f>
        <v>0</v>
      </c>
      <c r="P2703" s="3">
        <f>SUMIF('[1]OS PE서열1공장'!$A$4:$A$2000,$C2703,'[1]OS PE서열1공장'!$Q$4:$Q$2000)</f>
        <v>0</v>
      </c>
      <c r="Q2703" s="3">
        <f>SUMIF('[1]OS PE서열1공장'!$A$4:$A$2000,$C2703,'[1]OS PE서열1공장'!$R$4:$R$2000)</f>
        <v>0</v>
      </c>
      <c r="R2703" s="3">
        <f t="shared" si="99"/>
        <v>0</v>
      </c>
    </row>
    <row r="2704" spans="1:18" ht="13.5" customHeight="1">
      <c r="A2704" s="3" t="s">
        <v>172</v>
      </c>
      <c r="B2704" s="3" t="s">
        <v>2697</v>
      </c>
      <c r="C2704" s="87" t="s">
        <v>2706</v>
      </c>
      <c r="D2704" s="3">
        <f>SUMIF('[1]OS PE서열1공장'!$A$4:$A$2000,$C2704,'[1]OS PE서열1공장'!$B$4:$B$2000)</f>
        <v>0</v>
      </c>
      <c r="E2704" s="3">
        <f>SUMIF('[1]OS PE서열1공장'!$A$4:$A$2000,$C2704,'[1]OS PE서열1공장'!$F$4:$F$2000)</f>
        <v>0</v>
      </c>
      <c r="F2704" s="3">
        <f>SUMIF('[1]OS PE서열1공장'!$A$4:$A$2000,$C2704,'[1]OS PE서열1공장'!$G$4:$G$2000)</f>
        <v>0</v>
      </c>
      <c r="G2704" s="3">
        <f>SUMIF('[1]OS PE서열1공장'!$A$4:$A$2000,$C2704,'[1]OS PE서열1공장'!$H$4:$H$2000)</f>
        <v>0</v>
      </c>
      <c r="H2704" s="3">
        <f>SUMIF('[1]OS PE서열1공장'!$A$4:$A$2000,$C2704,'[1]OS PE서열1공장'!$I$4:$I$2000)</f>
        <v>0</v>
      </c>
      <c r="I2704" s="3">
        <f>SUMIF('[1]OS PE서열1공장'!$A$4:$A$2000,$C2704,'[1]OS PE서열1공장'!$J$4:$J$2000)</f>
        <v>0</v>
      </c>
      <c r="J2704" s="3">
        <f>SUMIF('[1]OS PE서열1공장'!$A$4:$A$2000,$C2704,'[1]OS PE서열1공장'!$K$4:$K$2000)</f>
        <v>0</v>
      </c>
      <c r="K2704" s="3">
        <f>SUMIF('[1]OS PE서열1공장'!$A$4:$A$2000,$C2704,'[1]OS PE서열1공장'!$L$4:$L$2000)</f>
        <v>0</v>
      </c>
      <c r="L2704" s="3">
        <f>SUMIF('[1]OS PE서열1공장'!$A$4:$A$2000,$C2704,'[1]OS PE서열1공장'!$M$4:$M$2000)</f>
        <v>0</v>
      </c>
      <c r="M2704" s="3">
        <f>SUMIF('[1]OS PE서열1공장'!$A$4:$A$2000,$C2704,'[1]OS PE서열1공장'!$N$4:$N$2000)</f>
        <v>0</v>
      </c>
      <c r="N2704" s="3">
        <f>SUMIF('[1]OS PE서열1공장'!$A$4:$A$2000,$C2704,'[1]OS PE서열1공장'!$O$4:$O$2000)</f>
        <v>0</v>
      </c>
      <c r="O2704" s="3">
        <f>SUMIF('[1]OS PE서열1공장'!$A$4:$A$2000,$C2704,'[1]OS PE서열1공장'!$P$4:$P$2000)</f>
        <v>0</v>
      </c>
      <c r="P2704" s="3">
        <f>SUMIF('[1]OS PE서열1공장'!$A$4:$A$2000,$C2704,'[1]OS PE서열1공장'!$Q$4:$Q$2000)</f>
        <v>0</v>
      </c>
      <c r="Q2704" s="3">
        <f>SUMIF('[1]OS PE서열1공장'!$A$4:$A$2000,$C2704,'[1]OS PE서열1공장'!$R$4:$R$2000)</f>
        <v>0</v>
      </c>
      <c r="R2704" s="3">
        <f t="shared" si="99"/>
        <v>0</v>
      </c>
    </row>
    <row r="2705" spans="1:18" ht="13.5" customHeight="1">
      <c r="A2705" s="3" t="s">
        <v>172</v>
      </c>
      <c r="B2705" s="3" t="s">
        <v>2697</v>
      </c>
      <c r="C2705" s="87" t="s">
        <v>2707</v>
      </c>
      <c r="D2705" s="3">
        <f>SUMIF('[1]OS PE서열1공장'!$A$4:$A$2000,$C2705,'[1]OS PE서열1공장'!$B$4:$B$2000)</f>
        <v>0</v>
      </c>
      <c r="E2705" s="3">
        <f>SUMIF('[1]OS PE서열1공장'!$A$4:$A$2000,$C2705,'[1]OS PE서열1공장'!$F$4:$F$2000)</f>
        <v>0</v>
      </c>
      <c r="F2705" s="3">
        <f>SUMIF('[1]OS PE서열1공장'!$A$4:$A$2000,$C2705,'[1]OS PE서열1공장'!$G$4:$G$2000)</f>
        <v>0</v>
      </c>
      <c r="G2705" s="3">
        <f>SUMIF('[1]OS PE서열1공장'!$A$4:$A$2000,$C2705,'[1]OS PE서열1공장'!$H$4:$H$2000)</f>
        <v>0</v>
      </c>
      <c r="H2705" s="3">
        <f>SUMIF('[1]OS PE서열1공장'!$A$4:$A$2000,$C2705,'[1]OS PE서열1공장'!$I$4:$I$2000)</f>
        <v>0</v>
      </c>
      <c r="I2705" s="3">
        <f>SUMIF('[1]OS PE서열1공장'!$A$4:$A$2000,$C2705,'[1]OS PE서열1공장'!$J$4:$J$2000)</f>
        <v>0</v>
      </c>
      <c r="J2705" s="3">
        <f>SUMIF('[1]OS PE서열1공장'!$A$4:$A$2000,$C2705,'[1]OS PE서열1공장'!$K$4:$K$2000)</f>
        <v>0</v>
      </c>
      <c r="K2705" s="3">
        <f>SUMIF('[1]OS PE서열1공장'!$A$4:$A$2000,$C2705,'[1]OS PE서열1공장'!$L$4:$L$2000)</f>
        <v>0</v>
      </c>
      <c r="L2705" s="3">
        <f>SUMIF('[1]OS PE서열1공장'!$A$4:$A$2000,$C2705,'[1]OS PE서열1공장'!$M$4:$M$2000)</f>
        <v>0</v>
      </c>
      <c r="M2705" s="3">
        <f>SUMIF('[1]OS PE서열1공장'!$A$4:$A$2000,$C2705,'[1]OS PE서열1공장'!$N$4:$N$2000)</f>
        <v>0</v>
      </c>
      <c r="N2705" s="3">
        <f>SUMIF('[1]OS PE서열1공장'!$A$4:$A$2000,$C2705,'[1]OS PE서열1공장'!$O$4:$O$2000)</f>
        <v>0</v>
      </c>
      <c r="O2705" s="3">
        <f>SUMIF('[1]OS PE서열1공장'!$A$4:$A$2000,$C2705,'[1]OS PE서열1공장'!$P$4:$P$2000)</f>
        <v>0</v>
      </c>
      <c r="P2705" s="3">
        <f>SUMIF('[1]OS PE서열1공장'!$A$4:$A$2000,$C2705,'[1]OS PE서열1공장'!$Q$4:$Q$2000)</f>
        <v>0</v>
      </c>
      <c r="Q2705" s="3">
        <f>SUMIF('[1]OS PE서열1공장'!$A$4:$A$2000,$C2705,'[1]OS PE서열1공장'!$R$4:$R$2000)</f>
        <v>0</v>
      </c>
      <c r="R2705" s="3">
        <f t="shared" si="99"/>
        <v>0</v>
      </c>
    </row>
    <row r="2706" spans="1:18" ht="13.5" customHeight="1">
      <c r="A2706" s="3" t="s">
        <v>172</v>
      </c>
      <c r="B2706" s="3" t="s">
        <v>2697</v>
      </c>
      <c r="C2706" s="87" t="s">
        <v>2708</v>
      </c>
      <c r="D2706" s="3">
        <f>SUMIF('[1]OS PE서열1공장'!$A$4:$A$2000,$C2706,'[1]OS PE서열1공장'!$B$4:$B$2000)</f>
        <v>0</v>
      </c>
      <c r="E2706" s="3">
        <f>SUMIF('[1]OS PE서열1공장'!$A$4:$A$2000,$C2706,'[1]OS PE서열1공장'!$F$4:$F$2000)</f>
        <v>0</v>
      </c>
      <c r="F2706" s="3">
        <f>SUMIF('[1]OS PE서열1공장'!$A$4:$A$2000,$C2706,'[1]OS PE서열1공장'!$G$4:$G$2000)</f>
        <v>0</v>
      </c>
      <c r="G2706" s="3">
        <f>SUMIF('[1]OS PE서열1공장'!$A$4:$A$2000,$C2706,'[1]OS PE서열1공장'!$H$4:$H$2000)</f>
        <v>0</v>
      </c>
      <c r="H2706" s="3">
        <f>SUMIF('[1]OS PE서열1공장'!$A$4:$A$2000,$C2706,'[1]OS PE서열1공장'!$I$4:$I$2000)</f>
        <v>0</v>
      </c>
      <c r="I2706" s="3">
        <f>SUMIF('[1]OS PE서열1공장'!$A$4:$A$2000,$C2706,'[1]OS PE서열1공장'!$J$4:$J$2000)</f>
        <v>0</v>
      </c>
      <c r="J2706" s="3">
        <f>SUMIF('[1]OS PE서열1공장'!$A$4:$A$2000,$C2706,'[1]OS PE서열1공장'!$K$4:$K$2000)</f>
        <v>0</v>
      </c>
      <c r="K2706" s="3">
        <f>SUMIF('[1]OS PE서열1공장'!$A$4:$A$2000,$C2706,'[1]OS PE서열1공장'!$L$4:$L$2000)</f>
        <v>0</v>
      </c>
      <c r="L2706" s="3">
        <f>SUMIF('[1]OS PE서열1공장'!$A$4:$A$2000,$C2706,'[1]OS PE서열1공장'!$M$4:$M$2000)</f>
        <v>0</v>
      </c>
      <c r="M2706" s="3">
        <f>SUMIF('[1]OS PE서열1공장'!$A$4:$A$2000,$C2706,'[1]OS PE서열1공장'!$N$4:$N$2000)</f>
        <v>0</v>
      </c>
      <c r="N2706" s="3">
        <f>SUMIF('[1]OS PE서열1공장'!$A$4:$A$2000,$C2706,'[1]OS PE서열1공장'!$O$4:$O$2000)</f>
        <v>0</v>
      </c>
      <c r="O2706" s="3">
        <f>SUMIF('[1]OS PE서열1공장'!$A$4:$A$2000,$C2706,'[1]OS PE서열1공장'!$P$4:$P$2000)</f>
        <v>0</v>
      </c>
      <c r="P2706" s="3">
        <f>SUMIF('[1]OS PE서열1공장'!$A$4:$A$2000,$C2706,'[1]OS PE서열1공장'!$Q$4:$Q$2000)</f>
        <v>0</v>
      </c>
      <c r="Q2706" s="3">
        <f>SUMIF('[1]OS PE서열1공장'!$A$4:$A$2000,$C2706,'[1]OS PE서열1공장'!$R$4:$R$2000)</f>
        <v>0</v>
      </c>
      <c r="R2706" s="3">
        <f t="shared" si="99"/>
        <v>0</v>
      </c>
    </row>
    <row r="2707" spans="1:18" ht="13.5" customHeight="1">
      <c r="A2707" s="3" t="s">
        <v>172</v>
      </c>
      <c r="B2707" s="3" t="s">
        <v>2697</v>
      </c>
      <c r="C2707" s="87" t="s">
        <v>2709</v>
      </c>
      <c r="D2707" s="3">
        <f>SUMIF('[1]OS PE서열1공장'!$A$4:$A$2000,$C2707,'[1]OS PE서열1공장'!$B$4:$B$2000)</f>
        <v>0</v>
      </c>
      <c r="E2707" s="3">
        <f>SUMIF('[1]OS PE서열1공장'!$A$4:$A$2000,$C2707,'[1]OS PE서열1공장'!$F$4:$F$2000)</f>
        <v>0</v>
      </c>
      <c r="F2707" s="3">
        <f>SUMIF('[1]OS PE서열1공장'!$A$4:$A$2000,$C2707,'[1]OS PE서열1공장'!$G$4:$G$2000)</f>
        <v>0</v>
      </c>
      <c r="G2707" s="3">
        <f>SUMIF('[1]OS PE서열1공장'!$A$4:$A$2000,$C2707,'[1]OS PE서열1공장'!$H$4:$H$2000)</f>
        <v>0</v>
      </c>
      <c r="H2707" s="3">
        <f>SUMIF('[1]OS PE서열1공장'!$A$4:$A$2000,$C2707,'[1]OS PE서열1공장'!$I$4:$I$2000)</f>
        <v>0</v>
      </c>
      <c r="I2707" s="3">
        <f>SUMIF('[1]OS PE서열1공장'!$A$4:$A$2000,$C2707,'[1]OS PE서열1공장'!$J$4:$J$2000)</f>
        <v>0</v>
      </c>
      <c r="J2707" s="3">
        <f>SUMIF('[1]OS PE서열1공장'!$A$4:$A$2000,$C2707,'[1]OS PE서열1공장'!$K$4:$K$2000)</f>
        <v>0</v>
      </c>
      <c r="K2707" s="3">
        <f>SUMIF('[1]OS PE서열1공장'!$A$4:$A$2000,$C2707,'[1]OS PE서열1공장'!$L$4:$L$2000)</f>
        <v>0</v>
      </c>
      <c r="L2707" s="3">
        <f>SUMIF('[1]OS PE서열1공장'!$A$4:$A$2000,$C2707,'[1]OS PE서열1공장'!$M$4:$M$2000)</f>
        <v>0</v>
      </c>
      <c r="M2707" s="3">
        <f>SUMIF('[1]OS PE서열1공장'!$A$4:$A$2000,$C2707,'[1]OS PE서열1공장'!$N$4:$N$2000)</f>
        <v>0</v>
      </c>
      <c r="N2707" s="3">
        <f>SUMIF('[1]OS PE서열1공장'!$A$4:$A$2000,$C2707,'[1]OS PE서열1공장'!$O$4:$O$2000)</f>
        <v>0</v>
      </c>
      <c r="O2707" s="3">
        <f>SUMIF('[1]OS PE서열1공장'!$A$4:$A$2000,$C2707,'[1]OS PE서열1공장'!$P$4:$P$2000)</f>
        <v>0</v>
      </c>
      <c r="P2707" s="3">
        <f>SUMIF('[1]OS PE서열1공장'!$A$4:$A$2000,$C2707,'[1]OS PE서열1공장'!$Q$4:$Q$2000)</f>
        <v>0</v>
      </c>
      <c r="Q2707" s="3">
        <f>SUMIF('[1]OS PE서열1공장'!$A$4:$A$2000,$C2707,'[1]OS PE서열1공장'!$R$4:$R$2000)</f>
        <v>0</v>
      </c>
      <c r="R2707" s="3">
        <f t="shared" si="99"/>
        <v>0</v>
      </c>
    </row>
    <row r="2708" spans="1:18" ht="13.5" customHeight="1">
      <c r="A2708" s="3" t="s">
        <v>172</v>
      </c>
      <c r="B2708" s="3" t="s">
        <v>2697</v>
      </c>
      <c r="C2708" s="87" t="s">
        <v>2710</v>
      </c>
      <c r="D2708" s="3">
        <f>SUMIF('[1]OS PE서열1공장'!$A$4:$A$2000,$C2708,'[1]OS PE서열1공장'!$B$4:$B$2000)</f>
        <v>0</v>
      </c>
      <c r="E2708" s="3">
        <f>SUMIF('[1]OS PE서열1공장'!$A$4:$A$2000,$C2708,'[1]OS PE서열1공장'!$F$4:$F$2000)</f>
        <v>0</v>
      </c>
      <c r="F2708" s="3">
        <f>SUMIF('[1]OS PE서열1공장'!$A$4:$A$2000,$C2708,'[1]OS PE서열1공장'!$G$4:$G$2000)</f>
        <v>0</v>
      </c>
      <c r="G2708" s="3">
        <f>SUMIF('[1]OS PE서열1공장'!$A$4:$A$2000,$C2708,'[1]OS PE서열1공장'!$H$4:$H$2000)</f>
        <v>0</v>
      </c>
      <c r="H2708" s="3">
        <f>SUMIF('[1]OS PE서열1공장'!$A$4:$A$2000,$C2708,'[1]OS PE서열1공장'!$I$4:$I$2000)</f>
        <v>0</v>
      </c>
      <c r="I2708" s="3">
        <f>SUMIF('[1]OS PE서열1공장'!$A$4:$A$2000,$C2708,'[1]OS PE서열1공장'!$J$4:$J$2000)</f>
        <v>0</v>
      </c>
      <c r="J2708" s="3">
        <f>SUMIF('[1]OS PE서열1공장'!$A$4:$A$2000,$C2708,'[1]OS PE서열1공장'!$K$4:$K$2000)</f>
        <v>0</v>
      </c>
      <c r="K2708" s="3">
        <f>SUMIF('[1]OS PE서열1공장'!$A$4:$A$2000,$C2708,'[1]OS PE서열1공장'!$L$4:$L$2000)</f>
        <v>0</v>
      </c>
      <c r="L2708" s="3">
        <f>SUMIF('[1]OS PE서열1공장'!$A$4:$A$2000,$C2708,'[1]OS PE서열1공장'!$M$4:$M$2000)</f>
        <v>0</v>
      </c>
      <c r="M2708" s="3">
        <f>SUMIF('[1]OS PE서열1공장'!$A$4:$A$2000,$C2708,'[1]OS PE서열1공장'!$N$4:$N$2000)</f>
        <v>0</v>
      </c>
      <c r="N2708" s="3">
        <f>SUMIF('[1]OS PE서열1공장'!$A$4:$A$2000,$C2708,'[1]OS PE서열1공장'!$O$4:$O$2000)</f>
        <v>0</v>
      </c>
      <c r="O2708" s="3">
        <f>SUMIF('[1]OS PE서열1공장'!$A$4:$A$2000,$C2708,'[1]OS PE서열1공장'!$P$4:$P$2000)</f>
        <v>0</v>
      </c>
      <c r="P2708" s="3">
        <f>SUMIF('[1]OS PE서열1공장'!$A$4:$A$2000,$C2708,'[1]OS PE서열1공장'!$Q$4:$Q$2000)</f>
        <v>0</v>
      </c>
      <c r="Q2708" s="3">
        <f>SUMIF('[1]OS PE서열1공장'!$A$4:$A$2000,$C2708,'[1]OS PE서열1공장'!$R$4:$R$2000)</f>
        <v>0</v>
      </c>
      <c r="R2708" s="3">
        <f t="shared" si="99"/>
        <v>0</v>
      </c>
    </row>
    <row r="2709" spans="1:18" ht="13.5" customHeight="1">
      <c r="A2709" s="3" t="s">
        <v>172</v>
      </c>
      <c r="B2709" s="3" t="s">
        <v>2697</v>
      </c>
      <c r="C2709" s="87" t="s">
        <v>2711</v>
      </c>
      <c r="D2709" s="3">
        <f>SUMIF('[1]OS PE서열1공장'!$A$4:$A$2000,$C2709,'[1]OS PE서열1공장'!$B$4:$B$2000)</f>
        <v>0</v>
      </c>
      <c r="E2709" s="3">
        <f>SUMIF('[1]OS PE서열1공장'!$A$4:$A$2000,$C2709,'[1]OS PE서열1공장'!$F$4:$F$2000)</f>
        <v>0</v>
      </c>
      <c r="F2709" s="3">
        <f>SUMIF('[1]OS PE서열1공장'!$A$4:$A$2000,$C2709,'[1]OS PE서열1공장'!$G$4:$G$2000)</f>
        <v>0</v>
      </c>
      <c r="G2709" s="3">
        <f>SUMIF('[1]OS PE서열1공장'!$A$4:$A$2000,$C2709,'[1]OS PE서열1공장'!$H$4:$H$2000)</f>
        <v>0</v>
      </c>
      <c r="H2709" s="3">
        <f>SUMIF('[1]OS PE서열1공장'!$A$4:$A$2000,$C2709,'[1]OS PE서열1공장'!$I$4:$I$2000)</f>
        <v>0</v>
      </c>
      <c r="I2709" s="3">
        <f>SUMIF('[1]OS PE서열1공장'!$A$4:$A$2000,$C2709,'[1]OS PE서열1공장'!$J$4:$J$2000)</f>
        <v>0</v>
      </c>
      <c r="J2709" s="3">
        <f>SUMIF('[1]OS PE서열1공장'!$A$4:$A$2000,$C2709,'[1]OS PE서열1공장'!$K$4:$K$2000)</f>
        <v>0</v>
      </c>
      <c r="K2709" s="3">
        <f>SUMIF('[1]OS PE서열1공장'!$A$4:$A$2000,$C2709,'[1]OS PE서열1공장'!$L$4:$L$2000)</f>
        <v>0</v>
      </c>
      <c r="L2709" s="3">
        <f>SUMIF('[1]OS PE서열1공장'!$A$4:$A$2000,$C2709,'[1]OS PE서열1공장'!$M$4:$M$2000)</f>
        <v>0</v>
      </c>
      <c r="M2709" s="3">
        <f>SUMIF('[1]OS PE서열1공장'!$A$4:$A$2000,$C2709,'[1]OS PE서열1공장'!$N$4:$N$2000)</f>
        <v>0</v>
      </c>
      <c r="N2709" s="3">
        <f>SUMIF('[1]OS PE서열1공장'!$A$4:$A$2000,$C2709,'[1]OS PE서열1공장'!$O$4:$O$2000)</f>
        <v>0</v>
      </c>
      <c r="O2709" s="3">
        <f>SUMIF('[1]OS PE서열1공장'!$A$4:$A$2000,$C2709,'[1]OS PE서열1공장'!$P$4:$P$2000)</f>
        <v>0</v>
      </c>
      <c r="P2709" s="3">
        <f>SUMIF('[1]OS PE서열1공장'!$A$4:$A$2000,$C2709,'[1]OS PE서열1공장'!$Q$4:$Q$2000)</f>
        <v>0</v>
      </c>
      <c r="Q2709" s="3">
        <f>SUMIF('[1]OS PE서열1공장'!$A$4:$A$2000,$C2709,'[1]OS PE서열1공장'!$R$4:$R$2000)</f>
        <v>0</v>
      </c>
      <c r="R2709" s="3">
        <f t="shared" si="99"/>
        <v>0</v>
      </c>
    </row>
    <row r="2710" spans="1:18" ht="13.5" customHeight="1">
      <c r="A2710" s="3" t="s">
        <v>172</v>
      </c>
      <c r="B2710" s="3" t="s">
        <v>2697</v>
      </c>
      <c r="C2710" s="87" t="s">
        <v>2712</v>
      </c>
      <c r="D2710" s="3">
        <f>SUMIF('[1]OS PE서열1공장'!$A$4:$A$2000,$C2710,'[1]OS PE서열1공장'!$B$4:$B$2000)</f>
        <v>0</v>
      </c>
      <c r="E2710" s="3">
        <f>SUMIF('[1]OS PE서열1공장'!$A$4:$A$2000,$C2710,'[1]OS PE서열1공장'!$F$4:$F$2000)</f>
        <v>0</v>
      </c>
      <c r="F2710" s="3">
        <f>SUMIF('[1]OS PE서열1공장'!$A$4:$A$2000,$C2710,'[1]OS PE서열1공장'!$G$4:$G$2000)</f>
        <v>0</v>
      </c>
      <c r="G2710" s="3">
        <f>SUMIF('[1]OS PE서열1공장'!$A$4:$A$2000,$C2710,'[1]OS PE서열1공장'!$H$4:$H$2000)</f>
        <v>0</v>
      </c>
      <c r="H2710" s="3">
        <f>SUMIF('[1]OS PE서열1공장'!$A$4:$A$2000,$C2710,'[1]OS PE서열1공장'!$I$4:$I$2000)</f>
        <v>0</v>
      </c>
      <c r="I2710" s="3">
        <f>SUMIF('[1]OS PE서열1공장'!$A$4:$A$2000,$C2710,'[1]OS PE서열1공장'!$J$4:$J$2000)</f>
        <v>0</v>
      </c>
      <c r="J2710" s="3">
        <f>SUMIF('[1]OS PE서열1공장'!$A$4:$A$2000,$C2710,'[1]OS PE서열1공장'!$K$4:$K$2000)</f>
        <v>0</v>
      </c>
      <c r="K2710" s="3">
        <f>SUMIF('[1]OS PE서열1공장'!$A$4:$A$2000,$C2710,'[1]OS PE서열1공장'!$L$4:$L$2000)</f>
        <v>0</v>
      </c>
      <c r="L2710" s="3">
        <f>SUMIF('[1]OS PE서열1공장'!$A$4:$A$2000,$C2710,'[1]OS PE서열1공장'!$M$4:$M$2000)</f>
        <v>0</v>
      </c>
      <c r="M2710" s="3">
        <f>SUMIF('[1]OS PE서열1공장'!$A$4:$A$2000,$C2710,'[1]OS PE서열1공장'!$N$4:$N$2000)</f>
        <v>0</v>
      </c>
      <c r="N2710" s="3">
        <f>SUMIF('[1]OS PE서열1공장'!$A$4:$A$2000,$C2710,'[1]OS PE서열1공장'!$O$4:$O$2000)</f>
        <v>0</v>
      </c>
      <c r="O2710" s="3">
        <f>SUMIF('[1]OS PE서열1공장'!$A$4:$A$2000,$C2710,'[1]OS PE서열1공장'!$P$4:$P$2000)</f>
        <v>0</v>
      </c>
      <c r="P2710" s="3">
        <f>SUMIF('[1]OS PE서열1공장'!$A$4:$A$2000,$C2710,'[1]OS PE서열1공장'!$Q$4:$Q$2000)</f>
        <v>0</v>
      </c>
      <c r="Q2710" s="3">
        <f>SUMIF('[1]OS PE서열1공장'!$A$4:$A$2000,$C2710,'[1]OS PE서열1공장'!$R$4:$R$2000)</f>
        <v>0</v>
      </c>
      <c r="R2710" s="3">
        <f t="shared" si="99"/>
        <v>0</v>
      </c>
    </row>
    <row r="2711" spans="1:18" ht="13.5" customHeight="1">
      <c r="A2711" s="3" t="s">
        <v>172</v>
      </c>
      <c r="B2711" s="3" t="s">
        <v>2697</v>
      </c>
      <c r="C2711" s="87" t="s">
        <v>2713</v>
      </c>
      <c r="D2711" s="3">
        <f>SUMIF('[1]OS PE서열1공장'!$A$4:$A$2000,$C2711,'[1]OS PE서열1공장'!$B$4:$B$2000)</f>
        <v>0</v>
      </c>
      <c r="E2711" s="3">
        <f>SUMIF('[1]OS PE서열1공장'!$A$4:$A$2000,$C2711,'[1]OS PE서열1공장'!$F$4:$F$2000)</f>
        <v>0</v>
      </c>
      <c r="F2711" s="3">
        <f>SUMIF('[1]OS PE서열1공장'!$A$4:$A$2000,$C2711,'[1]OS PE서열1공장'!$G$4:$G$2000)</f>
        <v>0</v>
      </c>
      <c r="G2711" s="3">
        <f>SUMIF('[1]OS PE서열1공장'!$A$4:$A$2000,$C2711,'[1]OS PE서열1공장'!$H$4:$H$2000)</f>
        <v>0</v>
      </c>
      <c r="H2711" s="3">
        <f>SUMIF('[1]OS PE서열1공장'!$A$4:$A$2000,$C2711,'[1]OS PE서열1공장'!$I$4:$I$2000)</f>
        <v>0</v>
      </c>
      <c r="I2711" s="3">
        <f>SUMIF('[1]OS PE서열1공장'!$A$4:$A$2000,$C2711,'[1]OS PE서열1공장'!$J$4:$J$2000)</f>
        <v>0</v>
      </c>
      <c r="J2711" s="3">
        <f>SUMIF('[1]OS PE서열1공장'!$A$4:$A$2000,$C2711,'[1]OS PE서열1공장'!$K$4:$K$2000)</f>
        <v>0</v>
      </c>
      <c r="K2711" s="3">
        <f>SUMIF('[1]OS PE서열1공장'!$A$4:$A$2000,$C2711,'[1]OS PE서열1공장'!$L$4:$L$2000)</f>
        <v>0</v>
      </c>
      <c r="L2711" s="3">
        <f>SUMIF('[1]OS PE서열1공장'!$A$4:$A$2000,$C2711,'[1]OS PE서열1공장'!$M$4:$M$2000)</f>
        <v>0</v>
      </c>
      <c r="M2711" s="3">
        <f>SUMIF('[1]OS PE서열1공장'!$A$4:$A$2000,$C2711,'[1]OS PE서열1공장'!$N$4:$N$2000)</f>
        <v>0</v>
      </c>
      <c r="N2711" s="3">
        <f>SUMIF('[1]OS PE서열1공장'!$A$4:$A$2000,$C2711,'[1]OS PE서열1공장'!$O$4:$O$2000)</f>
        <v>0</v>
      </c>
      <c r="O2711" s="3">
        <f>SUMIF('[1]OS PE서열1공장'!$A$4:$A$2000,$C2711,'[1]OS PE서열1공장'!$P$4:$P$2000)</f>
        <v>0</v>
      </c>
      <c r="P2711" s="3">
        <f>SUMIF('[1]OS PE서열1공장'!$A$4:$A$2000,$C2711,'[1]OS PE서열1공장'!$Q$4:$Q$2000)</f>
        <v>0</v>
      </c>
      <c r="Q2711" s="3">
        <f>SUMIF('[1]OS PE서열1공장'!$A$4:$A$2000,$C2711,'[1]OS PE서열1공장'!$R$4:$R$2000)</f>
        <v>0</v>
      </c>
      <c r="R2711" s="3">
        <f t="shared" si="99"/>
        <v>0</v>
      </c>
    </row>
    <row r="2712" spans="1:18" ht="13.5" customHeight="1">
      <c r="A2712" s="3" t="s">
        <v>172</v>
      </c>
      <c r="B2712" s="3" t="s">
        <v>2697</v>
      </c>
      <c r="C2712" s="88" t="s">
        <v>2714</v>
      </c>
      <c r="D2712" s="3">
        <f>SUMIF('[1]OS PE서열1공장'!$A$4:$A$2000,$C2712,'[1]OS PE서열1공장'!$B$4:$B$2000)</f>
        <v>0</v>
      </c>
      <c r="E2712" s="3">
        <f>SUMIF('[1]OS PE서열1공장'!$A$4:$A$2000,$C2712,'[1]OS PE서열1공장'!$F$4:$F$2000)</f>
        <v>0</v>
      </c>
      <c r="F2712" s="3">
        <f>SUMIF('[1]OS PE서열1공장'!$A$4:$A$2000,$C2712,'[1]OS PE서열1공장'!$G$4:$G$2000)</f>
        <v>0</v>
      </c>
      <c r="G2712" s="3">
        <f>SUMIF('[1]OS PE서열1공장'!$A$4:$A$2000,$C2712,'[1]OS PE서열1공장'!$H$4:$H$2000)</f>
        <v>0</v>
      </c>
      <c r="H2712" s="3">
        <f>SUMIF('[1]OS PE서열1공장'!$A$4:$A$2000,$C2712,'[1]OS PE서열1공장'!$I$4:$I$2000)</f>
        <v>0</v>
      </c>
      <c r="I2712" s="3">
        <f>SUMIF('[1]OS PE서열1공장'!$A$4:$A$2000,$C2712,'[1]OS PE서열1공장'!$J$4:$J$2000)</f>
        <v>0</v>
      </c>
      <c r="J2712" s="3">
        <f>SUMIF('[1]OS PE서열1공장'!$A$4:$A$2000,$C2712,'[1]OS PE서열1공장'!$K$4:$K$2000)</f>
        <v>0</v>
      </c>
      <c r="K2712" s="3">
        <f>SUMIF('[1]OS PE서열1공장'!$A$4:$A$2000,$C2712,'[1]OS PE서열1공장'!$L$4:$L$2000)</f>
        <v>0</v>
      </c>
      <c r="L2712" s="3">
        <f>SUMIF('[1]OS PE서열1공장'!$A$4:$A$2000,$C2712,'[1]OS PE서열1공장'!$M$4:$M$2000)</f>
        <v>0</v>
      </c>
      <c r="M2712" s="3">
        <f>SUMIF('[1]OS PE서열1공장'!$A$4:$A$2000,$C2712,'[1]OS PE서열1공장'!$N$4:$N$2000)</f>
        <v>0</v>
      </c>
      <c r="N2712" s="3">
        <f>SUMIF('[1]OS PE서열1공장'!$A$4:$A$2000,$C2712,'[1]OS PE서열1공장'!$O$4:$O$2000)</f>
        <v>0</v>
      </c>
      <c r="O2712" s="3">
        <f>SUMIF('[1]OS PE서열1공장'!$A$4:$A$2000,$C2712,'[1]OS PE서열1공장'!$P$4:$P$2000)</f>
        <v>0</v>
      </c>
      <c r="P2712" s="3">
        <f>SUMIF('[1]OS PE서열1공장'!$A$4:$A$2000,$C2712,'[1]OS PE서열1공장'!$Q$4:$Q$2000)</f>
        <v>0</v>
      </c>
      <c r="Q2712" s="3">
        <f>SUMIF('[1]OS PE서열1공장'!$A$4:$A$2000,$C2712,'[1]OS PE서열1공장'!$R$4:$R$2000)</f>
        <v>0</v>
      </c>
      <c r="R2712" s="3">
        <f t="shared" si="99"/>
        <v>0</v>
      </c>
    </row>
    <row r="2713" spans="1:18" ht="13.5" customHeight="1">
      <c r="A2713" s="3" t="s">
        <v>172</v>
      </c>
      <c r="B2713" s="3" t="s">
        <v>2697</v>
      </c>
      <c r="C2713" s="87" t="s">
        <v>2715</v>
      </c>
      <c r="D2713" s="3">
        <f>SUMIF('[1]OS PE서열1공장'!$A$4:$A$2000,$C2713,'[1]OS PE서열1공장'!$B$4:$B$2000)</f>
        <v>0</v>
      </c>
      <c r="E2713" s="3">
        <f>SUMIF('[1]OS PE서열1공장'!$A$4:$A$2000,$C2713,'[1]OS PE서열1공장'!$F$4:$F$2000)</f>
        <v>0</v>
      </c>
      <c r="F2713" s="3">
        <f>SUMIF('[1]OS PE서열1공장'!$A$4:$A$2000,$C2713,'[1]OS PE서열1공장'!$G$4:$G$2000)</f>
        <v>0</v>
      </c>
      <c r="G2713" s="3">
        <f>SUMIF('[1]OS PE서열1공장'!$A$4:$A$2000,$C2713,'[1]OS PE서열1공장'!$H$4:$H$2000)</f>
        <v>0</v>
      </c>
      <c r="H2713" s="3">
        <f>SUMIF('[1]OS PE서열1공장'!$A$4:$A$2000,$C2713,'[1]OS PE서열1공장'!$I$4:$I$2000)</f>
        <v>0</v>
      </c>
      <c r="I2713" s="3">
        <f>SUMIF('[1]OS PE서열1공장'!$A$4:$A$2000,$C2713,'[1]OS PE서열1공장'!$J$4:$J$2000)</f>
        <v>0</v>
      </c>
      <c r="J2713" s="3">
        <f>SUMIF('[1]OS PE서열1공장'!$A$4:$A$2000,$C2713,'[1]OS PE서열1공장'!$K$4:$K$2000)</f>
        <v>0</v>
      </c>
      <c r="K2713" s="3">
        <f>SUMIF('[1]OS PE서열1공장'!$A$4:$A$2000,$C2713,'[1]OS PE서열1공장'!$L$4:$L$2000)</f>
        <v>0</v>
      </c>
      <c r="L2713" s="3">
        <f>SUMIF('[1]OS PE서열1공장'!$A$4:$A$2000,$C2713,'[1]OS PE서열1공장'!$M$4:$M$2000)</f>
        <v>0</v>
      </c>
      <c r="M2713" s="3">
        <f>SUMIF('[1]OS PE서열1공장'!$A$4:$A$2000,$C2713,'[1]OS PE서열1공장'!$N$4:$N$2000)</f>
        <v>0</v>
      </c>
      <c r="N2713" s="3">
        <f>SUMIF('[1]OS PE서열1공장'!$A$4:$A$2000,$C2713,'[1]OS PE서열1공장'!$O$4:$O$2000)</f>
        <v>0</v>
      </c>
      <c r="O2713" s="3">
        <f>SUMIF('[1]OS PE서열1공장'!$A$4:$A$2000,$C2713,'[1]OS PE서열1공장'!$P$4:$P$2000)</f>
        <v>0</v>
      </c>
      <c r="P2713" s="3">
        <f>SUMIF('[1]OS PE서열1공장'!$A$4:$A$2000,$C2713,'[1]OS PE서열1공장'!$Q$4:$Q$2000)</f>
        <v>0</v>
      </c>
      <c r="Q2713" s="3">
        <f>SUMIF('[1]OS PE서열1공장'!$A$4:$A$2000,$C2713,'[1]OS PE서열1공장'!$R$4:$R$2000)</f>
        <v>0</v>
      </c>
      <c r="R2713" s="3">
        <f t="shared" si="99"/>
        <v>0</v>
      </c>
    </row>
    <row r="2714" spans="1:18" ht="13.5" customHeight="1">
      <c r="A2714" s="3" t="s">
        <v>172</v>
      </c>
      <c r="B2714" s="3" t="s">
        <v>2697</v>
      </c>
      <c r="C2714" s="87" t="s">
        <v>2716</v>
      </c>
      <c r="D2714" s="3">
        <f>SUMIF('[1]OS PE서열1공장'!$A$4:$A$2000,$C2714,'[1]OS PE서열1공장'!$B$4:$B$2000)</f>
        <v>0</v>
      </c>
      <c r="E2714" s="3">
        <f>SUMIF('[1]OS PE서열1공장'!$A$4:$A$2000,$C2714,'[1]OS PE서열1공장'!$F$4:$F$2000)</f>
        <v>0</v>
      </c>
      <c r="F2714" s="3">
        <f>SUMIF('[1]OS PE서열1공장'!$A$4:$A$2000,$C2714,'[1]OS PE서열1공장'!$G$4:$G$2000)</f>
        <v>0</v>
      </c>
      <c r="G2714" s="3">
        <f>SUMIF('[1]OS PE서열1공장'!$A$4:$A$2000,$C2714,'[1]OS PE서열1공장'!$H$4:$H$2000)</f>
        <v>0</v>
      </c>
      <c r="H2714" s="3">
        <f>SUMIF('[1]OS PE서열1공장'!$A$4:$A$2000,$C2714,'[1]OS PE서열1공장'!$I$4:$I$2000)</f>
        <v>0</v>
      </c>
      <c r="I2714" s="3">
        <f>SUMIF('[1]OS PE서열1공장'!$A$4:$A$2000,$C2714,'[1]OS PE서열1공장'!$J$4:$J$2000)</f>
        <v>0</v>
      </c>
      <c r="J2714" s="3">
        <f>SUMIF('[1]OS PE서열1공장'!$A$4:$A$2000,$C2714,'[1]OS PE서열1공장'!$K$4:$K$2000)</f>
        <v>0</v>
      </c>
      <c r="K2714" s="3">
        <f>SUMIF('[1]OS PE서열1공장'!$A$4:$A$2000,$C2714,'[1]OS PE서열1공장'!$L$4:$L$2000)</f>
        <v>0</v>
      </c>
      <c r="L2714" s="3">
        <f>SUMIF('[1]OS PE서열1공장'!$A$4:$A$2000,$C2714,'[1]OS PE서열1공장'!$M$4:$M$2000)</f>
        <v>0</v>
      </c>
      <c r="M2714" s="3">
        <f>SUMIF('[1]OS PE서열1공장'!$A$4:$A$2000,$C2714,'[1]OS PE서열1공장'!$N$4:$N$2000)</f>
        <v>0</v>
      </c>
      <c r="N2714" s="3">
        <f>SUMIF('[1]OS PE서열1공장'!$A$4:$A$2000,$C2714,'[1]OS PE서열1공장'!$O$4:$O$2000)</f>
        <v>0</v>
      </c>
      <c r="O2714" s="3">
        <f>SUMIF('[1]OS PE서열1공장'!$A$4:$A$2000,$C2714,'[1]OS PE서열1공장'!$P$4:$P$2000)</f>
        <v>0</v>
      </c>
      <c r="P2714" s="3">
        <f>SUMIF('[1]OS PE서열1공장'!$A$4:$A$2000,$C2714,'[1]OS PE서열1공장'!$Q$4:$Q$2000)</f>
        <v>0</v>
      </c>
      <c r="Q2714" s="3">
        <f>SUMIF('[1]OS PE서열1공장'!$A$4:$A$2000,$C2714,'[1]OS PE서열1공장'!$R$4:$R$2000)</f>
        <v>0</v>
      </c>
      <c r="R2714" s="3">
        <f t="shared" si="99"/>
        <v>0</v>
      </c>
    </row>
    <row r="2715" spans="1:18" ht="13.5" customHeight="1">
      <c r="A2715" s="3" t="s">
        <v>172</v>
      </c>
      <c r="B2715" s="3" t="s">
        <v>2697</v>
      </c>
      <c r="C2715" s="87" t="s">
        <v>2717</v>
      </c>
      <c r="D2715" s="3">
        <f>SUMIF('[1]OS PE서열1공장'!$A$4:$A$2000,$C2715,'[1]OS PE서열1공장'!$B$4:$B$2000)</f>
        <v>0</v>
      </c>
      <c r="E2715" s="3">
        <f>SUMIF('[1]OS PE서열1공장'!$A$4:$A$2000,$C2715,'[1]OS PE서열1공장'!$F$4:$F$2000)</f>
        <v>0</v>
      </c>
      <c r="F2715" s="3">
        <f>SUMIF('[1]OS PE서열1공장'!$A$4:$A$2000,$C2715,'[1]OS PE서열1공장'!$G$4:$G$2000)</f>
        <v>0</v>
      </c>
      <c r="G2715" s="3">
        <f>SUMIF('[1]OS PE서열1공장'!$A$4:$A$2000,$C2715,'[1]OS PE서열1공장'!$H$4:$H$2000)</f>
        <v>0</v>
      </c>
      <c r="H2715" s="3">
        <f>SUMIF('[1]OS PE서열1공장'!$A$4:$A$2000,$C2715,'[1]OS PE서열1공장'!$I$4:$I$2000)</f>
        <v>0</v>
      </c>
      <c r="I2715" s="3">
        <f>SUMIF('[1]OS PE서열1공장'!$A$4:$A$2000,$C2715,'[1]OS PE서열1공장'!$J$4:$J$2000)</f>
        <v>0</v>
      </c>
      <c r="J2715" s="3">
        <f>SUMIF('[1]OS PE서열1공장'!$A$4:$A$2000,$C2715,'[1]OS PE서열1공장'!$K$4:$K$2000)</f>
        <v>0</v>
      </c>
      <c r="K2715" s="3">
        <f>SUMIF('[1]OS PE서열1공장'!$A$4:$A$2000,$C2715,'[1]OS PE서열1공장'!$L$4:$L$2000)</f>
        <v>0</v>
      </c>
      <c r="L2715" s="3">
        <f>SUMIF('[1]OS PE서열1공장'!$A$4:$A$2000,$C2715,'[1]OS PE서열1공장'!$M$4:$M$2000)</f>
        <v>0</v>
      </c>
      <c r="M2715" s="3">
        <f>SUMIF('[1]OS PE서열1공장'!$A$4:$A$2000,$C2715,'[1]OS PE서열1공장'!$N$4:$N$2000)</f>
        <v>0</v>
      </c>
      <c r="N2715" s="3">
        <f>SUMIF('[1]OS PE서열1공장'!$A$4:$A$2000,$C2715,'[1]OS PE서열1공장'!$O$4:$O$2000)</f>
        <v>0</v>
      </c>
      <c r="O2715" s="3">
        <f>SUMIF('[1]OS PE서열1공장'!$A$4:$A$2000,$C2715,'[1]OS PE서열1공장'!$P$4:$P$2000)</f>
        <v>0</v>
      </c>
      <c r="P2715" s="3">
        <f>SUMIF('[1]OS PE서열1공장'!$A$4:$A$2000,$C2715,'[1]OS PE서열1공장'!$Q$4:$Q$2000)</f>
        <v>0</v>
      </c>
      <c r="Q2715" s="3">
        <f>SUMIF('[1]OS PE서열1공장'!$A$4:$A$2000,$C2715,'[1]OS PE서열1공장'!$R$4:$R$2000)</f>
        <v>0</v>
      </c>
      <c r="R2715" s="3">
        <f t="shared" si="99"/>
        <v>0</v>
      </c>
    </row>
    <row r="2716" spans="1:18" ht="13.5" customHeight="1">
      <c r="A2716" s="3" t="s">
        <v>172</v>
      </c>
      <c r="B2716" s="3" t="s">
        <v>2697</v>
      </c>
      <c r="C2716" s="88" t="s">
        <v>2718</v>
      </c>
      <c r="D2716" s="3">
        <f>SUMIF('[1]OS PE서열1공장'!$A$4:$A$2000,$C2716,'[1]OS PE서열1공장'!$B$4:$B$2000)</f>
        <v>0</v>
      </c>
      <c r="E2716" s="3">
        <f>SUMIF('[1]OS PE서열1공장'!$A$4:$A$2000,$C2716,'[1]OS PE서열1공장'!$F$4:$F$2000)</f>
        <v>0</v>
      </c>
      <c r="F2716" s="3">
        <f>SUMIF('[1]OS PE서열1공장'!$A$4:$A$2000,$C2716,'[1]OS PE서열1공장'!$G$4:$G$2000)</f>
        <v>0</v>
      </c>
      <c r="G2716" s="3">
        <f>SUMIF('[1]OS PE서열1공장'!$A$4:$A$2000,$C2716,'[1]OS PE서열1공장'!$H$4:$H$2000)</f>
        <v>0</v>
      </c>
      <c r="H2716" s="3">
        <f>SUMIF('[1]OS PE서열1공장'!$A$4:$A$2000,$C2716,'[1]OS PE서열1공장'!$I$4:$I$2000)</f>
        <v>0</v>
      </c>
      <c r="I2716" s="3">
        <f>SUMIF('[1]OS PE서열1공장'!$A$4:$A$2000,$C2716,'[1]OS PE서열1공장'!$J$4:$J$2000)</f>
        <v>0</v>
      </c>
      <c r="J2716" s="3">
        <f>SUMIF('[1]OS PE서열1공장'!$A$4:$A$2000,$C2716,'[1]OS PE서열1공장'!$K$4:$K$2000)</f>
        <v>0</v>
      </c>
      <c r="K2716" s="3">
        <f>SUMIF('[1]OS PE서열1공장'!$A$4:$A$2000,$C2716,'[1]OS PE서열1공장'!$L$4:$L$2000)</f>
        <v>0</v>
      </c>
      <c r="L2716" s="3">
        <f>SUMIF('[1]OS PE서열1공장'!$A$4:$A$2000,$C2716,'[1]OS PE서열1공장'!$M$4:$M$2000)</f>
        <v>0</v>
      </c>
      <c r="M2716" s="3">
        <f>SUMIF('[1]OS PE서열1공장'!$A$4:$A$2000,$C2716,'[1]OS PE서열1공장'!$N$4:$N$2000)</f>
        <v>0</v>
      </c>
      <c r="N2716" s="3">
        <f>SUMIF('[1]OS PE서열1공장'!$A$4:$A$2000,$C2716,'[1]OS PE서열1공장'!$O$4:$O$2000)</f>
        <v>0</v>
      </c>
      <c r="O2716" s="3">
        <f>SUMIF('[1]OS PE서열1공장'!$A$4:$A$2000,$C2716,'[1]OS PE서열1공장'!$P$4:$P$2000)</f>
        <v>0</v>
      </c>
      <c r="P2716" s="3">
        <f>SUMIF('[1]OS PE서열1공장'!$A$4:$A$2000,$C2716,'[1]OS PE서열1공장'!$Q$4:$Q$2000)</f>
        <v>0</v>
      </c>
      <c r="Q2716" s="3">
        <f>SUMIF('[1]OS PE서열1공장'!$A$4:$A$2000,$C2716,'[1]OS PE서열1공장'!$R$4:$R$2000)</f>
        <v>0</v>
      </c>
      <c r="R2716" s="3">
        <f t="shared" si="99"/>
        <v>0</v>
      </c>
    </row>
    <row r="2717" spans="1:18" ht="13.5" customHeight="1">
      <c r="A2717" s="3" t="s">
        <v>172</v>
      </c>
      <c r="B2717" s="3" t="s">
        <v>2697</v>
      </c>
      <c r="C2717" s="88" t="s">
        <v>2719</v>
      </c>
      <c r="D2717" s="3">
        <f>SUMIF('[1]OS PE서열1공장'!$A$4:$A$2000,$C2717,'[1]OS PE서열1공장'!$B$4:$B$2000)</f>
        <v>0</v>
      </c>
      <c r="E2717" s="3">
        <f>SUMIF('[1]OS PE서열1공장'!$A$4:$A$2000,$C2717,'[1]OS PE서열1공장'!$F$4:$F$2000)</f>
        <v>0</v>
      </c>
      <c r="F2717" s="3">
        <f>SUMIF('[1]OS PE서열1공장'!$A$4:$A$2000,$C2717,'[1]OS PE서열1공장'!$G$4:$G$2000)</f>
        <v>0</v>
      </c>
      <c r="G2717" s="3">
        <f>SUMIF('[1]OS PE서열1공장'!$A$4:$A$2000,$C2717,'[1]OS PE서열1공장'!$H$4:$H$2000)</f>
        <v>0</v>
      </c>
      <c r="H2717" s="3">
        <f>SUMIF('[1]OS PE서열1공장'!$A$4:$A$2000,$C2717,'[1]OS PE서열1공장'!$I$4:$I$2000)</f>
        <v>0</v>
      </c>
      <c r="I2717" s="3">
        <f>SUMIF('[1]OS PE서열1공장'!$A$4:$A$2000,$C2717,'[1]OS PE서열1공장'!$J$4:$J$2000)</f>
        <v>0</v>
      </c>
      <c r="J2717" s="3">
        <f>SUMIF('[1]OS PE서열1공장'!$A$4:$A$2000,$C2717,'[1]OS PE서열1공장'!$K$4:$K$2000)</f>
        <v>0</v>
      </c>
      <c r="K2717" s="3">
        <f>SUMIF('[1]OS PE서열1공장'!$A$4:$A$2000,$C2717,'[1]OS PE서열1공장'!$L$4:$L$2000)</f>
        <v>0</v>
      </c>
      <c r="L2717" s="3">
        <f>SUMIF('[1]OS PE서열1공장'!$A$4:$A$2000,$C2717,'[1]OS PE서열1공장'!$M$4:$M$2000)</f>
        <v>0</v>
      </c>
      <c r="M2717" s="3">
        <f>SUMIF('[1]OS PE서열1공장'!$A$4:$A$2000,$C2717,'[1]OS PE서열1공장'!$N$4:$N$2000)</f>
        <v>0</v>
      </c>
      <c r="N2717" s="3">
        <f>SUMIF('[1]OS PE서열1공장'!$A$4:$A$2000,$C2717,'[1]OS PE서열1공장'!$O$4:$O$2000)</f>
        <v>0</v>
      </c>
      <c r="O2717" s="3">
        <f>SUMIF('[1]OS PE서열1공장'!$A$4:$A$2000,$C2717,'[1]OS PE서열1공장'!$P$4:$P$2000)</f>
        <v>0</v>
      </c>
      <c r="P2717" s="3">
        <f>SUMIF('[1]OS PE서열1공장'!$A$4:$A$2000,$C2717,'[1]OS PE서열1공장'!$Q$4:$Q$2000)</f>
        <v>0</v>
      </c>
      <c r="Q2717" s="3">
        <f>SUMIF('[1]OS PE서열1공장'!$A$4:$A$2000,$C2717,'[1]OS PE서열1공장'!$R$4:$R$2000)</f>
        <v>0</v>
      </c>
      <c r="R2717" s="3">
        <f t="shared" si="99"/>
        <v>0</v>
      </c>
    </row>
    <row r="2718" spans="1:18" ht="13.5" customHeight="1">
      <c r="A2718" s="3" t="s">
        <v>172</v>
      </c>
      <c r="B2718" s="3" t="s">
        <v>2697</v>
      </c>
      <c r="C2718" s="88" t="s">
        <v>2720</v>
      </c>
      <c r="D2718" s="3">
        <f>SUMIF('[1]OS PE서열1공장'!$A$4:$A$2000,$C2718,'[1]OS PE서열1공장'!$B$4:$B$2000)</f>
        <v>0</v>
      </c>
      <c r="E2718" s="3">
        <f>SUMIF('[1]OS PE서열1공장'!$A$4:$A$2000,$C2718,'[1]OS PE서열1공장'!$F$4:$F$2000)</f>
        <v>0</v>
      </c>
      <c r="F2718" s="3">
        <f>SUMIF('[1]OS PE서열1공장'!$A$4:$A$2000,$C2718,'[1]OS PE서열1공장'!$G$4:$G$2000)</f>
        <v>0</v>
      </c>
      <c r="G2718" s="3">
        <f>SUMIF('[1]OS PE서열1공장'!$A$4:$A$2000,$C2718,'[1]OS PE서열1공장'!$H$4:$H$2000)</f>
        <v>0</v>
      </c>
      <c r="H2718" s="3">
        <f>SUMIF('[1]OS PE서열1공장'!$A$4:$A$2000,$C2718,'[1]OS PE서열1공장'!$I$4:$I$2000)</f>
        <v>0</v>
      </c>
      <c r="I2718" s="3">
        <f>SUMIF('[1]OS PE서열1공장'!$A$4:$A$2000,$C2718,'[1]OS PE서열1공장'!$J$4:$J$2000)</f>
        <v>0</v>
      </c>
      <c r="J2718" s="3">
        <f>SUMIF('[1]OS PE서열1공장'!$A$4:$A$2000,$C2718,'[1]OS PE서열1공장'!$K$4:$K$2000)</f>
        <v>0</v>
      </c>
      <c r="K2718" s="3">
        <f>SUMIF('[1]OS PE서열1공장'!$A$4:$A$2000,$C2718,'[1]OS PE서열1공장'!$L$4:$L$2000)</f>
        <v>0</v>
      </c>
      <c r="L2718" s="3">
        <f>SUMIF('[1]OS PE서열1공장'!$A$4:$A$2000,$C2718,'[1]OS PE서열1공장'!$M$4:$M$2000)</f>
        <v>0</v>
      </c>
      <c r="M2718" s="3">
        <f>SUMIF('[1]OS PE서열1공장'!$A$4:$A$2000,$C2718,'[1]OS PE서열1공장'!$N$4:$N$2000)</f>
        <v>0</v>
      </c>
      <c r="N2718" s="3">
        <f>SUMIF('[1]OS PE서열1공장'!$A$4:$A$2000,$C2718,'[1]OS PE서열1공장'!$O$4:$O$2000)</f>
        <v>0</v>
      </c>
      <c r="O2718" s="3">
        <f>SUMIF('[1]OS PE서열1공장'!$A$4:$A$2000,$C2718,'[1]OS PE서열1공장'!$P$4:$P$2000)</f>
        <v>0</v>
      </c>
      <c r="P2718" s="3">
        <f>SUMIF('[1]OS PE서열1공장'!$A$4:$A$2000,$C2718,'[1]OS PE서열1공장'!$Q$4:$Q$2000)</f>
        <v>0</v>
      </c>
      <c r="Q2718" s="3">
        <f>SUMIF('[1]OS PE서열1공장'!$A$4:$A$2000,$C2718,'[1]OS PE서열1공장'!$R$4:$R$2000)</f>
        <v>0</v>
      </c>
      <c r="R2718" s="3">
        <f t="shared" si="99"/>
        <v>0</v>
      </c>
    </row>
    <row r="2719" spans="1:18" ht="13.5" customHeight="1">
      <c r="A2719" s="3" t="s">
        <v>172</v>
      </c>
      <c r="B2719" s="3" t="s">
        <v>2697</v>
      </c>
      <c r="C2719" s="88" t="s">
        <v>2721</v>
      </c>
      <c r="D2719" s="3">
        <f>SUMIF('[1]OS PE서열1공장'!$A$4:$A$2000,$C2719,'[1]OS PE서열1공장'!$B$4:$B$2000)</f>
        <v>0</v>
      </c>
      <c r="E2719" s="3">
        <f>SUMIF('[1]OS PE서열1공장'!$A$4:$A$2000,$C2719,'[1]OS PE서열1공장'!$F$4:$F$2000)</f>
        <v>0</v>
      </c>
      <c r="F2719" s="3">
        <f>SUMIF('[1]OS PE서열1공장'!$A$4:$A$2000,$C2719,'[1]OS PE서열1공장'!$G$4:$G$2000)</f>
        <v>0</v>
      </c>
      <c r="G2719" s="3">
        <f>SUMIF('[1]OS PE서열1공장'!$A$4:$A$2000,$C2719,'[1]OS PE서열1공장'!$H$4:$H$2000)</f>
        <v>0</v>
      </c>
      <c r="H2719" s="3">
        <f>SUMIF('[1]OS PE서열1공장'!$A$4:$A$2000,$C2719,'[1]OS PE서열1공장'!$I$4:$I$2000)</f>
        <v>0</v>
      </c>
      <c r="I2719" s="3">
        <f>SUMIF('[1]OS PE서열1공장'!$A$4:$A$2000,$C2719,'[1]OS PE서열1공장'!$J$4:$J$2000)</f>
        <v>0</v>
      </c>
      <c r="J2719" s="3">
        <f>SUMIF('[1]OS PE서열1공장'!$A$4:$A$2000,$C2719,'[1]OS PE서열1공장'!$K$4:$K$2000)</f>
        <v>0</v>
      </c>
      <c r="K2719" s="3">
        <f>SUMIF('[1]OS PE서열1공장'!$A$4:$A$2000,$C2719,'[1]OS PE서열1공장'!$L$4:$L$2000)</f>
        <v>0</v>
      </c>
      <c r="L2719" s="3">
        <f>SUMIF('[1]OS PE서열1공장'!$A$4:$A$2000,$C2719,'[1]OS PE서열1공장'!$M$4:$M$2000)</f>
        <v>0</v>
      </c>
      <c r="M2719" s="3">
        <f>SUMIF('[1]OS PE서열1공장'!$A$4:$A$2000,$C2719,'[1]OS PE서열1공장'!$N$4:$N$2000)</f>
        <v>0</v>
      </c>
      <c r="N2719" s="3">
        <f>SUMIF('[1]OS PE서열1공장'!$A$4:$A$2000,$C2719,'[1]OS PE서열1공장'!$O$4:$O$2000)</f>
        <v>0</v>
      </c>
      <c r="O2719" s="3">
        <f>SUMIF('[1]OS PE서열1공장'!$A$4:$A$2000,$C2719,'[1]OS PE서열1공장'!$P$4:$P$2000)</f>
        <v>0</v>
      </c>
      <c r="P2719" s="3">
        <f>SUMIF('[1]OS PE서열1공장'!$A$4:$A$2000,$C2719,'[1]OS PE서열1공장'!$Q$4:$Q$2000)</f>
        <v>0</v>
      </c>
      <c r="Q2719" s="3">
        <f>SUMIF('[1]OS PE서열1공장'!$A$4:$A$2000,$C2719,'[1]OS PE서열1공장'!$R$4:$R$2000)</f>
        <v>0</v>
      </c>
      <c r="R2719" s="3">
        <f t="shared" si="99"/>
        <v>0</v>
      </c>
    </row>
    <row r="2720" spans="1:18" ht="13.5" customHeight="1">
      <c r="A2720" s="3" t="s">
        <v>172</v>
      </c>
      <c r="B2720" s="3" t="s">
        <v>2697</v>
      </c>
      <c r="C2720" s="88" t="s">
        <v>2722</v>
      </c>
      <c r="D2720" s="3">
        <f>SUMIF('[1]OS PE서열1공장'!$A$4:$A$2000,$C2720,'[1]OS PE서열1공장'!$B$4:$B$2000)</f>
        <v>0</v>
      </c>
      <c r="E2720" s="3">
        <f>SUMIF('[1]OS PE서열1공장'!$A$4:$A$2000,$C2720,'[1]OS PE서열1공장'!$F$4:$F$2000)</f>
        <v>0</v>
      </c>
      <c r="F2720" s="3">
        <f>SUMIF('[1]OS PE서열1공장'!$A$4:$A$2000,$C2720,'[1]OS PE서열1공장'!$G$4:$G$2000)</f>
        <v>0</v>
      </c>
      <c r="G2720" s="3">
        <f>SUMIF('[1]OS PE서열1공장'!$A$4:$A$2000,$C2720,'[1]OS PE서열1공장'!$H$4:$H$2000)</f>
        <v>0</v>
      </c>
      <c r="H2720" s="3">
        <f>SUMIF('[1]OS PE서열1공장'!$A$4:$A$2000,$C2720,'[1]OS PE서열1공장'!$I$4:$I$2000)</f>
        <v>0</v>
      </c>
      <c r="I2720" s="3">
        <f>SUMIF('[1]OS PE서열1공장'!$A$4:$A$2000,$C2720,'[1]OS PE서열1공장'!$J$4:$J$2000)</f>
        <v>0</v>
      </c>
      <c r="J2720" s="3">
        <f>SUMIF('[1]OS PE서열1공장'!$A$4:$A$2000,$C2720,'[1]OS PE서열1공장'!$K$4:$K$2000)</f>
        <v>0</v>
      </c>
      <c r="K2720" s="3">
        <f>SUMIF('[1]OS PE서열1공장'!$A$4:$A$2000,$C2720,'[1]OS PE서열1공장'!$L$4:$L$2000)</f>
        <v>0</v>
      </c>
      <c r="L2720" s="3">
        <f>SUMIF('[1]OS PE서열1공장'!$A$4:$A$2000,$C2720,'[1]OS PE서열1공장'!$M$4:$M$2000)</f>
        <v>0</v>
      </c>
      <c r="M2720" s="3">
        <f>SUMIF('[1]OS PE서열1공장'!$A$4:$A$2000,$C2720,'[1]OS PE서열1공장'!$N$4:$N$2000)</f>
        <v>0</v>
      </c>
      <c r="N2720" s="3">
        <f>SUMIF('[1]OS PE서열1공장'!$A$4:$A$2000,$C2720,'[1]OS PE서열1공장'!$O$4:$O$2000)</f>
        <v>0</v>
      </c>
      <c r="O2720" s="3">
        <f>SUMIF('[1]OS PE서열1공장'!$A$4:$A$2000,$C2720,'[1]OS PE서열1공장'!$P$4:$P$2000)</f>
        <v>0</v>
      </c>
      <c r="P2720" s="3">
        <f>SUMIF('[1]OS PE서열1공장'!$A$4:$A$2000,$C2720,'[1]OS PE서열1공장'!$Q$4:$Q$2000)</f>
        <v>0</v>
      </c>
      <c r="Q2720" s="3">
        <f>SUMIF('[1]OS PE서열1공장'!$A$4:$A$2000,$C2720,'[1]OS PE서열1공장'!$R$4:$R$2000)</f>
        <v>0</v>
      </c>
      <c r="R2720" s="3">
        <f t="shared" si="99"/>
        <v>0</v>
      </c>
    </row>
    <row r="2721" spans="1:18" ht="13.5" customHeight="1">
      <c r="A2721" s="3" t="s">
        <v>172</v>
      </c>
      <c r="B2721" s="3" t="s">
        <v>2697</v>
      </c>
      <c r="C2721" s="88" t="s">
        <v>2723</v>
      </c>
      <c r="D2721" s="3">
        <f>SUMIF('[1]OS PE서열1공장'!$A$4:$A$2000,$C2721,'[1]OS PE서열1공장'!$B$4:$B$2000)</f>
        <v>0</v>
      </c>
      <c r="E2721" s="3">
        <f>SUMIF('[1]OS PE서열1공장'!$A$4:$A$2000,$C2721,'[1]OS PE서열1공장'!$F$4:$F$2000)</f>
        <v>0</v>
      </c>
      <c r="F2721" s="3">
        <f>SUMIF('[1]OS PE서열1공장'!$A$4:$A$2000,$C2721,'[1]OS PE서열1공장'!$G$4:$G$2000)</f>
        <v>0</v>
      </c>
      <c r="G2721" s="3">
        <f>SUMIF('[1]OS PE서열1공장'!$A$4:$A$2000,$C2721,'[1]OS PE서열1공장'!$H$4:$H$2000)</f>
        <v>0</v>
      </c>
      <c r="H2721" s="3">
        <f>SUMIF('[1]OS PE서열1공장'!$A$4:$A$2000,$C2721,'[1]OS PE서열1공장'!$I$4:$I$2000)</f>
        <v>0</v>
      </c>
      <c r="I2721" s="3">
        <f>SUMIF('[1]OS PE서열1공장'!$A$4:$A$2000,$C2721,'[1]OS PE서열1공장'!$J$4:$J$2000)</f>
        <v>0</v>
      </c>
      <c r="J2721" s="3">
        <f>SUMIF('[1]OS PE서열1공장'!$A$4:$A$2000,$C2721,'[1]OS PE서열1공장'!$K$4:$K$2000)</f>
        <v>0</v>
      </c>
      <c r="K2721" s="3">
        <f>SUMIF('[1]OS PE서열1공장'!$A$4:$A$2000,$C2721,'[1]OS PE서열1공장'!$L$4:$L$2000)</f>
        <v>0</v>
      </c>
      <c r="L2721" s="3">
        <f>SUMIF('[1]OS PE서열1공장'!$A$4:$A$2000,$C2721,'[1]OS PE서열1공장'!$M$4:$M$2000)</f>
        <v>0</v>
      </c>
      <c r="M2721" s="3">
        <f>SUMIF('[1]OS PE서열1공장'!$A$4:$A$2000,$C2721,'[1]OS PE서열1공장'!$N$4:$N$2000)</f>
        <v>0</v>
      </c>
      <c r="N2721" s="3">
        <f>SUMIF('[1]OS PE서열1공장'!$A$4:$A$2000,$C2721,'[1]OS PE서열1공장'!$O$4:$O$2000)</f>
        <v>0</v>
      </c>
      <c r="O2721" s="3">
        <f>SUMIF('[1]OS PE서열1공장'!$A$4:$A$2000,$C2721,'[1]OS PE서열1공장'!$P$4:$P$2000)</f>
        <v>0</v>
      </c>
      <c r="P2721" s="3">
        <f>SUMIF('[1]OS PE서열1공장'!$A$4:$A$2000,$C2721,'[1]OS PE서열1공장'!$Q$4:$Q$2000)</f>
        <v>0</v>
      </c>
      <c r="Q2721" s="3">
        <f>SUMIF('[1]OS PE서열1공장'!$A$4:$A$2000,$C2721,'[1]OS PE서열1공장'!$R$4:$R$2000)</f>
        <v>0</v>
      </c>
      <c r="R2721" s="3">
        <f t="shared" si="99"/>
        <v>0</v>
      </c>
    </row>
    <row r="2722" spans="1:18" ht="13.5" customHeight="1">
      <c r="A2722" s="3" t="s">
        <v>172</v>
      </c>
      <c r="B2722" s="3" t="s">
        <v>2697</v>
      </c>
      <c r="C2722" s="88" t="s">
        <v>2724</v>
      </c>
      <c r="D2722" s="3">
        <f>SUMIF('[1]OS PE서열1공장'!$A$4:$A$2000,$C2722,'[1]OS PE서열1공장'!$B$4:$B$2000)</f>
        <v>0</v>
      </c>
      <c r="E2722" s="3">
        <f>SUMIF('[1]OS PE서열1공장'!$A$4:$A$2000,$C2722,'[1]OS PE서열1공장'!$F$4:$F$2000)</f>
        <v>0</v>
      </c>
      <c r="F2722" s="3">
        <f>SUMIF('[1]OS PE서열1공장'!$A$4:$A$2000,$C2722,'[1]OS PE서열1공장'!$G$4:$G$2000)</f>
        <v>0</v>
      </c>
      <c r="G2722" s="3">
        <f>SUMIF('[1]OS PE서열1공장'!$A$4:$A$2000,$C2722,'[1]OS PE서열1공장'!$H$4:$H$2000)</f>
        <v>0</v>
      </c>
      <c r="H2722" s="3">
        <f>SUMIF('[1]OS PE서열1공장'!$A$4:$A$2000,$C2722,'[1]OS PE서열1공장'!$I$4:$I$2000)</f>
        <v>0</v>
      </c>
      <c r="I2722" s="3">
        <f>SUMIF('[1]OS PE서열1공장'!$A$4:$A$2000,$C2722,'[1]OS PE서열1공장'!$J$4:$J$2000)</f>
        <v>0</v>
      </c>
      <c r="J2722" s="3">
        <f>SUMIF('[1]OS PE서열1공장'!$A$4:$A$2000,$C2722,'[1]OS PE서열1공장'!$K$4:$K$2000)</f>
        <v>0</v>
      </c>
      <c r="K2722" s="3">
        <f>SUMIF('[1]OS PE서열1공장'!$A$4:$A$2000,$C2722,'[1]OS PE서열1공장'!$L$4:$L$2000)</f>
        <v>0</v>
      </c>
      <c r="L2722" s="3">
        <f>SUMIF('[1]OS PE서열1공장'!$A$4:$A$2000,$C2722,'[1]OS PE서열1공장'!$M$4:$M$2000)</f>
        <v>0</v>
      </c>
      <c r="M2722" s="3">
        <f>SUMIF('[1]OS PE서열1공장'!$A$4:$A$2000,$C2722,'[1]OS PE서열1공장'!$N$4:$N$2000)</f>
        <v>0</v>
      </c>
      <c r="N2722" s="3">
        <f>SUMIF('[1]OS PE서열1공장'!$A$4:$A$2000,$C2722,'[1]OS PE서열1공장'!$O$4:$O$2000)</f>
        <v>0</v>
      </c>
      <c r="O2722" s="3">
        <f>SUMIF('[1]OS PE서열1공장'!$A$4:$A$2000,$C2722,'[1]OS PE서열1공장'!$P$4:$P$2000)</f>
        <v>0</v>
      </c>
      <c r="P2722" s="3">
        <f>SUMIF('[1]OS PE서열1공장'!$A$4:$A$2000,$C2722,'[1]OS PE서열1공장'!$Q$4:$Q$2000)</f>
        <v>0</v>
      </c>
      <c r="Q2722" s="3">
        <f>SUMIF('[1]OS PE서열1공장'!$A$4:$A$2000,$C2722,'[1]OS PE서열1공장'!$R$4:$R$2000)</f>
        <v>0</v>
      </c>
      <c r="R2722" s="3">
        <f t="shared" si="99"/>
        <v>0</v>
      </c>
    </row>
    <row r="2723" spans="1:18" ht="13.5" customHeight="1">
      <c r="A2723" s="3" t="s">
        <v>172</v>
      </c>
      <c r="B2723" s="3" t="s">
        <v>2697</v>
      </c>
      <c r="C2723" s="88" t="s">
        <v>2725</v>
      </c>
      <c r="D2723" s="3">
        <f>SUMIF('[1]OS PE서열1공장'!$A$4:$A$2000,$C2723,'[1]OS PE서열1공장'!$B$4:$B$2000)</f>
        <v>0</v>
      </c>
      <c r="E2723" s="3">
        <f>SUMIF('[1]OS PE서열1공장'!$A$4:$A$2000,$C2723,'[1]OS PE서열1공장'!$F$4:$F$2000)</f>
        <v>0</v>
      </c>
      <c r="F2723" s="3">
        <f>SUMIF('[1]OS PE서열1공장'!$A$4:$A$2000,$C2723,'[1]OS PE서열1공장'!$G$4:$G$2000)</f>
        <v>0</v>
      </c>
      <c r="G2723" s="3">
        <f>SUMIF('[1]OS PE서열1공장'!$A$4:$A$2000,$C2723,'[1]OS PE서열1공장'!$H$4:$H$2000)</f>
        <v>0</v>
      </c>
      <c r="H2723" s="3">
        <f>SUMIF('[1]OS PE서열1공장'!$A$4:$A$2000,$C2723,'[1]OS PE서열1공장'!$I$4:$I$2000)</f>
        <v>0</v>
      </c>
      <c r="I2723" s="3">
        <f>SUMIF('[1]OS PE서열1공장'!$A$4:$A$2000,$C2723,'[1]OS PE서열1공장'!$J$4:$J$2000)</f>
        <v>0</v>
      </c>
      <c r="J2723" s="3">
        <f>SUMIF('[1]OS PE서열1공장'!$A$4:$A$2000,$C2723,'[1]OS PE서열1공장'!$K$4:$K$2000)</f>
        <v>0</v>
      </c>
      <c r="K2723" s="3">
        <f>SUMIF('[1]OS PE서열1공장'!$A$4:$A$2000,$C2723,'[1]OS PE서열1공장'!$L$4:$L$2000)</f>
        <v>0</v>
      </c>
      <c r="L2723" s="3">
        <f>SUMIF('[1]OS PE서열1공장'!$A$4:$A$2000,$C2723,'[1]OS PE서열1공장'!$M$4:$M$2000)</f>
        <v>0</v>
      </c>
      <c r="M2723" s="3">
        <f>SUMIF('[1]OS PE서열1공장'!$A$4:$A$2000,$C2723,'[1]OS PE서열1공장'!$N$4:$N$2000)</f>
        <v>0</v>
      </c>
      <c r="N2723" s="3">
        <f>SUMIF('[1]OS PE서열1공장'!$A$4:$A$2000,$C2723,'[1]OS PE서열1공장'!$O$4:$O$2000)</f>
        <v>0</v>
      </c>
      <c r="O2723" s="3">
        <f>SUMIF('[1]OS PE서열1공장'!$A$4:$A$2000,$C2723,'[1]OS PE서열1공장'!$P$4:$P$2000)</f>
        <v>0</v>
      </c>
      <c r="P2723" s="3">
        <f>SUMIF('[1]OS PE서열1공장'!$A$4:$A$2000,$C2723,'[1]OS PE서열1공장'!$Q$4:$Q$2000)</f>
        <v>0</v>
      </c>
      <c r="Q2723" s="3">
        <f>SUMIF('[1]OS PE서열1공장'!$A$4:$A$2000,$C2723,'[1]OS PE서열1공장'!$R$4:$R$2000)</f>
        <v>0</v>
      </c>
      <c r="R2723" s="3">
        <f t="shared" si="99"/>
        <v>0</v>
      </c>
    </row>
    <row r="2724" spans="1:18" ht="13.5" customHeight="1">
      <c r="A2724" s="3" t="s">
        <v>172</v>
      </c>
      <c r="B2724" s="3" t="s">
        <v>2697</v>
      </c>
      <c r="C2724" s="88" t="s">
        <v>2726</v>
      </c>
      <c r="D2724" s="3">
        <f>SUMIF('[1]OS PE서열1공장'!$A$4:$A$2000,$C2724,'[1]OS PE서열1공장'!$B$4:$B$2000)</f>
        <v>0</v>
      </c>
      <c r="E2724" s="3">
        <f>SUMIF('[1]OS PE서열1공장'!$A$4:$A$2000,$C2724,'[1]OS PE서열1공장'!$F$4:$F$2000)</f>
        <v>0</v>
      </c>
      <c r="F2724" s="3">
        <f>SUMIF('[1]OS PE서열1공장'!$A$4:$A$2000,$C2724,'[1]OS PE서열1공장'!$G$4:$G$2000)</f>
        <v>0</v>
      </c>
      <c r="G2724" s="3">
        <f>SUMIF('[1]OS PE서열1공장'!$A$4:$A$2000,$C2724,'[1]OS PE서열1공장'!$H$4:$H$2000)</f>
        <v>0</v>
      </c>
      <c r="H2724" s="3">
        <f>SUMIF('[1]OS PE서열1공장'!$A$4:$A$2000,$C2724,'[1]OS PE서열1공장'!$I$4:$I$2000)</f>
        <v>0</v>
      </c>
      <c r="I2724" s="3">
        <f>SUMIF('[1]OS PE서열1공장'!$A$4:$A$2000,$C2724,'[1]OS PE서열1공장'!$J$4:$J$2000)</f>
        <v>0</v>
      </c>
      <c r="J2724" s="3">
        <f>SUMIF('[1]OS PE서열1공장'!$A$4:$A$2000,$C2724,'[1]OS PE서열1공장'!$K$4:$K$2000)</f>
        <v>0</v>
      </c>
      <c r="K2724" s="3">
        <f>SUMIF('[1]OS PE서열1공장'!$A$4:$A$2000,$C2724,'[1]OS PE서열1공장'!$L$4:$L$2000)</f>
        <v>0</v>
      </c>
      <c r="L2724" s="3">
        <f>SUMIF('[1]OS PE서열1공장'!$A$4:$A$2000,$C2724,'[1]OS PE서열1공장'!$M$4:$M$2000)</f>
        <v>0</v>
      </c>
      <c r="M2724" s="3">
        <f>SUMIF('[1]OS PE서열1공장'!$A$4:$A$2000,$C2724,'[1]OS PE서열1공장'!$N$4:$N$2000)</f>
        <v>0</v>
      </c>
      <c r="N2724" s="3">
        <f>SUMIF('[1]OS PE서열1공장'!$A$4:$A$2000,$C2724,'[1]OS PE서열1공장'!$O$4:$O$2000)</f>
        <v>0</v>
      </c>
      <c r="O2724" s="3">
        <f>SUMIF('[1]OS PE서열1공장'!$A$4:$A$2000,$C2724,'[1]OS PE서열1공장'!$P$4:$P$2000)</f>
        <v>0</v>
      </c>
      <c r="P2724" s="3">
        <f>SUMIF('[1]OS PE서열1공장'!$A$4:$A$2000,$C2724,'[1]OS PE서열1공장'!$Q$4:$Q$2000)</f>
        <v>0</v>
      </c>
      <c r="Q2724" s="3">
        <f>SUMIF('[1]OS PE서열1공장'!$A$4:$A$2000,$C2724,'[1]OS PE서열1공장'!$R$4:$R$2000)</f>
        <v>0</v>
      </c>
      <c r="R2724" s="3">
        <f t="shared" si="99"/>
        <v>0</v>
      </c>
    </row>
    <row r="2725" spans="1:18" ht="13.5" customHeight="1">
      <c r="A2725" s="3" t="s">
        <v>172</v>
      </c>
      <c r="B2725" s="3" t="s">
        <v>2697</v>
      </c>
      <c r="C2725" s="88" t="s">
        <v>2727</v>
      </c>
      <c r="D2725" s="3">
        <f>SUMIF('[1]OS PE서열1공장'!$A$4:$A$2000,$C2725,'[1]OS PE서열1공장'!$B$4:$B$2000)</f>
        <v>2</v>
      </c>
      <c r="E2725" s="3">
        <f>SUMIF('[1]OS PE서열1공장'!$A$4:$A$2000,$C2725,'[1]OS PE서열1공장'!$F$4:$F$2000)</f>
        <v>0</v>
      </c>
      <c r="F2725" s="3">
        <f>SUMIF('[1]OS PE서열1공장'!$A$4:$A$2000,$C2725,'[1]OS PE서열1공장'!$G$4:$G$2000)</f>
        <v>0</v>
      </c>
      <c r="G2725" s="3">
        <f>SUMIF('[1]OS PE서열1공장'!$A$4:$A$2000,$C2725,'[1]OS PE서열1공장'!$H$4:$H$2000)</f>
        <v>0</v>
      </c>
      <c r="H2725" s="3">
        <f>SUMIF('[1]OS PE서열1공장'!$A$4:$A$2000,$C2725,'[1]OS PE서열1공장'!$I$4:$I$2000)</f>
        <v>0</v>
      </c>
      <c r="I2725" s="3">
        <f>SUMIF('[1]OS PE서열1공장'!$A$4:$A$2000,$C2725,'[1]OS PE서열1공장'!$J$4:$J$2000)</f>
        <v>0</v>
      </c>
      <c r="J2725" s="3">
        <f>SUMIF('[1]OS PE서열1공장'!$A$4:$A$2000,$C2725,'[1]OS PE서열1공장'!$K$4:$K$2000)</f>
        <v>0</v>
      </c>
      <c r="K2725" s="3">
        <f>SUMIF('[1]OS PE서열1공장'!$A$4:$A$2000,$C2725,'[1]OS PE서열1공장'!$L$4:$L$2000)</f>
        <v>0</v>
      </c>
      <c r="L2725" s="3">
        <f>SUMIF('[1]OS PE서열1공장'!$A$4:$A$2000,$C2725,'[1]OS PE서열1공장'!$M$4:$M$2000)</f>
        <v>0</v>
      </c>
      <c r="M2725" s="3">
        <f>SUMIF('[1]OS PE서열1공장'!$A$4:$A$2000,$C2725,'[1]OS PE서열1공장'!$N$4:$N$2000)</f>
        <v>0</v>
      </c>
      <c r="N2725" s="3">
        <f>SUMIF('[1]OS PE서열1공장'!$A$4:$A$2000,$C2725,'[1]OS PE서열1공장'!$O$4:$O$2000)</f>
        <v>0</v>
      </c>
      <c r="O2725" s="3">
        <f>SUMIF('[1]OS PE서열1공장'!$A$4:$A$2000,$C2725,'[1]OS PE서열1공장'!$P$4:$P$2000)</f>
        <v>0</v>
      </c>
      <c r="P2725" s="3">
        <f>SUMIF('[1]OS PE서열1공장'!$A$4:$A$2000,$C2725,'[1]OS PE서열1공장'!$Q$4:$Q$2000)</f>
        <v>0</v>
      </c>
      <c r="Q2725" s="3">
        <f>SUMIF('[1]OS PE서열1공장'!$A$4:$A$2000,$C2725,'[1]OS PE서열1공장'!$R$4:$R$2000)</f>
        <v>0</v>
      </c>
      <c r="R2725" s="3">
        <f t="shared" si="99"/>
        <v>2</v>
      </c>
    </row>
    <row r="2726" spans="1:18" ht="13.5" customHeight="1">
      <c r="A2726" s="3" t="s">
        <v>172</v>
      </c>
      <c r="B2726" s="3" t="s">
        <v>2697</v>
      </c>
      <c r="C2726" s="88" t="s">
        <v>2728</v>
      </c>
      <c r="D2726" s="3">
        <f>SUMIF('[1]OS PE서열1공장'!$A$4:$A$2000,$C2726,'[1]OS PE서열1공장'!$B$4:$B$2000)</f>
        <v>0</v>
      </c>
      <c r="E2726" s="3">
        <f>SUMIF('[1]OS PE서열1공장'!$A$4:$A$2000,$C2726,'[1]OS PE서열1공장'!$F$4:$F$2000)</f>
        <v>0</v>
      </c>
      <c r="F2726" s="3">
        <f>SUMIF('[1]OS PE서열1공장'!$A$4:$A$2000,$C2726,'[1]OS PE서열1공장'!$G$4:$G$2000)</f>
        <v>0</v>
      </c>
      <c r="G2726" s="3">
        <f>SUMIF('[1]OS PE서열1공장'!$A$4:$A$2000,$C2726,'[1]OS PE서열1공장'!$H$4:$H$2000)</f>
        <v>0</v>
      </c>
      <c r="H2726" s="3">
        <f>SUMIF('[1]OS PE서열1공장'!$A$4:$A$2000,$C2726,'[1]OS PE서열1공장'!$I$4:$I$2000)</f>
        <v>0</v>
      </c>
      <c r="I2726" s="3">
        <f>SUMIF('[1]OS PE서열1공장'!$A$4:$A$2000,$C2726,'[1]OS PE서열1공장'!$J$4:$J$2000)</f>
        <v>0</v>
      </c>
      <c r="J2726" s="3">
        <f>SUMIF('[1]OS PE서열1공장'!$A$4:$A$2000,$C2726,'[1]OS PE서열1공장'!$K$4:$K$2000)</f>
        <v>0</v>
      </c>
      <c r="K2726" s="3">
        <f>SUMIF('[1]OS PE서열1공장'!$A$4:$A$2000,$C2726,'[1]OS PE서열1공장'!$L$4:$L$2000)</f>
        <v>0</v>
      </c>
      <c r="L2726" s="3">
        <f>SUMIF('[1]OS PE서열1공장'!$A$4:$A$2000,$C2726,'[1]OS PE서열1공장'!$M$4:$M$2000)</f>
        <v>0</v>
      </c>
      <c r="M2726" s="3">
        <f>SUMIF('[1]OS PE서열1공장'!$A$4:$A$2000,$C2726,'[1]OS PE서열1공장'!$N$4:$N$2000)</f>
        <v>0</v>
      </c>
      <c r="N2726" s="3">
        <f>SUMIF('[1]OS PE서열1공장'!$A$4:$A$2000,$C2726,'[1]OS PE서열1공장'!$O$4:$O$2000)</f>
        <v>0</v>
      </c>
      <c r="O2726" s="3">
        <f>SUMIF('[1]OS PE서열1공장'!$A$4:$A$2000,$C2726,'[1]OS PE서열1공장'!$P$4:$P$2000)</f>
        <v>0</v>
      </c>
      <c r="P2726" s="3">
        <f>SUMIF('[1]OS PE서열1공장'!$A$4:$A$2000,$C2726,'[1]OS PE서열1공장'!$Q$4:$Q$2000)</f>
        <v>0</v>
      </c>
      <c r="Q2726" s="3">
        <f>SUMIF('[1]OS PE서열1공장'!$A$4:$A$2000,$C2726,'[1]OS PE서열1공장'!$R$4:$R$2000)</f>
        <v>0</v>
      </c>
      <c r="R2726" s="3">
        <f t="shared" si="99"/>
        <v>0</v>
      </c>
    </row>
    <row r="2727" spans="1:18" ht="13.5" customHeight="1">
      <c r="A2727" s="3" t="s">
        <v>172</v>
      </c>
      <c r="B2727" s="3" t="s">
        <v>2697</v>
      </c>
      <c r="C2727" s="88" t="s">
        <v>2729</v>
      </c>
      <c r="D2727" s="3">
        <f>SUMIF('[1]OS PE서열1공장'!$A$4:$A$2000,$C2727,'[1]OS PE서열1공장'!$B$4:$B$2000)</f>
        <v>0</v>
      </c>
      <c r="E2727" s="3">
        <f>SUMIF('[1]OS PE서열1공장'!$A$4:$A$2000,$C2727,'[1]OS PE서열1공장'!$F$4:$F$2000)</f>
        <v>0</v>
      </c>
      <c r="F2727" s="3">
        <f>SUMIF('[1]OS PE서열1공장'!$A$4:$A$2000,$C2727,'[1]OS PE서열1공장'!$G$4:$G$2000)</f>
        <v>0</v>
      </c>
      <c r="G2727" s="3">
        <f>SUMIF('[1]OS PE서열1공장'!$A$4:$A$2000,$C2727,'[1]OS PE서열1공장'!$H$4:$H$2000)</f>
        <v>0</v>
      </c>
      <c r="H2727" s="3">
        <f>SUMIF('[1]OS PE서열1공장'!$A$4:$A$2000,$C2727,'[1]OS PE서열1공장'!$I$4:$I$2000)</f>
        <v>0</v>
      </c>
      <c r="I2727" s="3">
        <f>SUMIF('[1]OS PE서열1공장'!$A$4:$A$2000,$C2727,'[1]OS PE서열1공장'!$J$4:$J$2000)</f>
        <v>0</v>
      </c>
      <c r="J2727" s="3">
        <f>SUMIF('[1]OS PE서열1공장'!$A$4:$A$2000,$C2727,'[1]OS PE서열1공장'!$K$4:$K$2000)</f>
        <v>0</v>
      </c>
      <c r="K2727" s="3">
        <f>SUMIF('[1]OS PE서열1공장'!$A$4:$A$2000,$C2727,'[1]OS PE서열1공장'!$L$4:$L$2000)</f>
        <v>0</v>
      </c>
      <c r="L2727" s="3">
        <f>SUMIF('[1]OS PE서열1공장'!$A$4:$A$2000,$C2727,'[1]OS PE서열1공장'!$M$4:$M$2000)</f>
        <v>0</v>
      </c>
      <c r="M2727" s="3">
        <f>SUMIF('[1]OS PE서열1공장'!$A$4:$A$2000,$C2727,'[1]OS PE서열1공장'!$N$4:$N$2000)</f>
        <v>0</v>
      </c>
      <c r="N2727" s="3">
        <f>SUMIF('[1]OS PE서열1공장'!$A$4:$A$2000,$C2727,'[1]OS PE서열1공장'!$O$4:$O$2000)</f>
        <v>0</v>
      </c>
      <c r="O2727" s="3">
        <f>SUMIF('[1]OS PE서열1공장'!$A$4:$A$2000,$C2727,'[1]OS PE서열1공장'!$P$4:$P$2000)</f>
        <v>0</v>
      </c>
      <c r="P2727" s="3">
        <f>SUMIF('[1]OS PE서열1공장'!$A$4:$A$2000,$C2727,'[1]OS PE서열1공장'!$Q$4:$Q$2000)</f>
        <v>0</v>
      </c>
      <c r="Q2727" s="3">
        <f>SUMIF('[1]OS PE서열1공장'!$A$4:$A$2000,$C2727,'[1]OS PE서열1공장'!$R$4:$R$2000)</f>
        <v>0</v>
      </c>
      <c r="R2727" s="3">
        <f t="shared" si="99"/>
        <v>0</v>
      </c>
    </row>
    <row r="2728" spans="1:18" ht="13.5" customHeight="1">
      <c r="A2728" s="3" t="s">
        <v>172</v>
      </c>
      <c r="B2728" s="3" t="s">
        <v>2697</v>
      </c>
      <c r="C2728" s="88" t="s">
        <v>2730</v>
      </c>
      <c r="D2728" s="3">
        <f>SUMIF('[1]OS PE서열1공장'!$A$4:$A$2000,$C2728,'[1]OS PE서열1공장'!$B$4:$B$2000)</f>
        <v>0</v>
      </c>
      <c r="E2728" s="3">
        <f>SUMIF('[1]OS PE서열1공장'!$A$4:$A$2000,$C2728,'[1]OS PE서열1공장'!$F$4:$F$2000)</f>
        <v>0</v>
      </c>
      <c r="F2728" s="3">
        <f>SUMIF('[1]OS PE서열1공장'!$A$4:$A$2000,$C2728,'[1]OS PE서열1공장'!$G$4:$G$2000)</f>
        <v>0</v>
      </c>
      <c r="G2728" s="3">
        <f>SUMIF('[1]OS PE서열1공장'!$A$4:$A$2000,$C2728,'[1]OS PE서열1공장'!$H$4:$H$2000)</f>
        <v>0</v>
      </c>
      <c r="H2728" s="3">
        <f>SUMIF('[1]OS PE서열1공장'!$A$4:$A$2000,$C2728,'[1]OS PE서열1공장'!$I$4:$I$2000)</f>
        <v>0</v>
      </c>
      <c r="I2728" s="3">
        <f>SUMIF('[1]OS PE서열1공장'!$A$4:$A$2000,$C2728,'[1]OS PE서열1공장'!$J$4:$J$2000)</f>
        <v>0</v>
      </c>
      <c r="J2728" s="3">
        <f>SUMIF('[1]OS PE서열1공장'!$A$4:$A$2000,$C2728,'[1]OS PE서열1공장'!$K$4:$K$2000)</f>
        <v>0</v>
      </c>
      <c r="K2728" s="3">
        <f>SUMIF('[1]OS PE서열1공장'!$A$4:$A$2000,$C2728,'[1]OS PE서열1공장'!$L$4:$L$2000)</f>
        <v>0</v>
      </c>
      <c r="L2728" s="3">
        <f>SUMIF('[1]OS PE서열1공장'!$A$4:$A$2000,$C2728,'[1]OS PE서열1공장'!$M$4:$M$2000)</f>
        <v>0</v>
      </c>
      <c r="M2728" s="3">
        <f>SUMIF('[1]OS PE서열1공장'!$A$4:$A$2000,$C2728,'[1]OS PE서열1공장'!$N$4:$N$2000)</f>
        <v>0</v>
      </c>
      <c r="N2728" s="3">
        <f>SUMIF('[1]OS PE서열1공장'!$A$4:$A$2000,$C2728,'[1]OS PE서열1공장'!$O$4:$O$2000)</f>
        <v>0</v>
      </c>
      <c r="O2728" s="3">
        <f>SUMIF('[1]OS PE서열1공장'!$A$4:$A$2000,$C2728,'[1]OS PE서열1공장'!$P$4:$P$2000)</f>
        <v>0</v>
      </c>
      <c r="P2728" s="3">
        <f>SUMIF('[1]OS PE서열1공장'!$A$4:$A$2000,$C2728,'[1]OS PE서열1공장'!$Q$4:$Q$2000)</f>
        <v>0</v>
      </c>
      <c r="Q2728" s="3">
        <f>SUMIF('[1]OS PE서열1공장'!$A$4:$A$2000,$C2728,'[1]OS PE서열1공장'!$R$4:$R$2000)</f>
        <v>0</v>
      </c>
      <c r="R2728" s="3">
        <f t="shared" si="99"/>
        <v>0</v>
      </c>
    </row>
    <row r="2729" spans="1:18" ht="13.5" customHeight="1">
      <c r="A2729" s="3" t="s">
        <v>172</v>
      </c>
      <c r="B2729" s="3" t="s">
        <v>2697</v>
      </c>
      <c r="C2729" s="88" t="s">
        <v>2731</v>
      </c>
      <c r="D2729" s="3">
        <f>SUMIF('[1]OS PE서열1공장'!$A$4:$A$2000,$C2729,'[1]OS PE서열1공장'!$B$4:$B$2000)</f>
        <v>0</v>
      </c>
      <c r="E2729" s="3">
        <f>SUMIF('[1]OS PE서열1공장'!$A$4:$A$2000,$C2729,'[1]OS PE서열1공장'!$F$4:$F$2000)</f>
        <v>0</v>
      </c>
      <c r="F2729" s="3">
        <f>SUMIF('[1]OS PE서열1공장'!$A$4:$A$2000,$C2729,'[1]OS PE서열1공장'!$G$4:$G$2000)</f>
        <v>0</v>
      </c>
      <c r="G2729" s="3">
        <f>SUMIF('[1]OS PE서열1공장'!$A$4:$A$2000,$C2729,'[1]OS PE서열1공장'!$H$4:$H$2000)</f>
        <v>0</v>
      </c>
      <c r="H2729" s="3">
        <f>SUMIF('[1]OS PE서열1공장'!$A$4:$A$2000,$C2729,'[1]OS PE서열1공장'!$I$4:$I$2000)</f>
        <v>0</v>
      </c>
      <c r="I2729" s="3">
        <f>SUMIF('[1]OS PE서열1공장'!$A$4:$A$2000,$C2729,'[1]OS PE서열1공장'!$J$4:$J$2000)</f>
        <v>0</v>
      </c>
      <c r="J2729" s="3">
        <f>SUMIF('[1]OS PE서열1공장'!$A$4:$A$2000,$C2729,'[1]OS PE서열1공장'!$K$4:$K$2000)</f>
        <v>0</v>
      </c>
      <c r="K2729" s="3">
        <f>SUMIF('[1]OS PE서열1공장'!$A$4:$A$2000,$C2729,'[1]OS PE서열1공장'!$L$4:$L$2000)</f>
        <v>0</v>
      </c>
      <c r="L2729" s="3">
        <f>SUMIF('[1]OS PE서열1공장'!$A$4:$A$2000,$C2729,'[1]OS PE서열1공장'!$M$4:$M$2000)</f>
        <v>0</v>
      </c>
      <c r="M2729" s="3">
        <f>SUMIF('[1]OS PE서열1공장'!$A$4:$A$2000,$C2729,'[1]OS PE서열1공장'!$N$4:$N$2000)</f>
        <v>0</v>
      </c>
      <c r="N2729" s="3">
        <f>SUMIF('[1]OS PE서열1공장'!$A$4:$A$2000,$C2729,'[1]OS PE서열1공장'!$O$4:$O$2000)</f>
        <v>0</v>
      </c>
      <c r="O2729" s="3">
        <f>SUMIF('[1]OS PE서열1공장'!$A$4:$A$2000,$C2729,'[1]OS PE서열1공장'!$P$4:$P$2000)</f>
        <v>0</v>
      </c>
      <c r="P2729" s="3">
        <f>SUMIF('[1]OS PE서열1공장'!$A$4:$A$2000,$C2729,'[1]OS PE서열1공장'!$Q$4:$Q$2000)</f>
        <v>0</v>
      </c>
      <c r="Q2729" s="3">
        <f>SUMIF('[1]OS PE서열1공장'!$A$4:$A$2000,$C2729,'[1]OS PE서열1공장'!$R$4:$R$2000)</f>
        <v>0</v>
      </c>
      <c r="R2729" s="3">
        <f t="shared" si="99"/>
        <v>0</v>
      </c>
    </row>
    <row r="2730" spans="1:18" ht="13.5" customHeight="1">
      <c r="A2730" s="3" t="s">
        <v>172</v>
      </c>
      <c r="B2730" s="3" t="s">
        <v>2697</v>
      </c>
      <c r="C2730" s="88" t="s">
        <v>2732</v>
      </c>
      <c r="D2730" s="3">
        <f>SUMIF('[1]OS PE서열1공장'!$A$4:$A$2000,$C2730,'[1]OS PE서열1공장'!$B$4:$B$2000)</f>
        <v>0</v>
      </c>
      <c r="E2730" s="3">
        <f>SUMIF('[1]OS PE서열1공장'!$A$4:$A$2000,$C2730,'[1]OS PE서열1공장'!$F$4:$F$2000)</f>
        <v>0</v>
      </c>
      <c r="F2730" s="3">
        <f>SUMIF('[1]OS PE서열1공장'!$A$4:$A$2000,$C2730,'[1]OS PE서열1공장'!$G$4:$G$2000)</f>
        <v>0</v>
      </c>
      <c r="G2730" s="3">
        <f>SUMIF('[1]OS PE서열1공장'!$A$4:$A$2000,$C2730,'[1]OS PE서열1공장'!$H$4:$H$2000)</f>
        <v>0</v>
      </c>
      <c r="H2730" s="3">
        <f>SUMIF('[1]OS PE서열1공장'!$A$4:$A$2000,$C2730,'[1]OS PE서열1공장'!$I$4:$I$2000)</f>
        <v>0</v>
      </c>
      <c r="I2730" s="3">
        <f>SUMIF('[1]OS PE서열1공장'!$A$4:$A$2000,$C2730,'[1]OS PE서열1공장'!$J$4:$J$2000)</f>
        <v>0</v>
      </c>
      <c r="J2730" s="3">
        <f>SUMIF('[1]OS PE서열1공장'!$A$4:$A$2000,$C2730,'[1]OS PE서열1공장'!$K$4:$K$2000)</f>
        <v>0</v>
      </c>
      <c r="K2730" s="3">
        <f>SUMIF('[1]OS PE서열1공장'!$A$4:$A$2000,$C2730,'[1]OS PE서열1공장'!$L$4:$L$2000)</f>
        <v>0</v>
      </c>
      <c r="L2730" s="3">
        <f>SUMIF('[1]OS PE서열1공장'!$A$4:$A$2000,$C2730,'[1]OS PE서열1공장'!$M$4:$M$2000)</f>
        <v>0</v>
      </c>
      <c r="M2730" s="3">
        <f>SUMIF('[1]OS PE서열1공장'!$A$4:$A$2000,$C2730,'[1]OS PE서열1공장'!$N$4:$N$2000)</f>
        <v>0</v>
      </c>
      <c r="N2730" s="3">
        <f>SUMIF('[1]OS PE서열1공장'!$A$4:$A$2000,$C2730,'[1]OS PE서열1공장'!$O$4:$O$2000)</f>
        <v>0</v>
      </c>
      <c r="O2730" s="3">
        <f>SUMIF('[1]OS PE서열1공장'!$A$4:$A$2000,$C2730,'[1]OS PE서열1공장'!$P$4:$P$2000)</f>
        <v>0</v>
      </c>
      <c r="P2730" s="3">
        <f>SUMIF('[1]OS PE서열1공장'!$A$4:$A$2000,$C2730,'[1]OS PE서열1공장'!$Q$4:$Q$2000)</f>
        <v>0</v>
      </c>
      <c r="Q2730" s="3">
        <f>SUMIF('[1]OS PE서열1공장'!$A$4:$A$2000,$C2730,'[1]OS PE서열1공장'!$R$4:$R$2000)</f>
        <v>0</v>
      </c>
      <c r="R2730" s="3">
        <f t="shared" si="99"/>
        <v>0</v>
      </c>
    </row>
    <row r="2731" spans="1:18" ht="13.5" customHeight="1">
      <c r="A2731" s="3" t="s">
        <v>172</v>
      </c>
      <c r="B2731" s="3" t="s">
        <v>2697</v>
      </c>
      <c r="C2731" s="88" t="s">
        <v>2733</v>
      </c>
      <c r="D2731" s="3">
        <f>SUMIF('[1]OS PE서열1공장'!$A$4:$A$2000,$C2731,'[1]OS PE서열1공장'!$B$4:$B$2000)</f>
        <v>0</v>
      </c>
      <c r="E2731" s="3">
        <f>SUMIF('[1]OS PE서열1공장'!$A$4:$A$2000,$C2731,'[1]OS PE서열1공장'!$F$4:$F$2000)</f>
        <v>0</v>
      </c>
      <c r="F2731" s="3">
        <f>SUMIF('[1]OS PE서열1공장'!$A$4:$A$2000,$C2731,'[1]OS PE서열1공장'!$G$4:$G$2000)</f>
        <v>0</v>
      </c>
      <c r="G2731" s="3">
        <f>SUMIF('[1]OS PE서열1공장'!$A$4:$A$2000,$C2731,'[1]OS PE서열1공장'!$H$4:$H$2000)</f>
        <v>0</v>
      </c>
      <c r="H2731" s="3">
        <f>SUMIF('[1]OS PE서열1공장'!$A$4:$A$2000,$C2731,'[1]OS PE서열1공장'!$I$4:$I$2000)</f>
        <v>0</v>
      </c>
      <c r="I2731" s="3">
        <f>SUMIF('[1]OS PE서열1공장'!$A$4:$A$2000,$C2731,'[1]OS PE서열1공장'!$J$4:$J$2000)</f>
        <v>0</v>
      </c>
      <c r="J2731" s="3">
        <f>SUMIF('[1]OS PE서열1공장'!$A$4:$A$2000,$C2731,'[1]OS PE서열1공장'!$K$4:$K$2000)</f>
        <v>0</v>
      </c>
      <c r="K2731" s="3">
        <f>SUMIF('[1]OS PE서열1공장'!$A$4:$A$2000,$C2731,'[1]OS PE서열1공장'!$L$4:$L$2000)</f>
        <v>0</v>
      </c>
      <c r="L2731" s="3">
        <f>SUMIF('[1]OS PE서열1공장'!$A$4:$A$2000,$C2731,'[1]OS PE서열1공장'!$M$4:$M$2000)</f>
        <v>0</v>
      </c>
      <c r="M2731" s="3">
        <f>SUMIF('[1]OS PE서열1공장'!$A$4:$A$2000,$C2731,'[1]OS PE서열1공장'!$N$4:$N$2000)</f>
        <v>0</v>
      </c>
      <c r="N2731" s="3">
        <f>SUMIF('[1]OS PE서열1공장'!$A$4:$A$2000,$C2731,'[1]OS PE서열1공장'!$O$4:$O$2000)</f>
        <v>0</v>
      </c>
      <c r="O2731" s="3">
        <f>SUMIF('[1]OS PE서열1공장'!$A$4:$A$2000,$C2731,'[1]OS PE서열1공장'!$P$4:$P$2000)</f>
        <v>0</v>
      </c>
      <c r="P2731" s="3">
        <f>SUMIF('[1]OS PE서열1공장'!$A$4:$A$2000,$C2731,'[1]OS PE서열1공장'!$Q$4:$Q$2000)</f>
        <v>0</v>
      </c>
      <c r="Q2731" s="3">
        <f>SUMIF('[1]OS PE서열1공장'!$A$4:$A$2000,$C2731,'[1]OS PE서열1공장'!$R$4:$R$2000)</f>
        <v>0</v>
      </c>
      <c r="R2731" s="3">
        <f t="shared" si="99"/>
        <v>0</v>
      </c>
    </row>
    <row r="2732" spans="1:18" ht="13.5" customHeight="1">
      <c r="A2732" s="3" t="s">
        <v>172</v>
      </c>
      <c r="B2732" s="3" t="s">
        <v>2697</v>
      </c>
      <c r="C2732" s="88" t="s">
        <v>2734</v>
      </c>
      <c r="D2732" s="3">
        <f>SUMIF('[1]OS PE서열1공장'!$A$4:$A$2000,$C2732,'[1]OS PE서열1공장'!$B$4:$B$2000)</f>
        <v>0</v>
      </c>
      <c r="E2732" s="3">
        <f>SUMIF('[1]OS PE서열1공장'!$A$4:$A$2000,$C2732,'[1]OS PE서열1공장'!$F$4:$F$2000)</f>
        <v>0</v>
      </c>
      <c r="F2732" s="3">
        <f>SUMIF('[1]OS PE서열1공장'!$A$4:$A$2000,$C2732,'[1]OS PE서열1공장'!$G$4:$G$2000)</f>
        <v>0</v>
      </c>
      <c r="G2732" s="3">
        <f>SUMIF('[1]OS PE서열1공장'!$A$4:$A$2000,$C2732,'[1]OS PE서열1공장'!$H$4:$H$2000)</f>
        <v>0</v>
      </c>
      <c r="H2732" s="3">
        <f>SUMIF('[1]OS PE서열1공장'!$A$4:$A$2000,$C2732,'[1]OS PE서열1공장'!$I$4:$I$2000)</f>
        <v>0</v>
      </c>
      <c r="I2732" s="3">
        <f>SUMIF('[1]OS PE서열1공장'!$A$4:$A$2000,$C2732,'[1]OS PE서열1공장'!$J$4:$J$2000)</f>
        <v>0</v>
      </c>
      <c r="J2732" s="3">
        <f>SUMIF('[1]OS PE서열1공장'!$A$4:$A$2000,$C2732,'[1]OS PE서열1공장'!$K$4:$K$2000)</f>
        <v>0</v>
      </c>
      <c r="K2732" s="3">
        <f>SUMIF('[1]OS PE서열1공장'!$A$4:$A$2000,$C2732,'[1]OS PE서열1공장'!$L$4:$L$2000)</f>
        <v>0</v>
      </c>
      <c r="L2732" s="3">
        <f>SUMIF('[1]OS PE서열1공장'!$A$4:$A$2000,$C2732,'[1]OS PE서열1공장'!$M$4:$M$2000)</f>
        <v>0</v>
      </c>
      <c r="M2732" s="3">
        <f>SUMIF('[1]OS PE서열1공장'!$A$4:$A$2000,$C2732,'[1]OS PE서열1공장'!$N$4:$N$2000)</f>
        <v>0</v>
      </c>
      <c r="N2732" s="3">
        <f>SUMIF('[1]OS PE서열1공장'!$A$4:$A$2000,$C2732,'[1]OS PE서열1공장'!$O$4:$O$2000)</f>
        <v>0</v>
      </c>
      <c r="O2732" s="3">
        <f>SUMIF('[1]OS PE서열1공장'!$A$4:$A$2000,$C2732,'[1]OS PE서열1공장'!$P$4:$P$2000)</f>
        <v>0</v>
      </c>
      <c r="P2732" s="3">
        <f>SUMIF('[1]OS PE서열1공장'!$A$4:$A$2000,$C2732,'[1]OS PE서열1공장'!$Q$4:$Q$2000)</f>
        <v>0</v>
      </c>
      <c r="Q2732" s="3">
        <f>SUMIF('[1]OS PE서열1공장'!$A$4:$A$2000,$C2732,'[1]OS PE서열1공장'!$R$4:$R$2000)</f>
        <v>0</v>
      </c>
      <c r="R2732" s="3">
        <f t="shared" si="99"/>
        <v>0</v>
      </c>
    </row>
    <row r="2733" spans="1:18" ht="13.5" customHeight="1">
      <c r="A2733" s="3" t="s">
        <v>172</v>
      </c>
      <c r="B2733" s="3" t="s">
        <v>2697</v>
      </c>
      <c r="C2733" s="88" t="s">
        <v>2735</v>
      </c>
      <c r="D2733" s="3">
        <f>SUMIF('[1]OS PE서열1공장'!$A$4:$A$2000,$C2733,'[1]OS PE서열1공장'!$B$4:$B$2000)</f>
        <v>0</v>
      </c>
      <c r="E2733" s="3">
        <f>SUMIF('[1]OS PE서열1공장'!$A$4:$A$2000,$C2733,'[1]OS PE서열1공장'!$F$4:$F$2000)</f>
        <v>0</v>
      </c>
      <c r="F2733" s="3">
        <f>SUMIF('[1]OS PE서열1공장'!$A$4:$A$2000,$C2733,'[1]OS PE서열1공장'!$G$4:$G$2000)</f>
        <v>0</v>
      </c>
      <c r="G2733" s="3">
        <f>SUMIF('[1]OS PE서열1공장'!$A$4:$A$2000,$C2733,'[1]OS PE서열1공장'!$H$4:$H$2000)</f>
        <v>0</v>
      </c>
      <c r="H2733" s="3">
        <f>SUMIF('[1]OS PE서열1공장'!$A$4:$A$2000,$C2733,'[1]OS PE서열1공장'!$I$4:$I$2000)</f>
        <v>0</v>
      </c>
      <c r="I2733" s="3">
        <f>SUMIF('[1]OS PE서열1공장'!$A$4:$A$2000,$C2733,'[1]OS PE서열1공장'!$J$4:$J$2000)</f>
        <v>0</v>
      </c>
      <c r="J2733" s="3">
        <f>SUMIF('[1]OS PE서열1공장'!$A$4:$A$2000,$C2733,'[1]OS PE서열1공장'!$K$4:$K$2000)</f>
        <v>0</v>
      </c>
      <c r="K2733" s="3">
        <f>SUMIF('[1]OS PE서열1공장'!$A$4:$A$2000,$C2733,'[1]OS PE서열1공장'!$L$4:$L$2000)</f>
        <v>0</v>
      </c>
      <c r="L2733" s="3">
        <f>SUMIF('[1]OS PE서열1공장'!$A$4:$A$2000,$C2733,'[1]OS PE서열1공장'!$M$4:$M$2000)</f>
        <v>0</v>
      </c>
      <c r="M2733" s="3">
        <f>SUMIF('[1]OS PE서열1공장'!$A$4:$A$2000,$C2733,'[1]OS PE서열1공장'!$N$4:$N$2000)</f>
        <v>0</v>
      </c>
      <c r="N2733" s="3">
        <f>SUMIF('[1]OS PE서열1공장'!$A$4:$A$2000,$C2733,'[1]OS PE서열1공장'!$O$4:$O$2000)</f>
        <v>0</v>
      </c>
      <c r="O2733" s="3">
        <f>SUMIF('[1]OS PE서열1공장'!$A$4:$A$2000,$C2733,'[1]OS PE서열1공장'!$P$4:$P$2000)</f>
        <v>0</v>
      </c>
      <c r="P2733" s="3">
        <f>SUMIF('[1]OS PE서열1공장'!$A$4:$A$2000,$C2733,'[1]OS PE서열1공장'!$Q$4:$Q$2000)</f>
        <v>0</v>
      </c>
      <c r="Q2733" s="3">
        <f>SUMIF('[1]OS PE서열1공장'!$A$4:$A$2000,$C2733,'[1]OS PE서열1공장'!$R$4:$R$2000)</f>
        <v>0</v>
      </c>
      <c r="R2733" s="3">
        <f t="shared" si="99"/>
        <v>0</v>
      </c>
    </row>
    <row r="2734" spans="1:18" ht="13.5" customHeight="1">
      <c r="A2734" s="3" t="s">
        <v>172</v>
      </c>
      <c r="B2734" s="3" t="s">
        <v>2697</v>
      </c>
      <c r="C2734" s="88" t="s">
        <v>2736</v>
      </c>
      <c r="D2734" s="3">
        <f>SUMIF('[1]OS PE서열1공장'!$A$4:$A$2000,$C2734,'[1]OS PE서열1공장'!$B$4:$B$2000)</f>
        <v>0</v>
      </c>
      <c r="E2734" s="3">
        <f>SUMIF('[1]OS PE서열1공장'!$A$4:$A$2000,$C2734,'[1]OS PE서열1공장'!$F$4:$F$2000)</f>
        <v>0</v>
      </c>
      <c r="F2734" s="3">
        <f>SUMIF('[1]OS PE서열1공장'!$A$4:$A$2000,$C2734,'[1]OS PE서열1공장'!$G$4:$G$2000)</f>
        <v>0</v>
      </c>
      <c r="G2734" s="3">
        <f>SUMIF('[1]OS PE서열1공장'!$A$4:$A$2000,$C2734,'[1]OS PE서열1공장'!$H$4:$H$2000)</f>
        <v>0</v>
      </c>
      <c r="H2734" s="3">
        <f>SUMIF('[1]OS PE서열1공장'!$A$4:$A$2000,$C2734,'[1]OS PE서열1공장'!$I$4:$I$2000)</f>
        <v>0</v>
      </c>
      <c r="I2734" s="3">
        <f>SUMIF('[1]OS PE서열1공장'!$A$4:$A$2000,$C2734,'[1]OS PE서열1공장'!$J$4:$J$2000)</f>
        <v>0</v>
      </c>
      <c r="J2734" s="3">
        <f>SUMIF('[1]OS PE서열1공장'!$A$4:$A$2000,$C2734,'[1]OS PE서열1공장'!$K$4:$K$2000)</f>
        <v>0</v>
      </c>
      <c r="K2734" s="3">
        <f>SUMIF('[1]OS PE서열1공장'!$A$4:$A$2000,$C2734,'[1]OS PE서열1공장'!$L$4:$L$2000)</f>
        <v>0</v>
      </c>
      <c r="L2734" s="3">
        <f>SUMIF('[1]OS PE서열1공장'!$A$4:$A$2000,$C2734,'[1]OS PE서열1공장'!$M$4:$M$2000)</f>
        <v>0</v>
      </c>
      <c r="M2734" s="3">
        <f>SUMIF('[1]OS PE서열1공장'!$A$4:$A$2000,$C2734,'[1]OS PE서열1공장'!$N$4:$N$2000)</f>
        <v>0</v>
      </c>
      <c r="N2734" s="3">
        <f>SUMIF('[1]OS PE서열1공장'!$A$4:$A$2000,$C2734,'[1]OS PE서열1공장'!$O$4:$O$2000)</f>
        <v>0</v>
      </c>
      <c r="O2734" s="3">
        <f>SUMIF('[1]OS PE서열1공장'!$A$4:$A$2000,$C2734,'[1]OS PE서열1공장'!$P$4:$P$2000)</f>
        <v>0</v>
      </c>
      <c r="P2734" s="3">
        <f>SUMIF('[1]OS PE서열1공장'!$A$4:$A$2000,$C2734,'[1]OS PE서열1공장'!$Q$4:$Q$2000)</f>
        <v>0</v>
      </c>
      <c r="Q2734" s="3">
        <f>SUMIF('[1]OS PE서열1공장'!$A$4:$A$2000,$C2734,'[1]OS PE서열1공장'!$R$4:$R$2000)</f>
        <v>0</v>
      </c>
      <c r="R2734" s="3">
        <f t="shared" si="99"/>
        <v>0</v>
      </c>
    </row>
    <row r="2735" spans="1:18" ht="13.5" customHeight="1">
      <c r="A2735" s="3" t="s">
        <v>172</v>
      </c>
      <c r="B2735" s="3" t="s">
        <v>2697</v>
      </c>
      <c r="C2735" s="88" t="s">
        <v>2737</v>
      </c>
      <c r="D2735" s="3">
        <f>SUMIF('[1]OS PE서열1공장'!$A$4:$A$2000,$C2735,'[1]OS PE서열1공장'!$B$4:$B$2000)</f>
        <v>0</v>
      </c>
      <c r="E2735" s="3">
        <f>SUMIF('[1]OS PE서열1공장'!$A$4:$A$2000,$C2735,'[1]OS PE서열1공장'!$F$4:$F$2000)</f>
        <v>0</v>
      </c>
      <c r="F2735" s="3">
        <f>SUMIF('[1]OS PE서열1공장'!$A$4:$A$2000,$C2735,'[1]OS PE서열1공장'!$G$4:$G$2000)</f>
        <v>0</v>
      </c>
      <c r="G2735" s="3">
        <f>SUMIF('[1]OS PE서열1공장'!$A$4:$A$2000,$C2735,'[1]OS PE서열1공장'!$H$4:$H$2000)</f>
        <v>0</v>
      </c>
      <c r="H2735" s="3">
        <f>SUMIF('[1]OS PE서열1공장'!$A$4:$A$2000,$C2735,'[1]OS PE서열1공장'!$I$4:$I$2000)</f>
        <v>0</v>
      </c>
      <c r="I2735" s="3">
        <f>SUMIF('[1]OS PE서열1공장'!$A$4:$A$2000,$C2735,'[1]OS PE서열1공장'!$J$4:$J$2000)</f>
        <v>0</v>
      </c>
      <c r="J2735" s="3">
        <f>SUMIF('[1]OS PE서열1공장'!$A$4:$A$2000,$C2735,'[1]OS PE서열1공장'!$K$4:$K$2000)</f>
        <v>0</v>
      </c>
      <c r="K2735" s="3">
        <f>SUMIF('[1]OS PE서열1공장'!$A$4:$A$2000,$C2735,'[1]OS PE서열1공장'!$L$4:$L$2000)</f>
        <v>0</v>
      </c>
      <c r="L2735" s="3">
        <f>SUMIF('[1]OS PE서열1공장'!$A$4:$A$2000,$C2735,'[1]OS PE서열1공장'!$M$4:$M$2000)</f>
        <v>0</v>
      </c>
      <c r="M2735" s="3">
        <f>SUMIF('[1]OS PE서열1공장'!$A$4:$A$2000,$C2735,'[1]OS PE서열1공장'!$N$4:$N$2000)</f>
        <v>0</v>
      </c>
      <c r="N2735" s="3">
        <f>SUMIF('[1]OS PE서열1공장'!$A$4:$A$2000,$C2735,'[1]OS PE서열1공장'!$O$4:$O$2000)</f>
        <v>0</v>
      </c>
      <c r="O2735" s="3">
        <f>SUMIF('[1]OS PE서열1공장'!$A$4:$A$2000,$C2735,'[1]OS PE서열1공장'!$P$4:$P$2000)</f>
        <v>0</v>
      </c>
      <c r="P2735" s="3">
        <f>SUMIF('[1]OS PE서열1공장'!$A$4:$A$2000,$C2735,'[1]OS PE서열1공장'!$Q$4:$Q$2000)</f>
        <v>0</v>
      </c>
      <c r="Q2735" s="3">
        <f>SUMIF('[1]OS PE서열1공장'!$A$4:$A$2000,$C2735,'[1]OS PE서열1공장'!$R$4:$R$2000)</f>
        <v>0</v>
      </c>
      <c r="R2735" s="3">
        <f t="shared" si="99"/>
        <v>0</v>
      </c>
    </row>
    <row r="2736" spans="1:18" ht="13.5" customHeight="1">
      <c r="A2736" s="3" t="s">
        <v>172</v>
      </c>
      <c r="B2736" s="3" t="s">
        <v>2697</v>
      </c>
      <c r="C2736" s="88" t="s">
        <v>2738</v>
      </c>
      <c r="D2736" s="3">
        <f>SUMIF('[1]OS PE서열1공장'!$A$4:$A$2000,$C2736,'[1]OS PE서열1공장'!$B$4:$B$2000)</f>
        <v>0</v>
      </c>
      <c r="E2736" s="3">
        <f>SUMIF('[1]OS PE서열1공장'!$A$4:$A$2000,$C2736,'[1]OS PE서열1공장'!$F$4:$F$2000)</f>
        <v>0</v>
      </c>
      <c r="F2736" s="3">
        <f>SUMIF('[1]OS PE서열1공장'!$A$4:$A$2000,$C2736,'[1]OS PE서열1공장'!$G$4:$G$2000)</f>
        <v>0</v>
      </c>
      <c r="G2736" s="3">
        <f>SUMIF('[1]OS PE서열1공장'!$A$4:$A$2000,$C2736,'[1]OS PE서열1공장'!$H$4:$H$2000)</f>
        <v>0</v>
      </c>
      <c r="H2736" s="3">
        <f>SUMIF('[1]OS PE서열1공장'!$A$4:$A$2000,$C2736,'[1]OS PE서열1공장'!$I$4:$I$2000)</f>
        <v>0</v>
      </c>
      <c r="I2736" s="3">
        <f>SUMIF('[1]OS PE서열1공장'!$A$4:$A$2000,$C2736,'[1]OS PE서열1공장'!$J$4:$J$2000)</f>
        <v>0</v>
      </c>
      <c r="J2736" s="3">
        <f>SUMIF('[1]OS PE서열1공장'!$A$4:$A$2000,$C2736,'[1]OS PE서열1공장'!$K$4:$K$2000)</f>
        <v>0</v>
      </c>
      <c r="K2736" s="3">
        <f>SUMIF('[1]OS PE서열1공장'!$A$4:$A$2000,$C2736,'[1]OS PE서열1공장'!$L$4:$L$2000)</f>
        <v>0</v>
      </c>
      <c r="L2736" s="3">
        <f>SUMIF('[1]OS PE서열1공장'!$A$4:$A$2000,$C2736,'[1]OS PE서열1공장'!$M$4:$M$2000)</f>
        <v>0</v>
      </c>
      <c r="M2736" s="3">
        <f>SUMIF('[1]OS PE서열1공장'!$A$4:$A$2000,$C2736,'[1]OS PE서열1공장'!$N$4:$N$2000)</f>
        <v>0</v>
      </c>
      <c r="N2736" s="3">
        <f>SUMIF('[1]OS PE서열1공장'!$A$4:$A$2000,$C2736,'[1]OS PE서열1공장'!$O$4:$O$2000)</f>
        <v>0</v>
      </c>
      <c r="O2736" s="3">
        <f>SUMIF('[1]OS PE서열1공장'!$A$4:$A$2000,$C2736,'[1]OS PE서열1공장'!$P$4:$P$2000)</f>
        <v>0</v>
      </c>
      <c r="P2736" s="3">
        <f>SUMIF('[1]OS PE서열1공장'!$A$4:$A$2000,$C2736,'[1]OS PE서열1공장'!$Q$4:$Q$2000)</f>
        <v>0</v>
      </c>
      <c r="Q2736" s="3">
        <f>SUMIF('[1]OS PE서열1공장'!$A$4:$A$2000,$C2736,'[1]OS PE서열1공장'!$R$4:$R$2000)</f>
        <v>0</v>
      </c>
      <c r="R2736" s="3">
        <f t="shared" si="99"/>
        <v>0</v>
      </c>
    </row>
    <row r="2737" spans="1:18" ht="13.5" customHeight="1">
      <c r="A2737" s="3" t="s">
        <v>172</v>
      </c>
      <c r="B2737" s="3" t="s">
        <v>2697</v>
      </c>
      <c r="C2737" s="88" t="s">
        <v>2739</v>
      </c>
      <c r="D2737" s="3">
        <f>SUMIF('[1]OS PE서열1공장'!$A$4:$A$2000,$C2737,'[1]OS PE서열1공장'!$B$4:$B$2000)</f>
        <v>0</v>
      </c>
      <c r="E2737" s="3">
        <f>SUMIF('[1]OS PE서열1공장'!$A$4:$A$2000,$C2737,'[1]OS PE서열1공장'!$F$4:$F$2000)</f>
        <v>0</v>
      </c>
      <c r="F2737" s="3">
        <f>SUMIF('[1]OS PE서열1공장'!$A$4:$A$2000,$C2737,'[1]OS PE서열1공장'!$G$4:$G$2000)</f>
        <v>0</v>
      </c>
      <c r="G2737" s="3">
        <f>SUMIF('[1]OS PE서열1공장'!$A$4:$A$2000,$C2737,'[1]OS PE서열1공장'!$H$4:$H$2000)</f>
        <v>0</v>
      </c>
      <c r="H2737" s="3">
        <f>SUMIF('[1]OS PE서열1공장'!$A$4:$A$2000,$C2737,'[1]OS PE서열1공장'!$I$4:$I$2000)</f>
        <v>0</v>
      </c>
      <c r="I2737" s="3">
        <f>SUMIF('[1]OS PE서열1공장'!$A$4:$A$2000,$C2737,'[1]OS PE서열1공장'!$J$4:$J$2000)</f>
        <v>0</v>
      </c>
      <c r="J2737" s="3">
        <f>SUMIF('[1]OS PE서열1공장'!$A$4:$A$2000,$C2737,'[1]OS PE서열1공장'!$K$4:$K$2000)</f>
        <v>0</v>
      </c>
      <c r="K2737" s="3">
        <f>SUMIF('[1]OS PE서열1공장'!$A$4:$A$2000,$C2737,'[1]OS PE서열1공장'!$L$4:$L$2000)</f>
        <v>0</v>
      </c>
      <c r="L2737" s="3">
        <f>SUMIF('[1]OS PE서열1공장'!$A$4:$A$2000,$C2737,'[1]OS PE서열1공장'!$M$4:$M$2000)</f>
        <v>0</v>
      </c>
      <c r="M2737" s="3">
        <f>SUMIF('[1]OS PE서열1공장'!$A$4:$A$2000,$C2737,'[1]OS PE서열1공장'!$N$4:$N$2000)</f>
        <v>0</v>
      </c>
      <c r="N2737" s="3">
        <f>SUMIF('[1]OS PE서열1공장'!$A$4:$A$2000,$C2737,'[1]OS PE서열1공장'!$O$4:$O$2000)</f>
        <v>0</v>
      </c>
      <c r="O2737" s="3">
        <f>SUMIF('[1]OS PE서열1공장'!$A$4:$A$2000,$C2737,'[1]OS PE서열1공장'!$P$4:$P$2000)</f>
        <v>0</v>
      </c>
      <c r="P2737" s="3">
        <f>SUMIF('[1]OS PE서열1공장'!$A$4:$A$2000,$C2737,'[1]OS PE서열1공장'!$Q$4:$Q$2000)</f>
        <v>0</v>
      </c>
      <c r="Q2737" s="3">
        <f>SUMIF('[1]OS PE서열1공장'!$A$4:$A$2000,$C2737,'[1]OS PE서열1공장'!$R$4:$R$2000)</f>
        <v>0</v>
      </c>
      <c r="R2737" s="3">
        <f t="shared" si="99"/>
        <v>0</v>
      </c>
    </row>
    <row r="2738" spans="1:18" ht="13.5" customHeight="1">
      <c r="A2738" s="3" t="s">
        <v>172</v>
      </c>
      <c r="B2738" s="3" t="s">
        <v>2697</v>
      </c>
      <c r="C2738" s="88" t="s">
        <v>2740</v>
      </c>
      <c r="D2738" s="3">
        <f>SUMIF('[1]OS PE서열1공장'!$A$4:$A$2000,$C2738,'[1]OS PE서열1공장'!$B$4:$B$2000)</f>
        <v>0</v>
      </c>
      <c r="E2738" s="3">
        <f>SUMIF('[1]OS PE서열1공장'!$A$4:$A$2000,$C2738,'[1]OS PE서열1공장'!$F$4:$F$2000)</f>
        <v>0</v>
      </c>
      <c r="F2738" s="3">
        <f>SUMIF('[1]OS PE서열1공장'!$A$4:$A$2000,$C2738,'[1]OS PE서열1공장'!$G$4:$G$2000)</f>
        <v>0</v>
      </c>
      <c r="G2738" s="3">
        <f>SUMIF('[1]OS PE서열1공장'!$A$4:$A$2000,$C2738,'[1]OS PE서열1공장'!$H$4:$H$2000)</f>
        <v>0</v>
      </c>
      <c r="H2738" s="3">
        <f>SUMIF('[1]OS PE서열1공장'!$A$4:$A$2000,$C2738,'[1]OS PE서열1공장'!$I$4:$I$2000)</f>
        <v>0</v>
      </c>
      <c r="I2738" s="3">
        <f>SUMIF('[1]OS PE서열1공장'!$A$4:$A$2000,$C2738,'[1]OS PE서열1공장'!$J$4:$J$2000)</f>
        <v>0</v>
      </c>
      <c r="J2738" s="3">
        <f>SUMIF('[1]OS PE서열1공장'!$A$4:$A$2000,$C2738,'[1]OS PE서열1공장'!$K$4:$K$2000)</f>
        <v>0</v>
      </c>
      <c r="K2738" s="3">
        <f>SUMIF('[1]OS PE서열1공장'!$A$4:$A$2000,$C2738,'[1]OS PE서열1공장'!$L$4:$L$2000)</f>
        <v>0</v>
      </c>
      <c r="L2738" s="3">
        <f>SUMIF('[1]OS PE서열1공장'!$A$4:$A$2000,$C2738,'[1]OS PE서열1공장'!$M$4:$M$2000)</f>
        <v>0</v>
      </c>
      <c r="M2738" s="3">
        <f>SUMIF('[1]OS PE서열1공장'!$A$4:$A$2000,$C2738,'[1]OS PE서열1공장'!$N$4:$N$2000)</f>
        <v>0</v>
      </c>
      <c r="N2738" s="3">
        <f>SUMIF('[1]OS PE서열1공장'!$A$4:$A$2000,$C2738,'[1]OS PE서열1공장'!$O$4:$O$2000)</f>
        <v>0</v>
      </c>
      <c r="O2738" s="3">
        <f>SUMIF('[1]OS PE서열1공장'!$A$4:$A$2000,$C2738,'[1]OS PE서열1공장'!$P$4:$P$2000)</f>
        <v>0</v>
      </c>
      <c r="P2738" s="3">
        <f>SUMIF('[1]OS PE서열1공장'!$A$4:$A$2000,$C2738,'[1]OS PE서열1공장'!$Q$4:$Q$2000)</f>
        <v>0</v>
      </c>
      <c r="Q2738" s="3">
        <f>SUMIF('[1]OS PE서열1공장'!$A$4:$A$2000,$C2738,'[1]OS PE서열1공장'!$R$4:$R$2000)</f>
        <v>0</v>
      </c>
      <c r="R2738" s="3">
        <f t="shared" si="99"/>
        <v>0</v>
      </c>
    </row>
    <row r="2739" spans="1:18" ht="13.5" customHeight="1">
      <c r="A2739" s="3" t="s">
        <v>172</v>
      </c>
      <c r="B2739" s="3" t="s">
        <v>2697</v>
      </c>
      <c r="C2739" s="88" t="s">
        <v>2741</v>
      </c>
      <c r="D2739" s="3">
        <f>SUMIF('[1]OS PE서열1공장'!$A$4:$A$2000,$C2739,'[1]OS PE서열1공장'!$B$4:$B$2000)</f>
        <v>0</v>
      </c>
      <c r="E2739" s="3">
        <f>SUMIF('[1]OS PE서열1공장'!$A$4:$A$2000,$C2739,'[1]OS PE서열1공장'!$F$4:$F$2000)</f>
        <v>0</v>
      </c>
      <c r="F2739" s="3">
        <f>SUMIF('[1]OS PE서열1공장'!$A$4:$A$2000,$C2739,'[1]OS PE서열1공장'!$G$4:$G$2000)</f>
        <v>0</v>
      </c>
      <c r="G2739" s="3">
        <f>SUMIF('[1]OS PE서열1공장'!$A$4:$A$2000,$C2739,'[1]OS PE서열1공장'!$H$4:$H$2000)</f>
        <v>0</v>
      </c>
      <c r="H2739" s="3">
        <f>SUMIF('[1]OS PE서열1공장'!$A$4:$A$2000,$C2739,'[1]OS PE서열1공장'!$I$4:$I$2000)</f>
        <v>0</v>
      </c>
      <c r="I2739" s="3">
        <f>SUMIF('[1]OS PE서열1공장'!$A$4:$A$2000,$C2739,'[1]OS PE서열1공장'!$J$4:$J$2000)</f>
        <v>0</v>
      </c>
      <c r="J2739" s="3">
        <f>SUMIF('[1]OS PE서열1공장'!$A$4:$A$2000,$C2739,'[1]OS PE서열1공장'!$K$4:$K$2000)</f>
        <v>0</v>
      </c>
      <c r="K2739" s="3">
        <f>SUMIF('[1]OS PE서열1공장'!$A$4:$A$2000,$C2739,'[1]OS PE서열1공장'!$L$4:$L$2000)</f>
        <v>0</v>
      </c>
      <c r="L2739" s="3">
        <f>SUMIF('[1]OS PE서열1공장'!$A$4:$A$2000,$C2739,'[1]OS PE서열1공장'!$M$4:$M$2000)</f>
        <v>0</v>
      </c>
      <c r="M2739" s="3">
        <f>SUMIF('[1]OS PE서열1공장'!$A$4:$A$2000,$C2739,'[1]OS PE서열1공장'!$N$4:$N$2000)</f>
        <v>0</v>
      </c>
      <c r="N2739" s="3">
        <f>SUMIF('[1]OS PE서열1공장'!$A$4:$A$2000,$C2739,'[1]OS PE서열1공장'!$O$4:$O$2000)</f>
        <v>0</v>
      </c>
      <c r="O2739" s="3">
        <f>SUMIF('[1]OS PE서열1공장'!$A$4:$A$2000,$C2739,'[1]OS PE서열1공장'!$P$4:$P$2000)</f>
        <v>0</v>
      </c>
      <c r="P2739" s="3">
        <f>SUMIF('[1]OS PE서열1공장'!$A$4:$A$2000,$C2739,'[1]OS PE서열1공장'!$Q$4:$Q$2000)</f>
        <v>0</v>
      </c>
      <c r="Q2739" s="3">
        <f>SUMIF('[1]OS PE서열1공장'!$A$4:$A$2000,$C2739,'[1]OS PE서열1공장'!$R$4:$R$2000)</f>
        <v>0</v>
      </c>
      <c r="R2739" s="3">
        <f t="shared" si="99"/>
        <v>0</v>
      </c>
    </row>
    <row r="2740" spans="1:18" ht="13.5" customHeight="1">
      <c r="A2740" s="3" t="s">
        <v>172</v>
      </c>
      <c r="B2740" s="3" t="s">
        <v>2697</v>
      </c>
      <c r="C2740" s="88" t="s">
        <v>2742</v>
      </c>
      <c r="D2740" s="3">
        <f>SUMIF('[1]OS PE서열1공장'!$A$4:$A$2000,$C2740,'[1]OS PE서열1공장'!$B$4:$B$2000)</f>
        <v>0</v>
      </c>
      <c r="E2740" s="3">
        <f>SUMIF('[1]OS PE서열1공장'!$A$4:$A$2000,$C2740,'[1]OS PE서열1공장'!$F$4:$F$2000)</f>
        <v>0</v>
      </c>
      <c r="F2740" s="3">
        <f>SUMIF('[1]OS PE서열1공장'!$A$4:$A$2000,$C2740,'[1]OS PE서열1공장'!$G$4:$G$2000)</f>
        <v>0</v>
      </c>
      <c r="G2740" s="3">
        <f>SUMIF('[1]OS PE서열1공장'!$A$4:$A$2000,$C2740,'[1]OS PE서열1공장'!$H$4:$H$2000)</f>
        <v>0</v>
      </c>
      <c r="H2740" s="3">
        <f>SUMIF('[1]OS PE서열1공장'!$A$4:$A$2000,$C2740,'[1]OS PE서열1공장'!$I$4:$I$2000)</f>
        <v>0</v>
      </c>
      <c r="I2740" s="3">
        <f>SUMIF('[1]OS PE서열1공장'!$A$4:$A$2000,$C2740,'[1]OS PE서열1공장'!$J$4:$J$2000)</f>
        <v>0</v>
      </c>
      <c r="J2740" s="3">
        <f>SUMIF('[1]OS PE서열1공장'!$A$4:$A$2000,$C2740,'[1]OS PE서열1공장'!$K$4:$K$2000)</f>
        <v>0</v>
      </c>
      <c r="K2740" s="3">
        <f>SUMIF('[1]OS PE서열1공장'!$A$4:$A$2000,$C2740,'[1]OS PE서열1공장'!$L$4:$L$2000)</f>
        <v>0</v>
      </c>
      <c r="L2740" s="3">
        <f>SUMIF('[1]OS PE서열1공장'!$A$4:$A$2000,$C2740,'[1]OS PE서열1공장'!$M$4:$M$2000)</f>
        <v>0</v>
      </c>
      <c r="M2740" s="3">
        <f>SUMIF('[1]OS PE서열1공장'!$A$4:$A$2000,$C2740,'[1]OS PE서열1공장'!$N$4:$N$2000)</f>
        <v>0</v>
      </c>
      <c r="N2740" s="3">
        <f>SUMIF('[1]OS PE서열1공장'!$A$4:$A$2000,$C2740,'[1]OS PE서열1공장'!$O$4:$O$2000)</f>
        <v>0</v>
      </c>
      <c r="O2740" s="3">
        <f>SUMIF('[1]OS PE서열1공장'!$A$4:$A$2000,$C2740,'[1]OS PE서열1공장'!$P$4:$P$2000)</f>
        <v>0</v>
      </c>
      <c r="P2740" s="3">
        <f>SUMIF('[1]OS PE서열1공장'!$A$4:$A$2000,$C2740,'[1]OS PE서열1공장'!$Q$4:$Q$2000)</f>
        <v>0</v>
      </c>
      <c r="Q2740" s="3">
        <f>SUMIF('[1]OS PE서열1공장'!$A$4:$A$2000,$C2740,'[1]OS PE서열1공장'!$R$4:$R$2000)</f>
        <v>0</v>
      </c>
      <c r="R2740" s="3">
        <f t="shared" si="99"/>
        <v>0</v>
      </c>
    </row>
    <row r="2741" spans="1:18" ht="13.5" customHeight="1">
      <c r="A2741" s="3" t="s">
        <v>172</v>
      </c>
      <c r="B2741" s="3" t="s">
        <v>2697</v>
      </c>
      <c r="C2741" s="88" t="s">
        <v>2743</v>
      </c>
      <c r="D2741" s="3">
        <f>SUMIF('[1]OS PE서열1공장'!$A$4:$A$2000,$C2741,'[1]OS PE서열1공장'!$B$4:$B$2000)</f>
        <v>0</v>
      </c>
      <c r="E2741" s="3">
        <f>SUMIF('[1]OS PE서열1공장'!$A$4:$A$2000,$C2741,'[1]OS PE서열1공장'!$F$4:$F$2000)</f>
        <v>0</v>
      </c>
      <c r="F2741" s="3">
        <f>SUMIF('[1]OS PE서열1공장'!$A$4:$A$2000,$C2741,'[1]OS PE서열1공장'!$G$4:$G$2000)</f>
        <v>0</v>
      </c>
      <c r="G2741" s="3">
        <f>SUMIF('[1]OS PE서열1공장'!$A$4:$A$2000,$C2741,'[1]OS PE서열1공장'!$H$4:$H$2000)</f>
        <v>0</v>
      </c>
      <c r="H2741" s="3">
        <f>SUMIF('[1]OS PE서열1공장'!$A$4:$A$2000,$C2741,'[1]OS PE서열1공장'!$I$4:$I$2000)</f>
        <v>0</v>
      </c>
      <c r="I2741" s="3">
        <f>SUMIF('[1]OS PE서열1공장'!$A$4:$A$2000,$C2741,'[1]OS PE서열1공장'!$J$4:$J$2000)</f>
        <v>0</v>
      </c>
      <c r="J2741" s="3">
        <f>SUMIF('[1]OS PE서열1공장'!$A$4:$A$2000,$C2741,'[1]OS PE서열1공장'!$K$4:$K$2000)</f>
        <v>0</v>
      </c>
      <c r="K2741" s="3">
        <f>SUMIF('[1]OS PE서열1공장'!$A$4:$A$2000,$C2741,'[1]OS PE서열1공장'!$L$4:$L$2000)</f>
        <v>0</v>
      </c>
      <c r="L2741" s="3">
        <f>SUMIF('[1]OS PE서열1공장'!$A$4:$A$2000,$C2741,'[1]OS PE서열1공장'!$M$4:$M$2000)</f>
        <v>0</v>
      </c>
      <c r="M2741" s="3">
        <f>SUMIF('[1]OS PE서열1공장'!$A$4:$A$2000,$C2741,'[1]OS PE서열1공장'!$N$4:$N$2000)</f>
        <v>0</v>
      </c>
      <c r="N2741" s="3">
        <f>SUMIF('[1]OS PE서열1공장'!$A$4:$A$2000,$C2741,'[1]OS PE서열1공장'!$O$4:$O$2000)</f>
        <v>0</v>
      </c>
      <c r="O2741" s="3">
        <f>SUMIF('[1]OS PE서열1공장'!$A$4:$A$2000,$C2741,'[1]OS PE서열1공장'!$P$4:$P$2000)</f>
        <v>0</v>
      </c>
      <c r="P2741" s="3">
        <f>SUMIF('[1]OS PE서열1공장'!$A$4:$A$2000,$C2741,'[1]OS PE서열1공장'!$Q$4:$Q$2000)</f>
        <v>0</v>
      </c>
      <c r="Q2741" s="3">
        <f>SUMIF('[1]OS PE서열1공장'!$A$4:$A$2000,$C2741,'[1]OS PE서열1공장'!$R$4:$R$2000)</f>
        <v>0</v>
      </c>
      <c r="R2741" s="3">
        <f t="shared" si="99"/>
        <v>0</v>
      </c>
    </row>
    <row r="2742" spans="1:18" ht="13.5" customHeight="1">
      <c r="A2742" s="3" t="s">
        <v>172</v>
      </c>
      <c r="B2742" s="3" t="s">
        <v>2697</v>
      </c>
      <c r="C2742" s="88" t="s">
        <v>2744</v>
      </c>
      <c r="D2742" s="3">
        <f>SUMIF('[1]OS PE서열1공장'!$A$4:$A$2000,$C2742,'[1]OS PE서열1공장'!$B$4:$B$2000)</f>
        <v>0</v>
      </c>
      <c r="E2742" s="3">
        <f>SUMIF('[1]OS PE서열1공장'!$A$4:$A$2000,$C2742,'[1]OS PE서열1공장'!$F$4:$F$2000)</f>
        <v>0</v>
      </c>
      <c r="F2742" s="3">
        <f>SUMIF('[1]OS PE서열1공장'!$A$4:$A$2000,$C2742,'[1]OS PE서열1공장'!$G$4:$G$2000)</f>
        <v>0</v>
      </c>
      <c r="G2742" s="3">
        <f>SUMIF('[1]OS PE서열1공장'!$A$4:$A$2000,$C2742,'[1]OS PE서열1공장'!$H$4:$H$2000)</f>
        <v>0</v>
      </c>
      <c r="H2742" s="3">
        <f>SUMIF('[1]OS PE서열1공장'!$A$4:$A$2000,$C2742,'[1]OS PE서열1공장'!$I$4:$I$2000)</f>
        <v>0</v>
      </c>
      <c r="I2742" s="3">
        <f>SUMIF('[1]OS PE서열1공장'!$A$4:$A$2000,$C2742,'[1]OS PE서열1공장'!$J$4:$J$2000)</f>
        <v>0</v>
      </c>
      <c r="J2742" s="3">
        <f>SUMIF('[1]OS PE서열1공장'!$A$4:$A$2000,$C2742,'[1]OS PE서열1공장'!$K$4:$K$2000)</f>
        <v>0</v>
      </c>
      <c r="K2742" s="3">
        <f>SUMIF('[1]OS PE서열1공장'!$A$4:$A$2000,$C2742,'[1]OS PE서열1공장'!$L$4:$L$2000)</f>
        <v>0</v>
      </c>
      <c r="L2742" s="3">
        <f>SUMIF('[1]OS PE서열1공장'!$A$4:$A$2000,$C2742,'[1]OS PE서열1공장'!$M$4:$M$2000)</f>
        <v>0</v>
      </c>
      <c r="M2742" s="3">
        <f>SUMIF('[1]OS PE서열1공장'!$A$4:$A$2000,$C2742,'[1]OS PE서열1공장'!$N$4:$N$2000)</f>
        <v>0</v>
      </c>
      <c r="N2742" s="3">
        <f>SUMIF('[1]OS PE서열1공장'!$A$4:$A$2000,$C2742,'[1]OS PE서열1공장'!$O$4:$O$2000)</f>
        <v>0</v>
      </c>
      <c r="O2742" s="3">
        <f>SUMIF('[1]OS PE서열1공장'!$A$4:$A$2000,$C2742,'[1]OS PE서열1공장'!$P$4:$P$2000)</f>
        <v>0</v>
      </c>
      <c r="P2742" s="3">
        <f>SUMIF('[1]OS PE서열1공장'!$A$4:$A$2000,$C2742,'[1]OS PE서열1공장'!$Q$4:$Q$2000)</f>
        <v>0</v>
      </c>
      <c r="Q2742" s="3">
        <f>SUMIF('[1]OS PE서열1공장'!$A$4:$A$2000,$C2742,'[1]OS PE서열1공장'!$R$4:$R$2000)</f>
        <v>0</v>
      </c>
      <c r="R2742" s="3">
        <f t="shared" si="99"/>
        <v>0</v>
      </c>
    </row>
    <row r="2743" spans="1:18" ht="13.5" customHeight="1">
      <c r="A2743" s="3" t="s">
        <v>172</v>
      </c>
      <c r="B2743" s="3" t="s">
        <v>2697</v>
      </c>
      <c r="C2743" s="88" t="s">
        <v>2745</v>
      </c>
      <c r="D2743" s="3">
        <f>SUMIF('[1]OS PE서열1공장'!$A$4:$A$2000,$C2743,'[1]OS PE서열1공장'!$B$4:$B$2000)</f>
        <v>0</v>
      </c>
      <c r="E2743" s="3">
        <f>SUMIF('[1]OS PE서열1공장'!$A$4:$A$2000,$C2743,'[1]OS PE서열1공장'!$F$4:$F$2000)</f>
        <v>0</v>
      </c>
      <c r="F2743" s="3">
        <f>SUMIF('[1]OS PE서열1공장'!$A$4:$A$2000,$C2743,'[1]OS PE서열1공장'!$G$4:$G$2000)</f>
        <v>0</v>
      </c>
      <c r="G2743" s="3">
        <f>SUMIF('[1]OS PE서열1공장'!$A$4:$A$2000,$C2743,'[1]OS PE서열1공장'!$H$4:$H$2000)</f>
        <v>0</v>
      </c>
      <c r="H2743" s="3">
        <f>SUMIF('[1]OS PE서열1공장'!$A$4:$A$2000,$C2743,'[1]OS PE서열1공장'!$I$4:$I$2000)</f>
        <v>0</v>
      </c>
      <c r="I2743" s="3">
        <f>SUMIF('[1]OS PE서열1공장'!$A$4:$A$2000,$C2743,'[1]OS PE서열1공장'!$J$4:$J$2000)</f>
        <v>0</v>
      </c>
      <c r="J2743" s="3">
        <f>SUMIF('[1]OS PE서열1공장'!$A$4:$A$2000,$C2743,'[1]OS PE서열1공장'!$K$4:$K$2000)</f>
        <v>0</v>
      </c>
      <c r="K2743" s="3">
        <f>SUMIF('[1]OS PE서열1공장'!$A$4:$A$2000,$C2743,'[1]OS PE서열1공장'!$L$4:$L$2000)</f>
        <v>0</v>
      </c>
      <c r="L2743" s="3">
        <f>SUMIF('[1]OS PE서열1공장'!$A$4:$A$2000,$C2743,'[1]OS PE서열1공장'!$M$4:$M$2000)</f>
        <v>0</v>
      </c>
      <c r="M2743" s="3">
        <f>SUMIF('[1]OS PE서열1공장'!$A$4:$A$2000,$C2743,'[1]OS PE서열1공장'!$N$4:$N$2000)</f>
        <v>0</v>
      </c>
      <c r="N2743" s="3">
        <f>SUMIF('[1]OS PE서열1공장'!$A$4:$A$2000,$C2743,'[1]OS PE서열1공장'!$O$4:$O$2000)</f>
        <v>0</v>
      </c>
      <c r="O2743" s="3">
        <f>SUMIF('[1]OS PE서열1공장'!$A$4:$A$2000,$C2743,'[1]OS PE서열1공장'!$P$4:$P$2000)</f>
        <v>0</v>
      </c>
      <c r="P2743" s="3">
        <f>SUMIF('[1]OS PE서열1공장'!$A$4:$A$2000,$C2743,'[1]OS PE서열1공장'!$Q$4:$Q$2000)</f>
        <v>0</v>
      </c>
      <c r="Q2743" s="3">
        <f>SUMIF('[1]OS PE서열1공장'!$A$4:$A$2000,$C2743,'[1]OS PE서열1공장'!$R$4:$R$2000)</f>
        <v>0</v>
      </c>
      <c r="R2743" s="3">
        <f t="shared" si="99"/>
        <v>0</v>
      </c>
    </row>
    <row r="2744" spans="1:18" ht="13.5" customHeight="1">
      <c r="A2744" s="3" t="s">
        <v>172</v>
      </c>
      <c r="D2744" s="3">
        <f>SUMIF('[1]OS PE서열1공장'!$A$4:$A$2000,$C2744,'[1]OS PE서열1공장'!$B$4:$B$2000)</f>
        <v>0</v>
      </c>
      <c r="E2744" s="3">
        <f>SUMIF('[1]OS PE서열1공장'!$A$4:$A$2000,$C2744,'[1]OS PE서열1공장'!$F$4:$F$2000)</f>
        <v>0</v>
      </c>
      <c r="F2744" s="3">
        <f>SUMIF('[1]OS PE서열1공장'!$A$4:$A$2000,$C2744,'[1]OS PE서열1공장'!$G$4:$G$2000)</f>
        <v>0</v>
      </c>
      <c r="G2744" s="3">
        <f>SUMIF('[1]OS PE서열1공장'!$A$4:$A$2000,$C2744,'[1]OS PE서열1공장'!$H$4:$H$2000)</f>
        <v>0</v>
      </c>
      <c r="H2744" s="3">
        <f>SUMIF('[1]OS PE서열1공장'!$A$4:$A$2000,$C2744,'[1]OS PE서열1공장'!$I$4:$I$2000)</f>
        <v>0</v>
      </c>
      <c r="I2744" s="3">
        <f>SUMIF('[1]OS PE서열1공장'!$A$4:$A$2000,$C2744,'[1]OS PE서열1공장'!$J$4:$J$2000)</f>
        <v>0</v>
      </c>
      <c r="J2744" s="3">
        <f>SUMIF('[1]OS PE서열1공장'!$A$4:$A$2000,$C2744,'[1]OS PE서열1공장'!$K$4:$K$2000)</f>
        <v>0</v>
      </c>
      <c r="K2744" s="3">
        <f>SUMIF('[1]OS PE서열1공장'!$A$4:$A$2000,$C2744,'[1]OS PE서열1공장'!$L$4:$L$2000)</f>
        <v>0</v>
      </c>
      <c r="L2744" s="3">
        <f>SUMIF('[1]OS PE서열1공장'!$A$4:$A$2000,$C2744,'[1]OS PE서열1공장'!$M$4:$M$2000)</f>
        <v>0</v>
      </c>
      <c r="M2744" s="3">
        <f>SUMIF('[1]OS PE서열1공장'!$A$4:$A$2000,$C2744,'[1]OS PE서열1공장'!$N$4:$N$2000)</f>
        <v>0</v>
      </c>
      <c r="N2744" s="3">
        <f>SUMIF('[1]OS PE서열1공장'!$A$4:$A$2000,$C2744,'[1]OS PE서열1공장'!$O$4:$O$2000)</f>
        <v>0</v>
      </c>
      <c r="O2744" s="3">
        <f>SUMIF('[1]OS PE서열1공장'!$A$4:$A$2000,$C2744,'[1]OS PE서열1공장'!$P$4:$P$2000)</f>
        <v>0</v>
      </c>
      <c r="P2744" s="3">
        <f>SUMIF('[1]OS PE서열1공장'!$A$4:$A$2000,$C2744,'[1]OS PE서열1공장'!$Q$4:$Q$2000)</f>
        <v>0</v>
      </c>
      <c r="Q2744" s="3">
        <f>SUMIF('[1]OS PE서열1공장'!$A$4:$A$2000,$C2744,'[1]OS PE서열1공장'!$R$4:$R$2000)</f>
        <v>0</v>
      </c>
      <c r="R2744" s="3">
        <f t="shared" si="99"/>
        <v>0</v>
      </c>
    </row>
    <row r="2745" spans="1:18" ht="13.5" customHeight="1">
      <c r="A2745" s="3" t="s">
        <v>172</v>
      </c>
      <c r="B2745" s="89" t="s">
        <v>2746</v>
      </c>
      <c r="C2745" s="87" t="s">
        <v>2747</v>
      </c>
      <c r="D2745" s="3">
        <f>SUMIF('[1]OS PE서열1공장'!$A$4:$A$2000,$C2745,'[1]OS PE서열1공장'!$B$4:$B$2000)</f>
        <v>0</v>
      </c>
      <c r="E2745" s="3">
        <f>SUMIF('[1]OS PE서열1공장'!$A$4:$A$2000,$C2745,'[1]OS PE서열1공장'!$F$4:$F$2000)</f>
        <v>0</v>
      </c>
      <c r="F2745" s="3">
        <f>SUMIF('[1]OS PE서열1공장'!$A$4:$A$2000,$C2745,'[1]OS PE서열1공장'!$G$4:$G$2000)</f>
        <v>0</v>
      </c>
      <c r="G2745" s="3">
        <f>SUMIF('[1]OS PE서열1공장'!$A$4:$A$2000,$C2745,'[1]OS PE서열1공장'!$H$4:$H$2000)</f>
        <v>0</v>
      </c>
      <c r="H2745" s="3">
        <f>SUMIF('[1]OS PE서열1공장'!$A$4:$A$2000,$C2745,'[1]OS PE서열1공장'!$I$4:$I$2000)</f>
        <v>0</v>
      </c>
      <c r="I2745" s="3">
        <f>SUMIF('[1]OS PE서열1공장'!$A$4:$A$2000,$C2745,'[1]OS PE서열1공장'!$J$4:$J$2000)</f>
        <v>0</v>
      </c>
      <c r="J2745" s="3">
        <f>SUMIF('[1]OS PE서열1공장'!$A$4:$A$2000,$C2745,'[1]OS PE서열1공장'!$K$4:$K$2000)</f>
        <v>0</v>
      </c>
      <c r="K2745" s="3">
        <f>SUMIF('[1]OS PE서열1공장'!$A$4:$A$2000,$C2745,'[1]OS PE서열1공장'!$L$4:$L$2000)</f>
        <v>0</v>
      </c>
      <c r="L2745" s="3">
        <f>SUMIF('[1]OS PE서열1공장'!$A$4:$A$2000,$C2745,'[1]OS PE서열1공장'!$M$4:$M$2000)</f>
        <v>0</v>
      </c>
      <c r="M2745" s="3">
        <f>SUMIF('[1]OS PE서열1공장'!$A$4:$A$2000,$C2745,'[1]OS PE서열1공장'!$N$4:$N$2000)</f>
        <v>0</v>
      </c>
      <c r="N2745" s="3">
        <f>SUMIF('[1]OS PE서열1공장'!$A$4:$A$2000,$C2745,'[1]OS PE서열1공장'!$O$4:$O$2000)</f>
        <v>0</v>
      </c>
      <c r="O2745" s="3">
        <f>SUMIF('[1]OS PE서열1공장'!$A$4:$A$2000,$C2745,'[1]OS PE서열1공장'!$P$4:$P$2000)</f>
        <v>0</v>
      </c>
      <c r="P2745" s="3">
        <f>SUMIF('[1]OS PE서열1공장'!$A$4:$A$2000,$C2745,'[1]OS PE서열1공장'!$Q$4:$Q$2000)</f>
        <v>0</v>
      </c>
      <c r="Q2745" s="3">
        <f>SUMIF('[1]OS PE서열1공장'!$A$4:$A$2000,$C2745,'[1]OS PE서열1공장'!$R$4:$R$2000)</f>
        <v>0</v>
      </c>
      <c r="R2745" s="3">
        <f t="shared" si="99"/>
        <v>0</v>
      </c>
    </row>
    <row r="2746" spans="1:18" ht="13.5" customHeight="1">
      <c r="A2746" s="3" t="s">
        <v>172</v>
      </c>
      <c r="B2746" s="89" t="s">
        <v>2746</v>
      </c>
      <c r="C2746" s="87" t="s">
        <v>2748</v>
      </c>
      <c r="D2746" s="3">
        <f>SUMIF('[1]OS PE서열1공장'!$A$4:$A$2000,$C2746,'[1]OS PE서열1공장'!$B$4:$B$2000)</f>
        <v>0</v>
      </c>
      <c r="E2746" s="3">
        <f>SUMIF('[1]OS PE서열1공장'!$A$4:$A$2000,$C2746,'[1]OS PE서열1공장'!$F$4:$F$2000)</f>
        <v>0</v>
      </c>
      <c r="F2746" s="3">
        <f>SUMIF('[1]OS PE서열1공장'!$A$4:$A$2000,$C2746,'[1]OS PE서열1공장'!$G$4:$G$2000)</f>
        <v>0</v>
      </c>
      <c r="G2746" s="3">
        <f>SUMIF('[1]OS PE서열1공장'!$A$4:$A$2000,$C2746,'[1]OS PE서열1공장'!$H$4:$H$2000)</f>
        <v>0</v>
      </c>
      <c r="H2746" s="3">
        <f>SUMIF('[1]OS PE서열1공장'!$A$4:$A$2000,$C2746,'[1]OS PE서열1공장'!$I$4:$I$2000)</f>
        <v>0</v>
      </c>
      <c r="I2746" s="3">
        <f>SUMIF('[1]OS PE서열1공장'!$A$4:$A$2000,$C2746,'[1]OS PE서열1공장'!$J$4:$J$2000)</f>
        <v>0</v>
      </c>
      <c r="J2746" s="3">
        <f>SUMIF('[1]OS PE서열1공장'!$A$4:$A$2000,$C2746,'[1]OS PE서열1공장'!$K$4:$K$2000)</f>
        <v>0</v>
      </c>
      <c r="K2746" s="3">
        <f>SUMIF('[1]OS PE서열1공장'!$A$4:$A$2000,$C2746,'[1]OS PE서열1공장'!$L$4:$L$2000)</f>
        <v>0</v>
      </c>
      <c r="L2746" s="3">
        <f>SUMIF('[1]OS PE서열1공장'!$A$4:$A$2000,$C2746,'[1]OS PE서열1공장'!$M$4:$M$2000)</f>
        <v>0</v>
      </c>
      <c r="M2746" s="3">
        <f>SUMIF('[1]OS PE서열1공장'!$A$4:$A$2000,$C2746,'[1]OS PE서열1공장'!$N$4:$N$2000)</f>
        <v>0</v>
      </c>
      <c r="N2746" s="3">
        <f>SUMIF('[1]OS PE서열1공장'!$A$4:$A$2000,$C2746,'[1]OS PE서열1공장'!$O$4:$O$2000)</f>
        <v>0</v>
      </c>
      <c r="O2746" s="3">
        <f>SUMIF('[1]OS PE서열1공장'!$A$4:$A$2000,$C2746,'[1]OS PE서열1공장'!$P$4:$P$2000)</f>
        <v>0</v>
      </c>
      <c r="P2746" s="3">
        <f>SUMIF('[1]OS PE서열1공장'!$A$4:$A$2000,$C2746,'[1]OS PE서열1공장'!$Q$4:$Q$2000)</f>
        <v>0</v>
      </c>
      <c r="Q2746" s="3">
        <f>SUMIF('[1]OS PE서열1공장'!$A$4:$A$2000,$C2746,'[1]OS PE서열1공장'!$R$4:$R$2000)</f>
        <v>0</v>
      </c>
      <c r="R2746" s="3">
        <f t="shared" si="99"/>
        <v>0</v>
      </c>
    </row>
    <row r="2747" spans="1:18" ht="13.5" customHeight="1">
      <c r="A2747" s="3" t="s">
        <v>172</v>
      </c>
      <c r="B2747" s="89" t="s">
        <v>2746</v>
      </c>
      <c r="C2747" s="87" t="s">
        <v>2749</v>
      </c>
      <c r="D2747" s="3">
        <f>SUMIF('[1]OS PE서열1공장'!$A$4:$A$2000,$C2747,'[1]OS PE서열1공장'!$B$4:$B$2000)</f>
        <v>0</v>
      </c>
      <c r="E2747" s="3">
        <f>SUMIF('[1]OS PE서열1공장'!$A$4:$A$2000,$C2747,'[1]OS PE서열1공장'!$F$4:$F$2000)</f>
        <v>0</v>
      </c>
      <c r="F2747" s="3">
        <f>SUMIF('[1]OS PE서열1공장'!$A$4:$A$2000,$C2747,'[1]OS PE서열1공장'!$G$4:$G$2000)</f>
        <v>0</v>
      </c>
      <c r="G2747" s="3">
        <f>SUMIF('[1]OS PE서열1공장'!$A$4:$A$2000,$C2747,'[1]OS PE서열1공장'!$H$4:$H$2000)</f>
        <v>0</v>
      </c>
      <c r="H2747" s="3">
        <f>SUMIF('[1]OS PE서열1공장'!$A$4:$A$2000,$C2747,'[1]OS PE서열1공장'!$I$4:$I$2000)</f>
        <v>0</v>
      </c>
      <c r="I2747" s="3">
        <f>SUMIF('[1]OS PE서열1공장'!$A$4:$A$2000,$C2747,'[1]OS PE서열1공장'!$J$4:$J$2000)</f>
        <v>0</v>
      </c>
      <c r="J2747" s="3">
        <f>SUMIF('[1]OS PE서열1공장'!$A$4:$A$2000,$C2747,'[1]OS PE서열1공장'!$K$4:$K$2000)</f>
        <v>0</v>
      </c>
      <c r="K2747" s="3">
        <f>SUMIF('[1]OS PE서열1공장'!$A$4:$A$2000,$C2747,'[1]OS PE서열1공장'!$L$4:$L$2000)</f>
        <v>0</v>
      </c>
      <c r="L2747" s="3">
        <f>SUMIF('[1]OS PE서열1공장'!$A$4:$A$2000,$C2747,'[1]OS PE서열1공장'!$M$4:$M$2000)</f>
        <v>0</v>
      </c>
      <c r="M2747" s="3">
        <f>SUMIF('[1]OS PE서열1공장'!$A$4:$A$2000,$C2747,'[1]OS PE서열1공장'!$N$4:$N$2000)</f>
        <v>0</v>
      </c>
      <c r="N2747" s="3">
        <f>SUMIF('[1]OS PE서열1공장'!$A$4:$A$2000,$C2747,'[1]OS PE서열1공장'!$O$4:$O$2000)</f>
        <v>0</v>
      </c>
      <c r="O2747" s="3">
        <f>SUMIF('[1]OS PE서열1공장'!$A$4:$A$2000,$C2747,'[1]OS PE서열1공장'!$P$4:$P$2000)</f>
        <v>0</v>
      </c>
      <c r="P2747" s="3">
        <f>SUMIF('[1]OS PE서열1공장'!$A$4:$A$2000,$C2747,'[1]OS PE서열1공장'!$Q$4:$Q$2000)</f>
        <v>0</v>
      </c>
      <c r="Q2747" s="3">
        <f>SUMIF('[1]OS PE서열1공장'!$A$4:$A$2000,$C2747,'[1]OS PE서열1공장'!$R$4:$R$2000)</f>
        <v>0</v>
      </c>
      <c r="R2747" s="3">
        <f t="shared" si="99"/>
        <v>0</v>
      </c>
    </row>
    <row r="2748" spans="1:18" ht="13.5" customHeight="1">
      <c r="A2748" s="3" t="s">
        <v>172</v>
      </c>
      <c r="B2748" s="89" t="s">
        <v>2746</v>
      </c>
      <c r="C2748" s="87" t="s">
        <v>2750</v>
      </c>
      <c r="D2748" s="3">
        <f>SUMIF('[1]OS PE서열1공장'!$A$4:$A$2000,$C2748,'[1]OS PE서열1공장'!$B$4:$B$2000)</f>
        <v>0</v>
      </c>
      <c r="E2748" s="3">
        <f>SUMIF('[1]OS PE서열1공장'!$A$4:$A$2000,$C2748,'[1]OS PE서열1공장'!$F$4:$F$2000)</f>
        <v>0</v>
      </c>
      <c r="F2748" s="3">
        <f>SUMIF('[1]OS PE서열1공장'!$A$4:$A$2000,$C2748,'[1]OS PE서열1공장'!$G$4:$G$2000)</f>
        <v>0</v>
      </c>
      <c r="G2748" s="3">
        <f>SUMIF('[1]OS PE서열1공장'!$A$4:$A$2000,$C2748,'[1]OS PE서열1공장'!$H$4:$H$2000)</f>
        <v>0</v>
      </c>
      <c r="H2748" s="3">
        <f>SUMIF('[1]OS PE서열1공장'!$A$4:$A$2000,$C2748,'[1]OS PE서열1공장'!$I$4:$I$2000)</f>
        <v>0</v>
      </c>
      <c r="I2748" s="3">
        <f>SUMIF('[1]OS PE서열1공장'!$A$4:$A$2000,$C2748,'[1]OS PE서열1공장'!$J$4:$J$2000)</f>
        <v>0</v>
      </c>
      <c r="J2748" s="3">
        <f>SUMIF('[1]OS PE서열1공장'!$A$4:$A$2000,$C2748,'[1]OS PE서열1공장'!$K$4:$K$2000)</f>
        <v>0</v>
      </c>
      <c r="K2748" s="3">
        <f>SUMIF('[1]OS PE서열1공장'!$A$4:$A$2000,$C2748,'[1]OS PE서열1공장'!$L$4:$L$2000)</f>
        <v>0</v>
      </c>
      <c r="L2748" s="3">
        <f>SUMIF('[1]OS PE서열1공장'!$A$4:$A$2000,$C2748,'[1]OS PE서열1공장'!$M$4:$M$2000)</f>
        <v>0</v>
      </c>
      <c r="M2748" s="3">
        <f>SUMIF('[1]OS PE서열1공장'!$A$4:$A$2000,$C2748,'[1]OS PE서열1공장'!$N$4:$N$2000)</f>
        <v>0</v>
      </c>
      <c r="N2748" s="3">
        <f>SUMIF('[1]OS PE서열1공장'!$A$4:$A$2000,$C2748,'[1]OS PE서열1공장'!$O$4:$O$2000)</f>
        <v>0</v>
      </c>
      <c r="O2748" s="3">
        <f>SUMIF('[1]OS PE서열1공장'!$A$4:$A$2000,$C2748,'[1]OS PE서열1공장'!$P$4:$P$2000)</f>
        <v>0</v>
      </c>
      <c r="P2748" s="3">
        <f>SUMIF('[1]OS PE서열1공장'!$A$4:$A$2000,$C2748,'[1]OS PE서열1공장'!$Q$4:$Q$2000)</f>
        <v>0</v>
      </c>
      <c r="Q2748" s="3">
        <f>SUMIF('[1]OS PE서열1공장'!$A$4:$A$2000,$C2748,'[1]OS PE서열1공장'!$R$4:$R$2000)</f>
        <v>0</v>
      </c>
      <c r="R2748" s="3">
        <f t="shared" si="99"/>
        <v>0</v>
      </c>
    </row>
    <row r="2749" spans="1:18" ht="13.5" customHeight="1">
      <c r="A2749" s="3" t="s">
        <v>172</v>
      </c>
      <c r="B2749" s="89" t="s">
        <v>2746</v>
      </c>
      <c r="C2749" s="87" t="s">
        <v>2751</v>
      </c>
      <c r="D2749" s="3">
        <f>SUMIF('[1]OS PE서열1공장'!$A$4:$A$2000,$C2749,'[1]OS PE서열1공장'!$B$4:$B$2000)</f>
        <v>0</v>
      </c>
      <c r="E2749" s="3">
        <f>SUMIF('[1]OS PE서열1공장'!$A$4:$A$2000,$C2749,'[1]OS PE서열1공장'!$F$4:$F$2000)</f>
        <v>0</v>
      </c>
      <c r="F2749" s="3">
        <f>SUMIF('[1]OS PE서열1공장'!$A$4:$A$2000,$C2749,'[1]OS PE서열1공장'!$G$4:$G$2000)</f>
        <v>0</v>
      </c>
      <c r="G2749" s="3">
        <f>SUMIF('[1]OS PE서열1공장'!$A$4:$A$2000,$C2749,'[1]OS PE서열1공장'!$H$4:$H$2000)</f>
        <v>0</v>
      </c>
      <c r="H2749" s="3">
        <f>SUMIF('[1]OS PE서열1공장'!$A$4:$A$2000,$C2749,'[1]OS PE서열1공장'!$I$4:$I$2000)</f>
        <v>0</v>
      </c>
      <c r="I2749" s="3">
        <f>SUMIF('[1]OS PE서열1공장'!$A$4:$A$2000,$C2749,'[1]OS PE서열1공장'!$J$4:$J$2000)</f>
        <v>0</v>
      </c>
      <c r="J2749" s="3">
        <f>SUMIF('[1]OS PE서열1공장'!$A$4:$A$2000,$C2749,'[1]OS PE서열1공장'!$K$4:$K$2000)</f>
        <v>0</v>
      </c>
      <c r="K2749" s="3">
        <f>SUMIF('[1]OS PE서열1공장'!$A$4:$A$2000,$C2749,'[1]OS PE서열1공장'!$L$4:$L$2000)</f>
        <v>0</v>
      </c>
      <c r="L2749" s="3">
        <f>SUMIF('[1]OS PE서열1공장'!$A$4:$A$2000,$C2749,'[1]OS PE서열1공장'!$M$4:$M$2000)</f>
        <v>0</v>
      </c>
      <c r="M2749" s="3">
        <f>SUMIF('[1]OS PE서열1공장'!$A$4:$A$2000,$C2749,'[1]OS PE서열1공장'!$N$4:$N$2000)</f>
        <v>0</v>
      </c>
      <c r="N2749" s="3">
        <f>SUMIF('[1]OS PE서열1공장'!$A$4:$A$2000,$C2749,'[1]OS PE서열1공장'!$O$4:$O$2000)</f>
        <v>0</v>
      </c>
      <c r="O2749" s="3">
        <f>SUMIF('[1]OS PE서열1공장'!$A$4:$A$2000,$C2749,'[1]OS PE서열1공장'!$P$4:$P$2000)</f>
        <v>0</v>
      </c>
      <c r="P2749" s="3">
        <f>SUMIF('[1]OS PE서열1공장'!$A$4:$A$2000,$C2749,'[1]OS PE서열1공장'!$Q$4:$Q$2000)</f>
        <v>0</v>
      </c>
      <c r="Q2749" s="3">
        <f>SUMIF('[1]OS PE서열1공장'!$A$4:$A$2000,$C2749,'[1]OS PE서열1공장'!$R$4:$R$2000)</f>
        <v>0</v>
      </c>
      <c r="R2749" s="3">
        <f t="shared" si="99"/>
        <v>0</v>
      </c>
    </row>
    <row r="2750" spans="1:18" ht="13.5" customHeight="1">
      <c r="A2750" s="3" t="s">
        <v>172</v>
      </c>
      <c r="B2750" s="89" t="s">
        <v>2746</v>
      </c>
      <c r="C2750" s="87" t="s">
        <v>2752</v>
      </c>
      <c r="D2750" s="3">
        <f>SUMIF('[1]OS PE서열1공장'!$A$4:$A$2000,$C2750,'[1]OS PE서열1공장'!$B$4:$B$2000)</f>
        <v>0</v>
      </c>
      <c r="E2750" s="3">
        <f>SUMIF('[1]OS PE서열1공장'!$A$4:$A$2000,$C2750,'[1]OS PE서열1공장'!$F$4:$F$2000)</f>
        <v>0</v>
      </c>
      <c r="F2750" s="3">
        <f>SUMIF('[1]OS PE서열1공장'!$A$4:$A$2000,$C2750,'[1]OS PE서열1공장'!$G$4:$G$2000)</f>
        <v>0</v>
      </c>
      <c r="G2750" s="3">
        <f>SUMIF('[1]OS PE서열1공장'!$A$4:$A$2000,$C2750,'[1]OS PE서열1공장'!$H$4:$H$2000)</f>
        <v>0</v>
      </c>
      <c r="H2750" s="3">
        <f>SUMIF('[1]OS PE서열1공장'!$A$4:$A$2000,$C2750,'[1]OS PE서열1공장'!$I$4:$I$2000)</f>
        <v>0</v>
      </c>
      <c r="I2750" s="3">
        <f>SUMIF('[1]OS PE서열1공장'!$A$4:$A$2000,$C2750,'[1]OS PE서열1공장'!$J$4:$J$2000)</f>
        <v>0</v>
      </c>
      <c r="J2750" s="3">
        <f>SUMIF('[1]OS PE서열1공장'!$A$4:$A$2000,$C2750,'[1]OS PE서열1공장'!$K$4:$K$2000)</f>
        <v>0</v>
      </c>
      <c r="K2750" s="3">
        <f>SUMIF('[1]OS PE서열1공장'!$A$4:$A$2000,$C2750,'[1]OS PE서열1공장'!$L$4:$L$2000)</f>
        <v>0</v>
      </c>
      <c r="L2750" s="3">
        <f>SUMIF('[1]OS PE서열1공장'!$A$4:$A$2000,$C2750,'[1]OS PE서열1공장'!$M$4:$M$2000)</f>
        <v>0</v>
      </c>
      <c r="M2750" s="3">
        <f>SUMIF('[1]OS PE서열1공장'!$A$4:$A$2000,$C2750,'[1]OS PE서열1공장'!$N$4:$N$2000)</f>
        <v>0</v>
      </c>
      <c r="N2750" s="3">
        <f>SUMIF('[1]OS PE서열1공장'!$A$4:$A$2000,$C2750,'[1]OS PE서열1공장'!$O$4:$O$2000)</f>
        <v>0</v>
      </c>
      <c r="O2750" s="3">
        <f>SUMIF('[1]OS PE서열1공장'!$A$4:$A$2000,$C2750,'[1]OS PE서열1공장'!$P$4:$P$2000)</f>
        <v>0</v>
      </c>
      <c r="P2750" s="3">
        <f>SUMIF('[1]OS PE서열1공장'!$A$4:$A$2000,$C2750,'[1]OS PE서열1공장'!$Q$4:$Q$2000)</f>
        <v>0</v>
      </c>
      <c r="Q2750" s="3">
        <f>SUMIF('[1]OS PE서열1공장'!$A$4:$A$2000,$C2750,'[1]OS PE서열1공장'!$R$4:$R$2000)</f>
        <v>0</v>
      </c>
      <c r="R2750" s="3">
        <f t="shared" si="99"/>
        <v>0</v>
      </c>
    </row>
    <row r="2751" spans="1:18" ht="13.5" customHeight="1">
      <c r="A2751" s="3" t="s">
        <v>172</v>
      </c>
      <c r="B2751" s="89" t="s">
        <v>2746</v>
      </c>
      <c r="C2751" s="87" t="s">
        <v>2753</v>
      </c>
      <c r="D2751" s="3">
        <f>SUMIF('[1]OS PE서열1공장'!$A$4:$A$2000,$C2751,'[1]OS PE서열1공장'!$B$4:$B$2000)</f>
        <v>0</v>
      </c>
      <c r="E2751" s="3">
        <f>SUMIF('[1]OS PE서열1공장'!$A$4:$A$2000,$C2751,'[1]OS PE서열1공장'!$F$4:$F$2000)</f>
        <v>0</v>
      </c>
      <c r="F2751" s="3">
        <f>SUMIF('[1]OS PE서열1공장'!$A$4:$A$2000,$C2751,'[1]OS PE서열1공장'!$G$4:$G$2000)</f>
        <v>0</v>
      </c>
      <c r="G2751" s="3">
        <f>SUMIF('[1]OS PE서열1공장'!$A$4:$A$2000,$C2751,'[1]OS PE서열1공장'!$H$4:$H$2000)</f>
        <v>0</v>
      </c>
      <c r="H2751" s="3">
        <f>SUMIF('[1]OS PE서열1공장'!$A$4:$A$2000,$C2751,'[1]OS PE서열1공장'!$I$4:$I$2000)</f>
        <v>0</v>
      </c>
      <c r="I2751" s="3">
        <f>SUMIF('[1]OS PE서열1공장'!$A$4:$A$2000,$C2751,'[1]OS PE서열1공장'!$J$4:$J$2000)</f>
        <v>0</v>
      </c>
      <c r="J2751" s="3">
        <f>SUMIF('[1]OS PE서열1공장'!$A$4:$A$2000,$C2751,'[1]OS PE서열1공장'!$K$4:$K$2000)</f>
        <v>0</v>
      </c>
      <c r="K2751" s="3">
        <f>SUMIF('[1]OS PE서열1공장'!$A$4:$A$2000,$C2751,'[1]OS PE서열1공장'!$L$4:$L$2000)</f>
        <v>0</v>
      </c>
      <c r="L2751" s="3">
        <f>SUMIF('[1]OS PE서열1공장'!$A$4:$A$2000,$C2751,'[1]OS PE서열1공장'!$M$4:$M$2000)</f>
        <v>0</v>
      </c>
      <c r="M2751" s="3">
        <f>SUMIF('[1]OS PE서열1공장'!$A$4:$A$2000,$C2751,'[1]OS PE서열1공장'!$N$4:$N$2000)</f>
        <v>0</v>
      </c>
      <c r="N2751" s="3">
        <f>SUMIF('[1]OS PE서열1공장'!$A$4:$A$2000,$C2751,'[1]OS PE서열1공장'!$O$4:$O$2000)</f>
        <v>0</v>
      </c>
      <c r="O2751" s="3">
        <f>SUMIF('[1]OS PE서열1공장'!$A$4:$A$2000,$C2751,'[1]OS PE서열1공장'!$P$4:$P$2000)</f>
        <v>0</v>
      </c>
      <c r="P2751" s="3">
        <f>SUMIF('[1]OS PE서열1공장'!$A$4:$A$2000,$C2751,'[1]OS PE서열1공장'!$Q$4:$Q$2000)</f>
        <v>0</v>
      </c>
      <c r="Q2751" s="3">
        <f>SUMIF('[1]OS PE서열1공장'!$A$4:$A$2000,$C2751,'[1]OS PE서열1공장'!$R$4:$R$2000)</f>
        <v>0</v>
      </c>
      <c r="R2751" s="3">
        <f t="shared" si="99"/>
        <v>0</v>
      </c>
    </row>
    <row r="2752" spans="1:18" ht="13.5" customHeight="1">
      <c r="A2752" s="3" t="s">
        <v>172</v>
      </c>
      <c r="B2752" s="89" t="s">
        <v>2746</v>
      </c>
      <c r="C2752" s="87" t="s">
        <v>2754</v>
      </c>
      <c r="D2752" s="3">
        <f>SUMIF('[1]OS PE서열1공장'!$A$4:$A$2000,$C2752,'[1]OS PE서열1공장'!$B$4:$B$2000)</f>
        <v>0</v>
      </c>
      <c r="E2752" s="3">
        <f>SUMIF('[1]OS PE서열1공장'!$A$4:$A$2000,$C2752,'[1]OS PE서열1공장'!$F$4:$F$2000)</f>
        <v>0</v>
      </c>
      <c r="F2752" s="3">
        <f>SUMIF('[1]OS PE서열1공장'!$A$4:$A$2000,$C2752,'[1]OS PE서열1공장'!$G$4:$G$2000)</f>
        <v>0</v>
      </c>
      <c r="G2752" s="3">
        <f>SUMIF('[1]OS PE서열1공장'!$A$4:$A$2000,$C2752,'[1]OS PE서열1공장'!$H$4:$H$2000)</f>
        <v>0</v>
      </c>
      <c r="H2752" s="3">
        <f>SUMIF('[1]OS PE서열1공장'!$A$4:$A$2000,$C2752,'[1]OS PE서열1공장'!$I$4:$I$2000)</f>
        <v>0</v>
      </c>
      <c r="I2752" s="3">
        <f>SUMIF('[1]OS PE서열1공장'!$A$4:$A$2000,$C2752,'[1]OS PE서열1공장'!$J$4:$J$2000)</f>
        <v>0</v>
      </c>
      <c r="J2752" s="3">
        <f>SUMIF('[1]OS PE서열1공장'!$A$4:$A$2000,$C2752,'[1]OS PE서열1공장'!$K$4:$K$2000)</f>
        <v>0</v>
      </c>
      <c r="K2752" s="3">
        <f>SUMIF('[1]OS PE서열1공장'!$A$4:$A$2000,$C2752,'[1]OS PE서열1공장'!$L$4:$L$2000)</f>
        <v>0</v>
      </c>
      <c r="L2752" s="3">
        <f>SUMIF('[1]OS PE서열1공장'!$A$4:$A$2000,$C2752,'[1]OS PE서열1공장'!$M$4:$M$2000)</f>
        <v>0</v>
      </c>
      <c r="M2752" s="3">
        <f>SUMIF('[1]OS PE서열1공장'!$A$4:$A$2000,$C2752,'[1]OS PE서열1공장'!$N$4:$N$2000)</f>
        <v>0</v>
      </c>
      <c r="N2752" s="3">
        <f>SUMIF('[1]OS PE서열1공장'!$A$4:$A$2000,$C2752,'[1]OS PE서열1공장'!$O$4:$O$2000)</f>
        <v>0</v>
      </c>
      <c r="O2752" s="3">
        <f>SUMIF('[1]OS PE서열1공장'!$A$4:$A$2000,$C2752,'[1]OS PE서열1공장'!$P$4:$P$2000)</f>
        <v>0</v>
      </c>
      <c r="P2752" s="3">
        <f>SUMIF('[1]OS PE서열1공장'!$A$4:$A$2000,$C2752,'[1]OS PE서열1공장'!$Q$4:$Q$2000)</f>
        <v>0</v>
      </c>
      <c r="Q2752" s="3">
        <f>SUMIF('[1]OS PE서열1공장'!$A$4:$A$2000,$C2752,'[1]OS PE서열1공장'!$R$4:$R$2000)</f>
        <v>0</v>
      </c>
      <c r="R2752" s="3">
        <f t="shared" si="99"/>
        <v>0</v>
      </c>
    </row>
    <row r="2753" spans="1:18" ht="13.5" customHeight="1">
      <c r="A2753" s="3" t="s">
        <v>172</v>
      </c>
      <c r="B2753" s="89" t="s">
        <v>2746</v>
      </c>
      <c r="C2753" s="87" t="s">
        <v>2755</v>
      </c>
      <c r="D2753" s="3">
        <f>SUMIF('[1]OS PE서열1공장'!$A$4:$A$2000,$C2753,'[1]OS PE서열1공장'!$B$4:$B$2000)</f>
        <v>0</v>
      </c>
      <c r="E2753" s="3">
        <f>SUMIF('[1]OS PE서열1공장'!$A$4:$A$2000,$C2753,'[1]OS PE서열1공장'!$F$4:$F$2000)</f>
        <v>0</v>
      </c>
      <c r="F2753" s="3">
        <f>SUMIF('[1]OS PE서열1공장'!$A$4:$A$2000,$C2753,'[1]OS PE서열1공장'!$G$4:$G$2000)</f>
        <v>0</v>
      </c>
      <c r="G2753" s="3">
        <f>SUMIF('[1]OS PE서열1공장'!$A$4:$A$2000,$C2753,'[1]OS PE서열1공장'!$H$4:$H$2000)</f>
        <v>0</v>
      </c>
      <c r="H2753" s="3">
        <f>SUMIF('[1]OS PE서열1공장'!$A$4:$A$2000,$C2753,'[1]OS PE서열1공장'!$I$4:$I$2000)</f>
        <v>0</v>
      </c>
      <c r="I2753" s="3">
        <f>SUMIF('[1]OS PE서열1공장'!$A$4:$A$2000,$C2753,'[1]OS PE서열1공장'!$J$4:$J$2000)</f>
        <v>0</v>
      </c>
      <c r="J2753" s="3">
        <f>SUMIF('[1]OS PE서열1공장'!$A$4:$A$2000,$C2753,'[1]OS PE서열1공장'!$K$4:$K$2000)</f>
        <v>0</v>
      </c>
      <c r="K2753" s="3">
        <f>SUMIF('[1]OS PE서열1공장'!$A$4:$A$2000,$C2753,'[1]OS PE서열1공장'!$L$4:$L$2000)</f>
        <v>0</v>
      </c>
      <c r="L2753" s="3">
        <f>SUMIF('[1]OS PE서열1공장'!$A$4:$A$2000,$C2753,'[1]OS PE서열1공장'!$M$4:$M$2000)</f>
        <v>0</v>
      </c>
      <c r="M2753" s="3">
        <f>SUMIF('[1]OS PE서열1공장'!$A$4:$A$2000,$C2753,'[1]OS PE서열1공장'!$N$4:$N$2000)</f>
        <v>0</v>
      </c>
      <c r="N2753" s="3">
        <f>SUMIF('[1]OS PE서열1공장'!$A$4:$A$2000,$C2753,'[1]OS PE서열1공장'!$O$4:$O$2000)</f>
        <v>0</v>
      </c>
      <c r="O2753" s="3">
        <f>SUMIF('[1]OS PE서열1공장'!$A$4:$A$2000,$C2753,'[1]OS PE서열1공장'!$P$4:$P$2000)</f>
        <v>0</v>
      </c>
      <c r="P2753" s="3">
        <f>SUMIF('[1]OS PE서열1공장'!$A$4:$A$2000,$C2753,'[1]OS PE서열1공장'!$Q$4:$Q$2000)</f>
        <v>0</v>
      </c>
      <c r="Q2753" s="3">
        <f>SUMIF('[1]OS PE서열1공장'!$A$4:$A$2000,$C2753,'[1]OS PE서열1공장'!$R$4:$R$2000)</f>
        <v>0</v>
      </c>
      <c r="R2753" s="3">
        <f t="shared" si="99"/>
        <v>0</v>
      </c>
    </row>
    <row r="2754" spans="1:18" ht="13.5" customHeight="1">
      <c r="A2754" s="3" t="s">
        <v>172</v>
      </c>
      <c r="B2754" s="89" t="s">
        <v>2746</v>
      </c>
      <c r="C2754" s="87" t="s">
        <v>2756</v>
      </c>
      <c r="D2754" s="3">
        <f>SUMIF('[1]OS PE서열1공장'!$A$4:$A$2000,$C2754,'[1]OS PE서열1공장'!$B$4:$B$2000)</f>
        <v>0</v>
      </c>
      <c r="E2754" s="3">
        <f>SUMIF('[1]OS PE서열1공장'!$A$4:$A$2000,$C2754,'[1]OS PE서열1공장'!$F$4:$F$2000)</f>
        <v>0</v>
      </c>
      <c r="F2754" s="3">
        <f>SUMIF('[1]OS PE서열1공장'!$A$4:$A$2000,$C2754,'[1]OS PE서열1공장'!$G$4:$G$2000)</f>
        <v>0</v>
      </c>
      <c r="G2754" s="3">
        <f>SUMIF('[1]OS PE서열1공장'!$A$4:$A$2000,$C2754,'[1]OS PE서열1공장'!$H$4:$H$2000)</f>
        <v>0</v>
      </c>
      <c r="H2754" s="3">
        <f>SUMIF('[1]OS PE서열1공장'!$A$4:$A$2000,$C2754,'[1]OS PE서열1공장'!$I$4:$I$2000)</f>
        <v>0</v>
      </c>
      <c r="I2754" s="3">
        <f>SUMIF('[1]OS PE서열1공장'!$A$4:$A$2000,$C2754,'[1]OS PE서열1공장'!$J$4:$J$2000)</f>
        <v>0</v>
      </c>
      <c r="J2754" s="3">
        <f>SUMIF('[1]OS PE서열1공장'!$A$4:$A$2000,$C2754,'[1]OS PE서열1공장'!$K$4:$K$2000)</f>
        <v>0</v>
      </c>
      <c r="K2754" s="3">
        <f>SUMIF('[1]OS PE서열1공장'!$A$4:$A$2000,$C2754,'[1]OS PE서열1공장'!$L$4:$L$2000)</f>
        <v>0</v>
      </c>
      <c r="L2754" s="3">
        <f>SUMIF('[1]OS PE서열1공장'!$A$4:$A$2000,$C2754,'[1]OS PE서열1공장'!$M$4:$M$2000)</f>
        <v>0</v>
      </c>
      <c r="M2754" s="3">
        <f>SUMIF('[1]OS PE서열1공장'!$A$4:$A$2000,$C2754,'[1]OS PE서열1공장'!$N$4:$N$2000)</f>
        <v>0</v>
      </c>
      <c r="N2754" s="3">
        <f>SUMIF('[1]OS PE서열1공장'!$A$4:$A$2000,$C2754,'[1]OS PE서열1공장'!$O$4:$O$2000)</f>
        <v>0</v>
      </c>
      <c r="O2754" s="3">
        <f>SUMIF('[1]OS PE서열1공장'!$A$4:$A$2000,$C2754,'[1]OS PE서열1공장'!$P$4:$P$2000)</f>
        <v>0</v>
      </c>
      <c r="P2754" s="3">
        <f>SUMIF('[1]OS PE서열1공장'!$A$4:$A$2000,$C2754,'[1]OS PE서열1공장'!$Q$4:$Q$2000)</f>
        <v>0</v>
      </c>
      <c r="Q2754" s="3">
        <f>SUMIF('[1]OS PE서열1공장'!$A$4:$A$2000,$C2754,'[1]OS PE서열1공장'!$R$4:$R$2000)</f>
        <v>0</v>
      </c>
      <c r="R2754" s="3">
        <f t="shared" ref="R2754:R2817" si="100">SUM(D2754:Q2754)</f>
        <v>0</v>
      </c>
    </row>
    <row r="2755" spans="1:18" ht="13.5" customHeight="1">
      <c r="A2755" s="3" t="s">
        <v>172</v>
      </c>
      <c r="B2755" s="89" t="s">
        <v>2746</v>
      </c>
      <c r="C2755" s="87" t="s">
        <v>2757</v>
      </c>
      <c r="D2755" s="3">
        <f>SUMIF('[1]OS PE서열1공장'!$A$4:$A$2000,$C2755,'[1]OS PE서열1공장'!$B$4:$B$2000)</f>
        <v>0</v>
      </c>
      <c r="E2755" s="3">
        <f>SUMIF('[1]OS PE서열1공장'!$A$4:$A$2000,$C2755,'[1]OS PE서열1공장'!$F$4:$F$2000)</f>
        <v>0</v>
      </c>
      <c r="F2755" s="3">
        <f>SUMIF('[1]OS PE서열1공장'!$A$4:$A$2000,$C2755,'[1]OS PE서열1공장'!$G$4:$G$2000)</f>
        <v>0</v>
      </c>
      <c r="G2755" s="3">
        <f>SUMIF('[1]OS PE서열1공장'!$A$4:$A$2000,$C2755,'[1]OS PE서열1공장'!$H$4:$H$2000)</f>
        <v>0</v>
      </c>
      <c r="H2755" s="3">
        <f>SUMIF('[1]OS PE서열1공장'!$A$4:$A$2000,$C2755,'[1]OS PE서열1공장'!$I$4:$I$2000)</f>
        <v>0</v>
      </c>
      <c r="I2755" s="3">
        <f>SUMIF('[1]OS PE서열1공장'!$A$4:$A$2000,$C2755,'[1]OS PE서열1공장'!$J$4:$J$2000)</f>
        <v>0</v>
      </c>
      <c r="J2755" s="3">
        <f>SUMIF('[1]OS PE서열1공장'!$A$4:$A$2000,$C2755,'[1]OS PE서열1공장'!$K$4:$K$2000)</f>
        <v>0</v>
      </c>
      <c r="K2755" s="3">
        <f>SUMIF('[1]OS PE서열1공장'!$A$4:$A$2000,$C2755,'[1]OS PE서열1공장'!$L$4:$L$2000)</f>
        <v>0</v>
      </c>
      <c r="L2755" s="3">
        <f>SUMIF('[1]OS PE서열1공장'!$A$4:$A$2000,$C2755,'[1]OS PE서열1공장'!$M$4:$M$2000)</f>
        <v>0</v>
      </c>
      <c r="M2755" s="3">
        <f>SUMIF('[1]OS PE서열1공장'!$A$4:$A$2000,$C2755,'[1]OS PE서열1공장'!$N$4:$N$2000)</f>
        <v>0</v>
      </c>
      <c r="N2755" s="3">
        <f>SUMIF('[1]OS PE서열1공장'!$A$4:$A$2000,$C2755,'[1]OS PE서열1공장'!$O$4:$O$2000)</f>
        <v>0</v>
      </c>
      <c r="O2755" s="3">
        <f>SUMIF('[1]OS PE서열1공장'!$A$4:$A$2000,$C2755,'[1]OS PE서열1공장'!$P$4:$P$2000)</f>
        <v>0</v>
      </c>
      <c r="P2755" s="3">
        <f>SUMIF('[1]OS PE서열1공장'!$A$4:$A$2000,$C2755,'[1]OS PE서열1공장'!$Q$4:$Q$2000)</f>
        <v>0</v>
      </c>
      <c r="Q2755" s="3">
        <f>SUMIF('[1]OS PE서열1공장'!$A$4:$A$2000,$C2755,'[1]OS PE서열1공장'!$R$4:$R$2000)</f>
        <v>0</v>
      </c>
      <c r="R2755" s="3">
        <f t="shared" si="100"/>
        <v>0</v>
      </c>
    </row>
    <row r="2756" spans="1:18" ht="13.5" customHeight="1">
      <c r="A2756" s="3" t="s">
        <v>172</v>
      </c>
      <c r="B2756" s="89" t="s">
        <v>2746</v>
      </c>
      <c r="C2756" s="87" t="s">
        <v>2758</v>
      </c>
      <c r="D2756" s="3">
        <f>SUMIF('[1]OS PE서열1공장'!$A$4:$A$2000,$C2756,'[1]OS PE서열1공장'!$B$4:$B$2000)</f>
        <v>0</v>
      </c>
      <c r="E2756" s="3">
        <f>SUMIF('[1]OS PE서열1공장'!$A$4:$A$2000,$C2756,'[1]OS PE서열1공장'!$F$4:$F$2000)</f>
        <v>0</v>
      </c>
      <c r="F2756" s="3">
        <f>SUMIF('[1]OS PE서열1공장'!$A$4:$A$2000,$C2756,'[1]OS PE서열1공장'!$G$4:$G$2000)</f>
        <v>0</v>
      </c>
      <c r="G2756" s="3">
        <f>SUMIF('[1]OS PE서열1공장'!$A$4:$A$2000,$C2756,'[1]OS PE서열1공장'!$H$4:$H$2000)</f>
        <v>0</v>
      </c>
      <c r="H2756" s="3">
        <f>SUMIF('[1]OS PE서열1공장'!$A$4:$A$2000,$C2756,'[1]OS PE서열1공장'!$I$4:$I$2000)</f>
        <v>0</v>
      </c>
      <c r="I2756" s="3">
        <f>SUMIF('[1]OS PE서열1공장'!$A$4:$A$2000,$C2756,'[1]OS PE서열1공장'!$J$4:$J$2000)</f>
        <v>0</v>
      </c>
      <c r="J2756" s="3">
        <f>SUMIF('[1]OS PE서열1공장'!$A$4:$A$2000,$C2756,'[1]OS PE서열1공장'!$K$4:$K$2000)</f>
        <v>0</v>
      </c>
      <c r="K2756" s="3">
        <f>SUMIF('[1]OS PE서열1공장'!$A$4:$A$2000,$C2756,'[1]OS PE서열1공장'!$L$4:$L$2000)</f>
        <v>0</v>
      </c>
      <c r="L2756" s="3">
        <f>SUMIF('[1]OS PE서열1공장'!$A$4:$A$2000,$C2756,'[1]OS PE서열1공장'!$M$4:$M$2000)</f>
        <v>0</v>
      </c>
      <c r="M2756" s="3">
        <f>SUMIF('[1]OS PE서열1공장'!$A$4:$A$2000,$C2756,'[1]OS PE서열1공장'!$N$4:$N$2000)</f>
        <v>0</v>
      </c>
      <c r="N2756" s="3">
        <f>SUMIF('[1]OS PE서열1공장'!$A$4:$A$2000,$C2756,'[1]OS PE서열1공장'!$O$4:$O$2000)</f>
        <v>0</v>
      </c>
      <c r="O2756" s="3">
        <f>SUMIF('[1]OS PE서열1공장'!$A$4:$A$2000,$C2756,'[1]OS PE서열1공장'!$P$4:$P$2000)</f>
        <v>0</v>
      </c>
      <c r="P2756" s="3">
        <f>SUMIF('[1]OS PE서열1공장'!$A$4:$A$2000,$C2756,'[1]OS PE서열1공장'!$Q$4:$Q$2000)</f>
        <v>0</v>
      </c>
      <c r="Q2756" s="3">
        <f>SUMIF('[1]OS PE서열1공장'!$A$4:$A$2000,$C2756,'[1]OS PE서열1공장'!$R$4:$R$2000)</f>
        <v>0</v>
      </c>
      <c r="R2756" s="3">
        <f t="shared" si="100"/>
        <v>0</v>
      </c>
    </row>
    <row r="2757" spans="1:18" ht="13.5" customHeight="1">
      <c r="A2757" s="3" t="s">
        <v>172</v>
      </c>
      <c r="B2757" s="89" t="s">
        <v>2746</v>
      </c>
      <c r="C2757" s="87" t="s">
        <v>2759</v>
      </c>
      <c r="D2757" s="3">
        <f>SUMIF('[1]OS PE서열1공장'!$A$4:$A$2000,$C2757,'[1]OS PE서열1공장'!$B$4:$B$2000)</f>
        <v>0</v>
      </c>
      <c r="E2757" s="3">
        <f>SUMIF('[1]OS PE서열1공장'!$A$4:$A$2000,$C2757,'[1]OS PE서열1공장'!$F$4:$F$2000)</f>
        <v>0</v>
      </c>
      <c r="F2757" s="3">
        <f>SUMIF('[1]OS PE서열1공장'!$A$4:$A$2000,$C2757,'[1]OS PE서열1공장'!$G$4:$G$2000)</f>
        <v>0</v>
      </c>
      <c r="G2757" s="3">
        <f>SUMIF('[1]OS PE서열1공장'!$A$4:$A$2000,$C2757,'[1]OS PE서열1공장'!$H$4:$H$2000)</f>
        <v>0</v>
      </c>
      <c r="H2757" s="3">
        <f>SUMIF('[1]OS PE서열1공장'!$A$4:$A$2000,$C2757,'[1]OS PE서열1공장'!$I$4:$I$2000)</f>
        <v>0</v>
      </c>
      <c r="I2757" s="3">
        <f>SUMIF('[1]OS PE서열1공장'!$A$4:$A$2000,$C2757,'[1]OS PE서열1공장'!$J$4:$J$2000)</f>
        <v>0</v>
      </c>
      <c r="J2757" s="3">
        <f>SUMIF('[1]OS PE서열1공장'!$A$4:$A$2000,$C2757,'[1]OS PE서열1공장'!$K$4:$K$2000)</f>
        <v>0</v>
      </c>
      <c r="K2757" s="3">
        <f>SUMIF('[1]OS PE서열1공장'!$A$4:$A$2000,$C2757,'[1]OS PE서열1공장'!$L$4:$L$2000)</f>
        <v>0</v>
      </c>
      <c r="L2757" s="3">
        <f>SUMIF('[1]OS PE서열1공장'!$A$4:$A$2000,$C2757,'[1]OS PE서열1공장'!$M$4:$M$2000)</f>
        <v>0</v>
      </c>
      <c r="M2757" s="3">
        <f>SUMIF('[1]OS PE서열1공장'!$A$4:$A$2000,$C2757,'[1]OS PE서열1공장'!$N$4:$N$2000)</f>
        <v>0</v>
      </c>
      <c r="N2757" s="3">
        <f>SUMIF('[1]OS PE서열1공장'!$A$4:$A$2000,$C2757,'[1]OS PE서열1공장'!$O$4:$O$2000)</f>
        <v>0</v>
      </c>
      <c r="O2757" s="3">
        <f>SUMIF('[1]OS PE서열1공장'!$A$4:$A$2000,$C2757,'[1]OS PE서열1공장'!$P$4:$P$2000)</f>
        <v>0</v>
      </c>
      <c r="P2757" s="3">
        <f>SUMIF('[1]OS PE서열1공장'!$A$4:$A$2000,$C2757,'[1]OS PE서열1공장'!$Q$4:$Q$2000)</f>
        <v>0</v>
      </c>
      <c r="Q2757" s="3">
        <f>SUMIF('[1]OS PE서열1공장'!$A$4:$A$2000,$C2757,'[1]OS PE서열1공장'!$R$4:$R$2000)</f>
        <v>0</v>
      </c>
      <c r="R2757" s="3">
        <f t="shared" si="100"/>
        <v>0</v>
      </c>
    </row>
    <row r="2758" spans="1:18" ht="13.5" customHeight="1">
      <c r="A2758" s="3" t="s">
        <v>172</v>
      </c>
      <c r="B2758" s="89" t="s">
        <v>2746</v>
      </c>
      <c r="C2758" s="87" t="s">
        <v>2760</v>
      </c>
      <c r="D2758" s="3">
        <f>SUMIF('[1]OS PE서열1공장'!$A$4:$A$2000,$C2758,'[1]OS PE서열1공장'!$B$4:$B$2000)</f>
        <v>0</v>
      </c>
      <c r="E2758" s="3">
        <f>SUMIF('[1]OS PE서열1공장'!$A$4:$A$2000,$C2758,'[1]OS PE서열1공장'!$F$4:$F$2000)</f>
        <v>0</v>
      </c>
      <c r="F2758" s="3">
        <f>SUMIF('[1]OS PE서열1공장'!$A$4:$A$2000,$C2758,'[1]OS PE서열1공장'!$G$4:$G$2000)</f>
        <v>0</v>
      </c>
      <c r="G2758" s="3">
        <f>SUMIF('[1]OS PE서열1공장'!$A$4:$A$2000,$C2758,'[1]OS PE서열1공장'!$H$4:$H$2000)</f>
        <v>0</v>
      </c>
      <c r="H2758" s="3">
        <f>SUMIF('[1]OS PE서열1공장'!$A$4:$A$2000,$C2758,'[1]OS PE서열1공장'!$I$4:$I$2000)</f>
        <v>0</v>
      </c>
      <c r="I2758" s="3">
        <f>SUMIF('[1]OS PE서열1공장'!$A$4:$A$2000,$C2758,'[1]OS PE서열1공장'!$J$4:$J$2000)</f>
        <v>0</v>
      </c>
      <c r="J2758" s="3">
        <f>SUMIF('[1]OS PE서열1공장'!$A$4:$A$2000,$C2758,'[1]OS PE서열1공장'!$K$4:$K$2000)</f>
        <v>0</v>
      </c>
      <c r="K2758" s="3">
        <f>SUMIF('[1]OS PE서열1공장'!$A$4:$A$2000,$C2758,'[1]OS PE서열1공장'!$L$4:$L$2000)</f>
        <v>0</v>
      </c>
      <c r="L2758" s="3">
        <f>SUMIF('[1]OS PE서열1공장'!$A$4:$A$2000,$C2758,'[1]OS PE서열1공장'!$M$4:$M$2000)</f>
        <v>0</v>
      </c>
      <c r="M2758" s="3">
        <f>SUMIF('[1]OS PE서열1공장'!$A$4:$A$2000,$C2758,'[1]OS PE서열1공장'!$N$4:$N$2000)</f>
        <v>0</v>
      </c>
      <c r="N2758" s="3">
        <f>SUMIF('[1]OS PE서열1공장'!$A$4:$A$2000,$C2758,'[1]OS PE서열1공장'!$O$4:$O$2000)</f>
        <v>0</v>
      </c>
      <c r="O2758" s="3">
        <f>SUMIF('[1]OS PE서열1공장'!$A$4:$A$2000,$C2758,'[1]OS PE서열1공장'!$P$4:$P$2000)</f>
        <v>0</v>
      </c>
      <c r="P2758" s="3">
        <f>SUMIF('[1]OS PE서열1공장'!$A$4:$A$2000,$C2758,'[1]OS PE서열1공장'!$Q$4:$Q$2000)</f>
        <v>0</v>
      </c>
      <c r="Q2758" s="3">
        <f>SUMIF('[1]OS PE서열1공장'!$A$4:$A$2000,$C2758,'[1]OS PE서열1공장'!$R$4:$R$2000)</f>
        <v>0</v>
      </c>
      <c r="R2758" s="3">
        <f t="shared" si="100"/>
        <v>0</v>
      </c>
    </row>
    <row r="2759" spans="1:18" ht="13.5" customHeight="1">
      <c r="A2759" s="3" t="s">
        <v>172</v>
      </c>
      <c r="B2759" s="89" t="s">
        <v>2746</v>
      </c>
      <c r="C2759" s="88" t="s">
        <v>2761</v>
      </c>
      <c r="D2759" s="3">
        <f>SUMIF('[1]OS PE서열1공장'!$A$4:$A$2000,$C2759,'[1]OS PE서열1공장'!$B$4:$B$2000)</f>
        <v>0</v>
      </c>
      <c r="E2759" s="3">
        <f>SUMIF('[1]OS PE서열1공장'!$A$4:$A$2000,$C2759,'[1]OS PE서열1공장'!$F$4:$F$2000)</f>
        <v>0</v>
      </c>
      <c r="F2759" s="3">
        <f>SUMIF('[1]OS PE서열1공장'!$A$4:$A$2000,$C2759,'[1]OS PE서열1공장'!$G$4:$G$2000)</f>
        <v>0</v>
      </c>
      <c r="G2759" s="3">
        <f>SUMIF('[1]OS PE서열1공장'!$A$4:$A$2000,$C2759,'[1]OS PE서열1공장'!$H$4:$H$2000)</f>
        <v>0</v>
      </c>
      <c r="H2759" s="3">
        <f>SUMIF('[1]OS PE서열1공장'!$A$4:$A$2000,$C2759,'[1]OS PE서열1공장'!$I$4:$I$2000)</f>
        <v>0</v>
      </c>
      <c r="I2759" s="3">
        <f>SUMIF('[1]OS PE서열1공장'!$A$4:$A$2000,$C2759,'[1]OS PE서열1공장'!$J$4:$J$2000)</f>
        <v>0</v>
      </c>
      <c r="J2759" s="3">
        <f>SUMIF('[1]OS PE서열1공장'!$A$4:$A$2000,$C2759,'[1]OS PE서열1공장'!$K$4:$K$2000)</f>
        <v>0</v>
      </c>
      <c r="K2759" s="3">
        <f>SUMIF('[1]OS PE서열1공장'!$A$4:$A$2000,$C2759,'[1]OS PE서열1공장'!$L$4:$L$2000)</f>
        <v>0</v>
      </c>
      <c r="L2759" s="3">
        <f>SUMIF('[1]OS PE서열1공장'!$A$4:$A$2000,$C2759,'[1]OS PE서열1공장'!$M$4:$M$2000)</f>
        <v>0</v>
      </c>
      <c r="M2759" s="3">
        <f>SUMIF('[1]OS PE서열1공장'!$A$4:$A$2000,$C2759,'[1]OS PE서열1공장'!$N$4:$N$2000)</f>
        <v>0</v>
      </c>
      <c r="N2759" s="3">
        <f>SUMIF('[1]OS PE서열1공장'!$A$4:$A$2000,$C2759,'[1]OS PE서열1공장'!$O$4:$O$2000)</f>
        <v>0</v>
      </c>
      <c r="O2759" s="3">
        <f>SUMIF('[1]OS PE서열1공장'!$A$4:$A$2000,$C2759,'[1]OS PE서열1공장'!$P$4:$P$2000)</f>
        <v>0</v>
      </c>
      <c r="P2759" s="3">
        <f>SUMIF('[1]OS PE서열1공장'!$A$4:$A$2000,$C2759,'[1]OS PE서열1공장'!$Q$4:$Q$2000)</f>
        <v>0</v>
      </c>
      <c r="Q2759" s="3">
        <f>SUMIF('[1]OS PE서열1공장'!$A$4:$A$2000,$C2759,'[1]OS PE서열1공장'!$R$4:$R$2000)</f>
        <v>0</v>
      </c>
      <c r="R2759" s="3">
        <f t="shared" si="100"/>
        <v>0</v>
      </c>
    </row>
    <row r="2760" spans="1:18" ht="13.5" customHeight="1">
      <c r="A2760" s="3" t="s">
        <v>172</v>
      </c>
      <c r="B2760" s="89" t="s">
        <v>2746</v>
      </c>
      <c r="C2760" s="87" t="s">
        <v>2762</v>
      </c>
      <c r="D2760" s="3">
        <f>SUMIF('[1]OS PE서열1공장'!$A$4:$A$2000,$C2760,'[1]OS PE서열1공장'!$B$4:$B$2000)</f>
        <v>0</v>
      </c>
      <c r="E2760" s="3">
        <f>SUMIF('[1]OS PE서열1공장'!$A$4:$A$2000,$C2760,'[1]OS PE서열1공장'!$F$4:$F$2000)</f>
        <v>0</v>
      </c>
      <c r="F2760" s="3">
        <f>SUMIF('[1]OS PE서열1공장'!$A$4:$A$2000,$C2760,'[1]OS PE서열1공장'!$G$4:$G$2000)</f>
        <v>0</v>
      </c>
      <c r="G2760" s="3">
        <f>SUMIF('[1]OS PE서열1공장'!$A$4:$A$2000,$C2760,'[1]OS PE서열1공장'!$H$4:$H$2000)</f>
        <v>0</v>
      </c>
      <c r="H2760" s="3">
        <f>SUMIF('[1]OS PE서열1공장'!$A$4:$A$2000,$C2760,'[1]OS PE서열1공장'!$I$4:$I$2000)</f>
        <v>0</v>
      </c>
      <c r="I2760" s="3">
        <f>SUMIF('[1]OS PE서열1공장'!$A$4:$A$2000,$C2760,'[1]OS PE서열1공장'!$J$4:$J$2000)</f>
        <v>0</v>
      </c>
      <c r="J2760" s="3">
        <f>SUMIF('[1]OS PE서열1공장'!$A$4:$A$2000,$C2760,'[1]OS PE서열1공장'!$K$4:$K$2000)</f>
        <v>0</v>
      </c>
      <c r="K2760" s="3">
        <f>SUMIF('[1]OS PE서열1공장'!$A$4:$A$2000,$C2760,'[1]OS PE서열1공장'!$L$4:$L$2000)</f>
        <v>0</v>
      </c>
      <c r="L2760" s="3">
        <f>SUMIF('[1]OS PE서열1공장'!$A$4:$A$2000,$C2760,'[1]OS PE서열1공장'!$M$4:$M$2000)</f>
        <v>0</v>
      </c>
      <c r="M2760" s="3">
        <f>SUMIF('[1]OS PE서열1공장'!$A$4:$A$2000,$C2760,'[1]OS PE서열1공장'!$N$4:$N$2000)</f>
        <v>0</v>
      </c>
      <c r="N2760" s="3">
        <f>SUMIF('[1]OS PE서열1공장'!$A$4:$A$2000,$C2760,'[1]OS PE서열1공장'!$O$4:$O$2000)</f>
        <v>0</v>
      </c>
      <c r="O2760" s="3">
        <f>SUMIF('[1]OS PE서열1공장'!$A$4:$A$2000,$C2760,'[1]OS PE서열1공장'!$P$4:$P$2000)</f>
        <v>0</v>
      </c>
      <c r="P2760" s="3">
        <f>SUMIF('[1]OS PE서열1공장'!$A$4:$A$2000,$C2760,'[1]OS PE서열1공장'!$Q$4:$Q$2000)</f>
        <v>0</v>
      </c>
      <c r="Q2760" s="3">
        <f>SUMIF('[1]OS PE서열1공장'!$A$4:$A$2000,$C2760,'[1]OS PE서열1공장'!$R$4:$R$2000)</f>
        <v>0</v>
      </c>
      <c r="R2760" s="3">
        <f t="shared" si="100"/>
        <v>0</v>
      </c>
    </row>
    <row r="2761" spans="1:18" ht="13.5" customHeight="1">
      <c r="A2761" s="3" t="s">
        <v>172</v>
      </c>
      <c r="B2761" s="89" t="s">
        <v>2746</v>
      </c>
      <c r="C2761" s="87" t="s">
        <v>2763</v>
      </c>
      <c r="D2761" s="3">
        <f>SUMIF('[1]OS PE서열1공장'!$A$4:$A$2000,$C2761,'[1]OS PE서열1공장'!$B$4:$B$2000)</f>
        <v>0</v>
      </c>
      <c r="E2761" s="3">
        <f>SUMIF('[1]OS PE서열1공장'!$A$4:$A$2000,$C2761,'[1]OS PE서열1공장'!$F$4:$F$2000)</f>
        <v>0</v>
      </c>
      <c r="F2761" s="3">
        <f>SUMIF('[1]OS PE서열1공장'!$A$4:$A$2000,$C2761,'[1]OS PE서열1공장'!$G$4:$G$2000)</f>
        <v>0</v>
      </c>
      <c r="G2761" s="3">
        <f>SUMIF('[1]OS PE서열1공장'!$A$4:$A$2000,$C2761,'[1]OS PE서열1공장'!$H$4:$H$2000)</f>
        <v>0</v>
      </c>
      <c r="H2761" s="3">
        <f>SUMIF('[1]OS PE서열1공장'!$A$4:$A$2000,$C2761,'[1]OS PE서열1공장'!$I$4:$I$2000)</f>
        <v>0</v>
      </c>
      <c r="I2761" s="3">
        <f>SUMIF('[1]OS PE서열1공장'!$A$4:$A$2000,$C2761,'[1]OS PE서열1공장'!$J$4:$J$2000)</f>
        <v>0</v>
      </c>
      <c r="J2761" s="3">
        <f>SUMIF('[1]OS PE서열1공장'!$A$4:$A$2000,$C2761,'[1]OS PE서열1공장'!$K$4:$K$2000)</f>
        <v>0</v>
      </c>
      <c r="K2761" s="3">
        <f>SUMIF('[1]OS PE서열1공장'!$A$4:$A$2000,$C2761,'[1]OS PE서열1공장'!$L$4:$L$2000)</f>
        <v>0</v>
      </c>
      <c r="L2761" s="3">
        <f>SUMIF('[1]OS PE서열1공장'!$A$4:$A$2000,$C2761,'[1]OS PE서열1공장'!$M$4:$M$2000)</f>
        <v>0</v>
      </c>
      <c r="M2761" s="3">
        <f>SUMIF('[1]OS PE서열1공장'!$A$4:$A$2000,$C2761,'[1]OS PE서열1공장'!$N$4:$N$2000)</f>
        <v>0</v>
      </c>
      <c r="N2761" s="3">
        <f>SUMIF('[1]OS PE서열1공장'!$A$4:$A$2000,$C2761,'[1]OS PE서열1공장'!$O$4:$O$2000)</f>
        <v>0</v>
      </c>
      <c r="O2761" s="3">
        <f>SUMIF('[1]OS PE서열1공장'!$A$4:$A$2000,$C2761,'[1]OS PE서열1공장'!$P$4:$P$2000)</f>
        <v>0</v>
      </c>
      <c r="P2761" s="3">
        <f>SUMIF('[1]OS PE서열1공장'!$A$4:$A$2000,$C2761,'[1]OS PE서열1공장'!$Q$4:$Q$2000)</f>
        <v>0</v>
      </c>
      <c r="Q2761" s="3">
        <f>SUMIF('[1]OS PE서열1공장'!$A$4:$A$2000,$C2761,'[1]OS PE서열1공장'!$R$4:$R$2000)</f>
        <v>0</v>
      </c>
      <c r="R2761" s="3">
        <f t="shared" si="100"/>
        <v>0</v>
      </c>
    </row>
    <row r="2762" spans="1:18" ht="13.5" customHeight="1">
      <c r="A2762" s="3" t="s">
        <v>172</v>
      </c>
      <c r="B2762" s="89" t="s">
        <v>2746</v>
      </c>
      <c r="C2762" s="87" t="s">
        <v>2764</v>
      </c>
      <c r="D2762" s="3">
        <f>SUMIF('[1]OS PE서열1공장'!$A$4:$A$2000,$C2762,'[1]OS PE서열1공장'!$B$4:$B$2000)</f>
        <v>0</v>
      </c>
      <c r="E2762" s="3">
        <f>SUMIF('[1]OS PE서열1공장'!$A$4:$A$2000,$C2762,'[1]OS PE서열1공장'!$F$4:$F$2000)</f>
        <v>0</v>
      </c>
      <c r="F2762" s="3">
        <f>SUMIF('[1]OS PE서열1공장'!$A$4:$A$2000,$C2762,'[1]OS PE서열1공장'!$G$4:$G$2000)</f>
        <v>0</v>
      </c>
      <c r="G2762" s="3">
        <f>SUMIF('[1]OS PE서열1공장'!$A$4:$A$2000,$C2762,'[1]OS PE서열1공장'!$H$4:$H$2000)</f>
        <v>0</v>
      </c>
      <c r="H2762" s="3">
        <f>SUMIF('[1]OS PE서열1공장'!$A$4:$A$2000,$C2762,'[1]OS PE서열1공장'!$I$4:$I$2000)</f>
        <v>0</v>
      </c>
      <c r="I2762" s="3">
        <f>SUMIF('[1]OS PE서열1공장'!$A$4:$A$2000,$C2762,'[1]OS PE서열1공장'!$J$4:$J$2000)</f>
        <v>0</v>
      </c>
      <c r="J2762" s="3">
        <f>SUMIF('[1]OS PE서열1공장'!$A$4:$A$2000,$C2762,'[1]OS PE서열1공장'!$K$4:$K$2000)</f>
        <v>0</v>
      </c>
      <c r="K2762" s="3">
        <f>SUMIF('[1]OS PE서열1공장'!$A$4:$A$2000,$C2762,'[1]OS PE서열1공장'!$L$4:$L$2000)</f>
        <v>0</v>
      </c>
      <c r="L2762" s="3">
        <f>SUMIF('[1]OS PE서열1공장'!$A$4:$A$2000,$C2762,'[1]OS PE서열1공장'!$M$4:$M$2000)</f>
        <v>0</v>
      </c>
      <c r="M2762" s="3">
        <f>SUMIF('[1]OS PE서열1공장'!$A$4:$A$2000,$C2762,'[1]OS PE서열1공장'!$N$4:$N$2000)</f>
        <v>0</v>
      </c>
      <c r="N2762" s="3">
        <f>SUMIF('[1]OS PE서열1공장'!$A$4:$A$2000,$C2762,'[1]OS PE서열1공장'!$O$4:$O$2000)</f>
        <v>0</v>
      </c>
      <c r="O2762" s="3">
        <f>SUMIF('[1]OS PE서열1공장'!$A$4:$A$2000,$C2762,'[1]OS PE서열1공장'!$P$4:$P$2000)</f>
        <v>0</v>
      </c>
      <c r="P2762" s="3">
        <f>SUMIF('[1]OS PE서열1공장'!$A$4:$A$2000,$C2762,'[1]OS PE서열1공장'!$Q$4:$Q$2000)</f>
        <v>0</v>
      </c>
      <c r="Q2762" s="3">
        <f>SUMIF('[1]OS PE서열1공장'!$A$4:$A$2000,$C2762,'[1]OS PE서열1공장'!$R$4:$R$2000)</f>
        <v>0</v>
      </c>
      <c r="R2762" s="3">
        <f t="shared" si="100"/>
        <v>0</v>
      </c>
    </row>
    <row r="2763" spans="1:18" ht="13.5" customHeight="1">
      <c r="A2763" s="3" t="s">
        <v>172</v>
      </c>
      <c r="B2763" s="89" t="s">
        <v>2746</v>
      </c>
      <c r="C2763" s="87" t="s">
        <v>2765</v>
      </c>
      <c r="D2763" s="3">
        <f>SUMIF('[1]OS PE서열1공장'!$A$4:$A$2000,$C2763,'[1]OS PE서열1공장'!$B$4:$B$2000)</f>
        <v>0</v>
      </c>
      <c r="E2763" s="3">
        <f>SUMIF('[1]OS PE서열1공장'!$A$4:$A$2000,$C2763,'[1]OS PE서열1공장'!$F$4:$F$2000)</f>
        <v>0</v>
      </c>
      <c r="F2763" s="3">
        <f>SUMIF('[1]OS PE서열1공장'!$A$4:$A$2000,$C2763,'[1]OS PE서열1공장'!$G$4:$G$2000)</f>
        <v>0</v>
      </c>
      <c r="G2763" s="3">
        <f>SUMIF('[1]OS PE서열1공장'!$A$4:$A$2000,$C2763,'[1]OS PE서열1공장'!$H$4:$H$2000)</f>
        <v>0</v>
      </c>
      <c r="H2763" s="3">
        <f>SUMIF('[1]OS PE서열1공장'!$A$4:$A$2000,$C2763,'[1]OS PE서열1공장'!$I$4:$I$2000)</f>
        <v>0</v>
      </c>
      <c r="I2763" s="3">
        <f>SUMIF('[1]OS PE서열1공장'!$A$4:$A$2000,$C2763,'[1]OS PE서열1공장'!$J$4:$J$2000)</f>
        <v>0</v>
      </c>
      <c r="J2763" s="3">
        <f>SUMIF('[1]OS PE서열1공장'!$A$4:$A$2000,$C2763,'[1]OS PE서열1공장'!$K$4:$K$2000)</f>
        <v>0</v>
      </c>
      <c r="K2763" s="3">
        <f>SUMIF('[1]OS PE서열1공장'!$A$4:$A$2000,$C2763,'[1]OS PE서열1공장'!$L$4:$L$2000)</f>
        <v>0</v>
      </c>
      <c r="L2763" s="3">
        <f>SUMIF('[1]OS PE서열1공장'!$A$4:$A$2000,$C2763,'[1]OS PE서열1공장'!$M$4:$M$2000)</f>
        <v>0</v>
      </c>
      <c r="M2763" s="3">
        <f>SUMIF('[1]OS PE서열1공장'!$A$4:$A$2000,$C2763,'[1]OS PE서열1공장'!$N$4:$N$2000)</f>
        <v>0</v>
      </c>
      <c r="N2763" s="3">
        <f>SUMIF('[1]OS PE서열1공장'!$A$4:$A$2000,$C2763,'[1]OS PE서열1공장'!$O$4:$O$2000)</f>
        <v>0</v>
      </c>
      <c r="O2763" s="3">
        <f>SUMIF('[1]OS PE서열1공장'!$A$4:$A$2000,$C2763,'[1]OS PE서열1공장'!$P$4:$P$2000)</f>
        <v>0</v>
      </c>
      <c r="P2763" s="3">
        <f>SUMIF('[1]OS PE서열1공장'!$A$4:$A$2000,$C2763,'[1]OS PE서열1공장'!$Q$4:$Q$2000)</f>
        <v>0</v>
      </c>
      <c r="Q2763" s="3">
        <f>SUMIF('[1]OS PE서열1공장'!$A$4:$A$2000,$C2763,'[1]OS PE서열1공장'!$R$4:$R$2000)</f>
        <v>0</v>
      </c>
      <c r="R2763" s="3">
        <f t="shared" si="100"/>
        <v>0</v>
      </c>
    </row>
    <row r="2764" spans="1:18" ht="13.5" customHeight="1">
      <c r="A2764" s="3" t="s">
        <v>172</v>
      </c>
      <c r="B2764" s="89" t="s">
        <v>2746</v>
      </c>
      <c r="C2764" s="87" t="s">
        <v>2766</v>
      </c>
      <c r="D2764" s="3">
        <f>SUMIF('[1]OS PE서열1공장'!$A$4:$A$2000,$C2764,'[1]OS PE서열1공장'!$B$4:$B$2000)</f>
        <v>0</v>
      </c>
      <c r="E2764" s="3">
        <f>SUMIF('[1]OS PE서열1공장'!$A$4:$A$2000,$C2764,'[1]OS PE서열1공장'!$F$4:$F$2000)</f>
        <v>0</v>
      </c>
      <c r="F2764" s="3">
        <f>SUMIF('[1]OS PE서열1공장'!$A$4:$A$2000,$C2764,'[1]OS PE서열1공장'!$G$4:$G$2000)</f>
        <v>0</v>
      </c>
      <c r="G2764" s="3">
        <f>SUMIF('[1]OS PE서열1공장'!$A$4:$A$2000,$C2764,'[1]OS PE서열1공장'!$H$4:$H$2000)</f>
        <v>0</v>
      </c>
      <c r="H2764" s="3">
        <f>SUMIF('[1]OS PE서열1공장'!$A$4:$A$2000,$C2764,'[1]OS PE서열1공장'!$I$4:$I$2000)</f>
        <v>0</v>
      </c>
      <c r="I2764" s="3">
        <f>SUMIF('[1]OS PE서열1공장'!$A$4:$A$2000,$C2764,'[1]OS PE서열1공장'!$J$4:$J$2000)</f>
        <v>0</v>
      </c>
      <c r="J2764" s="3">
        <f>SUMIF('[1]OS PE서열1공장'!$A$4:$A$2000,$C2764,'[1]OS PE서열1공장'!$K$4:$K$2000)</f>
        <v>0</v>
      </c>
      <c r="K2764" s="3">
        <f>SUMIF('[1]OS PE서열1공장'!$A$4:$A$2000,$C2764,'[1]OS PE서열1공장'!$L$4:$L$2000)</f>
        <v>0</v>
      </c>
      <c r="L2764" s="3">
        <f>SUMIF('[1]OS PE서열1공장'!$A$4:$A$2000,$C2764,'[1]OS PE서열1공장'!$M$4:$M$2000)</f>
        <v>0</v>
      </c>
      <c r="M2764" s="3">
        <f>SUMIF('[1]OS PE서열1공장'!$A$4:$A$2000,$C2764,'[1]OS PE서열1공장'!$N$4:$N$2000)</f>
        <v>0</v>
      </c>
      <c r="N2764" s="3">
        <f>SUMIF('[1]OS PE서열1공장'!$A$4:$A$2000,$C2764,'[1]OS PE서열1공장'!$O$4:$O$2000)</f>
        <v>0</v>
      </c>
      <c r="O2764" s="3">
        <f>SUMIF('[1]OS PE서열1공장'!$A$4:$A$2000,$C2764,'[1]OS PE서열1공장'!$P$4:$P$2000)</f>
        <v>0</v>
      </c>
      <c r="P2764" s="3">
        <f>SUMIF('[1]OS PE서열1공장'!$A$4:$A$2000,$C2764,'[1]OS PE서열1공장'!$Q$4:$Q$2000)</f>
        <v>0</v>
      </c>
      <c r="Q2764" s="3">
        <f>SUMIF('[1]OS PE서열1공장'!$A$4:$A$2000,$C2764,'[1]OS PE서열1공장'!$R$4:$R$2000)</f>
        <v>0</v>
      </c>
      <c r="R2764" s="3">
        <f t="shared" si="100"/>
        <v>0</v>
      </c>
    </row>
    <row r="2765" spans="1:18" ht="13.5" customHeight="1">
      <c r="A2765" s="3" t="s">
        <v>172</v>
      </c>
      <c r="B2765" s="89" t="s">
        <v>2746</v>
      </c>
      <c r="C2765" s="88" t="s">
        <v>2767</v>
      </c>
      <c r="D2765" s="3">
        <f>SUMIF('[1]OS PE서열1공장'!$A$4:$A$2000,$C2765,'[1]OS PE서열1공장'!$B$4:$B$2000)</f>
        <v>0</v>
      </c>
      <c r="E2765" s="3">
        <f>SUMIF('[1]OS PE서열1공장'!$A$4:$A$2000,$C2765,'[1]OS PE서열1공장'!$F$4:$F$2000)</f>
        <v>0</v>
      </c>
      <c r="F2765" s="3">
        <f>SUMIF('[1]OS PE서열1공장'!$A$4:$A$2000,$C2765,'[1]OS PE서열1공장'!$G$4:$G$2000)</f>
        <v>0</v>
      </c>
      <c r="G2765" s="3">
        <f>SUMIF('[1]OS PE서열1공장'!$A$4:$A$2000,$C2765,'[1]OS PE서열1공장'!$H$4:$H$2000)</f>
        <v>0</v>
      </c>
      <c r="H2765" s="3">
        <f>SUMIF('[1]OS PE서열1공장'!$A$4:$A$2000,$C2765,'[1]OS PE서열1공장'!$I$4:$I$2000)</f>
        <v>0</v>
      </c>
      <c r="I2765" s="3">
        <f>SUMIF('[1]OS PE서열1공장'!$A$4:$A$2000,$C2765,'[1]OS PE서열1공장'!$J$4:$J$2000)</f>
        <v>0</v>
      </c>
      <c r="J2765" s="3">
        <f>SUMIF('[1]OS PE서열1공장'!$A$4:$A$2000,$C2765,'[1]OS PE서열1공장'!$K$4:$K$2000)</f>
        <v>0</v>
      </c>
      <c r="K2765" s="3">
        <f>SUMIF('[1]OS PE서열1공장'!$A$4:$A$2000,$C2765,'[1]OS PE서열1공장'!$L$4:$L$2000)</f>
        <v>0</v>
      </c>
      <c r="L2765" s="3">
        <f>SUMIF('[1]OS PE서열1공장'!$A$4:$A$2000,$C2765,'[1]OS PE서열1공장'!$M$4:$M$2000)</f>
        <v>0</v>
      </c>
      <c r="M2765" s="3">
        <f>SUMIF('[1]OS PE서열1공장'!$A$4:$A$2000,$C2765,'[1]OS PE서열1공장'!$N$4:$N$2000)</f>
        <v>0</v>
      </c>
      <c r="N2765" s="3">
        <f>SUMIF('[1]OS PE서열1공장'!$A$4:$A$2000,$C2765,'[1]OS PE서열1공장'!$O$4:$O$2000)</f>
        <v>0</v>
      </c>
      <c r="O2765" s="3">
        <f>SUMIF('[1]OS PE서열1공장'!$A$4:$A$2000,$C2765,'[1]OS PE서열1공장'!$P$4:$P$2000)</f>
        <v>0</v>
      </c>
      <c r="P2765" s="3">
        <f>SUMIF('[1]OS PE서열1공장'!$A$4:$A$2000,$C2765,'[1]OS PE서열1공장'!$Q$4:$Q$2000)</f>
        <v>0</v>
      </c>
      <c r="Q2765" s="3">
        <f>SUMIF('[1]OS PE서열1공장'!$A$4:$A$2000,$C2765,'[1]OS PE서열1공장'!$R$4:$R$2000)</f>
        <v>0</v>
      </c>
      <c r="R2765" s="3">
        <f t="shared" si="100"/>
        <v>0</v>
      </c>
    </row>
    <row r="2766" spans="1:18" ht="13.5" customHeight="1">
      <c r="A2766" s="3" t="s">
        <v>172</v>
      </c>
      <c r="B2766" s="89" t="s">
        <v>2746</v>
      </c>
      <c r="C2766" s="88" t="s">
        <v>2768</v>
      </c>
      <c r="D2766" s="3">
        <f>SUMIF('[1]OS PE서열1공장'!$A$4:$A$2000,$C2766,'[1]OS PE서열1공장'!$B$4:$B$2000)</f>
        <v>0</v>
      </c>
      <c r="E2766" s="3">
        <f>SUMIF('[1]OS PE서열1공장'!$A$4:$A$2000,$C2766,'[1]OS PE서열1공장'!$F$4:$F$2000)</f>
        <v>0</v>
      </c>
      <c r="F2766" s="3">
        <f>SUMIF('[1]OS PE서열1공장'!$A$4:$A$2000,$C2766,'[1]OS PE서열1공장'!$G$4:$G$2000)</f>
        <v>0</v>
      </c>
      <c r="G2766" s="3">
        <f>SUMIF('[1]OS PE서열1공장'!$A$4:$A$2000,$C2766,'[1]OS PE서열1공장'!$H$4:$H$2000)</f>
        <v>0</v>
      </c>
      <c r="H2766" s="3">
        <f>SUMIF('[1]OS PE서열1공장'!$A$4:$A$2000,$C2766,'[1]OS PE서열1공장'!$I$4:$I$2000)</f>
        <v>0</v>
      </c>
      <c r="I2766" s="3">
        <f>SUMIF('[1]OS PE서열1공장'!$A$4:$A$2000,$C2766,'[1]OS PE서열1공장'!$J$4:$J$2000)</f>
        <v>0</v>
      </c>
      <c r="J2766" s="3">
        <f>SUMIF('[1]OS PE서열1공장'!$A$4:$A$2000,$C2766,'[1]OS PE서열1공장'!$K$4:$K$2000)</f>
        <v>0</v>
      </c>
      <c r="K2766" s="3">
        <f>SUMIF('[1]OS PE서열1공장'!$A$4:$A$2000,$C2766,'[1]OS PE서열1공장'!$L$4:$L$2000)</f>
        <v>0</v>
      </c>
      <c r="L2766" s="3">
        <f>SUMIF('[1]OS PE서열1공장'!$A$4:$A$2000,$C2766,'[1]OS PE서열1공장'!$M$4:$M$2000)</f>
        <v>0</v>
      </c>
      <c r="M2766" s="3">
        <f>SUMIF('[1]OS PE서열1공장'!$A$4:$A$2000,$C2766,'[1]OS PE서열1공장'!$N$4:$N$2000)</f>
        <v>0</v>
      </c>
      <c r="N2766" s="3">
        <f>SUMIF('[1]OS PE서열1공장'!$A$4:$A$2000,$C2766,'[1]OS PE서열1공장'!$O$4:$O$2000)</f>
        <v>0</v>
      </c>
      <c r="O2766" s="3">
        <f>SUMIF('[1]OS PE서열1공장'!$A$4:$A$2000,$C2766,'[1]OS PE서열1공장'!$P$4:$P$2000)</f>
        <v>0</v>
      </c>
      <c r="P2766" s="3">
        <f>SUMIF('[1]OS PE서열1공장'!$A$4:$A$2000,$C2766,'[1]OS PE서열1공장'!$Q$4:$Q$2000)</f>
        <v>0</v>
      </c>
      <c r="Q2766" s="3">
        <f>SUMIF('[1]OS PE서열1공장'!$A$4:$A$2000,$C2766,'[1]OS PE서열1공장'!$R$4:$R$2000)</f>
        <v>0</v>
      </c>
      <c r="R2766" s="3">
        <f t="shared" si="100"/>
        <v>0</v>
      </c>
    </row>
    <row r="2767" spans="1:18" ht="13.5" customHeight="1">
      <c r="A2767" s="3" t="s">
        <v>172</v>
      </c>
      <c r="B2767" s="89" t="s">
        <v>2746</v>
      </c>
      <c r="C2767" s="88" t="s">
        <v>2769</v>
      </c>
      <c r="D2767" s="3">
        <f>SUMIF('[1]OS PE서열1공장'!$A$4:$A$2000,$C2767,'[1]OS PE서열1공장'!$B$4:$B$2000)</f>
        <v>0</v>
      </c>
      <c r="E2767" s="3">
        <f>SUMIF('[1]OS PE서열1공장'!$A$4:$A$2000,$C2767,'[1]OS PE서열1공장'!$F$4:$F$2000)</f>
        <v>0</v>
      </c>
      <c r="F2767" s="3">
        <f>SUMIF('[1]OS PE서열1공장'!$A$4:$A$2000,$C2767,'[1]OS PE서열1공장'!$G$4:$G$2000)</f>
        <v>0</v>
      </c>
      <c r="G2767" s="3">
        <f>SUMIF('[1]OS PE서열1공장'!$A$4:$A$2000,$C2767,'[1]OS PE서열1공장'!$H$4:$H$2000)</f>
        <v>0</v>
      </c>
      <c r="H2767" s="3">
        <f>SUMIF('[1]OS PE서열1공장'!$A$4:$A$2000,$C2767,'[1]OS PE서열1공장'!$I$4:$I$2000)</f>
        <v>0</v>
      </c>
      <c r="I2767" s="3">
        <f>SUMIF('[1]OS PE서열1공장'!$A$4:$A$2000,$C2767,'[1]OS PE서열1공장'!$J$4:$J$2000)</f>
        <v>0</v>
      </c>
      <c r="J2767" s="3">
        <f>SUMIF('[1]OS PE서열1공장'!$A$4:$A$2000,$C2767,'[1]OS PE서열1공장'!$K$4:$K$2000)</f>
        <v>0</v>
      </c>
      <c r="K2767" s="3">
        <f>SUMIF('[1]OS PE서열1공장'!$A$4:$A$2000,$C2767,'[1]OS PE서열1공장'!$L$4:$L$2000)</f>
        <v>0</v>
      </c>
      <c r="L2767" s="3">
        <f>SUMIF('[1]OS PE서열1공장'!$A$4:$A$2000,$C2767,'[1]OS PE서열1공장'!$M$4:$M$2000)</f>
        <v>0</v>
      </c>
      <c r="M2767" s="3">
        <f>SUMIF('[1]OS PE서열1공장'!$A$4:$A$2000,$C2767,'[1]OS PE서열1공장'!$N$4:$N$2000)</f>
        <v>0</v>
      </c>
      <c r="N2767" s="3">
        <f>SUMIF('[1]OS PE서열1공장'!$A$4:$A$2000,$C2767,'[1]OS PE서열1공장'!$O$4:$O$2000)</f>
        <v>0</v>
      </c>
      <c r="O2767" s="3">
        <f>SUMIF('[1]OS PE서열1공장'!$A$4:$A$2000,$C2767,'[1]OS PE서열1공장'!$P$4:$P$2000)</f>
        <v>0</v>
      </c>
      <c r="P2767" s="3">
        <f>SUMIF('[1]OS PE서열1공장'!$A$4:$A$2000,$C2767,'[1]OS PE서열1공장'!$Q$4:$Q$2000)</f>
        <v>0</v>
      </c>
      <c r="Q2767" s="3">
        <f>SUMIF('[1]OS PE서열1공장'!$A$4:$A$2000,$C2767,'[1]OS PE서열1공장'!$R$4:$R$2000)</f>
        <v>0</v>
      </c>
      <c r="R2767" s="3">
        <f t="shared" si="100"/>
        <v>0</v>
      </c>
    </row>
    <row r="2768" spans="1:18" ht="13.5" customHeight="1">
      <c r="A2768" s="3" t="s">
        <v>172</v>
      </c>
      <c r="B2768" s="89" t="s">
        <v>2746</v>
      </c>
      <c r="C2768" s="88" t="s">
        <v>2770</v>
      </c>
      <c r="D2768" s="3">
        <f>SUMIF('[1]OS PE서열1공장'!$A$4:$A$2000,$C2768,'[1]OS PE서열1공장'!$B$4:$B$2000)</f>
        <v>0</v>
      </c>
      <c r="E2768" s="3">
        <f>SUMIF('[1]OS PE서열1공장'!$A$4:$A$2000,$C2768,'[1]OS PE서열1공장'!$F$4:$F$2000)</f>
        <v>0</v>
      </c>
      <c r="F2768" s="3">
        <f>SUMIF('[1]OS PE서열1공장'!$A$4:$A$2000,$C2768,'[1]OS PE서열1공장'!$G$4:$G$2000)</f>
        <v>0</v>
      </c>
      <c r="G2768" s="3">
        <f>SUMIF('[1]OS PE서열1공장'!$A$4:$A$2000,$C2768,'[1]OS PE서열1공장'!$H$4:$H$2000)</f>
        <v>0</v>
      </c>
      <c r="H2768" s="3">
        <f>SUMIF('[1]OS PE서열1공장'!$A$4:$A$2000,$C2768,'[1]OS PE서열1공장'!$I$4:$I$2000)</f>
        <v>0</v>
      </c>
      <c r="I2768" s="3">
        <f>SUMIF('[1]OS PE서열1공장'!$A$4:$A$2000,$C2768,'[1]OS PE서열1공장'!$J$4:$J$2000)</f>
        <v>0</v>
      </c>
      <c r="J2768" s="3">
        <f>SUMIF('[1]OS PE서열1공장'!$A$4:$A$2000,$C2768,'[1]OS PE서열1공장'!$K$4:$K$2000)</f>
        <v>0</v>
      </c>
      <c r="K2768" s="3">
        <f>SUMIF('[1]OS PE서열1공장'!$A$4:$A$2000,$C2768,'[1]OS PE서열1공장'!$L$4:$L$2000)</f>
        <v>0</v>
      </c>
      <c r="L2768" s="3">
        <f>SUMIF('[1]OS PE서열1공장'!$A$4:$A$2000,$C2768,'[1]OS PE서열1공장'!$M$4:$M$2000)</f>
        <v>0</v>
      </c>
      <c r="M2768" s="3">
        <f>SUMIF('[1]OS PE서열1공장'!$A$4:$A$2000,$C2768,'[1]OS PE서열1공장'!$N$4:$N$2000)</f>
        <v>0</v>
      </c>
      <c r="N2768" s="3">
        <f>SUMIF('[1]OS PE서열1공장'!$A$4:$A$2000,$C2768,'[1]OS PE서열1공장'!$O$4:$O$2000)</f>
        <v>0</v>
      </c>
      <c r="O2768" s="3">
        <f>SUMIF('[1]OS PE서열1공장'!$A$4:$A$2000,$C2768,'[1]OS PE서열1공장'!$P$4:$P$2000)</f>
        <v>0</v>
      </c>
      <c r="P2768" s="3">
        <f>SUMIF('[1]OS PE서열1공장'!$A$4:$A$2000,$C2768,'[1]OS PE서열1공장'!$Q$4:$Q$2000)</f>
        <v>0</v>
      </c>
      <c r="Q2768" s="3">
        <f>SUMIF('[1]OS PE서열1공장'!$A$4:$A$2000,$C2768,'[1]OS PE서열1공장'!$R$4:$R$2000)</f>
        <v>0</v>
      </c>
      <c r="R2768" s="3">
        <f t="shared" si="100"/>
        <v>0</v>
      </c>
    </row>
    <row r="2769" spans="1:18" ht="13.5" customHeight="1">
      <c r="A2769" s="3" t="s">
        <v>172</v>
      </c>
      <c r="B2769" s="89" t="s">
        <v>2746</v>
      </c>
      <c r="C2769" s="88" t="s">
        <v>2771</v>
      </c>
      <c r="D2769" s="3">
        <f>SUMIF('[1]OS PE서열1공장'!$A$4:$A$2000,$C2769,'[1]OS PE서열1공장'!$B$4:$B$2000)</f>
        <v>0</v>
      </c>
      <c r="E2769" s="3">
        <f>SUMIF('[1]OS PE서열1공장'!$A$4:$A$2000,$C2769,'[1]OS PE서열1공장'!$F$4:$F$2000)</f>
        <v>0</v>
      </c>
      <c r="F2769" s="3">
        <f>SUMIF('[1]OS PE서열1공장'!$A$4:$A$2000,$C2769,'[1]OS PE서열1공장'!$G$4:$G$2000)</f>
        <v>0</v>
      </c>
      <c r="G2769" s="3">
        <f>SUMIF('[1]OS PE서열1공장'!$A$4:$A$2000,$C2769,'[1]OS PE서열1공장'!$H$4:$H$2000)</f>
        <v>0</v>
      </c>
      <c r="H2769" s="3">
        <f>SUMIF('[1]OS PE서열1공장'!$A$4:$A$2000,$C2769,'[1]OS PE서열1공장'!$I$4:$I$2000)</f>
        <v>0</v>
      </c>
      <c r="I2769" s="3">
        <f>SUMIF('[1]OS PE서열1공장'!$A$4:$A$2000,$C2769,'[1]OS PE서열1공장'!$J$4:$J$2000)</f>
        <v>0</v>
      </c>
      <c r="J2769" s="3">
        <f>SUMIF('[1]OS PE서열1공장'!$A$4:$A$2000,$C2769,'[1]OS PE서열1공장'!$K$4:$K$2000)</f>
        <v>0</v>
      </c>
      <c r="K2769" s="3">
        <f>SUMIF('[1]OS PE서열1공장'!$A$4:$A$2000,$C2769,'[1]OS PE서열1공장'!$L$4:$L$2000)</f>
        <v>0</v>
      </c>
      <c r="L2769" s="3">
        <f>SUMIF('[1]OS PE서열1공장'!$A$4:$A$2000,$C2769,'[1]OS PE서열1공장'!$M$4:$M$2000)</f>
        <v>0</v>
      </c>
      <c r="M2769" s="3">
        <f>SUMIF('[1]OS PE서열1공장'!$A$4:$A$2000,$C2769,'[1]OS PE서열1공장'!$N$4:$N$2000)</f>
        <v>0</v>
      </c>
      <c r="N2769" s="3">
        <f>SUMIF('[1]OS PE서열1공장'!$A$4:$A$2000,$C2769,'[1]OS PE서열1공장'!$O$4:$O$2000)</f>
        <v>0</v>
      </c>
      <c r="O2769" s="3">
        <f>SUMIF('[1]OS PE서열1공장'!$A$4:$A$2000,$C2769,'[1]OS PE서열1공장'!$P$4:$P$2000)</f>
        <v>0</v>
      </c>
      <c r="P2769" s="3">
        <f>SUMIF('[1]OS PE서열1공장'!$A$4:$A$2000,$C2769,'[1]OS PE서열1공장'!$Q$4:$Q$2000)</f>
        <v>0</v>
      </c>
      <c r="Q2769" s="3">
        <f>SUMIF('[1]OS PE서열1공장'!$A$4:$A$2000,$C2769,'[1]OS PE서열1공장'!$R$4:$R$2000)</f>
        <v>0</v>
      </c>
      <c r="R2769" s="3">
        <f t="shared" si="100"/>
        <v>0</v>
      </c>
    </row>
    <row r="2770" spans="1:18" ht="13.5" customHeight="1">
      <c r="A2770" s="3" t="s">
        <v>172</v>
      </c>
      <c r="B2770" s="89" t="s">
        <v>2746</v>
      </c>
      <c r="C2770" s="88" t="s">
        <v>2772</v>
      </c>
      <c r="D2770" s="3">
        <f>SUMIF('[1]OS PE서열1공장'!$A$4:$A$2000,$C2770,'[1]OS PE서열1공장'!$B$4:$B$2000)</f>
        <v>0</v>
      </c>
      <c r="E2770" s="3">
        <f>SUMIF('[1]OS PE서열1공장'!$A$4:$A$2000,$C2770,'[1]OS PE서열1공장'!$F$4:$F$2000)</f>
        <v>0</v>
      </c>
      <c r="F2770" s="3">
        <f>SUMIF('[1]OS PE서열1공장'!$A$4:$A$2000,$C2770,'[1]OS PE서열1공장'!$G$4:$G$2000)</f>
        <v>0</v>
      </c>
      <c r="G2770" s="3">
        <f>SUMIF('[1]OS PE서열1공장'!$A$4:$A$2000,$C2770,'[1]OS PE서열1공장'!$H$4:$H$2000)</f>
        <v>0</v>
      </c>
      <c r="H2770" s="3">
        <f>SUMIF('[1]OS PE서열1공장'!$A$4:$A$2000,$C2770,'[1]OS PE서열1공장'!$I$4:$I$2000)</f>
        <v>0</v>
      </c>
      <c r="I2770" s="3">
        <f>SUMIF('[1]OS PE서열1공장'!$A$4:$A$2000,$C2770,'[1]OS PE서열1공장'!$J$4:$J$2000)</f>
        <v>0</v>
      </c>
      <c r="J2770" s="3">
        <f>SUMIF('[1]OS PE서열1공장'!$A$4:$A$2000,$C2770,'[1]OS PE서열1공장'!$K$4:$K$2000)</f>
        <v>0</v>
      </c>
      <c r="K2770" s="3">
        <f>SUMIF('[1]OS PE서열1공장'!$A$4:$A$2000,$C2770,'[1]OS PE서열1공장'!$L$4:$L$2000)</f>
        <v>0</v>
      </c>
      <c r="L2770" s="3">
        <f>SUMIF('[1]OS PE서열1공장'!$A$4:$A$2000,$C2770,'[1]OS PE서열1공장'!$M$4:$M$2000)</f>
        <v>0</v>
      </c>
      <c r="M2770" s="3">
        <f>SUMIF('[1]OS PE서열1공장'!$A$4:$A$2000,$C2770,'[1]OS PE서열1공장'!$N$4:$N$2000)</f>
        <v>0</v>
      </c>
      <c r="N2770" s="3">
        <f>SUMIF('[1]OS PE서열1공장'!$A$4:$A$2000,$C2770,'[1]OS PE서열1공장'!$O$4:$O$2000)</f>
        <v>0</v>
      </c>
      <c r="O2770" s="3">
        <f>SUMIF('[1]OS PE서열1공장'!$A$4:$A$2000,$C2770,'[1]OS PE서열1공장'!$P$4:$P$2000)</f>
        <v>0</v>
      </c>
      <c r="P2770" s="3">
        <f>SUMIF('[1]OS PE서열1공장'!$A$4:$A$2000,$C2770,'[1]OS PE서열1공장'!$Q$4:$Q$2000)</f>
        <v>0</v>
      </c>
      <c r="Q2770" s="3">
        <f>SUMIF('[1]OS PE서열1공장'!$A$4:$A$2000,$C2770,'[1]OS PE서열1공장'!$R$4:$R$2000)</f>
        <v>0</v>
      </c>
      <c r="R2770" s="3">
        <f t="shared" si="100"/>
        <v>0</v>
      </c>
    </row>
    <row r="2771" spans="1:18" ht="13.5" customHeight="1">
      <c r="A2771" s="3" t="s">
        <v>172</v>
      </c>
      <c r="B2771" s="89" t="s">
        <v>2746</v>
      </c>
      <c r="C2771" s="88" t="s">
        <v>2773</v>
      </c>
      <c r="D2771" s="3">
        <f>SUMIF('[1]OS PE서열1공장'!$A$4:$A$2000,$C2771,'[1]OS PE서열1공장'!$B$4:$B$2000)</f>
        <v>0</v>
      </c>
      <c r="E2771" s="3">
        <f>SUMIF('[1]OS PE서열1공장'!$A$4:$A$2000,$C2771,'[1]OS PE서열1공장'!$F$4:$F$2000)</f>
        <v>0</v>
      </c>
      <c r="F2771" s="3">
        <f>SUMIF('[1]OS PE서열1공장'!$A$4:$A$2000,$C2771,'[1]OS PE서열1공장'!$G$4:$G$2000)</f>
        <v>0</v>
      </c>
      <c r="G2771" s="3">
        <f>SUMIF('[1]OS PE서열1공장'!$A$4:$A$2000,$C2771,'[1]OS PE서열1공장'!$H$4:$H$2000)</f>
        <v>0</v>
      </c>
      <c r="H2771" s="3">
        <f>SUMIF('[1]OS PE서열1공장'!$A$4:$A$2000,$C2771,'[1]OS PE서열1공장'!$I$4:$I$2000)</f>
        <v>0</v>
      </c>
      <c r="I2771" s="3">
        <f>SUMIF('[1]OS PE서열1공장'!$A$4:$A$2000,$C2771,'[1]OS PE서열1공장'!$J$4:$J$2000)</f>
        <v>0</v>
      </c>
      <c r="J2771" s="3">
        <f>SUMIF('[1]OS PE서열1공장'!$A$4:$A$2000,$C2771,'[1]OS PE서열1공장'!$K$4:$K$2000)</f>
        <v>0</v>
      </c>
      <c r="K2771" s="3">
        <f>SUMIF('[1]OS PE서열1공장'!$A$4:$A$2000,$C2771,'[1]OS PE서열1공장'!$L$4:$L$2000)</f>
        <v>0</v>
      </c>
      <c r="L2771" s="3">
        <f>SUMIF('[1]OS PE서열1공장'!$A$4:$A$2000,$C2771,'[1]OS PE서열1공장'!$M$4:$M$2000)</f>
        <v>0</v>
      </c>
      <c r="M2771" s="3">
        <f>SUMIF('[1]OS PE서열1공장'!$A$4:$A$2000,$C2771,'[1]OS PE서열1공장'!$N$4:$N$2000)</f>
        <v>0</v>
      </c>
      <c r="N2771" s="3">
        <f>SUMIF('[1]OS PE서열1공장'!$A$4:$A$2000,$C2771,'[1]OS PE서열1공장'!$O$4:$O$2000)</f>
        <v>0</v>
      </c>
      <c r="O2771" s="3">
        <f>SUMIF('[1]OS PE서열1공장'!$A$4:$A$2000,$C2771,'[1]OS PE서열1공장'!$P$4:$P$2000)</f>
        <v>0</v>
      </c>
      <c r="P2771" s="3">
        <f>SUMIF('[1]OS PE서열1공장'!$A$4:$A$2000,$C2771,'[1]OS PE서열1공장'!$Q$4:$Q$2000)</f>
        <v>0</v>
      </c>
      <c r="Q2771" s="3">
        <f>SUMIF('[1]OS PE서열1공장'!$A$4:$A$2000,$C2771,'[1]OS PE서열1공장'!$R$4:$R$2000)</f>
        <v>0</v>
      </c>
      <c r="R2771" s="3">
        <f t="shared" si="100"/>
        <v>0</v>
      </c>
    </row>
    <row r="2772" spans="1:18" ht="13.5" customHeight="1">
      <c r="A2772" s="3" t="s">
        <v>172</v>
      </c>
      <c r="B2772" s="89" t="s">
        <v>2746</v>
      </c>
      <c r="C2772" s="88" t="s">
        <v>2774</v>
      </c>
      <c r="D2772" s="3">
        <f>SUMIF('[1]OS PE서열1공장'!$A$4:$A$2000,$C2772,'[1]OS PE서열1공장'!$B$4:$B$2000)</f>
        <v>0</v>
      </c>
      <c r="E2772" s="3">
        <f>SUMIF('[1]OS PE서열1공장'!$A$4:$A$2000,$C2772,'[1]OS PE서열1공장'!$F$4:$F$2000)</f>
        <v>0</v>
      </c>
      <c r="F2772" s="3">
        <f>SUMIF('[1]OS PE서열1공장'!$A$4:$A$2000,$C2772,'[1]OS PE서열1공장'!$G$4:$G$2000)</f>
        <v>0</v>
      </c>
      <c r="G2772" s="3">
        <f>SUMIF('[1]OS PE서열1공장'!$A$4:$A$2000,$C2772,'[1]OS PE서열1공장'!$H$4:$H$2000)</f>
        <v>0</v>
      </c>
      <c r="H2772" s="3">
        <f>SUMIF('[1]OS PE서열1공장'!$A$4:$A$2000,$C2772,'[1]OS PE서열1공장'!$I$4:$I$2000)</f>
        <v>0</v>
      </c>
      <c r="I2772" s="3">
        <f>SUMIF('[1]OS PE서열1공장'!$A$4:$A$2000,$C2772,'[1]OS PE서열1공장'!$J$4:$J$2000)</f>
        <v>0</v>
      </c>
      <c r="J2772" s="3">
        <f>SUMIF('[1]OS PE서열1공장'!$A$4:$A$2000,$C2772,'[1]OS PE서열1공장'!$K$4:$K$2000)</f>
        <v>0</v>
      </c>
      <c r="K2772" s="3">
        <f>SUMIF('[1]OS PE서열1공장'!$A$4:$A$2000,$C2772,'[1]OS PE서열1공장'!$L$4:$L$2000)</f>
        <v>0</v>
      </c>
      <c r="L2772" s="3">
        <f>SUMIF('[1]OS PE서열1공장'!$A$4:$A$2000,$C2772,'[1]OS PE서열1공장'!$M$4:$M$2000)</f>
        <v>0</v>
      </c>
      <c r="M2772" s="3">
        <f>SUMIF('[1]OS PE서열1공장'!$A$4:$A$2000,$C2772,'[1]OS PE서열1공장'!$N$4:$N$2000)</f>
        <v>0</v>
      </c>
      <c r="N2772" s="3">
        <f>SUMIF('[1]OS PE서열1공장'!$A$4:$A$2000,$C2772,'[1]OS PE서열1공장'!$O$4:$O$2000)</f>
        <v>0</v>
      </c>
      <c r="O2772" s="3">
        <f>SUMIF('[1]OS PE서열1공장'!$A$4:$A$2000,$C2772,'[1]OS PE서열1공장'!$P$4:$P$2000)</f>
        <v>0</v>
      </c>
      <c r="P2772" s="3">
        <f>SUMIF('[1]OS PE서열1공장'!$A$4:$A$2000,$C2772,'[1]OS PE서열1공장'!$Q$4:$Q$2000)</f>
        <v>0</v>
      </c>
      <c r="Q2772" s="3">
        <f>SUMIF('[1]OS PE서열1공장'!$A$4:$A$2000,$C2772,'[1]OS PE서열1공장'!$R$4:$R$2000)</f>
        <v>0</v>
      </c>
      <c r="R2772" s="3">
        <f t="shared" si="100"/>
        <v>0</v>
      </c>
    </row>
    <row r="2773" spans="1:18" ht="13.5" customHeight="1">
      <c r="A2773" s="3" t="s">
        <v>172</v>
      </c>
      <c r="B2773" s="89" t="s">
        <v>2746</v>
      </c>
      <c r="C2773" s="88" t="s">
        <v>2775</v>
      </c>
      <c r="D2773" s="3">
        <f>SUMIF('[1]OS PE서열1공장'!$A$4:$A$2000,$C2773,'[1]OS PE서열1공장'!$B$4:$B$2000)</f>
        <v>0</v>
      </c>
      <c r="E2773" s="3">
        <f>SUMIF('[1]OS PE서열1공장'!$A$4:$A$2000,$C2773,'[1]OS PE서열1공장'!$F$4:$F$2000)</f>
        <v>0</v>
      </c>
      <c r="F2773" s="3">
        <f>SUMIF('[1]OS PE서열1공장'!$A$4:$A$2000,$C2773,'[1]OS PE서열1공장'!$G$4:$G$2000)</f>
        <v>0</v>
      </c>
      <c r="G2773" s="3">
        <f>SUMIF('[1]OS PE서열1공장'!$A$4:$A$2000,$C2773,'[1]OS PE서열1공장'!$H$4:$H$2000)</f>
        <v>0</v>
      </c>
      <c r="H2773" s="3">
        <f>SUMIF('[1]OS PE서열1공장'!$A$4:$A$2000,$C2773,'[1]OS PE서열1공장'!$I$4:$I$2000)</f>
        <v>0</v>
      </c>
      <c r="I2773" s="3">
        <f>SUMIF('[1]OS PE서열1공장'!$A$4:$A$2000,$C2773,'[1]OS PE서열1공장'!$J$4:$J$2000)</f>
        <v>0</v>
      </c>
      <c r="J2773" s="3">
        <f>SUMIF('[1]OS PE서열1공장'!$A$4:$A$2000,$C2773,'[1]OS PE서열1공장'!$K$4:$K$2000)</f>
        <v>0</v>
      </c>
      <c r="K2773" s="3">
        <f>SUMIF('[1]OS PE서열1공장'!$A$4:$A$2000,$C2773,'[1]OS PE서열1공장'!$L$4:$L$2000)</f>
        <v>0</v>
      </c>
      <c r="L2773" s="3">
        <f>SUMIF('[1]OS PE서열1공장'!$A$4:$A$2000,$C2773,'[1]OS PE서열1공장'!$M$4:$M$2000)</f>
        <v>0</v>
      </c>
      <c r="M2773" s="3">
        <f>SUMIF('[1]OS PE서열1공장'!$A$4:$A$2000,$C2773,'[1]OS PE서열1공장'!$N$4:$N$2000)</f>
        <v>0</v>
      </c>
      <c r="N2773" s="3">
        <f>SUMIF('[1]OS PE서열1공장'!$A$4:$A$2000,$C2773,'[1]OS PE서열1공장'!$O$4:$O$2000)</f>
        <v>0</v>
      </c>
      <c r="O2773" s="3">
        <f>SUMIF('[1]OS PE서열1공장'!$A$4:$A$2000,$C2773,'[1]OS PE서열1공장'!$P$4:$P$2000)</f>
        <v>0</v>
      </c>
      <c r="P2773" s="3">
        <f>SUMIF('[1]OS PE서열1공장'!$A$4:$A$2000,$C2773,'[1]OS PE서열1공장'!$Q$4:$Q$2000)</f>
        <v>0</v>
      </c>
      <c r="Q2773" s="3">
        <f>SUMIF('[1]OS PE서열1공장'!$A$4:$A$2000,$C2773,'[1]OS PE서열1공장'!$R$4:$R$2000)</f>
        <v>0</v>
      </c>
      <c r="R2773" s="3">
        <f t="shared" si="100"/>
        <v>0</v>
      </c>
    </row>
    <row r="2774" spans="1:18" ht="13.5" customHeight="1">
      <c r="A2774" s="3" t="s">
        <v>172</v>
      </c>
      <c r="B2774" s="89" t="s">
        <v>2746</v>
      </c>
      <c r="C2774" s="88" t="s">
        <v>2776</v>
      </c>
      <c r="D2774" s="3">
        <f>SUMIF('[1]OS PE서열1공장'!$A$4:$A$2000,$C2774,'[1]OS PE서열1공장'!$B$4:$B$2000)</f>
        <v>0</v>
      </c>
      <c r="E2774" s="3">
        <f>SUMIF('[1]OS PE서열1공장'!$A$4:$A$2000,$C2774,'[1]OS PE서열1공장'!$F$4:$F$2000)</f>
        <v>0</v>
      </c>
      <c r="F2774" s="3">
        <f>SUMIF('[1]OS PE서열1공장'!$A$4:$A$2000,$C2774,'[1]OS PE서열1공장'!$G$4:$G$2000)</f>
        <v>0</v>
      </c>
      <c r="G2774" s="3">
        <f>SUMIF('[1]OS PE서열1공장'!$A$4:$A$2000,$C2774,'[1]OS PE서열1공장'!$H$4:$H$2000)</f>
        <v>0</v>
      </c>
      <c r="H2774" s="3">
        <f>SUMIF('[1]OS PE서열1공장'!$A$4:$A$2000,$C2774,'[1]OS PE서열1공장'!$I$4:$I$2000)</f>
        <v>0</v>
      </c>
      <c r="I2774" s="3">
        <f>SUMIF('[1]OS PE서열1공장'!$A$4:$A$2000,$C2774,'[1]OS PE서열1공장'!$J$4:$J$2000)</f>
        <v>0</v>
      </c>
      <c r="J2774" s="3">
        <f>SUMIF('[1]OS PE서열1공장'!$A$4:$A$2000,$C2774,'[1]OS PE서열1공장'!$K$4:$K$2000)</f>
        <v>0</v>
      </c>
      <c r="K2774" s="3">
        <f>SUMIF('[1]OS PE서열1공장'!$A$4:$A$2000,$C2774,'[1]OS PE서열1공장'!$L$4:$L$2000)</f>
        <v>0</v>
      </c>
      <c r="L2774" s="3">
        <f>SUMIF('[1]OS PE서열1공장'!$A$4:$A$2000,$C2774,'[1]OS PE서열1공장'!$M$4:$M$2000)</f>
        <v>0</v>
      </c>
      <c r="M2774" s="3">
        <f>SUMIF('[1]OS PE서열1공장'!$A$4:$A$2000,$C2774,'[1]OS PE서열1공장'!$N$4:$N$2000)</f>
        <v>0</v>
      </c>
      <c r="N2774" s="3">
        <f>SUMIF('[1]OS PE서열1공장'!$A$4:$A$2000,$C2774,'[1]OS PE서열1공장'!$O$4:$O$2000)</f>
        <v>0</v>
      </c>
      <c r="O2774" s="3">
        <f>SUMIF('[1]OS PE서열1공장'!$A$4:$A$2000,$C2774,'[1]OS PE서열1공장'!$P$4:$P$2000)</f>
        <v>0</v>
      </c>
      <c r="P2774" s="3">
        <f>SUMIF('[1]OS PE서열1공장'!$A$4:$A$2000,$C2774,'[1]OS PE서열1공장'!$Q$4:$Q$2000)</f>
        <v>0</v>
      </c>
      <c r="Q2774" s="3">
        <f>SUMIF('[1]OS PE서열1공장'!$A$4:$A$2000,$C2774,'[1]OS PE서열1공장'!$R$4:$R$2000)</f>
        <v>0</v>
      </c>
      <c r="R2774" s="3">
        <f t="shared" si="100"/>
        <v>0</v>
      </c>
    </row>
    <row r="2775" spans="1:18" ht="13.5" customHeight="1">
      <c r="A2775" s="3" t="s">
        <v>172</v>
      </c>
      <c r="B2775" s="89" t="s">
        <v>2746</v>
      </c>
      <c r="C2775" s="88" t="s">
        <v>2777</v>
      </c>
      <c r="D2775" s="3">
        <f>SUMIF('[1]OS PE서열1공장'!$A$4:$A$2000,$C2775,'[1]OS PE서열1공장'!$B$4:$B$2000)</f>
        <v>0</v>
      </c>
      <c r="E2775" s="3">
        <f>SUMIF('[1]OS PE서열1공장'!$A$4:$A$2000,$C2775,'[1]OS PE서열1공장'!$F$4:$F$2000)</f>
        <v>0</v>
      </c>
      <c r="F2775" s="3">
        <f>SUMIF('[1]OS PE서열1공장'!$A$4:$A$2000,$C2775,'[1]OS PE서열1공장'!$G$4:$G$2000)</f>
        <v>0</v>
      </c>
      <c r="G2775" s="3">
        <f>SUMIF('[1]OS PE서열1공장'!$A$4:$A$2000,$C2775,'[1]OS PE서열1공장'!$H$4:$H$2000)</f>
        <v>0</v>
      </c>
      <c r="H2775" s="3">
        <f>SUMIF('[1]OS PE서열1공장'!$A$4:$A$2000,$C2775,'[1]OS PE서열1공장'!$I$4:$I$2000)</f>
        <v>0</v>
      </c>
      <c r="I2775" s="3">
        <f>SUMIF('[1]OS PE서열1공장'!$A$4:$A$2000,$C2775,'[1]OS PE서열1공장'!$J$4:$J$2000)</f>
        <v>0</v>
      </c>
      <c r="J2775" s="3">
        <f>SUMIF('[1]OS PE서열1공장'!$A$4:$A$2000,$C2775,'[1]OS PE서열1공장'!$K$4:$K$2000)</f>
        <v>0</v>
      </c>
      <c r="K2775" s="3">
        <f>SUMIF('[1]OS PE서열1공장'!$A$4:$A$2000,$C2775,'[1]OS PE서열1공장'!$L$4:$L$2000)</f>
        <v>0</v>
      </c>
      <c r="L2775" s="3">
        <f>SUMIF('[1]OS PE서열1공장'!$A$4:$A$2000,$C2775,'[1]OS PE서열1공장'!$M$4:$M$2000)</f>
        <v>0</v>
      </c>
      <c r="M2775" s="3">
        <f>SUMIF('[1]OS PE서열1공장'!$A$4:$A$2000,$C2775,'[1]OS PE서열1공장'!$N$4:$N$2000)</f>
        <v>0</v>
      </c>
      <c r="N2775" s="3">
        <f>SUMIF('[1]OS PE서열1공장'!$A$4:$A$2000,$C2775,'[1]OS PE서열1공장'!$O$4:$O$2000)</f>
        <v>0</v>
      </c>
      <c r="O2775" s="3">
        <f>SUMIF('[1]OS PE서열1공장'!$A$4:$A$2000,$C2775,'[1]OS PE서열1공장'!$P$4:$P$2000)</f>
        <v>0</v>
      </c>
      <c r="P2775" s="3">
        <f>SUMIF('[1]OS PE서열1공장'!$A$4:$A$2000,$C2775,'[1]OS PE서열1공장'!$Q$4:$Q$2000)</f>
        <v>0</v>
      </c>
      <c r="Q2775" s="3">
        <f>SUMIF('[1]OS PE서열1공장'!$A$4:$A$2000,$C2775,'[1]OS PE서열1공장'!$R$4:$R$2000)</f>
        <v>0</v>
      </c>
      <c r="R2775" s="3">
        <f t="shared" si="100"/>
        <v>0</v>
      </c>
    </row>
    <row r="2776" spans="1:18" ht="13.5" customHeight="1">
      <c r="A2776" s="3" t="s">
        <v>172</v>
      </c>
      <c r="B2776" s="89" t="s">
        <v>2746</v>
      </c>
      <c r="C2776" s="88" t="s">
        <v>2778</v>
      </c>
      <c r="D2776" s="3">
        <f>SUMIF('[1]OS PE서열1공장'!$A$4:$A$2000,$C2776,'[1]OS PE서열1공장'!$B$4:$B$2000)</f>
        <v>0</v>
      </c>
      <c r="E2776" s="3">
        <f>SUMIF('[1]OS PE서열1공장'!$A$4:$A$2000,$C2776,'[1]OS PE서열1공장'!$F$4:$F$2000)</f>
        <v>0</v>
      </c>
      <c r="F2776" s="3">
        <f>SUMIF('[1]OS PE서열1공장'!$A$4:$A$2000,$C2776,'[1]OS PE서열1공장'!$G$4:$G$2000)</f>
        <v>0</v>
      </c>
      <c r="G2776" s="3">
        <f>SUMIF('[1]OS PE서열1공장'!$A$4:$A$2000,$C2776,'[1]OS PE서열1공장'!$H$4:$H$2000)</f>
        <v>0</v>
      </c>
      <c r="H2776" s="3">
        <f>SUMIF('[1]OS PE서열1공장'!$A$4:$A$2000,$C2776,'[1]OS PE서열1공장'!$I$4:$I$2000)</f>
        <v>0</v>
      </c>
      <c r="I2776" s="3">
        <f>SUMIF('[1]OS PE서열1공장'!$A$4:$A$2000,$C2776,'[1]OS PE서열1공장'!$J$4:$J$2000)</f>
        <v>0</v>
      </c>
      <c r="J2776" s="3">
        <f>SUMIF('[1]OS PE서열1공장'!$A$4:$A$2000,$C2776,'[1]OS PE서열1공장'!$K$4:$K$2000)</f>
        <v>0</v>
      </c>
      <c r="K2776" s="3">
        <f>SUMIF('[1]OS PE서열1공장'!$A$4:$A$2000,$C2776,'[1]OS PE서열1공장'!$L$4:$L$2000)</f>
        <v>0</v>
      </c>
      <c r="L2776" s="3">
        <f>SUMIF('[1]OS PE서열1공장'!$A$4:$A$2000,$C2776,'[1]OS PE서열1공장'!$M$4:$M$2000)</f>
        <v>0</v>
      </c>
      <c r="M2776" s="3">
        <f>SUMIF('[1]OS PE서열1공장'!$A$4:$A$2000,$C2776,'[1]OS PE서열1공장'!$N$4:$N$2000)</f>
        <v>0</v>
      </c>
      <c r="N2776" s="3">
        <f>SUMIF('[1]OS PE서열1공장'!$A$4:$A$2000,$C2776,'[1]OS PE서열1공장'!$O$4:$O$2000)</f>
        <v>0</v>
      </c>
      <c r="O2776" s="3">
        <f>SUMIF('[1]OS PE서열1공장'!$A$4:$A$2000,$C2776,'[1]OS PE서열1공장'!$P$4:$P$2000)</f>
        <v>0</v>
      </c>
      <c r="P2776" s="3">
        <f>SUMIF('[1]OS PE서열1공장'!$A$4:$A$2000,$C2776,'[1]OS PE서열1공장'!$Q$4:$Q$2000)</f>
        <v>0</v>
      </c>
      <c r="Q2776" s="3">
        <f>SUMIF('[1]OS PE서열1공장'!$A$4:$A$2000,$C2776,'[1]OS PE서열1공장'!$R$4:$R$2000)</f>
        <v>0</v>
      </c>
      <c r="R2776" s="3">
        <f t="shared" si="100"/>
        <v>0</v>
      </c>
    </row>
    <row r="2777" spans="1:18" ht="13.5" customHeight="1">
      <c r="A2777" s="3" t="s">
        <v>172</v>
      </c>
      <c r="B2777" s="89" t="s">
        <v>2746</v>
      </c>
      <c r="C2777" s="88" t="s">
        <v>2779</v>
      </c>
      <c r="D2777" s="3">
        <f>SUMIF('[1]OS PE서열1공장'!$A$4:$A$2000,$C2777,'[1]OS PE서열1공장'!$B$4:$B$2000)</f>
        <v>0</v>
      </c>
      <c r="E2777" s="3">
        <f>SUMIF('[1]OS PE서열1공장'!$A$4:$A$2000,$C2777,'[1]OS PE서열1공장'!$F$4:$F$2000)</f>
        <v>0</v>
      </c>
      <c r="F2777" s="3">
        <f>SUMIF('[1]OS PE서열1공장'!$A$4:$A$2000,$C2777,'[1]OS PE서열1공장'!$G$4:$G$2000)</f>
        <v>0</v>
      </c>
      <c r="G2777" s="3">
        <f>SUMIF('[1]OS PE서열1공장'!$A$4:$A$2000,$C2777,'[1]OS PE서열1공장'!$H$4:$H$2000)</f>
        <v>0</v>
      </c>
      <c r="H2777" s="3">
        <f>SUMIF('[1]OS PE서열1공장'!$A$4:$A$2000,$C2777,'[1]OS PE서열1공장'!$I$4:$I$2000)</f>
        <v>0</v>
      </c>
      <c r="I2777" s="3">
        <f>SUMIF('[1]OS PE서열1공장'!$A$4:$A$2000,$C2777,'[1]OS PE서열1공장'!$J$4:$J$2000)</f>
        <v>0</v>
      </c>
      <c r="J2777" s="3">
        <f>SUMIF('[1]OS PE서열1공장'!$A$4:$A$2000,$C2777,'[1]OS PE서열1공장'!$K$4:$K$2000)</f>
        <v>0</v>
      </c>
      <c r="K2777" s="3">
        <f>SUMIF('[1]OS PE서열1공장'!$A$4:$A$2000,$C2777,'[1]OS PE서열1공장'!$L$4:$L$2000)</f>
        <v>0</v>
      </c>
      <c r="L2777" s="3">
        <f>SUMIF('[1]OS PE서열1공장'!$A$4:$A$2000,$C2777,'[1]OS PE서열1공장'!$M$4:$M$2000)</f>
        <v>0</v>
      </c>
      <c r="M2777" s="3">
        <f>SUMIF('[1]OS PE서열1공장'!$A$4:$A$2000,$C2777,'[1]OS PE서열1공장'!$N$4:$N$2000)</f>
        <v>0</v>
      </c>
      <c r="N2777" s="3">
        <f>SUMIF('[1]OS PE서열1공장'!$A$4:$A$2000,$C2777,'[1]OS PE서열1공장'!$O$4:$O$2000)</f>
        <v>0</v>
      </c>
      <c r="O2777" s="3">
        <f>SUMIF('[1]OS PE서열1공장'!$A$4:$A$2000,$C2777,'[1]OS PE서열1공장'!$P$4:$P$2000)</f>
        <v>0</v>
      </c>
      <c r="P2777" s="3">
        <f>SUMIF('[1]OS PE서열1공장'!$A$4:$A$2000,$C2777,'[1]OS PE서열1공장'!$Q$4:$Q$2000)</f>
        <v>0</v>
      </c>
      <c r="Q2777" s="3">
        <f>SUMIF('[1]OS PE서열1공장'!$A$4:$A$2000,$C2777,'[1]OS PE서열1공장'!$R$4:$R$2000)</f>
        <v>0</v>
      </c>
      <c r="R2777" s="3">
        <f t="shared" si="100"/>
        <v>0</v>
      </c>
    </row>
    <row r="2778" spans="1:18" ht="13.5" customHeight="1">
      <c r="A2778" s="3" t="s">
        <v>172</v>
      </c>
      <c r="B2778" s="89" t="s">
        <v>2746</v>
      </c>
      <c r="C2778" s="88" t="s">
        <v>2780</v>
      </c>
      <c r="D2778" s="3">
        <f>SUMIF('[1]OS PE서열1공장'!$A$4:$A$2000,$C2778,'[1]OS PE서열1공장'!$B$4:$B$2000)</f>
        <v>0</v>
      </c>
      <c r="E2778" s="3">
        <f>SUMIF('[1]OS PE서열1공장'!$A$4:$A$2000,$C2778,'[1]OS PE서열1공장'!$F$4:$F$2000)</f>
        <v>0</v>
      </c>
      <c r="F2778" s="3">
        <f>SUMIF('[1]OS PE서열1공장'!$A$4:$A$2000,$C2778,'[1]OS PE서열1공장'!$G$4:$G$2000)</f>
        <v>0</v>
      </c>
      <c r="G2778" s="3">
        <f>SUMIF('[1]OS PE서열1공장'!$A$4:$A$2000,$C2778,'[1]OS PE서열1공장'!$H$4:$H$2000)</f>
        <v>0</v>
      </c>
      <c r="H2778" s="3">
        <f>SUMIF('[1]OS PE서열1공장'!$A$4:$A$2000,$C2778,'[1]OS PE서열1공장'!$I$4:$I$2000)</f>
        <v>0</v>
      </c>
      <c r="I2778" s="3">
        <f>SUMIF('[1]OS PE서열1공장'!$A$4:$A$2000,$C2778,'[1]OS PE서열1공장'!$J$4:$J$2000)</f>
        <v>0</v>
      </c>
      <c r="J2778" s="3">
        <f>SUMIF('[1]OS PE서열1공장'!$A$4:$A$2000,$C2778,'[1]OS PE서열1공장'!$K$4:$K$2000)</f>
        <v>0</v>
      </c>
      <c r="K2778" s="3">
        <f>SUMIF('[1]OS PE서열1공장'!$A$4:$A$2000,$C2778,'[1]OS PE서열1공장'!$L$4:$L$2000)</f>
        <v>0</v>
      </c>
      <c r="L2778" s="3">
        <f>SUMIF('[1]OS PE서열1공장'!$A$4:$A$2000,$C2778,'[1]OS PE서열1공장'!$M$4:$M$2000)</f>
        <v>0</v>
      </c>
      <c r="M2778" s="3">
        <f>SUMIF('[1]OS PE서열1공장'!$A$4:$A$2000,$C2778,'[1]OS PE서열1공장'!$N$4:$N$2000)</f>
        <v>0</v>
      </c>
      <c r="N2778" s="3">
        <f>SUMIF('[1]OS PE서열1공장'!$A$4:$A$2000,$C2778,'[1]OS PE서열1공장'!$O$4:$O$2000)</f>
        <v>0</v>
      </c>
      <c r="O2778" s="3">
        <f>SUMIF('[1]OS PE서열1공장'!$A$4:$A$2000,$C2778,'[1]OS PE서열1공장'!$P$4:$P$2000)</f>
        <v>0</v>
      </c>
      <c r="P2778" s="3">
        <f>SUMIF('[1]OS PE서열1공장'!$A$4:$A$2000,$C2778,'[1]OS PE서열1공장'!$Q$4:$Q$2000)</f>
        <v>0</v>
      </c>
      <c r="Q2778" s="3">
        <f>SUMIF('[1]OS PE서열1공장'!$A$4:$A$2000,$C2778,'[1]OS PE서열1공장'!$R$4:$R$2000)</f>
        <v>0</v>
      </c>
      <c r="R2778" s="3">
        <f t="shared" si="100"/>
        <v>0</v>
      </c>
    </row>
    <row r="2779" spans="1:18" ht="13.5" customHeight="1">
      <c r="A2779" s="3" t="s">
        <v>172</v>
      </c>
      <c r="B2779" s="89" t="s">
        <v>2746</v>
      </c>
      <c r="C2779" s="88" t="s">
        <v>2781</v>
      </c>
      <c r="D2779" s="3">
        <f>SUMIF('[1]OS PE서열1공장'!$A$4:$A$2000,$C2779,'[1]OS PE서열1공장'!$B$4:$B$2000)</f>
        <v>0</v>
      </c>
      <c r="E2779" s="3">
        <f>SUMIF('[1]OS PE서열1공장'!$A$4:$A$2000,$C2779,'[1]OS PE서열1공장'!$F$4:$F$2000)</f>
        <v>0</v>
      </c>
      <c r="F2779" s="3">
        <f>SUMIF('[1]OS PE서열1공장'!$A$4:$A$2000,$C2779,'[1]OS PE서열1공장'!$G$4:$G$2000)</f>
        <v>0</v>
      </c>
      <c r="G2779" s="3">
        <f>SUMIF('[1]OS PE서열1공장'!$A$4:$A$2000,$C2779,'[1]OS PE서열1공장'!$H$4:$H$2000)</f>
        <v>0</v>
      </c>
      <c r="H2779" s="3">
        <f>SUMIF('[1]OS PE서열1공장'!$A$4:$A$2000,$C2779,'[1]OS PE서열1공장'!$I$4:$I$2000)</f>
        <v>0</v>
      </c>
      <c r="I2779" s="3">
        <f>SUMIF('[1]OS PE서열1공장'!$A$4:$A$2000,$C2779,'[1]OS PE서열1공장'!$J$4:$J$2000)</f>
        <v>0</v>
      </c>
      <c r="J2779" s="3">
        <f>SUMIF('[1]OS PE서열1공장'!$A$4:$A$2000,$C2779,'[1]OS PE서열1공장'!$K$4:$K$2000)</f>
        <v>0</v>
      </c>
      <c r="K2779" s="3">
        <f>SUMIF('[1]OS PE서열1공장'!$A$4:$A$2000,$C2779,'[1]OS PE서열1공장'!$L$4:$L$2000)</f>
        <v>0</v>
      </c>
      <c r="L2779" s="3">
        <f>SUMIF('[1]OS PE서열1공장'!$A$4:$A$2000,$C2779,'[1]OS PE서열1공장'!$M$4:$M$2000)</f>
        <v>0</v>
      </c>
      <c r="M2779" s="3">
        <f>SUMIF('[1]OS PE서열1공장'!$A$4:$A$2000,$C2779,'[1]OS PE서열1공장'!$N$4:$N$2000)</f>
        <v>0</v>
      </c>
      <c r="N2779" s="3">
        <f>SUMIF('[1]OS PE서열1공장'!$A$4:$A$2000,$C2779,'[1]OS PE서열1공장'!$O$4:$O$2000)</f>
        <v>0</v>
      </c>
      <c r="O2779" s="3">
        <f>SUMIF('[1]OS PE서열1공장'!$A$4:$A$2000,$C2779,'[1]OS PE서열1공장'!$P$4:$P$2000)</f>
        <v>0</v>
      </c>
      <c r="P2779" s="3">
        <f>SUMIF('[1]OS PE서열1공장'!$A$4:$A$2000,$C2779,'[1]OS PE서열1공장'!$Q$4:$Q$2000)</f>
        <v>0</v>
      </c>
      <c r="Q2779" s="3">
        <f>SUMIF('[1]OS PE서열1공장'!$A$4:$A$2000,$C2779,'[1]OS PE서열1공장'!$R$4:$R$2000)</f>
        <v>0</v>
      </c>
      <c r="R2779" s="3">
        <f t="shared" si="100"/>
        <v>0</v>
      </c>
    </row>
    <row r="2780" spans="1:18" ht="13.5" customHeight="1">
      <c r="A2780" s="3" t="s">
        <v>172</v>
      </c>
      <c r="B2780" s="89" t="s">
        <v>2746</v>
      </c>
      <c r="C2780" s="88" t="s">
        <v>2782</v>
      </c>
      <c r="D2780" s="3">
        <f>SUMIF('[1]OS PE서열1공장'!$A$4:$A$2000,$C2780,'[1]OS PE서열1공장'!$B$4:$B$2000)</f>
        <v>0</v>
      </c>
      <c r="E2780" s="3">
        <f>SUMIF('[1]OS PE서열1공장'!$A$4:$A$2000,$C2780,'[1]OS PE서열1공장'!$F$4:$F$2000)</f>
        <v>0</v>
      </c>
      <c r="F2780" s="3">
        <f>SUMIF('[1]OS PE서열1공장'!$A$4:$A$2000,$C2780,'[1]OS PE서열1공장'!$G$4:$G$2000)</f>
        <v>0</v>
      </c>
      <c r="G2780" s="3">
        <f>SUMIF('[1]OS PE서열1공장'!$A$4:$A$2000,$C2780,'[1]OS PE서열1공장'!$H$4:$H$2000)</f>
        <v>0</v>
      </c>
      <c r="H2780" s="3">
        <f>SUMIF('[1]OS PE서열1공장'!$A$4:$A$2000,$C2780,'[1]OS PE서열1공장'!$I$4:$I$2000)</f>
        <v>0</v>
      </c>
      <c r="I2780" s="3">
        <f>SUMIF('[1]OS PE서열1공장'!$A$4:$A$2000,$C2780,'[1]OS PE서열1공장'!$J$4:$J$2000)</f>
        <v>0</v>
      </c>
      <c r="J2780" s="3">
        <f>SUMIF('[1]OS PE서열1공장'!$A$4:$A$2000,$C2780,'[1]OS PE서열1공장'!$K$4:$K$2000)</f>
        <v>0</v>
      </c>
      <c r="K2780" s="3">
        <f>SUMIF('[1]OS PE서열1공장'!$A$4:$A$2000,$C2780,'[1]OS PE서열1공장'!$L$4:$L$2000)</f>
        <v>0</v>
      </c>
      <c r="L2780" s="3">
        <f>SUMIF('[1]OS PE서열1공장'!$A$4:$A$2000,$C2780,'[1]OS PE서열1공장'!$M$4:$M$2000)</f>
        <v>0</v>
      </c>
      <c r="M2780" s="3">
        <f>SUMIF('[1]OS PE서열1공장'!$A$4:$A$2000,$C2780,'[1]OS PE서열1공장'!$N$4:$N$2000)</f>
        <v>0</v>
      </c>
      <c r="N2780" s="3">
        <f>SUMIF('[1]OS PE서열1공장'!$A$4:$A$2000,$C2780,'[1]OS PE서열1공장'!$O$4:$O$2000)</f>
        <v>0</v>
      </c>
      <c r="O2780" s="3">
        <f>SUMIF('[1]OS PE서열1공장'!$A$4:$A$2000,$C2780,'[1]OS PE서열1공장'!$P$4:$P$2000)</f>
        <v>0</v>
      </c>
      <c r="P2780" s="3">
        <f>SUMIF('[1]OS PE서열1공장'!$A$4:$A$2000,$C2780,'[1]OS PE서열1공장'!$Q$4:$Q$2000)</f>
        <v>0</v>
      </c>
      <c r="Q2780" s="3">
        <f>SUMIF('[1]OS PE서열1공장'!$A$4:$A$2000,$C2780,'[1]OS PE서열1공장'!$R$4:$R$2000)</f>
        <v>0</v>
      </c>
      <c r="R2780" s="3">
        <f t="shared" si="100"/>
        <v>0</v>
      </c>
    </row>
    <row r="2781" spans="1:18" ht="13.5" customHeight="1">
      <c r="A2781" s="3" t="s">
        <v>172</v>
      </c>
      <c r="B2781" s="89" t="s">
        <v>2746</v>
      </c>
      <c r="C2781" s="88" t="s">
        <v>2783</v>
      </c>
      <c r="D2781" s="3">
        <f>SUMIF('[1]OS PE서열1공장'!$A$4:$A$2000,$C2781,'[1]OS PE서열1공장'!$B$4:$B$2000)</f>
        <v>0</v>
      </c>
      <c r="E2781" s="3">
        <f>SUMIF('[1]OS PE서열1공장'!$A$4:$A$2000,$C2781,'[1]OS PE서열1공장'!$F$4:$F$2000)</f>
        <v>0</v>
      </c>
      <c r="F2781" s="3">
        <f>SUMIF('[1]OS PE서열1공장'!$A$4:$A$2000,$C2781,'[1]OS PE서열1공장'!$G$4:$G$2000)</f>
        <v>0</v>
      </c>
      <c r="G2781" s="3">
        <f>SUMIF('[1]OS PE서열1공장'!$A$4:$A$2000,$C2781,'[1]OS PE서열1공장'!$H$4:$H$2000)</f>
        <v>0</v>
      </c>
      <c r="H2781" s="3">
        <f>SUMIF('[1]OS PE서열1공장'!$A$4:$A$2000,$C2781,'[1]OS PE서열1공장'!$I$4:$I$2000)</f>
        <v>0</v>
      </c>
      <c r="I2781" s="3">
        <f>SUMIF('[1]OS PE서열1공장'!$A$4:$A$2000,$C2781,'[1]OS PE서열1공장'!$J$4:$J$2000)</f>
        <v>0</v>
      </c>
      <c r="J2781" s="3">
        <f>SUMIF('[1]OS PE서열1공장'!$A$4:$A$2000,$C2781,'[1]OS PE서열1공장'!$K$4:$K$2000)</f>
        <v>0</v>
      </c>
      <c r="K2781" s="3">
        <f>SUMIF('[1]OS PE서열1공장'!$A$4:$A$2000,$C2781,'[1]OS PE서열1공장'!$L$4:$L$2000)</f>
        <v>0</v>
      </c>
      <c r="L2781" s="3">
        <f>SUMIF('[1]OS PE서열1공장'!$A$4:$A$2000,$C2781,'[1]OS PE서열1공장'!$M$4:$M$2000)</f>
        <v>0</v>
      </c>
      <c r="M2781" s="3">
        <f>SUMIF('[1]OS PE서열1공장'!$A$4:$A$2000,$C2781,'[1]OS PE서열1공장'!$N$4:$N$2000)</f>
        <v>0</v>
      </c>
      <c r="N2781" s="3">
        <f>SUMIF('[1]OS PE서열1공장'!$A$4:$A$2000,$C2781,'[1]OS PE서열1공장'!$O$4:$O$2000)</f>
        <v>0</v>
      </c>
      <c r="O2781" s="3">
        <f>SUMIF('[1]OS PE서열1공장'!$A$4:$A$2000,$C2781,'[1]OS PE서열1공장'!$P$4:$P$2000)</f>
        <v>0</v>
      </c>
      <c r="P2781" s="3">
        <f>SUMIF('[1]OS PE서열1공장'!$A$4:$A$2000,$C2781,'[1]OS PE서열1공장'!$Q$4:$Q$2000)</f>
        <v>0</v>
      </c>
      <c r="Q2781" s="3">
        <f>SUMIF('[1]OS PE서열1공장'!$A$4:$A$2000,$C2781,'[1]OS PE서열1공장'!$R$4:$R$2000)</f>
        <v>0</v>
      </c>
      <c r="R2781" s="3">
        <f t="shared" si="100"/>
        <v>0</v>
      </c>
    </row>
    <row r="2782" spans="1:18" ht="13.5" customHeight="1">
      <c r="A2782" s="3" t="s">
        <v>172</v>
      </c>
      <c r="B2782" s="89" t="s">
        <v>2746</v>
      </c>
      <c r="C2782" s="88" t="s">
        <v>2784</v>
      </c>
      <c r="D2782" s="3">
        <f>SUMIF('[1]OS PE서열1공장'!$A$4:$A$2000,$C2782,'[1]OS PE서열1공장'!$B$4:$B$2000)</f>
        <v>0</v>
      </c>
      <c r="E2782" s="3">
        <f>SUMIF('[1]OS PE서열1공장'!$A$4:$A$2000,$C2782,'[1]OS PE서열1공장'!$F$4:$F$2000)</f>
        <v>0</v>
      </c>
      <c r="F2782" s="3">
        <f>SUMIF('[1]OS PE서열1공장'!$A$4:$A$2000,$C2782,'[1]OS PE서열1공장'!$G$4:$G$2000)</f>
        <v>0</v>
      </c>
      <c r="G2782" s="3">
        <f>SUMIF('[1]OS PE서열1공장'!$A$4:$A$2000,$C2782,'[1]OS PE서열1공장'!$H$4:$H$2000)</f>
        <v>0</v>
      </c>
      <c r="H2782" s="3">
        <f>SUMIF('[1]OS PE서열1공장'!$A$4:$A$2000,$C2782,'[1]OS PE서열1공장'!$I$4:$I$2000)</f>
        <v>0</v>
      </c>
      <c r="I2782" s="3">
        <f>SUMIF('[1]OS PE서열1공장'!$A$4:$A$2000,$C2782,'[1]OS PE서열1공장'!$J$4:$J$2000)</f>
        <v>0</v>
      </c>
      <c r="J2782" s="3">
        <f>SUMIF('[1]OS PE서열1공장'!$A$4:$A$2000,$C2782,'[1]OS PE서열1공장'!$K$4:$K$2000)</f>
        <v>0</v>
      </c>
      <c r="K2782" s="3">
        <f>SUMIF('[1]OS PE서열1공장'!$A$4:$A$2000,$C2782,'[1]OS PE서열1공장'!$L$4:$L$2000)</f>
        <v>0</v>
      </c>
      <c r="L2782" s="3">
        <f>SUMIF('[1]OS PE서열1공장'!$A$4:$A$2000,$C2782,'[1]OS PE서열1공장'!$M$4:$M$2000)</f>
        <v>0</v>
      </c>
      <c r="M2782" s="3">
        <f>SUMIF('[1]OS PE서열1공장'!$A$4:$A$2000,$C2782,'[1]OS PE서열1공장'!$N$4:$N$2000)</f>
        <v>0</v>
      </c>
      <c r="N2782" s="3">
        <f>SUMIF('[1]OS PE서열1공장'!$A$4:$A$2000,$C2782,'[1]OS PE서열1공장'!$O$4:$O$2000)</f>
        <v>0</v>
      </c>
      <c r="O2782" s="3">
        <f>SUMIF('[1]OS PE서열1공장'!$A$4:$A$2000,$C2782,'[1]OS PE서열1공장'!$P$4:$P$2000)</f>
        <v>0</v>
      </c>
      <c r="P2782" s="3">
        <f>SUMIF('[1]OS PE서열1공장'!$A$4:$A$2000,$C2782,'[1]OS PE서열1공장'!$Q$4:$Q$2000)</f>
        <v>0</v>
      </c>
      <c r="Q2782" s="3">
        <f>SUMIF('[1]OS PE서열1공장'!$A$4:$A$2000,$C2782,'[1]OS PE서열1공장'!$R$4:$R$2000)</f>
        <v>0</v>
      </c>
      <c r="R2782" s="3">
        <f t="shared" si="100"/>
        <v>0</v>
      </c>
    </row>
    <row r="2783" spans="1:18" ht="13.5" customHeight="1">
      <c r="A2783" s="3" t="s">
        <v>172</v>
      </c>
      <c r="B2783" s="89" t="s">
        <v>2746</v>
      </c>
      <c r="C2783" s="88" t="s">
        <v>2785</v>
      </c>
      <c r="D2783" s="3">
        <f>SUMIF('[1]OS PE서열1공장'!$A$4:$A$2000,$C2783,'[1]OS PE서열1공장'!$B$4:$B$2000)</f>
        <v>0</v>
      </c>
      <c r="E2783" s="3">
        <f>SUMIF('[1]OS PE서열1공장'!$A$4:$A$2000,$C2783,'[1]OS PE서열1공장'!$F$4:$F$2000)</f>
        <v>0</v>
      </c>
      <c r="F2783" s="3">
        <f>SUMIF('[1]OS PE서열1공장'!$A$4:$A$2000,$C2783,'[1]OS PE서열1공장'!$G$4:$G$2000)</f>
        <v>0</v>
      </c>
      <c r="G2783" s="3">
        <f>SUMIF('[1]OS PE서열1공장'!$A$4:$A$2000,$C2783,'[1]OS PE서열1공장'!$H$4:$H$2000)</f>
        <v>0</v>
      </c>
      <c r="H2783" s="3">
        <f>SUMIF('[1]OS PE서열1공장'!$A$4:$A$2000,$C2783,'[1]OS PE서열1공장'!$I$4:$I$2000)</f>
        <v>0</v>
      </c>
      <c r="I2783" s="3">
        <f>SUMIF('[1]OS PE서열1공장'!$A$4:$A$2000,$C2783,'[1]OS PE서열1공장'!$J$4:$J$2000)</f>
        <v>0</v>
      </c>
      <c r="J2783" s="3">
        <f>SUMIF('[1]OS PE서열1공장'!$A$4:$A$2000,$C2783,'[1]OS PE서열1공장'!$K$4:$K$2000)</f>
        <v>0</v>
      </c>
      <c r="K2783" s="3">
        <f>SUMIF('[1]OS PE서열1공장'!$A$4:$A$2000,$C2783,'[1]OS PE서열1공장'!$L$4:$L$2000)</f>
        <v>0</v>
      </c>
      <c r="L2783" s="3">
        <f>SUMIF('[1]OS PE서열1공장'!$A$4:$A$2000,$C2783,'[1]OS PE서열1공장'!$M$4:$M$2000)</f>
        <v>0</v>
      </c>
      <c r="M2783" s="3">
        <f>SUMIF('[1]OS PE서열1공장'!$A$4:$A$2000,$C2783,'[1]OS PE서열1공장'!$N$4:$N$2000)</f>
        <v>0</v>
      </c>
      <c r="N2783" s="3">
        <f>SUMIF('[1]OS PE서열1공장'!$A$4:$A$2000,$C2783,'[1]OS PE서열1공장'!$O$4:$O$2000)</f>
        <v>0</v>
      </c>
      <c r="O2783" s="3">
        <f>SUMIF('[1]OS PE서열1공장'!$A$4:$A$2000,$C2783,'[1]OS PE서열1공장'!$P$4:$P$2000)</f>
        <v>0</v>
      </c>
      <c r="P2783" s="3">
        <f>SUMIF('[1]OS PE서열1공장'!$A$4:$A$2000,$C2783,'[1]OS PE서열1공장'!$Q$4:$Q$2000)</f>
        <v>0</v>
      </c>
      <c r="Q2783" s="3">
        <f>SUMIF('[1]OS PE서열1공장'!$A$4:$A$2000,$C2783,'[1]OS PE서열1공장'!$R$4:$R$2000)</f>
        <v>0</v>
      </c>
      <c r="R2783" s="3">
        <f t="shared" si="100"/>
        <v>0</v>
      </c>
    </row>
    <row r="2784" spans="1:18" ht="13.5" customHeight="1">
      <c r="A2784" s="3" t="s">
        <v>172</v>
      </c>
      <c r="B2784" s="89" t="s">
        <v>2746</v>
      </c>
      <c r="C2784" s="88" t="s">
        <v>2786</v>
      </c>
      <c r="D2784" s="3">
        <f>SUMIF('[1]OS PE서열1공장'!$A$4:$A$2000,$C2784,'[1]OS PE서열1공장'!$B$4:$B$2000)</f>
        <v>0</v>
      </c>
      <c r="E2784" s="3">
        <f>SUMIF('[1]OS PE서열1공장'!$A$4:$A$2000,$C2784,'[1]OS PE서열1공장'!$F$4:$F$2000)</f>
        <v>0</v>
      </c>
      <c r="F2784" s="3">
        <f>SUMIF('[1]OS PE서열1공장'!$A$4:$A$2000,$C2784,'[1]OS PE서열1공장'!$G$4:$G$2000)</f>
        <v>0</v>
      </c>
      <c r="G2784" s="3">
        <f>SUMIF('[1]OS PE서열1공장'!$A$4:$A$2000,$C2784,'[1]OS PE서열1공장'!$H$4:$H$2000)</f>
        <v>0</v>
      </c>
      <c r="H2784" s="3">
        <f>SUMIF('[1]OS PE서열1공장'!$A$4:$A$2000,$C2784,'[1]OS PE서열1공장'!$I$4:$I$2000)</f>
        <v>0</v>
      </c>
      <c r="I2784" s="3">
        <f>SUMIF('[1]OS PE서열1공장'!$A$4:$A$2000,$C2784,'[1]OS PE서열1공장'!$J$4:$J$2000)</f>
        <v>0</v>
      </c>
      <c r="J2784" s="3">
        <f>SUMIF('[1]OS PE서열1공장'!$A$4:$A$2000,$C2784,'[1]OS PE서열1공장'!$K$4:$K$2000)</f>
        <v>0</v>
      </c>
      <c r="K2784" s="3">
        <f>SUMIF('[1]OS PE서열1공장'!$A$4:$A$2000,$C2784,'[1]OS PE서열1공장'!$L$4:$L$2000)</f>
        <v>0</v>
      </c>
      <c r="L2784" s="3">
        <f>SUMIF('[1]OS PE서열1공장'!$A$4:$A$2000,$C2784,'[1]OS PE서열1공장'!$M$4:$M$2000)</f>
        <v>0</v>
      </c>
      <c r="M2784" s="3">
        <f>SUMIF('[1]OS PE서열1공장'!$A$4:$A$2000,$C2784,'[1]OS PE서열1공장'!$N$4:$N$2000)</f>
        <v>0</v>
      </c>
      <c r="N2784" s="3">
        <f>SUMIF('[1]OS PE서열1공장'!$A$4:$A$2000,$C2784,'[1]OS PE서열1공장'!$O$4:$O$2000)</f>
        <v>0</v>
      </c>
      <c r="O2784" s="3">
        <f>SUMIF('[1]OS PE서열1공장'!$A$4:$A$2000,$C2784,'[1]OS PE서열1공장'!$P$4:$P$2000)</f>
        <v>0</v>
      </c>
      <c r="P2784" s="3">
        <f>SUMIF('[1]OS PE서열1공장'!$A$4:$A$2000,$C2784,'[1]OS PE서열1공장'!$Q$4:$Q$2000)</f>
        <v>0</v>
      </c>
      <c r="Q2784" s="3">
        <f>SUMIF('[1]OS PE서열1공장'!$A$4:$A$2000,$C2784,'[1]OS PE서열1공장'!$R$4:$R$2000)</f>
        <v>0</v>
      </c>
      <c r="R2784" s="3">
        <f t="shared" si="100"/>
        <v>0</v>
      </c>
    </row>
    <row r="2785" spans="1:18" ht="13.5" customHeight="1">
      <c r="A2785" s="3" t="s">
        <v>172</v>
      </c>
      <c r="B2785" s="89" t="s">
        <v>2746</v>
      </c>
      <c r="C2785" s="88" t="s">
        <v>2787</v>
      </c>
      <c r="D2785" s="3">
        <f>SUMIF('[1]OS PE서열1공장'!$A$4:$A$2000,$C2785,'[1]OS PE서열1공장'!$B$4:$B$2000)</f>
        <v>0</v>
      </c>
      <c r="E2785" s="3">
        <f>SUMIF('[1]OS PE서열1공장'!$A$4:$A$2000,$C2785,'[1]OS PE서열1공장'!$F$4:$F$2000)</f>
        <v>0</v>
      </c>
      <c r="F2785" s="3">
        <f>SUMIF('[1]OS PE서열1공장'!$A$4:$A$2000,$C2785,'[1]OS PE서열1공장'!$G$4:$G$2000)</f>
        <v>0</v>
      </c>
      <c r="G2785" s="3">
        <f>SUMIF('[1]OS PE서열1공장'!$A$4:$A$2000,$C2785,'[1]OS PE서열1공장'!$H$4:$H$2000)</f>
        <v>0</v>
      </c>
      <c r="H2785" s="3">
        <f>SUMIF('[1]OS PE서열1공장'!$A$4:$A$2000,$C2785,'[1]OS PE서열1공장'!$I$4:$I$2000)</f>
        <v>0</v>
      </c>
      <c r="I2785" s="3">
        <f>SUMIF('[1]OS PE서열1공장'!$A$4:$A$2000,$C2785,'[1]OS PE서열1공장'!$J$4:$J$2000)</f>
        <v>0</v>
      </c>
      <c r="J2785" s="3">
        <f>SUMIF('[1]OS PE서열1공장'!$A$4:$A$2000,$C2785,'[1]OS PE서열1공장'!$K$4:$K$2000)</f>
        <v>0</v>
      </c>
      <c r="K2785" s="3">
        <f>SUMIF('[1]OS PE서열1공장'!$A$4:$A$2000,$C2785,'[1]OS PE서열1공장'!$L$4:$L$2000)</f>
        <v>0</v>
      </c>
      <c r="L2785" s="3">
        <f>SUMIF('[1]OS PE서열1공장'!$A$4:$A$2000,$C2785,'[1]OS PE서열1공장'!$M$4:$M$2000)</f>
        <v>0</v>
      </c>
      <c r="M2785" s="3">
        <f>SUMIF('[1]OS PE서열1공장'!$A$4:$A$2000,$C2785,'[1]OS PE서열1공장'!$N$4:$N$2000)</f>
        <v>0</v>
      </c>
      <c r="N2785" s="3">
        <f>SUMIF('[1]OS PE서열1공장'!$A$4:$A$2000,$C2785,'[1]OS PE서열1공장'!$O$4:$O$2000)</f>
        <v>0</v>
      </c>
      <c r="O2785" s="3">
        <f>SUMIF('[1]OS PE서열1공장'!$A$4:$A$2000,$C2785,'[1]OS PE서열1공장'!$P$4:$P$2000)</f>
        <v>0</v>
      </c>
      <c r="P2785" s="3">
        <f>SUMIF('[1]OS PE서열1공장'!$A$4:$A$2000,$C2785,'[1]OS PE서열1공장'!$Q$4:$Q$2000)</f>
        <v>0</v>
      </c>
      <c r="Q2785" s="3">
        <f>SUMIF('[1]OS PE서열1공장'!$A$4:$A$2000,$C2785,'[1]OS PE서열1공장'!$R$4:$R$2000)</f>
        <v>0</v>
      </c>
      <c r="R2785" s="3">
        <f t="shared" si="100"/>
        <v>0</v>
      </c>
    </row>
    <row r="2786" spans="1:18" ht="13.5" customHeight="1">
      <c r="A2786" s="3" t="s">
        <v>172</v>
      </c>
      <c r="B2786" s="89" t="s">
        <v>2746</v>
      </c>
      <c r="C2786" s="88" t="s">
        <v>2788</v>
      </c>
      <c r="D2786" s="3">
        <f>SUMIF('[1]OS PE서열1공장'!$A$4:$A$2000,$C2786,'[1]OS PE서열1공장'!$B$4:$B$2000)</f>
        <v>0</v>
      </c>
      <c r="E2786" s="3">
        <f>SUMIF('[1]OS PE서열1공장'!$A$4:$A$2000,$C2786,'[1]OS PE서열1공장'!$F$4:$F$2000)</f>
        <v>0</v>
      </c>
      <c r="F2786" s="3">
        <f>SUMIF('[1]OS PE서열1공장'!$A$4:$A$2000,$C2786,'[1]OS PE서열1공장'!$G$4:$G$2000)</f>
        <v>0</v>
      </c>
      <c r="G2786" s="3">
        <f>SUMIF('[1]OS PE서열1공장'!$A$4:$A$2000,$C2786,'[1]OS PE서열1공장'!$H$4:$H$2000)</f>
        <v>0</v>
      </c>
      <c r="H2786" s="3">
        <f>SUMIF('[1]OS PE서열1공장'!$A$4:$A$2000,$C2786,'[1]OS PE서열1공장'!$I$4:$I$2000)</f>
        <v>0</v>
      </c>
      <c r="I2786" s="3">
        <f>SUMIF('[1]OS PE서열1공장'!$A$4:$A$2000,$C2786,'[1]OS PE서열1공장'!$J$4:$J$2000)</f>
        <v>0</v>
      </c>
      <c r="J2786" s="3">
        <f>SUMIF('[1]OS PE서열1공장'!$A$4:$A$2000,$C2786,'[1]OS PE서열1공장'!$K$4:$K$2000)</f>
        <v>0</v>
      </c>
      <c r="K2786" s="3">
        <f>SUMIF('[1]OS PE서열1공장'!$A$4:$A$2000,$C2786,'[1]OS PE서열1공장'!$L$4:$L$2000)</f>
        <v>0</v>
      </c>
      <c r="L2786" s="3">
        <f>SUMIF('[1]OS PE서열1공장'!$A$4:$A$2000,$C2786,'[1]OS PE서열1공장'!$M$4:$M$2000)</f>
        <v>0</v>
      </c>
      <c r="M2786" s="3">
        <f>SUMIF('[1]OS PE서열1공장'!$A$4:$A$2000,$C2786,'[1]OS PE서열1공장'!$N$4:$N$2000)</f>
        <v>0</v>
      </c>
      <c r="N2786" s="3">
        <f>SUMIF('[1]OS PE서열1공장'!$A$4:$A$2000,$C2786,'[1]OS PE서열1공장'!$O$4:$O$2000)</f>
        <v>0</v>
      </c>
      <c r="O2786" s="3">
        <f>SUMIF('[1]OS PE서열1공장'!$A$4:$A$2000,$C2786,'[1]OS PE서열1공장'!$P$4:$P$2000)</f>
        <v>0</v>
      </c>
      <c r="P2786" s="3">
        <f>SUMIF('[1]OS PE서열1공장'!$A$4:$A$2000,$C2786,'[1]OS PE서열1공장'!$Q$4:$Q$2000)</f>
        <v>0</v>
      </c>
      <c r="Q2786" s="3">
        <f>SUMIF('[1]OS PE서열1공장'!$A$4:$A$2000,$C2786,'[1]OS PE서열1공장'!$R$4:$R$2000)</f>
        <v>0</v>
      </c>
      <c r="R2786" s="3">
        <f t="shared" si="100"/>
        <v>0</v>
      </c>
    </row>
    <row r="2787" spans="1:18" ht="13.5" customHeight="1">
      <c r="A2787" s="3" t="s">
        <v>172</v>
      </c>
      <c r="B2787" s="89" t="s">
        <v>2746</v>
      </c>
      <c r="C2787" s="88" t="s">
        <v>2789</v>
      </c>
      <c r="D2787" s="3">
        <f>SUMIF('[1]OS PE서열1공장'!$A$4:$A$2000,$C2787,'[1]OS PE서열1공장'!$B$4:$B$2000)</f>
        <v>0</v>
      </c>
      <c r="E2787" s="3">
        <f>SUMIF('[1]OS PE서열1공장'!$A$4:$A$2000,$C2787,'[1]OS PE서열1공장'!$F$4:$F$2000)</f>
        <v>0</v>
      </c>
      <c r="F2787" s="3">
        <f>SUMIF('[1]OS PE서열1공장'!$A$4:$A$2000,$C2787,'[1]OS PE서열1공장'!$G$4:$G$2000)</f>
        <v>0</v>
      </c>
      <c r="G2787" s="3">
        <f>SUMIF('[1]OS PE서열1공장'!$A$4:$A$2000,$C2787,'[1]OS PE서열1공장'!$H$4:$H$2000)</f>
        <v>0</v>
      </c>
      <c r="H2787" s="3">
        <f>SUMIF('[1]OS PE서열1공장'!$A$4:$A$2000,$C2787,'[1]OS PE서열1공장'!$I$4:$I$2000)</f>
        <v>0</v>
      </c>
      <c r="I2787" s="3">
        <f>SUMIF('[1]OS PE서열1공장'!$A$4:$A$2000,$C2787,'[1]OS PE서열1공장'!$J$4:$J$2000)</f>
        <v>0</v>
      </c>
      <c r="J2787" s="3">
        <f>SUMIF('[1]OS PE서열1공장'!$A$4:$A$2000,$C2787,'[1]OS PE서열1공장'!$K$4:$K$2000)</f>
        <v>0</v>
      </c>
      <c r="K2787" s="3">
        <f>SUMIF('[1]OS PE서열1공장'!$A$4:$A$2000,$C2787,'[1]OS PE서열1공장'!$L$4:$L$2000)</f>
        <v>0</v>
      </c>
      <c r="L2787" s="3">
        <f>SUMIF('[1]OS PE서열1공장'!$A$4:$A$2000,$C2787,'[1]OS PE서열1공장'!$M$4:$M$2000)</f>
        <v>0</v>
      </c>
      <c r="M2787" s="3">
        <f>SUMIF('[1]OS PE서열1공장'!$A$4:$A$2000,$C2787,'[1]OS PE서열1공장'!$N$4:$N$2000)</f>
        <v>0</v>
      </c>
      <c r="N2787" s="3">
        <f>SUMIF('[1]OS PE서열1공장'!$A$4:$A$2000,$C2787,'[1]OS PE서열1공장'!$O$4:$O$2000)</f>
        <v>0</v>
      </c>
      <c r="O2787" s="3">
        <f>SUMIF('[1]OS PE서열1공장'!$A$4:$A$2000,$C2787,'[1]OS PE서열1공장'!$P$4:$P$2000)</f>
        <v>0</v>
      </c>
      <c r="P2787" s="3">
        <f>SUMIF('[1]OS PE서열1공장'!$A$4:$A$2000,$C2787,'[1]OS PE서열1공장'!$Q$4:$Q$2000)</f>
        <v>0</v>
      </c>
      <c r="Q2787" s="3">
        <f>SUMIF('[1]OS PE서열1공장'!$A$4:$A$2000,$C2787,'[1]OS PE서열1공장'!$R$4:$R$2000)</f>
        <v>0</v>
      </c>
      <c r="R2787" s="3">
        <f t="shared" si="100"/>
        <v>0</v>
      </c>
    </row>
    <row r="2788" spans="1:18" ht="13.5" customHeight="1">
      <c r="A2788" s="3" t="s">
        <v>172</v>
      </c>
      <c r="B2788" s="89" t="s">
        <v>2746</v>
      </c>
      <c r="C2788" s="88" t="s">
        <v>2790</v>
      </c>
      <c r="D2788" s="3">
        <f>SUMIF('[1]OS PE서열1공장'!$A$4:$A$2000,$C2788,'[1]OS PE서열1공장'!$B$4:$B$2000)</f>
        <v>0</v>
      </c>
      <c r="E2788" s="3">
        <f>SUMIF('[1]OS PE서열1공장'!$A$4:$A$2000,$C2788,'[1]OS PE서열1공장'!$F$4:$F$2000)</f>
        <v>0</v>
      </c>
      <c r="F2788" s="3">
        <f>SUMIF('[1]OS PE서열1공장'!$A$4:$A$2000,$C2788,'[1]OS PE서열1공장'!$G$4:$G$2000)</f>
        <v>0</v>
      </c>
      <c r="G2788" s="3">
        <f>SUMIF('[1]OS PE서열1공장'!$A$4:$A$2000,$C2788,'[1]OS PE서열1공장'!$H$4:$H$2000)</f>
        <v>0</v>
      </c>
      <c r="H2788" s="3">
        <f>SUMIF('[1]OS PE서열1공장'!$A$4:$A$2000,$C2788,'[1]OS PE서열1공장'!$I$4:$I$2000)</f>
        <v>0</v>
      </c>
      <c r="I2788" s="3">
        <f>SUMIF('[1]OS PE서열1공장'!$A$4:$A$2000,$C2788,'[1]OS PE서열1공장'!$J$4:$J$2000)</f>
        <v>0</v>
      </c>
      <c r="J2788" s="3">
        <f>SUMIF('[1]OS PE서열1공장'!$A$4:$A$2000,$C2788,'[1]OS PE서열1공장'!$K$4:$K$2000)</f>
        <v>0</v>
      </c>
      <c r="K2788" s="3">
        <f>SUMIF('[1]OS PE서열1공장'!$A$4:$A$2000,$C2788,'[1]OS PE서열1공장'!$L$4:$L$2000)</f>
        <v>0</v>
      </c>
      <c r="L2788" s="3">
        <f>SUMIF('[1]OS PE서열1공장'!$A$4:$A$2000,$C2788,'[1]OS PE서열1공장'!$M$4:$M$2000)</f>
        <v>0</v>
      </c>
      <c r="M2788" s="3">
        <f>SUMIF('[1]OS PE서열1공장'!$A$4:$A$2000,$C2788,'[1]OS PE서열1공장'!$N$4:$N$2000)</f>
        <v>0</v>
      </c>
      <c r="N2788" s="3">
        <f>SUMIF('[1]OS PE서열1공장'!$A$4:$A$2000,$C2788,'[1]OS PE서열1공장'!$O$4:$O$2000)</f>
        <v>0</v>
      </c>
      <c r="O2788" s="3">
        <f>SUMIF('[1]OS PE서열1공장'!$A$4:$A$2000,$C2788,'[1]OS PE서열1공장'!$P$4:$P$2000)</f>
        <v>0</v>
      </c>
      <c r="P2788" s="3">
        <f>SUMIF('[1]OS PE서열1공장'!$A$4:$A$2000,$C2788,'[1]OS PE서열1공장'!$Q$4:$Q$2000)</f>
        <v>0</v>
      </c>
      <c r="Q2788" s="3">
        <f>SUMIF('[1]OS PE서열1공장'!$A$4:$A$2000,$C2788,'[1]OS PE서열1공장'!$R$4:$R$2000)</f>
        <v>0</v>
      </c>
      <c r="R2788" s="3">
        <f t="shared" si="100"/>
        <v>0</v>
      </c>
    </row>
    <row r="2789" spans="1:18" ht="13.5" customHeight="1">
      <c r="A2789" s="3" t="s">
        <v>172</v>
      </c>
      <c r="B2789" s="89" t="s">
        <v>2746</v>
      </c>
      <c r="C2789" s="88" t="s">
        <v>2791</v>
      </c>
      <c r="D2789" s="3">
        <f>SUMIF('[1]OS PE서열1공장'!$A$4:$A$2000,$C2789,'[1]OS PE서열1공장'!$B$4:$B$2000)</f>
        <v>0</v>
      </c>
      <c r="E2789" s="3">
        <f>SUMIF('[1]OS PE서열1공장'!$A$4:$A$2000,$C2789,'[1]OS PE서열1공장'!$F$4:$F$2000)</f>
        <v>0</v>
      </c>
      <c r="F2789" s="3">
        <f>SUMIF('[1]OS PE서열1공장'!$A$4:$A$2000,$C2789,'[1]OS PE서열1공장'!$G$4:$G$2000)</f>
        <v>0</v>
      </c>
      <c r="G2789" s="3">
        <f>SUMIF('[1]OS PE서열1공장'!$A$4:$A$2000,$C2789,'[1]OS PE서열1공장'!$H$4:$H$2000)</f>
        <v>0</v>
      </c>
      <c r="H2789" s="3">
        <f>SUMIF('[1]OS PE서열1공장'!$A$4:$A$2000,$C2789,'[1]OS PE서열1공장'!$I$4:$I$2000)</f>
        <v>0</v>
      </c>
      <c r="I2789" s="3">
        <f>SUMIF('[1]OS PE서열1공장'!$A$4:$A$2000,$C2789,'[1]OS PE서열1공장'!$J$4:$J$2000)</f>
        <v>0</v>
      </c>
      <c r="J2789" s="3">
        <f>SUMIF('[1]OS PE서열1공장'!$A$4:$A$2000,$C2789,'[1]OS PE서열1공장'!$K$4:$K$2000)</f>
        <v>0</v>
      </c>
      <c r="K2789" s="3">
        <f>SUMIF('[1]OS PE서열1공장'!$A$4:$A$2000,$C2789,'[1]OS PE서열1공장'!$L$4:$L$2000)</f>
        <v>0</v>
      </c>
      <c r="L2789" s="3">
        <f>SUMIF('[1]OS PE서열1공장'!$A$4:$A$2000,$C2789,'[1]OS PE서열1공장'!$M$4:$M$2000)</f>
        <v>0</v>
      </c>
      <c r="M2789" s="3">
        <f>SUMIF('[1]OS PE서열1공장'!$A$4:$A$2000,$C2789,'[1]OS PE서열1공장'!$N$4:$N$2000)</f>
        <v>0</v>
      </c>
      <c r="N2789" s="3">
        <f>SUMIF('[1]OS PE서열1공장'!$A$4:$A$2000,$C2789,'[1]OS PE서열1공장'!$O$4:$O$2000)</f>
        <v>0</v>
      </c>
      <c r="O2789" s="3">
        <f>SUMIF('[1]OS PE서열1공장'!$A$4:$A$2000,$C2789,'[1]OS PE서열1공장'!$P$4:$P$2000)</f>
        <v>0</v>
      </c>
      <c r="P2789" s="3">
        <f>SUMIF('[1]OS PE서열1공장'!$A$4:$A$2000,$C2789,'[1]OS PE서열1공장'!$Q$4:$Q$2000)</f>
        <v>0</v>
      </c>
      <c r="Q2789" s="3">
        <f>SUMIF('[1]OS PE서열1공장'!$A$4:$A$2000,$C2789,'[1]OS PE서열1공장'!$R$4:$R$2000)</f>
        <v>0</v>
      </c>
      <c r="R2789" s="3">
        <f t="shared" si="100"/>
        <v>0</v>
      </c>
    </row>
    <row r="2790" spans="1:18" ht="13.5" customHeight="1">
      <c r="A2790" s="3" t="s">
        <v>172</v>
      </c>
      <c r="B2790" s="89" t="s">
        <v>2746</v>
      </c>
      <c r="C2790" s="88" t="s">
        <v>2792</v>
      </c>
      <c r="D2790" s="3">
        <f>SUMIF('[1]OS PE서열1공장'!$A$4:$A$2000,$C2790,'[1]OS PE서열1공장'!$B$4:$B$2000)</f>
        <v>0</v>
      </c>
      <c r="E2790" s="3">
        <f>SUMIF('[1]OS PE서열1공장'!$A$4:$A$2000,$C2790,'[1]OS PE서열1공장'!$F$4:$F$2000)</f>
        <v>0</v>
      </c>
      <c r="F2790" s="3">
        <f>SUMIF('[1]OS PE서열1공장'!$A$4:$A$2000,$C2790,'[1]OS PE서열1공장'!$G$4:$G$2000)</f>
        <v>0</v>
      </c>
      <c r="G2790" s="3">
        <f>SUMIF('[1]OS PE서열1공장'!$A$4:$A$2000,$C2790,'[1]OS PE서열1공장'!$H$4:$H$2000)</f>
        <v>0</v>
      </c>
      <c r="H2790" s="3">
        <f>SUMIF('[1]OS PE서열1공장'!$A$4:$A$2000,$C2790,'[1]OS PE서열1공장'!$I$4:$I$2000)</f>
        <v>0</v>
      </c>
      <c r="I2790" s="3">
        <f>SUMIF('[1]OS PE서열1공장'!$A$4:$A$2000,$C2790,'[1]OS PE서열1공장'!$J$4:$J$2000)</f>
        <v>0</v>
      </c>
      <c r="J2790" s="3">
        <f>SUMIF('[1]OS PE서열1공장'!$A$4:$A$2000,$C2790,'[1]OS PE서열1공장'!$K$4:$K$2000)</f>
        <v>0</v>
      </c>
      <c r="K2790" s="3">
        <f>SUMIF('[1]OS PE서열1공장'!$A$4:$A$2000,$C2790,'[1]OS PE서열1공장'!$L$4:$L$2000)</f>
        <v>0</v>
      </c>
      <c r="L2790" s="3">
        <f>SUMIF('[1]OS PE서열1공장'!$A$4:$A$2000,$C2790,'[1]OS PE서열1공장'!$M$4:$M$2000)</f>
        <v>0</v>
      </c>
      <c r="M2790" s="3">
        <f>SUMIF('[1]OS PE서열1공장'!$A$4:$A$2000,$C2790,'[1]OS PE서열1공장'!$N$4:$N$2000)</f>
        <v>0</v>
      </c>
      <c r="N2790" s="3">
        <f>SUMIF('[1]OS PE서열1공장'!$A$4:$A$2000,$C2790,'[1]OS PE서열1공장'!$O$4:$O$2000)</f>
        <v>0</v>
      </c>
      <c r="O2790" s="3">
        <f>SUMIF('[1]OS PE서열1공장'!$A$4:$A$2000,$C2790,'[1]OS PE서열1공장'!$P$4:$P$2000)</f>
        <v>0</v>
      </c>
      <c r="P2790" s="3">
        <f>SUMIF('[1]OS PE서열1공장'!$A$4:$A$2000,$C2790,'[1]OS PE서열1공장'!$Q$4:$Q$2000)</f>
        <v>0</v>
      </c>
      <c r="Q2790" s="3">
        <f>SUMIF('[1]OS PE서열1공장'!$A$4:$A$2000,$C2790,'[1]OS PE서열1공장'!$R$4:$R$2000)</f>
        <v>0</v>
      </c>
      <c r="R2790" s="3">
        <f t="shared" si="100"/>
        <v>0</v>
      </c>
    </row>
    <row r="2791" spans="1:18" ht="13.5" customHeight="1">
      <c r="A2791" s="3" t="s">
        <v>172</v>
      </c>
      <c r="B2791" s="89" t="s">
        <v>2746</v>
      </c>
      <c r="C2791" s="88" t="s">
        <v>2793</v>
      </c>
      <c r="D2791" s="3">
        <f>SUMIF('[1]OS PE서열1공장'!$A$4:$A$2000,$C2791,'[1]OS PE서열1공장'!$B$4:$B$2000)</f>
        <v>0</v>
      </c>
      <c r="E2791" s="3">
        <f>SUMIF('[1]OS PE서열1공장'!$A$4:$A$2000,$C2791,'[1]OS PE서열1공장'!$F$4:$F$2000)</f>
        <v>0</v>
      </c>
      <c r="F2791" s="3">
        <f>SUMIF('[1]OS PE서열1공장'!$A$4:$A$2000,$C2791,'[1]OS PE서열1공장'!$G$4:$G$2000)</f>
        <v>0</v>
      </c>
      <c r="G2791" s="3">
        <f>SUMIF('[1]OS PE서열1공장'!$A$4:$A$2000,$C2791,'[1]OS PE서열1공장'!$H$4:$H$2000)</f>
        <v>0</v>
      </c>
      <c r="H2791" s="3">
        <f>SUMIF('[1]OS PE서열1공장'!$A$4:$A$2000,$C2791,'[1]OS PE서열1공장'!$I$4:$I$2000)</f>
        <v>0</v>
      </c>
      <c r="I2791" s="3">
        <f>SUMIF('[1]OS PE서열1공장'!$A$4:$A$2000,$C2791,'[1]OS PE서열1공장'!$J$4:$J$2000)</f>
        <v>0</v>
      </c>
      <c r="J2791" s="3">
        <f>SUMIF('[1]OS PE서열1공장'!$A$4:$A$2000,$C2791,'[1]OS PE서열1공장'!$K$4:$K$2000)</f>
        <v>0</v>
      </c>
      <c r="K2791" s="3">
        <f>SUMIF('[1]OS PE서열1공장'!$A$4:$A$2000,$C2791,'[1]OS PE서열1공장'!$L$4:$L$2000)</f>
        <v>0</v>
      </c>
      <c r="L2791" s="3">
        <f>SUMIF('[1]OS PE서열1공장'!$A$4:$A$2000,$C2791,'[1]OS PE서열1공장'!$M$4:$M$2000)</f>
        <v>0</v>
      </c>
      <c r="M2791" s="3">
        <f>SUMIF('[1]OS PE서열1공장'!$A$4:$A$2000,$C2791,'[1]OS PE서열1공장'!$N$4:$N$2000)</f>
        <v>0</v>
      </c>
      <c r="N2791" s="3">
        <f>SUMIF('[1]OS PE서열1공장'!$A$4:$A$2000,$C2791,'[1]OS PE서열1공장'!$O$4:$O$2000)</f>
        <v>0</v>
      </c>
      <c r="O2791" s="3">
        <f>SUMIF('[1]OS PE서열1공장'!$A$4:$A$2000,$C2791,'[1]OS PE서열1공장'!$P$4:$P$2000)</f>
        <v>0</v>
      </c>
      <c r="P2791" s="3">
        <f>SUMIF('[1]OS PE서열1공장'!$A$4:$A$2000,$C2791,'[1]OS PE서열1공장'!$Q$4:$Q$2000)</f>
        <v>0</v>
      </c>
      <c r="Q2791" s="3">
        <f>SUMIF('[1]OS PE서열1공장'!$A$4:$A$2000,$C2791,'[1]OS PE서열1공장'!$R$4:$R$2000)</f>
        <v>0</v>
      </c>
      <c r="R2791" s="3">
        <f t="shared" si="100"/>
        <v>0</v>
      </c>
    </row>
    <row r="2792" spans="1:18" ht="13.5" customHeight="1">
      <c r="A2792" s="3" t="s">
        <v>172</v>
      </c>
      <c r="B2792" s="89" t="s">
        <v>2746</v>
      </c>
      <c r="C2792" s="88" t="s">
        <v>2794</v>
      </c>
      <c r="D2792" s="3">
        <f>SUMIF('[1]OS PE서열1공장'!$A$4:$A$2000,$C2792,'[1]OS PE서열1공장'!$B$4:$B$2000)</f>
        <v>0</v>
      </c>
      <c r="E2792" s="3">
        <f>SUMIF('[1]OS PE서열1공장'!$A$4:$A$2000,$C2792,'[1]OS PE서열1공장'!$F$4:$F$2000)</f>
        <v>0</v>
      </c>
      <c r="F2792" s="3">
        <f>SUMIF('[1]OS PE서열1공장'!$A$4:$A$2000,$C2792,'[1]OS PE서열1공장'!$G$4:$G$2000)</f>
        <v>0</v>
      </c>
      <c r="G2792" s="3">
        <f>SUMIF('[1]OS PE서열1공장'!$A$4:$A$2000,$C2792,'[1]OS PE서열1공장'!$H$4:$H$2000)</f>
        <v>0</v>
      </c>
      <c r="H2792" s="3">
        <f>SUMIF('[1]OS PE서열1공장'!$A$4:$A$2000,$C2792,'[1]OS PE서열1공장'!$I$4:$I$2000)</f>
        <v>0</v>
      </c>
      <c r="I2792" s="3">
        <f>SUMIF('[1]OS PE서열1공장'!$A$4:$A$2000,$C2792,'[1]OS PE서열1공장'!$J$4:$J$2000)</f>
        <v>0</v>
      </c>
      <c r="J2792" s="3">
        <f>SUMIF('[1]OS PE서열1공장'!$A$4:$A$2000,$C2792,'[1]OS PE서열1공장'!$K$4:$K$2000)</f>
        <v>0</v>
      </c>
      <c r="K2792" s="3">
        <f>SUMIF('[1]OS PE서열1공장'!$A$4:$A$2000,$C2792,'[1]OS PE서열1공장'!$L$4:$L$2000)</f>
        <v>0</v>
      </c>
      <c r="L2792" s="3">
        <f>SUMIF('[1]OS PE서열1공장'!$A$4:$A$2000,$C2792,'[1]OS PE서열1공장'!$M$4:$M$2000)</f>
        <v>0</v>
      </c>
      <c r="M2792" s="3">
        <f>SUMIF('[1]OS PE서열1공장'!$A$4:$A$2000,$C2792,'[1]OS PE서열1공장'!$N$4:$N$2000)</f>
        <v>0</v>
      </c>
      <c r="N2792" s="3">
        <f>SUMIF('[1]OS PE서열1공장'!$A$4:$A$2000,$C2792,'[1]OS PE서열1공장'!$O$4:$O$2000)</f>
        <v>0</v>
      </c>
      <c r="O2792" s="3">
        <f>SUMIF('[1]OS PE서열1공장'!$A$4:$A$2000,$C2792,'[1]OS PE서열1공장'!$P$4:$P$2000)</f>
        <v>0</v>
      </c>
      <c r="P2792" s="3">
        <f>SUMIF('[1]OS PE서열1공장'!$A$4:$A$2000,$C2792,'[1]OS PE서열1공장'!$Q$4:$Q$2000)</f>
        <v>0</v>
      </c>
      <c r="Q2792" s="3">
        <f>SUMIF('[1]OS PE서열1공장'!$A$4:$A$2000,$C2792,'[1]OS PE서열1공장'!$R$4:$R$2000)</f>
        <v>0</v>
      </c>
      <c r="R2792" s="3">
        <f t="shared" si="100"/>
        <v>0</v>
      </c>
    </row>
    <row r="2793" spans="1:18" ht="13.5" customHeight="1">
      <c r="D2793" s="3">
        <f>SUMIF('[1]OS PE서열1공장'!$A$4:$A$2000,$C2793,'[1]OS PE서열1공장'!$B$4:$B$2000)</f>
        <v>0</v>
      </c>
      <c r="E2793" s="3">
        <f>SUMIF('[1]OS PE서열1공장'!$A$4:$A$2000,$C2793,'[1]OS PE서열1공장'!$F$4:$F$2000)</f>
        <v>0</v>
      </c>
      <c r="F2793" s="3">
        <f>SUMIF('[1]OS PE서열1공장'!$A$4:$A$2000,$C2793,'[1]OS PE서열1공장'!$G$4:$G$2000)</f>
        <v>0</v>
      </c>
      <c r="G2793" s="3">
        <f>SUMIF('[1]OS PE서열1공장'!$A$4:$A$2000,$C2793,'[1]OS PE서열1공장'!$H$4:$H$2000)</f>
        <v>0</v>
      </c>
      <c r="H2793" s="3">
        <f>SUMIF('[1]OS PE서열1공장'!$A$4:$A$2000,$C2793,'[1]OS PE서열1공장'!$I$4:$I$2000)</f>
        <v>0</v>
      </c>
      <c r="I2793" s="3">
        <f>SUMIF('[1]OS PE서열1공장'!$A$4:$A$2000,$C2793,'[1]OS PE서열1공장'!$J$4:$J$2000)</f>
        <v>0</v>
      </c>
      <c r="J2793" s="3">
        <f>SUMIF('[1]OS PE서열1공장'!$A$4:$A$2000,$C2793,'[1]OS PE서열1공장'!$K$4:$K$2000)</f>
        <v>0</v>
      </c>
      <c r="K2793" s="3">
        <f>SUMIF('[1]OS PE서열1공장'!$A$4:$A$2000,$C2793,'[1]OS PE서열1공장'!$L$4:$L$2000)</f>
        <v>0</v>
      </c>
      <c r="L2793" s="3">
        <f>SUMIF('[1]OS PE서열1공장'!$A$4:$A$2000,$C2793,'[1]OS PE서열1공장'!$M$4:$M$2000)</f>
        <v>0</v>
      </c>
      <c r="M2793" s="3">
        <f>SUMIF('[1]OS PE서열1공장'!$A$4:$A$2000,$C2793,'[1]OS PE서열1공장'!$N$4:$N$2000)</f>
        <v>0</v>
      </c>
      <c r="N2793" s="3">
        <f>SUMIF('[1]OS PE서열1공장'!$A$4:$A$2000,$C2793,'[1]OS PE서열1공장'!$O$4:$O$2000)</f>
        <v>0</v>
      </c>
      <c r="O2793" s="3">
        <f>SUMIF('[1]OS PE서열1공장'!$A$4:$A$2000,$C2793,'[1]OS PE서열1공장'!$P$4:$P$2000)</f>
        <v>0</v>
      </c>
      <c r="P2793" s="3">
        <f>SUMIF('[1]OS PE서열1공장'!$A$4:$A$2000,$C2793,'[1]OS PE서열1공장'!$Q$4:$Q$2000)</f>
        <v>0</v>
      </c>
      <c r="Q2793" s="3">
        <f>SUMIF('[1]OS PE서열1공장'!$A$4:$A$2000,$C2793,'[1]OS PE서열1공장'!$R$4:$R$2000)</f>
        <v>0</v>
      </c>
      <c r="R2793" s="3">
        <f t="shared" si="100"/>
        <v>0</v>
      </c>
    </row>
    <row r="2794" spans="1:18" ht="13.5" customHeight="1">
      <c r="B2794" s="3" t="s">
        <v>2795</v>
      </c>
      <c r="C2794" s="3" t="s">
        <v>2796</v>
      </c>
      <c r="D2794" s="3">
        <f>SUMIF('[1]OS PE서열1공장'!$A$4:$A$2000,$C2794,'[1]OS PE서열1공장'!$B$4:$B$2000)</f>
        <v>0</v>
      </c>
      <c r="E2794" s="3">
        <f>SUMIF('[1]OS PE서열1공장'!$A$4:$A$2000,$C2794,'[1]OS PE서열1공장'!$F$4:$F$2000)</f>
        <v>0</v>
      </c>
      <c r="F2794" s="3">
        <f>SUMIF('[1]OS PE서열1공장'!$A$4:$A$2000,$C2794,'[1]OS PE서열1공장'!$G$4:$G$2000)</f>
        <v>0</v>
      </c>
      <c r="G2794" s="3">
        <f>SUMIF('[1]OS PE서열1공장'!$A$4:$A$2000,$C2794,'[1]OS PE서열1공장'!$H$4:$H$2000)</f>
        <v>0</v>
      </c>
      <c r="H2794" s="3">
        <f>SUMIF('[1]OS PE서열1공장'!$A$4:$A$2000,$C2794,'[1]OS PE서열1공장'!$I$4:$I$2000)</f>
        <v>0</v>
      </c>
      <c r="I2794" s="3">
        <f>SUMIF('[1]OS PE서열1공장'!$A$4:$A$2000,$C2794,'[1]OS PE서열1공장'!$J$4:$J$2000)</f>
        <v>0</v>
      </c>
      <c r="J2794" s="3">
        <f>SUMIF('[1]OS PE서열1공장'!$A$4:$A$2000,$C2794,'[1]OS PE서열1공장'!$K$4:$K$2000)</f>
        <v>0</v>
      </c>
      <c r="K2794" s="3">
        <f>SUMIF('[1]OS PE서열1공장'!$A$4:$A$2000,$C2794,'[1]OS PE서열1공장'!$L$4:$L$2000)</f>
        <v>0</v>
      </c>
      <c r="L2794" s="3">
        <f>SUMIF('[1]OS PE서열1공장'!$A$4:$A$2000,$C2794,'[1]OS PE서열1공장'!$M$4:$M$2000)</f>
        <v>0</v>
      </c>
      <c r="M2794" s="3">
        <f>SUMIF('[1]OS PE서열1공장'!$A$4:$A$2000,$C2794,'[1]OS PE서열1공장'!$N$4:$N$2000)</f>
        <v>0</v>
      </c>
      <c r="N2794" s="3">
        <f>SUMIF('[1]OS PE서열1공장'!$A$4:$A$2000,$C2794,'[1]OS PE서열1공장'!$O$4:$O$2000)</f>
        <v>0</v>
      </c>
      <c r="O2794" s="3">
        <f>SUMIF('[1]OS PE서열1공장'!$A$4:$A$2000,$C2794,'[1]OS PE서열1공장'!$P$4:$P$2000)</f>
        <v>0</v>
      </c>
      <c r="P2794" s="3">
        <f>SUMIF('[1]OS PE서열1공장'!$A$4:$A$2000,$C2794,'[1]OS PE서열1공장'!$Q$4:$Q$2000)</f>
        <v>0</v>
      </c>
      <c r="Q2794" s="3">
        <f>SUMIF('[1]OS PE서열1공장'!$A$4:$A$2000,$C2794,'[1]OS PE서열1공장'!$R$4:$R$2000)</f>
        <v>0</v>
      </c>
      <c r="R2794" s="3">
        <f t="shared" si="100"/>
        <v>0</v>
      </c>
    </row>
    <row r="2795" spans="1:18" ht="13.5" customHeight="1">
      <c r="B2795" s="3" t="s">
        <v>2795</v>
      </c>
      <c r="C2795" s="3" t="s">
        <v>2797</v>
      </c>
      <c r="D2795" s="3">
        <f>SUMIF('[1]OS PE서열1공장'!$A$4:$A$2000,$C2795,'[1]OS PE서열1공장'!$B$4:$B$2000)</f>
        <v>0</v>
      </c>
      <c r="E2795" s="3">
        <f>SUMIF('[1]OS PE서열1공장'!$A$4:$A$2000,$C2795,'[1]OS PE서열1공장'!$F$4:$F$2000)</f>
        <v>0</v>
      </c>
      <c r="F2795" s="3">
        <f>SUMIF('[1]OS PE서열1공장'!$A$4:$A$2000,$C2795,'[1]OS PE서열1공장'!$G$4:$G$2000)</f>
        <v>0</v>
      </c>
      <c r="G2795" s="3">
        <f>SUMIF('[1]OS PE서열1공장'!$A$4:$A$2000,$C2795,'[1]OS PE서열1공장'!$H$4:$H$2000)</f>
        <v>0</v>
      </c>
      <c r="H2795" s="3">
        <f>SUMIF('[1]OS PE서열1공장'!$A$4:$A$2000,$C2795,'[1]OS PE서열1공장'!$I$4:$I$2000)</f>
        <v>0</v>
      </c>
      <c r="I2795" s="3">
        <f>SUMIF('[1]OS PE서열1공장'!$A$4:$A$2000,$C2795,'[1]OS PE서열1공장'!$J$4:$J$2000)</f>
        <v>0</v>
      </c>
      <c r="J2795" s="3">
        <f>SUMIF('[1]OS PE서열1공장'!$A$4:$A$2000,$C2795,'[1]OS PE서열1공장'!$K$4:$K$2000)</f>
        <v>0</v>
      </c>
      <c r="K2795" s="3">
        <f>SUMIF('[1]OS PE서열1공장'!$A$4:$A$2000,$C2795,'[1]OS PE서열1공장'!$L$4:$L$2000)</f>
        <v>0</v>
      </c>
      <c r="L2795" s="3">
        <f>SUMIF('[1]OS PE서열1공장'!$A$4:$A$2000,$C2795,'[1]OS PE서열1공장'!$M$4:$M$2000)</f>
        <v>0</v>
      </c>
      <c r="M2795" s="3">
        <f>SUMIF('[1]OS PE서열1공장'!$A$4:$A$2000,$C2795,'[1]OS PE서열1공장'!$N$4:$N$2000)</f>
        <v>0</v>
      </c>
      <c r="N2795" s="3">
        <f>SUMIF('[1]OS PE서열1공장'!$A$4:$A$2000,$C2795,'[1]OS PE서열1공장'!$O$4:$O$2000)</f>
        <v>0</v>
      </c>
      <c r="O2795" s="3">
        <f>SUMIF('[1]OS PE서열1공장'!$A$4:$A$2000,$C2795,'[1]OS PE서열1공장'!$P$4:$P$2000)</f>
        <v>0</v>
      </c>
      <c r="P2795" s="3">
        <f>SUMIF('[1]OS PE서열1공장'!$A$4:$A$2000,$C2795,'[1]OS PE서열1공장'!$Q$4:$Q$2000)</f>
        <v>0</v>
      </c>
      <c r="Q2795" s="3">
        <f>SUMIF('[1]OS PE서열1공장'!$A$4:$A$2000,$C2795,'[1]OS PE서열1공장'!$R$4:$R$2000)</f>
        <v>0</v>
      </c>
      <c r="R2795" s="3">
        <f t="shared" si="100"/>
        <v>0</v>
      </c>
    </row>
    <row r="2796" spans="1:18" ht="13.5" customHeight="1">
      <c r="B2796" s="3" t="s">
        <v>2795</v>
      </c>
      <c r="C2796" s="3" t="s">
        <v>2798</v>
      </c>
      <c r="D2796" s="3">
        <f>SUMIF('[1]OS PE서열1공장'!$A$4:$A$2000,$C2796,'[1]OS PE서열1공장'!$B$4:$B$2000)</f>
        <v>0</v>
      </c>
      <c r="E2796" s="3">
        <f>SUMIF('[1]OS PE서열1공장'!$A$4:$A$2000,$C2796,'[1]OS PE서열1공장'!$F$4:$F$2000)</f>
        <v>0</v>
      </c>
      <c r="F2796" s="3">
        <f>SUMIF('[1]OS PE서열1공장'!$A$4:$A$2000,$C2796,'[1]OS PE서열1공장'!$G$4:$G$2000)</f>
        <v>0</v>
      </c>
      <c r="G2796" s="3">
        <f>SUMIF('[1]OS PE서열1공장'!$A$4:$A$2000,$C2796,'[1]OS PE서열1공장'!$H$4:$H$2000)</f>
        <v>0</v>
      </c>
      <c r="H2796" s="3">
        <f>SUMIF('[1]OS PE서열1공장'!$A$4:$A$2000,$C2796,'[1]OS PE서열1공장'!$I$4:$I$2000)</f>
        <v>0</v>
      </c>
      <c r="I2796" s="3">
        <f>SUMIF('[1]OS PE서열1공장'!$A$4:$A$2000,$C2796,'[1]OS PE서열1공장'!$J$4:$J$2000)</f>
        <v>0</v>
      </c>
      <c r="J2796" s="3">
        <f>SUMIF('[1]OS PE서열1공장'!$A$4:$A$2000,$C2796,'[1]OS PE서열1공장'!$K$4:$K$2000)</f>
        <v>0</v>
      </c>
      <c r="K2796" s="3">
        <f>SUMIF('[1]OS PE서열1공장'!$A$4:$A$2000,$C2796,'[1]OS PE서열1공장'!$L$4:$L$2000)</f>
        <v>0</v>
      </c>
      <c r="L2796" s="3">
        <f>SUMIF('[1]OS PE서열1공장'!$A$4:$A$2000,$C2796,'[1]OS PE서열1공장'!$M$4:$M$2000)</f>
        <v>0</v>
      </c>
      <c r="M2796" s="3">
        <f>SUMIF('[1]OS PE서열1공장'!$A$4:$A$2000,$C2796,'[1]OS PE서열1공장'!$N$4:$N$2000)</f>
        <v>0</v>
      </c>
      <c r="N2796" s="3">
        <f>SUMIF('[1]OS PE서열1공장'!$A$4:$A$2000,$C2796,'[1]OS PE서열1공장'!$O$4:$O$2000)</f>
        <v>0</v>
      </c>
      <c r="O2796" s="3">
        <f>SUMIF('[1]OS PE서열1공장'!$A$4:$A$2000,$C2796,'[1]OS PE서열1공장'!$P$4:$P$2000)</f>
        <v>0</v>
      </c>
      <c r="P2796" s="3">
        <f>SUMIF('[1]OS PE서열1공장'!$A$4:$A$2000,$C2796,'[1]OS PE서열1공장'!$Q$4:$Q$2000)</f>
        <v>0</v>
      </c>
      <c r="Q2796" s="3">
        <f>SUMIF('[1]OS PE서열1공장'!$A$4:$A$2000,$C2796,'[1]OS PE서열1공장'!$R$4:$R$2000)</f>
        <v>0</v>
      </c>
      <c r="R2796" s="3">
        <f t="shared" si="100"/>
        <v>0</v>
      </c>
    </row>
    <row r="2797" spans="1:18" ht="13.5" customHeight="1">
      <c r="B2797" s="3" t="s">
        <v>2795</v>
      </c>
      <c r="C2797" s="3" t="s">
        <v>2799</v>
      </c>
      <c r="D2797" s="3">
        <f>SUMIF('[1]OS PE서열1공장'!$A$4:$A$2000,$C2797,'[1]OS PE서열1공장'!$B$4:$B$2000)</f>
        <v>0</v>
      </c>
      <c r="E2797" s="3">
        <f>SUMIF('[1]OS PE서열1공장'!$A$4:$A$2000,$C2797,'[1]OS PE서열1공장'!$F$4:$F$2000)</f>
        <v>0</v>
      </c>
      <c r="F2797" s="3">
        <f>SUMIF('[1]OS PE서열1공장'!$A$4:$A$2000,$C2797,'[1]OS PE서열1공장'!$G$4:$G$2000)</f>
        <v>0</v>
      </c>
      <c r="G2797" s="3">
        <f>SUMIF('[1]OS PE서열1공장'!$A$4:$A$2000,$C2797,'[1]OS PE서열1공장'!$H$4:$H$2000)</f>
        <v>0</v>
      </c>
      <c r="H2797" s="3">
        <f>SUMIF('[1]OS PE서열1공장'!$A$4:$A$2000,$C2797,'[1]OS PE서열1공장'!$I$4:$I$2000)</f>
        <v>0</v>
      </c>
      <c r="I2797" s="3">
        <f>SUMIF('[1]OS PE서열1공장'!$A$4:$A$2000,$C2797,'[1]OS PE서열1공장'!$J$4:$J$2000)</f>
        <v>0</v>
      </c>
      <c r="J2797" s="3">
        <f>SUMIF('[1]OS PE서열1공장'!$A$4:$A$2000,$C2797,'[1]OS PE서열1공장'!$K$4:$K$2000)</f>
        <v>0</v>
      </c>
      <c r="K2797" s="3">
        <f>SUMIF('[1]OS PE서열1공장'!$A$4:$A$2000,$C2797,'[1]OS PE서열1공장'!$L$4:$L$2000)</f>
        <v>0</v>
      </c>
      <c r="L2797" s="3">
        <f>SUMIF('[1]OS PE서열1공장'!$A$4:$A$2000,$C2797,'[1]OS PE서열1공장'!$M$4:$M$2000)</f>
        <v>0</v>
      </c>
      <c r="M2797" s="3">
        <f>SUMIF('[1]OS PE서열1공장'!$A$4:$A$2000,$C2797,'[1]OS PE서열1공장'!$N$4:$N$2000)</f>
        <v>0</v>
      </c>
      <c r="N2797" s="3">
        <f>SUMIF('[1]OS PE서열1공장'!$A$4:$A$2000,$C2797,'[1]OS PE서열1공장'!$O$4:$O$2000)</f>
        <v>0</v>
      </c>
      <c r="O2797" s="3">
        <f>SUMIF('[1]OS PE서열1공장'!$A$4:$A$2000,$C2797,'[1]OS PE서열1공장'!$P$4:$P$2000)</f>
        <v>0</v>
      </c>
      <c r="P2797" s="3">
        <f>SUMIF('[1]OS PE서열1공장'!$A$4:$A$2000,$C2797,'[1]OS PE서열1공장'!$Q$4:$Q$2000)</f>
        <v>0</v>
      </c>
      <c r="Q2797" s="3">
        <f>SUMIF('[1]OS PE서열1공장'!$A$4:$A$2000,$C2797,'[1]OS PE서열1공장'!$R$4:$R$2000)</f>
        <v>0</v>
      </c>
      <c r="R2797" s="3">
        <f t="shared" si="100"/>
        <v>0</v>
      </c>
    </row>
    <row r="2798" spans="1:18" ht="13.5" customHeight="1">
      <c r="B2798" s="3" t="s">
        <v>2795</v>
      </c>
      <c r="C2798" s="3" t="s">
        <v>2800</v>
      </c>
      <c r="D2798" s="3">
        <f>SUMIF('[1]OS PE서열1공장'!$A$4:$A$2000,$C2798,'[1]OS PE서열1공장'!$B$4:$B$2000)</f>
        <v>0</v>
      </c>
      <c r="E2798" s="3">
        <f>SUMIF('[1]OS PE서열1공장'!$A$4:$A$2000,$C2798,'[1]OS PE서열1공장'!$F$4:$F$2000)</f>
        <v>0</v>
      </c>
      <c r="F2798" s="3">
        <f>SUMIF('[1]OS PE서열1공장'!$A$4:$A$2000,$C2798,'[1]OS PE서열1공장'!$G$4:$G$2000)</f>
        <v>0</v>
      </c>
      <c r="G2798" s="3">
        <f>SUMIF('[1]OS PE서열1공장'!$A$4:$A$2000,$C2798,'[1]OS PE서열1공장'!$H$4:$H$2000)</f>
        <v>0</v>
      </c>
      <c r="H2798" s="3">
        <f>SUMIF('[1]OS PE서열1공장'!$A$4:$A$2000,$C2798,'[1]OS PE서열1공장'!$I$4:$I$2000)</f>
        <v>0</v>
      </c>
      <c r="I2798" s="3">
        <f>SUMIF('[1]OS PE서열1공장'!$A$4:$A$2000,$C2798,'[1]OS PE서열1공장'!$J$4:$J$2000)</f>
        <v>0</v>
      </c>
      <c r="J2798" s="3">
        <f>SUMIF('[1]OS PE서열1공장'!$A$4:$A$2000,$C2798,'[1]OS PE서열1공장'!$K$4:$K$2000)</f>
        <v>0</v>
      </c>
      <c r="K2798" s="3">
        <f>SUMIF('[1]OS PE서열1공장'!$A$4:$A$2000,$C2798,'[1]OS PE서열1공장'!$L$4:$L$2000)</f>
        <v>0</v>
      </c>
      <c r="L2798" s="3">
        <f>SUMIF('[1]OS PE서열1공장'!$A$4:$A$2000,$C2798,'[1]OS PE서열1공장'!$M$4:$M$2000)</f>
        <v>0</v>
      </c>
      <c r="M2798" s="3">
        <f>SUMIF('[1]OS PE서열1공장'!$A$4:$A$2000,$C2798,'[1]OS PE서열1공장'!$N$4:$N$2000)</f>
        <v>0</v>
      </c>
      <c r="N2798" s="3">
        <f>SUMIF('[1]OS PE서열1공장'!$A$4:$A$2000,$C2798,'[1]OS PE서열1공장'!$O$4:$O$2000)</f>
        <v>0</v>
      </c>
      <c r="O2798" s="3">
        <f>SUMIF('[1]OS PE서열1공장'!$A$4:$A$2000,$C2798,'[1]OS PE서열1공장'!$P$4:$P$2000)</f>
        <v>0</v>
      </c>
      <c r="P2798" s="3">
        <f>SUMIF('[1]OS PE서열1공장'!$A$4:$A$2000,$C2798,'[1]OS PE서열1공장'!$Q$4:$Q$2000)</f>
        <v>0</v>
      </c>
      <c r="Q2798" s="3">
        <f>SUMIF('[1]OS PE서열1공장'!$A$4:$A$2000,$C2798,'[1]OS PE서열1공장'!$R$4:$R$2000)</f>
        <v>0</v>
      </c>
      <c r="R2798" s="3">
        <f t="shared" si="100"/>
        <v>0</v>
      </c>
    </row>
    <row r="2799" spans="1:18" ht="13.5" customHeight="1">
      <c r="B2799" s="3" t="s">
        <v>2795</v>
      </c>
      <c r="C2799" s="3" t="s">
        <v>2801</v>
      </c>
      <c r="D2799" s="3">
        <f>SUMIF('[1]OS PE서열1공장'!$A$4:$A$2000,$C2799,'[1]OS PE서열1공장'!$B$4:$B$2000)</f>
        <v>0</v>
      </c>
      <c r="E2799" s="3">
        <f>SUMIF('[1]OS PE서열1공장'!$A$4:$A$2000,$C2799,'[1]OS PE서열1공장'!$F$4:$F$2000)</f>
        <v>0</v>
      </c>
      <c r="F2799" s="3">
        <f>SUMIF('[1]OS PE서열1공장'!$A$4:$A$2000,$C2799,'[1]OS PE서열1공장'!$G$4:$G$2000)</f>
        <v>0</v>
      </c>
      <c r="G2799" s="3">
        <f>SUMIF('[1]OS PE서열1공장'!$A$4:$A$2000,$C2799,'[1]OS PE서열1공장'!$H$4:$H$2000)</f>
        <v>0</v>
      </c>
      <c r="H2799" s="3">
        <f>SUMIF('[1]OS PE서열1공장'!$A$4:$A$2000,$C2799,'[1]OS PE서열1공장'!$I$4:$I$2000)</f>
        <v>0</v>
      </c>
      <c r="I2799" s="3">
        <f>SUMIF('[1]OS PE서열1공장'!$A$4:$A$2000,$C2799,'[1]OS PE서열1공장'!$J$4:$J$2000)</f>
        <v>0</v>
      </c>
      <c r="J2799" s="3">
        <f>SUMIF('[1]OS PE서열1공장'!$A$4:$A$2000,$C2799,'[1]OS PE서열1공장'!$K$4:$K$2000)</f>
        <v>0</v>
      </c>
      <c r="K2799" s="3">
        <f>SUMIF('[1]OS PE서열1공장'!$A$4:$A$2000,$C2799,'[1]OS PE서열1공장'!$L$4:$L$2000)</f>
        <v>0</v>
      </c>
      <c r="L2799" s="3">
        <f>SUMIF('[1]OS PE서열1공장'!$A$4:$A$2000,$C2799,'[1]OS PE서열1공장'!$M$4:$M$2000)</f>
        <v>0</v>
      </c>
      <c r="M2799" s="3">
        <f>SUMIF('[1]OS PE서열1공장'!$A$4:$A$2000,$C2799,'[1]OS PE서열1공장'!$N$4:$N$2000)</f>
        <v>0</v>
      </c>
      <c r="N2799" s="3">
        <f>SUMIF('[1]OS PE서열1공장'!$A$4:$A$2000,$C2799,'[1]OS PE서열1공장'!$O$4:$O$2000)</f>
        <v>0</v>
      </c>
      <c r="O2799" s="3">
        <f>SUMIF('[1]OS PE서열1공장'!$A$4:$A$2000,$C2799,'[1]OS PE서열1공장'!$P$4:$P$2000)</f>
        <v>0</v>
      </c>
      <c r="P2799" s="3">
        <f>SUMIF('[1]OS PE서열1공장'!$A$4:$A$2000,$C2799,'[1]OS PE서열1공장'!$Q$4:$Q$2000)</f>
        <v>0</v>
      </c>
      <c r="Q2799" s="3">
        <f>SUMIF('[1]OS PE서열1공장'!$A$4:$A$2000,$C2799,'[1]OS PE서열1공장'!$R$4:$R$2000)</f>
        <v>0</v>
      </c>
      <c r="R2799" s="3">
        <f t="shared" si="100"/>
        <v>0</v>
      </c>
    </row>
    <row r="2800" spans="1:18" ht="13.5" customHeight="1">
      <c r="B2800" s="3" t="s">
        <v>2795</v>
      </c>
      <c r="C2800" s="3" t="s">
        <v>2802</v>
      </c>
      <c r="D2800" s="3">
        <f>SUMIF('[1]OS PE서열1공장'!$A$4:$A$2000,$C2800,'[1]OS PE서열1공장'!$B$4:$B$2000)</f>
        <v>0</v>
      </c>
      <c r="E2800" s="3">
        <f>SUMIF('[1]OS PE서열1공장'!$A$4:$A$2000,$C2800,'[1]OS PE서열1공장'!$F$4:$F$2000)</f>
        <v>0</v>
      </c>
      <c r="F2800" s="3">
        <f>SUMIF('[1]OS PE서열1공장'!$A$4:$A$2000,$C2800,'[1]OS PE서열1공장'!$G$4:$G$2000)</f>
        <v>0</v>
      </c>
      <c r="G2800" s="3">
        <f>SUMIF('[1]OS PE서열1공장'!$A$4:$A$2000,$C2800,'[1]OS PE서열1공장'!$H$4:$H$2000)</f>
        <v>0</v>
      </c>
      <c r="H2800" s="3">
        <f>SUMIF('[1]OS PE서열1공장'!$A$4:$A$2000,$C2800,'[1]OS PE서열1공장'!$I$4:$I$2000)</f>
        <v>0</v>
      </c>
      <c r="I2800" s="3">
        <f>SUMIF('[1]OS PE서열1공장'!$A$4:$A$2000,$C2800,'[1]OS PE서열1공장'!$J$4:$J$2000)</f>
        <v>0</v>
      </c>
      <c r="J2800" s="3">
        <f>SUMIF('[1]OS PE서열1공장'!$A$4:$A$2000,$C2800,'[1]OS PE서열1공장'!$K$4:$K$2000)</f>
        <v>0</v>
      </c>
      <c r="K2800" s="3">
        <f>SUMIF('[1]OS PE서열1공장'!$A$4:$A$2000,$C2800,'[1]OS PE서열1공장'!$L$4:$L$2000)</f>
        <v>0</v>
      </c>
      <c r="L2800" s="3">
        <f>SUMIF('[1]OS PE서열1공장'!$A$4:$A$2000,$C2800,'[1]OS PE서열1공장'!$M$4:$M$2000)</f>
        <v>0</v>
      </c>
      <c r="M2800" s="3">
        <f>SUMIF('[1]OS PE서열1공장'!$A$4:$A$2000,$C2800,'[1]OS PE서열1공장'!$N$4:$N$2000)</f>
        <v>0</v>
      </c>
      <c r="N2800" s="3">
        <f>SUMIF('[1]OS PE서열1공장'!$A$4:$A$2000,$C2800,'[1]OS PE서열1공장'!$O$4:$O$2000)</f>
        <v>0</v>
      </c>
      <c r="O2800" s="3">
        <f>SUMIF('[1]OS PE서열1공장'!$A$4:$A$2000,$C2800,'[1]OS PE서열1공장'!$P$4:$P$2000)</f>
        <v>0</v>
      </c>
      <c r="P2800" s="3">
        <f>SUMIF('[1]OS PE서열1공장'!$A$4:$A$2000,$C2800,'[1]OS PE서열1공장'!$Q$4:$Q$2000)</f>
        <v>0</v>
      </c>
      <c r="Q2800" s="3">
        <f>SUMIF('[1]OS PE서열1공장'!$A$4:$A$2000,$C2800,'[1]OS PE서열1공장'!$R$4:$R$2000)</f>
        <v>0</v>
      </c>
      <c r="R2800" s="3">
        <f t="shared" si="100"/>
        <v>0</v>
      </c>
    </row>
    <row r="2801" spans="2:18" ht="13.5" customHeight="1">
      <c r="B2801" s="3" t="s">
        <v>2795</v>
      </c>
      <c r="C2801" s="3" t="s">
        <v>2803</v>
      </c>
      <c r="D2801" s="3">
        <f>SUMIF('[1]OS PE서열1공장'!$A$4:$A$2000,$C2801,'[1]OS PE서열1공장'!$B$4:$B$2000)</f>
        <v>0</v>
      </c>
      <c r="E2801" s="3">
        <f>SUMIF('[1]OS PE서열1공장'!$A$4:$A$2000,$C2801,'[1]OS PE서열1공장'!$F$4:$F$2000)</f>
        <v>0</v>
      </c>
      <c r="F2801" s="3">
        <f>SUMIF('[1]OS PE서열1공장'!$A$4:$A$2000,$C2801,'[1]OS PE서열1공장'!$G$4:$G$2000)</f>
        <v>0</v>
      </c>
      <c r="G2801" s="3">
        <f>SUMIF('[1]OS PE서열1공장'!$A$4:$A$2000,$C2801,'[1]OS PE서열1공장'!$H$4:$H$2000)</f>
        <v>0</v>
      </c>
      <c r="H2801" s="3">
        <f>SUMIF('[1]OS PE서열1공장'!$A$4:$A$2000,$C2801,'[1]OS PE서열1공장'!$I$4:$I$2000)</f>
        <v>0</v>
      </c>
      <c r="I2801" s="3">
        <f>SUMIF('[1]OS PE서열1공장'!$A$4:$A$2000,$C2801,'[1]OS PE서열1공장'!$J$4:$J$2000)</f>
        <v>0</v>
      </c>
      <c r="J2801" s="3">
        <f>SUMIF('[1]OS PE서열1공장'!$A$4:$A$2000,$C2801,'[1]OS PE서열1공장'!$K$4:$K$2000)</f>
        <v>0</v>
      </c>
      <c r="K2801" s="3">
        <f>SUMIF('[1]OS PE서열1공장'!$A$4:$A$2000,$C2801,'[1]OS PE서열1공장'!$L$4:$L$2000)</f>
        <v>0</v>
      </c>
      <c r="L2801" s="3">
        <f>SUMIF('[1]OS PE서열1공장'!$A$4:$A$2000,$C2801,'[1]OS PE서열1공장'!$M$4:$M$2000)</f>
        <v>0</v>
      </c>
      <c r="M2801" s="3">
        <f>SUMIF('[1]OS PE서열1공장'!$A$4:$A$2000,$C2801,'[1]OS PE서열1공장'!$N$4:$N$2000)</f>
        <v>0</v>
      </c>
      <c r="N2801" s="3">
        <f>SUMIF('[1]OS PE서열1공장'!$A$4:$A$2000,$C2801,'[1]OS PE서열1공장'!$O$4:$O$2000)</f>
        <v>0</v>
      </c>
      <c r="O2801" s="3">
        <f>SUMIF('[1]OS PE서열1공장'!$A$4:$A$2000,$C2801,'[1]OS PE서열1공장'!$P$4:$P$2000)</f>
        <v>0</v>
      </c>
      <c r="P2801" s="3">
        <f>SUMIF('[1]OS PE서열1공장'!$A$4:$A$2000,$C2801,'[1]OS PE서열1공장'!$Q$4:$Q$2000)</f>
        <v>0</v>
      </c>
      <c r="Q2801" s="3">
        <f>SUMIF('[1]OS PE서열1공장'!$A$4:$A$2000,$C2801,'[1]OS PE서열1공장'!$R$4:$R$2000)</f>
        <v>0</v>
      </c>
      <c r="R2801" s="3">
        <f t="shared" si="100"/>
        <v>0</v>
      </c>
    </row>
    <row r="2802" spans="2:18" ht="13.5" customHeight="1">
      <c r="B2802" s="3" t="s">
        <v>2795</v>
      </c>
      <c r="C2802" s="3" t="s">
        <v>2804</v>
      </c>
      <c r="D2802" s="3">
        <f>SUMIF('[1]OS PE서열1공장'!$A$4:$A$2000,$C2802,'[1]OS PE서열1공장'!$B$4:$B$2000)</f>
        <v>0</v>
      </c>
      <c r="E2802" s="3">
        <f>SUMIF('[1]OS PE서열1공장'!$A$4:$A$2000,$C2802,'[1]OS PE서열1공장'!$F$4:$F$2000)</f>
        <v>0</v>
      </c>
      <c r="F2802" s="3">
        <f>SUMIF('[1]OS PE서열1공장'!$A$4:$A$2000,$C2802,'[1]OS PE서열1공장'!$G$4:$G$2000)</f>
        <v>0</v>
      </c>
      <c r="G2802" s="3">
        <f>SUMIF('[1]OS PE서열1공장'!$A$4:$A$2000,$C2802,'[1]OS PE서열1공장'!$H$4:$H$2000)</f>
        <v>0</v>
      </c>
      <c r="H2802" s="3">
        <f>SUMIF('[1]OS PE서열1공장'!$A$4:$A$2000,$C2802,'[1]OS PE서열1공장'!$I$4:$I$2000)</f>
        <v>0</v>
      </c>
      <c r="I2802" s="3">
        <f>SUMIF('[1]OS PE서열1공장'!$A$4:$A$2000,$C2802,'[1]OS PE서열1공장'!$J$4:$J$2000)</f>
        <v>0</v>
      </c>
      <c r="J2802" s="3">
        <f>SUMIF('[1]OS PE서열1공장'!$A$4:$A$2000,$C2802,'[1]OS PE서열1공장'!$K$4:$K$2000)</f>
        <v>0</v>
      </c>
      <c r="K2802" s="3">
        <f>SUMIF('[1]OS PE서열1공장'!$A$4:$A$2000,$C2802,'[1]OS PE서열1공장'!$L$4:$L$2000)</f>
        <v>0</v>
      </c>
      <c r="L2802" s="3">
        <f>SUMIF('[1]OS PE서열1공장'!$A$4:$A$2000,$C2802,'[1]OS PE서열1공장'!$M$4:$M$2000)</f>
        <v>0</v>
      </c>
      <c r="M2802" s="3">
        <f>SUMIF('[1]OS PE서열1공장'!$A$4:$A$2000,$C2802,'[1]OS PE서열1공장'!$N$4:$N$2000)</f>
        <v>0</v>
      </c>
      <c r="N2802" s="3">
        <f>SUMIF('[1]OS PE서열1공장'!$A$4:$A$2000,$C2802,'[1]OS PE서열1공장'!$O$4:$O$2000)</f>
        <v>0</v>
      </c>
      <c r="O2802" s="3">
        <f>SUMIF('[1]OS PE서열1공장'!$A$4:$A$2000,$C2802,'[1]OS PE서열1공장'!$P$4:$P$2000)</f>
        <v>0</v>
      </c>
      <c r="P2802" s="3">
        <f>SUMIF('[1]OS PE서열1공장'!$A$4:$A$2000,$C2802,'[1]OS PE서열1공장'!$Q$4:$Q$2000)</f>
        <v>0</v>
      </c>
      <c r="Q2802" s="3">
        <f>SUMIF('[1]OS PE서열1공장'!$A$4:$A$2000,$C2802,'[1]OS PE서열1공장'!$R$4:$R$2000)</f>
        <v>0</v>
      </c>
      <c r="R2802" s="3">
        <f t="shared" si="100"/>
        <v>0</v>
      </c>
    </row>
    <row r="2803" spans="2:18" ht="13.5" customHeight="1">
      <c r="B2803" s="3" t="s">
        <v>2795</v>
      </c>
      <c r="C2803" s="3" t="s">
        <v>2805</v>
      </c>
      <c r="D2803" s="3">
        <f>SUMIF('[1]OS PE서열1공장'!$A$4:$A$2000,$C2803,'[1]OS PE서열1공장'!$B$4:$B$2000)</f>
        <v>0</v>
      </c>
      <c r="E2803" s="3">
        <f>SUMIF('[1]OS PE서열1공장'!$A$4:$A$2000,$C2803,'[1]OS PE서열1공장'!$F$4:$F$2000)</f>
        <v>0</v>
      </c>
      <c r="F2803" s="3">
        <f>SUMIF('[1]OS PE서열1공장'!$A$4:$A$2000,$C2803,'[1]OS PE서열1공장'!$G$4:$G$2000)</f>
        <v>0</v>
      </c>
      <c r="G2803" s="3">
        <f>SUMIF('[1]OS PE서열1공장'!$A$4:$A$2000,$C2803,'[1]OS PE서열1공장'!$H$4:$H$2000)</f>
        <v>0</v>
      </c>
      <c r="H2803" s="3">
        <f>SUMIF('[1]OS PE서열1공장'!$A$4:$A$2000,$C2803,'[1]OS PE서열1공장'!$I$4:$I$2000)</f>
        <v>0</v>
      </c>
      <c r="I2803" s="3">
        <f>SUMIF('[1]OS PE서열1공장'!$A$4:$A$2000,$C2803,'[1]OS PE서열1공장'!$J$4:$J$2000)</f>
        <v>0</v>
      </c>
      <c r="J2803" s="3">
        <f>SUMIF('[1]OS PE서열1공장'!$A$4:$A$2000,$C2803,'[1]OS PE서열1공장'!$K$4:$K$2000)</f>
        <v>0</v>
      </c>
      <c r="K2803" s="3">
        <f>SUMIF('[1]OS PE서열1공장'!$A$4:$A$2000,$C2803,'[1]OS PE서열1공장'!$L$4:$L$2000)</f>
        <v>0</v>
      </c>
      <c r="L2803" s="3">
        <f>SUMIF('[1]OS PE서열1공장'!$A$4:$A$2000,$C2803,'[1]OS PE서열1공장'!$M$4:$M$2000)</f>
        <v>0</v>
      </c>
      <c r="M2803" s="3">
        <f>SUMIF('[1]OS PE서열1공장'!$A$4:$A$2000,$C2803,'[1]OS PE서열1공장'!$N$4:$N$2000)</f>
        <v>0</v>
      </c>
      <c r="N2803" s="3">
        <f>SUMIF('[1]OS PE서열1공장'!$A$4:$A$2000,$C2803,'[1]OS PE서열1공장'!$O$4:$O$2000)</f>
        <v>0</v>
      </c>
      <c r="O2803" s="3">
        <f>SUMIF('[1]OS PE서열1공장'!$A$4:$A$2000,$C2803,'[1]OS PE서열1공장'!$P$4:$P$2000)</f>
        <v>0</v>
      </c>
      <c r="P2803" s="3">
        <f>SUMIF('[1]OS PE서열1공장'!$A$4:$A$2000,$C2803,'[1]OS PE서열1공장'!$Q$4:$Q$2000)</f>
        <v>0</v>
      </c>
      <c r="Q2803" s="3">
        <f>SUMIF('[1]OS PE서열1공장'!$A$4:$A$2000,$C2803,'[1]OS PE서열1공장'!$R$4:$R$2000)</f>
        <v>0</v>
      </c>
      <c r="R2803" s="3">
        <f t="shared" si="100"/>
        <v>0</v>
      </c>
    </row>
    <row r="2804" spans="2:18" ht="13.5" customHeight="1">
      <c r="B2804" s="3" t="s">
        <v>2795</v>
      </c>
      <c r="C2804" s="3" t="s">
        <v>2806</v>
      </c>
      <c r="D2804" s="3">
        <f>SUMIF('[1]OS PE서열1공장'!$A$4:$A$2000,$C2804,'[1]OS PE서열1공장'!$B$4:$B$2000)</f>
        <v>0</v>
      </c>
      <c r="E2804" s="3">
        <f>SUMIF('[1]OS PE서열1공장'!$A$4:$A$2000,$C2804,'[1]OS PE서열1공장'!$F$4:$F$2000)</f>
        <v>0</v>
      </c>
      <c r="F2804" s="3">
        <f>SUMIF('[1]OS PE서열1공장'!$A$4:$A$2000,$C2804,'[1]OS PE서열1공장'!$G$4:$G$2000)</f>
        <v>0</v>
      </c>
      <c r="G2804" s="3">
        <f>SUMIF('[1]OS PE서열1공장'!$A$4:$A$2000,$C2804,'[1]OS PE서열1공장'!$H$4:$H$2000)</f>
        <v>0</v>
      </c>
      <c r="H2804" s="3">
        <f>SUMIF('[1]OS PE서열1공장'!$A$4:$A$2000,$C2804,'[1]OS PE서열1공장'!$I$4:$I$2000)</f>
        <v>0</v>
      </c>
      <c r="I2804" s="3">
        <f>SUMIF('[1]OS PE서열1공장'!$A$4:$A$2000,$C2804,'[1]OS PE서열1공장'!$J$4:$J$2000)</f>
        <v>0</v>
      </c>
      <c r="J2804" s="3">
        <f>SUMIF('[1]OS PE서열1공장'!$A$4:$A$2000,$C2804,'[1]OS PE서열1공장'!$K$4:$K$2000)</f>
        <v>0</v>
      </c>
      <c r="K2804" s="3">
        <f>SUMIF('[1]OS PE서열1공장'!$A$4:$A$2000,$C2804,'[1]OS PE서열1공장'!$L$4:$L$2000)</f>
        <v>0</v>
      </c>
      <c r="L2804" s="3">
        <f>SUMIF('[1]OS PE서열1공장'!$A$4:$A$2000,$C2804,'[1]OS PE서열1공장'!$M$4:$M$2000)</f>
        <v>0</v>
      </c>
      <c r="M2804" s="3">
        <f>SUMIF('[1]OS PE서열1공장'!$A$4:$A$2000,$C2804,'[1]OS PE서열1공장'!$N$4:$N$2000)</f>
        <v>0</v>
      </c>
      <c r="N2804" s="3">
        <f>SUMIF('[1]OS PE서열1공장'!$A$4:$A$2000,$C2804,'[1]OS PE서열1공장'!$O$4:$O$2000)</f>
        <v>0</v>
      </c>
      <c r="O2804" s="3">
        <f>SUMIF('[1]OS PE서열1공장'!$A$4:$A$2000,$C2804,'[1]OS PE서열1공장'!$P$4:$P$2000)</f>
        <v>0</v>
      </c>
      <c r="P2804" s="3">
        <f>SUMIF('[1]OS PE서열1공장'!$A$4:$A$2000,$C2804,'[1]OS PE서열1공장'!$Q$4:$Q$2000)</f>
        <v>0</v>
      </c>
      <c r="Q2804" s="3">
        <f>SUMIF('[1]OS PE서열1공장'!$A$4:$A$2000,$C2804,'[1]OS PE서열1공장'!$R$4:$R$2000)</f>
        <v>0</v>
      </c>
      <c r="R2804" s="3">
        <f t="shared" si="100"/>
        <v>0</v>
      </c>
    </row>
    <row r="2805" spans="2:18" ht="13.5" customHeight="1">
      <c r="B2805" s="3" t="s">
        <v>2795</v>
      </c>
      <c r="C2805" s="3" t="s">
        <v>2807</v>
      </c>
      <c r="D2805" s="3">
        <f>SUMIF('[1]OS PE서열1공장'!$A$4:$A$2000,$C2805,'[1]OS PE서열1공장'!$B$4:$B$2000)</f>
        <v>0</v>
      </c>
      <c r="E2805" s="3">
        <f>SUMIF('[1]OS PE서열1공장'!$A$4:$A$2000,$C2805,'[1]OS PE서열1공장'!$F$4:$F$2000)</f>
        <v>0</v>
      </c>
      <c r="F2805" s="3">
        <f>SUMIF('[1]OS PE서열1공장'!$A$4:$A$2000,$C2805,'[1]OS PE서열1공장'!$G$4:$G$2000)</f>
        <v>0</v>
      </c>
      <c r="G2805" s="3">
        <f>SUMIF('[1]OS PE서열1공장'!$A$4:$A$2000,$C2805,'[1]OS PE서열1공장'!$H$4:$H$2000)</f>
        <v>0</v>
      </c>
      <c r="H2805" s="3">
        <f>SUMIF('[1]OS PE서열1공장'!$A$4:$A$2000,$C2805,'[1]OS PE서열1공장'!$I$4:$I$2000)</f>
        <v>0</v>
      </c>
      <c r="I2805" s="3">
        <f>SUMIF('[1]OS PE서열1공장'!$A$4:$A$2000,$C2805,'[1]OS PE서열1공장'!$J$4:$J$2000)</f>
        <v>0</v>
      </c>
      <c r="J2805" s="3">
        <f>SUMIF('[1]OS PE서열1공장'!$A$4:$A$2000,$C2805,'[1]OS PE서열1공장'!$K$4:$K$2000)</f>
        <v>0</v>
      </c>
      <c r="K2805" s="3">
        <f>SUMIF('[1]OS PE서열1공장'!$A$4:$A$2000,$C2805,'[1]OS PE서열1공장'!$L$4:$L$2000)</f>
        <v>0</v>
      </c>
      <c r="L2805" s="3">
        <f>SUMIF('[1]OS PE서열1공장'!$A$4:$A$2000,$C2805,'[1]OS PE서열1공장'!$M$4:$M$2000)</f>
        <v>0</v>
      </c>
      <c r="M2805" s="3">
        <f>SUMIF('[1]OS PE서열1공장'!$A$4:$A$2000,$C2805,'[1]OS PE서열1공장'!$N$4:$N$2000)</f>
        <v>0</v>
      </c>
      <c r="N2805" s="3">
        <f>SUMIF('[1]OS PE서열1공장'!$A$4:$A$2000,$C2805,'[1]OS PE서열1공장'!$O$4:$O$2000)</f>
        <v>0</v>
      </c>
      <c r="O2805" s="3">
        <f>SUMIF('[1]OS PE서열1공장'!$A$4:$A$2000,$C2805,'[1]OS PE서열1공장'!$P$4:$P$2000)</f>
        <v>0</v>
      </c>
      <c r="P2805" s="3">
        <f>SUMIF('[1]OS PE서열1공장'!$A$4:$A$2000,$C2805,'[1]OS PE서열1공장'!$Q$4:$Q$2000)</f>
        <v>0</v>
      </c>
      <c r="Q2805" s="3">
        <f>SUMIF('[1]OS PE서열1공장'!$A$4:$A$2000,$C2805,'[1]OS PE서열1공장'!$R$4:$R$2000)</f>
        <v>0</v>
      </c>
      <c r="R2805" s="3">
        <f t="shared" si="100"/>
        <v>0</v>
      </c>
    </row>
    <row r="2806" spans="2:18" ht="13.5" customHeight="1">
      <c r="B2806" s="3" t="s">
        <v>2795</v>
      </c>
      <c r="C2806" s="3" t="s">
        <v>2808</v>
      </c>
      <c r="D2806" s="3">
        <f>SUMIF('[1]OS PE서열1공장'!$A$4:$A$2000,$C2806,'[1]OS PE서열1공장'!$B$4:$B$2000)</f>
        <v>0</v>
      </c>
      <c r="E2806" s="3">
        <f>SUMIF('[1]OS PE서열1공장'!$A$4:$A$2000,$C2806,'[1]OS PE서열1공장'!$F$4:$F$2000)</f>
        <v>0</v>
      </c>
      <c r="F2806" s="3">
        <f>SUMIF('[1]OS PE서열1공장'!$A$4:$A$2000,$C2806,'[1]OS PE서열1공장'!$G$4:$G$2000)</f>
        <v>0</v>
      </c>
      <c r="G2806" s="3">
        <f>SUMIF('[1]OS PE서열1공장'!$A$4:$A$2000,$C2806,'[1]OS PE서열1공장'!$H$4:$H$2000)</f>
        <v>0</v>
      </c>
      <c r="H2806" s="3">
        <f>SUMIF('[1]OS PE서열1공장'!$A$4:$A$2000,$C2806,'[1]OS PE서열1공장'!$I$4:$I$2000)</f>
        <v>0</v>
      </c>
      <c r="I2806" s="3">
        <f>SUMIF('[1]OS PE서열1공장'!$A$4:$A$2000,$C2806,'[1]OS PE서열1공장'!$J$4:$J$2000)</f>
        <v>0</v>
      </c>
      <c r="J2806" s="3">
        <f>SUMIF('[1]OS PE서열1공장'!$A$4:$A$2000,$C2806,'[1]OS PE서열1공장'!$K$4:$K$2000)</f>
        <v>0</v>
      </c>
      <c r="K2806" s="3">
        <f>SUMIF('[1]OS PE서열1공장'!$A$4:$A$2000,$C2806,'[1]OS PE서열1공장'!$L$4:$L$2000)</f>
        <v>0</v>
      </c>
      <c r="L2806" s="3">
        <f>SUMIF('[1]OS PE서열1공장'!$A$4:$A$2000,$C2806,'[1]OS PE서열1공장'!$M$4:$M$2000)</f>
        <v>0</v>
      </c>
      <c r="M2806" s="3">
        <f>SUMIF('[1]OS PE서열1공장'!$A$4:$A$2000,$C2806,'[1]OS PE서열1공장'!$N$4:$N$2000)</f>
        <v>0</v>
      </c>
      <c r="N2806" s="3">
        <f>SUMIF('[1]OS PE서열1공장'!$A$4:$A$2000,$C2806,'[1]OS PE서열1공장'!$O$4:$O$2000)</f>
        <v>0</v>
      </c>
      <c r="O2806" s="3">
        <f>SUMIF('[1]OS PE서열1공장'!$A$4:$A$2000,$C2806,'[1]OS PE서열1공장'!$P$4:$P$2000)</f>
        <v>0</v>
      </c>
      <c r="P2806" s="3">
        <f>SUMIF('[1]OS PE서열1공장'!$A$4:$A$2000,$C2806,'[1]OS PE서열1공장'!$Q$4:$Q$2000)</f>
        <v>0</v>
      </c>
      <c r="Q2806" s="3">
        <f>SUMIF('[1]OS PE서열1공장'!$A$4:$A$2000,$C2806,'[1]OS PE서열1공장'!$R$4:$R$2000)</f>
        <v>0</v>
      </c>
      <c r="R2806" s="3">
        <f t="shared" si="100"/>
        <v>0</v>
      </c>
    </row>
    <row r="2807" spans="2:18" ht="13.5" customHeight="1">
      <c r="B2807" s="3" t="s">
        <v>2795</v>
      </c>
      <c r="C2807" s="3" t="s">
        <v>2809</v>
      </c>
      <c r="D2807" s="3">
        <f>SUMIF('[1]OS PE서열1공장'!$A$4:$A$2000,$C2807,'[1]OS PE서열1공장'!$B$4:$B$2000)</f>
        <v>0</v>
      </c>
      <c r="E2807" s="3">
        <f>SUMIF('[1]OS PE서열1공장'!$A$4:$A$2000,$C2807,'[1]OS PE서열1공장'!$F$4:$F$2000)</f>
        <v>0</v>
      </c>
      <c r="F2807" s="3">
        <f>SUMIF('[1]OS PE서열1공장'!$A$4:$A$2000,$C2807,'[1]OS PE서열1공장'!$G$4:$G$2000)</f>
        <v>0</v>
      </c>
      <c r="G2807" s="3">
        <f>SUMIF('[1]OS PE서열1공장'!$A$4:$A$2000,$C2807,'[1]OS PE서열1공장'!$H$4:$H$2000)</f>
        <v>0</v>
      </c>
      <c r="H2807" s="3">
        <f>SUMIF('[1]OS PE서열1공장'!$A$4:$A$2000,$C2807,'[1]OS PE서열1공장'!$I$4:$I$2000)</f>
        <v>0</v>
      </c>
      <c r="I2807" s="3">
        <f>SUMIF('[1]OS PE서열1공장'!$A$4:$A$2000,$C2807,'[1]OS PE서열1공장'!$J$4:$J$2000)</f>
        <v>0</v>
      </c>
      <c r="J2807" s="3">
        <f>SUMIF('[1]OS PE서열1공장'!$A$4:$A$2000,$C2807,'[1]OS PE서열1공장'!$K$4:$K$2000)</f>
        <v>0</v>
      </c>
      <c r="K2807" s="3">
        <f>SUMIF('[1]OS PE서열1공장'!$A$4:$A$2000,$C2807,'[1]OS PE서열1공장'!$L$4:$L$2000)</f>
        <v>0</v>
      </c>
      <c r="L2807" s="3">
        <f>SUMIF('[1]OS PE서열1공장'!$A$4:$A$2000,$C2807,'[1]OS PE서열1공장'!$M$4:$M$2000)</f>
        <v>0</v>
      </c>
      <c r="M2807" s="3">
        <f>SUMIF('[1]OS PE서열1공장'!$A$4:$A$2000,$C2807,'[1]OS PE서열1공장'!$N$4:$N$2000)</f>
        <v>0</v>
      </c>
      <c r="N2807" s="3">
        <f>SUMIF('[1]OS PE서열1공장'!$A$4:$A$2000,$C2807,'[1]OS PE서열1공장'!$O$4:$O$2000)</f>
        <v>0</v>
      </c>
      <c r="O2807" s="3">
        <f>SUMIF('[1]OS PE서열1공장'!$A$4:$A$2000,$C2807,'[1]OS PE서열1공장'!$P$4:$P$2000)</f>
        <v>0</v>
      </c>
      <c r="P2807" s="3">
        <f>SUMIF('[1]OS PE서열1공장'!$A$4:$A$2000,$C2807,'[1]OS PE서열1공장'!$Q$4:$Q$2000)</f>
        <v>0</v>
      </c>
      <c r="Q2807" s="3">
        <f>SUMIF('[1]OS PE서열1공장'!$A$4:$A$2000,$C2807,'[1]OS PE서열1공장'!$R$4:$R$2000)</f>
        <v>0</v>
      </c>
      <c r="R2807" s="3">
        <f t="shared" si="100"/>
        <v>0</v>
      </c>
    </row>
    <row r="2808" spans="2:18" ht="13.5" customHeight="1">
      <c r="B2808" s="3" t="s">
        <v>2795</v>
      </c>
      <c r="C2808" s="3" t="s">
        <v>2810</v>
      </c>
      <c r="D2808" s="3">
        <f>SUMIF('[1]OS PE서열1공장'!$A$4:$A$2000,$C2808,'[1]OS PE서열1공장'!$B$4:$B$2000)</f>
        <v>0</v>
      </c>
      <c r="E2808" s="3">
        <f>SUMIF('[1]OS PE서열1공장'!$A$4:$A$2000,$C2808,'[1]OS PE서열1공장'!$F$4:$F$2000)</f>
        <v>0</v>
      </c>
      <c r="F2808" s="3">
        <f>SUMIF('[1]OS PE서열1공장'!$A$4:$A$2000,$C2808,'[1]OS PE서열1공장'!$G$4:$G$2000)</f>
        <v>0</v>
      </c>
      <c r="G2808" s="3">
        <f>SUMIF('[1]OS PE서열1공장'!$A$4:$A$2000,$C2808,'[1]OS PE서열1공장'!$H$4:$H$2000)</f>
        <v>0</v>
      </c>
      <c r="H2808" s="3">
        <f>SUMIF('[1]OS PE서열1공장'!$A$4:$A$2000,$C2808,'[1]OS PE서열1공장'!$I$4:$I$2000)</f>
        <v>0</v>
      </c>
      <c r="I2808" s="3">
        <f>SUMIF('[1]OS PE서열1공장'!$A$4:$A$2000,$C2808,'[1]OS PE서열1공장'!$J$4:$J$2000)</f>
        <v>0</v>
      </c>
      <c r="J2808" s="3">
        <f>SUMIF('[1]OS PE서열1공장'!$A$4:$A$2000,$C2808,'[1]OS PE서열1공장'!$K$4:$K$2000)</f>
        <v>0</v>
      </c>
      <c r="K2808" s="3">
        <f>SUMIF('[1]OS PE서열1공장'!$A$4:$A$2000,$C2808,'[1]OS PE서열1공장'!$L$4:$L$2000)</f>
        <v>0</v>
      </c>
      <c r="L2808" s="3">
        <f>SUMIF('[1]OS PE서열1공장'!$A$4:$A$2000,$C2808,'[1]OS PE서열1공장'!$M$4:$M$2000)</f>
        <v>0</v>
      </c>
      <c r="M2808" s="3">
        <f>SUMIF('[1]OS PE서열1공장'!$A$4:$A$2000,$C2808,'[1]OS PE서열1공장'!$N$4:$N$2000)</f>
        <v>0</v>
      </c>
      <c r="N2808" s="3">
        <f>SUMIF('[1]OS PE서열1공장'!$A$4:$A$2000,$C2808,'[1]OS PE서열1공장'!$O$4:$O$2000)</f>
        <v>0</v>
      </c>
      <c r="O2808" s="3">
        <f>SUMIF('[1]OS PE서열1공장'!$A$4:$A$2000,$C2808,'[1]OS PE서열1공장'!$P$4:$P$2000)</f>
        <v>0</v>
      </c>
      <c r="P2808" s="3">
        <f>SUMIF('[1]OS PE서열1공장'!$A$4:$A$2000,$C2808,'[1]OS PE서열1공장'!$Q$4:$Q$2000)</f>
        <v>0</v>
      </c>
      <c r="Q2808" s="3">
        <f>SUMIF('[1]OS PE서열1공장'!$A$4:$A$2000,$C2808,'[1]OS PE서열1공장'!$R$4:$R$2000)</f>
        <v>0</v>
      </c>
      <c r="R2808" s="3">
        <f t="shared" si="100"/>
        <v>0</v>
      </c>
    </row>
    <row r="2809" spans="2:18" ht="13.5" customHeight="1">
      <c r="B2809" s="3" t="s">
        <v>2795</v>
      </c>
      <c r="C2809" s="3" t="s">
        <v>2811</v>
      </c>
      <c r="D2809" s="3">
        <f>SUMIF('[1]OS PE서열1공장'!$A$4:$A$2000,$C2809,'[1]OS PE서열1공장'!$B$4:$B$2000)</f>
        <v>0</v>
      </c>
      <c r="E2809" s="3">
        <f>SUMIF('[1]OS PE서열1공장'!$A$4:$A$2000,$C2809,'[1]OS PE서열1공장'!$F$4:$F$2000)</f>
        <v>0</v>
      </c>
      <c r="F2809" s="3">
        <f>SUMIF('[1]OS PE서열1공장'!$A$4:$A$2000,$C2809,'[1]OS PE서열1공장'!$G$4:$G$2000)</f>
        <v>0</v>
      </c>
      <c r="G2809" s="3">
        <f>SUMIF('[1]OS PE서열1공장'!$A$4:$A$2000,$C2809,'[1]OS PE서열1공장'!$H$4:$H$2000)</f>
        <v>0</v>
      </c>
      <c r="H2809" s="3">
        <f>SUMIF('[1]OS PE서열1공장'!$A$4:$A$2000,$C2809,'[1]OS PE서열1공장'!$I$4:$I$2000)</f>
        <v>0</v>
      </c>
      <c r="I2809" s="3">
        <f>SUMIF('[1]OS PE서열1공장'!$A$4:$A$2000,$C2809,'[1]OS PE서열1공장'!$J$4:$J$2000)</f>
        <v>0</v>
      </c>
      <c r="J2809" s="3">
        <f>SUMIF('[1]OS PE서열1공장'!$A$4:$A$2000,$C2809,'[1]OS PE서열1공장'!$K$4:$K$2000)</f>
        <v>0</v>
      </c>
      <c r="K2809" s="3">
        <f>SUMIF('[1]OS PE서열1공장'!$A$4:$A$2000,$C2809,'[1]OS PE서열1공장'!$L$4:$L$2000)</f>
        <v>0</v>
      </c>
      <c r="L2809" s="3">
        <f>SUMIF('[1]OS PE서열1공장'!$A$4:$A$2000,$C2809,'[1]OS PE서열1공장'!$M$4:$M$2000)</f>
        <v>0</v>
      </c>
      <c r="M2809" s="3">
        <f>SUMIF('[1]OS PE서열1공장'!$A$4:$A$2000,$C2809,'[1]OS PE서열1공장'!$N$4:$N$2000)</f>
        <v>0</v>
      </c>
      <c r="N2809" s="3">
        <f>SUMIF('[1]OS PE서열1공장'!$A$4:$A$2000,$C2809,'[1]OS PE서열1공장'!$O$4:$O$2000)</f>
        <v>0</v>
      </c>
      <c r="O2809" s="3">
        <f>SUMIF('[1]OS PE서열1공장'!$A$4:$A$2000,$C2809,'[1]OS PE서열1공장'!$P$4:$P$2000)</f>
        <v>0</v>
      </c>
      <c r="P2809" s="3">
        <f>SUMIF('[1]OS PE서열1공장'!$A$4:$A$2000,$C2809,'[1]OS PE서열1공장'!$Q$4:$Q$2000)</f>
        <v>0</v>
      </c>
      <c r="Q2809" s="3">
        <f>SUMIF('[1]OS PE서열1공장'!$A$4:$A$2000,$C2809,'[1]OS PE서열1공장'!$R$4:$R$2000)</f>
        <v>0</v>
      </c>
      <c r="R2809" s="3">
        <f t="shared" si="100"/>
        <v>0</v>
      </c>
    </row>
    <row r="2810" spans="2:18" ht="13.5" customHeight="1">
      <c r="B2810" s="3" t="s">
        <v>2795</v>
      </c>
      <c r="C2810" s="3" t="s">
        <v>2812</v>
      </c>
      <c r="D2810" s="3">
        <f>SUMIF('[1]OS PE서열1공장'!$A$4:$A$2000,$C2810,'[1]OS PE서열1공장'!$B$4:$B$2000)</f>
        <v>0</v>
      </c>
      <c r="E2810" s="3">
        <f>SUMIF('[1]OS PE서열1공장'!$A$4:$A$2000,$C2810,'[1]OS PE서열1공장'!$F$4:$F$2000)</f>
        <v>0</v>
      </c>
      <c r="F2810" s="3">
        <f>SUMIF('[1]OS PE서열1공장'!$A$4:$A$2000,$C2810,'[1]OS PE서열1공장'!$G$4:$G$2000)</f>
        <v>0</v>
      </c>
      <c r="G2810" s="3">
        <f>SUMIF('[1]OS PE서열1공장'!$A$4:$A$2000,$C2810,'[1]OS PE서열1공장'!$H$4:$H$2000)</f>
        <v>0</v>
      </c>
      <c r="H2810" s="3">
        <f>SUMIF('[1]OS PE서열1공장'!$A$4:$A$2000,$C2810,'[1]OS PE서열1공장'!$I$4:$I$2000)</f>
        <v>0</v>
      </c>
      <c r="I2810" s="3">
        <f>SUMIF('[1]OS PE서열1공장'!$A$4:$A$2000,$C2810,'[1]OS PE서열1공장'!$J$4:$J$2000)</f>
        <v>0</v>
      </c>
      <c r="J2810" s="3">
        <f>SUMIF('[1]OS PE서열1공장'!$A$4:$A$2000,$C2810,'[1]OS PE서열1공장'!$K$4:$K$2000)</f>
        <v>0</v>
      </c>
      <c r="K2810" s="3">
        <f>SUMIF('[1]OS PE서열1공장'!$A$4:$A$2000,$C2810,'[1]OS PE서열1공장'!$L$4:$L$2000)</f>
        <v>0</v>
      </c>
      <c r="L2810" s="3">
        <f>SUMIF('[1]OS PE서열1공장'!$A$4:$A$2000,$C2810,'[1]OS PE서열1공장'!$M$4:$M$2000)</f>
        <v>0</v>
      </c>
      <c r="M2810" s="3">
        <f>SUMIF('[1]OS PE서열1공장'!$A$4:$A$2000,$C2810,'[1]OS PE서열1공장'!$N$4:$N$2000)</f>
        <v>0</v>
      </c>
      <c r="N2810" s="3">
        <f>SUMIF('[1]OS PE서열1공장'!$A$4:$A$2000,$C2810,'[1]OS PE서열1공장'!$O$4:$O$2000)</f>
        <v>0</v>
      </c>
      <c r="O2810" s="3">
        <f>SUMIF('[1]OS PE서열1공장'!$A$4:$A$2000,$C2810,'[1]OS PE서열1공장'!$P$4:$P$2000)</f>
        <v>0</v>
      </c>
      <c r="P2810" s="3">
        <f>SUMIF('[1]OS PE서열1공장'!$A$4:$A$2000,$C2810,'[1]OS PE서열1공장'!$Q$4:$Q$2000)</f>
        <v>0</v>
      </c>
      <c r="Q2810" s="3">
        <f>SUMIF('[1]OS PE서열1공장'!$A$4:$A$2000,$C2810,'[1]OS PE서열1공장'!$R$4:$R$2000)</f>
        <v>0</v>
      </c>
      <c r="R2810" s="3">
        <f t="shared" si="100"/>
        <v>0</v>
      </c>
    </row>
    <row r="2811" spans="2:18" ht="13.5" customHeight="1">
      <c r="B2811" s="3" t="s">
        <v>2795</v>
      </c>
      <c r="C2811" s="3" t="s">
        <v>2813</v>
      </c>
      <c r="D2811" s="3">
        <f>SUMIF('[1]OS PE서열1공장'!$A$4:$A$2000,$C2811,'[1]OS PE서열1공장'!$B$4:$B$2000)</f>
        <v>0</v>
      </c>
      <c r="E2811" s="3">
        <f>SUMIF('[1]OS PE서열1공장'!$A$4:$A$2000,$C2811,'[1]OS PE서열1공장'!$F$4:$F$2000)</f>
        <v>0</v>
      </c>
      <c r="F2811" s="3">
        <f>SUMIF('[1]OS PE서열1공장'!$A$4:$A$2000,$C2811,'[1]OS PE서열1공장'!$G$4:$G$2000)</f>
        <v>0</v>
      </c>
      <c r="G2811" s="3">
        <f>SUMIF('[1]OS PE서열1공장'!$A$4:$A$2000,$C2811,'[1]OS PE서열1공장'!$H$4:$H$2000)</f>
        <v>0</v>
      </c>
      <c r="H2811" s="3">
        <f>SUMIF('[1]OS PE서열1공장'!$A$4:$A$2000,$C2811,'[1]OS PE서열1공장'!$I$4:$I$2000)</f>
        <v>0</v>
      </c>
      <c r="I2811" s="3">
        <f>SUMIF('[1]OS PE서열1공장'!$A$4:$A$2000,$C2811,'[1]OS PE서열1공장'!$J$4:$J$2000)</f>
        <v>0</v>
      </c>
      <c r="J2811" s="3">
        <f>SUMIF('[1]OS PE서열1공장'!$A$4:$A$2000,$C2811,'[1]OS PE서열1공장'!$K$4:$K$2000)</f>
        <v>0</v>
      </c>
      <c r="K2811" s="3">
        <f>SUMIF('[1]OS PE서열1공장'!$A$4:$A$2000,$C2811,'[1]OS PE서열1공장'!$L$4:$L$2000)</f>
        <v>0</v>
      </c>
      <c r="L2811" s="3">
        <f>SUMIF('[1]OS PE서열1공장'!$A$4:$A$2000,$C2811,'[1]OS PE서열1공장'!$M$4:$M$2000)</f>
        <v>0</v>
      </c>
      <c r="M2811" s="3">
        <f>SUMIF('[1]OS PE서열1공장'!$A$4:$A$2000,$C2811,'[1]OS PE서열1공장'!$N$4:$N$2000)</f>
        <v>0</v>
      </c>
      <c r="N2811" s="3">
        <f>SUMIF('[1]OS PE서열1공장'!$A$4:$A$2000,$C2811,'[1]OS PE서열1공장'!$O$4:$O$2000)</f>
        <v>0</v>
      </c>
      <c r="O2811" s="3">
        <f>SUMIF('[1]OS PE서열1공장'!$A$4:$A$2000,$C2811,'[1]OS PE서열1공장'!$P$4:$P$2000)</f>
        <v>0</v>
      </c>
      <c r="P2811" s="3">
        <f>SUMIF('[1]OS PE서열1공장'!$A$4:$A$2000,$C2811,'[1]OS PE서열1공장'!$Q$4:$Q$2000)</f>
        <v>0</v>
      </c>
      <c r="Q2811" s="3">
        <f>SUMIF('[1]OS PE서열1공장'!$A$4:$A$2000,$C2811,'[1]OS PE서열1공장'!$R$4:$R$2000)</f>
        <v>0</v>
      </c>
      <c r="R2811" s="3">
        <f t="shared" si="100"/>
        <v>0</v>
      </c>
    </row>
    <row r="2812" spans="2:18" ht="13.5" customHeight="1">
      <c r="B2812" s="3" t="s">
        <v>2795</v>
      </c>
      <c r="C2812" s="3" t="s">
        <v>2814</v>
      </c>
      <c r="D2812" s="3">
        <f>SUMIF('[1]OS PE서열1공장'!$A$4:$A$2000,$C2812,'[1]OS PE서열1공장'!$B$4:$B$2000)</f>
        <v>0</v>
      </c>
      <c r="E2812" s="3">
        <f>SUMIF('[1]OS PE서열1공장'!$A$4:$A$2000,$C2812,'[1]OS PE서열1공장'!$F$4:$F$2000)</f>
        <v>0</v>
      </c>
      <c r="F2812" s="3">
        <f>SUMIF('[1]OS PE서열1공장'!$A$4:$A$2000,$C2812,'[1]OS PE서열1공장'!$G$4:$G$2000)</f>
        <v>0</v>
      </c>
      <c r="G2812" s="3">
        <f>SUMIF('[1]OS PE서열1공장'!$A$4:$A$2000,$C2812,'[1]OS PE서열1공장'!$H$4:$H$2000)</f>
        <v>0</v>
      </c>
      <c r="H2812" s="3">
        <f>SUMIF('[1]OS PE서열1공장'!$A$4:$A$2000,$C2812,'[1]OS PE서열1공장'!$I$4:$I$2000)</f>
        <v>0</v>
      </c>
      <c r="I2812" s="3">
        <f>SUMIF('[1]OS PE서열1공장'!$A$4:$A$2000,$C2812,'[1]OS PE서열1공장'!$J$4:$J$2000)</f>
        <v>0</v>
      </c>
      <c r="J2812" s="3">
        <f>SUMIF('[1]OS PE서열1공장'!$A$4:$A$2000,$C2812,'[1]OS PE서열1공장'!$K$4:$K$2000)</f>
        <v>0</v>
      </c>
      <c r="K2812" s="3">
        <f>SUMIF('[1]OS PE서열1공장'!$A$4:$A$2000,$C2812,'[1]OS PE서열1공장'!$L$4:$L$2000)</f>
        <v>0</v>
      </c>
      <c r="L2812" s="3">
        <f>SUMIF('[1]OS PE서열1공장'!$A$4:$A$2000,$C2812,'[1]OS PE서열1공장'!$M$4:$M$2000)</f>
        <v>0</v>
      </c>
      <c r="M2812" s="3">
        <f>SUMIF('[1]OS PE서열1공장'!$A$4:$A$2000,$C2812,'[1]OS PE서열1공장'!$N$4:$N$2000)</f>
        <v>0</v>
      </c>
      <c r="N2812" s="3">
        <f>SUMIF('[1]OS PE서열1공장'!$A$4:$A$2000,$C2812,'[1]OS PE서열1공장'!$O$4:$O$2000)</f>
        <v>0</v>
      </c>
      <c r="O2812" s="3">
        <f>SUMIF('[1]OS PE서열1공장'!$A$4:$A$2000,$C2812,'[1]OS PE서열1공장'!$P$4:$P$2000)</f>
        <v>0</v>
      </c>
      <c r="P2812" s="3">
        <f>SUMIF('[1]OS PE서열1공장'!$A$4:$A$2000,$C2812,'[1]OS PE서열1공장'!$Q$4:$Q$2000)</f>
        <v>0</v>
      </c>
      <c r="Q2812" s="3">
        <f>SUMIF('[1]OS PE서열1공장'!$A$4:$A$2000,$C2812,'[1]OS PE서열1공장'!$R$4:$R$2000)</f>
        <v>0</v>
      </c>
      <c r="R2812" s="3">
        <f t="shared" si="100"/>
        <v>0</v>
      </c>
    </row>
    <row r="2813" spans="2:18" ht="13.5" customHeight="1">
      <c r="B2813" s="3" t="s">
        <v>2795</v>
      </c>
      <c r="C2813" s="3" t="s">
        <v>2815</v>
      </c>
      <c r="D2813" s="3">
        <f>SUMIF('[1]OS PE서열1공장'!$A$4:$A$2000,$C2813,'[1]OS PE서열1공장'!$B$4:$B$2000)</f>
        <v>0</v>
      </c>
      <c r="E2813" s="3">
        <f>SUMIF('[1]OS PE서열1공장'!$A$4:$A$2000,$C2813,'[1]OS PE서열1공장'!$F$4:$F$2000)</f>
        <v>0</v>
      </c>
      <c r="F2813" s="3">
        <f>SUMIF('[1]OS PE서열1공장'!$A$4:$A$2000,$C2813,'[1]OS PE서열1공장'!$G$4:$G$2000)</f>
        <v>0</v>
      </c>
      <c r="G2813" s="3">
        <f>SUMIF('[1]OS PE서열1공장'!$A$4:$A$2000,$C2813,'[1]OS PE서열1공장'!$H$4:$H$2000)</f>
        <v>0</v>
      </c>
      <c r="H2813" s="3">
        <f>SUMIF('[1]OS PE서열1공장'!$A$4:$A$2000,$C2813,'[1]OS PE서열1공장'!$I$4:$I$2000)</f>
        <v>0</v>
      </c>
      <c r="I2813" s="3">
        <f>SUMIF('[1]OS PE서열1공장'!$A$4:$A$2000,$C2813,'[1]OS PE서열1공장'!$J$4:$J$2000)</f>
        <v>0</v>
      </c>
      <c r="J2813" s="3">
        <f>SUMIF('[1]OS PE서열1공장'!$A$4:$A$2000,$C2813,'[1]OS PE서열1공장'!$K$4:$K$2000)</f>
        <v>0</v>
      </c>
      <c r="K2813" s="3">
        <f>SUMIF('[1]OS PE서열1공장'!$A$4:$A$2000,$C2813,'[1]OS PE서열1공장'!$L$4:$L$2000)</f>
        <v>0</v>
      </c>
      <c r="L2813" s="3">
        <f>SUMIF('[1]OS PE서열1공장'!$A$4:$A$2000,$C2813,'[1]OS PE서열1공장'!$M$4:$M$2000)</f>
        <v>0</v>
      </c>
      <c r="M2813" s="3">
        <f>SUMIF('[1]OS PE서열1공장'!$A$4:$A$2000,$C2813,'[1]OS PE서열1공장'!$N$4:$N$2000)</f>
        <v>0</v>
      </c>
      <c r="N2813" s="3">
        <f>SUMIF('[1]OS PE서열1공장'!$A$4:$A$2000,$C2813,'[1]OS PE서열1공장'!$O$4:$O$2000)</f>
        <v>0</v>
      </c>
      <c r="O2813" s="3">
        <f>SUMIF('[1]OS PE서열1공장'!$A$4:$A$2000,$C2813,'[1]OS PE서열1공장'!$P$4:$P$2000)</f>
        <v>0</v>
      </c>
      <c r="P2813" s="3">
        <f>SUMIF('[1]OS PE서열1공장'!$A$4:$A$2000,$C2813,'[1]OS PE서열1공장'!$Q$4:$Q$2000)</f>
        <v>0</v>
      </c>
      <c r="Q2813" s="3">
        <f>SUMIF('[1]OS PE서열1공장'!$A$4:$A$2000,$C2813,'[1]OS PE서열1공장'!$R$4:$R$2000)</f>
        <v>0</v>
      </c>
      <c r="R2813" s="3">
        <f t="shared" si="100"/>
        <v>0</v>
      </c>
    </row>
    <row r="2814" spans="2:18" ht="13.5" customHeight="1">
      <c r="B2814" s="3" t="s">
        <v>2795</v>
      </c>
      <c r="C2814" s="3" t="s">
        <v>2816</v>
      </c>
      <c r="D2814" s="3">
        <f>SUMIF('[1]OS PE서열1공장'!$A$4:$A$2000,$C2814,'[1]OS PE서열1공장'!$B$4:$B$2000)</f>
        <v>0</v>
      </c>
      <c r="E2814" s="3">
        <f>SUMIF('[1]OS PE서열1공장'!$A$4:$A$2000,$C2814,'[1]OS PE서열1공장'!$F$4:$F$2000)</f>
        <v>0</v>
      </c>
      <c r="F2814" s="3">
        <f>SUMIF('[1]OS PE서열1공장'!$A$4:$A$2000,$C2814,'[1]OS PE서열1공장'!$G$4:$G$2000)</f>
        <v>0</v>
      </c>
      <c r="G2814" s="3">
        <f>SUMIF('[1]OS PE서열1공장'!$A$4:$A$2000,$C2814,'[1]OS PE서열1공장'!$H$4:$H$2000)</f>
        <v>0</v>
      </c>
      <c r="H2814" s="3">
        <f>SUMIF('[1]OS PE서열1공장'!$A$4:$A$2000,$C2814,'[1]OS PE서열1공장'!$I$4:$I$2000)</f>
        <v>0</v>
      </c>
      <c r="I2814" s="3">
        <f>SUMIF('[1]OS PE서열1공장'!$A$4:$A$2000,$C2814,'[1]OS PE서열1공장'!$J$4:$J$2000)</f>
        <v>0</v>
      </c>
      <c r="J2814" s="3">
        <f>SUMIF('[1]OS PE서열1공장'!$A$4:$A$2000,$C2814,'[1]OS PE서열1공장'!$K$4:$K$2000)</f>
        <v>0</v>
      </c>
      <c r="K2814" s="3">
        <f>SUMIF('[1]OS PE서열1공장'!$A$4:$A$2000,$C2814,'[1]OS PE서열1공장'!$L$4:$L$2000)</f>
        <v>0</v>
      </c>
      <c r="L2814" s="3">
        <f>SUMIF('[1]OS PE서열1공장'!$A$4:$A$2000,$C2814,'[1]OS PE서열1공장'!$M$4:$M$2000)</f>
        <v>0</v>
      </c>
      <c r="M2814" s="3">
        <f>SUMIF('[1]OS PE서열1공장'!$A$4:$A$2000,$C2814,'[1]OS PE서열1공장'!$N$4:$N$2000)</f>
        <v>0</v>
      </c>
      <c r="N2814" s="3">
        <f>SUMIF('[1]OS PE서열1공장'!$A$4:$A$2000,$C2814,'[1]OS PE서열1공장'!$O$4:$O$2000)</f>
        <v>0</v>
      </c>
      <c r="O2814" s="3">
        <f>SUMIF('[1]OS PE서열1공장'!$A$4:$A$2000,$C2814,'[1]OS PE서열1공장'!$P$4:$P$2000)</f>
        <v>0</v>
      </c>
      <c r="P2814" s="3">
        <f>SUMIF('[1]OS PE서열1공장'!$A$4:$A$2000,$C2814,'[1]OS PE서열1공장'!$Q$4:$Q$2000)</f>
        <v>0</v>
      </c>
      <c r="Q2814" s="3">
        <f>SUMIF('[1]OS PE서열1공장'!$A$4:$A$2000,$C2814,'[1]OS PE서열1공장'!$R$4:$R$2000)</f>
        <v>0</v>
      </c>
      <c r="R2814" s="3">
        <f t="shared" si="100"/>
        <v>0</v>
      </c>
    </row>
    <row r="2815" spans="2:18" ht="13.5" customHeight="1">
      <c r="B2815" s="3" t="s">
        <v>2795</v>
      </c>
      <c r="C2815" s="3" t="s">
        <v>2817</v>
      </c>
      <c r="D2815" s="3">
        <f>SUMIF('[1]OS PE서열1공장'!$A$4:$A$2000,$C2815,'[1]OS PE서열1공장'!$B$4:$B$2000)</f>
        <v>7</v>
      </c>
      <c r="E2815" s="3">
        <f>SUMIF('[1]OS PE서열1공장'!$A$4:$A$2000,$C2815,'[1]OS PE서열1공장'!$F$4:$F$2000)</f>
        <v>4</v>
      </c>
      <c r="F2815" s="3">
        <f>SUMIF('[1]OS PE서열1공장'!$A$4:$A$2000,$C2815,'[1]OS PE서열1공장'!$G$4:$G$2000)</f>
        <v>11</v>
      </c>
      <c r="G2815" s="3">
        <f>SUMIF('[1]OS PE서열1공장'!$A$4:$A$2000,$C2815,'[1]OS PE서열1공장'!$H$4:$H$2000)</f>
        <v>11</v>
      </c>
      <c r="H2815" s="3">
        <f>SUMIF('[1]OS PE서열1공장'!$A$4:$A$2000,$C2815,'[1]OS PE서열1공장'!$I$4:$I$2000)</f>
        <v>0</v>
      </c>
      <c r="I2815" s="3">
        <f>SUMIF('[1]OS PE서열1공장'!$A$4:$A$2000,$C2815,'[1]OS PE서열1공장'!$J$4:$J$2000)</f>
        <v>11</v>
      </c>
      <c r="J2815" s="3">
        <f>SUMIF('[1]OS PE서열1공장'!$A$4:$A$2000,$C2815,'[1]OS PE서열1공장'!$K$4:$K$2000)</f>
        <v>6</v>
      </c>
      <c r="K2815" s="3">
        <f>SUMIF('[1]OS PE서열1공장'!$A$4:$A$2000,$C2815,'[1]OS PE서열1공장'!$L$4:$L$2000)</f>
        <v>14</v>
      </c>
      <c r="L2815" s="3">
        <f>SUMIF('[1]OS PE서열1공장'!$A$4:$A$2000,$C2815,'[1]OS PE서열1공장'!$M$4:$M$2000)</f>
        <v>15</v>
      </c>
      <c r="M2815" s="3">
        <f>SUMIF('[1]OS PE서열1공장'!$A$4:$A$2000,$C2815,'[1]OS PE서열1공장'!$N$4:$N$2000)</f>
        <v>21</v>
      </c>
      <c r="N2815" s="3">
        <f>SUMIF('[1]OS PE서열1공장'!$A$4:$A$2000,$C2815,'[1]OS PE서열1공장'!$O$4:$O$2000)</f>
        <v>0</v>
      </c>
      <c r="O2815" s="3">
        <f>SUMIF('[1]OS PE서열1공장'!$A$4:$A$2000,$C2815,'[1]OS PE서열1공장'!$P$4:$P$2000)</f>
        <v>0</v>
      </c>
      <c r="P2815" s="3">
        <f>SUMIF('[1]OS PE서열1공장'!$A$4:$A$2000,$C2815,'[1]OS PE서열1공장'!$Q$4:$Q$2000)</f>
        <v>25</v>
      </c>
      <c r="Q2815" s="3">
        <f>SUMIF('[1]OS PE서열1공장'!$A$4:$A$2000,$C2815,'[1]OS PE서열1공장'!$R$4:$R$2000)</f>
        <v>27</v>
      </c>
      <c r="R2815" s="3">
        <f t="shared" si="100"/>
        <v>152</v>
      </c>
    </row>
    <row r="2816" spans="2:18" ht="13.5" customHeight="1">
      <c r="B2816" s="3" t="s">
        <v>2795</v>
      </c>
      <c r="C2816" s="3" t="s">
        <v>2818</v>
      </c>
      <c r="D2816" s="3">
        <f>SUMIF('[1]OS PE서열1공장'!$A$4:$A$2000,$C2816,'[1]OS PE서열1공장'!$B$4:$B$2000)</f>
        <v>0</v>
      </c>
      <c r="E2816" s="3">
        <f>SUMIF('[1]OS PE서열1공장'!$A$4:$A$2000,$C2816,'[1]OS PE서열1공장'!$F$4:$F$2000)</f>
        <v>0</v>
      </c>
      <c r="F2816" s="3">
        <f>SUMIF('[1]OS PE서열1공장'!$A$4:$A$2000,$C2816,'[1]OS PE서열1공장'!$G$4:$G$2000)</f>
        <v>0</v>
      </c>
      <c r="G2816" s="3">
        <f>SUMIF('[1]OS PE서열1공장'!$A$4:$A$2000,$C2816,'[1]OS PE서열1공장'!$H$4:$H$2000)</f>
        <v>0</v>
      </c>
      <c r="H2816" s="3">
        <f>SUMIF('[1]OS PE서열1공장'!$A$4:$A$2000,$C2816,'[1]OS PE서열1공장'!$I$4:$I$2000)</f>
        <v>0</v>
      </c>
      <c r="I2816" s="3">
        <f>SUMIF('[1]OS PE서열1공장'!$A$4:$A$2000,$C2816,'[1]OS PE서열1공장'!$J$4:$J$2000)</f>
        <v>0</v>
      </c>
      <c r="J2816" s="3">
        <f>SUMIF('[1]OS PE서열1공장'!$A$4:$A$2000,$C2816,'[1]OS PE서열1공장'!$K$4:$K$2000)</f>
        <v>0</v>
      </c>
      <c r="K2816" s="3">
        <f>SUMIF('[1]OS PE서열1공장'!$A$4:$A$2000,$C2816,'[1]OS PE서열1공장'!$L$4:$L$2000)</f>
        <v>0</v>
      </c>
      <c r="L2816" s="3">
        <f>SUMIF('[1]OS PE서열1공장'!$A$4:$A$2000,$C2816,'[1]OS PE서열1공장'!$M$4:$M$2000)</f>
        <v>0</v>
      </c>
      <c r="M2816" s="3">
        <f>SUMIF('[1]OS PE서열1공장'!$A$4:$A$2000,$C2816,'[1]OS PE서열1공장'!$N$4:$N$2000)</f>
        <v>0</v>
      </c>
      <c r="N2816" s="3">
        <f>SUMIF('[1]OS PE서열1공장'!$A$4:$A$2000,$C2816,'[1]OS PE서열1공장'!$O$4:$O$2000)</f>
        <v>0</v>
      </c>
      <c r="O2816" s="3">
        <f>SUMIF('[1]OS PE서열1공장'!$A$4:$A$2000,$C2816,'[1]OS PE서열1공장'!$P$4:$P$2000)</f>
        <v>0</v>
      </c>
      <c r="P2816" s="3">
        <f>SUMIF('[1]OS PE서열1공장'!$A$4:$A$2000,$C2816,'[1]OS PE서열1공장'!$Q$4:$Q$2000)</f>
        <v>0</v>
      </c>
      <c r="Q2816" s="3">
        <f>SUMIF('[1]OS PE서열1공장'!$A$4:$A$2000,$C2816,'[1]OS PE서열1공장'!$R$4:$R$2000)</f>
        <v>0</v>
      </c>
      <c r="R2816" s="3">
        <f t="shared" si="100"/>
        <v>0</v>
      </c>
    </row>
    <row r="2817" spans="2:18" ht="13.5" customHeight="1">
      <c r="B2817" s="3" t="s">
        <v>2795</v>
      </c>
      <c r="C2817" s="3" t="s">
        <v>2819</v>
      </c>
      <c r="D2817" s="3">
        <f>SUMIF('[1]OS PE서열1공장'!$A$4:$A$2000,$C2817,'[1]OS PE서열1공장'!$B$4:$B$2000)</f>
        <v>0</v>
      </c>
      <c r="E2817" s="3">
        <f>SUMIF('[1]OS PE서열1공장'!$A$4:$A$2000,$C2817,'[1]OS PE서열1공장'!$F$4:$F$2000)</f>
        <v>0</v>
      </c>
      <c r="F2817" s="3">
        <f>SUMIF('[1]OS PE서열1공장'!$A$4:$A$2000,$C2817,'[1]OS PE서열1공장'!$G$4:$G$2000)</f>
        <v>0</v>
      </c>
      <c r="G2817" s="3">
        <f>SUMIF('[1]OS PE서열1공장'!$A$4:$A$2000,$C2817,'[1]OS PE서열1공장'!$H$4:$H$2000)</f>
        <v>0</v>
      </c>
      <c r="H2817" s="3">
        <f>SUMIF('[1]OS PE서열1공장'!$A$4:$A$2000,$C2817,'[1]OS PE서열1공장'!$I$4:$I$2000)</f>
        <v>0</v>
      </c>
      <c r="I2817" s="3">
        <f>SUMIF('[1]OS PE서열1공장'!$A$4:$A$2000,$C2817,'[1]OS PE서열1공장'!$J$4:$J$2000)</f>
        <v>0</v>
      </c>
      <c r="J2817" s="3">
        <f>SUMIF('[1]OS PE서열1공장'!$A$4:$A$2000,$C2817,'[1]OS PE서열1공장'!$K$4:$K$2000)</f>
        <v>0</v>
      </c>
      <c r="K2817" s="3">
        <f>SUMIF('[1]OS PE서열1공장'!$A$4:$A$2000,$C2817,'[1]OS PE서열1공장'!$L$4:$L$2000)</f>
        <v>0</v>
      </c>
      <c r="L2817" s="3">
        <f>SUMIF('[1]OS PE서열1공장'!$A$4:$A$2000,$C2817,'[1]OS PE서열1공장'!$M$4:$M$2000)</f>
        <v>0</v>
      </c>
      <c r="M2817" s="3">
        <f>SUMIF('[1]OS PE서열1공장'!$A$4:$A$2000,$C2817,'[1]OS PE서열1공장'!$N$4:$N$2000)</f>
        <v>0</v>
      </c>
      <c r="N2817" s="3">
        <f>SUMIF('[1]OS PE서열1공장'!$A$4:$A$2000,$C2817,'[1]OS PE서열1공장'!$O$4:$O$2000)</f>
        <v>0</v>
      </c>
      <c r="O2817" s="3">
        <f>SUMIF('[1]OS PE서열1공장'!$A$4:$A$2000,$C2817,'[1]OS PE서열1공장'!$P$4:$P$2000)</f>
        <v>0</v>
      </c>
      <c r="P2817" s="3">
        <f>SUMIF('[1]OS PE서열1공장'!$A$4:$A$2000,$C2817,'[1]OS PE서열1공장'!$Q$4:$Q$2000)</f>
        <v>0</v>
      </c>
      <c r="Q2817" s="3">
        <f>SUMIF('[1]OS PE서열1공장'!$A$4:$A$2000,$C2817,'[1]OS PE서열1공장'!$R$4:$R$2000)</f>
        <v>0</v>
      </c>
      <c r="R2817" s="3">
        <f t="shared" si="100"/>
        <v>0</v>
      </c>
    </row>
    <row r="2818" spans="2:18" ht="13.5" customHeight="1">
      <c r="B2818" s="3" t="s">
        <v>2795</v>
      </c>
      <c r="C2818" s="3" t="s">
        <v>2820</v>
      </c>
      <c r="D2818" s="3">
        <f>SUMIF('[1]OS PE서열1공장'!$A$4:$A$2000,$C2818,'[1]OS PE서열1공장'!$B$4:$B$2000)</f>
        <v>0</v>
      </c>
      <c r="E2818" s="3">
        <f>SUMIF('[1]OS PE서열1공장'!$A$4:$A$2000,$C2818,'[1]OS PE서열1공장'!$F$4:$F$2000)</f>
        <v>0</v>
      </c>
      <c r="F2818" s="3">
        <f>SUMIF('[1]OS PE서열1공장'!$A$4:$A$2000,$C2818,'[1]OS PE서열1공장'!$G$4:$G$2000)</f>
        <v>0</v>
      </c>
      <c r="G2818" s="3">
        <f>SUMIF('[1]OS PE서열1공장'!$A$4:$A$2000,$C2818,'[1]OS PE서열1공장'!$H$4:$H$2000)</f>
        <v>0</v>
      </c>
      <c r="H2818" s="3">
        <f>SUMIF('[1]OS PE서열1공장'!$A$4:$A$2000,$C2818,'[1]OS PE서열1공장'!$I$4:$I$2000)</f>
        <v>0</v>
      </c>
      <c r="I2818" s="3">
        <f>SUMIF('[1]OS PE서열1공장'!$A$4:$A$2000,$C2818,'[1]OS PE서열1공장'!$J$4:$J$2000)</f>
        <v>0</v>
      </c>
      <c r="J2818" s="3">
        <f>SUMIF('[1]OS PE서열1공장'!$A$4:$A$2000,$C2818,'[1]OS PE서열1공장'!$K$4:$K$2000)</f>
        <v>0</v>
      </c>
      <c r="K2818" s="3">
        <f>SUMIF('[1]OS PE서열1공장'!$A$4:$A$2000,$C2818,'[1]OS PE서열1공장'!$L$4:$L$2000)</f>
        <v>0</v>
      </c>
      <c r="L2818" s="3">
        <f>SUMIF('[1]OS PE서열1공장'!$A$4:$A$2000,$C2818,'[1]OS PE서열1공장'!$M$4:$M$2000)</f>
        <v>0</v>
      </c>
      <c r="M2818" s="3">
        <f>SUMIF('[1]OS PE서열1공장'!$A$4:$A$2000,$C2818,'[1]OS PE서열1공장'!$N$4:$N$2000)</f>
        <v>0</v>
      </c>
      <c r="N2818" s="3">
        <f>SUMIF('[1]OS PE서열1공장'!$A$4:$A$2000,$C2818,'[1]OS PE서열1공장'!$O$4:$O$2000)</f>
        <v>0</v>
      </c>
      <c r="O2818" s="3">
        <f>SUMIF('[1]OS PE서열1공장'!$A$4:$A$2000,$C2818,'[1]OS PE서열1공장'!$P$4:$P$2000)</f>
        <v>0</v>
      </c>
      <c r="P2818" s="3">
        <f>SUMIF('[1]OS PE서열1공장'!$A$4:$A$2000,$C2818,'[1]OS PE서열1공장'!$Q$4:$Q$2000)</f>
        <v>0</v>
      </c>
      <c r="Q2818" s="3">
        <f>SUMIF('[1]OS PE서열1공장'!$A$4:$A$2000,$C2818,'[1]OS PE서열1공장'!$R$4:$R$2000)</f>
        <v>0</v>
      </c>
      <c r="R2818" s="3">
        <f t="shared" ref="R2818:R2881" si="101">SUM(D2818:Q2818)</f>
        <v>0</v>
      </c>
    </row>
    <row r="2819" spans="2:18" ht="13.5" customHeight="1">
      <c r="B2819" s="3" t="s">
        <v>2795</v>
      </c>
      <c r="C2819" s="3" t="s">
        <v>2821</v>
      </c>
      <c r="D2819" s="3">
        <f>SUMIF('[1]OS PE서열1공장'!$A$4:$A$2000,$C2819,'[1]OS PE서열1공장'!$B$4:$B$2000)</f>
        <v>0</v>
      </c>
      <c r="E2819" s="3">
        <f>SUMIF('[1]OS PE서열1공장'!$A$4:$A$2000,$C2819,'[1]OS PE서열1공장'!$F$4:$F$2000)</f>
        <v>0</v>
      </c>
      <c r="F2819" s="3">
        <f>SUMIF('[1]OS PE서열1공장'!$A$4:$A$2000,$C2819,'[1]OS PE서열1공장'!$G$4:$G$2000)</f>
        <v>0</v>
      </c>
      <c r="G2819" s="3">
        <f>SUMIF('[1]OS PE서열1공장'!$A$4:$A$2000,$C2819,'[1]OS PE서열1공장'!$H$4:$H$2000)</f>
        <v>0</v>
      </c>
      <c r="H2819" s="3">
        <f>SUMIF('[1]OS PE서열1공장'!$A$4:$A$2000,$C2819,'[1]OS PE서열1공장'!$I$4:$I$2000)</f>
        <v>0</v>
      </c>
      <c r="I2819" s="3">
        <f>SUMIF('[1]OS PE서열1공장'!$A$4:$A$2000,$C2819,'[1]OS PE서열1공장'!$J$4:$J$2000)</f>
        <v>0</v>
      </c>
      <c r="J2819" s="3">
        <f>SUMIF('[1]OS PE서열1공장'!$A$4:$A$2000,$C2819,'[1]OS PE서열1공장'!$K$4:$K$2000)</f>
        <v>0</v>
      </c>
      <c r="K2819" s="3">
        <f>SUMIF('[1]OS PE서열1공장'!$A$4:$A$2000,$C2819,'[1]OS PE서열1공장'!$L$4:$L$2000)</f>
        <v>0</v>
      </c>
      <c r="L2819" s="3">
        <f>SUMIF('[1]OS PE서열1공장'!$A$4:$A$2000,$C2819,'[1]OS PE서열1공장'!$M$4:$M$2000)</f>
        <v>0</v>
      </c>
      <c r="M2819" s="3">
        <f>SUMIF('[1]OS PE서열1공장'!$A$4:$A$2000,$C2819,'[1]OS PE서열1공장'!$N$4:$N$2000)</f>
        <v>0</v>
      </c>
      <c r="N2819" s="3">
        <f>SUMIF('[1]OS PE서열1공장'!$A$4:$A$2000,$C2819,'[1]OS PE서열1공장'!$O$4:$O$2000)</f>
        <v>0</v>
      </c>
      <c r="O2819" s="3">
        <f>SUMIF('[1]OS PE서열1공장'!$A$4:$A$2000,$C2819,'[1]OS PE서열1공장'!$P$4:$P$2000)</f>
        <v>0</v>
      </c>
      <c r="P2819" s="3">
        <f>SUMIF('[1]OS PE서열1공장'!$A$4:$A$2000,$C2819,'[1]OS PE서열1공장'!$Q$4:$Q$2000)</f>
        <v>0</v>
      </c>
      <c r="Q2819" s="3">
        <f>SUMIF('[1]OS PE서열1공장'!$A$4:$A$2000,$C2819,'[1]OS PE서열1공장'!$R$4:$R$2000)</f>
        <v>0</v>
      </c>
      <c r="R2819" s="3">
        <f t="shared" si="101"/>
        <v>0</v>
      </c>
    </row>
    <row r="2820" spans="2:18" ht="13.5" customHeight="1">
      <c r="B2820" s="3" t="s">
        <v>2795</v>
      </c>
      <c r="C2820" s="3" t="s">
        <v>2822</v>
      </c>
      <c r="D2820" s="3">
        <f>SUMIF('[1]OS PE서열1공장'!$A$4:$A$2000,$C2820,'[1]OS PE서열1공장'!$B$4:$B$2000)</f>
        <v>0</v>
      </c>
      <c r="E2820" s="3">
        <f>SUMIF('[1]OS PE서열1공장'!$A$4:$A$2000,$C2820,'[1]OS PE서열1공장'!$F$4:$F$2000)</f>
        <v>0</v>
      </c>
      <c r="F2820" s="3">
        <f>SUMIF('[1]OS PE서열1공장'!$A$4:$A$2000,$C2820,'[1]OS PE서열1공장'!$G$4:$G$2000)</f>
        <v>0</v>
      </c>
      <c r="G2820" s="3">
        <f>SUMIF('[1]OS PE서열1공장'!$A$4:$A$2000,$C2820,'[1]OS PE서열1공장'!$H$4:$H$2000)</f>
        <v>0</v>
      </c>
      <c r="H2820" s="3">
        <f>SUMIF('[1]OS PE서열1공장'!$A$4:$A$2000,$C2820,'[1]OS PE서열1공장'!$I$4:$I$2000)</f>
        <v>0</v>
      </c>
      <c r="I2820" s="3">
        <f>SUMIF('[1]OS PE서열1공장'!$A$4:$A$2000,$C2820,'[1]OS PE서열1공장'!$J$4:$J$2000)</f>
        <v>0</v>
      </c>
      <c r="J2820" s="3">
        <f>SUMIF('[1]OS PE서열1공장'!$A$4:$A$2000,$C2820,'[1]OS PE서열1공장'!$K$4:$K$2000)</f>
        <v>0</v>
      </c>
      <c r="K2820" s="3">
        <f>SUMIF('[1]OS PE서열1공장'!$A$4:$A$2000,$C2820,'[1]OS PE서열1공장'!$L$4:$L$2000)</f>
        <v>0</v>
      </c>
      <c r="L2820" s="3">
        <f>SUMIF('[1]OS PE서열1공장'!$A$4:$A$2000,$C2820,'[1]OS PE서열1공장'!$M$4:$M$2000)</f>
        <v>0</v>
      </c>
      <c r="M2820" s="3">
        <f>SUMIF('[1]OS PE서열1공장'!$A$4:$A$2000,$C2820,'[1]OS PE서열1공장'!$N$4:$N$2000)</f>
        <v>0</v>
      </c>
      <c r="N2820" s="3">
        <f>SUMIF('[1]OS PE서열1공장'!$A$4:$A$2000,$C2820,'[1]OS PE서열1공장'!$O$4:$O$2000)</f>
        <v>0</v>
      </c>
      <c r="O2820" s="3">
        <f>SUMIF('[1]OS PE서열1공장'!$A$4:$A$2000,$C2820,'[1]OS PE서열1공장'!$P$4:$P$2000)</f>
        <v>0</v>
      </c>
      <c r="P2820" s="3">
        <f>SUMIF('[1]OS PE서열1공장'!$A$4:$A$2000,$C2820,'[1]OS PE서열1공장'!$Q$4:$Q$2000)</f>
        <v>0</v>
      </c>
      <c r="Q2820" s="3">
        <f>SUMIF('[1]OS PE서열1공장'!$A$4:$A$2000,$C2820,'[1]OS PE서열1공장'!$R$4:$R$2000)</f>
        <v>0</v>
      </c>
      <c r="R2820" s="3">
        <f t="shared" si="101"/>
        <v>0</v>
      </c>
    </row>
    <row r="2821" spans="2:18" ht="13.5" customHeight="1">
      <c r="B2821" s="3" t="s">
        <v>2795</v>
      </c>
      <c r="C2821" s="3" t="s">
        <v>2823</v>
      </c>
      <c r="D2821" s="3">
        <f>SUMIF('[1]OS PE서열1공장'!$A$4:$A$2000,$C2821,'[1]OS PE서열1공장'!$B$4:$B$2000)</f>
        <v>4</v>
      </c>
      <c r="E2821" s="3">
        <f>SUMIF('[1]OS PE서열1공장'!$A$4:$A$2000,$C2821,'[1]OS PE서열1공장'!$F$4:$F$2000)</f>
        <v>0</v>
      </c>
      <c r="F2821" s="3">
        <f>SUMIF('[1]OS PE서열1공장'!$A$4:$A$2000,$C2821,'[1]OS PE서열1공장'!$G$4:$G$2000)</f>
        <v>0</v>
      </c>
      <c r="G2821" s="3">
        <f>SUMIF('[1]OS PE서열1공장'!$A$4:$A$2000,$C2821,'[1]OS PE서열1공장'!$H$4:$H$2000)</f>
        <v>0</v>
      </c>
      <c r="H2821" s="3">
        <f>SUMIF('[1]OS PE서열1공장'!$A$4:$A$2000,$C2821,'[1]OS PE서열1공장'!$I$4:$I$2000)</f>
        <v>0</v>
      </c>
      <c r="I2821" s="3">
        <f>SUMIF('[1]OS PE서열1공장'!$A$4:$A$2000,$C2821,'[1]OS PE서열1공장'!$J$4:$J$2000)</f>
        <v>0</v>
      </c>
      <c r="J2821" s="3">
        <f>SUMIF('[1]OS PE서열1공장'!$A$4:$A$2000,$C2821,'[1]OS PE서열1공장'!$K$4:$K$2000)</f>
        <v>0</v>
      </c>
      <c r="K2821" s="3">
        <f>SUMIF('[1]OS PE서열1공장'!$A$4:$A$2000,$C2821,'[1]OS PE서열1공장'!$L$4:$L$2000)</f>
        <v>0</v>
      </c>
      <c r="L2821" s="3">
        <f>SUMIF('[1]OS PE서열1공장'!$A$4:$A$2000,$C2821,'[1]OS PE서열1공장'!$M$4:$M$2000)</f>
        <v>0</v>
      </c>
      <c r="M2821" s="3">
        <f>SUMIF('[1]OS PE서열1공장'!$A$4:$A$2000,$C2821,'[1]OS PE서열1공장'!$N$4:$N$2000)</f>
        <v>0</v>
      </c>
      <c r="N2821" s="3">
        <f>SUMIF('[1]OS PE서열1공장'!$A$4:$A$2000,$C2821,'[1]OS PE서열1공장'!$O$4:$O$2000)</f>
        <v>0</v>
      </c>
      <c r="O2821" s="3">
        <f>SUMIF('[1]OS PE서열1공장'!$A$4:$A$2000,$C2821,'[1]OS PE서열1공장'!$P$4:$P$2000)</f>
        <v>0</v>
      </c>
      <c r="P2821" s="3">
        <f>SUMIF('[1]OS PE서열1공장'!$A$4:$A$2000,$C2821,'[1]OS PE서열1공장'!$Q$4:$Q$2000)</f>
        <v>0</v>
      </c>
      <c r="Q2821" s="3">
        <f>SUMIF('[1]OS PE서열1공장'!$A$4:$A$2000,$C2821,'[1]OS PE서열1공장'!$R$4:$R$2000)</f>
        <v>0</v>
      </c>
      <c r="R2821" s="3">
        <f t="shared" si="101"/>
        <v>4</v>
      </c>
    </row>
    <row r="2822" spans="2:18" ht="13.5" customHeight="1">
      <c r="B2822" s="3" t="s">
        <v>2795</v>
      </c>
      <c r="C2822" s="3" t="s">
        <v>2824</v>
      </c>
      <c r="D2822" s="3">
        <f>SUMIF('[1]OS PE서열1공장'!$A$4:$A$2000,$C2822,'[1]OS PE서열1공장'!$B$4:$B$2000)</f>
        <v>0</v>
      </c>
      <c r="E2822" s="3">
        <f>SUMIF('[1]OS PE서열1공장'!$A$4:$A$2000,$C2822,'[1]OS PE서열1공장'!$F$4:$F$2000)</f>
        <v>0</v>
      </c>
      <c r="F2822" s="3">
        <f>SUMIF('[1]OS PE서열1공장'!$A$4:$A$2000,$C2822,'[1]OS PE서열1공장'!$G$4:$G$2000)</f>
        <v>0</v>
      </c>
      <c r="G2822" s="3">
        <f>SUMIF('[1]OS PE서열1공장'!$A$4:$A$2000,$C2822,'[1]OS PE서열1공장'!$H$4:$H$2000)</f>
        <v>0</v>
      </c>
      <c r="H2822" s="3">
        <f>SUMIF('[1]OS PE서열1공장'!$A$4:$A$2000,$C2822,'[1]OS PE서열1공장'!$I$4:$I$2000)</f>
        <v>0</v>
      </c>
      <c r="I2822" s="3">
        <f>SUMIF('[1]OS PE서열1공장'!$A$4:$A$2000,$C2822,'[1]OS PE서열1공장'!$J$4:$J$2000)</f>
        <v>0</v>
      </c>
      <c r="J2822" s="3">
        <f>SUMIF('[1]OS PE서열1공장'!$A$4:$A$2000,$C2822,'[1]OS PE서열1공장'!$K$4:$K$2000)</f>
        <v>0</v>
      </c>
      <c r="K2822" s="3">
        <f>SUMIF('[1]OS PE서열1공장'!$A$4:$A$2000,$C2822,'[1]OS PE서열1공장'!$L$4:$L$2000)</f>
        <v>0</v>
      </c>
      <c r="L2822" s="3">
        <f>SUMIF('[1]OS PE서열1공장'!$A$4:$A$2000,$C2822,'[1]OS PE서열1공장'!$M$4:$M$2000)</f>
        <v>0</v>
      </c>
      <c r="M2822" s="3">
        <f>SUMIF('[1]OS PE서열1공장'!$A$4:$A$2000,$C2822,'[1]OS PE서열1공장'!$N$4:$N$2000)</f>
        <v>0</v>
      </c>
      <c r="N2822" s="3">
        <f>SUMIF('[1]OS PE서열1공장'!$A$4:$A$2000,$C2822,'[1]OS PE서열1공장'!$O$4:$O$2000)</f>
        <v>0</v>
      </c>
      <c r="O2822" s="3">
        <f>SUMIF('[1]OS PE서열1공장'!$A$4:$A$2000,$C2822,'[1]OS PE서열1공장'!$P$4:$P$2000)</f>
        <v>0</v>
      </c>
      <c r="P2822" s="3">
        <f>SUMIF('[1]OS PE서열1공장'!$A$4:$A$2000,$C2822,'[1]OS PE서열1공장'!$Q$4:$Q$2000)</f>
        <v>0</v>
      </c>
      <c r="Q2822" s="3">
        <f>SUMIF('[1]OS PE서열1공장'!$A$4:$A$2000,$C2822,'[1]OS PE서열1공장'!$R$4:$R$2000)</f>
        <v>0</v>
      </c>
      <c r="R2822" s="3">
        <f t="shared" si="101"/>
        <v>0</v>
      </c>
    </row>
    <row r="2823" spans="2:18" ht="13.5" customHeight="1">
      <c r="B2823" s="3" t="s">
        <v>2795</v>
      </c>
      <c r="C2823" s="3" t="s">
        <v>2825</v>
      </c>
      <c r="D2823" s="3">
        <f>SUMIF('[1]OS PE서열1공장'!$A$4:$A$2000,$C2823,'[1]OS PE서열1공장'!$B$4:$B$2000)</f>
        <v>0</v>
      </c>
      <c r="E2823" s="3">
        <f>SUMIF('[1]OS PE서열1공장'!$A$4:$A$2000,$C2823,'[1]OS PE서열1공장'!$F$4:$F$2000)</f>
        <v>0</v>
      </c>
      <c r="F2823" s="3">
        <f>SUMIF('[1]OS PE서열1공장'!$A$4:$A$2000,$C2823,'[1]OS PE서열1공장'!$G$4:$G$2000)</f>
        <v>0</v>
      </c>
      <c r="G2823" s="3">
        <f>SUMIF('[1]OS PE서열1공장'!$A$4:$A$2000,$C2823,'[1]OS PE서열1공장'!$H$4:$H$2000)</f>
        <v>0</v>
      </c>
      <c r="H2823" s="3">
        <f>SUMIF('[1]OS PE서열1공장'!$A$4:$A$2000,$C2823,'[1]OS PE서열1공장'!$I$4:$I$2000)</f>
        <v>0</v>
      </c>
      <c r="I2823" s="3">
        <f>SUMIF('[1]OS PE서열1공장'!$A$4:$A$2000,$C2823,'[1]OS PE서열1공장'!$J$4:$J$2000)</f>
        <v>0</v>
      </c>
      <c r="J2823" s="3">
        <f>SUMIF('[1]OS PE서열1공장'!$A$4:$A$2000,$C2823,'[1]OS PE서열1공장'!$K$4:$K$2000)</f>
        <v>0</v>
      </c>
      <c r="K2823" s="3">
        <f>SUMIF('[1]OS PE서열1공장'!$A$4:$A$2000,$C2823,'[1]OS PE서열1공장'!$L$4:$L$2000)</f>
        <v>0</v>
      </c>
      <c r="L2823" s="3">
        <f>SUMIF('[1]OS PE서열1공장'!$A$4:$A$2000,$C2823,'[1]OS PE서열1공장'!$M$4:$M$2000)</f>
        <v>0</v>
      </c>
      <c r="M2823" s="3">
        <f>SUMIF('[1]OS PE서열1공장'!$A$4:$A$2000,$C2823,'[1]OS PE서열1공장'!$N$4:$N$2000)</f>
        <v>0</v>
      </c>
      <c r="N2823" s="3">
        <f>SUMIF('[1]OS PE서열1공장'!$A$4:$A$2000,$C2823,'[1]OS PE서열1공장'!$O$4:$O$2000)</f>
        <v>0</v>
      </c>
      <c r="O2823" s="3">
        <f>SUMIF('[1]OS PE서열1공장'!$A$4:$A$2000,$C2823,'[1]OS PE서열1공장'!$P$4:$P$2000)</f>
        <v>0</v>
      </c>
      <c r="P2823" s="3">
        <f>SUMIF('[1]OS PE서열1공장'!$A$4:$A$2000,$C2823,'[1]OS PE서열1공장'!$Q$4:$Q$2000)</f>
        <v>0</v>
      </c>
      <c r="Q2823" s="3">
        <f>SUMIF('[1]OS PE서열1공장'!$A$4:$A$2000,$C2823,'[1]OS PE서열1공장'!$R$4:$R$2000)</f>
        <v>0</v>
      </c>
      <c r="R2823" s="3">
        <f t="shared" si="101"/>
        <v>0</v>
      </c>
    </row>
    <row r="2824" spans="2:18" ht="13.5" customHeight="1">
      <c r="B2824" s="3" t="s">
        <v>2795</v>
      </c>
      <c r="C2824" s="3" t="s">
        <v>2826</v>
      </c>
      <c r="D2824" s="3">
        <f>SUMIF('[1]OS PE서열1공장'!$A$4:$A$2000,$C2824,'[1]OS PE서열1공장'!$B$4:$B$2000)</f>
        <v>0</v>
      </c>
      <c r="E2824" s="3">
        <f>SUMIF('[1]OS PE서열1공장'!$A$4:$A$2000,$C2824,'[1]OS PE서열1공장'!$F$4:$F$2000)</f>
        <v>0</v>
      </c>
      <c r="F2824" s="3">
        <f>SUMIF('[1]OS PE서열1공장'!$A$4:$A$2000,$C2824,'[1]OS PE서열1공장'!$G$4:$G$2000)</f>
        <v>0</v>
      </c>
      <c r="G2824" s="3">
        <f>SUMIF('[1]OS PE서열1공장'!$A$4:$A$2000,$C2824,'[1]OS PE서열1공장'!$H$4:$H$2000)</f>
        <v>0</v>
      </c>
      <c r="H2824" s="3">
        <f>SUMIF('[1]OS PE서열1공장'!$A$4:$A$2000,$C2824,'[1]OS PE서열1공장'!$I$4:$I$2000)</f>
        <v>0</v>
      </c>
      <c r="I2824" s="3">
        <f>SUMIF('[1]OS PE서열1공장'!$A$4:$A$2000,$C2824,'[1]OS PE서열1공장'!$J$4:$J$2000)</f>
        <v>0</v>
      </c>
      <c r="J2824" s="3">
        <f>SUMIF('[1]OS PE서열1공장'!$A$4:$A$2000,$C2824,'[1]OS PE서열1공장'!$K$4:$K$2000)</f>
        <v>0</v>
      </c>
      <c r="K2824" s="3">
        <f>SUMIF('[1]OS PE서열1공장'!$A$4:$A$2000,$C2824,'[1]OS PE서열1공장'!$L$4:$L$2000)</f>
        <v>0</v>
      </c>
      <c r="L2824" s="3">
        <f>SUMIF('[1]OS PE서열1공장'!$A$4:$A$2000,$C2824,'[1]OS PE서열1공장'!$M$4:$M$2000)</f>
        <v>0</v>
      </c>
      <c r="M2824" s="3">
        <f>SUMIF('[1]OS PE서열1공장'!$A$4:$A$2000,$C2824,'[1]OS PE서열1공장'!$N$4:$N$2000)</f>
        <v>0</v>
      </c>
      <c r="N2824" s="3">
        <f>SUMIF('[1]OS PE서열1공장'!$A$4:$A$2000,$C2824,'[1]OS PE서열1공장'!$O$4:$O$2000)</f>
        <v>0</v>
      </c>
      <c r="O2824" s="3">
        <f>SUMIF('[1]OS PE서열1공장'!$A$4:$A$2000,$C2824,'[1]OS PE서열1공장'!$P$4:$P$2000)</f>
        <v>0</v>
      </c>
      <c r="P2824" s="3">
        <f>SUMIF('[1]OS PE서열1공장'!$A$4:$A$2000,$C2824,'[1]OS PE서열1공장'!$Q$4:$Q$2000)</f>
        <v>0</v>
      </c>
      <c r="Q2824" s="3">
        <f>SUMIF('[1]OS PE서열1공장'!$A$4:$A$2000,$C2824,'[1]OS PE서열1공장'!$R$4:$R$2000)</f>
        <v>0</v>
      </c>
      <c r="R2824" s="3">
        <f t="shared" si="101"/>
        <v>0</v>
      </c>
    </row>
    <row r="2825" spans="2:18" ht="13.5" customHeight="1">
      <c r="B2825" s="3" t="s">
        <v>2795</v>
      </c>
      <c r="C2825" s="3" t="s">
        <v>2827</v>
      </c>
      <c r="D2825" s="3">
        <f>SUMIF('[1]OS PE서열1공장'!$A$4:$A$2000,$C2825,'[1]OS PE서열1공장'!$B$4:$B$2000)</f>
        <v>0</v>
      </c>
      <c r="E2825" s="3">
        <f>SUMIF('[1]OS PE서열1공장'!$A$4:$A$2000,$C2825,'[1]OS PE서열1공장'!$F$4:$F$2000)</f>
        <v>0</v>
      </c>
      <c r="F2825" s="3">
        <f>SUMIF('[1]OS PE서열1공장'!$A$4:$A$2000,$C2825,'[1]OS PE서열1공장'!$G$4:$G$2000)</f>
        <v>0</v>
      </c>
      <c r="G2825" s="3">
        <f>SUMIF('[1]OS PE서열1공장'!$A$4:$A$2000,$C2825,'[1]OS PE서열1공장'!$H$4:$H$2000)</f>
        <v>0</v>
      </c>
      <c r="H2825" s="3">
        <f>SUMIF('[1]OS PE서열1공장'!$A$4:$A$2000,$C2825,'[1]OS PE서열1공장'!$I$4:$I$2000)</f>
        <v>0</v>
      </c>
      <c r="I2825" s="3">
        <f>SUMIF('[1]OS PE서열1공장'!$A$4:$A$2000,$C2825,'[1]OS PE서열1공장'!$J$4:$J$2000)</f>
        <v>0</v>
      </c>
      <c r="J2825" s="3">
        <f>SUMIF('[1]OS PE서열1공장'!$A$4:$A$2000,$C2825,'[1]OS PE서열1공장'!$K$4:$K$2000)</f>
        <v>0</v>
      </c>
      <c r="K2825" s="3">
        <f>SUMIF('[1]OS PE서열1공장'!$A$4:$A$2000,$C2825,'[1]OS PE서열1공장'!$L$4:$L$2000)</f>
        <v>0</v>
      </c>
      <c r="L2825" s="3">
        <f>SUMIF('[1]OS PE서열1공장'!$A$4:$A$2000,$C2825,'[1]OS PE서열1공장'!$M$4:$M$2000)</f>
        <v>0</v>
      </c>
      <c r="M2825" s="3">
        <f>SUMIF('[1]OS PE서열1공장'!$A$4:$A$2000,$C2825,'[1]OS PE서열1공장'!$N$4:$N$2000)</f>
        <v>0</v>
      </c>
      <c r="N2825" s="3">
        <f>SUMIF('[1]OS PE서열1공장'!$A$4:$A$2000,$C2825,'[1]OS PE서열1공장'!$O$4:$O$2000)</f>
        <v>0</v>
      </c>
      <c r="O2825" s="3">
        <f>SUMIF('[1]OS PE서열1공장'!$A$4:$A$2000,$C2825,'[1]OS PE서열1공장'!$P$4:$P$2000)</f>
        <v>0</v>
      </c>
      <c r="P2825" s="3">
        <f>SUMIF('[1]OS PE서열1공장'!$A$4:$A$2000,$C2825,'[1]OS PE서열1공장'!$Q$4:$Q$2000)</f>
        <v>0</v>
      </c>
      <c r="Q2825" s="3">
        <f>SUMIF('[1]OS PE서열1공장'!$A$4:$A$2000,$C2825,'[1]OS PE서열1공장'!$R$4:$R$2000)</f>
        <v>0</v>
      </c>
      <c r="R2825" s="3">
        <f t="shared" si="101"/>
        <v>0</v>
      </c>
    </row>
    <row r="2826" spans="2:18" ht="13.5" customHeight="1">
      <c r="B2826" s="3" t="s">
        <v>2795</v>
      </c>
      <c r="C2826" s="3" t="s">
        <v>2828</v>
      </c>
      <c r="D2826" s="3">
        <f>SUMIF('[1]OS PE서열1공장'!$A$4:$A$2000,$C2826,'[1]OS PE서열1공장'!$B$4:$B$2000)</f>
        <v>0</v>
      </c>
      <c r="E2826" s="3">
        <f>SUMIF('[1]OS PE서열1공장'!$A$4:$A$2000,$C2826,'[1]OS PE서열1공장'!$F$4:$F$2000)</f>
        <v>0</v>
      </c>
      <c r="F2826" s="3">
        <f>SUMIF('[1]OS PE서열1공장'!$A$4:$A$2000,$C2826,'[1]OS PE서열1공장'!$G$4:$G$2000)</f>
        <v>0</v>
      </c>
      <c r="G2826" s="3">
        <f>SUMIF('[1]OS PE서열1공장'!$A$4:$A$2000,$C2826,'[1]OS PE서열1공장'!$H$4:$H$2000)</f>
        <v>0</v>
      </c>
      <c r="H2826" s="3">
        <f>SUMIF('[1]OS PE서열1공장'!$A$4:$A$2000,$C2826,'[1]OS PE서열1공장'!$I$4:$I$2000)</f>
        <v>0</v>
      </c>
      <c r="I2826" s="3">
        <f>SUMIF('[1]OS PE서열1공장'!$A$4:$A$2000,$C2826,'[1]OS PE서열1공장'!$J$4:$J$2000)</f>
        <v>0</v>
      </c>
      <c r="J2826" s="3">
        <f>SUMIF('[1]OS PE서열1공장'!$A$4:$A$2000,$C2826,'[1]OS PE서열1공장'!$K$4:$K$2000)</f>
        <v>0</v>
      </c>
      <c r="K2826" s="3">
        <f>SUMIF('[1]OS PE서열1공장'!$A$4:$A$2000,$C2826,'[1]OS PE서열1공장'!$L$4:$L$2000)</f>
        <v>0</v>
      </c>
      <c r="L2826" s="3">
        <f>SUMIF('[1]OS PE서열1공장'!$A$4:$A$2000,$C2826,'[1]OS PE서열1공장'!$M$4:$M$2000)</f>
        <v>0</v>
      </c>
      <c r="M2826" s="3">
        <f>SUMIF('[1]OS PE서열1공장'!$A$4:$A$2000,$C2826,'[1]OS PE서열1공장'!$N$4:$N$2000)</f>
        <v>0</v>
      </c>
      <c r="N2826" s="3">
        <f>SUMIF('[1]OS PE서열1공장'!$A$4:$A$2000,$C2826,'[1]OS PE서열1공장'!$O$4:$O$2000)</f>
        <v>0</v>
      </c>
      <c r="O2826" s="3">
        <f>SUMIF('[1]OS PE서열1공장'!$A$4:$A$2000,$C2826,'[1]OS PE서열1공장'!$P$4:$P$2000)</f>
        <v>0</v>
      </c>
      <c r="P2826" s="3">
        <f>SUMIF('[1]OS PE서열1공장'!$A$4:$A$2000,$C2826,'[1]OS PE서열1공장'!$Q$4:$Q$2000)</f>
        <v>0</v>
      </c>
      <c r="Q2826" s="3">
        <f>SUMIF('[1]OS PE서열1공장'!$A$4:$A$2000,$C2826,'[1]OS PE서열1공장'!$R$4:$R$2000)</f>
        <v>0</v>
      </c>
      <c r="R2826" s="3">
        <f t="shared" si="101"/>
        <v>0</v>
      </c>
    </row>
    <row r="2827" spans="2:18" ht="13.5" customHeight="1">
      <c r="B2827" s="3" t="s">
        <v>2795</v>
      </c>
      <c r="C2827" s="3" t="s">
        <v>2829</v>
      </c>
      <c r="D2827" s="3">
        <f>SUMIF('[1]OS PE서열1공장'!$A$4:$A$2000,$C2827,'[1]OS PE서열1공장'!$B$4:$B$2000)</f>
        <v>0</v>
      </c>
      <c r="E2827" s="3">
        <f>SUMIF('[1]OS PE서열1공장'!$A$4:$A$2000,$C2827,'[1]OS PE서열1공장'!$F$4:$F$2000)</f>
        <v>0</v>
      </c>
      <c r="F2827" s="3">
        <f>SUMIF('[1]OS PE서열1공장'!$A$4:$A$2000,$C2827,'[1]OS PE서열1공장'!$G$4:$G$2000)</f>
        <v>0</v>
      </c>
      <c r="G2827" s="3">
        <f>SUMIF('[1]OS PE서열1공장'!$A$4:$A$2000,$C2827,'[1]OS PE서열1공장'!$H$4:$H$2000)</f>
        <v>0</v>
      </c>
      <c r="H2827" s="3">
        <f>SUMIF('[1]OS PE서열1공장'!$A$4:$A$2000,$C2827,'[1]OS PE서열1공장'!$I$4:$I$2000)</f>
        <v>0</v>
      </c>
      <c r="I2827" s="3">
        <f>SUMIF('[1]OS PE서열1공장'!$A$4:$A$2000,$C2827,'[1]OS PE서열1공장'!$J$4:$J$2000)</f>
        <v>0</v>
      </c>
      <c r="J2827" s="3">
        <f>SUMIF('[1]OS PE서열1공장'!$A$4:$A$2000,$C2827,'[1]OS PE서열1공장'!$K$4:$K$2000)</f>
        <v>0</v>
      </c>
      <c r="K2827" s="3">
        <f>SUMIF('[1]OS PE서열1공장'!$A$4:$A$2000,$C2827,'[1]OS PE서열1공장'!$L$4:$L$2000)</f>
        <v>0</v>
      </c>
      <c r="L2827" s="3">
        <f>SUMIF('[1]OS PE서열1공장'!$A$4:$A$2000,$C2827,'[1]OS PE서열1공장'!$M$4:$M$2000)</f>
        <v>0</v>
      </c>
      <c r="M2827" s="3">
        <f>SUMIF('[1]OS PE서열1공장'!$A$4:$A$2000,$C2827,'[1]OS PE서열1공장'!$N$4:$N$2000)</f>
        <v>0</v>
      </c>
      <c r="N2827" s="3">
        <f>SUMIF('[1]OS PE서열1공장'!$A$4:$A$2000,$C2827,'[1]OS PE서열1공장'!$O$4:$O$2000)</f>
        <v>0</v>
      </c>
      <c r="O2827" s="3">
        <f>SUMIF('[1]OS PE서열1공장'!$A$4:$A$2000,$C2827,'[1]OS PE서열1공장'!$P$4:$P$2000)</f>
        <v>0</v>
      </c>
      <c r="P2827" s="3">
        <f>SUMIF('[1]OS PE서열1공장'!$A$4:$A$2000,$C2827,'[1]OS PE서열1공장'!$Q$4:$Q$2000)</f>
        <v>0</v>
      </c>
      <c r="Q2827" s="3">
        <f>SUMIF('[1]OS PE서열1공장'!$A$4:$A$2000,$C2827,'[1]OS PE서열1공장'!$R$4:$R$2000)</f>
        <v>0</v>
      </c>
      <c r="R2827" s="3">
        <f t="shared" si="101"/>
        <v>0</v>
      </c>
    </row>
    <row r="2828" spans="2:18" ht="13.5" customHeight="1">
      <c r="B2828" s="3" t="s">
        <v>2795</v>
      </c>
      <c r="C2828" s="3" t="s">
        <v>2830</v>
      </c>
      <c r="D2828" s="3">
        <f>SUMIF('[1]OS PE서열1공장'!$A$4:$A$2000,$C2828,'[1]OS PE서열1공장'!$B$4:$B$2000)</f>
        <v>0</v>
      </c>
      <c r="E2828" s="3">
        <f>SUMIF('[1]OS PE서열1공장'!$A$4:$A$2000,$C2828,'[1]OS PE서열1공장'!$F$4:$F$2000)</f>
        <v>0</v>
      </c>
      <c r="F2828" s="3">
        <f>SUMIF('[1]OS PE서열1공장'!$A$4:$A$2000,$C2828,'[1]OS PE서열1공장'!$G$4:$G$2000)</f>
        <v>0</v>
      </c>
      <c r="G2828" s="3">
        <f>SUMIF('[1]OS PE서열1공장'!$A$4:$A$2000,$C2828,'[1]OS PE서열1공장'!$H$4:$H$2000)</f>
        <v>0</v>
      </c>
      <c r="H2828" s="3">
        <f>SUMIF('[1]OS PE서열1공장'!$A$4:$A$2000,$C2828,'[1]OS PE서열1공장'!$I$4:$I$2000)</f>
        <v>0</v>
      </c>
      <c r="I2828" s="3">
        <f>SUMIF('[1]OS PE서열1공장'!$A$4:$A$2000,$C2828,'[1]OS PE서열1공장'!$J$4:$J$2000)</f>
        <v>0</v>
      </c>
      <c r="J2828" s="3">
        <f>SUMIF('[1]OS PE서열1공장'!$A$4:$A$2000,$C2828,'[1]OS PE서열1공장'!$K$4:$K$2000)</f>
        <v>0</v>
      </c>
      <c r="K2828" s="3">
        <f>SUMIF('[1]OS PE서열1공장'!$A$4:$A$2000,$C2828,'[1]OS PE서열1공장'!$L$4:$L$2000)</f>
        <v>0</v>
      </c>
      <c r="L2828" s="3">
        <f>SUMIF('[1]OS PE서열1공장'!$A$4:$A$2000,$C2828,'[1]OS PE서열1공장'!$M$4:$M$2000)</f>
        <v>0</v>
      </c>
      <c r="M2828" s="3">
        <f>SUMIF('[1]OS PE서열1공장'!$A$4:$A$2000,$C2828,'[1]OS PE서열1공장'!$N$4:$N$2000)</f>
        <v>0</v>
      </c>
      <c r="N2828" s="3">
        <f>SUMIF('[1]OS PE서열1공장'!$A$4:$A$2000,$C2828,'[1]OS PE서열1공장'!$O$4:$O$2000)</f>
        <v>0</v>
      </c>
      <c r="O2828" s="3">
        <f>SUMIF('[1]OS PE서열1공장'!$A$4:$A$2000,$C2828,'[1]OS PE서열1공장'!$P$4:$P$2000)</f>
        <v>0</v>
      </c>
      <c r="P2828" s="3">
        <f>SUMIF('[1]OS PE서열1공장'!$A$4:$A$2000,$C2828,'[1]OS PE서열1공장'!$Q$4:$Q$2000)</f>
        <v>0</v>
      </c>
      <c r="Q2828" s="3">
        <f>SUMIF('[1]OS PE서열1공장'!$A$4:$A$2000,$C2828,'[1]OS PE서열1공장'!$R$4:$R$2000)</f>
        <v>0</v>
      </c>
      <c r="R2828" s="3">
        <f t="shared" si="101"/>
        <v>0</v>
      </c>
    </row>
    <row r="2829" spans="2:18" ht="13.5" customHeight="1">
      <c r="B2829" s="3" t="s">
        <v>2795</v>
      </c>
      <c r="C2829" s="3" t="s">
        <v>2831</v>
      </c>
      <c r="D2829" s="3">
        <f>SUMIF('[1]OS PE서열1공장'!$A$4:$A$2000,$C2829,'[1]OS PE서열1공장'!$B$4:$B$2000)</f>
        <v>0</v>
      </c>
      <c r="E2829" s="3">
        <f>SUMIF('[1]OS PE서열1공장'!$A$4:$A$2000,$C2829,'[1]OS PE서열1공장'!$F$4:$F$2000)</f>
        <v>0</v>
      </c>
      <c r="F2829" s="3">
        <f>SUMIF('[1]OS PE서열1공장'!$A$4:$A$2000,$C2829,'[1]OS PE서열1공장'!$G$4:$G$2000)</f>
        <v>0</v>
      </c>
      <c r="G2829" s="3">
        <f>SUMIF('[1]OS PE서열1공장'!$A$4:$A$2000,$C2829,'[1]OS PE서열1공장'!$H$4:$H$2000)</f>
        <v>0</v>
      </c>
      <c r="H2829" s="3">
        <f>SUMIF('[1]OS PE서열1공장'!$A$4:$A$2000,$C2829,'[1]OS PE서열1공장'!$I$4:$I$2000)</f>
        <v>0</v>
      </c>
      <c r="I2829" s="3">
        <f>SUMIF('[1]OS PE서열1공장'!$A$4:$A$2000,$C2829,'[1]OS PE서열1공장'!$J$4:$J$2000)</f>
        <v>0</v>
      </c>
      <c r="J2829" s="3">
        <f>SUMIF('[1]OS PE서열1공장'!$A$4:$A$2000,$C2829,'[1]OS PE서열1공장'!$K$4:$K$2000)</f>
        <v>0</v>
      </c>
      <c r="K2829" s="3">
        <f>SUMIF('[1]OS PE서열1공장'!$A$4:$A$2000,$C2829,'[1]OS PE서열1공장'!$L$4:$L$2000)</f>
        <v>0</v>
      </c>
      <c r="L2829" s="3">
        <f>SUMIF('[1]OS PE서열1공장'!$A$4:$A$2000,$C2829,'[1]OS PE서열1공장'!$M$4:$M$2000)</f>
        <v>0</v>
      </c>
      <c r="M2829" s="3">
        <f>SUMIF('[1]OS PE서열1공장'!$A$4:$A$2000,$C2829,'[1]OS PE서열1공장'!$N$4:$N$2000)</f>
        <v>0</v>
      </c>
      <c r="N2829" s="3">
        <f>SUMIF('[1]OS PE서열1공장'!$A$4:$A$2000,$C2829,'[1]OS PE서열1공장'!$O$4:$O$2000)</f>
        <v>0</v>
      </c>
      <c r="O2829" s="3">
        <f>SUMIF('[1]OS PE서열1공장'!$A$4:$A$2000,$C2829,'[1]OS PE서열1공장'!$P$4:$P$2000)</f>
        <v>0</v>
      </c>
      <c r="P2829" s="3">
        <f>SUMIF('[1]OS PE서열1공장'!$A$4:$A$2000,$C2829,'[1]OS PE서열1공장'!$Q$4:$Q$2000)</f>
        <v>0</v>
      </c>
      <c r="Q2829" s="3">
        <f>SUMIF('[1]OS PE서열1공장'!$A$4:$A$2000,$C2829,'[1]OS PE서열1공장'!$R$4:$R$2000)</f>
        <v>0</v>
      </c>
      <c r="R2829" s="3">
        <f t="shared" si="101"/>
        <v>0</v>
      </c>
    </row>
    <row r="2830" spans="2:18" ht="13.5" customHeight="1">
      <c r="B2830" s="3" t="s">
        <v>2795</v>
      </c>
      <c r="C2830" s="3" t="s">
        <v>2832</v>
      </c>
      <c r="D2830" s="3">
        <f>SUMIF('[1]OS PE서열1공장'!$A$4:$A$2000,$C2830,'[1]OS PE서열1공장'!$B$4:$B$2000)</f>
        <v>0</v>
      </c>
      <c r="E2830" s="3">
        <f>SUMIF('[1]OS PE서열1공장'!$A$4:$A$2000,$C2830,'[1]OS PE서열1공장'!$F$4:$F$2000)</f>
        <v>0</v>
      </c>
      <c r="F2830" s="3">
        <f>SUMIF('[1]OS PE서열1공장'!$A$4:$A$2000,$C2830,'[1]OS PE서열1공장'!$G$4:$G$2000)</f>
        <v>0</v>
      </c>
      <c r="G2830" s="3">
        <f>SUMIF('[1]OS PE서열1공장'!$A$4:$A$2000,$C2830,'[1]OS PE서열1공장'!$H$4:$H$2000)</f>
        <v>0</v>
      </c>
      <c r="H2830" s="3">
        <f>SUMIF('[1]OS PE서열1공장'!$A$4:$A$2000,$C2830,'[1]OS PE서열1공장'!$I$4:$I$2000)</f>
        <v>0</v>
      </c>
      <c r="I2830" s="3">
        <f>SUMIF('[1]OS PE서열1공장'!$A$4:$A$2000,$C2830,'[1]OS PE서열1공장'!$J$4:$J$2000)</f>
        <v>0</v>
      </c>
      <c r="J2830" s="3">
        <f>SUMIF('[1]OS PE서열1공장'!$A$4:$A$2000,$C2830,'[1]OS PE서열1공장'!$K$4:$K$2000)</f>
        <v>0</v>
      </c>
      <c r="K2830" s="3">
        <f>SUMIF('[1]OS PE서열1공장'!$A$4:$A$2000,$C2830,'[1]OS PE서열1공장'!$L$4:$L$2000)</f>
        <v>0</v>
      </c>
      <c r="L2830" s="3">
        <f>SUMIF('[1]OS PE서열1공장'!$A$4:$A$2000,$C2830,'[1]OS PE서열1공장'!$M$4:$M$2000)</f>
        <v>0</v>
      </c>
      <c r="M2830" s="3">
        <f>SUMIF('[1]OS PE서열1공장'!$A$4:$A$2000,$C2830,'[1]OS PE서열1공장'!$N$4:$N$2000)</f>
        <v>0</v>
      </c>
      <c r="N2830" s="3">
        <f>SUMIF('[1]OS PE서열1공장'!$A$4:$A$2000,$C2830,'[1]OS PE서열1공장'!$O$4:$O$2000)</f>
        <v>0</v>
      </c>
      <c r="O2830" s="3">
        <f>SUMIF('[1]OS PE서열1공장'!$A$4:$A$2000,$C2830,'[1]OS PE서열1공장'!$P$4:$P$2000)</f>
        <v>0</v>
      </c>
      <c r="P2830" s="3">
        <f>SUMIF('[1]OS PE서열1공장'!$A$4:$A$2000,$C2830,'[1]OS PE서열1공장'!$Q$4:$Q$2000)</f>
        <v>0</v>
      </c>
      <c r="Q2830" s="3">
        <f>SUMIF('[1]OS PE서열1공장'!$A$4:$A$2000,$C2830,'[1]OS PE서열1공장'!$R$4:$R$2000)</f>
        <v>0</v>
      </c>
      <c r="R2830" s="3">
        <f t="shared" si="101"/>
        <v>0</v>
      </c>
    </row>
    <row r="2831" spans="2:18" ht="13.5" customHeight="1">
      <c r="B2831" s="3" t="s">
        <v>2795</v>
      </c>
      <c r="C2831" s="3" t="s">
        <v>2833</v>
      </c>
      <c r="D2831" s="3">
        <f>SUMIF('[1]OS PE서열1공장'!$A$4:$A$2000,$C2831,'[1]OS PE서열1공장'!$B$4:$B$2000)</f>
        <v>0</v>
      </c>
      <c r="E2831" s="3">
        <f>SUMIF('[1]OS PE서열1공장'!$A$4:$A$2000,$C2831,'[1]OS PE서열1공장'!$F$4:$F$2000)</f>
        <v>0</v>
      </c>
      <c r="F2831" s="3">
        <f>SUMIF('[1]OS PE서열1공장'!$A$4:$A$2000,$C2831,'[1]OS PE서열1공장'!$G$4:$G$2000)</f>
        <v>0</v>
      </c>
      <c r="G2831" s="3">
        <f>SUMIF('[1]OS PE서열1공장'!$A$4:$A$2000,$C2831,'[1]OS PE서열1공장'!$H$4:$H$2000)</f>
        <v>0</v>
      </c>
      <c r="H2831" s="3">
        <f>SUMIF('[1]OS PE서열1공장'!$A$4:$A$2000,$C2831,'[1]OS PE서열1공장'!$I$4:$I$2000)</f>
        <v>0</v>
      </c>
      <c r="I2831" s="3">
        <f>SUMIF('[1]OS PE서열1공장'!$A$4:$A$2000,$C2831,'[1]OS PE서열1공장'!$J$4:$J$2000)</f>
        <v>0</v>
      </c>
      <c r="J2831" s="3">
        <f>SUMIF('[1]OS PE서열1공장'!$A$4:$A$2000,$C2831,'[1]OS PE서열1공장'!$K$4:$K$2000)</f>
        <v>0</v>
      </c>
      <c r="K2831" s="3">
        <f>SUMIF('[1]OS PE서열1공장'!$A$4:$A$2000,$C2831,'[1]OS PE서열1공장'!$L$4:$L$2000)</f>
        <v>0</v>
      </c>
      <c r="L2831" s="3">
        <f>SUMIF('[1]OS PE서열1공장'!$A$4:$A$2000,$C2831,'[1]OS PE서열1공장'!$M$4:$M$2000)</f>
        <v>0</v>
      </c>
      <c r="M2831" s="3">
        <f>SUMIF('[1]OS PE서열1공장'!$A$4:$A$2000,$C2831,'[1]OS PE서열1공장'!$N$4:$N$2000)</f>
        <v>0</v>
      </c>
      <c r="N2831" s="3">
        <f>SUMIF('[1]OS PE서열1공장'!$A$4:$A$2000,$C2831,'[1]OS PE서열1공장'!$O$4:$O$2000)</f>
        <v>0</v>
      </c>
      <c r="O2831" s="3">
        <f>SUMIF('[1]OS PE서열1공장'!$A$4:$A$2000,$C2831,'[1]OS PE서열1공장'!$P$4:$P$2000)</f>
        <v>0</v>
      </c>
      <c r="P2831" s="3">
        <f>SUMIF('[1]OS PE서열1공장'!$A$4:$A$2000,$C2831,'[1]OS PE서열1공장'!$Q$4:$Q$2000)</f>
        <v>0</v>
      </c>
      <c r="Q2831" s="3">
        <f>SUMIF('[1]OS PE서열1공장'!$A$4:$A$2000,$C2831,'[1]OS PE서열1공장'!$R$4:$R$2000)</f>
        <v>0</v>
      </c>
      <c r="R2831" s="3">
        <f t="shared" si="101"/>
        <v>0</v>
      </c>
    </row>
    <row r="2832" spans="2:18" ht="13.5" customHeight="1">
      <c r="B2832" s="3" t="s">
        <v>2795</v>
      </c>
      <c r="C2832" s="3" t="s">
        <v>2834</v>
      </c>
      <c r="D2832" s="3">
        <f>SUMIF('[1]OS PE서열1공장'!$A$4:$A$2000,$C2832,'[1]OS PE서열1공장'!$B$4:$B$2000)</f>
        <v>0</v>
      </c>
      <c r="E2832" s="3">
        <f>SUMIF('[1]OS PE서열1공장'!$A$4:$A$2000,$C2832,'[1]OS PE서열1공장'!$F$4:$F$2000)</f>
        <v>0</v>
      </c>
      <c r="F2832" s="3">
        <f>SUMIF('[1]OS PE서열1공장'!$A$4:$A$2000,$C2832,'[1]OS PE서열1공장'!$G$4:$G$2000)</f>
        <v>0</v>
      </c>
      <c r="G2832" s="3">
        <f>SUMIF('[1]OS PE서열1공장'!$A$4:$A$2000,$C2832,'[1]OS PE서열1공장'!$H$4:$H$2000)</f>
        <v>0</v>
      </c>
      <c r="H2832" s="3">
        <f>SUMIF('[1]OS PE서열1공장'!$A$4:$A$2000,$C2832,'[1]OS PE서열1공장'!$I$4:$I$2000)</f>
        <v>0</v>
      </c>
      <c r="I2832" s="3">
        <f>SUMIF('[1]OS PE서열1공장'!$A$4:$A$2000,$C2832,'[1]OS PE서열1공장'!$J$4:$J$2000)</f>
        <v>0</v>
      </c>
      <c r="J2832" s="3">
        <f>SUMIF('[1]OS PE서열1공장'!$A$4:$A$2000,$C2832,'[1]OS PE서열1공장'!$K$4:$K$2000)</f>
        <v>0</v>
      </c>
      <c r="K2832" s="3">
        <f>SUMIF('[1]OS PE서열1공장'!$A$4:$A$2000,$C2832,'[1]OS PE서열1공장'!$L$4:$L$2000)</f>
        <v>0</v>
      </c>
      <c r="L2832" s="3">
        <f>SUMIF('[1]OS PE서열1공장'!$A$4:$A$2000,$C2832,'[1]OS PE서열1공장'!$M$4:$M$2000)</f>
        <v>0</v>
      </c>
      <c r="M2832" s="3">
        <f>SUMIF('[1]OS PE서열1공장'!$A$4:$A$2000,$C2832,'[1]OS PE서열1공장'!$N$4:$N$2000)</f>
        <v>0</v>
      </c>
      <c r="N2832" s="3">
        <f>SUMIF('[1]OS PE서열1공장'!$A$4:$A$2000,$C2832,'[1]OS PE서열1공장'!$O$4:$O$2000)</f>
        <v>0</v>
      </c>
      <c r="O2832" s="3">
        <f>SUMIF('[1]OS PE서열1공장'!$A$4:$A$2000,$C2832,'[1]OS PE서열1공장'!$P$4:$P$2000)</f>
        <v>0</v>
      </c>
      <c r="P2832" s="3">
        <f>SUMIF('[1]OS PE서열1공장'!$A$4:$A$2000,$C2832,'[1]OS PE서열1공장'!$Q$4:$Q$2000)</f>
        <v>0</v>
      </c>
      <c r="Q2832" s="3">
        <f>SUMIF('[1]OS PE서열1공장'!$A$4:$A$2000,$C2832,'[1]OS PE서열1공장'!$R$4:$R$2000)</f>
        <v>0</v>
      </c>
      <c r="R2832" s="3">
        <f t="shared" si="101"/>
        <v>0</v>
      </c>
    </row>
    <row r="2833" spans="2:18" ht="13.5" customHeight="1">
      <c r="B2833" s="3" t="s">
        <v>2795</v>
      </c>
      <c r="C2833" s="3" t="s">
        <v>2835</v>
      </c>
      <c r="D2833" s="3">
        <f>SUMIF('[1]OS PE서열1공장'!$A$4:$A$2000,$C2833,'[1]OS PE서열1공장'!$B$4:$B$2000)</f>
        <v>0</v>
      </c>
      <c r="E2833" s="3">
        <f>SUMIF('[1]OS PE서열1공장'!$A$4:$A$2000,$C2833,'[1]OS PE서열1공장'!$F$4:$F$2000)</f>
        <v>0</v>
      </c>
      <c r="F2833" s="3">
        <f>SUMIF('[1]OS PE서열1공장'!$A$4:$A$2000,$C2833,'[1]OS PE서열1공장'!$G$4:$G$2000)</f>
        <v>2</v>
      </c>
      <c r="G2833" s="3">
        <f>SUMIF('[1]OS PE서열1공장'!$A$4:$A$2000,$C2833,'[1]OS PE서열1공장'!$H$4:$H$2000)</f>
        <v>2</v>
      </c>
      <c r="H2833" s="3">
        <f>SUMIF('[1]OS PE서열1공장'!$A$4:$A$2000,$C2833,'[1]OS PE서열1공장'!$I$4:$I$2000)</f>
        <v>0</v>
      </c>
      <c r="I2833" s="3">
        <f>SUMIF('[1]OS PE서열1공장'!$A$4:$A$2000,$C2833,'[1]OS PE서열1공장'!$J$4:$J$2000)</f>
        <v>2</v>
      </c>
      <c r="J2833" s="3">
        <f>SUMIF('[1]OS PE서열1공장'!$A$4:$A$2000,$C2833,'[1]OS PE서열1공장'!$K$4:$K$2000)</f>
        <v>0</v>
      </c>
      <c r="K2833" s="3">
        <f>SUMIF('[1]OS PE서열1공장'!$A$4:$A$2000,$C2833,'[1]OS PE서열1공장'!$L$4:$L$2000)</f>
        <v>0</v>
      </c>
      <c r="L2833" s="3">
        <f>SUMIF('[1]OS PE서열1공장'!$A$4:$A$2000,$C2833,'[1]OS PE서열1공장'!$M$4:$M$2000)</f>
        <v>0</v>
      </c>
      <c r="M2833" s="3">
        <f>SUMIF('[1]OS PE서열1공장'!$A$4:$A$2000,$C2833,'[1]OS PE서열1공장'!$N$4:$N$2000)</f>
        <v>0</v>
      </c>
      <c r="N2833" s="3">
        <f>SUMIF('[1]OS PE서열1공장'!$A$4:$A$2000,$C2833,'[1]OS PE서열1공장'!$O$4:$O$2000)</f>
        <v>0</v>
      </c>
      <c r="O2833" s="3">
        <f>SUMIF('[1]OS PE서열1공장'!$A$4:$A$2000,$C2833,'[1]OS PE서열1공장'!$P$4:$P$2000)</f>
        <v>0</v>
      </c>
      <c r="P2833" s="3">
        <f>SUMIF('[1]OS PE서열1공장'!$A$4:$A$2000,$C2833,'[1]OS PE서열1공장'!$Q$4:$Q$2000)</f>
        <v>0</v>
      </c>
      <c r="Q2833" s="3">
        <f>SUMIF('[1]OS PE서열1공장'!$A$4:$A$2000,$C2833,'[1]OS PE서열1공장'!$R$4:$R$2000)</f>
        <v>0</v>
      </c>
      <c r="R2833" s="3">
        <f t="shared" si="101"/>
        <v>6</v>
      </c>
    </row>
    <row r="2834" spans="2:18" ht="13.5" customHeight="1">
      <c r="B2834" s="3" t="s">
        <v>2795</v>
      </c>
      <c r="C2834" s="3" t="s">
        <v>2836</v>
      </c>
      <c r="D2834" s="3">
        <f>SUMIF('[1]OS PE서열1공장'!$A$4:$A$2000,$C2834,'[1]OS PE서열1공장'!$B$4:$B$2000)</f>
        <v>0</v>
      </c>
      <c r="E2834" s="3">
        <f>SUMIF('[1]OS PE서열1공장'!$A$4:$A$2000,$C2834,'[1]OS PE서열1공장'!$F$4:$F$2000)</f>
        <v>0</v>
      </c>
      <c r="F2834" s="3">
        <f>SUMIF('[1]OS PE서열1공장'!$A$4:$A$2000,$C2834,'[1]OS PE서열1공장'!$G$4:$G$2000)</f>
        <v>0</v>
      </c>
      <c r="G2834" s="3">
        <f>SUMIF('[1]OS PE서열1공장'!$A$4:$A$2000,$C2834,'[1]OS PE서열1공장'!$H$4:$H$2000)</f>
        <v>0</v>
      </c>
      <c r="H2834" s="3">
        <f>SUMIF('[1]OS PE서열1공장'!$A$4:$A$2000,$C2834,'[1]OS PE서열1공장'!$I$4:$I$2000)</f>
        <v>0</v>
      </c>
      <c r="I2834" s="3">
        <f>SUMIF('[1]OS PE서열1공장'!$A$4:$A$2000,$C2834,'[1]OS PE서열1공장'!$J$4:$J$2000)</f>
        <v>0</v>
      </c>
      <c r="J2834" s="3">
        <f>SUMIF('[1]OS PE서열1공장'!$A$4:$A$2000,$C2834,'[1]OS PE서열1공장'!$K$4:$K$2000)</f>
        <v>0</v>
      </c>
      <c r="K2834" s="3">
        <f>SUMIF('[1]OS PE서열1공장'!$A$4:$A$2000,$C2834,'[1]OS PE서열1공장'!$L$4:$L$2000)</f>
        <v>0</v>
      </c>
      <c r="L2834" s="3">
        <f>SUMIF('[1]OS PE서열1공장'!$A$4:$A$2000,$C2834,'[1]OS PE서열1공장'!$M$4:$M$2000)</f>
        <v>0</v>
      </c>
      <c r="M2834" s="3">
        <f>SUMIF('[1]OS PE서열1공장'!$A$4:$A$2000,$C2834,'[1]OS PE서열1공장'!$N$4:$N$2000)</f>
        <v>0</v>
      </c>
      <c r="N2834" s="3">
        <f>SUMIF('[1]OS PE서열1공장'!$A$4:$A$2000,$C2834,'[1]OS PE서열1공장'!$O$4:$O$2000)</f>
        <v>0</v>
      </c>
      <c r="O2834" s="3">
        <f>SUMIF('[1]OS PE서열1공장'!$A$4:$A$2000,$C2834,'[1]OS PE서열1공장'!$P$4:$P$2000)</f>
        <v>0</v>
      </c>
      <c r="P2834" s="3">
        <f>SUMIF('[1]OS PE서열1공장'!$A$4:$A$2000,$C2834,'[1]OS PE서열1공장'!$Q$4:$Q$2000)</f>
        <v>0</v>
      </c>
      <c r="Q2834" s="3">
        <f>SUMIF('[1]OS PE서열1공장'!$A$4:$A$2000,$C2834,'[1]OS PE서열1공장'!$R$4:$R$2000)</f>
        <v>0</v>
      </c>
      <c r="R2834" s="3">
        <f t="shared" si="101"/>
        <v>0</v>
      </c>
    </row>
    <row r="2835" spans="2:18" ht="13.5" customHeight="1">
      <c r="B2835" s="3" t="s">
        <v>2795</v>
      </c>
      <c r="C2835" s="3" t="s">
        <v>2837</v>
      </c>
      <c r="D2835" s="3">
        <f>SUMIF('[1]OS PE서열1공장'!$A$4:$A$2000,$C2835,'[1]OS PE서열1공장'!$B$4:$B$2000)</f>
        <v>0</v>
      </c>
      <c r="E2835" s="3">
        <f>SUMIF('[1]OS PE서열1공장'!$A$4:$A$2000,$C2835,'[1]OS PE서열1공장'!$F$4:$F$2000)</f>
        <v>0</v>
      </c>
      <c r="F2835" s="3">
        <f>SUMIF('[1]OS PE서열1공장'!$A$4:$A$2000,$C2835,'[1]OS PE서열1공장'!$G$4:$G$2000)</f>
        <v>0</v>
      </c>
      <c r="G2835" s="3">
        <f>SUMIF('[1]OS PE서열1공장'!$A$4:$A$2000,$C2835,'[1]OS PE서열1공장'!$H$4:$H$2000)</f>
        <v>0</v>
      </c>
      <c r="H2835" s="3">
        <f>SUMIF('[1]OS PE서열1공장'!$A$4:$A$2000,$C2835,'[1]OS PE서열1공장'!$I$4:$I$2000)</f>
        <v>0</v>
      </c>
      <c r="I2835" s="3">
        <f>SUMIF('[1]OS PE서열1공장'!$A$4:$A$2000,$C2835,'[1]OS PE서열1공장'!$J$4:$J$2000)</f>
        <v>0</v>
      </c>
      <c r="J2835" s="3">
        <f>SUMIF('[1]OS PE서열1공장'!$A$4:$A$2000,$C2835,'[1]OS PE서열1공장'!$K$4:$K$2000)</f>
        <v>0</v>
      </c>
      <c r="K2835" s="3">
        <f>SUMIF('[1]OS PE서열1공장'!$A$4:$A$2000,$C2835,'[1]OS PE서열1공장'!$L$4:$L$2000)</f>
        <v>0</v>
      </c>
      <c r="L2835" s="3">
        <f>SUMIF('[1]OS PE서열1공장'!$A$4:$A$2000,$C2835,'[1]OS PE서열1공장'!$M$4:$M$2000)</f>
        <v>0</v>
      </c>
      <c r="M2835" s="3">
        <f>SUMIF('[1]OS PE서열1공장'!$A$4:$A$2000,$C2835,'[1]OS PE서열1공장'!$N$4:$N$2000)</f>
        <v>0</v>
      </c>
      <c r="N2835" s="3">
        <f>SUMIF('[1]OS PE서열1공장'!$A$4:$A$2000,$C2835,'[1]OS PE서열1공장'!$O$4:$O$2000)</f>
        <v>0</v>
      </c>
      <c r="O2835" s="3">
        <f>SUMIF('[1]OS PE서열1공장'!$A$4:$A$2000,$C2835,'[1]OS PE서열1공장'!$P$4:$P$2000)</f>
        <v>0</v>
      </c>
      <c r="P2835" s="3">
        <f>SUMIF('[1]OS PE서열1공장'!$A$4:$A$2000,$C2835,'[1]OS PE서열1공장'!$Q$4:$Q$2000)</f>
        <v>0</v>
      </c>
      <c r="Q2835" s="3">
        <f>SUMIF('[1]OS PE서열1공장'!$A$4:$A$2000,$C2835,'[1]OS PE서열1공장'!$R$4:$R$2000)</f>
        <v>0</v>
      </c>
      <c r="R2835" s="3">
        <f t="shared" si="101"/>
        <v>0</v>
      </c>
    </row>
    <row r="2836" spans="2:18" ht="13.5" customHeight="1">
      <c r="B2836" s="3" t="s">
        <v>2795</v>
      </c>
      <c r="C2836" s="3" t="s">
        <v>2838</v>
      </c>
      <c r="D2836" s="3">
        <f>SUMIF('[1]OS PE서열1공장'!$A$4:$A$2000,$C2836,'[1]OS PE서열1공장'!$B$4:$B$2000)</f>
        <v>0</v>
      </c>
      <c r="E2836" s="3">
        <f>SUMIF('[1]OS PE서열1공장'!$A$4:$A$2000,$C2836,'[1]OS PE서열1공장'!$F$4:$F$2000)</f>
        <v>0</v>
      </c>
      <c r="F2836" s="3">
        <f>SUMIF('[1]OS PE서열1공장'!$A$4:$A$2000,$C2836,'[1]OS PE서열1공장'!$G$4:$G$2000)</f>
        <v>0</v>
      </c>
      <c r="G2836" s="3">
        <f>SUMIF('[1]OS PE서열1공장'!$A$4:$A$2000,$C2836,'[1]OS PE서열1공장'!$H$4:$H$2000)</f>
        <v>0</v>
      </c>
      <c r="H2836" s="3">
        <f>SUMIF('[1]OS PE서열1공장'!$A$4:$A$2000,$C2836,'[1]OS PE서열1공장'!$I$4:$I$2000)</f>
        <v>0</v>
      </c>
      <c r="I2836" s="3">
        <f>SUMIF('[1]OS PE서열1공장'!$A$4:$A$2000,$C2836,'[1]OS PE서열1공장'!$J$4:$J$2000)</f>
        <v>0</v>
      </c>
      <c r="J2836" s="3">
        <f>SUMIF('[1]OS PE서열1공장'!$A$4:$A$2000,$C2836,'[1]OS PE서열1공장'!$K$4:$K$2000)</f>
        <v>0</v>
      </c>
      <c r="K2836" s="3">
        <f>SUMIF('[1]OS PE서열1공장'!$A$4:$A$2000,$C2836,'[1]OS PE서열1공장'!$L$4:$L$2000)</f>
        <v>0</v>
      </c>
      <c r="L2836" s="3">
        <f>SUMIF('[1]OS PE서열1공장'!$A$4:$A$2000,$C2836,'[1]OS PE서열1공장'!$M$4:$M$2000)</f>
        <v>0</v>
      </c>
      <c r="M2836" s="3">
        <f>SUMIF('[1]OS PE서열1공장'!$A$4:$A$2000,$C2836,'[1]OS PE서열1공장'!$N$4:$N$2000)</f>
        <v>0</v>
      </c>
      <c r="N2836" s="3">
        <f>SUMIF('[1]OS PE서열1공장'!$A$4:$A$2000,$C2836,'[1]OS PE서열1공장'!$O$4:$O$2000)</f>
        <v>0</v>
      </c>
      <c r="O2836" s="3">
        <f>SUMIF('[1]OS PE서열1공장'!$A$4:$A$2000,$C2836,'[1]OS PE서열1공장'!$P$4:$P$2000)</f>
        <v>0</v>
      </c>
      <c r="P2836" s="3">
        <f>SUMIF('[1]OS PE서열1공장'!$A$4:$A$2000,$C2836,'[1]OS PE서열1공장'!$Q$4:$Q$2000)</f>
        <v>0</v>
      </c>
      <c r="Q2836" s="3">
        <f>SUMIF('[1]OS PE서열1공장'!$A$4:$A$2000,$C2836,'[1]OS PE서열1공장'!$R$4:$R$2000)</f>
        <v>0</v>
      </c>
      <c r="R2836" s="3">
        <f t="shared" si="101"/>
        <v>0</v>
      </c>
    </row>
    <row r="2837" spans="2:18" ht="13.5" customHeight="1">
      <c r="B2837" s="3" t="s">
        <v>2795</v>
      </c>
      <c r="C2837" s="3" t="s">
        <v>2839</v>
      </c>
      <c r="D2837" s="3">
        <f>SUMIF('[1]OS PE서열1공장'!$A$4:$A$2000,$C2837,'[1]OS PE서열1공장'!$B$4:$B$2000)</f>
        <v>0</v>
      </c>
      <c r="E2837" s="3">
        <f>SUMIF('[1]OS PE서열1공장'!$A$4:$A$2000,$C2837,'[1]OS PE서열1공장'!$F$4:$F$2000)</f>
        <v>0</v>
      </c>
      <c r="F2837" s="3">
        <f>SUMIF('[1]OS PE서열1공장'!$A$4:$A$2000,$C2837,'[1]OS PE서열1공장'!$G$4:$G$2000)</f>
        <v>0</v>
      </c>
      <c r="G2837" s="3">
        <f>SUMIF('[1]OS PE서열1공장'!$A$4:$A$2000,$C2837,'[1]OS PE서열1공장'!$H$4:$H$2000)</f>
        <v>0</v>
      </c>
      <c r="H2837" s="3">
        <f>SUMIF('[1]OS PE서열1공장'!$A$4:$A$2000,$C2837,'[1]OS PE서열1공장'!$I$4:$I$2000)</f>
        <v>0</v>
      </c>
      <c r="I2837" s="3">
        <f>SUMIF('[1]OS PE서열1공장'!$A$4:$A$2000,$C2837,'[1]OS PE서열1공장'!$J$4:$J$2000)</f>
        <v>0</v>
      </c>
      <c r="J2837" s="3">
        <f>SUMIF('[1]OS PE서열1공장'!$A$4:$A$2000,$C2837,'[1]OS PE서열1공장'!$K$4:$K$2000)</f>
        <v>0</v>
      </c>
      <c r="K2837" s="3">
        <f>SUMIF('[1]OS PE서열1공장'!$A$4:$A$2000,$C2837,'[1]OS PE서열1공장'!$L$4:$L$2000)</f>
        <v>0</v>
      </c>
      <c r="L2837" s="3">
        <f>SUMIF('[1]OS PE서열1공장'!$A$4:$A$2000,$C2837,'[1]OS PE서열1공장'!$M$4:$M$2000)</f>
        <v>0</v>
      </c>
      <c r="M2837" s="3">
        <f>SUMIF('[1]OS PE서열1공장'!$A$4:$A$2000,$C2837,'[1]OS PE서열1공장'!$N$4:$N$2000)</f>
        <v>0</v>
      </c>
      <c r="N2837" s="3">
        <f>SUMIF('[1]OS PE서열1공장'!$A$4:$A$2000,$C2837,'[1]OS PE서열1공장'!$O$4:$O$2000)</f>
        <v>0</v>
      </c>
      <c r="O2837" s="3">
        <f>SUMIF('[1]OS PE서열1공장'!$A$4:$A$2000,$C2837,'[1]OS PE서열1공장'!$P$4:$P$2000)</f>
        <v>0</v>
      </c>
      <c r="P2837" s="3">
        <f>SUMIF('[1]OS PE서열1공장'!$A$4:$A$2000,$C2837,'[1]OS PE서열1공장'!$Q$4:$Q$2000)</f>
        <v>0</v>
      </c>
      <c r="Q2837" s="3">
        <f>SUMIF('[1]OS PE서열1공장'!$A$4:$A$2000,$C2837,'[1]OS PE서열1공장'!$R$4:$R$2000)</f>
        <v>0</v>
      </c>
      <c r="R2837" s="3">
        <f t="shared" si="101"/>
        <v>0</v>
      </c>
    </row>
    <row r="2838" spans="2:18" ht="13.5" customHeight="1">
      <c r="B2838" s="3" t="s">
        <v>2795</v>
      </c>
      <c r="C2838" s="3" t="s">
        <v>2840</v>
      </c>
      <c r="D2838" s="3">
        <f>SUMIF('[1]OS PE서열1공장'!$A$4:$A$2000,$C2838,'[1]OS PE서열1공장'!$B$4:$B$2000)</f>
        <v>0</v>
      </c>
      <c r="E2838" s="3">
        <f>SUMIF('[1]OS PE서열1공장'!$A$4:$A$2000,$C2838,'[1]OS PE서열1공장'!$F$4:$F$2000)</f>
        <v>0</v>
      </c>
      <c r="F2838" s="3">
        <f>SUMIF('[1]OS PE서열1공장'!$A$4:$A$2000,$C2838,'[1]OS PE서열1공장'!$G$4:$G$2000)</f>
        <v>0</v>
      </c>
      <c r="G2838" s="3">
        <f>SUMIF('[1]OS PE서열1공장'!$A$4:$A$2000,$C2838,'[1]OS PE서열1공장'!$H$4:$H$2000)</f>
        <v>0</v>
      </c>
      <c r="H2838" s="3">
        <f>SUMIF('[1]OS PE서열1공장'!$A$4:$A$2000,$C2838,'[1]OS PE서열1공장'!$I$4:$I$2000)</f>
        <v>0</v>
      </c>
      <c r="I2838" s="3">
        <f>SUMIF('[1]OS PE서열1공장'!$A$4:$A$2000,$C2838,'[1]OS PE서열1공장'!$J$4:$J$2000)</f>
        <v>0</v>
      </c>
      <c r="J2838" s="3">
        <f>SUMIF('[1]OS PE서열1공장'!$A$4:$A$2000,$C2838,'[1]OS PE서열1공장'!$K$4:$K$2000)</f>
        <v>0</v>
      </c>
      <c r="K2838" s="3">
        <f>SUMIF('[1]OS PE서열1공장'!$A$4:$A$2000,$C2838,'[1]OS PE서열1공장'!$L$4:$L$2000)</f>
        <v>0</v>
      </c>
      <c r="L2838" s="3">
        <f>SUMIF('[1]OS PE서열1공장'!$A$4:$A$2000,$C2838,'[1]OS PE서열1공장'!$M$4:$M$2000)</f>
        <v>0</v>
      </c>
      <c r="M2838" s="3">
        <f>SUMIF('[1]OS PE서열1공장'!$A$4:$A$2000,$C2838,'[1]OS PE서열1공장'!$N$4:$N$2000)</f>
        <v>0</v>
      </c>
      <c r="N2838" s="3">
        <f>SUMIF('[1]OS PE서열1공장'!$A$4:$A$2000,$C2838,'[1]OS PE서열1공장'!$O$4:$O$2000)</f>
        <v>0</v>
      </c>
      <c r="O2838" s="3">
        <f>SUMIF('[1]OS PE서열1공장'!$A$4:$A$2000,$C2838,'[1]OS PE서열1공장'!$P$4:$P$2000)</f>
        <v>0</v>
      </c>
      <c r="P2838" s="3">
        <f>SUMIF('[1]OS PE서열1공장'!$A$4:$A$2000,$C2838,'[1]OS PE서열1공장'!$Q$4:$Q$2000)</f>
        <v>0</v>
      </c>
      <c r="Q2838" s="3">
        <f>SUMIF('[1]OS PE서열1공장'!$A$4:$A$2000,$C2838,'[1]OS PE서열1공장'!$R$4:$R$2000)</f>
        <v>0</v>
      </c>
      <c r="R2838" s="3">
        <f t="shared" si="101"/>
        <v>0</v>
      </c>
    </row>
    <row r="2839" spans="2:18" ht="13.5" customHeight="1">
      <c r="B2839" s="3" t="s">
        <v>2795</v>
      </c>
      <c r="C2839" s="3" t="s">
        <v>2841</v>
      </c>
      <c r="D2839" s="3">
        <f>SUMIF('[1]OS PE서열1공장'!$A$4:$A$2000,$C2839,'[1]OS PE서열1공장'!$B$4:$B$2000)</f>
        <v>0</v>
      </c>
      <c r="E2839" s="3">
        <f>SUMIF('[1]OS PE서열1공장'!$A$4:$A$2000,$C2839,'[1]OS PE서열1공장'!$F$4:$F$2000)</f>
        <v>0</v>
      </c>
      <c r="F2839" s="3">
        <f>SUMIF('[1]OS PE서열1공장'!$A$4:$A$2000,$C2839,'[1]OS PE서열1공장'!$G$4:$G$2000)</f>
        <v>0</v>
      </c>
      <c r="G2839" s="3">
        <f>SUMIF('[1]OS PE서열1공장'!$A$4:$A$2000,$C2839,'[1]OS PE서열1공장'!$H$4:$H$2000)</f>
        <v>0</v>
      </c>
      <c r="H2839" s="3">
        <f>SUMIF('[1]OS PE서열1공장'!$A$4:$A$2000,$C2839,'[1]OS PE서열1공장'!$I$4:$I$2000)</f>
        <v>0</v>
      </c>
      <c r="I2839" s="3">
        <f>SUMIF('[1]OS PE서열1공장'!$A$4:$A$2000,$C2839,'[1]OS PE서열1공장'!$J$4:$J$2000)</f>
        <v>0</v>
      </c>
      <c r="J2839" s="3">
        <f>SUMIF('[1]OS PE서열1공장'!$A$4:$A$2000,$C2839,'[1]OS PE서열1공장'!$K$4:$K$2000)</f>
        <v>0</v>
      </c>
      <c r="K2839" s="3">
        <f>SUMIF('[1]OS PE서열1공장'!$A$4:$A$2000,$C2839,'[1]OS PE서열1공장'!$L$4:$L$2000)</f>
        <v>0</v>
      </c>
      <c r="L2839" s="3">
        <f>SUMIF('[1]OS PE서열1공장'!$A$4:$A$2000,$C2839,'[1]OS PE서열1공장'!$M$4:$M$2000)</f>
        <v>0</v>
      </c>
      <c r="M2839" s="3">
        <f>SUMIF('[1]OS PE서열1공장'!$A$4:$A$2000,$C2839,'[1]OS PE서열1공장'!$N$4:$N$2000)</f>
        <v>0</v>
      </c>
      <c r="N2839" s="3">
        <f>SUMIF('[1]OS PE서열1공장'!$A$4:$A$2000,$C2839,'[1]OS PE서열1공장'!$O$4:$O$2000)</f>
        <v>0</v>
      </c>
      <c r="O2839" s="3">
        <f>SUMIF('[1]OS PE서열1공장'!$A$4:$A$2000,$C2839,'[1]OS PE서열1공장'!$P$4:$P$2000)</f>
        <v>0</v>
      </c>
      <c r="P2839" s="3">
        <f>SUMIF('[1]OS PE서열1공장'!$A$4:$A$2000,$C2839,'[1]OS PE서열1공장'!$Q$4:$Q$2000)</f>
        <v>0</v>
      </c>
      <c r="Q2839" s="3">
        <f>SUMIF('[1]OS PE서열1공장'!$A$4:$A$2000,$C2839,'[1]OS PE서열1공장'!$R$4:$R$2000)</f>
        <v>0</v>
      </c>
      <c r="R2839" s="3">
        <f t="shared" si="101"/>
        <v>0</v>
      </c>
    </row>
    <row r="2840" spans="2:18" ht="13.5" customHeight="1">
      <c r="B2840" s="3" t="s">
        <v>2795</v>
      </c>
      <c r="C2840" s="3" t="s">
        <v>2842</v>
      </c>
      <c r="D2840" s="3">
        <f>SUMIF('[1]OS PE서열1공장'!$A$4:$A$2000,$C2840,'[1]OS PE서열1공장'!$B$4:$B$2000)</f>
        <v>0</v>
      </c>
      <c r="E2840" s="3">
        <f>SUMIF('[1]OS PE서열1공장'!$A$4:$A$2000,$C2840,'[1]OS PE서열1공장'!$F$4:$F$2000)</f>
        <v>0</v>
      </c>
      <c r="F2840" s="3">
        <f>SUMIF('[1]OS PE서열1공장'!$A$4:$A$2000,$C2840,'[1]OS PE서열1공장'!$G$4:$G$2000)</f>
        <v>0</v>
      </c>
      <c r="G2840" s="3">
        <f>SUMIF('[1]OS PE서열1공장'!$A$4:$A$2000,$C2840,'[1]OS PE서열1공장'!$H$4:$H$2000)</f>
        <v>0</v>
      </c>
      <c r="H2840" s="3">
        <f>SUMIF('[1]OS PE서열1공장'!$A$4:$A$2000,$C2840,'[1]OS PE서열1공장'!$I$4:$I$2000)</f>
        <v>0</v>
      </c>
      <c r="I2840" s="3">
        <f>SUMIF('[1]OS PE서열1공장'!$A$4:$A$2000,$C2840,'[1]OS PE서열1공장'!$J$4:$J$2000)</f>
        <v>0</v>
      </c>
      <c r="J2840" s="3">
        <f>SUMIF('[1]OS PE서열1공장'!$A$4:$A$2000,$C2840,'[1]OS PE서열1공장'!$K$4:$K$2000)</f>
        <v>0</v>
      </c>
      <c r="K2840" s="3">
        <f>SUMIF('[1]OS PE서열1공장'!$A$4:$A$2000,$C2840,'[1]OS PE서열1공장'!$L$4:$L$2000)</f>
        <v>0</v>
      </c>
      <c r="L2840" s="3">
        <f>SUMIF('[1]OS PE서열1공장'!$A$4:$A$2000,$C2840,'[1]OS PE서열1공장'!$M$4:$M$2000)</f>
        <v>0</v>
      </c>
      <c r="M2840" s="3">
        <f>SUMIF('[1]OS PE서열1공장'!$A$4:$A$2000,$C2840,'[1]OS PE서열1공장'!$N$4:$N$2000)</f>
        <v>0</v>
      </c>
      <c r="N2840" s="3">
        <f>SUMIF('[1]OS PE서열1공장'!$A$4:$A$2000,$C2840,'[1]OS PE서열1공장'!$O$4:$O$2000)</f>
        <v>0</v>
      </c>
      <c r="O2840" s="3">
        <f>SUMIF('[1]OS PE서열1공장'!$A$4:$A$2000,$C2840,'[1]OS PE서열1공장'!$P$4:$P$2000)</f>
        <v>0</v>
      </c>
      <c r="P2840" s="3">
        <f>SUMIF('[1]OS PE서열1공장'!$A$4:$A$2000,$C2840,'[1]OS PE서열1공장'!$Q$4:$Q$2000)</f>
        <v>0</v>
      </c>
      <c r="Q2840" s="3">
        <f>SUMIF('[1]OS PE서열1공장'!$A$4:$A$2000,$C2840,'[1]OS PE서열1공장'!$R$4:$R$2000)</f>
        <v>0</v>
      </c>
      <c r="R2840" s="3">
        <f t="shared" si="101"/>
        <v>0</v>
      </c>
    </row>
    <row r="2841" spans="2:18" ht="13.5" customHeight="1">
      <c r="B2841" s="3" t="s">
        <v>2795</v>
      </c>
      <c r="C2841" s="3" t="s">
        <v>2843</v>
      </c>
      <c r="D2841" s="3">
        <f>SUMIF('[1]OS PE서열1공장'!$A$4:$A$2000,$C2841,'[1]OS PE서열1공장'!$B$4:$B$2000)</f>
        <v>0</v>
      </c>
      <c r="E2841" s="3">
        <f>SUMIF('[1]OS PE서열1공장'!$A$4:$A$2000,$C2841,'[1]OS PE서열1공장'!$F$4:$F$2000)</f>
        <v>0</v>
      </c>
      <c r="F2841" s="3">
        <f>SUMIF('[1]OS PE서열1공장'!$A$4:$A$2000,$C2841,'[1]OS PE서열1공장'!$G$4:$G$2000)</f>
        <v>0</v>
      </c>
      <c r="G2841" s="3">
        <f>SUMIF('[1]OS PE서열1공장'!$A$4:$A$2000,$C2841,'[1]OS PE서열1공장'!$H$4:$H$2000)</f>
        <v>0</v>
      </c>
      <c r="H2841" s="3">
        <f>SUMIF('[1]OS PE서열1공장'!$A$4:$A$2000,$C2841,'[1]OS PE서열1공장'!$I$4:$I$2000)</f>
        <v>0</v>
      </c>
      <c r="I2841" s="3">
        <f>SUMIF('[1]OS PE서열1공장'!$A$4:$A$2000,$C2841,'[1]OS PE서열1공장'!$J$4:$J$2000)</f>
        <v>0</v>
      </c>
      <c r="J2841" s="3">
        <f>SUMIF('[1]OS PE서열1공장'!$A$4:$A$2000,$C2841,'[1]OS PE서열1공장'!$K$4:$K$2000)</f>
        <v>6</v>
      </c>
      <c r="K2841" s="3">
        <f>SUMIF('[1]OS PE서열1공장'!$A$4:$A$2000,$C2841,'[1]OS PE서열1공장'!$L$4:$L$2000)</f>
        <v>24</v>
      </c>
      <c r="L2841" s="3">
        <f>SUMIF('[1]OS PE서열1공장'!$A$4:$A$2000,$C2841,'[1]OS PE서열1공장'!$M$4:$M$2000)</f>
        <v>10</v>
      </c>
      <c r="M2841" s="3">
        <f>SUMIF('[1]OS PE서열1공장'!$A$4:$A$2000,$C2841,'[1]OS PE서열1공장'!$N$4:$N$2000)</f>
        <v>9</v>
      </c>
      <c r="N2841" s="3">
        <f>SUMIF('[1]OS PE서열1공장'!$A$4:$A$2000,$C2841,'[1]OS PE서열1공장'!$O$4:$O$2000)</f>
        <v>0</v>
      </c>
      <c r="O2841" s="3">
        <f>SUMIF('[1]OS PE서열1공장'!$A$4:$A$2000,$C2841,'[1]OS PE서열1공장'!$P$4:$P$2000)</f>
        <v>0</v>
      </c>
      <c r="P2841" s="3">
        <f>SUMIF('[1]OS PE서열1공장'!$A$4:$A$2000,$C2841,'[1]OS PE서열1공장'!$Q$4:$Q$2000)</f>
        <v>1</v>
      </c>
      <c r="Q2841" s="3">
        <f>SUMIF('[1]OS PE서열1공장'!$A$4:$A$2000,$C2841,'[1]OS PE서열1공장'!$R$4:$R$2000)</f>
        <v>0</v>
      </c>
      <c r="R2841" s="3">
        <f t="shared" si="101"/>
        <v>50</v>
      </c>
    </row>
    <row r="2842" spans="2:18" ht="13.5" customHeight="1">
      <c r="B2842" s="3" t="s">
        <v>2795</v>
      </c>
      <c r="C2842" s="3" t="s">
        <v>2844</v>
      </c>
      <c r="D2842" s="3">
        <f>SUMIF('[1]OS PE서열1공장'!$A$4:$A$2000,$C2842,'[1]OS PE서열1공장'!$B$4:$B$2000)</f>
        <v>0</v>
      </c>
      <c r="E2842" s="3">
        <f>SUMIF('[1]OS PE서열1공장'!$A$4:$A$2000,$C2842,'[1]OS PE서열1공장'!$F$4:$F$2000)</f>
        <v>0</v>
      </c>
      <c r="F2842" s="3">
        <f>SUMIF('[1]OS PE서열1공장'!$A$4:$A$2000,$C2842,'[1]OS PE서열1공장'!$G$4:$G$2000)</f>
        <v>0</v>
      </c>
      <c r="G2842" s="3">
        <f>SUMIF('[1]OS PE서열1공장'!$A$4:$A$2000,$C2842,'[1]OS PE서열1공장'!$H$4:$H$2000)</f>
        <v>0</v>
      </c>
      <c r="H2842" s="3">
        <f>SUMIF('[1]OS PE서열1공장'!$A$4:$A$2000,$C2842,'[1]OS PE서열1공장'!$I$4:$I$2000)</f>
        <v>0</v>
      </c>
      <c r="I2842" s="3">
        <f>SUMIF('[1]OS PE서열1공장'!$A$4:$A$2000,$C2842,'[1]OS PE서열1공장'!$J$4:$J$2000)</f>
        <v>0</v>
      </c>
      <c r="J2842" s="3">
        <f>SUMIF('[1]OS PE서열1공장'!$A$4:$A$2000,$C2842,'[1]OS PE서열1공장'!$K$4:$K$2000)</f>
        <v>0</v>
      </c>
      <c r="K2842" s="3">
        <f>SUMIF('[1]OS PE서열1공장'!$A$4:$A$2000,$C2842,'[1]OS PE서열1공장'!$L$4:$L$2000)</f>
        <v>0</v>
      </c>
      <c r="L2842" s="3">
        <f>SUMIF('[1]OS PE서열1공장'!$A$4:$A$2000,$C2842,'[1]OS PE서열1공장'!$M$4:$M$2000)</f>
        <v>0</v>
      </c>
      <c r="M2842" s="3">
        <f>SUMIF('[1]OS PE서열1공장'!$A$4:$A$2000,$C2842,'[1]OS PE서열1공장'!$N$4:$N$2000)</f>
        <v>0</v>
      </c>
      <c r="N2842" s="3">
        <f>SUMIF('[1]OS PE서열1공장'!$A$4:$A$2000,$C2842,'[1]OS PE서열1공장'!$O$4:$O$2000)</f>
        <v>0</v>
      </c>
      <c r="O2842" s="3">
        <f>SUMIF('[1]OS PE서열1공장'!$A$4:$A$2000,$C2842,'[1]OS PE서열1공장'!$P$4:$P$2000)</f>
        <v>0</v>
      </c>
      <c r="P2842" s="3">
        <f>SUMIF('[1]OS PE서열1공장'!$A$4:$A$2000,$C2842,'[1]OS PE서열1공장'!$Q$4:$Q$2000)</f>
        <v>0</v>
      </c>
      <c r="Q2842" s="3">
        <f>SUMIF('[1]OS PE서열1공장'!$A$4:$A$2000,$C2842,'[1]OS PE서열1공장'!$R$4:$R$2000)</f>
        <v>0</v>
      </c>
      <c r="R2842" s="3">
        <f t="shared" si="101"/>
        <v>0</v>
      </c>
    </row>
    <row r="2843" spans="2:18" ht="13.5" customHeight="1">
      <c r="B2843" s="3" t="s">
        <v>2795</v>
      </c>
      <c r="C2843" s="3" t="s">
        <v>2845</v>
      </c>
      <c r="D2843" s="3">
        <f>SUMIF('[1]OS PE서열1공장'!$A$4:$A$2000,$C2843,'[1]OS PE서열1공장'!$B$4:$B$2000)</f>
        <v>0</v>
      </c>
      <c r="E2843" s="3">
        <f>SUMIF('[1]OS PE서열1공장'!$A$4:$A$2000,$C2843,'[1]OS PE서열1공장'!$F$4:$F$2000)</f>
        <v>0</v>
      </c>
      <c r="F2843" s="3">
        <f>SUMIF('[1]OS PE서열1공장'!$A$4:$A$2000,$C2843,'[1]OS PE서열1공장'!$G$4:$G$2000)</f>
        <v>0</v>
      </c>
      <c r="G2843" s="3">
        <f>SUMIF('[1]OS PE서열1공장'!$A$4:$A$2000,$C2843,'[1]OS PE서열1공장'!$H$4:$H$2000)</f>
        <v>0</v>
      </c>
      <c r="H2843" s="3">
        <f>SUMIF('[1]OS PE서열1공장'!$A$4:$A$2000,$C2843,'[1]OS PE서열1공장'!$I$4:$I$2000)</f>
        <v>0</v>
      </c>
      <c r="I2843" s="3">
        <f>SUMIF('[1]OS PE서열1공장'!$A$4:$A$2000,$C2843,'[1]OS PE서열1공장'!$J$4:$J$2000)</f>
        <v>0</v>
      </c>
      <c r="J2843" s="3">
        <f>SUMIF('[1]OS PE서열1공장'!$A$4:$A$2000,$C2843,'[1]OS PE서열1공장'!$K$4:$K$2000)</f>
        <v>0</v>
      </c>
      <c r="K2843" s="3">
        <f>SUMIF('[1]OS PE서열1공장'!$A$4:$A$2000,$C2843,'[1]OS PE서열1공장'!$L$4:$L$2000)</f>
        <v>0</v>
      </c>
      <c r="L2843" s="3">
        <f>SUMIF('[1]OS PE서열1공장'!$A$4:$A$2000,$C2843,'[1]OS PE서열1공장'!$M$4:$M$2000)</f>
        <v>0</v>
      </c>
      <c r="M2843" s="3">
        <f>SUMIF('[1]OS PE서열1공장'!$A$4:$A$2000,$C2843,'[1]OS PE서열1공장'!$N$4:$N$2000)</f>
        <v>0</v>
      </c>
      <c r="N2843" s="3">
        <f>SUMIF('[1]OS PE서열1공장'!$A$4:$A$2000,$C2843,'[1]OS PE서열1공장'!$O$4:$O$2000)</f>
        <v>0</v>
      </c>
      <c r="O2843" s="3">
        <f>SUMIF('[1]OS PE서열1공장'!$A$4:$A$2000,$C2843,'[1]OS PE서열1공장'!$P$4:$P$2000)</f>
        <v>0</v>
      </c>
      <c r="P2843" s="3">
        <f>SUMIF('[1]OS PE서열1공장'!$A$4:$A$2000,$C2843,'[1]OS PE서열1공장'!$Q$4:$Q$2000)</f>
        <v>0</v>
      </c>
      <c r="Q2843" s="3">
        <f>SUMIF('[1]OS PE서열1공장'!$A$4:$A$2000,$C2843,'[1]OS PE서열1공장'!$R$4:$R$2000)</f>
        <v>0</v>
      </c>
      <c r="R2843" s="3">
        <f t="shared" si="101"/>
        <v>0</v>
      </c>
    </row>
    <row r="2844" spans="2:18" ht="13.5" customHeight="1">
      <c r="B2844" s="3" t="s">
        <v>2795</v>
      </c>
      <c r="C2844" s="3" t="s">
        <v>2846</v>
      </c>
      <c r="D2844" s="3">
        <f>SUMIF('[1]OS PE서열1공장'!$A$4:$A$2000,$C2844,'[1]OS PE서열1공장'!$B$4:$B$2000)</f>
        <v>0</v>
      </c>
      <c r="E2844" s="3">
        <f>SUMIF('[1]OS PE서열1공장'!$A$4:$A$2000,$C2844,'[1]OS PE서열1공장'!$F$4:$F$2000)</f>
        <v>0</v>
      </c>
      <c r="F2844" s="3">
        <f>SUMIF('[1]OS PE서열1공장'!$A$4:$A$2000,$C2844,'[1]OS PE서열1공장'!$G$4:$G$2000)</f>
        <v>0</v>
      </c>
      <c r="G2844" s="3">
        <f>SUMIF('[1]OS PE서열1공장'!$A$4:$A$2000,$C2844,'[1]OS PE서열1공장'!$H$4:$H$2000)</f>
        <v>0</v>
      </c>
      <c r="H2844" s="3">
        <f>SUMIF('[1]OS PE서열1공장'!$A$4:$A$2000,$C2844,'[1]OS PE서열1공장'!$I$4:$I$2000)</f>
        <v>0</v>
      </c>
      <c r="I2844" s="3">
        <f>SUMIF('[1]OS PE서열1공장'!$A$4:$A$2000,$C2844,'[1]OS PE서열1공장'!$J$4:$J$2000)</f>
        <v>0</v>
      </c>
      <c r="J2844" s="3">
        <f>SUMIF('[1]OS PE서열1공장'!$A$4:$A$2000,$C2844,'[1]OS PE서열1공장'!$K$4:$K$2000)</f>
        <v>0</v>
      </c>
      <c r="K2844" s="3">
        <f>SUMIF('[1]OS PE서열1공장'!$A$4:$A$2000,$C2844,'[1]OS PE서열1공장'!$L$4:$L$2000)</f>
        <v>0</v>
      </c>
      <c r="L2844" s="3">
        <f>SUMIF('[1]OS PE서열1공장'!$A$4:$A$2000,$C2844,'[1]OS PE서열1공장'!$M$4:$M$2000)</f>
        <v>0</v>
      </c>
      <c r="M2844" s="3">
        <f>SUMIF('[1]OS PE서열1공장'!$A$4:$A$2000,$C2844,'[1]OS PE서열1공장'!$N$4:$N$2000)</f>
        <v>0</v>
      </c>
      <c r="N2844" s="3">
        <f>SUMIF('[1]OS PE서열1공장'!$A$4:$A$2000,$C2844,'[1]OS PE서열1공장'!$O$4:$O$2000)</f>
        <v>0</v>
      </c>
      <c r="O2844" s="3">
        <f>SUMIF('[1]OS PE서열1공장'!$A$4:$A$2000,$C2844,'[1]OS PE서열1공장'!$P$4:$P$2000)</f>
        <v>0</v>
      </c>
      <c r="P2844" s="3">
        <f>SUMIF('[1]OS PE서열1공장'!$A$4:$A$2000,$C2844,'[1]OS PE서열1공장'!$Q$4:$Q$2000)</f>
        <v>0</v>
      </c>
      <c r="Q2844" s="3">
        <f>SUMIF('[1]OS PE서열1공장'!$A$4:$A$2000,$C2844,'[1]OS PE서열1공장'!$R$4:$R$2000)</f>
        <v>0</v>
      </c>
      <c r="R2844" s="3">
        <f t="shared" si="101"/>
        <v>0</v>
      </c>
    </row>
    <row r="2845" spans="2:18" ht="13.5" customHeight="1">
      <c r="B2845" s="3" t="s">
        <v>2795</v>
      </c>
      <c r="C2845" s="3" t="s">
        <v>2847</v>
      </c>
      <c r="D2845" s="3">
        <f>SUMIF('[1]OS PE서열1공장'!$A$4:$A$2000,$C2845,'[1]OS PE서열1공장'!$B$4:$B$2000)</f>
        <v>0</v>
      </c>
      <c r="E2845" s="3">
        <f>SUMIF('[1]OS PE서열1공장'!$A$4:$A$2000,$C2845,'[1]OS PE서열1공장'!$F$4:$F$2000)</f>
        <v>0</v>
      </c>
      <c r="F2845" s="3">
        <f>SUMIF('[1]OS PE서열1공장'!$A$4:$A$2000,$C2845,'[1]OS PE서열1공장'!$G$4:$G$2000)</f>
        <v>0</v>
      </c>
      <c r="G2845" s="3">
        <f>SUMIF('[1]OS PE서열1공장'!$A$4:$A$2000,$C2845,'[1]OS PE서열1공장'!$H$4:$H$2000)</f>
        <v>0</v>
      </c>
      <c r="H2845" s="3">
        <f>SUMIF('[1]OS PE서열1공장'!$A$4:$A$2000,$C2845,'[1]OS PE서열1공장'!$I$4:$I$2000)</f>
        <v>0</v>
      </c>
      <c r="I2845" s="3">
        <f>SUMIF('[1]OS PE서열1공장'!$A$4:$A$2000,$C2845,'[1]OS PE서열1공장'!$J$4:$J$2000)</f>
        <v>0</v>
      </c>
      <c r="J2845" s="3">
        <f>SUMIF('[1]OS PE서열1공장'!$A$4:$A$2000,$C2845,'[1]OS PE서열1공장'!$K$4:$K$2000)</f>
        <v>0</v>
      </c>
      <c r="K2845" s="3">
        <f>SUMIF('[1]OS PE서열1공장'!$A$4:$A$2000,$C2845,'[1]OS PE서열1공장'!$L$4:$L$2000)</f>
        <v>0</v>
      </c>
      <c r="L2845" s="3">
        <f>SUMIF('[1]OS PE서열1공장'!$A$4:$A$2000,$C2845,'[1]OS PE서열1공장'!$M$4:$M$2000)</f>
        <v>0</v>
      </c>
      <c r="M2845" s="3">
        <f>SUMIF('[1]OS PE서열1공장'!$A$4:$A$2000,$C2845,'[1]OS PE서열1공장'!$N$4:$N$2000)</f>
        <v>0</v>
      </c>
      <c r="N2845" s="3">
        <f>SUMIF('[1]OS PE서열1공장'!$A$4:$A$2000,$C2845,'[1]OS PE서열1공장'!$O$4:$O$2000)</f>
        <v>0</v>
      </c>
      <c r="O2845" s="3">
        <f>SUMIF('[1]OS PE서열1공장'!$A$4:$A$2000,$C2845,'[1]OS PE서열1공장'!$P$4:$P$2000)</f>
        <v>0</v>
      </c>
      <c r="P2845" s="3">
        <f>SUMIF('[1]OS PE서열1공장'!$A$4:$A$2000,$C2845,'[1]OS PE서열1공장'!$Q$4:$Q$2000)</f>
        <v>0</v>
      </c>
      <c r="Q2845" s="3">
        <f>SUMIF('[1]OS PE서열1공장'!$A$4:$A$2000,$C2845,'[1]OS PE서열1공장'!$R$4:$R$2000)</f>
        <v>0</v>
      </c>
      <c r="R2845" s="3">
        <f t="shared" si="101"/>
        <v>0</v>
      </c>
    </row>
    <row r="2846" spans="2:18" ht="13.5" customHeight="1">
      <c r="B2846" s="3" t="s">
        <v>2795</v>
      </c>
      <c r="C2846" s="3" t="s">
        <v>2848</v>
      </c>
      <c r="D2846" s="3">
        <f>SUMIF('[1]OS PE서열1공장'!$A$4:$A$2000,$C2846,'[1]OS PE서열1공장'!$B$4:$B$2000)</f>
        <v>0</v>
      </c>
      <c r="E2846" s="3">
        <f>SUMIF('[1]OS PE서열1공장'!$A$4:$A$2000,$C2846,'[1]OS PE서열1공장'!$F$4:$F$2000)</f>
        <v>0</v>
      </c>
      <c r="F2846" s="3">
        <f>SUMIF('[1]OS PE서열1공장'!$A$4:$A$2000,$C2846,'[1]OS PE서열1공장'!$G$4:$G$2000)</f>
        <v>0</v>
      </c>
      <c r="G2846" s="3">
        <f>SUMIF('[1]OS PE서열1공장'!$A$4:$A$2000,$C2846,'[1]OS PE서열1공장'!$H$4:$H$2000)</f>
        <v>0</v>
      </c>
      <c r="H2846" s="3">
        <f>SUMIF('[1]OS PE서열1공장'!$A$4:$A$2000,$C2846,'[1]OS PE서열1공장'!$I$4:$I$2000)</f>
        <v>0</v>
      </c>
      <c r="I2846" s="3">
        <f>SUMIF('[1]OS PE서열1공장'!$A$4:$A$2000,$C2846,'[1]OS PE서열1공장'!$J$4:$J$2000)</f>
        <v>0</v>
      </c>
      <c r="J2846" s="3">
        <f>SUMIF('[1]OS PE서열1공장'!$A$4:$A$2000,$C2846,'[1]OS PE서열1공장'!$K$4:$K$2000)</f>
        <v>0</v>
      </c>
      <c r="K2846" s="3">
        <f>SUMIF('[1]OS PE서열1공장'!$A$4:$A$2000,$C2846,'[1]OS PE서열1공장'!$L$4:$L$2000)</f>
        <v>0</v>
      </c>
      <c r="L2846" s="3">
        <f>SUMIF('[1]OS PE서열1공장'!$A$4:$A$2000,$C2846,'[1]OS PE서열1공장'!$M$4:$M$2000)</f>
        <v>0</v>
      </c>
      <c r="M2846" s="3">
        <f>SUMIF('[1]OS PE서열1공장'!$A$4:$A$2000,$C2846,'[1]OS PE서열1공장'!$N$4:$N$2000)</f>
        <v>0</v>
      </c>
      <c r="N2846" s="3">
        <f>SUMIF('[1]OS PE서열1공장'!$A$4:$A$2000,$C2846,'[1]OS PE서열1공장'!$O$4:$O$2000)</f>
        <v>0</v>
      </c>
      <c r="O2846" s="3">
        <f>SUMIF('[1]OS PE서열1공장'!$A$4:$A$2000,$C2846,'[1]OS PE서열1공장'!$P$4:$P$2000)</f>
        <v>0</v>
      </c>
      <c r="P2846" s="3">
        <f>SUMIF('[1]OS PE서열1공장'!$A$4:$A$2000,$C2846,'[1]OS PE서열1공장'!$Q$4:$Q$2000)</f>
        <v>0</v>
      </c>
      <c r="Q2846" s="3">
        <f>SUMIF('[1]OS PE서열1공장'!$A$4:$A$2000,$C2846,'[1]OS PE서열1공장'!$R$4:$R$2000)</f>
        <v>0</v>
      </c>
      <c r="R2846" s="3">
        <f t="shared" si="101"/>
        <v>0</v>
      </c>
    </row>
    <row r="2847" spans="2:18" ht="13.5" customHeight="1">
      <c r="B2847" s="3" t="s">
        <v>2795</v>
      </c>
      <c r="C2847" s="3" t="s">
        <v>2849</v>
      </c>
      <c r="D2847" s="3">
        <f>SUMIF('[1]OS PE서열1공장'!$A$4:$A$2000,$C2847,'[1]OS PE서열1공장'!$B$4:$B$2000)</f>
        <v>0</v>
      </c>
      <c r="E2847" s="3">
        <f>SUMIF('[1]OS PE서열1공장'!$A$4:$A$2000,$C2847,'[1]OS PE서열1공장'!$F$4:$F$2000)</f>
        <v>0</v>
      </c>
      <c r="F2847" s="3">
        <f>SUMIF('[1]OS PE서열1공장'!$A$4:$A$2000,$C2847,'[1]OS PE서열1공장'!$G$4:$G$2000)</f>
        <v>0</v>
      </c>
      <c r="G2847" s="3">
        <f>SUMIF('[1]OS PE서열1공장'!$A$4:$A$2000,$C2847,'[1]OS PE서열1공장'!$H$4:$H$2000)</f>
        <v>0</v>
      </c>
      <c r="H2847" s="3">
        <f>SUMIF('[1]OS PE서열1공장'!$A$4:$A$2000,$C2847,'[1]OS PE서열1공장'!$I$4:$I$2000)</f>
        <v>0</v>
      </c>
      <c r="I2847" s="3">
        <f>SUMIF('[1]OS PE서열1공장'!$A$4:$A$2000,$C2847,'[1]OS PE서열1공장'!$J$4:$J$2000)</f>
        <v>0</v>
      </c>
      <c r="J2847" s="3">
        <f>SUMIF('[1]OS PE서열1공장'!$A$4:$A$2000,$C2847,'[1]OS PE서열1공장'!$K$4:$K$2000)</f>
        <v>0</v>
      </c>
      <c r="K2847" s="3">
        <f>SUMIF('[1]OS PE서열1공장'!$A$4:$A$2000,$C2847,'[1]OS PE서열1공장'!$L$4:$L$2000)</f>
        <v>0</v>
      </c>
      <c r="L2847" s="3">
        <f>SUMIF('[1]OS PE서열1공장'!$A$4:$A$2000,$C2847,'[1]OS PE서열1공장'!$M$4:$M$2000)</f>
        <v>0</v>
      </c>
      <c r="M2847" s="3">
        <f>SUMIF('[1]OS PE서열1공장'!$A$4:$A$2000,$C2847,'[1]OS PE서열1공장'!$N$4:$N$2000)</f>
        <v>0</v>
      </c>
      <c r="N2847" s="3">
        <f>SUMIF('[1]OS PE서열1공장'!$A$4:$A$2000,$C2847,'[1]OS PE서열1공장'!$O$4:$O$2000)</f>
        <v>0</v>
      </c>
      <c r="O2847" s="3">
        <f>SUMIF('[1]OS PE서열1공장'!$A$4:$A$2000,$C2847,'[1]OS PE서열1공장'!$P$4:$P$2000)</f>
        <v>0</v>
      </c>
      <c r="P2847" s="3">
        <f>SUMIF('[1]OS PE서열1공장'!$A$4:$A$2000,$C2847,'[1]OS PE서열1공장'!$Q$4:$Q$2000)</f>
        <v>0</v>
      </c>
      <c r="Q2847" s="3">
        <f>SUMIF('[1]OS PE서열1공장'!$A$4:$A$2000,$C2847,'[1]OS PE서열1공장'!$R$4:$R$2000)</f>
        <v>0</v>
      </c>
      <c r="R2847" s="3">
        <f t="shared" si="101"/>
        <v>0</v>
      </c>
    </row>
    <row r="2848" spans="2:18" ht="13.5" customHeight="1">
      <c r="B2848" s="3" t="s">
        <v>2795</v>
      </c>
      <c r="C2848" s="3" t="s">
        <v>2850</v>
      </c>
      <c r="D2848" s="3">
        <f>SUMIF('[1]OS PE서열1공장'!$A$4:$A$2000,$C2848,'[1]OS PE서열1공장'!$B$4:$B$2000)</f>
        <v>0</v>
      </c>
      <c r="E2848" s="3">
        <f>SUMIF('[1]OS PE서열1공장'!$A$4:$A$2000,$C2848,'[1]OS PE서열1공장'!$F$4:$F$2000)</f>
        <v>0</v>
      </c>
      <c r="F2848" s="3">
        <f>SUMIF('[1]OS PE서열1공장'!$A$4:$A$2000,$C2848,'[1]OS PE서열1공장'!$G$4:$G$2000)</f>
        <v>0</v>
      </c>
      <c r="G2848" s="3">
        <f>SUMIF('[1]OS PE서열1공장'!$A$4:$A$2000,$C2848,'[1]OS PE서열1공장'!$H$4:$H$2000)</f>
        <v>0</v>
      </c>
      <c r="H2848" s="3">
        <f>SUMIF('[1]OS PE서열1공장'!$A$4:$A$2000,$C2848,'[1]OS PE서열1공장'!$I$4:$I$2000)</f>
        <v>0</v>
      </c>
      <c r="I2848" s="3">
        <f>SUMIF('[1]OS PE서열1공장'!$A$4:$A$2000,$C2848,'[1]OS PE서열1공장'!$J$4:$J$2000)</f>
        <v>0</v>
      </c>
      <c r="J2848" s="3">
        <f>SUMIF('[1]OS PE서열1공장'!$A$4:$A$2000,$C2848,'[1]OS PE서열1공장'!$K$4:$K$2000)</f>
        <v>0</v>
      </c>
      <c r="K2848" s="3">
        <f>SUMIF('[1]OS PE서열1공장'!$A$4:$A$2000,$C2848,'[1]OS PE서열1공장'!$L$4:$L$2000)</f>
        <v>0</v>
      </c>
      <c r="L2848" s="3">
        <f>SUMIF('[1]OS PE서열1공장'!$A$4:$A$2000,$C2848,'[1]OS PE서열1공장'!$M$4:$M$2000)</f>
        <v>0</v>
      </c>
      <c r="M2848" s="3">
        <f>SUMIF('[1]OS PE서열1공장'!$A$4:$A$2000,$C2848,'[1]OS PE서열1공장'!$N$4:$N$2000)</f>
        <v>0</v>
      </c>
      <c r="N2848" s="3">
        <f>SUMIF('[1]OS PE서열1공장'!$A$4:$A$2000,$C2848,'[1]OS PE서열1공장'!$O$4:$O$2000)</f>
        <v>0</v>
      </c>
      <c r="O2848" s="3">
        <f>SUMIF('[1]OS PE서열1공장'!$A$4:$A$2000,$C2848,'[1]OS PE서열1공장'!$P$4:$P$2000)</f>
        <v>0</v>
      </c>
      <c r="P2848" s="3">
        <f>SUMIF('[1]OS PE서열1공장'!$A$4:$A$2000,$C2848,'[1]OS PE서열1공장'!$Q$4:$Q$2000)</f>
        <v>0</v>
      </c>
      <c r="Q2848" s="3">
        <f>SUMIF('[1]OS PE서열1공장'!$A$4:$A$2000,$C2848,'[1]OS PE서열1공장'!$R$4:$R$2000)</f>
        <v>0</v>
      </c>
      <c r="R2848" s="3">
        <f t="shared" si="101"/>
        <v>0</v>
      </c>
    </row>
    <row r="2849" spans="2:18" ht="13.5" customHeight="1">
      <c r="B2849" s="3" t="s">
        <v>2795</v>
      </c>
      <c r="C2849" s="3" t="s">
        <v>2851</v>
      </c>
      <c r="D2849" s="3">
        <f>SUMIF('[1]OS PE서열1공장'!$A$4:$A$2000,$C2849,'[1]OS PE서열1공장'!$B$4:$B$2000)</f>
        <v>0</v>
      </c>
      <c r="E2849" s="3">
        <f>SUMIF('[1]OS PE서열1공장'!$A$4:$A$2000,$C2849,'[1]OS PE서열1공장'!$F$4:$F$2000)</f>
        <v>0</v>
      </c>
      <c r="F2849" s="3">
        <f>SUMIF('[1]OS PE서열1공장'!$A$4:$A$2000,$C2849,'[1]OS PE서열1공장'!$G$4:$G$2000)</f>
        <v>0</v>
      </c>
      <c r="G2849" s="3">
        <f>SUMIF('[1]OS PE서열1공장'!$A$4:$A$2000,$C2849,'[1]OS PE서열1공장'!$H$4:$H$2000)</f>
        <v>0</v>
      </c>
      <c r="H2849" s="3">
        <f>SUMIF('[1]OS PE서열1공장'!$A$4:$A$2000,$C2849,'[1]OS PE서열1공장'!$I$4:$I$2000)</f>
        <v>0</v>
      </c>
      <c r="I2849" s="3">
        <f>SUMIF('[1]OS PE서열1공장'!$A$4:$A$2000,$C2849,'[1]OS PE서열1공장'!$J$4:$J$2000)</f>
        <v>0</v>
      </c>
      <c r="J2849" s="3">
        <f>SUMIF('[1]OS PE서열1공장'!$A$4:$A$2000,$C2849,'[1]OS PE서열1공장'!$K$4:$K$2000)</f>
        <v>0</v>
      </c>
      <c r="K2849" s="3">
        <f>SUMIF('[1]OS PE서열1공장'!$A$4:$A$2000,$C2849,'[1]OS PE서열1공장'!$L$4:$L$2000)</f>
        <v>0</v>
      </c>
      <c r="L2849" s="3">
        <f>SUMIF('[1]OS PE서열1공장'!$A$4:$A$2000,$C2849,'[1]OS PE서열1공장'!$M$4:$M$2000)</f>
        <v>0</v>
      </c>
      <c r="M2849" s="3">
        <f>SUMIF('[1]OS PE서열1공장'!$A$4:$A$2000,$C2849,'[1]OS PE서열1공장'!$N$4:$N$2000)</f>
        <v>0</v>
      </c>
      <c r="N2849" s="3">
        <f>SUMIF('[1]OS PE서열1공장'!$A$4:$A$2000,$C2849,'[1]OS PE서열1공장'!$O$4:$O$2000)</f>
        <v>0</v>
      </c>
      <c r="O2849" s="3">
        <f>SUMIF('[1]OS PE서열1공장'!$A$4:$A$2000,$C2849,'[1]OS PE서열1공장'!$P$4:$P$2000)</f>
        <v>0</v>
      </c>
      <c r="P2849" s="3">
        <f>SUMIF('[1]OS PE서열1공장'!$A$4:$A$2000,$C2849,'[1]OS PE서열1공장'!$Q$4:$Q$2000)</f>
        <v>0</v>
      </c>
      <c r="Q2849" s="3">
        <f>SUMIF('[1]OS PE서열1공장'!$A$4:$A$2000,$C2849,'[1]OS PE서열1공장'!$R$4:$R$2000)</f>
        <v>0</v>
      </c>
      <c r="R2849" s="3">
        <f t="shared" si="101"/>
        <v>0</v>
      </c>
    </row>
    <row r="2850" spans="2:18" ht="13.5" customHeight="1">
      <c r="B2850" s="3" t="s">
        <v>2795</v>
      </c>
      <c r="C2850" s="3" t="s">
        <v>2852</v>
      </c>
      <c r="D2850" s="3">
        <f>SUMIF('[1]OS PE서열1공장'!$A$4:$A$2000,$C2850,'[1]OS PE서열1공장'!$B$4:$B$2000)</f>
        <v>0</v>
      </c>
      <c r="E2850" s="3">
        <f>SUMIF('[1]OS PE서열1공장'!$A$4:$A$2000,$C2850,'[1]OS PE서열1공장'!$F$4:$F$2000)</f>
        <v>0</v>
      </c>
      <c r="F2850" s="3">
        <f>SUMIF('[1]OS PE서열1공장'!$A$4:$A$2000,$C2850,'[1]OS PE서열1공장'!$G$4:$G$2000)</f>
        <v>0</v>
      </c>
      <c r="G2850" s="3">
        <f>SUMIF('[1]OS PE서열1공장'!$A$4:$A$2000,$C2850,'[1]OS PE서열1공장'!$H$4:$H$2000)</f>
        <v>0</v>
      </c>
      <c r="H2850" s="3">
        <f>SUMIF('[1]OS PE서열1공장'!$A$4:$A$2000,$C2850,'[1]OS PE서열1공장'!$I$4:$I$2000)</f>
        <v>0</v>
      </c>
      <c r="I2850" s="3">
        <f>SUMIF('[1]OS PE서열1공장'!$A$4:$A$2000,$C2850,'[1]OS PE서열1공장'!$J$4:$J$2000)</f>
        <v>0</v>
      </c>
      <c r="J2850" s="3">
        <f>SUMIF('[1]OS PE서열1공장'!$A$4:$A$2000,$C2850,'[1]OS PE서열1공장'!$K$4:$K$2000)</f>
        <v>0</v>
      </c>
      <c r="K2850" s="3">
        <f>SUMIF('[1]OS PE서열1공장'!$A$4:$A$2000,$C2850,'[1]OS PE서열1공장'!$L$4:$L$2000)</f>
        <v>0</v>
      </c>
      <c r="L2850" s="3">
        <f>SUMIF('[1]OS PE서열1공장'!$A$4:$A$2000,$C2850,'[1]OS PE서열1공장'!$M$4:$M$2000)</f>
        <v>0</v>
      </c>
      <c r="M2850" s="3">
        <f>SUMIF('[1]OS PE서열1공장'!$A$4:$A$2000,$C2850,'[1]OS PE서열1공장'!$N$4:$N$2000)</f>
        <v>13</v>
      </c>
      <c r="N2850" s="3">
        <f>SUMIF('[1]OS PE서열1공장'!$A$4:$A$2000,$C2850,'[1]OS PE서열1공장'!$O$4:$O$2000)</f>
        <v>0</v>
      </c>
      <c r="O2850" s="3">
        <f>SUMIF('[1]OS PE서열1공장'!$A$4:$A$2000,$C2850,'[1]OS PE서열1공장'!$P$4:$P$2000)</f>
        <v>0</v>
      </c>
      <c r="P2850" s="3">
        <f>SUMIF('[1]OS PE서열1공장'!$A$4:$A$2000,$C2850,'[1]OS PE서열1공장'!$Q$4:$Q$2000)</f>
        <v>34</v>
      </c>
      <c r="Q2850" s="3">
        <f>SUMIF('[1]OS PE서열1공장'!$A$4:$A$2000,$C2850,'[1]OS PE서열1공장'!$R$4:$R$2000)</f>
        <v>10</v>
      </c>
      <c r="R2850" s="3">
        <f t="shared" si="101"/>
        <v>57</v>
      </c>
    </row>
    <row r="2851" spans="2:18" ht="13.5" customHeight="1">
      <c r="B2851" s="3" t="s">
        <v>2795</v>
      </c>
      <c r="C2851" s="3" t="s">
        <v>2853</v>
      </c>
      <c r="D2851" s="3">
        <f>SUMIF('[1]OS PE서열1공장'!$A$4:$A$2000,$C2851,'[1]OS PE서열1공장'!$B$4:$B$2000)</f>
        <v>0</v>
      </c>
      <c r="E2851" s="3">
        <f>SUMIF('[1]OS PE서열1공장'!$A$4:$A$2000,$C2851,'[1]OS PE서열1공장'!$F$4:$F$2000)</f>
        <v>0</v>
      </c>
      <c r="F2851" s="3">
        <f>SUMIF('[1]OS PE서열1공장'!$A$4:$A$2000,$C2851,'[1]OS PE서열1공장'!$G$4:$G$2000)</f>
        <v>0</v>
      </c>
      <c r="G2851" s="3">
        <f>SUMIF('[1]OS PE서열1공장'!$A$4:$A$2000,$C2851,'[1]OS PE서열1공장'!$H$4:$H$2000)</f>
        <v>0</v>
      </c>
      <c r="H2851" s="3">
        <f>SUMIF('[1]OS PE서열1공장'!$A$4:$A$2000,$C2851,'[1]OS PE서열1공장'!$I$4:$I$2000)</f>
        <v>0</v>
      </c>
      <c r="I2851" s="3">
        <f>SUMIF('[1]OS PE서열1공장'!$A$4:$A$2000,$C2851,'[1]OS PE서열1공장'!$J$4:$J$2000)</f>
        <v>0</v>
      </c>
      <c r="J2851" s="3">
        <f>SUMIF('[1]OS PE서열1공장'!$A$4:$A$2000,$C2851,'[1]OS PE서열1공장'!$K$4:$K$2000)</f>
        <v>0</v>
      </c>
      <c r="K2851" s="3">
        <f>SUMIF('[1]OS PE서열1공장'!$A$4:$A$2000,$C2851,'[1]OS PE서열1공장'!$L$4:$L$2000)</f>
        <v>0</v>
      </c>
      <c r="L2851" s="3">
        <f>SUMIF('[1]OS PE서열1공장'!$A$4:$A$2000,$C2851,'[1]OS PE서열1공장'!$M$4:$M$2000)</f>
        <v>0</v>
      </c>
      <c r="M2851" s="3">
        <f>SUMIF('[1]OS PE서열1공장'!$A$4:$A$2000,$C2851,'[1]OS PE서열1공장'!$N$4:$N$2000)</f>
        <v>0</v>
      </c>
      <c r="N2851" s="3">
        <f>SUMIF('[1]OS PE서열1공장'!$A$4:$A$2000,$C2851,'[1]OS PE서열1공장'!$O$4:$O$2000)</f>
        <v>0</v>
      </c>
      <c r="O2851" s="3">
        <f>SUMIF('[1]OS PE서열1공장'!$A$4:$A$2000,$C2851,'[1]OS PE서열1공장'!$P$4:$P$2000)</f>
        <v>0</v>
      </c>
      <c r="P2851" s="3">
        <f>SUMIF('[1]OS PE서열1공장'!$A$4:$A$2000,$C2851,'[1]OS PE서열1공장'!$Q$4:$Q$2000)</f>
        <v>0</v>
      </c>
      <c r="Q2851" s="3">
        <f>SUMIF('[1]OS PE서열1공장'!$A$4:$A$2000,$C2851,'[1]OS PE서열1공장'!$R$4:$R$2000)</f>
        <v>0</v>
      </c>
      <c r="R2851" s="3">
        <f t="shared" si="101"/>
        <v>0</v>
      </c>
    </row>
    <row r="2852" spans="2:18" ht="13.5" customHeight="1">
      <c r="B2852" s="3" t="s">
        <v>2795</v>
      </c>
      <c r="C2852" s="3" t="s">
        <v>2854</v>
      </c>
      <c r="D2852" s="3">
        <f>SUMIF('[1]OS PE서열1공장'!$A$4:$A$2000,$C2852,'[1]OS PE서열1공장'!$B$4:$B$2000)</f>
        <v>0</v>
      </c>
      <c r="E2852" s="3">
        <f>SUMIF('[1]OS PE서열1공장'!$A$4:$A$2000,$C2852,'[1]OS PE서열1공장'!$F$4:$F$2000)</f>
        <v>0</v>
      </c>
      <c r="F2852" s="3">
        <f>SUMIF('[1]OS PE서열1공장'!$A$4:$A$2000,$C2852,'[1]OS PE서열1공장'!$G$4:$G$2000)</f>
        <v>0</v>
      </c>
      <c r="G2852" s="3">
        <f>SUMIF('[1]OS PE서열1공장'!$A$4:$A$2000,$C2852,'[1]OS PE서열1공장'!$H$4:$H$2000)</f>
        <v>0</v>
      </c>
      <c r="H2852" s="3">
        <f>SUMIF('[1]OS PE서열1공장'!$A$4:$A$2000,$C2852,'[1]OS PE서열1공장'!$I$4:$I$2000)</f>
        <v>0</v>
      </c>
      <c r="I2852" s="3">
        <f>SUMIF('[1]OS PE서열1공장'!$A$4:$A$2000,$C2852,'[1]OS PE서열1공장'!$J$4:$J$2000)</f>
        <v>0</v>
      </c>
      <c r="J2852" s="3">
        <f>SUMIF('[1]OS PE서열1공장'!$A$4:$A$2000,$C2852,'[1]OS PE서열1공장'!$K$4:$K$2000)</f>
        <v>0</v>
      </c>
      <c r="K2852" s="3">
        <f>SUMIF('[1]OS PE서열1공장'!$A$4:$A$2000,$C2852,'[1]OS PE서열1공장'!$L$4:$L$2000)</f>
        <v>0</v>
      </c>
      <c r="L2852" s="3">
        <f>SUMIF('[1]OS PE서열1공장'!$A$4:$A$2000,$C2852,'[1]OS PE서열1공장'!$M$4:$M$2000)</f>
        <v>0</v>
      </c>
      <c r="M2852" s="3">
        <f>SUMIF('[1]OS PE서열1공장'!$A$4:$A$2000,$C2852,'[1]OS PE서열1공장'!$N$4:$N$2000)</f>
        <v>0</v>
      </c>
      <c r="N2852" s="3">
        <f>SUMIF('[1]OS PE서열1공장'!$A$4:$A$2000,$C2852,'[1]OS PE서열1공장'!$O$4:$O$2000)</f>
        <v>0</v>
      </c>
      <c r="O2852" s="3">
        <f>SUMIF('[1]OS PE서열1공장'!$A$4:$A$2000,$C2852,'[1]OS PE서열1공장'!$P$4:$P$2000)</f>
        <v>0</v>
      </c>
      <c r="P2852" s="3">
        <f>SUMIF('[1]OS PE서열1공장'!$A$4:$A$2000,$C2852,'[1]OS PE서열1공장'!$Q$4:$Q$2000)</f>
        <v>0</v>
      </c>
      <c r="Q2852" s="3">
        <f>SUMIF('[1]OS PE서열1공장'!$A$4:$A$2000,$C2852,'[1]OS PE서열1공장'!$R$4:$R$2000)</f>
        <v>0</v>
      </c>
      <c r="R2852" s="3">
        <f t="shared" si="101"/>
        <v>0</v>
      </c>
    </row>
    <row r="2853" spans="2:18" ht="13.5" customHeight="1">
      <c r="B2853" s="3" t="s">
        <v>2795</v>
      </c>
      <c r="C2853" s="3" t="s">
        <v>2855</v>
      </c>
      <c r="D2853" s="3">
        <f>SUMIF('[1]OS PE서열1공장'!$A$4:$A$2000,$C2853,'[1]OS PE서열1공장'!$B$4:$B$2000)</f>
        <v>0</v>
      </c>
      <c r="E2853" s="3">
        <f>SUMIF('[1]OS PE서열1공장'!$A$4:$A$2000,$C2853,'[1]OS PE서열1공장'!$F$4:$F$2000)</f>
        <v>0</v>
      </c>
      <c r="F2853" s="3">
        <f>SUMIF('[1]OS PE서열1공장'!$A$4:$A$2000,$C2853,'[1]OS PE서열1공장'!$G$4:$G$2000)</f>
        <v>0</v>
      </c>
      <c r="G2853" s="3">
        <f>SUMIF('[1]OS PE서열1공장'!$A$4:$A$2000,$C2853,'[1]OS PE서열1공장'!$H$4:$H$2000)</f>
        <v>0</v>
      </c>
      <c r="H2853" s="3">
        <f>SUMIF('[1]OS PE서열1공장'!$A$4:$A$2000,$C2853,'[1]OS PE서열1공장'!$I$4:$I$2000)</f>
        <v>0</v>
      </c>
      <c r="I2853" s="3">
        <f>SUMIF('[1]OS PE서열1공장'!$A$4:$A$2000,$C2853,'[1]OS PE서열1공장'!$J$4:$J$2000)</f>
        <v>0</v>
      </c>
      <c r="J2853" s="3">
        <f>SUMIF('[1]OS PE서열1공장'!$A$4:$A$2000,$C2853,'[1]OS PE서열1공장'!$K$4:$K$2000)</f>
        <v>0</v>
      </c>
      <c r="K2853" s="3">
        <f>SUMIF('[1]OS PE서열1공장'!$A$4:$A$2000,$C2853,'[1]OS PE서열1공장'!$L$4:$L$2000)</f>
        <v>0</v>
      </c>
      <c r="L2853" s="3">
        <f>SUMIF('[1]OS PE서열1공장'!$A$4:$A$2000,$C2853,'[1]OS PE서열1공장'!$M$4:$M$2000)</f>
        <v>0</v>
      </c>
      <c r="M2853" s="3">
        <f>SUMIF('[1]OS PE서열1공장'!$A$4:$A$2000,$C2853,'[1]OS PE서열1공장'!$N$4:$N$2000)</f>
        <v>0</v>
      </c>
      <c r="N2853" s="3">
        <f>SUMIF('[1]OS PE서열1공장'!$A$4:$A$2000,$C2853,'[1]OS PE서열1공장'!$O$4:$O$2000)</f>
        <v>0</v>
      </c>
      <c r="O2853" s="3">
        <f>SUMIF('[1]OS PE서열1공장'!$A$4:$A$2000,$C2853,'[1]OS PE서열1공장'!$P$4:$P$2000)</f>
        <v>0</v>
      </c>
      <c r="P2853" s="3">
        <f>SUMIF('[1]OS PE서열1공장'!$A$4:$A$2000,$C2853,'[1]OS PE서열1공장'!$Q$4:$Q$2000)</f>
        <v>0</v>
      </c>
      <c r="Q2853" s="3">
        <f>SUMIF('[1]OS PE서열1공장'!$A$4:$A$2000,$C2853,'[1]OS PE서열1공장'!$R$4:$R$2000)</f>
        <v>0</v>
      </c>
      <c r="R2853" s="3">
        <f t="shared" si="101"/>
        <v>0</v>
      </c>
    </row>
    <row r="2854" spans="2:18" ht="13.5" customHeight="1">
      <c r="B2854" s="3" t="s">
        <v>2795</v>
      </c>
      <c r="C2854" s="3" t="s">
        <v>2856</v>
      </c>
      <c r="D2854" s="3">
        <f>SUMIF('[1]OS PE서열1공장'!$A$4:$A$2000,$C2854,'[1]OS PE서열1공장'!$B$4:$B$2000)</f>
        <v>0</v>
      </c>
      <c r="E2854" s="3">
        <f>SUMIF('[1]OS PE서열1공장'!$A$4:$A$2000,$C2854,'[1]OS PE서열1공장'!$F$4:$F$2000)</f>
        <v>0</v>
      </c>
      <c r="F2854" s="3">
        <f>SUMIF('[1]OS PE서열1공장'!$A$4:$A$2000,$C2854,'[1]OS PE서열1공장'!$G$4:$G$2000)</f>
        <v>0</v>
      </c>
      <c r="G2854" s="3">
        <f>SUMIF('[1]OS PE서열1공장'!$A$4:$A$2000,$C2854,'[1]OS PE서열1공장'!$H$4:$H$2000)</f>
        <v>0</v>
      </c>
      <c r="H2854" s="3">
        <f>SUMIF('[1]OS PE서열1공장'!$A$4:$A$2000,$C2854,'[1]OS PE서열1공장'!$I$4:$I$2000)</f>
        <v>0</v>
      </c>
      <c r="I2854" s="3">
        <f>SUMIF('[1]OS PE서열1공장'!$A$4:$A$2000,$C2854,'[1]OS PE서열1공장'!$J$4:$J$2000)</f>
        <v>0</v>
      </c>
      <c r="J2854" s="3">
        <f>SUMIF('[1]OS PE서열1공장'!$A$4:$A$2000,$C2854,'[1]OS PE서열1공장'!$K$4:$K$2000)</f>
        <v>0</v>
      </c>
      <c r="K2854" s="3">
        <f>SUMIF('[1]OS PE서열1공장'!$A$4:$A$2000,$C2854,'[1]OS PE서열1공장'!$L$4:$L$2000)</f>
        <v>0</v>
      </c>
      <c r="L2854" s="3">
        <f>SUMIF('[1]OS PE서열1공장'!$A$4:$A$2000,$C2854,'[1]OS PE서열1공장'!$M$4:$M$2000)</f>
        <v>0</v>
      </c>
      <c r="M2854" s="3">
        <f>SUMIF('[1]OS PE서열1공장'!$A$4:$A$2000,$C2854,'[1]OS PE서열1공장'!$N$4:$N$2000)</f>
        <v>0</v>
      </c>
      <c r="N2854" s="3">
        <f>SUMIF('[1]OS PE서열1공장'!$A$4:$A$2000,$C2854,'[1]OS PE서열1공장'!$O$4:$O$2000)</f>
        <v>0</v>
      </c>
      <c r="O2854" s="3">
        <f>SUMIF('[1]OS PE서열1공장'!$A$4:$A$2000,$C2854,'[1]OS PE서열1공장'!$P$4:$P$2000)</f>
        <v>0</v>
      </c>
      <c r="P2854" s="3">
        <f>SUMIF('[1]OS PE서열1공장'!$A$4:$A$2000,$C2854,'[1]OS PE서열1공장'!$Q$4:$Q$2000)</f>
        <v>0</v>
      </c>
      <c r="Q2854" s="3">
        <f>SUMIF('[1]OS PE서열1공장'!$A$4:$A$2000,$C2854,'[1]OS PE서열1공장'!$R$4:$R$2000)</f>
        <v>0</v>
      </c>
      <c r="R2854" s="3">
        <f t="shared" si="101"/>
        <v>0</v>
      </c>
    </row>
    <row r="2855" spans="2:18" ht="13.5" customHeight="1">
      <c r="B2855" s="3" t="s">
        <v>2795</v>
      </c>
      <c r="C2855" s="3" t="s">
        <v>2857</v>
      </c>
      <c r="D2855" s="3">
        <f>SUMIF('[1]OS PE서열1공장'!$A$4:$A$2000,$C2855,'[1]OS PE서열1공장'!$B$4:$B$2000)</f>
        <v>0</v>
      </c>
      <c r="E2855" s="3">
        <f>SUMIF('[1]OS PE서열1공장'!$A$4:$A$2000,$C2855,'[1]OS PE서열1공장'!$F$4:$F$2000)</f>
        <v>0</v>
      </c>
      <c r="F2855" s="3">
        <f>SUMIF('[1]OS PE서열1공장'!$A$4:$A$2000,$C2855,'[1]OS PE서열1공장'!$G$4:$G$2000)</f>
        <v>0</v>
      </c>
      <c r="G2855" s="3">
        <f>SUMIF('[1]OS PE서열1공장'!$A$4:$A$2000,$C2855,'[1]OS PE서열1공장'!$H$4:$H$2000)</f>
        <v>0</v>
      </c>
      <c r="H2855" s="3">
        <f>SUMIF('[1]OS PE서열1공장'!$A$4:$A$2000,$C2855,'[1]OS PE서열1공장'!$I$4:$I$2000)</f>
        <v>0</v>
      </c>
      <c r="I2855" s="3">
        <f>SUMIF('[1]OS PE서열1공장'!$A$4:$A$2000,$C2855,'[1]OS PE서열1공장'!$J$4:$J$2000)</f>
        <v>0</v>
      </c>
      <c r="J2855" s="3">
        <f>SUMIF('[1]OS PE서열1공장'!$A$4:$A$2000,$C2855,'[1]OS PE서열1공장'!$K$4:$K$2000)</f>
        <v>0</v>
      </c>
      <c r="K2855" s="3">
        <f>SUMIF('[1]OS PE서열1공장'!$A$4:$A$2000,$C2855,'[1]OS PE서열1공장'!$L$4:$L$2000)</f>
        <v>0</v>
      </c>
      <c r="L2855" s="3">
        <f>SUMIF('[1]OS PE서열1공장'!$A$4:$A$2000,$C2855,'[1]OS PE서열1공장'!$M$4:$M$2000)</f>
        <v>0</v>
      </c>
      <c r="M2855" s="3">
        <f>SUMIF('[1]OS PE서열1공장'!$A$4:$A$2000,$C2855,'[1]OS PE서열1공장'!$N$4:$N$2000)</f>
        <v>0</v>
      </c>
      <c r="N2855" s="3">
        <f>SUMIF('[1]OS PE서열1공장'!$A$4:$A$2000,$C2855,'[1]OS PE서열1공장'!$O$4:$O$2000)</f>
        <v>0</v>
      </c>
      <c r="O2855" s="3">
        <f>SUMIF('[1]OS PE서열1공장'!$A$4:$A$2000,$C2855,'[1]OS PE서열1공장'!$P$4:$P$2000)</f>
        <v>0</v>
      </c>
      <c r="P2855" s="3">
        <f>SUMIF('[1]OS PE서열1공장'!$A$4:$A$2000,$C2855,'[1]OS PE서열1공장'!$Q$4:$Q$2000)</f>
        <v>0</v>
      </c>
      <c r="Q2855" s="3">
        <f>SUMIF('[1]OS PE서열1공장'!$A$4:$A$2000,$C2855,'[1]OS PE서열1공장'!$R$4:$R$2000)</f>
        <v>0</v>
      </c>
      <c r="R2855" s="3">
        <f t="shared" si="101"/>
        <v>0</v>
      </c>
    </row>
    <row r="2856" spans="2:18" ht="13.5" customHeight="1">
      <c r="B2856" s="3" t="s">
        <v>2795</v>
      </c>
      <c r="C2856" s="3" t="s">
        <v>2858</v>
      </c>
      <c r="D2856" s="3">
        <f>SUMIF('[1]OS PE서열1공장'!$A$4:$A$2000,$C2856,'[1]OS PE서열1공장'!$B$4:$B$2000)</f>
        <v>0</v>
      </c>
      <c r="E2856" s="3">
        <f>SUMIF('[1]OS PE서열1공장'!$A$4:$A$2000,$C2856,'[1]OS PE서열1공장'!$F$4:$F$2000)</f>
        <v>0</v>
      </c>
      <c r="F2856" s="3">
        <f>SUMIF('[1]OS PE서열1공장'!$A$4:$A$2000,$C2856,'[1]OS PE서열1공장'!$G$4:$G$2000)</f>
        <v>0</v>
      </c>
      <c r="G2856" s="3">
        <f>SUMIF('[1]OS PE서열1공장'!$A$4:$A$2000,$C2856,'[1]OS PE서열1공장'!$H$4:$H$2000)</f>
        <v>0</v>
      </c>
      <c r="H2856" s="3">
        <f>SUMIF('[1]OS PE서열1공장'!$A$4:$A$2000,$C2856,'[1]OS PE서열1공장'!$I$4:$I$2000)</f>
        <v>0</v>
      </c>
      <c r="I2856" s="3">
        <f>SUMIF('[1]OS PE서열1공장'!$A$4:$A$2000,$C2856,'[1]OS PE서열1공장'!$J$4:$J$2000)</f>
        <v>0</v>
      </c>
      <c r="J2856" s="3">
        <f>SUMIF('[1]OS PE서열1공장'!$A$4:$A$2000,$C2856,'[1]OS PE서열1공장'!$K$4:$K$2000)</f>
        <v>0</v>
      </c>
      <c r="K2856" s="3">
        <f>SUMIF('[1]OS PE서열1공장'!$A$4:$A$2000,$C2856,'[1]OS PE서열1공장'!$L$4:$L$2000)</f>
        <v>0</v>
      </c>
      <c r="L2856" s="3">
        <f>SUMIF('[1]OS PE서열1공장'!$A$4:$A$2000,$C2856,'[1]OS PE서열1공장'!$M$4:$M$2000)</f>
        <v>0</v>
      </c>
      <c r="M2856" s="3">
        <f>SUMIF('[1]OS PE서열1공장'!$A$4:$A$2000,$C2856,'[1]OS PE서열1공장'!$N$4:$N$2000)</f>
        <v>0</v>
      </c>
      <c r="N2856" s="3">
        <f>SUMIF('[1]OS PE서열1공장'!$A$4:$A$2000,$C2856,'[1]OS PE서열1공장'!$O$4:$O$2000)</f>
        <v>0</v>
      </c>
      <c r="O2856" s="3">
        <f>SUMIF('[1]OS PE서열1공장'!$A$4:$A$2000,$C2856,'[1]OS PE서열1공장'!$P$4:$P$2000)</f>
        <v>0</v>
      </c>
      <c r="P2856" s="3">
        <f>SUMIF('[1]OS PE서열1공장'!$A$4:$A$2000,$C2856,'[1]OS PE서열1공장'!$Q$4:$Q$2000)</f>
        <v>0</v>
      </c>
      <c r="Q2856" s="3">
        <f>SUMIF('[1]OS PE서열1공장'!$A$4:$A$2000,$C2856,'[1]OS PE서열1공장'!$R$4:$R$2000)</f>
        <v>0</v>
      </c>
      <c r="R2856" s="3">
        <f t="shared" si="101"/>
        <v>0</v>
      </c>
    </row>
    <row r="2857" spans="2:18" ht="13.5" customHeight="1">
      <c r="B2857" s="3" t="s">
        <v>2795</v>
      </c>
      <c r="C2857" s="3" t="s">
        <v>2859</v>
      </c>
      <c r="D2857" s="3">
        <f>SUMIF('[1]OS PE서열1공장'!$A$4:$A$2000,$C2857,'[1]OS PE서열1공장'!$B$4:$B$2000)</f>
        <v>0</v>
      </c>
      <c r="E2857" s="3">
        <f>SUMIF('[1]OS PE서열1공장'!$A$4:$A$2000,$C2857,'[1]OS PE서열1공장'!$F$4:$F$2000)</f>
        <v>0</v>
      </c>
      <c r="F2857" s="3">
        <f>SUMIF('[1]OS PE서열1공장'!$A$4:$A$2000,$C2857,'[1]OS PE서열1공장'!$G$4:$G$2000)</f>
        <v>0</v>
      </c>
      <c r="G2857" s="3">
        <f>SUMIF('[1]OS PE서열1공장'!$A$4:$A$2000,$C2857,'[1]OS PE서열1공장'!$H$4:$H$2000)</f>
        <v>0</v>
      </c>
      <c r="H2857" s="3">
        <f>SUMIF('[1]OS PE서열1공장'!$A$4:$A$2000,$C2857,'[1]OS PE서열1공장'!$I$4:$I$2000)</f>
        <v>0</v>
      </c>
      <c r="I2857" s="3">
        <f>SUMIF('[1]OS PE서열1공장'!$A$4:$A$2000,$C2857,'[1]OS PE서열1공장'!$J$4:$J$2000)</f>
        <v>0</v>
      </c>
      <c r="J2857" s="3">
        <f>SUMIF('[1]OS PE서열1공장'!$A$4:$A$2000,$C2857,'[1]OS PE서열1공장'!$K$4:$K$2000)</f>
        <v>0</v>
      </c>
      <c r="K2857" s="3">
        <f>SUMIF('[1]OS PE서열1공장'!$A$4:$A$2000,$C2857,'[1]OS PE서열1공장'!$L$4:$L$2000)</f>
        <v>0</v>
      </c>
      <c r="L2857" s="3">
        <f>SUMIF('[1]OS PE서열1공장'!$A$4:$A$2000,$C2857,'[1]OS PE서열1공장'!$M$4:$M$2000)</f>
        <v>0</v>
      </c>
      <c r="M2857" s="3">
        <f>SUMIF('[1]OS PE서열1공장'!$A$4:$A$2000,$C2857,'[1]OS PE서열1공장'!$N$4:$N$2000)</f>
        <v>0</v>
      </c>
      <c r="N2857" s="3">
        <f>SUMIF('[1]OS PE서열1공장'!$A$4:$A$2000,$C2857,'[1]OS PE서열1공장'!$O$4:$O$2000)</f>
        <v>0</v>
      </c>
      <c r="O2857" s="3">
        <f>SUMIF('[1]OS PE서열1공장'!$A$4:$A$2000,$C2857,'[1]OS PE서열1공장'!$P$4:$P$2000)</f>
        <v>0</v>
      </c>
      <c r="P2857" s="3">
        <f>SUMIF('[1]OS PE서열1공장'!$A$4:$A$2000,$C2857,'[1]OS PE서열1공장'!$Q$4:$Q$2000)</f>
        <v>0</v>
      </c>
      <c r="Q2857" s="3">
        <f>SUMIF('[1]OS PE서열1공장'!$A$4:$A$2000,$C2857,'[1]OS PE서열1공장'!$R$4:$R$2000)</f>
        <v>0</v>
      </c>
      <c r="R2857" s="3">
        <f t="shared" si="101"/>
        <v>0</v>
      </c>
    </row>
    <row r="2858" spans="2:18" ht="13.5" customHeight="1">
      <c r="B2858" s="3" t="s">
        <v>2795</v>
      </c>
      <c r="C2858" s="3" t="s">
        <v>2860</v>
      </c>
      <c r="D2858" s="3">
        <f>SUMIF('[1]OS PE서열1공장'!$A$4:$A$2000,$C2858,'[1]OS PE서열1공장'!$B$4:$B$2000)</f>
        <v>0</v>
      </c>
      <c r="E2858" s="3">
        <f>SUMIF('[1]OS PE서열1공장'!$A$4:$A$2000,$C2858,'[1]OS PE서열1공장'!$F$4:$F$2000)</f>
        <v>0</v>
      </c>
      <c r="F2858" s="3">
        <f>SUMIF('[1]OS PE서열1공장'!$A$4:$A$2000,$C2858,'[1]OS PE서열1공장'!$G$4:$G$2000)</f>
        <v>0</v>
      </c>
      <c r="G2858" s="3">
        <f>SUMIF('[1]OS PE서열1공장'!$A$4:$A$2000,$C2858,'[1]OS PE서열1공장'!$H$4:$H$2000)</f>
        <v>0</v>
      </c>
      <c r="H2858" s="3">
        <f>SUMIF('[1]OS PE서열1공장'!$A$4:$A$2000,$C2858,'[1]OS PE서열1공장'!$I$4:$I$2000)</f>
        <v>0</v>
      </c>
      <c r="I2858" s="3">
        <f>SUMIF('[1]OS PE서열1공장'!$A$4:$A$2000,$C2858,'[1]OS PE서열1공장'!$J$4:$J$2000)</f>
        <v>0</v>
      </c>
      <c r="J2858" s="3">
        <f>SUMIF('[1]OS PE서열1공장'!$A$4:$A$2000,$C2858,'[1]OS PE서열1공장'!$K$4:$K$2000)</f>
        <v>0</v>
      </c>
      <c r="K2858" s="3">
        <f>SUMIF('[1]OS PE서열1공장'!$A$4:$A$2000,$C2858,'[1]OS PE서열1공장'!$L$4:$L$2000)</f>
        <v>0</v>
      </c>
      <c r="L2858" s="3">
        <f>SUMIF('[1]OS PE서열1공장'!$A$4:$A$2000,$C2858,'[1]OS PE서열1공장'!$M$4:$M$2000)</f>
        <v>0</v>
      </c>
      <c r="M2858" s="3">
        <f>SUMIF('[1]OS PE서열1공장'!$A$4:$A$2000,$C2858,'[1]OS PE서열1공장'!$N$4:$N$2000)</f>
        <v>0</v>
      </c>
      <c r="N2858" s="3">
        <f>SUMIF('[1]OS PE서열1공장'!$A$4:$A$2000,$C2858,'[1]OS PE서열1공장'!$O$4:$O$2000)</f>
        <v>0</v>
      </c>
      <c r="O2858" s="3">
        <f>SUMIF('[1]OS PE서열1공장'!$A$4:$A$2000,$C2858,'[1]OS PE서열1공장'!$P$4:$P$2000)</f>
        <v>0</v>
      </c>
      <c r="P2858" s="3">
        <f>SUMIF('[1]OS PE서열1공장'!$A$4:$A$2000,$C2858,'[1]OS PE서열1공장'!$Q$4:$Q$2000)</f>
        <v>0</v>
      </c>
      <c r="Q2858" s="3">
        <f>SUMIF('[1]OS PE서열1공장'!$A$4:$A$2000,$C2858,'[1]OS PE서열1공장'!$R$4:$R$2000)</f>
        <v>0</v>
      </c>
      <c r="R2858" s="3">
        <f t="shared" si="101"/>
        <v>0</v>
      </c>
    </row>
    <row r="2859" spans="2:18" ht="13.5" customHeight="1">
      <c r="B2859" s="3" t="s">
        <v>2795</v>
      </c>
      <c r="C2859" s="3" t="s">
        <v>2861</v>
      </c>
      <c r="D2859" s="3">
        <f>SUMIF('[1]OS PE서열1공장'!$A$4:$A$2000,$C2859,'[1]OS PE서열1공장'!$B$4:$B$2000)</f>
        <v>0</v>
      </c>
      <c r="E2859" s="3">
        <f>SUMIF('[1]OS PE서열1공장'!$A$4:$A$2000,$C2859,'[1]OS PE서열1공장'!$F$4:$F$2000)</f>
        <v>0</v>
      </c>
      <c r="F2859" s="3">
        <f>SUMIF('[1]OS PE서열1공장'!$A$4:$A$2000,$C2859,'[1]OS PE서열1공장'!$G$4:$G$2000)</f>
        <v>0</v>
      </c>
      <c r="G2859" s="3">
        <f>SUMIF('[1]OS PE서열1공장'!$A$4:$A$2000,$C2859,'[1]OS PE서열1공장'!$H$4:$H$2000)</f>
        <v>0</v>
      </c>
      <c r="H2859" s="3">
        <f>SUMIF('[1]OS PE서열1공장'!$A$4:$A$2000,$C2859,'[1]OS PE서열1공장'!$I$4:$I$2000)</f>
        <v>0</v>
      </c>
      <c r="I2859" s="3">
        <f>SUMIF('[1]OS PE서열1공장'!$A$4:$A$2000,$C2859,'[1]OS PE서열1공장'!$J$4:$J$2000)</f>
        <v>0</v>
      </c>
      <c r="J2859" s="3">
        <f>SUMIF('[1]OS PE서열1공장'!$A$4:$A$2000,$C2859,'[1]OS PE서열1공장'!$K$4:$K$2000)</f>
        <v>0</v>
      </c>
      <c r="K2859" s="3">
        <f>SUMIF('[1]OS PE서열1공장'!$A$4:$A$2000,$C2859,'[1]OS PE서열1공장'!$L$4:$L$2000)</f>
        <v>0</v>
      </c>
      <c r="L2859" s="3">
        <f>SUMIF('[1]OS PE서열1공장'!$A$4:$A$2000,$C2859,'[1]OS PE서열1공장'!$M$4:$M$2000)</f>
        <v>0</v>
      </c>
      <c r="M2859" s="3">
        <f>SUMIF('[1]OS PE서열1공장'!$A$4:$A$2000,$C2859,'[1]OS PE서열1공장'!$N$4:$N$2000)</f>
        <v>0</v>
      </c>
      <c r="N2859" s="3">
        <f>SUMIF('[1]OS PE서열1공장'!$A$4:$A$2000,$C2859,'[1]OS PE서열1공장'!$O$4:$O$2000)</f>
        <v>0</v>
      </c>
      <c r="O2859" s="3">
        <f>SUMIF('[1]OS PE서열1공장'!$A$4:$A$2000,$C2859,'[1]OS PE서열1공장'!$P$4:$P$2000)</f>
        <v>0</v>
      </c>
      <c r="P2859" s="3">
        <f>SUMIF('[1]OS PE서열1공장'!$A$4:$A$2000,$C2859,'[1]OS PE서열1공장'!$Q$4:$Q$2000)</f>
        <v>0</v>
      </c>
      <c r="Q2859" s="3">
        <f>SUMIF('[1]OS PE서열1공장'!$A$4:$A$2000,$C2859,'[1]OS PE서열1공장'!$R$4:$R$2000)</f>
        <v>0</v>
      </c>
      <c r="R2859" s="3">
        <f t="shared" si="101"/>
        <v>0</v>
      </c>
    </row>
    <row r="2860" spans="2:18" ht="13.5" customHeight="1">
      <c r="B2860" s="3" t="s">
        <v>2795</v>
      </c>
      <c r="C2860" s="3" t="s">
        <v>2862</v>
      </c>
      <c r="D2860" s="3">
        <f>SUMIF('[1]OS PE서열1공장'!$A$4:$A$2000,$C2860,'[1]OS PE서열1공장'!$B$4:$B$2000)</f>
        <v>0</v>
      </c>
      <c r="E2860" s="3">
        <f>SUMIF('[1]OS PE서열1공장'!$A$4:$A$2000,$C2860,'[1]OS PE서열1공장'!$F$4:$F$2000)</f>
        <v>0</v>
      </c>
      <c r="F2860" s="3">
        <f>SUMIF('[1]OS PE서열1공장'!$A$4:$A$2000,$C2860,'[1]OS PE서열1공장'!$G$4:$G$2000)</f>
        <v>0</v>
      </c>
      <c r="G2860" s="3">
        <f>SUMIF('[1]OS PE서열1공장'!$A$4:$A$2000,$C2860,'[1]OS PE서열1공장'!$H$4:$H$2000)</f>
        <v>0</v>
      </c>
      <c r="H2860" s="3">
        <f>SUMIF('[1]OS PE서열1공장'!$A$4:$A$2000,$C2860,'[1]OS PE서열1공장'!$I$4:$I$2000)</f>
        <v>0</v>
      </c>
      <c r="I2860" s="3">
        <f>SUMIF('[1]OS PE서열1공장'!$A$4:$A$2000,$C2860,'[1]OS PE서열1공장'!$J$4:$J$2000)</f>
        <v>0</v>
      </c>
      <c r="J2860" s="3">
        <f>SUMIF('[1]OS PE서열1공장'!$A$4:$A$2000,$C2860,'[1]OS PE서열1공장'!$K$4:$K$2000)</f>
        <v>0</v>
      </c>
      <c r="K2860" s="3">
        <f>SUMIF('[1]OS PE서열1공장'!$A$4:$A$2000,$C2860,'[1]OS PE서열1공장'!$L$4:$L$2000)</f>
        <v>0</v>
      </c>
      <c r="L2860" s="3">
        <f>SUMIF('[1]OS PE서열1공장'!$A$4:$A$2000,$C2860,'[1]OS PE서열1공장'!$M$4:$M$2000)</f>
        <v>0</v>
      </c>
      <c r="M2860" s="3">
        <f>SUMIF('[1]OS PE서열1공장'!$A$4:$A$2000,$C2860,'[1]OS PE서열1공장'!$N$4:$N$2000)</f>
        <v>0</v>
      </c>
      <c r="N2860" s="3">
        <f>SUMIF('[1]OS PE서열1공장'!$A$4:$A$2000,$C2860,'[1]OS PE서열1공장'!$O$4:$O$2000)</f>
        <v>0</v>
      </c>
      <c r="O2860" s="3">
        <f>SUMIF('[1]OS PE서열1공장'!$A$4:$A$2000,$C2860,'[1]OS PE서열1공장'!$P$4:$P$2000)</f>
        <v>0</v>
      </c>
      <c r="P2860" s="3">
        <f>SUMIF('[1]OS PE서열1공장'!$A$4:$A$2000,$C2860,'[1]OS PE서열1공장'!$Q$4:$Q$2000)</f>
        <v>0</v>
      </c>
      <c r="Q2860" s="3">
        <f>SUMIF('[1]OS PE서열1공장'!$A$4:$A$2000,$C2860,'[1]OS PE서열1공장'!$R$4:$R$2000)</f>
        <v>0</v>
      </c>
      <c r="R2860" s="3">
        <f t="shared" si="101"/>
        <v>0</v>
      </c>
    </row>
    <row r="2861" spans="2:18" ht="13.5" customHeight="1">
      <c r="B2861" s="3" t="s">
        <v>2795</v>
      </c>
      <c r="C2861" s="3" t="s">
        <v>2863</v>
      </c>
      <c r="D2861" s="3">
        <f>SUMIF('[1]OS PE서열1공장'!$A$4:$A$2000,$C2861,'[1]OS PE서열1공장'!$B$4:$B$2000)</f>
        <v>0</v>
      </c>
      <c r="E2861" s="3">
        <f>SUMIF('[1]OS PE서열1공장'!$A$4:$A$2000,$C2861,'[1]OS PE서열1공장'!$F$4:$F$2000)</f>
        <v>0</v>
      </c>
      <c r="F2861" s="3">
        <f>SUMIF('[1]OS PE서열1공장'!$A$4:$A$2000,$C2861,'[1]OS PE서열1공장'!$G$4:$G$2000)</f>
        <v>0</v>
      </c>
      <c r="G2861" s="3">
        <f>SUMIF('[1]OS PE서열1공장'!$A$4:$A$2000,$C2861,'[1]OS PE서열1공장'!$H$4:$H$2000)</f>
        <v>0</v>
      </c>
      <c r="H2861" s="3">
        <f>SUMIF('[1]OS PE서열1공장'!$A$4:$A$2000,$C2861,'[1]OS PE서열1공장'!$I$4:$I$2000)</f>
        <v>0</v>
      </c>
      <c r="I2861" s="3">
        <f>SUMIF('[1]OS PE서열1공장'!$A$4:$A$2000,$C2861,'[1]OS PE서열1공장'!$J$4:$J$2000)</f>
        <v>0</v>
      </c>
      <c r="J2861" s="3">
        <f>SUMIF('[1]OS PE서열1공장'!$A$4:$A$2000,$C2861,'[1]OS PE서열1공장'!$K$4:$K$2000)</f>
        <v>0</v>
      </c>
      <c r="K2861" s="3">
        <f>SUMIF('[1]OS PE서열1공장'!$A$4:$A$2000,$C2861,'[1]OS PE서열1공장'!$L$4:$L$2000)</f>
        <v>0</v>
      </c>
      <c r="L2861" s="3">
        <f>SUMIF('[1]OS PE서열1공장'!$A$4:$A$2000,$C2861,'[1]OS PE서열1공장'!$M$4:$M$2000)</f>
        <v>0</v>
      </c>
      <c r="M2861" s="3">
        <f>SUMIF('[1]OS PE서열1공장'!$A$4:$A$2000,$C2861,'[1]OS PE서열1공장'!$N$4:$N$2000)</f>
        <v>0</v>
      </c>
      <c r="N2861" s="3">
        <f>SUMIF('[1]OS PE서열1공장'!$A$4:$A$2000,$C2861,'[1]OS PE서열1공장'!$O$4:$O$2000)</f>
        <v>0</v>
      </c>
      <c r="O2861" s="3">
        <f>SUMIF('[1]OS PE서열1공장'!$A$4:$A$2000,$C2861,'[1]OS PE서열1공장'!$P$4:$P$2000)</f>
        <v>0</v>
      </c>
      <c r="P2861" s="3">
        <f>SUMIF('[1]OS PE서열1공장'!$A$4:$A$2000,$C2861,'[1]OS PE서열1공장'!$Q$4:$Q$2000)</f>
        <v>0</v>
      </c>
      <c r="Q2861" s="3">
        <f>SUMIF('[1]OS PE서열1공장'!$A$4:$A$2000,$C2861,'[1]OS PE서열1공장'!$R$4:$R$2000)</f>
        <v>0</v>
      </c>
      <c r="R2861" s="3">
        <f t="shared" si="101"/>
        <v>0</v>
      </c>
    </row>
    <row r="2862" spans="2:18" ht="13.5" customHeight="1">
      <c r="B2862" s="3" t="s">
        <v>2795</v>
      </c>
      <c r="C2862" s="3" t="s">
        <v>2864</v>
      </c>
      <c r="D2862" s="3">
        <f>SUMIF('[1]OS PE서열1공장'!$A$4:$A$2000,$C2862,'[1]OS PE서열1공장'!$B$4:$B$2000)</f>
        <v>0</v>
      </c>
      <c r="E2862" s="3">
        <f>SUMIF('[1]OS PE서열1공장'!$A$4:$A$2000,$C2862,'[1]OS PE서열1공장'!$F$4:$F$2000)</f>
        <v>0</v>
      </c>
      <c r="F2862" s="3">
        <f>SUMIF('[1]OS PE서열1공장'!$A$4:$A$2000,$C2862,'[1]OS PE서열1공장'!$G$4:$G$2000)</f>
        <v>0</v>
      </c>
      <c r="G2862" s="3">
        <f>SUMIF('[1]OS PE서열1공장'!$A$4:$A$2000,$C2862,'[1]OS PE서열1공장'!$H$4:$H$2000)</f>
        <v>0</v>
      </c>
      <c r="H2862" s="3">
        <f>SUMIF('[1]OS PE서열1공장'!$A$4:$A$2000,$C2862,'[1]OS PE서열1공장'!$I$4:$I$2000)</f>
        <v>0</v>
      </c>
      <c r="I2862" s="3">
        <f>SUMIF('[1]OS PE서열1공장'!$A$4:$A$2000,$C2862,'[1]OS PE서열1공장'!$J$4:$J$2000)</f>
        <v>0</v>
      </c>
      <c r="J2862" s="3">
        <f>SUMIF('[1]OS PE서열1공장'!$A$4:$A$2000,$C2862,'[1]OS PE서열1공장'!$K$4:$K$2000)</f>
        <v>0</v>
      </c>
      <c r="K2862" s="3">
        <f>SUMIF('[1]OS PE서열1공장'!$A$4:$A$2000,$C2862,'[1]OS PE서열1공장'!$L$4:$L$2000)</f>
        <v>0</v>
      </c>
      <c r="L2862" s="3">
        <f>SUMIF('[1]OS PE서열1공장'!$A$4:$A$2000,$C2862,'[1]OS PE서열1공장'!$M$4:$M$2000)</f>
        <v>0</v>
      </c>
      <c r="M2862" s="3">
        <f>SUMIF('[1]OS PE서열1공장'!$A$4:$A$2000,$C2862,'[1]OS PE서열1공장'!$N$4:$N$2000)</f>
        <v>0</v>
      </c>
      <c r="N2862" s="3">
        <f>SUMIF('[1]OS PE서열1공장'!$A$4:$A$2000,$C2862,'[1]OS PE서열1공장'!$O$4:$O$2000)</f>
        <v>0</v>
      </c>
      <c r="O2862" s="3">
        <f>SUMIF('[1]OS PE서열1공장'!$A$4:$A$2000,$C2862,'[1]OS PE서열1공장'!$P$4:$P$2000)</f>
        <v>0</v>
      </c>
      <c r="P2862" s="3">
        <f>SUMIF('[1]OS PE서열1공장'!$A$4:$A$2000,$C2862,'[1]OS PE서열1공장'!$Q$4:$Q$2000)</f>
        <v>0</v>
      </c>
      <c r="Q2862" s="3">
        <f>SUMIF('[1]OS PE서열1공장'!$A$4:$A$2000,$C2862,'[1]OS PE서열1공장'!$R$4:$R$2000)</f>
        <v>0</v>
      </c>
      <c r="R2862" s="3">
        <f t="shared" si="101"/>
        <v>0</v>
      </c>
    </row>
    <row r="2863" spans="2:18" ht="13.5" customHeight="1">
      <c r="D2863" s="3">
        <f>SUMIF('[1]OS PE서열1공장'!$A$4:$A$2000,$C2863,'[1]OS PE서열1공장'!$B$4:$B$2000)</f>
        <v>0</v>
      </c>
      <c r="E2863" s="3">
        <f>SUMIF('[1]OS PE서열1공장'!$A$4:$A$2000,$C2863,'[1]OS PE서열1공장'!$F$4:$F$2000)</f>
        <v>0</v>
      </c>
      <c r="F2863" s="3">
        <f>SUMIF('[1]OS PE서열1공장'!$A$4:$A$2000,$C2863,'[1]OS PE서열1공장'!$G$4:$G$2000)</f>
        <v>0</v>
      </c>
      <c r="G2863" s="3">
        <f>SUMIF('[1]OS PE서열1공장'!$A$4:$A$2000,$C2863,'[1]OS PE서열1공장'!$H$4:$H$2000)</f>
        <v>0</v>
      </c>
      <c r="H2863" s="3">
        <f>SUMIF('[1]OS PE서열1공장'!$A$4:$A$2000,$C2863,'[1]OS PE서열1공장'!$I$4:$I$2000)</f>
        <v>0</v>
      </c>
      <c r="I2863" s="3">
        <f>SUMIF('[1]OS PE서열1공장'!$A$4:$A$2000,$C2863,'[1]OS PE서열1공장'!$J$4:$J$2000)</f>
        <v>0</v>
      </c>
      <c r="J2863" s="3">
        <f>SUMIF('[1]OS PE서열1공장'!$A$4:$A$2000,$C2863,'[1]OS PE서열1공장'!$K$4:$K$2000)</f>
        <v>0</v>
      </c>
      <c r="K2863" s="3">
        <f>SUMIF('[1]OS PE서열1공장'!$A$4:$A$2000,$C2863,'[1]OS PE서열1공장'!$L$4:$L$2000)</f>
        <v>0</v>
      </c>
      <c r="L2863" s="3">
        <f>SUMIF('[1]OS PE서열1공장'!$A$4:$A$2000,$C2863,'[1]OS PE서열1공장'!$M$4:$M$2000)</f>
        <v>0</v>
      </c>
      <c r="M2863" s="3">
        <f>SUMIF('[1]OS PE서열1공장'!$A$4:$A$2000,$C2863,'[1]OS PE서열1공장'!$N$4:$N$2000)</f>
        <v>0</v>
      </c>
      <c r="N2863" s="3">
        <f>SUMIF('[1]OS PE서열1공장'!$A$4:$A$2000,$C2863,'[1]OS PE서열1공장'!$O$4:$O$2000)</f>
        <v>0</v>
      </c>
      <c r="O2863" s="3">
        <f>SUMIF('[1]OS PE서열1공장'!$A$4:$A$2000,$C2863,'[1]OS PE서열1공장'!$P$4:$P$2000)</f>
        <v>0</v>
      </c>
      <c r="P2863" s="3">
        <f>SUMIF('[1]OS PE서열1공장'!$A$4:$A$2000,$C2863,'[1]OS PE서열1공장'!$Q$4:$Q$2000)</f>
        <v>0</v>
      </c>
      <c r="Q2863" s="3">
        <f>SUMIF('[1]OS PE서열1공장'!$A$4:$A$2000,$C2863,'[1]OS PE서열1공장'!$R$4:$R$2000)</f>
        <v>0</v>
      </c>
      <c r="R2863" s="3">
        <f t="shared" si="101"/>
        <v>0</v>
      </c>
    </row>
    <row r="2864" spans="2:18" ht="13.5" customHeight="1">
      <c r="B2864" s="48" t="s">
        <v>2795</v>
      </c>
      <c r="C2864" s="86" t="s">
        <v>2865</v>
      </c>
      <c r="D2864" s="3">
        <f>SUMIF('[1]OS PE서열1공장'!$A$4:$A$2000,$C2864,'[1]OS PE서열1공장'!$B$4:$B$2000)</f>
        <v>0</v>
      </c>
      <c r="E2864" s="3">
        <f>SUMIF('[1]OS PE서열1공장'!$A$4:$A$2000,$C2864,'[1]OS PE서열1공장'!$F$4:$F$2000)</f>
        <v>0</v>
      </c>
      <c r="F2864" s="3">
        <f>SUMIF('[1]OS PE서열1공장'!$A$4:$A$2000,$C2864,'[1]OS PE서열1공장'!$G$4:$G$2000)</f>
        <v>0</v>
      </c>
      <c r="G2864" s="3">
        <f>SUMIF('[1]OS PE서열1공장'!$A$4:$A$2000,$C2864,'[1]OS PE서열1공장'!$H$4:$H$2000)</f>
        <v>0</v>
      </c>
      <c r="H2864" s="3">
        <f>SUMIF('[1]OS PE서열1공장'!$A$4:$A$2000,$C2864,'[1]OS PE서열1공장'!$I$4:$I$2000)</f>
        <v>0</v>
      </c>
      <c r="I2864" s="3">
        <f>SUMIF('[1]OS PE서열1공장'!$A$4:$A$2000,$C2864,'[1]OS PE서열1공장'!$J$4:$J$2000)</f>
        <v>0</v>
      </c>
      <c r="J2864" s="3">
        <f>SUMIF('[1]OS PE서열1공장'!$A$4:$A$2000,$C2864,'[1]OS PE서열1공장'!$K$4:$K$2000)</f>
        <v>0</v>
      </c>
      <c r="K2864" s="3">
        <f>SUMIF('[1]OS PE서열1공장'!$A$4:$A$2000,$C2864,'[1]OS PE서열1공장'!$L$4:$L$2000)</f>
        <v>0</v>
      </c>
      <c r="L2864" s="3">
        <f>SUMIF('[1]OS PE서열1공장'!$A$4:$A$2000,$C2864,'[1]OS PE서열1공장'!$M$4:$M$2000)</f>
        <v>0</v>
      </c>
      <c r="M2864" s="3">
        <f>SUMIF('[1]OS PE서열1공장'!$A$4:$A$2000,$C2864,'[1]OS PE서열1공장'!$N$4:$N$2000)</f>
        <v>0</v>
      </c>
      <c r="N2864" s="3">
        <f>SUMIF('[1]OS PE서열1공장'!$A$4:$A$2000,$C2864,'[1]OS PE서열1공장'!$O$4:$O$2000)</f>
        <v>0</v>
      </c>
      <c r="O2864" s="3">
        <f>SUMIF('[1]OS PE서열1공장'!$A$4:$A$2000,$C2864,'[1]OS PE서열1공장'!$P$4:$P$2000)</f>
        <v>0</v>
      </c>
      <c r="P2864" s="3">
        <f>SUMIF('[1]OS PE서열1공장'!$A$4:$A$2000,$C2864,'[1]OS PE서열1공장'!$Q$4:$Q$2000)</f>
        <v>0</v>
      </c>
      <c r="Q2864" s="3">
        <f>SUMIF('[1]OS PE서열1공장'!$A$4:$A$2000,$C2864,'[1]OS PE서열1공장'!$R$4:$R$2000)</f>
        <v>0</v>
      </c>
      <c r="R2864" s="3">
        <f t="shared" si="101"/>
        <v>0</v>
      </c>
    </row>
    <row r="2865" spans="2:18" ht="13.5" customHeight="1">
      <c r="B2865" s="48" t="s">
        <v>2795</v>
      </c>
      <c r="C2865" s="86" t="s">
        <v>2866</v>
      </c>
      <c r="D2865" s="3">
        <f>SUMIF('[1]OS PE서열1공장'!$A$4:$A$2000,$C2865,'[1]OS PE서열1공장'!$B$4:$B$2000)</f>
        <v>0</v>
      </c>
      <c r="E2865" s="3">
        <f>SUMIF('[1]OS PE서열1공장'!$A$4:$A$2000,$C2865,'[1]OS PE서열1공장'!$F$4:$F$2000)</f>
        <v>0</v>
      </c>
      <c r="F2865" s="3">
        <f>SUMIF('[1]OS PE서열1공장'!$A$4:$A$2000,$C2865,'[1]OS PE서열1공장'!$G$4:$G$2000)</f>
        <v>0</v>
      </c>
      <c r="G2865" s="3">
        <f>SUMIF('[1]OS PE서열1공장'!$A$4:$A$2000,$C2865,'[1]OS PE서열1공장'!$H$4:$H$2000)</f>
        <v>0</v>
      </c>
      <c r="H2865" s="3">
        <f>SUMIF('[1]OS PE서열1공장'!$A$4:$A$2000,$C2865,'[1]OS PE서열1공장'!$I$4:$I$2000)</f>
        <v>0</v>
      </c>
      <c r="I2865" s="3">
        <f>SUMIF('[1]OS PE서열1공장'!$A$4:$A$2000,$C2865,'[1]OS PE서열1공장'!$J$4:$J$2000)</f>
        <v>0</v>
      </c>
      <c r="J2865" s="3">
        <f>SUMIF('[1]OS PE서열1공장'!$A$4:$A$2000,$C2865,'[1]OS PE서열1공장'!$K$4:$K$2000)</f>
        <v>0</v>
      </c>
      <c r="K2865" s="3">
        <f>SUMIF('[1]OS PE서열1공장'!$A$4:$A$2000,$C2865,'[1]OS PE서열1공장'!$L$4:$L$2000)</f>
        <v>0</v>
      </c>
      <c r="L2865" s="3">
        <f>SUMIF('[1]OS PE서열1공장'!$A$4:$A$2000,$C2865,'[1]OS PE서열1공장'!$M$4:$M$2000)</f>
        <v>0</v>
      </c>
      <c r="M2865" s="3">
        <f>SUMIF('[1]OS PE서열1공장'!$A$4:$A$2000,$C2865,'[1]OS PE서열1공장'!$N$4:$N$2000)</f>
        <v>0</v>
      </c>
      <c r="N2865" s="3">
        <f>SUMIF('[1]OS PE서열1공장'!$A$4:$A$2000,$C2865,'[1]OS PE서열1공장'!$O$4:$O$2000)</f>
        <v>0</v>
      </c>
      <c r="O2865" s="3">
        <f>SUMIF('[1]OS PE서열1공장'!$A$4:$A$2000,$C2865,'[1]OS PE서열1공장'!$P$4:$P$2000)</f>
        <v>0</v>
      </c>
      <c r="P2865" s="3">
        <f>SUMIF('[1]OS PE서열1공장'!$A$4:$A$2000,$C2865,'[1]OS PE서열1공장'!$Q$4:$Q$2000)</f>
        <v>0</v>
      </c>
      <c r="Q2865" s="3">
        <f>SUMIF('[1]OS PE서열1공장'!$A$4:$A$2000,$C2865,'[1]OS PE서열1공장'!$R$4:$R$2000)</f>
        <v>0</v>
      </c>
      <c r="R2865" s="3">
        <f t="shared" si="101"/>
        <v>0</v>
      </c>
    </row>
    <row r="2866" spans="2:18" ht="13.5" customHeight="1">
      <c r="B2866" s="48" t="s">
        <v>2795</v>
      </c>
      <c r="C2866" s="90" t="s">
        <v>2867</v>
      </c>
      <c r="D2866" s="3">
        <f>SUMIF('[1]OS PE서열1공장'!$A$4:$A$2000,$C2866,'[1]OS PE서열1공장'!$B$4:$B$2000)</f>
        <v>0</v>
      </c>
      <c r="E2866" s="3">
        <f>SUMIF('[1]OS PE서열1공장'!$A$4:$A$2000,$C2866,'[1]OS PE서열1공장'!$F$4:$F$2000)</f>
        <v>0</v>
      </c>
      <c r="F2866" s="3">
        <f>SUMIF('[1]OS PE서열1공장'!$A$4:$A$2000,$C2866,'[1]OS PE서열1공장'!$G$4:$G$2000)</f>
        <v>0</v>
      </c>
      <c r="G2866" s="3">
        <f>SUMIF('[1]OS PE서열1공장'!$A$4:$A$2000,$C2866,'[1]OS PE서열1공장'!$H$4:$H$2000)</f>
        <v>0</v>
      </c>
      <c r="H2866" s="3">
        <f>SUMIF('[1]OS PE서열1공장'!$A$4:$A$2000,$C2866,'[1]OS PE서열1공장'!$I$4:$I$2000)</f>
        <v>0</v>
      </c>
      <c r="I2866" s="3">
        <f>SUMIF('[1]OS PE서열1공장'!$A$4:$A$2000,$C2866,'[1]OS PE서열1공장'!$J$4:$J$2000)</f>
        <v>0</v>
      </c>
      <c r="J2866" s="3">
        <f>SUMIF('[1]OS PE서열1공장'!$A$4:$A$2000,$C2866,'[1]OS PE서열1공장'!$K$4:$K$2000)</f>
        <v>0</v>
      </c>
      <c r="K2866" s="3">
        <f>SUMIF('[1]OS PE서열1공장'!$A$4:$A$2000,$C2866,'[1]OS PE서열1공장'!$L$4:$L$2000)</f>
        <v>0</v>
      </c>
      <c r="L2866" s="3">
        <f>SUMIF('[1]OS PE서열1공장'!$A$4:$A$2000,$C2866,'[1]OS PE서열1공장'!$M$4:$M$2000)</f>
        <v>0</v>
      </c>
      <c r="M2866" s="3">
        <f>SUMIF('[1]OS PE서열1공장'!$A$4:$A$2000,$C2866,'[1]OS PE서열1공장'!$N$4:$N$2000)</f>
        <v>0</v>
      </c>
      <c r="N2866" s="3">
        <f>SUMIF('[1]OS PE서열1공장'!$A$4:$A$2000,$C2866,'[1]OS PE서열1공장'!$O$4:$O$2000)</f>
        <v>0</v>
      </c>
      <c r="O2866" s="3">
        <f>SUMIF('[1]OS PE서열1공장'!$A$4:$A$2000,$C2866,'[1]OS PE서열1공장'!$P$4:$P$2000)</f>
        <v>0</v>
      </c>
      <c r="P2866" s="3">
        <f>SUMIF('[1]OS PE서열1공장'!$A$4:$A$2000,$C2866,'[1]OS PE서열1공장'!$Q$4:$Q$2000)</f>
        <v>0</v>
      </c>
      <c r="Q2866" s="3">
        <f>SUMIF('[1]OS PE서열1공장'!$A$4:$A$2000,$C2866,'[1]OS PE서열1공장'!$R$4:$R$2000)</f>
        <v>0</v>
      </c>
      <c r="R2866" s="3">
        <f t="shared" si="101"/>
        <v>0</v>
      </c>
    </row>
    <row r="2867" spans="2:18" ht="13.5" customHeight="1">
      <c r="B2867" s="48" t="s">
        <v>2795</v>
      </c>
      <c r="C2867" s="86" t="s">
        <v>2868</v>
      </c>
      <c r="D2867" s="3">
        <f>SUMIF('[1]OS PE서열1공장'!$A$4:$A$2000,$C2867,'[1]OS PE서열1공장'!$B$4:$B$2000)</f>
        <v>0</v>
      </c>
      <c r="E2867" s="3">
        <f>SUMIF('[1]OS PE서열1공장'!$A$4:$A$2000,$C2867,'[1]OS PE서열1공장'!$F$4:$F$2000)</f>
        <v>0</v>
      </c>
      <c r="F2867" s="3">
        <f>SUMIF('[1]OS PE서열1공장'!$A$4:$A$2000,$C2867,'[1]OS PE서열1공장'!$G$4:$G$2000)</f>
        <v>0</v>
      </c>
      <c r="G2867" s="3">
        <f>SUMIF('[1]OS PE서열1공장'!$A$4:$A$2000,$C2867,'[1]OS PE서열1공장'!$H$4:$H$2000)</f>
        <v>0</v>
      </c>
      <c r="H2867" s="3">
        <f>SUMIF('[1]OS PE서열1공장'!$A$4:$A$2000,$C2867,'[1]OS PE서열1공장'!$I$4:$I$2000)</f>
        <v>0</v>
      </c>
      <c r="I2867" s="3">
        <f>SUMIF('[1]OS PE서열1공장'!$A$4:$A$2000,$C2867,'[1]OS PE서열1공장'!$J$4:$J$2000)</f>
        <v>0</v>
      </c>
      <c r="J2867" s="3">
        <f>SUMIF('[1]OS PE서열1공장'!$A$4:$A$2000,$C2867,'[1]OS PE서열1공장'!$K$4:$K$2000)</f>
        <v>0</v>
      </c>
      <c r="K2867" s="3">
        <f>SUMIF('[1]OS PE서열1공장'!$A$4:$A$2000,$C2867,'[1]OS PE서열1공장'!$L$4:$L$2000)</f>
        <v>0</v>
      </c>
      <c r="L2867" s="3">
        <f>SUMIF('[1]OS PE서열1공장'!$A$4:$A$2000,$C2867,'[1]OS PE서열1공장'!$M$4:$M$2000)</f>
        <v>0</v>
      </c>
      <c r="M2867" s="3">
        <f>SUMIF('[1]OS PE서열1공장'!$A$4:$A$2000,$C2867,'[1]OS PE서열1공장'!$N$4:$N$2000)</f>
        <v>0</v>
      </c>
      <c r="N2867" s="3">
        <f>SUMIF('[1]OS PE서열1공장'!$A$4:$A$2000,$C2867,'[1]OS PE서열1공장'!$O$4:$O$2000)</f>
        <v>0</v>
      </c>
      <c r="O2867" s="3">
        <f>SUMIF('[1]OS PE서열1공장'!$A$4:$A$2000,$C2867,'[1]OS PE서열1공장'!$P$4:$P$2000)</f>
        <v>0</v>
      </c>
      <c r="P2867" s="3">
        <f>SUMIF('[1]OS PE서열1공장'!$A$4:$A$2000,$C2867,'[1]OS PE서열1공장'!$Q$4:$Q$2000)</f>
        <v>0</v>
      </c>
      <c r="Q2867" s="3">
        <f>SUMIF('[1]OS PE서열1공장'!$A$4:$A$2000,$C2867,'[1]OS PE서열1공장'!$R$4:$R$2000)</f>
        <v>0</v>
      </c>
      <c r="R2867" s="3">
        <f t="shared" si="101"/>
        <v>0</v>
      </c>
    </row>
    <row r="2868" spans="2:18" ht="13.5" customHeight="1">
      <c r="B2868" s="48" t="s">
        <v>2795</v>
      </c>
      <c r="C2868" s="86" t="s">
        <v>2869</v>
      </c>
      <c r="D2868" s="3">
        <f>SUMIF('[1]OS PE서열1공장'!$A$4:$A$2000,$C2868,'[1]OS PE서열1공장'!$B$4:$B$2000)</f>
        <v>0</v>
      </c>
      <c r="E2868" s="3">
        <f>SUMIF('[1]OS PE서열1공장'!$A$4:$A$2000,$C2868,'[1]OS PE서열1공장'!$F$4:$F$2000)</f>
        <v>0</v>
      </c>
      <c r="F2868" s="3">
        <f>SUMIF('[1]OS PE서열1공장'!$A$4:$A$2000,$C2868,'[1]OS PE서열1공장'!$G$4:$G$2000)</f>
        <v>0</v>
      </c>
      <c r="G2868" s="3">
        <f>SUMIF('[1]OS PE서열1공장'!$A$4:$A$2000,$C2868,'[1]OS PE서열1공장'!$H$4:$H$2000)</f>
        <v>0</v>
      </c>
      <c r="H2868" s="3">
        <f>SUMIF('[1]OS PE서열1공장'!$A$4:$A$2000,$C2868,'[1]OS PE서열1공장'!$I$4:$I$2000)</f>
        <v>0</v>
      </c>
      <c r="I2868" s="3">
        <f>SUMIF('[1]OS PE서열1공장'!$A$4:$A$2000,$C2868,'[1]OS PE서열1공장'!$J$4:$J$2000)</f>
        <v>0</v>
      </c>
      <c r="J2868" s="3">
        <f>SUMIF('[1]OS PE서열1공장'!$A$4:$A$2000,$C2868,'[1]OS PE서열1공장'!$K$4:$K$2000)</f>
        <v>0</v>
      </c>
      <c r="K2868" s="3">
        <f>SUMIF('[1]OS PE서열1공장'!$A$4:$A$2000,$C2868,'[1]OS PE서열1공장'!$L$4:$L$2000)</f>
        <v>0</v>
      </c>
      <c r="L2868" s="3">
        <f>SUMIF('[1]OS PE서열1공장'!$A$4:$A$2000,$C2868,'[1]OS PE서열1공장'!$M$4:$M$2000)</f>
        <v>0</v>
      </c>
      <c r="M2868" s="3">
        <f>SUMIF('[1]OS PE서열1공장'!$A$4:$A$2000,$C2868,'[1]OS PE서열1공장'!$N$4:$N$2000)</f>
        <v>0</v>
      </c>
      <c r="N2868" s="3">
        <f>SUMIF('[1]OS PE서열1공장'!$A$4:$A$2000,$C2868,'[1]OS PE서열1공장'!$O$4:$O$2000)</f>
        <v>0</v>
      </c>
      <c r="O2868" s="3">
        <f>SUMIF('[1]OS PE서열1공장'!$A$4:$A$2000,$C2868,'[1]OS PE서열1공장'!$P$4:$P$2000)</f>
        <v>0</v>
      </c>
      <c r="P2868" s="3">
        <f>SUMIF('[1]OS PE서열1공장'!$A$4:$A$2000,$C2868,'[1]OS PE서열1공장'!$Q$4:$Q$2000)</f>
        <v>0</v>
      </c>
      <c r="Q2868" s="3">
        <f>SUMIF('[1]OS PE서열1공장'!$A$4:$A$2000,$C2868,'[1]OS PE서열1공장'!$R$4:$R$2000)</f>
        <v>1</v>
      </c>
      <c r="R2868" s="3">
        <f t="shared" si="101"/>
        <v>1</v>
      </c>
    </row>
    <row r="2869" spans="2:18">
      <c r="B2869" s="48" t="s">
        <v>2795</v>
      </c>
      <c r="C2869" s="86" t="s">
        <v>2870</v>
      </c>
      <c r="D2869" s="3">
        <f>SUMIF('[1]OS PE서열1공장'!$A$4:$A$2000,$C2869,'[1]OS PE서열1공장'!$B$4:$B$2000)</f>
        <v>0</v>
      </c>
      <c r="E2869" s="3">
        <f>SUMIF('[1]OS PE서열1공장'!$A$4:$A$2000,$C2869,'[1]OS PE서열1공장'!$F$4:$F$2000)</f>
        <v>0</v>
      </c>
      <c r="F2869" s="3">
        <f>SUMIF('[1]OS PE서열1공장'!$A$4:$A$2000,$C2869,'[1]OS PE서열1공장'!$G$4:$G$2000)</f>
        <v>0</v>
      </c>
      <c r="G2869" s="3">
        <f>SUMIF('[1]OS PE서열1공장'!$A$4:$A$2000,$C2869,'[1]OS PE서열1공장'!$H$4:$H$2000)</f>
        <v>0</v>
      </c>
      <c r="H2869" s="3">
        <f>SUMIF('[1]OS PE서열1공장'!$A$4:$A$2000,$C2869,'[1]OS PE서열1공장'!$I$4:$I$2000)</f>
        <v>0</v>
      </c>
      <c r="I2869" s="3">
        <f>SUMIF('[1]OS PE서열1공장'!$A$4:$A$2000,$C2869,'[1]OS PE서열1공장'!$J$4:$J$2000)</f>
        <v>0</v>
      </c>
      <c r="J2869" s="3">
        <f>SUMIF('[1]OS PE서열1공장'!$A$4:$A$2000,$C2869,'[1]OS PE서열1공장'!$K$4:$K$2000)</f>
        <v>0</v>
      </c>
      <c r="K2869" s="3">
        <f>SUMIF('[1]OS PE서열1공장'!$A$4:$A$2000,$C2869,'[1]OS PE서열1공장'!$L$4:$L$2000)</f>
        <v>0</v>
      </c>
      <c r="L2869" s="3">
        <f>SUMIF('[1]OS PE서열1공장'!$A$4:$A$2000,$C2869,'[1]OS PE서열1공장'!$M$4:$M$2000)</f>
        <v>0</v>
      </c>
      <c r="M2869" s="3">
        <f>SUMIF('[1]OS PE서열1공장'!$A$4:$A$2000,$C2869,'[1]OS PE서열1공장'!$N$4:$N$2000)</f>
        <v>0</v>
      </c>
      <c r="N2869" s="3">
        <f>SUMIF('[1]OS PE서열1공장'!$A$4:$A$2000,$C2869,'[1]OS PE서열1공장'!$O$4:$O$2000)</f>
        <v>0</v>
      </c>
      <c r="O2869" s="3">
        <f>SUMIF('[1]OS PE서열1공장'!$A$4:$A$2000,$C2869,'[1]OS PE서열1공장'!$P$4:$P$2000)</f>
        <v>0</v>
      </c>
      <c r="P2869" s="3">
        <f>SUMIF('[1]OS PE서열1공장'!$A$4:$A$2000,$C2869,'[1]OS PE서열1공장'!$Q$4:$Q$2000)</f>
        <v>0</v>
      </c>
      <c r="Q2869" s="3">
        <f>SUMIF('[1]OS PE서열1공장'!$A$4:$A$2000,$C2869,'[1]OS PE서열1공장'!$R$4:$R$2000)</f>
        <v>0</v>
      </c>
      <c r="R2869" s="3">
        <f t="shared" si="101"/>
        <v>0</v>
      </c>
    </row>
    <row r="2870" spans="2:18">
      <c r="B2870" s="48" t="s">
        <v>2795</v>
      </c>
      <c r="C2870" s="86" t="s">
        <v>2871</v>
      </c>
      <c r="D2870" s="3">
        <f>SUMIF('[1]OS PE서열1공장'!$A$4:$A$2000,$C2870,'[1]OS PE서열1공장'!$B$4:$B$2000)</f>
        <v>0</v>
      </c>
      <c r="E2870" s="3">
        <f>SUMIF('[1]OS PE서열1공장'!$A$4:$A$2000,$C2870,'[1]OS PE서열1공장'!$F$4:$F$2000)</f>
        <v>0</v>
      </c>
      <c r="F2870" s="3">
        <f>SUMIF('[1]OS PE서열1공장'!$A$4:$A$2000,$C2870,'[1]OS PE서열1공장'!$G$4:$G$2000)</f>
        <v>0</v>
      </c>
      <c r="G2870" s="3">
        <f>SUMIF('[1]OS PE서열1공장'!$A$4:$A$2000,$C2870,'[1]OS PE서열1공장'!$H$4:$H$2000)</f>
        <v>0</v>
      </c>
      <c r="H2870" s="3">
        <f>SUMIF('[1]OS PE서열1공장'!$A$4:$A$2000,$C2870,'[1]OS PE서열1공장'!$I$4:$I$2000)</f>
        <v>0</v>
      </c>
      <c r="I2870" s="3">
        <f>SUMIF('[1]OS PE서열1공장'!$A$4:$A$2000,$C2870,'[1]OS PE서열1공장'!$J$4:$J$2000)</f>
        <v>0</v>
      </c>
      <c r="J2870" s="3">
        <f>SUMIF('[1]OS PE서열1공장'!$A$4:$A$2000,$C2870,'[1]OS PE서열1공장'!$K$4:$K$2000)</f>
        <v>0</v>
      </c>
      <c r="K2870" s="3">
        <f>SUMIF('[1]OS PE서열1공장'!$A$4:$A$2000,$C2870,'[1]OS PE서열1공장'!$L$4:$L$2000)</f>
        <v>0</v>
      </c>
      <c r="L2870" s="3">
        <f>SUMIF('[1]OS PE서열1공장'!$A$4:$A$2000,$C2870,'[1]OS PE서열1공장'!$M$4:$M$2000)</f>
        <v>0</v>
      </c>
      <c r="M2870" s="3">
        <f>SUMIF('[1]OS PE서열1공장'!$A$4:$A$2000,$C2870,'[1]OS PE서열1공장'!$N$4:$N$2000)</f>
        <v>0</v>
      </c>
      <c r="N2870" s="3">
        <f>SUMIF('[1]OS PE서열1공장'!$A$4:$A$2000,$C2870,'[1]OS PE서열1공장'!$O$4:$O$2000)</f>
        <v>0</v>
      </c>
      <c r="O2870" s="3">
        <f>SUMIF('[1]OS PE서열1공장'!$A$4:$A$2000,$C2870,'[1]OS PE서열1공장'!$P$4:$P$2000)</f>
        <v>0</v>
      </c>
      <c r="P2870" s="3">
        <f>SUMIF('[1]OS PE서열1공장'!$A$4:$A$2000,$C2870,'[1]OS PE서열1공장'!$Q$4:$Q$2000)</f>
        <v>0</v>
      </c>
      <c r="Q2870" s="3">
        <f>SUMIF('[1]OS PE서열1공장'!$A$4:$A$2000,$C2870,'[1]OS PE서열1공장'!$R$4:$R$2000)</f>
        <v>0</v>
      </c>
      <c r="R2870" s="3">
        <f t="shared" si="101"/>
        <v>0</v>
      </c>
    </row>
    <row r="2871" spans="2:18">
      <c r="B2871" s="48" t="s">
        <v>2795</v>
      </c>
      <c r="C2871" s="86" t="s">
        <v>2872</v>
      </c>
      <c r="D2871" s="3">
        <f>SUMIF('[1]OS PE서열1공장'!$A$4:$A$2000,$C2871,'[1]OS PE서열1공장'!$B$4:$B$2000)</f>
        <v>0</v>
      </c>
      <c r="E2871" s="3">
        <f>SUMIF('[1]OS PE서열1공장'!$A$4:$A$2000,$C2871,'[1]OS PE서열1공장'!$F$4:$F$2000)</f>
        <v>1</v>
      </c>
      <c r="F2871" s="3">
        <f>SUMIF('[1]OS PE서열1공장'!$A$4:$A$2000,$C2871,'[1]OS PE서열1공장'!$G$4:$G$2000)</f>
        <v>0</v>
      </c>
      <c r="G2871" s="3">
        <f>SUMIF('[1]OS PE서열1공장'!$A$4:$A$2000,$C2871,'[1]OS PE서열1공장'!$H$4:$H$2000)</f>
        <v>0</v>
      </c>
      <c r="H2871" s="3">
        <f>SUMIF('[1]OS PE서열1공장'!$A$4:$A$2000,$C2871,'[1]OS PE서열1공장'!$I$4:$I$2000)</f>
        <v>0</v>
      </c>
      <c r="I2871" s="3">
        <f>SUMIF('[1]OS PE서열1공장'!$A$4:$A$2000,$C2871,'[1]OS PE서열1공장'!$J$4:$J$2000)</f>
        <v>0</v>
      </c>
      <c r="J2871" s="3">
        <f>SUMIF('[1]OS PE서열1공장'!$A$4:$A$2000,$C2871,'[1]OS PE서열1공장'!$K$4:$K$2000)</f>
        <v>2</v>
      </c>
      <c r="K2871" s="3">
        <f>SUMIF('[1]OS PE서열1공장'!$A$4:$A$2000,$C2871,'[1]OS PE서열1공장'!$L$4:$L$2000)</f>
        <v>0</v>
      </c>
      <c r="L2871" s="3">
        <f>SUMIF('[1]OS PE서열1공장'!$A$4:$A$2000,$C2871,'[1]OS PE서열1공장'!$M$4:$M$2000)</f>
        <v>0</v>
      </c>
      <c r="M2871" s="3">
        <f>SUMIF('[1]OS PE서열1공장'!$A$4:$A$2000,$C2871,'[1]OS PE서열1공장'!$N$4:$N$2000)</f>
        <v>1</v>
      </c>
      <c r="N2871" s="3">
        <f>SUMIF('[1]OS PE서열1공장'!$A$4:$A$2000,$C2871,'[1]OS PE서열1공장'!$O$4:$O$2000)</f>
        <v>0</v>
      </c>
      <c r="O2871" s="3">
        <f>SUMIF('[1]OS PE서열1공장'!$A$4:$A$2000,$C2871,'[1]OS PE서열1공장'!$P$4:$P$2000)</f>
        <v>0</v>
      </c>
      <c r="P2871" s="3">
        <f>SUMIF('[1]OS PE서열1공장'!$A$4:$A$2000,$C2871,'[1]OS PE서열1공장'!$Q$4:$Q$2000)</f>
        <v>3</v>
      </c>
      <c r="Q2871" s="3">
        <f>SUMIF('[1]OS PE서열1공장'!$A$4:$A$2000,$C2871,'[1]OS PE서열1공장'!$R$4:$R$2000)</f>
        <v>1</v>
      </c>
      <c r="R2871" s="3">
        <f t="shared" si="101"/>
        <v>8</v>
      </c>
    </row>
    <row r="2872" spans="2:18">
      <c r="B2872" s="48" t="s">
        <v>2627</v>
      </c>
      <c r="C2872" s="86" t="s">
        <v>2873</v>
      </c>
      <c r="D2872" s="3">
        <f>SUMIF('[1]OS PE서열1공장'!$A$4:$A$2000,$C2872,'[1]OS PE서열1공장'!$B$4:$B$2000)</f>
        <v>0</v>
      </c>
      <c r="E2872" s="4">
        <f>SUMIF('[1]OS PE서열1공장'!$A$4:$A$2000,$C2872,'[1]OS PE서열1공장'!$F$4:$F$2000)</f>
        <v>0</v>
      </c>
      <c r="F2872" s="3">
        <f>SUMIF('[1]OS PE서열1공장'!$A$4:$A$2000,$C2872,'[1]OS PE서열1공장'!$G$4:$G$2000)</f>
        <v>0</v>
      </c>
      <c r="G2872" s="3">
        <f>SUMIF('[1]OS PE서열1공장'!$A$4:$A$2000,$C2872,'[1]OS PE서열1공장'!$H$4:$H$2000)</f>
        <v>0</v>
      </c>
      <c r="H2872" s="3">
        <f>SUMIF('[1]OS PE서열1공장'!$A$4:$A$2000,$C2872,'[1]OS PE서열1공장'!$I$4:$I$2000)</f>
        <v>0</v>
      </c>
      <c r="I2872" s="3">
        <f>SUMIF('[1]OS PE서열1공장'!$A$4:$A$2000,$C2872,'[1]OS PE서열1공장'!$J$4:$J$2000)</f>
        <v>0</v>
      </c>
      <c r="J2872" s="3">
        <f>SUMIF('[1]OS PE서열1공장'!$A$4:$A$2000,$C2872,'[1]OS PE서열1공장'!$K$4:$K$2000)</f>
        <v>0</v>
      </c>
      <c r="K2872" s="3">
        <f>SUMIF('[1]OS PE서열1공장'!$A$4:$A$2000,$C2872,'[1]OS PE서열1공장'!$L$4:$L$2000)</f>
        <v>0</v>
      </c>
      <c r="L2872" s="3">
        <f>SUMIF('[1]OS PE서열1공장'!$A$4:$A$2000,$C2872,'[1]OS PE서열1공장'!$M$4:$M$2000)</f>
        <v>0</v>
      </c>
      <c r="M2872" s="3">
        <f>SUMIF('[1]OS PE서열1공장'!$A$4:$A$2000,$C2872,'[1]OS PE서열1공장'!$N$4:$N$2000)</f>
        <v>0</v>
      </c>
      <c r="N2872" s="3">
        <f>SUMIF('[1]OS PE서열1공장'!$A$4:$A$2000,$C2872,'[1]OS PE서열1공장'!$O$4:$O$2000)</f>
        <v>0</v>
      </c>
      <c r="O2872" s="3">
        <f>SUMIF('[1]OS PE서열1공장'!$A$4:$A$2000,$C2872,'[1]OS PE서열1공장'!$P$4:$P$2000)</f>
        <v>0</v>
      </c>
      <c r="P2872" s="3">
        <f>SUMIF('[1]OS PE서열1공장'!$A$4:$A$2000,$C2872,'[1]OS PE서열1공장'!$Q$4:$Q$2000)</f>
        <v>0</v>
      </c>
      <c r="Q2872" s="3">
        <f>SUMIF('[1]OS PE서열1공장'!$A$4:$A$2000,$C2872,'[1]OS PE서열1공장'!$R$4:$R$2000)</f>
        <v>0</v>
      </c>
      <c r="R2872" s="3">
        <f t="shared" si="101"/>
        <v>0</v>
      </c>
    </row>
    <row r="2873" spans="2:18">
      <c r="B2873" s="48" t="s">
        <v>2627</v>
      </c>
      <c r="C2873" s="86" t="s">
        <v>2874</v>
      </c>
      <c r="D2873" s="3">
        <f>SUMIF('[1]OS PE서열1공장'!$A$4:$A$2000,$C2873,'[1]OS PE서열1공장'!$B$4:$B$2000)</f>
        <v>0</v>
      </c>
      <c r="E2873" s="4">
        <f>SUMIF('[1]OS PE서열1공장'!$A$4:$A$2000,$C2873,'[1]OS PE서열1공장'!$F$4:$F$2000)</f>
        <v>0</v>
      </c>
      <c r="F2873" s="3">
        <f>SUMIF('[1]OS PE서열1공장'!$A$4:$A$2000,$C2873,'[1]OS PE서열1공장'!$G$4:$G$2000)</f>
        <v>0</v>
      </c>
      <c r="G2873" s="3">
        <f>SUMIF('[1]OS PE서열1공장'!$A$4:$A$2000,$C2873,'[1]OS PE서열1공장'!$H$4:$H$2000)</f>
        <v>0</v>
      </c>
      <c r="H2873" s="3">
        <f>SUMIF('[1]OS PE서열1공장'!$A$4:$A$2000,$C2873,'[1]OS PE서열1공장'!$I$4:$I$2000)</f>
        <v>0</v>
      </c>
      <c r="I2873" s="3">
        <f>SUMIF('[1]OS PE서열1공장'!$A$4:$A$2000,$C2873,'[1]OS PE서열1공장'!$J$4:$J$2000)</f>
        <v>0</v>
      </c>
      <c r="J2873" s="3">
        <f>SUMIF('[1]OS PE서열1공장'!$A$4:$A$2000,$C2873,'[1]OS PE서열1공장'!$K$4:$K$2000)</f>
        <v>0</v>
      </c>
      <c r="K2873" s="3">
        <f>SUMIF('[1]OS PE서열1공장'!$A$4:$A$2000,$C2873,'[1]OS PE서열1공장'!$L$4:$L$2000)</f>
        <v>0</v>
      </c>
      <c r="L2873" s="3">
        <f>SUMIF('[1]OS PE서열1공장'!$A$4:$A$2000,$C2873,'[1]OS PE서열1공장'!$M$4:$M$2000)</f>
        <v>0</v>
      </c>
      <c r="M2873" s="3">
        <f>SUMIF('[1]OS PE서열1공장'!$A$4:$A$2000,$C2873,'[1]OS PE서열1공장'!$N$4:$N$2000)</f>
        <v>0</v>
      </c>
      <c r="N2873" s="3">
        <f>SUMIF('[1]OS PE서열1공장'!$A$4:$A$2000,$C2873,'[1]OS PE서열1공장'!$O$4:$O$2000)</f>
        <v>0</v>
      </c>
      <c r="O2873" s="3">
        <f>SUMIF('[1]OS PE서열1공장'!$A$4:$A$2000,$C2873,'[1]OS PE서열1공장'!$P$4:$P$2000)</f>
        <v>0</v>
      </c>
      <c r="P2873" s="3">
        <f>SUMIF('[1]OS PE서열1공장'!$A$4:$A$2000,$C2873,'[1]OS PE서열1공장'!$Q$4:$Q$2000)</f>
        <v>0</v>
      </c>
      <c r="Q2873" s="3">
        <f>SUMIF('[1]OS PE서열1공장'!$A$4:$A$2000,$C2873,'[1]OS PE서열1공장'!$R$4:$R$2000)</f>
        <v>0</v>
      </c>
      <c r="R2873" s="3">
        <f t="shared" si="101"/>
        <v>0</v>
      </c>
    </row>
    <row r="2874" spans="2:18">
      <c r="B2874" s="48" t="s">
        <v>2627</v>
      </c>
      <c r="C2874" s="86" t="s">
        <v>2875</v>
      </c>
      <c r="D2874" s="3">
        <f>SUMIF('[1]OS PE서열1공장'!$A$4:$A$2000,$C2874,'[1]OS PE서열1공장'!$B$4:$B$2000)</f>
        <v>0</v>
      </c>
      <c r="E2874" s="4">
        <f>SUMIF('[1]OS PE서열1공장'!$A$4:$A$2000,$C2874,'[1]OS PE서열1공장'!$F$4:$F$2000)</f>
        <v>0</v>
      </c>
      <c r="F2874" s="3">
        <f>SUMIF('[1]OS PE서열1공장'!$A$4:$A$2000,$C2874,'[1]OS PE서열1공장'!$G$4:$G$2000)</f>
        <v>0</v>
      </c>
      <c r="G2874" s="3">
        <f>SUMIF('[1]OS PE서열1공장'!$A$4:$A$2000,$C2874,'[1]OS PE서열1공장'!$H$4:$H$2000)</f>
        <v>0</v>
      </c>
      <c r="H2874" s="3">
        <f>SUMIF('[1]OS PE서열1공장'!$A$4:$A$2000,$C2874,'[1]OS PE서열1공장'!$I$4:$I$2000)</f>
        <v>0</v>
      </c>
      <c r="I2874" s="3">
        <f>SUMIF('[1]OS PE서열1공장'!$A$4:$A$2000,$C2874,'[1]OS PE서열1공장'!$J$4:$J$2000)</f>
        <v>0</v>
      </c>
      <c r="J2874" s="3">
        <f>SUMIF('[1]OS PE서열1공장'!$A$4:$A$2000,$C2874,'[1]OS PE서열1공장'!$K$4:$K$2000)</f>
        <v>0</v>
      </c>
      <c r="K2874" s="3">
        <f>SUMIF('[1]OS PE서열1공장'!$A$4:$A$2000,$C2874,'[1]OS PE서열1공장'!$L$4:$L$2000)</f>
        <v>0</v>
      </c>
      <c r="L2874" s="3">
        <f>SUMIF('[1]OS PE서열1공장'!$A$4:$A$2000,$C2874,'[1]OS PE서열1공장'!$M$4:$M$2000)</f>
        <v>0</v>
      </c>
      <c r="M2874" s="3">
        <f>SUMIF('[1]OS PE서열1공장'!$A$4:$A$2000,$C2874,'[1]OS PE서열1공장'!$N$4:$N$2000)</f>
        <v>0</v>
      </c>
      <c r="N2874" s="3">
        <f>SUMIF('[1]OS PE서열1공장'!$A$4:$A$2000,$C2874,'[1]OS PE서열1공장'!$O$4:$O$2000)</f>
        <v>0</v>
      </c>
      <c r="O2874" s="3">
        <f>SUMIF('[1]OS PE서열1공장'!$A$4:$A$2000,$C2874,'[1]OS PE서열1공장'!$P$4:$P$2000)</f>
        <v>0</v>
      </c>
      <c r="P2874" s="3">
        <f>SUMIF('[1]OS PE서열1공장'!$A$4:$A$2000,$C2874,'[1]OS PE서열1공장'!$Q$4:$Q$2000)</f>
        <v>0</v>
      </c>
      <c r="Q2874" s="3">
        <f>SUMIF('[1]OS PE서열1공장'!$A$4:$A$2000,$C2874,'[1]OS PE서열1공장'!$R$4:$R$2000)</f>
        <v>0</v>
      </c>
      <c r="R2874" s="3">
        <f t="shared" si="101"/>
        <v>0</v>
      </c>
    </row>
    <row r="2875" spans="2:18">
      <c r="B2875" s="48" t="s">
        <v>2627</v>
      </c>
      <c r="C2875" s="86" t="s">
        <v>2876</v>
      </c>
      <c r="D2875" s="3">
        <f>SUMIF('[1]OS PE서열1공장'!$A$4:$A$2000,$C2875,'[1]OS PE서열1공장'!$B$4:$B$2000)</f>
        <v>0</v>
      </c>
      <c r="E2875" s="4">
        <f>SUMIF('[1]OS PE서열1공장'!$A$4:$A$2000,$C2875,'[1]OS PE서열1공장'!$F$4:$F$2000)</f>
        <v>0</v>
      </c>
      <c r="F2875" s="3">
        <f>SUMIF('[1]OS PE서열1공장'!$A$4:$A$2000,$C2875,'[1]OS PE서열1공장'!$G$4:$G$2000)</f>
        <v>0</v>
      </c>
      <c r="G2875" s="3">
        <f>SUMIF('[1]OS PE서열1공장'!$A$4:$A$2000,$C2875,'[1]OS PE서열1공장'!$H$4:$H$2000)</f>
        <v>0</v>
      </c>
      <c r="H2875" s="3">
        <f>SUMIF('[1]OS PE서열1공장'!$A$4:$A$2000,$C2875,'[1]OS PE서열1공장'!$I$4:$I$2000)</f>
        <v>0</v>
      </c>
      <c r="I2875" s="3">
        <f>SUMIF('[1]OS PE서열1공장'!$A$4:$A$2000,$C2875,'[1]OS PE서열1공장'!$J$4:$J$2000)</f>
        <v>0</v>
      </c>
      <c r="J2875" s="3">
        <f>SUMIF('[1]OS PE서열1공장'!$A$4:$A$2000,$C2875,'[1]OS PE서열1공장'!$K$4:$K$2000)</f>
        <v>0</v>
      </c>
      <c r="K2875" s="3">
        <f>SUMIF('[1]OS PE서열1공장'!$A$4:$A$2000,$C2875,'[1]OS PE서열1공장'!$L$4:$L$2000)</f>
        <v>0</v>
      </c>
      <c r="L2875" s="3">
        <f>SUMIF('[1]OS PE서열1공장'!$A$4:$A$2000,$C2875,'[1]OS PE서열1공장'!$M$4:$M$2000)</f>
        <v>0</v>
      </c>
      <c r="M2875" s="3">
        <f>SUMIF('[1]OS PE서열1공장'!$A$4:$A$2000,$C2875,'[1]OS PE서열1공장'!$N$4:$N$2000)</f>
        <v>0</v>
      </c>
      <c r="N2875" s="3">
        <f>SUMIF('[1]OS PE서열1공장'!$A$4:$A$2000,$C2875,'[1]OS PE서열1공장'!$O$4:$O$2000)</f>
        <v>0</v>
      </c>
      <c r="O2875" s="3">
        <f>SUMIF('[1]OS PE서열1공장'!$A$4:$A$2000,$C2875,'[1]OS PE서열1공장'!$P$4:$P$2000)</f>
        <v>0</v>
      </c>
      <c r="P2875" s="3">
        <f>SUMIF('[1]OS PE서열1공장'!$A$4:$A$2000,$C2875,'[1]OS PE서열1공장'!$Q$4:$Q$2000)</f>
        <v>0</v>
      </c>
      <c r="Q2875" s="3">
        <f>SUMIF('[1]OS PE서열1공장'!$A$4:$A$2000,$C2875,'[1]OS PE서열1공장'!$R$4:$R$2000)</f>
        <v>0</v>
      </c>
      <c r="R2875" s="3">
        <f t="shared" si="101"/>
        <v>0</v>
      </c>
    </row>
    <row r="2876" spans="2:18">
      <c r="B2876" s="48" t="s">
        <v>2627</v>
      </c>
      <c r="C2876" s="86" t="s">
        <v>2877</v>
      </c>
      <c r="D2876" s="3">
        <f>SUMIF('[1]OS PE서열1공장'!$A$4:$A$2000,$C2876,'[1]OS PE서열1공장'!$B$4:$B$2000)</f>
        <v>0</v>
      </c>
      <c r="E2876" s="4">
        <f>SUMIF('[1]OS PE서열1공장'!$A$4:$A$2000,$C2876,'[1]OS PE서열1공장'!$F$4:$F$2000)</f>
        <v>0</v>
      </c>
      <c r="F2876" s="3">
        <f>SUMIF('[1]OS PE서열1공장'!$A$4:$A$2000,$C2876,'[1]OS PE서열1공장'!$G$4:$G$2000)</f>
        <v>0</v>
      </c>
      <c r="G2876" s="3">
        <f>SUMIF('[1]OS PE서열1공장'!$A$4:$A$2000,$C2876,'[1]OS PE서열1공장'!$H$4:$H$2000)</f>
        <v>0</v>
      </c>
      <c r="H2876" s="3">
        <f>SUMIF('[1]OS PE서열1공장'!$A$4:$A$2000,$C2876,'[1]OS PE서열1공장'!$I$4:$I$2000)</f>
        <v>0</v>
      </c>
      <c r="I2876" s="3">
        <f>SUMIF('[1]OS PE서열1공장'!$A$4:$A$2000,$C2876,'[1]OS PE서열1공장'!$J$4:$J$2000)</f>
        <v>0</v>
      </c>
      <c r="J2876" s="3">
        <f>SUMIF('[1]OS PE서열1공장'!$A$4:$A$2000,$C2876,'[1]OS PE서열1공장'!$K$4:$K$2000)</f>
        <v>0</v>
      </c>
      <c r="K2876" s="3">
        <f>SUMIF('[1]OS PE서열1공장'!$A$4:$A$2000,$C2876,'[1]OS PE서열1공장'!$L$4:$L$2000)</f>
        <v>0</v>
      </c>
      <c r="L2876" s="3">
        <f>SUMIF('[1]OS PE서열1공장'!$A$4:$A$2000,$C2876,'[1]OS PE서열1공장'!$M$4:$M$2000)</f>
        <v>0</v>
      </c>
      <c r="M2876" s="3">
        <f>SUMIF('[1]OS PE서열1공장'!$A$4:$A$2000,$C2876,'[1]OS PE서열1공장'!$N$4:$N$2000)</f>
        <v>0</v>
      </c>
      <c r="N2876" s="3">
        <f>SUMIF('[1]OS PE서열1공장'!$A$4:$A$2000,$C2876,'[1]OS PE서열1공장'!$O$4:$O$2000)</f>
        <v>0</v>
      </c>
      <c r="O2876" s="3">
        <f>SUMIF('[1]OS PE서열1공장'!$A$4:$A$2000,$C2876,'[1]OS PE서열1공장'!$P$4:$P$2000)</f>
        <v>0</v>
      </c>
      <c r="P2876" s="3">
        <f>SUMIF('[1]OS PE서열1공장'!$A$4:$A$2000,$C2876,'[1]OS PE서열1공장'!$Q$4:$Q$2000)</f>
        <v>0</v>
      </c>
      <c r="Q2876" s="3">
        <f>SUMIF('[1]OS PE서열1공장'!$A$4:$A$2000,$C2876,'[1]OS PE서열1공장'!$R$4:$R$2000)</f>
        <v>0</v>
      </c>
      <c r="R2876" s="3">
        <f t="shared" si="101"/>
        <v>0</v>
      </c>
    </row>
    <row r="2877" spans="2:18" ht="13.5" customHeight="1">
      <c r="B2877" s="48" t="s">
        <v>2627</v>
      </c>
      <c r="C2877" s="86" t="s">
        <v>2878</v>
      </c>
      <c r="D2877" s="3">
        <f>SUMIF('[1]OS PE서열1공장'!$A$4:$A$2000,$C2877,'[1]OS PE서열1공장'!$B$4:$B$2000)</f>
        <v>0</v>
      </c>
      <c r="E2877" s="4">
        <f>SUMIF('[1]OS PE서열1공장'!$A$4:$A$2000,$C2877,'[1]OS PE서열1공장'!$F$4:$F$2000)</f>
        <v>0</v>
      </c>
      <c r="F2877" s="3">
        <f>SUMIF('[1]OS PE서열1공장'!$A$4:$A$2000,$C2877,'[1]OS PE서열1공장'!$G$4:$G$2000)</f>
        <v>0</v>
      </c>
      <c r="G2877" s="3">
        <f>SUMIF('[1]OS PE서열1공장'!$A$4:$A$2000,$C2877,'[1]OS PE서열1공장'!$H$4:$H$2000)</f>
        <v>0</v>
      </c>
      <c r="H2877" s="3">
        <f>SUMIF('[1]OS PE서열1공장'!$A$4:$A$2000,$C2877,'[1]OS PE서열1공장'!$I$4:$I$2000)</f>
        <v>0</v>
      </c>
      <c r="I2877" s="3">
        <f>SUMIF('[1]OS PE서열1공장'!$A$4:$A$2000,$C2877,'[1]OS PE서열1공장'!$J$4:$J$2000)</f>
        <v>0</v>
      </c>
      <c r="J2877" s="3">
        <f>SUMIF('[1]OS PE서열1공장'!$A$4:$A$2000,$C2877,'[1]OS PE서열1공장'!$K$4:$K$2000)</f>
        <v>0</v>
      </c>
      <c r="K2877" s="3">
        <f>SUMIF('[1]OS PE서열1공장'!$A$4:$A$2000,$C2877,'[1]OS PE서열1공장'!$L$4:$L$2000)</f>
        <v>0</v>
      </c>
      <c r="L2877" s="3">
        <f>SUMIF('[1]OS PE서열1공장'!$A$4:$A$2000,$C2877,'[1]OS PE서열1공장'!$M$4:$M$2000)</f>
        <v>0</v>
      </c>
      <c r="M2877" s="3">
        <f>SUMIF('[1]OS PE서열1공장'!$A$4:$A$2000,$C2877,'[1]OS PE서열1공장'!$N$4:$N$2000)</f>
        <v>0</v>
      </c>
      <c r="N2877" s="3">
        <f>SUMIF('[1]OS PE서열1공장'!$A$4:$A$2000,$C2877,'[1]OS PE서열1공장'!$O$4:$O$2000)</f>
        <v>0</v>
      </c>
      <c r="O2877" s="3">
        <f>SUMIF('[1]OS PE서열1공장'!$A$4:$A$2000,$C2877,'[1]OS PE서열1공장'!$P$4:$P$2000)</f>
        <v>0</v>
      </c>
      <c r="P2877" s="3">
        <f>SUMIF('[1]OS PE서열1공장'!$A$4:$A$2000,$C2877,'[1]OS PE서열1공장'!$Q$4:$Q$2000)</f>
        <v>0</v>
      </c>
      <c r="Q2877" s="3">
        <f>SUMIF('[1]OS PE서열1공장'!$A$4:$A$2000,$C2877,'[1]OS PE서열1공장'!$R$4:$R$2000)</f>
        <v>0</v>
      </c>
      <c r="R2877" s="3">
        <f t="shared" si="101"/>
        <v>0</v>
      </c>
    </row>
    <row r="2878" spans="2:18" ht="13.5" customHeight="1">
      <c r="B2878" s="48" t="s">
        <v>2627</v>
      </c>
      <c r="C2878" s="86" t="s">
        <v>2879</v>
      </c>
      <c r="D2878" s="3">
        <f>SUMIF('[1]OS PE서열1공장'!$A$4:$A$2000,$C2878,'[1]OS PE서열1공장'!$B$4:$B$2000)</f>
        <v>0</v>
      </c>
      <c r="E2878" s="4">
        <f>SUMIF('[1]OS PE서열1공장'!$A$4:$A$2000,$C2878,'[1]OS PE서열1공장'!$F$4:$F$2000)</f>
        <v>0</v>
      </c>
      <c r="F2878" s="3">
        <f>SUMIF('[1]OS PE서열1공장'!$A$4:$A$2000,$C2878,'[1]OS PE서열1공장'!$G$4:$G$2000)</f>
        <v>0</v>
      </c>
      <c r="G2878" s="3">
        <f>SUMIF('[1]OS PE서열1공장'!$A$4:$A$2000,$C2878,'[1]OS PE서열1공장'!$H$4:$H$2000)</f>
        <v>0</v>
      </c>
      <c r="H2878" s="3">
        <f>SUMIF('[1]OS PE서열1공장'!$A$4:$A$2000,$C2878,'[1]OS PE서열1공장'!$I$4:$I$2000)</f>
        <v>0</v>
      </c>
      <c r="I2878" s="3">
        <f>SUMIF('[1]OS PE서열1공장'!$A$4:$A$2000,$C2878,'[1]OS PE서열1공장'!$J$4:$J$2000)</f>
        <v>0</v>
      </c>
      <c r="J2878" s="3">
        <f>SUMIF('[1]OS PE서열1공장'!$A$4:$A$2000,$C2878,'[1]OS PE서열1공장'!$K$4:$K$2000)</f>
        <v>0</v>
      </c>
      <c r="K2878" s="3">
        <f>SUMIF('[1]OS PE서열1공장'!$A$4:$A$2000,$C2878,'[1]OS PE서열1공장'!$L$4:$L$2000)</f>
        <v>0</v>
      </c>
      <c r="L2878" s="3">
        <f>SUMIF('[1]OS PE서열1공장'!$A$4:$A$2000,$C2878,'[1]OS PE서열1공장'!$M$4:$M$2000)</f>
        <v>0</v>
      </c>
      <c r="M2878" s="3">
        <f>SUMIF('[1]OS PE서열1공장'!$A$4:$A$2000,$C2878,'[1]OS PE서열1공장'!$N$4:$N$2000)</f>
        <v>0</v>
      </c>
      <c r="N2878" s="3">
        <f>SUMIF('[1]OS PE서열1공장'!$A$4:$A$2000,$C2878,'[1]OS PE서열1공장'!$O$4:$O$2000)</f>
        <v>0</v>
      </c>
      <c r="O2878" s="3">
        <f>SUMIF('[1]OS PE서열1공장'!$A$4:$A$2000,$C2878,'[1]OS PE서열1공장'!$P$4:$P$2000)</f>
        <v>0</v>
      </c>
      <c r="P2878" s="3">
        <f>SUMIF('[1]OS PE서열1공장'!$A$4:$A$2000,$C2878,'[1]OS PE서열1공장'!$Q$4:$Q$2000)</f>
        <v>0</v>
      </c>
      <c r="Q2878" s="3">
        <f>SUMIF('[1]OS PE서열1공장'!$A$4:$A$2000,$C2878,'[1]OS PE서열1공장'!$R$4:$R$2000)</f>
        <v>0</v>
      </c>
      <c r="R2878" s="3">
        <f t="shared" si="101"/>
        <v>0</v>
      </c>
    </row>
    <row r="2879" spans="2:18" ht="13.5" customHeight="1">
      <c r="B2879" s="48" t="s">
        <v>2627</v>
      </c>
      <c r="C2879" s="86" t="s">
        <v>2880</v>
      </c>
      <c r="D2879" s="3">
        <f>SUMIF('[1]OS PE서열1공장'!$A$4:$A$2000,$C2879,'[1]OS PE서열1공장'!$B$4:$B$2000)</f>
        <v>0</v>
      </c>
      <c r="E2879" s="4">
        <f>SUMIF('[1]OS PE서열1공장'!$A$4:$A$2000,$C2879,'[1]OS PE서열1공장'!$F$4:$F$2000)</f>
        <v>0</v>
      </c>
      <c r="F2879" s="3">
        <f>SUMIF('[1]OS PE서열1공장'!$A$4:$A$2000,$C2879,'[1]OS PE서열1공장'!$G$4:$G$2000)</f>
        <v>2</v>
      </c>
      <c r="G2879" s="3">
        <f>SUMIF('[1]OS PE서열1공장'!$A$4:$A$2000,$C2879,'[1]OS PE서열1공장'!$H$4:$H$2000)</f>
        <v>2</v>
      </c>
      <c r="H2879" s="3">
        <f>SUMIF('[1]OS PE서열1공장'!$A$4:$A$2000,$C2879,'[1]OS PE서열1공장'!$I$4:$I$2000)</f>
        <v>0</v>
      </c>
      <c r="I2879" s="3">
        <f>SUMIF('[1]OS PE서열1공장'!$A$4:$A$2000,$C2879,'[1]OS PE서열1공장'!$J$4:$J$2000)</f>
        <v>2</v>
      </c>
      <c r="J2879" s="3">
        <f>SUMIF('[1]OS PE서열1공장'!$A$4:$A$2000,$C2879,'[1]OS PE서열1공장'!$K$4:$K$2000)</f>
        <v>1</v>
      </c>
      <c r="K2879" s="3">
        <f>SUMIF('[1]OS PE서열1공장'!$A$4:$A$2000,$C2879,'[1]OS PE서열1공장'!$L$4:$L$2000)</f>
        <v>0</v>
      </c>
      <c r="L2879" s="3">
        <f>SUMIF('[1]OS PE서열1공장'!$A$4:$A$2000,$C2879,'[1]OS PE서열1공장'!$M$4:$M$2000)</f>
        <v>0</v>
      </c>
      <c r="M2879" s="3">
        <f>SUMIF('[1]OS PE서열1공장'!$A$4:$A$2000,$C2879,'[1]OS PE서열1공장'!$N$4:$N$2000)</f>
        <v>0</v>
      </c>
      <c r="N2879" s="3">
        <f>SUMIF('[1]OS PE서열1공장'!$A$4:$A$2000,$C2879,'[1]OS PE서열1공장'!$O$4:$O$2000)</f>
        <v>0</v>
      </c>
      <c r="O2879" s="3">
        <f>SUMIF('[1]OS PE서열1공장'!$A$4:$A$2000,$C2879,'[1]OS PE서열1공장'!$P$4:$P$2000)</f>
        <v>0</v>
      </c>
      <c r="P2879" s="3">
        <f>SUMIF('[1]OS PE서열1공장'!$A$4:$A$2000,$C2879,'[1]OS PE서열1공장'!$Q$4:$Q$2000)</f>
        <v>0</v>
      </c>
      <c r="Q2879" s="3">
        <f>SUMIF('[1]OS PE서열1공장'!$A$4:$A$2000,$C2879,'[1]OS PE서열1공장'!$R$4:$R$2000)</f>
        <v>1</v>
      </c>
      <c r="R2879" s="3">
        <f t="shared" si="101"/>
        <v>8</v>
      </c>
    </row>
    <row r="2880" spans="2:18" ht="13.5" customHeight="1">
      <c r="B2880" s="3" t="s">
        <v>2795</v>
      </c>
      <c r="C2880" s="91" t="s">
        <v>2881</v>
      </c>
      <c r="D2880" s="3">
        <f>SUMIF('[1]OS PE서열1공장'!$A$4:$A$2000,$C2880,'[1]OS PE서열1공장'!$B$4:$B$2000)</f>
        <v>0</v>
      </c>
      <c r="E2880" s="3">
        <f>SUMIF('[1]OS PE서열1공장'!$A$4:$A$2000,$C2880,'[1]OS PE서열1공장'!$F$4:$F$2000)</f>
        <v>0</v>
      </c>
      <c r="F2880" s="3">
        <f>SUMIF('[1]OS PE서열1공장'!$A$4:$A$2000,$C2880,'[1]OS PE서열1공장'!$G$4:$G$2000)</f>
        <v>0</v>
      </c>
      <c r="G2880" s="3">
        <f>SUMIF('[1]OS PE서열1공장'!$A$4:$A$2000,$C2880,'[1]OS PE서열1공장'!$H$4:$H$2000)</f>
        <v>0</v>
      </c>
      <c r="H2880" s="3">
        <f>SUMIF('[1]OS PE서열1공장'!$A$4:$A$2000,$C2880,'[1]OS PE서열1공장'!$I$4:$I$2000)</f>
        <v>0</v>
      </c>
      <c r="I2880" s="3">
        <f>SUMIF('[1]OS PE서열1공장'!$A$4:$A$2000,$C2880,'[1]OS PE서열1공장'!$J$4:$J$2000)</f>
        <v>0</v>
      </c>
      <c r="J2880" s="3">
        <f>SUMIF('[1]OS PE서열1공장'!$A$4:$A$2000,$C2880,'[1]OS PE서열1공장'!$K$4:$K$2000)</f>
        <v>0</v>
      </c>
      <c r="K2880" s="3">
        <f>SUMIF('[1]OS PE서열1공장'!$A$4:$A$2000,$C2880,'[1]OS PE서열1공장'!$L$4:$L$2000)</f>
        <v>0</v>
      </c>
      <c r="L2880" s="3">
        <f>SUMIF('[1]OS PE서열1공장'!$A$4:$A$2000,$C2880,'[1]OS PE서열1공장'!$M$4:$M$2000)</f>
        <v>0</v>
      </c>
      <c r="M2880" s="3">
        <f>SUMIF('[1]OS PE서열1공장'!$A$4:$A$2000,$C2880,'[1]OS PE서열1공장'!$N$4:$N$2000)</f>
        <v>0</v>
      </c>
      <c r="N2880" s="3">
        <f>SUMIF('[1]OS PE서열1공장'!$A$4:$A$2000,$C2880,'[1]OS PE서열1공장'!$O$4:$O$2000)</f>
        <v>0</v>
      </c>
      <c r="O2880" s="3">
        <f>SUMIF('[1]OS PE서열1공장'!$A$4:$A$2000,$C2880,'[1]OS PE서열1공장'!$P$4:$P$2000)</f>
        <v>0</v>
      </c>
      <c r="P2880" s="3">
        <f>SUMIF('[1]OS PE서열1공장'!$A$4:$A$2000,$C2880,'[1]OS PE서열1공장'!$Q$4:$Q$2000)</f>
        <v>0</v>
      </c>
      <c r="Q2880" s="3">
        <f>SUMIF('[1]OS PE서열1공장'!$A$4:$A$2000,$C2880,'[1]OS PE서열1공장'!$R$4:$R$2000)</f>
        <v>0</v>
      </c>
      <c r="R2880" s="3">
        <f t="shared" si="101"/>
        <v>0</v>
      </c>
    </row>
    <row r="2881" spans="2:18" ht="13.5" customHeight="1">
      <c r="B2881" s="3" t="s">
        <v>2795</v>
      </c>
      <c r="C2881" s="91" t="s">
        <v>2882</v>
      </c>
      <c r="D2881" s="3">
        <f>SUMIF('[1]OS PE서열1공장'!$A$4:$A$2000,$C2881,'[1]OS PE서열1공장'!$B$4:$B$2000)</f>
        <v>0</v>
      </c>
      <c r="E2881" s="3">
        <f>SUMIF('[1]OS PE서열1공장'!$A$4:$A$2000,$C2881,'[1]OS PE서열1공장'!$F$4:$F$2000)</f>
        <v>0</v>
      </c>
      <c r="F2881" s="3">
        <f>SUMIF('[1]OS PE서열1공장'!$A$4:$A$2000,$C2881,'[1]OS PE서열1공장'!$G$4:$G$2000)</f>
        <v>0</v>
      </c>
      <c r="G2881" s="3">
        <f>SUMIF('[1]OS PE서열1공장'!$A$4:$A$2000,$C2881,'[1]OS PE서열1공장'!$H$4:$H$2000)</f>
        <v>0</v>
      </c>
      <c r="H2881" s="3">
        <f>SUMIF('[1]OS PE서열1공장'!$A$4:$A$2000,$C2881,'[1]OS PE서열1공장'!$I$4:$I$2000)</f>
        <v>0</v>
      </c>
      <c r="I2881" s="3">
        <f>SUMIF('[1]OS PE서열1공장'!$A$4:$A$2000,$C2881,'[1]OS PE서열1공장'!$J$4:$J$2000)</f>
        <v>0</v>
      </c>
      <c r="J2881" s="3">
        <f>SUMIF('[1]OS PE서열1공장'!$A$4:$A$2000,$C2881,'[1]OS PE서열1공장'!$K$4:$K$2000)</f>
        <v>0</v>
      </c>
      <c r="K2881" s="3">
        <f>SUMIF('[1]OS PE서열1공장'!$A$4:$A$2000,$C2881,'[1]OS PE서열1공장'!$L$4:$L$2000)</f>
        <v>0</v>
      </c>
      <c r="L2881" s="3">
        <f>SUMIF('[1]OS PE서열1공장'!$A$4:$A$2000,$C2881,'[1]OS PE서열1공장'!$M$4:$M$2000)</f>
        <v>0</v>
      </c>
      <c r="M2881" s="3">
        <f>SUMIF('[1]OS PE서열1공장'!$A$4:$A$2000,$C2881,'[1]OS PE서열1공장'!$N$4:$N$2000)</f>
        <v>0</v>
      </c>
      <c r="N2881" s="3">
        <f>SUMIF('[1]OS PE서열1공장'!$A$4:$A$2000,$C2881,'[1]OS PE서열1공장'!$O$4:$O$2000)</f>
        <v>0</v>
      </c>
      <c r="O2881" s="3">
        <f>SUMIF('[1]OS PE서열1공장'!$A$4:$A$2000,$C2881,'[1]OS PE서열1공장'!$P$4:$P$2000)</f>
        <v>0</v>
      </c>
      <c r="P2881" s="3">
        <f>SUMIF('[1]OS PE서열1공장'!$A$4:$A$2000,$C2881,'[1]OS PE서열1공장'!$Q$4:$Q$2000)</f>
        <v>0</v>
      </c>
      <c r="Q2881" s="3">
        <f>SUMIF('[1]OS PE서열1공장'!$A$4:$A$2000,$C2881,'[1]OS PE서열1공장'!$R$4:$R$2000)</f>
        <v>0</v>
      </c>
      <c r="R2881" s="3">
        <f t="shared" si="101"/>
        <v>0</v>
      </c>
    </row>
    <row r="2882" spans="2:18" ht="13.5" customHeight="1">
      <c r="B2882" s="3" t="s">
        <v>2795</v>
      </c>
      <c r="C2882" s="91" t="s">
        <v>2883</v>
      </c>
      <c r="D2882" s="3">
        <f>SUMIF('[1]OS PE서열1공장'!$A$4:$A$2000,$C2882,'[1]OS PE서열1공장'!$B$4:$B$2000)</f>
        <v>0</v>
      </c>
      <c r="E2882" s="3">
        <f>SUMIF('[1]OS PE서열1공장'!$A$4:$A$2000,$C2882,'[1]OS PE서열1공장'!$F$4:$F$2000)</f>
        <v>0</v>
      </c>
      <c r="F2882" s="3">
        <f>SUMIF('[1]OS PE서열1공장'!$A$4:$A$2000,$C2882,'[1]OS PE서열1공장'!$G$4:$G$2000)</f>
        <v>0</v>
      </c>
      <c r="G2882" s="3">
        <f>SUMIF('[1]OS PE서열1공장'!$A$4:$A$2000,$C2882,'[1]OS PE서열1공장'!$H$4:$H$2000)</f>
        <v>0</v>
      </c>
      <c r="H2882" s="3">
        <f>SUMIF('[1]OS PE서열1공장'!$A$4:$A$2000,$C2882,'[1]OS PE서열1공장'!$I$4:$I$2000)</f>
        <v>0</v>
      </c>
      <c r="I2882" s="3">
        <f>SUMIF('[1]OS PE서열1공장'!$A$4:$A$2000,$C2882,'[1]OS PE서열1공장'!$J$4:$J$2000)</f>
        <v>0</v>
      </c>
      <c r="J2882" s="3">
        <f>SUMIF('[1]OS PE서열1공장'!$A$4:$A$2000,$C2882,'[1]OS PE서열1공장'!$K$4:$K$2000)</f>
        <v>0</v>
      </c>
      <c r="K2882" s="3">
        <f>SUMIF('[1]OS PE서열1공장'!$A$4:$A$2000,$C2882,'[1]OS PE서열1공장'!$L$4:$L$2000)</f>
        <v>0</v>
      </c>
      <c r="L2882" s="3">
        <f>SUMIF('[1]OS PE서열1공장'!$A$4:$A$2000,$C2882,'[1]OS PE서열1공장'!$M$4:$M$2000)</f>
        <v>0</v>
      </c>
      <c r="M2882" s="3">
        <f>SUMIF('[1]OS PE서열1공장'!$A$4:$A$2000,$C2882,'[1]OS PE서열1공장'!$N$4:$N$2000)</f>
        <v>0</v>
      </c>
      <c r="N2882" s="3">
        <f>SUMIF('[1]OS PE서열1공장'!$A$4:$A$2000,$C2882,'[1]OS PE서열1공장'!$O$4:$O$2000)</f>
        <v>0</v>
      </c>
      <c r="O2882" s="3">
        <f>SUMIF('[1]OS PE서열1공장'!$A$4:$A$2000,$C2882,'[1]OS PE서열1공장'!$P$4:$P$2000)</f>
        <v>0</v>
      </c>
      <c r="P2882" s="3">
        <f>SUMIF('[1]OS PE서열1공장'!$A$4:$A$2000,$C2882,'[1]OS PE서열1공장'!$Q$4:$Q$2000)</f>
        <v>0</v>
      </c>
      <c r="Q2882" s="3">
        <f>SUMIF('[1]OS PE서열1공장'!$A$4:$A$2000,$C2882,'[1]OS PE서열1공장'!$R$4:$R$2000)</f>
        <v>0</v>
      </c>
      <c r="R2882" s="3">
        <f t="shared" ref="R2882:R2945" si="102">SUM(D2882:Q2882)</f>
        <v>0</v>
      </c>
    </row>
    <row r="2883" spans="2:18" ht="13.5" customHeight="1">
      <c r="B2883" s="3" t="s">
        <v>2795</v>
      </c>
      <c r="C2883" s="91" t="s">
        <v>2884</v>
      </c>
      <c r="D2883" s="3">
        <f>SUMIF('[1]OS PE서열1공장'!$A$4:$A$2000,$C2883,'[1]OS PE서열1공장'!$B$4:$B$2000)</f>
        <v>0</v>
      </c>
      <c r="E2883" s="3">
        <f>SUMIF('[1]OS PE서열1공장'!$A$4:$A$2000,$C2883,'[1]OS PE서열1공장'!$F$4:$F$2000)</f>
        <v>0</v>
      </c>
      <c r="F2883" s="3">
        <f>SUMIF('[1]OS PE서열1공장'!$A$4:$A$2000,$C2883,'[1]OS PE서열1공장'!$G$4:$G$2000)</f>
        <v>0</v>
      </c>
      <c r="G2883" s="3">
        <f>SUMIF('[1]OS PE서열1공장'!$A$4:$A$2000,$C2883,'[1]OS PE서열1공장'!$H$4:$H$2000)</f>
        <v>0</v>
      </c>
      <c r="H2883" s="3">
        <f>SUMIF('[1]OS PE서열1공장'!$A$4:$A$2000,$C2883,'[1]OS PE서열1공장'!$I$4:$I$2000)</f>
        <v>0</v>
      </c>
      <c r="I2883" s="3">
        <f>SUMIF('[1]OS PE서열1공장'!$A$4:$A$2000,$C2883,'[1]OS PE서열1공장'!$J$4:$J$2000)</f>
        <v>0</v>
      </c>
      <c r="J2883" s="3">
        <f>SUMIF('[1]OS PE서열1공장'!$A$4:$A$2000,$C2883,'[1]OS PE서열1공장'!$K$4:$K$2000)</f>
        <v>0</v>
      </c>
      <c r="K2883" s="3">
        <f>SUMIF('[1]OS PE서열1공장'!$A$4:$A$2000,$C2883,'[1]OS PE서열1공장'!$L$4:$L$2000)</f>
        <v>0</v>
      </c>
      <c r="L2883" s="3">
        <f>SUMIF('[1]OS PE서열1공장'!$A$4:$A$2000,$C2883,'[1]OS PE서열1공장'!$M$4:$M$2000)</f>
        <v>0</v>
      </c>
      <c r="M2883" s="3">
        <f>SUMIF('[1]OS PE서열1공장'!$A$4:$A$2000,$C2883,'[1]OS PE서열1공장'!$N$4:$N$2000)</f>
        <v>0</v>
      </c>
      <c r="N2883" s="3">
        <f>SUMIF('[1]OS PE서열1공장'!$A$4:$A$2000,$C2883,'[1]OS PE서열1공장'!$O$4:$O$2000)</f>
        <v>0</v>
      </c>
      <c r="O2883" s="3">
        <f>SUMIF('[1]OS PE서열1공장'!$A$4:$A$2000,$C2883,'[1]OS PE서열1공장'!$P$4:$P$2000)</f>
        <v>0</v>
      </c>
      <c r="P2883" s="3">
        <f>SUMIF('[1]OS PE서열1공장'!$A$4:$A$2000,$C2883,'[1]OS PE서열1공장'!$Q$4:$Q$2000)</f>
        <v>0</v>
      </c>
      <c r="Q2883" s="3">
        <f>SUMIF('[1]OS PE서열1공장'!$A$4:$A$2000,$C2883,'[1]OS PE서열1공장'!$R$4:$R$2000)</f>
        <v>0</v>
      </c>
      <c r="R2883" s="3">
        <f t="shared" si="102"/>
        <v>0</v>
      </c>
    </row>
    <row r="2884" spans="2:18" ht="13.5" customHeight="1">
      <c r="B2884" s="3" t="s">
        <v>2795</v>
      </c>
      <c r="C2884" s="91" t="s">
        <v>2885</v>
      </c>
      <c r="D2884" s="3">
        <f>SUMIF('[1]OS PE서열1공장'!$A$4:$A$2000,$C2884,'[1]OS PE서열1공장'!$B$4:$B$2000)</f>
        <v>0</v>
      </c>
      <c r="E2884" s="3">
        <f>SUMIF('[1]OS PE서열1공장'!$A$4:$A$2000,$C2884,'[1]OS PE서열1공장'!$F$4:$F$2000)</f>
        <v>0</v>
      </c>
      <c r="F2884" s="3">
        <f>SUMIF('[1]OS PE서열1공장'!$A$4:$A$2000,$C2884,'[1]OS PE서열1공장'!$G$4:$G$2000)</f>
        <v>0</v>
      </c>
      <c r="G2884" s="3">
        <f>SUMIF('[1]OS PE서열1공장'!$A$4:$A$2000,$C2884,'[1]OS PE서열1공장'!$H$4:$H$2000)</f>
        <v>0</v>
      </c>
      <c r="H2884" s="3">
        <f>SUMIF('[1]OS PE서열1공장'!$A$4:$A$2000,$C2884,'[1]OS PE서열1공장'!$I$4:$I$2000)</f>
        <v>0</v>
      </c>
      <c r="I2884" s="3">
        <f>SUMIF('[1]OS PE서열1공장'!$A$4:$A$2000,$C2884,'[1]OS PE서열1공장'!$J$4:$J$2000)</f>
        <v>0</v>
      </c>
      <c r="J2884" s="3">
        <f>SUMIF('[1]OS PE서열1공장'!$A$4:$A$2000,$C2884,'[1]OS PE서열1공장'!$K$4:$K$2000)</f>
        <v>0</v>
      </c>
      <c r="K2884" s="3">
        <f>SUMIF('[1]OS PE서열1공장'!$A$4:$A$2000,$C2884,'[1]OS PE서열1공장'!$L$4:$L$2000)</f>
        <v>0</v>
      </c>
      <c r="L2884" s="3">
        <f>SUMIF('[1]OS PE서열1공장'!$A$4:$A$2000,$C2884,'[1]OS PE서열1공장'!$M$4:$M$2000)</f>
        <v>0</v>
      </c>
      <c r="M2884" s="3">
        <f>SUMIF('[1]OS PE서열1공장'!$A$4:$A$2000,$C2884,'[1]OS PE서열1공장'!$N$4:$N$2000)</f>
        <v>0</v>
      </c>
      <c r="N2884" s="3">
        <f>SUMIF('[1]OS PE서열1공장'!$A$4:$A$2000,$C2884,'[1]OS PE서열1공장'!$O$4:$O$2000)</f>
        <v>0</v>
      </c>
      <c r="O2884" s="3">
        <f>SUMIF('[1]OS PE서열1공장'!$A$4:$A$2000,$C2884,'[1]OS PE서열1공장'!$P$4:$P$2000)</f>
        <v>0</v>
      </c>
      <c r="P2884" s="3">
        <f>SUMIF('[1]OS PE서열1공장'!$A$4:$A$2000,$C2884,'[1]OS PE서열1공장'!$Q$4:$Q$2000)</f>
        <v>0</v>
      </c>
      <c r="Q2884" s="3">
        <f>SUMIF('[1]OS PE서열1공장'!$A$4:$A$2000,$C2884,'[1]OS PE서열1공장'!$R$4:$R$2000)</f>
        <v>0</v>
      </c>
      <c r="R2884" s="3">
        <f t="shared" si="102"/>
        <v>0</v>
      </c>
    </row>
    <row r="2885" spans="2:18" ht="13.5" customHeight="1">
      <c r="B2885" s="3" t="s">
        <v>2795</v>
      </c>
      <c r="C2885" s="91" t="s">
        <v>2886</v>
      </c>
      <c r="D2885" s="3">
        <f>SUMIF('[1]OS PE서열1공장'!$A$4:$A$2000,$C2885,'[1]OS PE서열1공장'!$B$4:$B$2000)</f>
        <v>0</v>
      </c>
      <c r="E2885" s="3">
        <f>SUMIF('[1]OS PE서열1공장'!$A$4:$A$2000,$C2885,'[1]OS PE서열1공장'!$F$4:$F$2000)</f>
        <v>0</v>
      </c>
      <c r="F2885" s="3">
        <f>SUMIF('[1]OS PE서열1공장'!$A$4:$A$2000,$C2885,'[1]OS PE서열1공장'!$G$4:$G$2000)</f>
        <v>0</v>
      </c>
      <c r="G2885" s="3">
        <f>SUMIF('[1]OS PE서열1공장'!$A$4:$A$2000,$C2885,'[1]OS PE서열1공장'!$H$4:$H$2000)</f>
        <v>0</v>
      </c>
      <c r="H2885" s="3">
        <f>SUMIF('[1]OS PE서열1공장'!$A$4:$A$2000,$C2885,'[1]OS PE서열1공장'!$I$4:$I$2000)</f>
        <v>0</v>
      </c>
      <c r="I2885" s="3">
        <f>SUMIF('[1]OS PE서열1공장'!$A$4:$A$2000,$C2885,'[1]OS PE서열1공장'!$J$4:$J$2000)</f>
        <v>0</v>
      </c>
      <c r="J2885" s="3">
        <f>SUMIF('[1]OS PE서열1공장'!$A$4:$A$2000,$C2885,'[1]OS PE서열1공장'!$K$4:$K$2000)</f>
        <v>0</v>
      </c>
      <c r="K2885" s="3">
        <f>SUMIF('[1]OS PE서열1공장'!$A$4:$A$2000,$C2885,'[1]OS PE서열1공장'!$L$4:$L$2000)</f>
        <v>0</v>
      </c>
      <c r="L2885" s="3">
        <f>SUMIF('[1]OS PE서열1공장'!$A$4:$A$2000,$C2885,'[1]OS PE서열1공장'!$M$4:$M$2000)</f>
        <v>0</v>
      </c>
      <c r="M2885" s="3">
        <f>SUMIF('[1]OS PE서열1공장'!$A$4:$A$2000,$C2885,'[1]OS PE서열1공장'!$N$4:$N$2000)</f>
        <v>0</v>
      </c>
      <c r="N2885" s="3">
        <f>SUMIF('[1]OS PE서열1공장'!$A$4:$A$2000,$C2885,'[1]OS PE서열1공장'!$O$4:$O$2000)</f>
        <v>0</v>
      </c>
      <c r="O2885" s="3">
        <f>SUMIF('[1]OS PE서열1공장'!$A$4:$A$2000,$C2885,'[1]OS PE서열1공장'!$P$4:$P$2000)</f>
        <v>0</v>
      </c>
      <c r="P2885" s="3">
        <f>SUMIF('[1]OS PE서열1공장'!$A$4:$A$2000,$C2885,'[1]OS PE서열1공장'!$Q$4:$Q$2000)</f>
        <v>0</v>
      </c>
      <c r="Q2885" s="3">
        <f>SUMIF('[1]OS PE서열1공장'!$A$4:$A$2000,$C2885,'[1]OS PE서열1공장'!$R$4:$R$2000)</f>
        <v>0</v>
      </c>
      <c r="R2885" s="3">
        <f t="shared" si="102"/>
        <v>0</v>
      </c>
    </row>
    <row r="2886" spans="2:18" ht="13.5" customHeight="1">
      <c r="B2886" s="3" t="s">
        <v>2795</v>
      </c>
      <c r="C2886" s="91" t="s">
        <v>2887</v>
      </c>
      <c r="D2886" s="3">
        <f>SUMIF('[1]OS PE서열1공장'!$A$4:$A$2000,$C2886,'[1]OS PE서열1공장'!$B$4:$B$2000)</f>
        <v>0</v>
      </c>
      <c r="E2886" s="3">
        <f>SUMIF('[1]OS PE서열1공장'!$A$4:$A$2000,$C2886,'[1]OS PE서열1공장'!$F$4:$F$2000)</f>
        <v>0</v>
      </c>
      <c r="F2886" s="3">
        <f>SUMIF('[1]OS PE서열1공장'!$A$4:$A$2000,$C2886,'[1]OS PE서열1공장'!$G$4:$G$2000)</f>
        <v>0</v>
      </c>
      <c r="G2886" s="3">
        <f>SUMIF('[1]OS PE서열1공장'!$A$4:$A$2000,$C2886,'[1]OS PE서열1공장'!$H$4:$H$2000)</f>
        <v>0</v>
      </c>
      <c r="H2886" s="3">
        <f>SUMIF('[1]OS PE서열1공장'!$A$4:$A$2000,$C2886,'[1]OS PE서열1공장'!$I$4:$I$2000)</f>
        <v>0</v>
      </c>
      <c r="I2886" s="3">
        <f>SUMIF('[1]OS PE서열1공장'!$A$4:$A$2000,$C2886,'[1]OS PE서열1공장'!$J$4:$J$2000)</f>
        <v>0</v>
      </c>
      <c r="J2886" s="3">
        <f>SUMIF('[1]OS PE서열1공장'!$A$4:$A$2000,$C2886,'[1]OS PE서열1공장'!$K$4:$K$2000)</f>
        <v>0</v>
      </c>
      <c r="K2886" s="3">
        <f>SUMIF('[1]OS PE서열1공장'!$A$4:$A$2000,$C2886,'[1]OS PE서열1공장'!$L$4:$L$2000)</f>
        <v>0</v>
      </c>
      <c r="L2886" s="3">
        <f>SUMIF('[1]OS PE서열1공장'!$A$4:$A$2000,$C2886,'[1]OS PE서열1공장'!$M$4:$M$2000)</f>
        <v>0</v>
      </c>
      <c r="M2886" s="3">
        <f>SUMIF('[1]OS PE서열1공장'!$A$4:$A$2000,$C2886,'[1]OS PE서열1공장'!$N$4:$N$2000)</f>
        <v>0</v>
      </c>
      <c r="N2886" s="3">
        <f>SUMIF('[1]OS PE서열1공장'!$A$4:$A$2000,$C2886,'[1]OS PE서열1공장'!$O$4:$O$2000)</f>
        <v>0</v>
      </c>
      <c r="O2886" s="3">
        <f>SUMIF('[1]OS PE서열1공장'!$A$4:$A$2000,$C2886,'[1]OS PE서열1공장'!$P$4:$P$2000)</f>
        <v>0</v>
      </c>
      <c r="P2886" s="3">
        <f>SUMIF('[1]OS PE서열1공장'!$A$4:$A$2000,$C2886,'[1]OS PE서열1공장'!$Q$4:$Q$2000)</f>
        <v>0</v>
      </c>
      <c r="Q2886" s="3">
        <f>SUMIF('[1]OS PE서열1공장'!$A$4:$A$2000,$C2886,'[1]OS PE서열1공장'!$R$4:$R$2000)</f>
        <v>0</v>
      </c>
      <c r="R2886" s="3">
        <f t="shared" si="102"/>
        <v>0</v>
      </c>
    </row>
    <row r="2887" spans="2:18" ht="13.5" customHeight="1">
      <c r="B2887" s="3" t="s">
        <v>2795</v>
      </c>
      <c r="C2887" s="91" t="s">
        <v>2888</v>
      </c>
      <c r="D2887" s="3">
        <f>SUMIF('[1]OS PE서열1공장'!$A$4:$A$2000,$C2887,'[1]OS PE서열1공장'!$B$4:$B$2000)</f>
        <v>0</v>
      </c>
      <c r="E2887" s="3">
        <f>SUMIF('[1]OS PE서열1공장'!$A$4:$A$2000,$C2887,'[1]OS PE서열1공장'!$F$4:$F$2000)</f>
        <v>0</v>
      </c>
      <c r="F2887" s="3">
        <f>SUMIF('[1]OS PE서열1공장'!$A$4:$A$2000,$C2887,'[1]OS PE서열1공장'!$G$4:$G$2000)</f>
        <v>0</v>
      </c>
      <c r="G2887" s="3">
        <f>SUMIF('[1]OS PE서열1공장'!$A$4:$A$2000,$C2887,'[1]OS PE서열1공장'!$H$4:$H$2000)</f>
        <v>0</v>
      </c>
      <c r="H2887" s="3">
        <f>SUMIF('[1]OS PE서열1공장'!$A$4:$A$2000,$C2887,'[1]OS PE서열1공장'!$I$4:$I$2000)</f>
        <v>0</v>
      </c>
      <c r="I2887" s="3">
        <f>SUMIF('[1]OS PE서열1공장'!$A$4:$A$2000,$C2887,'[1]OS PE서열1공장'!$J$4:$J$2000)</f>
        <v>0</v>
      </c>
      <c r="J2887" s="3">
        <f>SUMIF('[1]OS PE서열1공장'!$A$4:$A$2000,$C2887,'[1]OS PE서열1공장'!$K$4:$K$2000)</f>
        <v>0</v>
      </c>
      <c r="K2887" s="3">
        <f>SUMIF('[1]OS PE서열1공장'!$A$4:$A$2000,$C2887,'[1]OS PE서열1공장'!$L$4:$L$2000)</f>
        <v>0</v>
      </c>
      <c r="L2887" s="3">
        <f>SUMIF('[1]OS PE서열1공장'!$A$4:$A$2000,$C2887,'[1]OS PE서열1공장'!$M$4:$M$2000)</f>
        <v>0</v>
      </c>
      <c r="M2887" s="3">
        <f>SUMIF('[1]OS PE서열1공장'!$A$4:$A$2000,$C2887,'[1]OS PE서열1공장'!$N$4:$N$2000)</f>
        <v>0</v>
      </c>
      <c r="N2887" s="3">
        <f>SUMIF('[1]OS PE서열1공장'!$A$4:$A$2000,$C2887,'[1]OS PE서열1공장'!$O$4:$O$2000)</f>
        <v>0</v>
      </c>
      <c r="O2887" s="3">
        <f>SUMIF('[1]OS PE서열1공장'!$A$4:$A$2000,$C2887,'[1]OS PE서열1공장'!$P$4:$P$2000)</f>
        <v>0</v>
      </c>
      <c r="P2887" s="3">
        <f>SUMIF('[1]OS PE서열1공장'!$A$4:$A$2000,$C2887,'[1]OS PE서열1공장'!$Q$4:$Q$2000)</f>
        <v>0</v>
      </c>
      <c r="Q2887" s="3">
        <f>SUMIF('[1]OS PE서열1공장'!$A$4:$A$2000,$C2887,'[1]OS PE서열1공장'!$R$4:$R$2000)</f>
        <v>0</v>
      </c>
      <c r="R2887" s="3">
        <f t="shared" si="102"/>
        <v>0</v>
      </c>
    </row>
    <row r="2888" spans="2:18" ht="13.5" customHeight="1">
      <c r="B2888" s="3" t="s">
        <v>2795</v>
      </c>
      <c r="C2888" s="91" t="s">
        <v>2889</v>
      </c>
      <c r="D2888" s="3">
        <f>SUMIF('[1]OS PE서열1공장'!$A$4:$A$2000,$C2888,'[1]OS PE서열1공장'!$B$4:$B$2000)</f>
        <v>0</v>
      </c>
      <c r="E2888" s="3">
        <f>SUMIF('[1]OS PE서열1공장'!$A$4:$A$2000,$C2888,'[1]OS PE서열1공장'!$F$4:$F$2000)</f>
        <v>0</v>
      </c>
      <c r="F2888" s="3">
        <f>SUMIF('[1]OS PE서열1공장'!$A$4:$A$2000,$C2888,'[1]OS PE서열1공장'!$G$4:$G$2000)</f>
        <v>0</v>
      </c>
      <c r="G2888" s="3">
        <f>SUMIF('[1]OS PE서열1공장'!$A$4:$A$2000,$C2888,'[1]OS PE서열1공장'!$H$4:$H$2000)</f>
        <v>0</v>
      </c>
      <c r="H2888" s="3">
        <f>SUMIF('[1]OS PE서열1공장'!$A$4:$A$2000,$C2888,'[1]OS PE서열1공장'!$I$4:$I$2000)</f>
        <v>0</v>
      </c>
      <c r="I2888" s="3">
        <f>SUMIF('[1]OS PE서열1공장'!$A$4:$A$2000,$C2888,'[1]OS PE서열1공장'!$J$4:$J$2000)</f>
        <v>0</v>
      </c>
      <c r="J2888" s="3">
        <f>SUMIF('[1]OS PE서열1공장'!$A$4:$A$2000,$C2888,'[1]OS PE서열1공장'!$K$4:$K$2000)</f>
        <v>0</v>
      </c>
      <c r="K2888" s="3">
        <f>SUMIF('[1]OS PE서열1공장'!$A$4:$A$2000,$C2888,'[1]OS PE서열1공장'!$L$4:$L$2000)</f>
        <v>0</v>
      </c>
      <c r="L2888" s="3">
        <f>SUMIF('[1]OS PE서열1공장'!$A$4:$A$2000,$C2888,'[1]OS PE서열1공장'!$M$4:$M$2000)</f>
        <v>0</v>
      </c>
      <c r="M2888" s="3">
        <f>SUMIF('[1]OS PE서열1공장'!$A$4:$A$2000,$C2888,'[1]OS PE서열1공장'!$N$4:$N$2000)</f>
        <v>0</v>
      </c>
      <c r="N2888" s="3">
        <f>SUMIF('[1]OS PE서열1공장'!$A$4:$A$2000,$C2888,'[1]OS PE서열1공장'!$O$4:$O$2000)</f>
        <v>0</v>
      </c>
      <c r="O2888" s="3">
        <f>SUMIF('[1]OS PE서열1공장'!$A$4:$A$2000,$C2888,'[1]OS PE서열1공장'!$P$4:$P$2000)</f>
        <v>0</v>
      </c>
      <c r="P2888" s="3">
        <f>SUMIF('[1]OS PE서열1공장'!$A$4:$A$2000,$C2888,'[1]OS PE서열1공장'!$Q$4:$Q$2000)</f>
        <v>0</v>
      </c>
      <c r="Q2888" s="3">
        <f>SUMIF('[1]OS PE서열1공장'!$A$4:$A$2000,$C2888,'[1]OS PE서열1공장'!$R$4:$R$2000)</f>
        <v>0</v>
      </c>
      <c r="R2888" s="3">
        <f t="shared" si="102"/>
        <v>0</v>
      </c>
    </row>
    <row r="2889" spans="2:18" ht="13.5" customHeight="1">
      <c r="B2889" s="3" t="s">
        <v>2795</v>
      </c>
      <c r="C2889" s="91" t="s">
        <v>2890</v>
      </c>
      <c r="D2889" s="3">
        <f>SUMIF('[1]OS PE서열1공장'!$A$4:$A$2000,$C2889,'[1]OS PE서열1공장'!$B$4:$B$2000)</f>
        <v>0</v>
      </c>
      <c r="E2889" s="3">
        <f>SUMIF('[1]OS PE서열1공장'!$A$4:$A$2000,$C2889,'[1]OS PE서열1공장'!$F$4:$F$2000)</f>
        <v>0</v>
      </c>
      <c r="F2889" s="3">
        <f>SUMIF('[1]OS PE서열1공장'!$A$4:$A$2000,$C2889,'[1]OS PE서열1공장'!$G$4:$G$2000)</f>
        <v>0</v>
      </c>
      <c r="G2889" s="3">
        <f>SUMIF('[1]OS PE서열1공장'!$A$4:$A$2000,$C2889,'[1]OS PE서열1공장'!$H$4:$H$2000)</f>
        <v>0</v>
      </c>
      <c r="H2889" s="3">
        <f>SUMIF('[1]OS PE서열1공장'!$A$4:$A$2000,$C2889,'[1]OS PE서열1공장'!$I$4:$I$2000)</f>
        <v>0</v>
      </c>
      <c r="I2889" s="3">
        <f>SUMIF('[1]OS PE서열1공장'!$A$4:$A$2000,$C2889,'[1]OS PE서열1공장'!$J$4:$J$2000)</f>
        <v>0</v>
      </c>
      <c r="J2889" s="3">
        <f>SUMIF('[1]OS PE서열1공장'!$A$4:$A$2000,$C2889,'[1]OS PE서열1공장'!$K$4:$K$2000)</f>
        <v>0</v>
      </c>
      <c r="K2889" s="3">
        <f>SUMIF('[1]OS PE서열1공장'!$A$4:$A$2000,$C2889,'[1]OS PE서열1공장'!$L$4:$L$2000)</f>
        <v>0</v>
      </c>
      <c r="L2889" s="3">
        <f>SUMIF('[1]OS PE서열1공장'!$A$4:$A$2000,$C2889,'[1]OS PE서열1공장'!$M$4:$M$2000)</f>
        <v>0</v>
      </c>
      <c r="M2889" s="3">
        <f>SUMIF('[1]OS PE서열1공장'!$A$4:$A$2000,$C2889,'[1]OS PE서열1공장'!$N$4:$N$2000)</f>
        <v>0</v>
      </c>
      <c r="N2889" s="3">
        <f>SUMIF('[1]OS PE서열1공장'!$A$4:$A$2000,$C2889,'[1]OS PE서열1공장'!$O$4:$O$2000)</f>
        <v>0</v>
      </c>
      <c r="O2889" s="3">
        <f>SUMIF('[1]OS PE서열1공장'!$A$4:$A$2000,$C2889,'[1]OS PE서열1공장'!$P$4:$P$2000)</f>
        <v>0</v>
      </c>
      <c r="P2889" s="3">
        <f>SUMIF('[1]OS PE서열1공장'!$A$4:$A$2000,$C2889,'[1]OS PE서열1공장'!$Q$4:$Q$2000)</f>
        <v>0</v>
      </c>
      <c r="Q2889" s="3">
        <f>SUMIF('[1]OS PE서열1공장'!$A$4:$A$2000,$C2889,'[1]OS PE서열1공장'!$R$4:$R$2000)</f>
        <v>0</v>
      </c>
      <c r="R2889" s="3">
        <f t="shared" si="102"/>
        <v>0</v>
      </c>
    </row>
    <row r="2890" spans="2:18" ht="13.5" customHeight="1">
      <c r="B2890" s="3" t="s">
        <v>2795</v>
      </c>
      <c r="C2890" s="91" t="s">
        <v>2891</v>
      </c>
      <c r="D2890" s="3">
        <f>SUMIF('[1]OS PE서열1공장'!$A$4:$A$2000,$C2890,'[1]OS PE서열1공장'!$B$4:$B$2000)</f>
        <v>0</v>
      </c>
      <c r="E2890" s="3">
        <f>SUMIF('[1]OS PE서열1공장'!$A$4:$A$2000,$C2890,'[1]OS PE서열1공장'!$F$4:$F$2000)</f>
        <v>0</v>
      </c>
      <c r="F2890" s="3">
        <f>SUMIF('[1]OS PE서열1공장'!$A$4:$A$2000,$C2890,'[1]OS PE서열1공장'!$G$4:$G$2000)</f>
        <v>0</v>
      </c>
      <c r="G2890" s="3">
        <f>SUMIF('[1]OS PE서열1공장'!$A$4:$A$2000,$C2890,'[1]OS PE서열1공장'!$H$4:$H$2000)</f>
        <v>0</v>
      </c>
      <c r="H2890" s="3">
        <f>SUMIF('[1]OS PE서열1공장'!$A$4:$A$2000,$C2890,'[1]OS PE서열1공장'!$I$4:$I$2000)</f>
        <v>0</v>
      </c>
      <c r="I2890" s="3">
        <f>SUMIF('[1]OS PE서열1공장'!$A$4:$A$2000,$C2890,'[1]OS PE서열1공장'!$J$4:$J$2000)</f>
        <v>0</v>
      </c>
      <c r="J2890" s="3">
        <f>SUMIF('[1]OS PE서열1공장'!$A$4:$A$2000,$C2890,'[1]OS PE서열1공장'!$K$4:$K$2000)</f>
        <v>0</v>
      </c>
      <c r="K2890" s="3">
        <f>SUMIF('[1]OS PE서열1공장'!$A$4:$A$2000,$C2890,'[1]OS PE서열1공장'!$L$4:$L$2000)</f>
        <v>0</v>
      </c>
      <c r="L2890" s="3">
        <f>SUMIF('[1]OS PE서열1공장'!$A$4:$A$2000,$C2890,'[1]OS PE서열1공장'!$M$4:$M$2000)</f>
        <v>0</v>
      </c>
      <c r="M2890" s="3">
        <f>SUMIF('[1]OS PE서열1공장'!$A$4:$A$2000,$C2890,'[1]OS PE서열1공장'!$N$4:$N$2000)</f>
        <v>0</v>
      </c>
      <c r="N2890" s="3">
        <f>SUMIF('[1]OS PE서열1공장'!$A$4:$A$2000,$C2890,'[1]OS PE서열1공장'!$O$4:$O$2000)</f>
        <v>0</v>
      </c>
      <c r="O2890" s="3">
        <f>SUMIF('[1]OS PE서열1공장'!$A$4:$A$2000,$C2890,'[1]OS PE서열1공장'!$P$4:$P$2000)</f>
        <v>0</v>
      </c>
      <c r="P2890" s="3">
        <f>SUMIF('[1]OS PE서열1공장'!$A$4:$A$2000,$C2890,'[1]OS PE서열1공장'!$Q$4:$Q$2000)</f>
        <v>0</v>
      </c>
      <c r="Q2890" s="3">
        <f>SUMIF('[1]OS PE서열1공장'!$A$4:$A$2000,$C2890,'[1]OS PE서열1공장'!$R$4:$R$2000)</f>
        <v>0</v>
      </c>
      <c r="R2890" s="3">
        <f t="shared" si="102"/>
        <v>0</v>
      </c>
    </row>
    <row r="2891" spans="2:18" ht="13.5" customHeight="1">
      <c r="B2891" s="3" t="s">
        <v>2795</v>
      </c>
      <c r="C2891" s="91" t="s">
        <v>2892</v>
      </c>
      <c r="D2891" s="3">
        <f>SUMIF('[1]OS PE서열1공장'!$A$4:$A$2000,$C2891,'[1]OS PE서열1공장'!$B$4:$B$2000)</f>
        <v>0</v>
      </c>
      <c r="E2891" s="3">
        <f>SUMIF('[1]OS PE서열1공장'!$A$4:$A$2000,$C2891,'[1]OS PE서열1공장'!$F$4:$F$2000)</f>
        <v>0</v>
      </c>
      <c r="F2891" s="3">
        <f>SUMIF('[1]OS PE서열1공장'!$A$4:$A$2000,$C2891,'[1]OS PE서열1공장'!$G$4:$G$2000)</f>
        <v>0</v>
      </c>
      <c r="G2891" s="3">
        <f>SUMIF('[1]OS PE서열1공장'!$A$4:$A$2000,$C2891,'[1]OS PE서열1공장'!$H$4:$H$2000)</f>
        <v>0</v>
      </c>
      <c r="H2891" s="3">
        <f>SUMIF('[1]OS PE서열1공장'!$A$4:$A$2000,$C2891,'[1]OS PE서열1공장'!$I$4:$I$2000)</f>
        <v>0</v>
      </c>
      <c r="I2891" s="3">
        <f>SUMIF('[1]OS PE서열1공장'!$A$4:$A$2000,$C2891,'[1]OS PE서열1공장'!$J$4:$J$2000)</f>
        <v>0</v>
      </c>
      <c r="J2891" s="3">
        <f>SUMIF('[1]OS PE서열1공장'!$A$4:$A$2000,$C2891,'[1]OS PE서열1공장'!$K$4:$K$2000)</f>
        <v>0</v>
      </c>
      <c r="K2891" s="3">
        <f>SUMIF('[1]OS PE서열1공장'!$A$4:$A$2000,$C2891,'[1]OS PE서열1공장'!$L$4:$L$2000)</f>
        <v>0</v>
      </c>
      <c r="L2891" s="3">
        <f>SUMIF('[1]OS PE서열1공장'!$A$4:$A$2000,$C2891,'[1]OS PE서열1공장'!$M$4:$M$2000)</f>
        <v>0</v>
      </c>
      <c r="M2891" s="3">
        <f>SUMIF('[1]OS PE서열1공장'!$A$4:$A$2000,$C2891,'[1]OS PE서열1공장'!$N$4:$N$2000)</f>
        <v>0</v>
      </c>
      <c r="N2891" s="3">
        <f>SUMIF('[1]OS PE서열1공장'!$A$4:$A$2000,$C2891,'[1]OS PE서열1공장'!$O$4:$O$2000)</f>
        <v>0</v>
      </c>
      <c r="O2891" s="3">
        <f>SUMIF('[1]OS PE서열1공장'!$A$4:$A$2000,$C2891,'[1]OS PE서열1공장'!$P$4:$P$2000)</f>
        <v>0</v>
      </c>
      <c r="P2891" s="3">
        <f>SUMIF('[1]OS PE서열1공장'!$A$4:$A$2000,$C2891,'[1]OS PE서열1공장'!$Q$4:$Q$2000)</f>
        <v>0</v>
      </c>
      <c r="Q2891" s="3">
        <f>SUMIF('[1]OS PE서열1공장'!$A$4:$A$2000,$C2891,'[1]OS PE서열1공장'!$R$4:$R$2000)</f>
        <v>0</v>
      </c>
      <c r="R2891" s="3">
        <f t="shared" si="102"/>
        <v>0</v>
      </c>
    </row>
    <row r="2892" spans="2:18" ht="13.5" customHeight="1">
      <c r="B2892" s="3" t="s">
        <v>2795</v>
      </c>
      <c r="C2892" s="91" t="s">
        <v>2893</v>
      </c>
      <c r="D2892" s="3">
        <f>SUMIF('[1]OS PE서열1공장'!$A$4:$A$2000,$C2892,'[1]OS PE서열1공장'!$B$4:$B$2000)</f>
        <v>0</v>
      </c>
      <c r="E2892" s="3">
        <f>SUMIF('[1]OS PE서열1공장'!$A$4:$A$2000,$C2892,'[1]OS PE서열1공장'!$F$4:$F$2000)</f>
        <v>0</v>
      </c>
      <c r="F2892" s="3">
        <f>SUMIF('[1]OS PE서열1공장'!$A$4:$A$2000,$C2892,'[1]OS PE서열1공장'!$G$4:$G$2000)</f>
        <v>0</v>
      </c>
      <c r="G2892" s="3">
        <f>SUMIF('[1]OS PE서열1공장'!$A$4:$A$2000,$C2892,'[1]OS PE서열1공장'!$H$4:$H$2000)</f>
        <v>0</v>
      </c>
      <c r="H2892" s="3">
        <f>SUMIF('[1]OS PE서열1공장'!$A$4:$A$2000,$C2892,'[1]OS PE서열1공장'!$I$4:$I$2000)</f>
        <v>0</v>
      </c>
      <c r="I2892" s="3">
        <f>SUMIF('[1]OS PE서열1공장'!$A$4:$A$2000,$C2892,'[1]OS PE서열1공장'!$J$4:$J$2000)</f>
        <v>0</v>
      </c>
      <c r="J2892" s="3">
        <f>SUMIF('[1]OS PE서열1공장'!$A$4:$A$2000,$C2892,'[1]OS PE서열1공장'!$K$4:$K$2000)</f>
        <v>0</v>
      </c>
      <c r="K2892" s="3">
        <f>SUMIF('[1]OS PE서열1공장'!$A$4:$A$2000,$C2892,'[1]OS PE서열1공장'!$L$4:$L$2000)</f>
        <v>0</v>
      </c>
      <c r="L2892" s="3">
        <f>SUMIF('[1]OS PE서열1공장'!$A$4:$A$2000,$C2892,'[1]OS PE서열1공장'!$M$4:$M$2000)</f>
        <v>0</v>
      </c>
      <c r="M2892" s="3">
        <f>SUMIF('[1]OS PE서열1공장'!$A$4:$A$2000,$C2892,'[1]OS PE서열1공장'!$N$4:$N$2000)</f>
        <v>0</v>
      </c>
      <c r="N2892" s="3">
        <f>SUMIF('[1]OS PE서열1공장'!$A$4:$A$2000,$C2892,'[1]OS PE서열1공장'!$O$4:$O$2000)</f>
        <v>0</v>
      </c>
      <c r="O2892" s="3">
        <f>SUMIF('[1]OS PE서열1공장'!$A$4:$A$2000,$C2892,'[1]OS PE서열1공장'!$P$4:$P$2000)</f>
        <v>0</v>
      </c>
      <c r="P2892" s="3">
        <f>SUMIF('[1]OS PE서열1공장'!$A$4:$A$2000,$C2892,'[1]OS PE서열1공장'!$Q$4:$Q$2000)</f>
        <v>0</v>
      </c>
      <c r="Q2892" s="3">
        <f>SUMIF('[1]OS PE서열1공장'!$A$4:$A$2000,$C2892,'[1]OS PE서열1공장'!$R$4:$R$2000)</f>
        <v>0</v>
      </c>
      <c r="R2892" s="3">
        <f t="shared" si="102"/>
        <v>0</v>
      </c>
    </row>
    <row r="2893" spans="2:18" ht="13.5" customHeight="1">
      <c r="B2893" s="3" t="s">
        <v>2795</v>
      </c>
      <c r="C2893" s="91" t="s">
        <v>2894</v>
      </c>
      <c r="D2893" s="3">
        <f>SUMIF('[1]OS PE서열1공장'!$A$4:$A$2000,$C2893,'[1]OS PE서열1공장'!$B$4:$B$2000)</f>
        <v>0</v>
      </c>
      <c r="E2893" s="3">
        <f>SUMIF('[1]OS PE서열1공장'!$A$4:$A$2000,$C2893,'[1]OS PE서열1공장'!$F$4:$F$2000)</f>
        <v>0</v>
      </c>
      <c r="F2893" s="3">
        <f>SUMIF('[1]OS PE서열1공장'!$A$4:$A$2000,$C2893,'[1]OS PE서열1공장'!$G$4:$G$2000)</f>
        <v>0</v>
      </c>
      <c r="G2893" s="3">
        <f>SUMIF('[1]OS PE서열1공장'!$A$4:$A$2000,$C2893,'[1]OS PE서열1공장'!$H$4:$H$2000)</f>
        <v>0</v>
      </c>
      <c r="H2893" s="3">
        <f>SUMIF('[1]OS PE서열1공장'!$A$4:$A$2000,$C2893,'[1]OS PE서열1공장'!$I$4:$I$2000)</f>
        <v>0</v>
      </c>
      <c r="I2893" s="3">
        <f>SUMIF('[1]OS PE서열1공장'!$A$4:$A$2000,$C2893,'[1]OS PE서열1공장'!$J$4:$J$2000)</f>
        <v>0</v>
      </c>
      <c r="J2893" s="3">
        <f>SUMIF('[1]OS PE서열1공장'!$A$4:$A$2000,$C2893,'[1]OS PE서열1공장'!$K$4:$K$2000)</f>
        <v>0</v>
      </c>
      <c r="K2893" s="3">
        <f>SUMIF('[1]OS PE서열1공장'!$A$4:$A$2000,$C2893,'[1]OS PE서열1공장'!$L$4:$L$2000)</f>
        <v>0</v>
      </c>
      <c r="L2893" s="3">
        <f>SUMIF('[1]OS PE서열1공장'!$A$4:$A$2000,$C2893,'[1]OS PE서열1공장'!$M$4:$M$2000)</f>
        <v>0</v>
      </c>
      <c r="M2893" s="3">
        <f>SUMIF('[1]OS PE서열1공장'!$A$4:$A$2000,$C2893,'[1]OS PE서열1공장'!$N$4:$N$2000)</f>
        <v>0</v>
      </c>
      <c r="N2893" s="3">
        <f>SUMIF('[1]OS PE서열1공장'!$A$4:$A$2000,$C2893,'[1]OS PE서열1공장'!$O$4:$O$2000)</f>
        <v>0</v>
      </c>
      <c r="O2893" s="3">
        <f>SUMIF('[1]OS PE서열1공장'!$A$4:$A$2000,$C2893,'[1]OS PE서열1공장'!$P$4:$P$2000)</f>
        <v>0</v>
      </c>
      <c r="P2893" s="3">
        <f>SUMIF('[1]OS PE서열1공장'!$A$4:$A$2000,$C2893,'[1]OS PE서열1공장'!$Q$4:$Q$2000)</f>
        <v>0</v>
      </c>
      <c r="Q2893" s="3">
        <f>SUMIF('[1]OS PE서열1공장'!$A$4:$A$2000,$C2893,'[1]OS PE서열1공장'!$R$4:$R$2000)</f>
        <v>0</v>
      </c>
      <c r="R2893" s="3">
        <f t="shared" si="102"/>
        <v>0</v>
      </c>
    </row>
    <row r="2894" spans="2:18" ht="13.5" customHeight="1">
      <c r="B2894" s="3" t="s">
        <v>2795</v>
      </c>
      <c r="C2894" s="91" t="s">
        <v>2895</v>
      </c>
      <c r="D2894" s="3">
        <f>SUMIF('[1]OS PE서열1공장'!$A$4:$A$2000,$C2894,'[1]OS PE서열1공장'!$B$4:$B$2000)</f>
        <v>0</v>
      </c>
      <c r="E2894" s="3">
        <f>SUMIF('[1]OS PE서열1공장'!$A$4:$A$2000,$C2894,'[1]OS PE서열1공장'!$F$4:$F$2000)</f>
        <v>0</v>
      </c>
      <c r="F2894" s="3">
        <f>SUMIF('[1]OS PE서열1공장'!$A$4:$A$2000,$C2894,'[1]OS PE서열1공장'!$G$4:$G$2000)</f>
        <v>0</v>
      </c>
      <c r="G2894" s="3">
        <f>SUMIF('[1]OS PE서열1공장'!$A$4:$A$2000,$C2894,'[1]OS PE서열1공장'!$H$4:$H$2000)</f>
        <v>0</v>
      </c>
      <c r="H2894" s="3">
        <f>SUMIF('[1]OS PE서열1공장'!$A$4:$A$2000,$C2894,'[1]OS PE서열1공장'!$I$4:$I$2000)</f>
        <v>0</v>
      </c>
      <c r="I2894" s="3">
        <f>SUMIF('[1]OS PE서열1공장'!$A$4:$A$2000,$C2894,'[1]OS PE서열1공장'!$J$4:$J$2000)</f>
        <v>0</v>
      </c>
      <c r="J2894" s="3">
        <f>SUMIF('[1]OS PE서열1공장'!$A$4:$A$2000,$C2894,'[1]OS PE서열1공장'!$K$4:$K$2000)</f>
        <v>0</v>
      </c>
      <c r="K2894" s="3">
        <f>SUMIF('[1]OS PE서열1공장'!$A$4:$A$2000,$C2894,'[1]OS PE서열1공장'!$L$4:$L$2000)</f>
        <v>0</v>
      </c>
      <c r="L2894" s="3">
        <f>SUMIF('[1]OS PE서열1공장'!$A$4:$A$2000,$C2894,'[1]OS PE서열1공장'!$M$4:$M$2000)</f>
        <v>0</v>
      </c>
      <c r="M2894" s="3">
        <f>SUMIF('[1]OS PE서열1공장'!$A$4:$A$2000,$C2894,'[1]OS PE서열1공장'!$N$4:$N$2000)</f>
        <v>0</v>
      </c>
      <c r="N2894" s="3">
        <f>SUMIF('[1]OS PE서열1공장'!$A$4:$A$2000,$C2894,'[1]OS PE서열1공장'!$O$4:$O$2000)</f>
        <v>0</v>
      </c>
      <c r="O2894" s="3">
        <f>SUMIF('[1]OS PE서열1공장'!$A$4:$A$2000,$C2894,'[1]OS PE서열1공장'!$P$4:$P$2000)</f>
        <v>0</v>
      </c>
      <c r="P2894" s="3">
        <f>SUMIF('[1]OS PE서열1공장'!$A$4:$A$2000,$C2894,'[1]OS PE서열1공장'!$Q$4:$Q$2000)</f>
        <v>0</v>
      </c>
      <c r="Q2894" s="3">
        <f>SUMIF('[1]OS PE서열1공장'!$A$4:$A$2000,$C2894,'[1]OS PE서열1공장'!$R$4:$R$2000)</f>
        <v>0</v>
      </c>
      <c r="R2894" s="3">
        <f t="shared" si="102"/>
        <v>0</v>
      </c>
    </row>
    <row r="2895" spans="2:18" ht="13.5" customHeight="1">
      <c r="B2895" s="3" t="s">
        <v>2795</v>
      </c>
      <c r="C2895" s="91" t="s">
        <v>2896</v>
      </c>
      <c r="D2895" s="3">
        <f>SUMIF('[1]OS PE서열1공장'!$A$4:$A$2000,$C2895,'[1]OS PE서열1공장'!$B$4:$B$2000)</f>
        <v>0</v>
      </c>
      <c r="E2895" s="3">
        <f>SUMIF('[1]OS PE서열1공장'!$A$4:$A$2000,$C2895,'[1]OS PE서열1공장'!$F$4:$F$2000)</f>
        <v>0</v>
      </c>
      <c r="F2895" s="3">
        <f>SUMIF('[1]OS PE서열1공장'!$A$4:$A$2000,$C2895,'[1]OS PE서열1공장'!$G$4:$G$2000)</f>
        <v>0</v>
      </c>
      <c r="G2895" s="3">
        <f>SUMIF('[1]OS PE서열1공장'!$A$4:$A$2000,$C2895,'[1]OS PE서열1공장'!$H$4:$H$2000)</f>
        <v>0</v>
      </c>
      <c r="H2895" s="3">
        <f>SUMIF('[1]OS PE서열1공장'!$A$4:$A$2000,$C2895,'[1]OS PE서열1공장'!$I$4:$I$2000)</f>
        <v>0</v>
      </c>
      <c r="I2895" s="3">
        <f>SUMIF('[1]OS PE서열1공장'!$A$4:$A$2000,$C2895,'[1]OS PE서열1공장'!$J$4:$J$2000)</f>
        <v>0</v>
      </c>
      <c r="J2895" s="3">
        <f>SUMIF('[1]OS PE서열1공장'!$A$4:$A$2000,$C2895,'[1]OS PE서열1공장'!$K$4:$K$2000)</f>
        <v>0</v>
      </c>
      <c r="K2895" s="3">
        <f>SUMIF('[1]OS PE서열1공장'!$A$4:$A$2000,$C2895,'[1]OS PE서열1공장'!$L$4:$L$2000)</f>
        <v>0</v>
      </c>
      <c r="L2895" s="3">
        <f>SUMIF('[1]OS PE서열1공장'!$A$4:$A$2000,$C2895,'[1]OS PE서열1공장'!$M$4:$M$2000)</f>
        <v>0</v>
      </c>
      <c r="M2895" s="3">
        <f>SUMIF('[1]OS PE서열1공장'!$A$4:$A$2000,$C2895,'[1]OS PE서열1공장'!$N$4:$N$2000)</f>
        <v>0</v>
      </c>
      <c r="N2895" s="3">
        <f>SUMIF('[1]OS PE서열1공장'!$A$4:$A$2000,$C2895,'[1]OS PE서열1공장'!$O$4:$O$2000)</f>
        <v>0</v>
      </c>
      <c r="O2895" s="3">
        <f>SUMIF('[1]OS PE서열1공장'!$A$4:$A$2000,$C2895,'[1]OS PE서열1공장'!$P$4:$P$2000)</f>
        <v>0</v>
      </c>
      <c r="P2895" s="3">
        <f>SUMIF('[1]OS PE서열1공장'!$A$4:$A$2000,$C2895,'[1]OS PE서열1공장'!$Q$4:$Q$2000)</f>
        <v>0</v>
      </c>
      <c r="Q2895" s="3">
        <f>SUMIF('[1]OS PE서열1공장'!$A$4:$A$2000,$C2895,'[1]OS PE서열1공장'!$R$4:$R$2000)</f>
        <v>1</v>
      </c>
      <c r="R2895" s="3">
        <f t="shared" si="102"/>
        <v>1</v>
      </c>
    </row>
    <row r="2896" spans="2:18" ht="13.5" customHeight="1">
      <c r="B2896" s="3" t="s">
        <v>2795</v>
      </c>
      <c r="C2896" s="91" t="s">
        <v>2897</v>
      </c>
      <c r="D2896" s="3">
        <f>SUMIF('[1]OS PE서열1공장'!$A$4:$A$2000,$C2896,'[1]OS PE서열1공장'!$B$4:$B$2000)</f>
        <v>0</v>
      </c>
      <c r="E2896" s="3">
        <f>SUMIF('[1]OS PE서열1공장'!$A$4:$A$2000,$C2896,'[1]OS PE서열1공장'!$F$4:$F$2000)</f>
        <v>0</v>
      </c>
      <c r="F2896" s="3">
        <f>SUMIF('[1]OS PE서열1공장'!$A$4:$A$2000,$C2896,'[1]OS PE서열1공장'!$G$4:$G$2000)</f>
        <v>0</v>
      </c>
      <c r="G2896" s="3">
        <f>SUMIF('[1]OS PE서열1공장'!$A$4:$A$2000,$C2896,'[1]OS PE서열1공장'!$H$4:$H$2000)</f>
        <v>0</v>
      </c>
      <c r="H2896" s="3">
        <f>SUMIF('[1]OS PE서열1공장'!$A$4:$A$2000,$C2896,'[1]OS PE서열1공장'!$I$4:$I$2000)</f>
        <v>0</v>
      </c>
      <c r="I2896" s="3">
        <f>SUMIF('[1]OS PE서열1공장'!$A$4:$A$2000,$C2896,'[1]OS PE서열1공장'!$J$4:$J$2000)</f>
        <v>0</v>
      </c>
      <c r="J2896" s="3">
        <f>SUMIF('[1]OS PE서열1공장'!$A$4:$A$2000,$C2896,'[1]OS PE서열1공장'!$K$4:$K$2000)</f>
        <v>0</v>
      </c>
      <c r="K2896" s="3">
        <f>SUMIF('[1]OS PE서열1공장'!$A$4:$A$2000,$C2896,'[1]OS PE서열1공장'!$L$4:$L$2000)</f>
        <v>0</v>
      </c>
      <c r="L2896" s="3">
        <f>SUMIF('[1]OS PE서열1공장'!$A$4:$A$2000,$C2896,'[1]OS PE서열1공장'!$M$4:$M$2000)</f>
        <v>0</v>
      </c>
      <c r="M2896" s="3">
        <f>SUMIF('[1]OS PE서열1공장'!$A$4:$A$2000,$C2896,'[1]OS PE서열1공장'!$N$4:$N$2000)</f>
        <v>0</v>
      </c>
      <c r="N2896" s="3">
        <f>SUMIF('[1]OS PE서열1공장'!$A$4:$A$2000,$C2896,'[1]OS PE서열1공장'!$O$4:$O$2000)</f>
        <v>0</v>
      </c>
      <c r="O2896" s="3">
        <f>SUMIF('[1]OS PE서열1공장'!$A$4:$A$2000,$C2896,'[1]OS PE서열1공장'!$P$4:$P$2000)</f>
        <v>0</v>
      </c>
      <c r="P2896" s="3">
        <f>SUMIF('[1]OS PE서열1공장'!$A$4:$A$2000,$C2896,'[1]OS PE서열1공장'!$Q$4:$Q$2000)</f>
        <v>0</v>
      </c>
      <c r="Q2896" s="3">
        <f>SUMIF('[1]OS PE서열1공장'!$A$4:$A$2000,$C2896,'[1]OS PE서열1공장'!$R$4:$R$2000)</f>
        <v>0</v>
      </c>
      <c r="R2896" s="3">
        <f t="shared" si="102"/>
        <v>0</v>
      </c>
    </row>
    <row r="2897" spans="2:18" ht="13.5" customHeight="1">
      <c r="B2897" s="3" t="s">
        <v>2795</v>
      </c>
      <c r="C2897" s="91" t="s">
        <v>2898</v>
      </c>
      <c r="D2897" s="3">
        <f>SUMIF('[1]OS PE서열1공장'!$A$4:$A$2000,$C2897,'[1]OS PE서열1공장'!$B$4:$B$2000)</f>
        <v>0</v>
      </c>
      <c r="E2897" s="3">
        <f>SUMIF('[1]OS PE서열1공장'!$A$4:$A$2000,$C2897,'[1]OS PE서열1공장'!$F$4:$F$2000)</f>
        <v>0</v>
      </c>
      <c r="F2897" s="3">
        <f>SUMIF('[1]OS PE서열1공장'!$A$4:$A$2000,$C2897,'[1]OS PE서열1공장'!$G$4:$G$2000)</f>
        <v>0</v>
      </c>
      <c r="G2897" s="3">
        <f>SUMIF('[1]OS PE서열1공장'!$A$4:$A$2000,$C2897,'[1]OS PE서열1공장'!$H$4:$H$2000)</f>
        <v>0</v>
      </c>
      <c r="H2897" s="3">
        <f>SUMIF('[1]OS PE서열1공장'!$A$4:$A$2000,$C2897,'[1]OS PE서열1공장'!$I$4:$I$2000)</f>
        <v>0</v>
      </c>
      <c r="I2897" s="3">
        <f>SUMIF('[1]OS PE서열1공장'!$A$4:$A$2000,$C2897,'[1]OS PE서열1공장'!$J$4:$J$2000)</f>
        <v>0</v>
      </c>
      <c r="J2897" s="3">
        <f>SUMIF('[1]OS PE서열1공장'!$A$4:$A$2000,$C2897,'[1]OS PE서열1공장'!$K$4:$K$2000)</f>
        <v>0</v>
      </c>
      <c r="K2897" s="3">
        <f>SUMIF('[1]OS PE서열1공장'!$A$4:$A$2000,$C2897,'[1]OS PE서열1공장'!$L$4:$L$2000)</f>
        <v>0</v>
      </c>
      <c r="L2897" s="3">
        <f>SUMIF('[1]OS PE서열1공장'!$A$4:$A$2000,$C2897,'[1]OS PE서열1공장'!$M$4:$M$2000)</f>
        <v>0</v>
      </c>
      <c r="M2897" s="3">
        <f>SUMIF('[1]OS PE서열1공장'!$A$4:$A$2000,$C2897,'[1]OS PE서열1공장'!$N$4:$N$2000)</f>
        <v>0</v>
      </c>
      <c r="N2897" s="3">
        <f>SUMIF('[1]OS PE서열1공장'!$A$4:$A$2000,$C2897,'[1]OS PE서열1공장'!$O$4:$O$2000)</f>
        <v>0</v>
      </c>
      <c r="O2897" s="3">
        <f>SUMIF('[1]OS PE서열1공장'!$A$4:$A$2000,$C2897,'[1]OS PE서열1공장'!$P$4:$P$2000)</f>
        <v>0</v>
      </c>
      <c r="P2897" s="3">
        <f>SUMIF('[1]OS PE서열1공장'!$A$4:$A$2000,$C2897,'[1]OS PE서열1공장'!$Q$4:$Q$2000)</f>
        <v>0</v>
      </c>
      <c r="Q2897" s="3">
        <f>SUMIF('[1]OS PE서열1공장'!$A$4:$A$2000,$C2897,'[1]OS PE서열1공장'!$R$4:$R$2000)</f>
        <v>0</v>
      </c>
      <c r="R2897" s="3">
        <f t="shared" si="102"/>
        <v>0</v>
      </c>
    </row>
    <row r="2898" spans="2:18" ht="13.5" customHeight="1">
      <c r="B2898" s="3" t="s">
        <v>2795</v>
      </c>
      <c r="C2898" s="91" t="s">
        <v>2899</v>
      </c>
      <c r="D2898" s="3">
        <f>SUMIF('[1]OS PE서열1공장'!$A$4:$A$2000,$C2898,'[1]OS PE서열1공장'!$B$4:$B$2000)</f>
        <v>0</v>
      </c>
      <c r="E2898" s="3">
        <f>SUMIF('[1]OS PE서열1공장'!$A$4:$A$2000,$C2898,'[1]OS PE서열1공장'!$F$4:$F$2000)</f>
        <v>0</v>
      </c>
      <c r="F2898" s="3">
        <f>SUMIF('[1]OS PE서열1공장'!$A$4:$A$2000,$C2898,'[1]OS PE서열1공장'!$G$4:$G$2000)</f>
        <v>0</v>
      </c>
      <c r="G2898" s="3">
        <f>SUMIF('[1]OS PE서열1공장'!$A$4:$A$2000,$C2898,'[1]OS PE서열1공장'!$H$4:$H$2000)</f>
        <v>0</v>
      </c>
      <c r="H2898" s="3">
        <f>SUMIF('[1]OS PE서열1공장'!$A$4:$A$2000,$C2898,'[1]OS PE서열1공장'!$I$4:$I$2000)</f>
        <v>0</v>
      </c>
      <c r="I2898" s="3">
        <f>SUMIF('[1]OS PE서열1공장'!$A$4:$A$2000,$C2898,'[1]OS PE서열1공장'!$J$4:$J$2000)</f>
        <v>0</v>
      </c>
      <c r="J2898" s="3">
        <f>SUMIF('[1]OS PE서열1공장'!$A$4:$A$2000,$C2898,'[1]OS PE서열1공장'!$K$4:$K$2000)</f>
        <v>0</v>
      </c>
      <c r="K2898" s="3">
        <f>SUMIF('[1]OS PE서열1공장'!$A$4:$A$2000,$C2898,'[1]OS PE서열1공장'!$L$4:$L$2000)</f>
        <v>0</v>
      </c>
      <c r="L2898" s="3">
        <f>SUMIF('[1]OS PE서열1공장'!$A$4:$A$2000,$C2898,'[1]OS PE서열1공장'!$M$4:$M$2000)</f>
        <v>0</v>
      </c>
      <c r="M2898" s="3">
        <f>SUMIF('[1]OS PE서열1공장'!$A$4:$A$2000,$C2898,'[1]OS PE서열1공장'!$N$4:$N$2000)</f>
        <v>0</v>
      </c>
      <c r="N2898" s="3">
        <f>SUMIF('[1]OS PE서열1공장'!$A$4:$A$2000,$C2898,'[1]OS PE서열1공장'!$O$4:$O$2000)</f>
        <v>0</v>
      </c>
      <c r="O2898" s="3">
        <f>SUMIF('[1]OS PE서열1공장'!$A$4:$A$2000,$C2898,'[1]OS PE서열1공장'!$P$4:$P$2000)</f>
        <v>0</v>
      </c>
      <c r="P2898" s="3">
        <f>SUMIF('[1]OS PE서열1공장'!$A$4:$A$2000,$C2898,'[1]OS PE서열1공장'!$Q$4:$Q$2000)</f>
        <v>0</v>
      </c>
      <c r="Q2898" s="3">
        <f>SUMIF('[1]OS PE서열1공장'!$A$4:$A$2000,$C2898,'[1]OS PE서열1공장'!$R$4:$R$2000)</f>
        <v>0</v>
      </c>
      <c r="R2898" s="3">
        <f t="shared" si="102"/>
        <v>0</v>
      </c>
    </row>
    <row r="2899" spans="2:18" ht="13.5" customHeight="1">
      <c r="B2899" s="3" t="s">
        <v>2795</v>
      </c>
      <c r="C2899" s="91" t="s">
        <v>2900</v>
      </c>
      <c r="D2899" s="3">
        <f>SUMIF('[1]OS PE서열1공장'!$A$4:$A$2000,$C2899,'[1]OS PE서열1공장'!$B$4:$B$2000)</f>
        <v>0</v>
      </c>
      <c r="E2899" s="3">
        <f>SUMIF('[1]OS PE서열1공장'!$A$4:$A$2000,$C2899,'[1]OS PE서열1공장'!$F$4:$F$2000)</f>
        <v>0</v>
      </c>
      <c r="F2899" s="3">
        <f>SUMIF('[1]OS PE서열1공장'!$A$4:$A$2000,$C2899,'[1]OS PE서열1공장'!$G$4:$G$2000)</f>
        <v>0</v>
      </c>
      <c r="G2899" s="3">
        <f>SUMIF('[1]OS PE서열1공장'!$A$4:$A$2000,$C2899,'[1]OS PE서열1공장'!$H$4:$H$2000)</f>
        <v>0</v>
      </c>
      <c r="H2899" s="3">
        <f>SUMIF('[1]OS PE서열1공장'!$A$4:$A$2000,$C2899,'[1]OS PE서열1공장'!$I$4:$I$2000)</f>
        <v>0</v>
      </c>
      <c r="I2899" s="3">
        <f>SUMIF('[1]OS PE서열1공장'!$A$4:$A$2000,$C2899,'[1]OS PE서열1공장'!$J$4:$J$2000)</f>
        <v>0</v>
      </c>
      <c r="J2899" s="3">
        <f>SUMIF('[1]OS PE서열1공장'!$A$4:$A$2000,$C2899,'[1]OS PE서열1공장'!$K$4:$K$2000)</f>
        <v>0</v>
      </c>
      <c r="K2899" s="3">
        <f>SUMIF('[1]OS PE서열1공장'!$A$4:$A$2000,$C2899,'[1]OS PE서열1공장'!$L$4:$L$2000)</f>
        <v>0</v>
      </c>
      <c r="L2899" s="3">
        <f>SUMIF('[1]OS PE서열1공장'!$A$4:$A$2000,$C2899,'[1]OS PE서열1공장'!$M$4:$M$2000)</f>
        <v>0</v>
      </c>
      <c r="M2899" s="3">
        <f>SUMIF('[1]OS PE서열1공장'!$A$4:$A$2000,$C2899,'[1]OS PE서열1공장'!$N$4:$N$2000)</f>
        <v>0</v>
      </c>
      <c r="N2899" s="3">
        <f>SUMIF('[1]OS PE서열1공장'!$A$4:$A$2000,$C2899,'[1]OS PE서열1공장'!$O$4:$O$2000)</f>
        <v>0</v>
      </c>
      <c r="O2899" s="3">
        <f>SUMIF('[1]OS PE서열1공장'!$A$4:$A$2000,$C2899,'[1]OS PE서열1공장'!$P$4:$P$2000)</f>
        <v>0</v>
      </c>
      <c r="P2899" s="3">
        <f>SUMIF('[1]OS PE서열1공장'!$A$4:$A$2000,$C2899,'[1]OS PE서열1공장'!$Q$4:$Q$2000)</f>
        <v>0</v>
      </c>
      <c r="Q2899" s="3">
        <f>SUMIF('[1]OS PE서열1공장'!$A$4:$A$2000,$C2899,'[1]OS PE서열1공장'!$R$4:$R$2000)</f>
        <v>0</v>
      </c>
      <c r="R2899" s="3">
        <f t="shared" si="102"/>
        <v>0</v>
      </c>
    </row>
    <row r="2900" spans="2:18" ht="13.5" customHeight="1">
      <c r="B2900" s="3" t="s">
        <v>2795</v>
      </c>
      <c r="C2900" s="91" t="s">
        <v>2901</v>
      </c>
      <c r="D2900" s="3">
        <f>SUMIF('[1]OS PE서열1공장'!$A$4:$A$2000,$C2900,'[1]OS PE서열1공장'!$B$4:$B$2000)</f>
        <v>0</v>
      </c>
      <c r="E2900" s="3">
        <f>SUMIF('[1]OS PE서열1공장'!$A$4:$A$2000,$C2900,'[1]OS PE서열1공장'!$F$4:$F$2000)</f>
        <v>0</v>
      </c>
      <c r="F2900" s="3">
        <f>SUMIF('[1]OS PE서열1공장'!$A$4:$A$2000,$C2900,'[1]OS PE서열1공장'!$G$4:$G$2000)</f>
        <v>0</v>
      </c>
      <c r="G2900" s="3">
        <f>SUMIF('[1]OS PE서열1공장'!$A$4:$A$2000,$C2900,'[1]OS PE서열1공장'!$H$4:$H$2000)</f>
        <v>0</v>
      </c>
      <c r="H2900" s="3">
        <f>SUMIF('[1]OS PE서열1공장'!$A$4:$A$2000,$C2900,'[1]OS PE서열1공장'!$I$4:$I$2000)</f>
        <v>0</v>
      </c>
      <c r="I2900" s="3">
        <f>SUMIF('[1]OS PE서열1공장'!$A$4:$A$2000,$C2900,'[1]OS PE서열1공장'!$J$4:$J$2000)</f>
        <v>0</v>
      </c>
      <c r="J2900" s="3">
        <f>SUMIF('[1]OS PE서열1공장'!$A$4:$A$2000,$C2900,'[1]OS PE서열1공장'!$K$4:$K$2000)</f>
        <v>0</v>
      </c>
      <c r="K2900" s="3">
        <f>SUMIF('[1]OS PE서열1공장'!$A$4:$A$2000,$C2900,'[1]OS PE서열1공장'!$L$4:$L$2000)</f>
        <v>0</v>
      </c>
      <c r="L2900" s="3">
        <f>SUMIF('[1]OS PE서열1공장'!$A$4:$A$2000,$C2900,'[1]OS PE서열1공장'!$M$4:$M$2000)</f>
        <v>0</v>
      </c>
      <c r="M2900" s="3">
        <f>SUMIF('[1]OS PE서열1공장'!$A$4:$A$2000,$C2900,'[1]OS PE서열1공장'!$N$4:$N$2000)</f>
        <v>0</v>
      </c>
      <c r="N2900" s="3">
        <f>SUMIF('[1]OS PE서열1공장'!$A$4:$A$2000,$C2900,'[1]OS PE서열1공장'!$O$4:$O$2000)</f>
        <v>0</v>
      </c>
      <c r="O2900" s="3">
        <f>SUMIF('[1]OS PE서열1공장'!$A$4:$A$2000,$C2900,'[1]OS PE서열1공장'!$P$4:$P$2000)</f>
        <v>0</v>
      </c>
      <c r="P2900" s="3">
        <f>SUMIF('[1]OS PE서열1공장'!$A$4:$A$2000,$C2900,'[1]OS PE서열1공장'!$Q$4:$Q$2000)</f>
        <v>0</v>
      </c>
      <c r="Q2900" s="3">
        <f>SUMIF('[1]OS PE서열1공장'!$A$4:$A$2000,$C2900,'[1]OS PE서열1공장'!$R$4:$R$2000)</f>
        <v>0</v>
      </c>
      <c r="R2900" s="3">
        <f t="shared" si="102"/>
        <v>0</v>
      </c>
    </row>
    <row r="2901" spans="2:18" ht="13.5" customHeight="1">
      <c r="B2901" s="3" t="s">
        <v>2795</v>
      </c>
      <c r="C2901" s="91" t="s">
        <v>2902</v>
      </c>
      <c r="D2901" s="3">
        <f>SUMIF('[1]OS PE서열1공장'!$A$4:$A$2000,$C2901,'[1]OS PE서열1공장'!$B$4:$B$2000)</f>
        <v>0</v>
      </c>
      <c r="E2901" s="3">
        <f>SUMIF('[1]OS PE서열1공장'!$A$4:$A$2000,$C2901,'[1]OS PE서열1공장'!$F$4:$F$2000)</f>
        <v>0</v>
      </c>
      <c r="F2901" s="3">
        <f>SUMIF('[1]OS PE서열1공장'!$A$4:$A$2000,$C2901,'[1]OS PE서열1공장'!$G$4:$G$2000)</f>
        <v>0</v>
      </c>
      <c r="G2901" s="3">
        <f>SUMIF('[1]OS PE서열1공장'!$A$4:$A$2000,$C2901,'[1]OS PE서열1공장'!$H$4:$H$2000)</f>
        <v>0</v>
      </c>
      <c r="H2901" s="3">
        <f>SUMIF('[1]OS PE서열1공장'!$A$4:$A$2000,$C2901,'[1]OS PE서열1공장'!$I$4:$I$2000)</f>
        <v>0</v>
      </c>
      <c r="I2901" s="3">
        <f>SUMIF('[1]OS PE서열1공장'!$A$4:$A$2000,$C2901,'[1]OS PE서열1공장'!$J$4:$J$2000)</f>
        <v>0</v>
      </c>
      <c r="J2901" s="3">
        <f>SUMIF('[1]OS PE서열1공장'!$A$4:$A$2000,$C2901,'[1]OS PE서열1공장'!$K$4:$K$2000)</f>
        <v>0</v>
      </c>
      <c r="K2901" s="3">
        <f>SUMIF('[1]OS PE서열1공장'!$A$4:$A$2000,$C2901,'[1]OS PE서열1공장'!$L$4:$L$2000)</f>
        <v>0</v>
      </c>
      <c r="L2901" s="3">
        <f>SUMIF('[1]OS PE서열1공장'!$A$4:$A$2000,$C2901,'[1]OS PE서열1공장'!$M$4:$M$2000)</f>
        <v>0</v>
      </c>
      <c r="M2901" s="3">
        <f>SUMIF('[1]OS PE서열1공장'!$A$4:$A$2000,$C2901,'[1]OS PE서열1공장'!$N$4:$N$2000)</f>
        <v>0</v>
      </c>
      <c r="N2901" s="3">
        <f>SUMIF('[1]OS PE서열1공장'!$A$4:$A$2000,$C2901,'[1]OS PE서열1공장'!$O$4:$O$2000)</f>
        <v>0</v>
      </c>
      <c r="O2901" s="3">
        <f>SUMIF('[1]OS PE서열1공장'!$A$4:$A$2000,$C2901,'[1]OS PE서열1공장'!$P$4:$P$2000)</f>
        <v>0</v>
      </c>
      <c r="P2901" s="3">
        <f>SUMIF('[1]OS PE서열1공장'!$A$4:$A$2000,$C2901,'[1]OS PE서열1공장'!$Q$4:$Q$2000)</f>
        <v>0</v>
      </c>
      <c r="Q2901" s="3">
        <f>SUMIF('[1]OS PE서열1공장'!$A$4:$A$2000,$C2901,'[1]OS PE서열1공장'!$R$4:$R$2000)</f>
        <v>0</v>
      </c>
      <c r="R2901" s="3">
        <f t="shared" si="102"/>
        <v>0</v>
      </c>
    </row>
    <row r="2902" spans="2:18" ht="13.5" customHeight="1">
      <c r="B2902" s="3" t="s">
        <v>2795</v>
      </c>
      <c r="C2902" s="91" t="s">
        <v>2903</v>
      </c>
      <c r="D2902" s="3">
        <f>SUMIF('[1]OS PE서열1공장'!$A$4:$A$2000,$C2902,'[1]OS PE서열1공장'!$B$4:$B$2000)</f>
        <v>0</v>
      </c>
      <c r="E2902" s="3">
        <f>SUMIF('[1]OS PE서열1공장'!$A$4:$A$2000,$C2902,'[1]OS PE서열1공장'!$F$4:$F$2000)</f>
        <v>0</v>
      </c>
      <c r="F2902" s="3">
        <f>SUMIF('[1]OS PE서열1공장'!$A$4:$A$2000,$C2902,'[1]OS PE서열1공장'!$G$4:$G$2000)</f>
        <v>0</v>
      </c>
      <c r="G2902" s="3">
        <f>SUMIF('[1]OS PE서열1공장'!$A$4:$A$2000,$C2902,'[1]OS PE서열1공장'!$H$4:$H$2000)</f>
        <v>0</v>
      </c>
      <c r="H2902" s="3">
        <f>SUMIF('[1]OS PE서열1공장'!$A$4:$A$2000,$C2902,'[1]OS PE서열1공장'!$I$4:$I$2000)</f>
        <v>0</v>
      </c>
      <c r="I2902" s="3">
        <f>SUMIF('[1]OS PE서열1공장'!$A$4:$A$2000,$C2902,'[1]OS PE서열1공장'!$J$4:$J$2000)</f>
        <v>0</v>
      </c>
      <c r="J2902" s="3">
        <f>SUMIF('[1]OS PE서열1공장'!$A$4:$A$2000,$C2902,'[1]OS PE서열1공장'!$K$4:$K$2000)</f>
        <v>0</v>
      </c>
      <c r="K2902" s="3">
        <f>SUMIF('[1]OS PE서열1공장'!$A$4:$A$2000,$C2902,'[1]OS PE서열1공장'!$L$4:$L$2000)</f>
        <v>0</v>
      </c>
      <c r="L2902" s="3">
        <f>SUMIF('[1]OS PE서열1공장'!$A$4:$A$2000,$C2902,'[1]OS PE서열1공장'!$M$4:$M$2000)</f>
        <v>0</v>
      </c>
      <c r="M2902" s="3">
        <f>SUMIF('[1]OS PE서열1공장'!$A$4:$A$2000,$C2902,'[1]OS PE서열1공장'!$N$4:$N$2000)</f>
        <v>0</v>
      </c>
      <c r="N2902" s="3">
        <f>SUMIF('[1]OS PE서열1공장'!$A$4:$A$2000,$C2902,'[1]OS PE서열1공장'!$O$4:$O$2000)</f>
        <v>0</v>
      </c>
      <c r="O2902" s="3">
        <f>SUMIF('[1]OS PE서열1공장'!$A$4:$A$2000,$C2902,'[1]OS PE서열1공장'!$P$4:$P$2000)</f>
        <v>0</v>
      </c>
      <c r="P2902" s="3">
        <f>SUMIF('[1]OS PE서열1공장'!$A$4:$A$2000,$C2902,'[1]OS PE서열1공장'!$Q$4:$Q$2000)</f>
        <v>0</v>
      </c>
      <c r="Q2902" s="3">
        <f>SUMIF('[1]OS PE서열1공장'!$A$4:$A$2000,$C2902,'[1]OS PE서열1공장'!$R$4:$R$2000)</f>
        <v>0</v>
      </c>
      <c r="R2902" s="3">
        <f t="shared" si="102"/>
        <v>0</v>
      </c>
    </row>
    <row r="2903" spans="2:18" ht="13.5" customHeight="1">
      <c r="B2903" s="3" t="s">
        <v>2795</v>
      </c>
      <c r="C2903" s="91" t="s">
        <v>2904</v>
      </c>
      <c r="D2903" s="3">
        <f>SUMIF('[1]OS PE서열1공장'!$A$4:$A$2000,$C2903,'[1]OS PE서열1공장'!$B$4:$B$2000)</f>
        <v>0</v>
      </c>
      <c r="E2903" s="3">
        <f>SUMIF('[1]OS PE서열1공장'!$A$4:$A$2000,$C2903,'[1]OS PE서열1공장'!$F$4:$F$2000)</f>
        <v>0</v>
      </c>
      <c r="F2903" s="3">
        <f>SUMIF('[1]OS PE서열1공장'!$A$4:$A$2000,$C2903,'[1]OS PE서열1공장'!$G$4:$G$2000)</f>
        <v>0</v>
      </c>
      <c r="G2903" s="3">
        <f>SUMIF('[1]OS PE서열1공장'!$A$4:$A$2000,$C2903,'[1]OS PE서열1공장'!$H$4:$H$2000)</f>
        <v>0</v>
      </c>
      <c r="H2903" s="3">
        <f>SUMIF('[1]OS PE서열1공장'!$A$4:$A$2000,$C2903,'[1]OS PE서열1공장'!$I$4:$I$2000)</f>
        <v>0</v>
      </c>
      <c r="I2903" s="3">
        <f>SUMIF('[1]OS PE서열1공장'!$A$4:$A$2000,$C2903,'[1]OS PE서열1공장'!$J$4:$J$2000)</f>
        <v>0</v>
      </c>
      <c r="J2903" s="3">
        <f>SUMIF('[1]OS PE서열1공장'!$A$4:$A$2000,$C2903,'[1]OS PE서열1공장'!$K$4:$K$2000)</f>
        <v>0</v>
      </c>
      <c r="K2903" s="3">
        <f>SUMIF('[1]OS PE서열1공장'!$A$4:$A$2000,$C2903,'[1]OS PE서열1공장'!$L$4:$L$2000)</f>
        <v>0</v>
      </c>
      <c r="L2903" s="3">
        <f>SUMIF('[1]OS PE서열1공장'!$A$4:$A$2000,$C2903,'[1]OS PE서열1공장'!$M$4:$M$2000)</f>
        <v>0</v>
      </c>
      <c r="M2903" s="3">
        <f>SUMIF('[1]OS PE서열1공장'!$A$4:$A$2000,$C2903,'[1]OS PE서열1공장'!$N$4:$N$2000)</f>
        <v>0</v>
      </c>
      <c r="N2903" s="3">
        <f>SUMIF('[1]OS PE서열1공장'!$A$4:$A$2000,$C2903,'[1]OS PE서열1공장'!$O$4:$O$2000)</f>
        <v>0</v>
      </c>
      <c r="O2903" s="3">
        <f>SUMIF('[1]OS PE서열1공장'!$A$4:$A$2000,$C2903,'[1]OS PE서열1공장'!$P$4:$P$2000)</f>
        <v>0</v>
      </c>
      <c r="P2903" s="3">
        <f>SUMIF('[1]OS PE서열1공장'!$A$4:$A$2000,$C2903,'[1]OS PE서열1공장'!$Q$4:$Q$2000)</f>
        <v>0</v>
      </c>
      <c r="Q2903" s="3">
        <f>SUMIF('[1]OS PE서열1공장'!$A$4:$A$2000,$C2903,'[1]OS PE서열1공장'!$R$4:$R$2000)</f>
        <v>0</v>
      </c>
      <c r="R2903" s="3">
        <f t="shared" si="102"/>
        <v>0</v>
      </c>
    </row>
    <row r="2904" spans="2:18" ht="13.5" customHeight="1">
      <c r="B2904" s="3" t="s">
        <v>2795</v>
      </c>
      <c r="C2904" s="91" t="s">
        <v>2905</v>
      </c>
      <c r="D2904" s="3">
        <f>SUMIF('[1]OS PE서열1공장'!$A$4:$A$2000,$C2904,'[1]OS PE서열1공장'!$B$4:$B$2000)</f>
        <v>0</v>
      </c>
      <c r="E2904" s="3">
        <f>SUMIF('[1]OS PE서열1공장'!$A$4:$A$2000,$C2904,'[1]OS PE서열1공장'!$F$4:$F$2000)</f>
        <v>0</v>
      </c>
      <c r="F2904" s="3">
        <f>SUMIF('[1]OS PE서열1공장'!$A$4:$A$2000,$C2904,'[1]OS PE서열1공장'!$G$4:$G$2000)</f>
        <v>0</v>
      </c>
      <c r="G2904" s="3">
        <f>SUMIF('[1]OS PE서열1공장'!$A$4:$A$2000,$C2904,'[1]OS PE서열1공장'!$H$4:$H$2000)</f>
        <v>0</v>
      </c>
      <c r="H2904" s="3">
        <f>SUMIF('[1]OS PE서열1공장'!$A$4:$A$2000,$C2904,'[1]OS PE서열1공장'!$I$4:$I$2000)</f>
        <v>0</v>
      </c>
      <c r="I2904" s="3">
        <f>SUMIF('[1]OS PE서열1공장'!$A$4:$A$2000,$C2904,'[1]OS PE서열1공장'!$J$4:$J$2000)</f>
        <v>0</v>
      </c>
      <c r="J2904" s="3">
        <f>SUMIF('[1]OS PE서열1공장'!$A$4:$A$2000,$C2904,'[1]OS PE서열1공장'!$K$4:$K$2000)</f>
        <v>0</v>
      </c>
      <c r="K2904" s="3">
        <f>SUMIF('[1]OS PE서열1공장'!$A$4:$A$2000,$C2904,'[1]OS PE서열1공장'!$L$4:$L$2000)</f>
        <v>0</v>
      </c>
      <c r="L2904" s="3">
        <f>SUMIF('[1]OS PE서열1공장'!$A$4:$A$2000,$C2904,'[1]OS PE서열1공장'!$M$4:$M$2000)</f>
        <v>0</v>
      </c>
      <c r="M2904" s="3">
        <f>SUMIF('[1]OS PE서열1공장'!$A$4:$A$2000,$C2904,'[1]OS PE서열1공장'!$N$4:$N$2000)</f>
        <v>0</v>
      </c>
      <c r="N2904" s="3">
        <f>SUMIF('[1]OS PE서열1공장'!$A$4:$A$2000,$C2904,'[1]OS PE서열1공장'!$O$4:$O$2000)</f>
        <v>0</v>
      </c>
      <c r="O2904" s="3">
        <f>SUMIF('[1]OS PE서열1공장'!$A$4:$A$2000,$C2904,'[1]OS PE서열1공장'!$P$4:$P$2000)</f>
        <v>0</v>
      </c>
      <c r="P2904" s="3">
        <f>SUMIF('[1]OS PE서열1공장'!$A$4:$A$2000,$C2904,'[1]OS PE서열1공장'!$Q$4:$Q$2000)</f>
        <v>0</v>
      </c>
      <c r="Q2904" s="3">
        <f>SUMIF('[1]OS PE서열1공장'!$A$4:$A$2000,$C2904,'[1]OS PE서열1공장'!$R$4:$R$2000)</f>
        <v>0</v>
      </c>
      <c r="R2904" s="3">
        <f t="shared" si="102"/>
        <v>0</v>
      </c>
    </row>
    <row r="2905" spans="2:18" ht="13.5" customHeight="1">
      <c r="B2905" s="3" t="s">
        <v>2795</v>
      </c>
      <c r="C2905" s="91" t="s">
        <v>2906</v>
      </c>
      <c r="D2905" s="3">
        <f>SUMIF('[1]OS PE서열1공장'!$A$4:$A$2000,$C2905,'[1]OS PE서열1공장'!$B$4:$B$2000)</f>
        <v>0</v>
      </c>
      <c r="E2905" s="3">
        <f>SUMIF('[1]OS PE서열1공장'!$A$4:$A$2000,$C2905,'[1]OS PE서열1공장'!$F$4:$F$2000)</f>
        <v>0</v>
      </c>
      <c r="F2905" s="3">
        <f>SUMIF('[1]OS PE서열1공장'!$A$4:$A$2000,$C2905,'[1]OS PE서열1공장'!$G$4:$G$2000)</f>
        <v>0</v>
      </c>
      <c r="G2905" s="3">
        <f>SUMIF('[1]OS PE서열1공장'!$A$4:$A$2000,$C2905,'[1]OS PE서열1공장'!$H$4:$H$2000)</f>
        <v>0</v>
      </c>
      <c r="H2905" s="3">
        <f>SUMIF('[1]OS PE서열1공장'!$A$4:$A$2000,$C2905,'[1]OS PE서열1공장'!$I$4:$I$2000)</f>
        <v>0</v>
      </c>
      <c r="I2905" s="3">
        <f>SUMIF('[1]OS PE서열1공장'!$A$4:$A$2000,$C2905,'[1]OS PE서열1공장'!$J$4:$J$2000)</f>
        <v>0</v>
      </c>
      <c r="J2905" s="3">
        <f>SUMIF('[1]OS PE서열1공장'!$A$4:$A$2000,$C2905,'[1]OS PE서열1공장'!$K$4:$K$2000)</f>
        <v>0</v>
      </c>
      <c r="K2905" s="3">
        <f>SUMIF('[1]OS PE서열1공장'!$A$4:$A$2000,$C2905,'[1]OS PE서열1공장'!$L$4:$L$2000)</f>
        <v>0</v>
      </c>
      <c r="L2905" s="3">
        <f>SUMIF('[1]OS PE서열1공장'!$A$4:$A$2000,$C2905,'[1]OS PE서열1공장'!$M$4:$M$2000)</f>
        <v>0</v>
      </c>
      <c r="M2905" s="3">
        <f>SUMIF('[1]OS PE서열1공장'!$A$4:$A$2000,$C2905,'[1]OS PE서열1공장'!$N$4:$N$2000)</f>
        <v>0</v>
      </c>
      <c r="N2905" s="3">
        <f>SUMIF('[1]OS PE서열1공장'!$A$4:$A$2000,$C2905,'[1]OS PE서열1공장'!$O$4:$O$2000)</f>
        <v>0</v>
      </c>
      <c r="O2905" s="3">
        <f>SUMIF('[1]OS PE서열1공장'!$A$4:$A$2000,$C2905,'[1]OS PE서열1공장'!$P$4:$P$2000)</f>
        <v>0</v>
      </c>
      <c r="P2905" s="3">
        <f>SUMIF('[1]OS PE서열1공장'!$A$4:$A$2000,$C2905,'[1]OS PE서열1공장'!$Q$4:$Q$2000)</f>
        <v>0</v>
      </c>
      <c r="Q2905" s="3">
        <f>SUMIF('[1]OS PE서열1공장'!$A$4:$A$2000,$C2905,'[1]OS PE서열1공장'!$R$4:$R$2000)</f>
        <v>0</v>
      </c>
      <c r="R2905" s="3">
        <f t="shared" si="102"/>
        <v>0</v>
      </c>
    </row>
    <row r="2906" spans="2:18" ht="13.5" customHeight="1">
      <c r="B2906" s="3" t="s">
        <v>2795</v>
      </c>
      <c r="C2906" s="91" t="s">
        <v>2907</v>
      </c>
      <c r="D2906" s="3">
        <f>SUMIF('[1]OS PE서열1공장'!$A$4:$A$2000,$C2906,'[1]OS PE서열1공장'!$B$4:$B$2000)</f>
        <v>0</v>
      </c>
      <c r="E2906" s="3">
        <f>SUMIF('[1]OS PE서열1공장'!$A$4:$A$2000,$C2906,'[1]OS PE서열1공장'!$F$4:$F$2000)</f>
        <v>0</v>
      </c>
      <c r="F2906" s="3">
        <f>SUMIF('[1]OS PE서열1공장'!$A$4:$A$2000,$C2906,'[1]OS PE서열1공장'!$G$4:$G$2000)</f>
        <v>0</v>
      </c>
      <c r="G2906" s="3">
        <f>SUMIF('[1]OS PE서열1공장'!$A$4:$A$2000,$C2906,'[1]OS PE서열1공장'!$H$4:$H$2000)</f>
        <v>0</v>
      </c>
      <c r="H2906" s="3">
        <f>SUMIF('[1]OS PE서열1공장'!$A$4:$A$2000,$C2906,'[1]OS PE서열1공장'!$I$4:$I$2000)</f>
        <v>0</v>
      </c>
      <c r="I2906" s="3">
        <f>SUMIF('[1]OS PE서열1공장'!$A$4:$A$2000,$C2906,'[1]OS PE서열1공장'!$J$4:$J$2000)</f>
        <v>0</v>
      </c>
      <c r="J2906" s="3">
        <f>SUMIF('[1]OS PE서열1공장'!$A$4:$A$2000,$C2906,'[1]OS PE서열1공장'!$K$4:$K$2000)</f>
        <v>0</v>
      </c>
      <c r="K2906" s="3">
        <f>SUMIF('[1]OS PE서열1공장'!$A$4:$A$2000,$C2906,'[1]OS PE서열1공장'!$L$4:$L$2000)</f>
        <v>0</v>
      </c>
      <c r="L2906" s="3">
        <f>SUMIF('[1]OS PE서열1공장'!$A$4:$A$2000,$C2906,'[1]OS PE서열1공장'!$M$4:$M$2000)</f>
        <v>0</v>
      </c>
      <c r="M2906" s="3">
        <f>SUMIF('[1]OS PE서열1공장'!$A$4:$A$2000,$C2906,'[1]OS PE서열1공장'!$N$4:$N$2000)</f>
        <v>0</v>
      </c>
      <c r="N2906" s="3">
        <f>SUMIF('[1]OS PE서열1공장'!$A$4:$A$2000,$C2906,'[1]OS PE서열1공장'!$O$4:$O$2000)</f>
        <v>0</v>
      </c>
      <c r="O2906" s="3">
        <f>SUMIF('[1]OS PE서열1공장'!$A$4:$A$2000,$C2906,'[1]OS PE서열1공장'!$P$4:$P$2000)</f>
        <v>0</v>
      </c>
      <c r="P2906" s="3">
        <f>SUMIF('[1]OS PE서열1공장'!$A$4:$A$2000,$C2906,'[1]OS PE서열1공장'!$Q$4:$Q$2000)</f>
        <v>0</v>
      </c>
      <c r="Q2906" s="3">
        <f>SUMIF('[1]OS PE서열1공장'!$A$4:$A$2000,$C2906,'[1]OS PE서열1공장'!$R$4:$R$2000)</f>
        <v>0</v>
      </c>
      <c r="R2906" s="3">
        <f t="shared" si="102"/>
        <v>0</v>
      </c>
    </row>
    <row r="2907" spans="2:18" ht="13.5" customHeight="1">
      <c r="B2907" s="3" t="s">
        <v>2795</v>
      </c>
      <c r="C2907" s="91" t="s">
        <v>2908</v>
      </c>
      <c r="D2907" s="3">
        <f>SUMIF('[1]OS PE서열1공장'!$A$4:$A$2000,$C2907,'[1]OS PE서열1공장'!$B$4:$B$2000)</f>
        <v>0</v>
      </c>
      <c r="E2907" s="3">
        <f>SUMIF('[1]OS PE서열1공장'!$A$4:$A$2000,$C2907,'[1]OS PE서열1공장'!$F$4:$F$2000)</f>
        <v>0</v>
      </c>
      <c r="F2907" s="3">
        <f>SUMIF('[1]OS PE서열1공장'!$A$4:$A$2000,$C2907,'[1]OS PE서열1공장'!$G$4:$G$2000)</f>
        <v>0</v>
      </c>
      <c r="G2907" s="3">
        <f>SUMIF('[1]OS PE서열1공장'!$A$4:$A$2000,$C2907,'[1]OS PE서열1공장'!$H$4:$H$2000)</f>
        <v>0</v>
      </c>
      <c r="H2907" s="3">
        <f>SUMIF('[1]OS PE서열1공장'!$A$4:$A$2000,$C2907,'[1]OS PE서열1공장'!$I$4:$I$2000)</f>
        <v>0</v>
      </c>
      <c r="I2907" s="3">
        <f>SUMIF('[1]OS PE서열1공장'!$A$4:$A$2000,$C2907,'[1]OS PE서열1공장'!$J$4:$J$2000)</f>
        <v>0</v>
      </c>
      <c r="J2907" s="3">
        <f>SUMIF('[1]OS PE서열1공장'!$A$4:$A$2000,$C2907,'[1]OS PE서열1공장'!$K$4:$K$2000)</f>
        <v>0</v>
      </c>
      <c r="K2907" s="3">
        <f>SUMIF('[1]OS PE서열1공장'!$A$4:$A$2000,$C2907,'[1]OS PE서열1공장'!$L$4:$L$2000)</f>
        <v>0</v>
      </c>
      <c r="L2907" s="3">
        <f>SUMIF('[1]OS PE서열1공장'!$A$4:$A$2000,$C2907,'[1]OS PE서열1공장'!$M$4:$M$2000)</f>
        <v>0</v>
      </c>
      <c r="M2907" s="3">
        <f>SUMIF('[1]OS PE서열1공장'!$A$4:$A$2000,$C2907,'[1]OS PE서열1공장'!$N$4:$N$2000)</f>
        <v>1</v>
      </c>
      <c r="N2907" s="3">
        <f>SUMIF('[1]OS PE서열1공장'!$A$4:$A$2000,$C2907,'[1]OS PE서열1공장'!$O$4:$O$2000)</f>
        <v>0</v>
      </c>
      <c r="O2907" s="3">
        <f>SUMIF('[1]OS PE서열1공장'!$A$4:$A$2000,$C2907,'[1]OS PE서열1공장'!$P$4:$P$2000)</f>
        <v>0</v>
      </c>
      <c r="P2907" s="3">
        <f>SUMIF('[1]OS PE서열1공장'!$A$4:$A$2000,$C2907,'[1]OS PE서열1공장'!$Q$4:$Q$2000)</f>
        <v>1</v>
      </c>
      <c r="Q2907" s="3">
        <f>SUMIF('[1]OS PE서열1공장'!$A$4:$A$2000,$C2907,'[1]OS PE서열1공장'!$R$4:$R$2000)</f>
        <v>1</v>
      </c>
      <c r="R2907" s="3">
        <f t="shared" si="102"/>
        <v>3</v>
      </c>
    </row>
    <row r="2908" spans="2:18" ht="13.5" customHeight="1">
      <c r="B2908" s="3" t="s">
        <v>2795</v>
      </c>
      <c r="C2908" s="91" t="s">
        <v>2909</v>
      </c>
      <c r="D2908" s="3">
        <f>SUMIF('[1]OS PE서열1공장'!$A$4:$A$2000,$C2908,'[1]OS PE서열1공장'!$B$4:$B$2000)</f>
        <v>0</v>
      </c>
      <c r="E2908" s="3">
        <f>SUMIF('[1]OS PE서열1공장'!$A$4:$A$2000,$C2908,'[1]OS PE서열1공장'!$F$4:$F$2000)</f>
        <v>0</v>
      </c>
      <c r="F2908" s="3">
        <f>SUMIF('[1]OS PE서열1공장'!$A$4:$A$2000,$C2908,'[1]OS PE서열1공장'!$G$4:$G$2000)</f>
        <v>0</v>
      </c>
      <c r="G2908" s="3">
        <f>SUMIF('[1]OS PE서열1공장'!$A$4:$A$2000,$C2908,'[1]OS PE서열1공장'!$H$4:$H$2000)</f>
        <v>0</v>
      </c>
      <c r="H2908" s="3">
        <f>SUMIF('[1]OS PE서열1공장'!$A$4:$A$2000,$C2908,'[1]OS PE서열1공장'!$I$4:$I$2000)</f>
        <v>0</v>
      </c>
      <c r="I2908" s="3">
        <f>SUMIF('[1]OS PE서열1공장'!$A$4:$A$2000,$C2908,'[1]OS PE서열1공장'!$J$4:$J$2000)</f>
        <v>0</v>
      </c>
      <c r="J2908" s="3">
        <f>SUMIF('[1]OS PE서열1공장'!$A$4:$A$2000,$C2908,'[1]OS PE서열1공장'!$K$4:$K$2000)</f>
        <v>0</v>
      </c>
      <c r="K2908" s="3">
        <f>SUMIF('[1]OS PE서열1공장'!$A$4:$A$2000,$C2908,'[1]OS PE서열1공장'!$L$4:$L$2000)</f>
        <v>0</v>
      </c>
      <c r="L2908" s="3">
        <f>SUMIF('[1]OS PE서열1공장'!$A$4:$A$2000,$C2908,'[1]OS PE서열1공장'!$M$4:$M$2000)</f>
        <v>0</v>
      </c>
      <c r="M2908" s="3">
        <f>SUMIF('[1]OS PE서열1공장'!$A$4:$A$2000,$C2908,'[1]OS PE서열1공장'!$N$4:$N$2000)</f>
        <v>0</v>
      </c>
      <c r="N2908" s="3">
        <f>SUMIF('[1]OS PE서열1공장'!$A$4:$A$2000,$C2908,'[1]OS PE서열1공장'!$O$4:$O$2000)</f>
        <v>0</v>
      </c>
      <c r="O2908" s="3">
        <f>SUMIF('[1]OS PE서열1공장'!$A$4:$A$2000,$C2908,'[1]OS PE서열1공장'!$P$4:$P$2000)</f>
        <v>0</v>
      </c>
      <c r="P2908" s="3">
        <f>SUMIF('[1]OS PE서열1공장'!$A$4:$A$2000,$C2908,'[1]OS PE서열1공장'!$Q$4:$Q$2000)</f>
        <v>0</v>
      </c>
      <c r="Q2908" s="3">
        <f>SUMIF('[1]OS PE서열1공장'!$A$4:$A$2000,$C2908,'[1]OS PE서열1공장'!$R$4:$R$2000)</f>
        <v>0</v>
      </c>
      <c r="R2908" s="3">
        <f t="shared" si="102"/>
        <v>0</v>
      </c>
    </row>
    <row r="2909" spans="2:18" ht="13.5" customHeight="1">
      <c r="B2909" s="3" t="s">
        <v>2795</v>
      </c>
      <c r="C2909" s="91" t="s">
        <v>2910</v>
      </c>
      <c r="D2909" s="3">
        <f>SUMIF('[1]OS PE서열1공장'!$A$4:$A$2000,$C2909,'[1]OS PE서열1공장'!$B$4:$B$2000)</f>
        <v>0</v>
      </c>
      <c r="E2909" s="3">
        <f>SUMIF('[1]OS PE서열1공장'!$A$4:$A$2000,$C2909,'[1]OS PE서열1공장'!$F$4:$F$2000)</f>
        <v>0</v>
      </c>
      <c r="F2909" s="3">
        <f>SUMIF('[1]OS PE서열1공장'!$A$4:$A$2000,$C2909,'[1]OS PE서열1공장'!$G$4:$G$2000)</f>
        <v>0</v>
      </c>
      <c r="G2909" s="3">
        <f>SUMIF('[1]OS PE서열1공장'!$A$4:$A$2000,$C2909,'[1]OS PE서열1공장'!$H$4:$H$2000)</f>
        <v>0</v>
      </c>
      <c r="H2909" s="3">
        <f>SUMIF('[1]OS PE서열1공장'!$A$4:$A$2000,$C2909,'[1]OS PE서열1공장'!$I$4:$I$2000)</f>
        <v>0</v>
      </c>
      <c r="I2909" s="3">
        <f>SUMIF('[1]OS PE서열1공장'!$A$4:$A$2000,$C2909,'[1]OS PE서열1공장'!$J$4:$J$2000)</f>
        <v>0</v>
      </c>
      <c r="J2909" s="3">
        <f>SUMIF('[1]OS PE서열1공장'!$A$4:$A$2000,$C2909,'[1]OS PE서열1공장'!$K$4:$K$2000)</f>
        <v>0</v>
      </c>
      <c r="K2909" s="3">
        <f>SUMIF('[1]OS PE서열1공장'!$A$4:$A$2000,$C2909,'[1]OS PE서열1공장'!$L$4:$L$2000)</f>
        <v>0</v>
      </c>
      <c r="L2909" s="3">
        <f>SUMIF('[1]OS PE서열1공장'!$A$4:$A$2000,$C2909,'[1]OS PE서열1공장'!$M$4:$M$2000)</f>
        <v>0</v>
      </c>
      <c r="M2909" s="3">
        <f>SUMIF('[1]OS PE서열1공장'!$A$4:$A$2000,$C2909,'[1]OS PE서열1공장'!$N$4:$N$2000)</f>
        <v>0</v>
      </c>
      <c r="N2909" s="3">
        <f>SUMIF('[1]OS PE서열1공장'!$A$4:$A$2000,$C2909,'[1]OS PE서열1공장'!$O$4:$O$2000)</f>
        <v>0</v>
      </c>
      <c r="O2909" s="3">
        <f>SUMIF('[1]OS PE서열1공장'!$A$4:$A$2000,$C2909,'[1]OS PE서열1공장'!$P$4:$P$2000)</f>
        <v>0</v>
      </c>
      <c r="P2909" s="3">
        <f>SUMIF('[1]OS PE서열1공장'!$A$4:$A$2000,$C2909,'[1]OS PE서열1공장'!$Q$4:$Q$2000)</f>
        <v>0</v>
      </c>
      <c r="Q2909" s="3">
        <f>SUMIF('[1]OS PE서열1공장'!$A$4:$A$2000,$C2909,'[1]OS PE서열1공장'!$R$4:$R$2000)</f>
        <v>0</v>
      </c>
      <c r="R2909" s="3">
        <f t="shared" si="102"/>
        <v>0</v>
      </c>
    </row>
    <row r="2910" spans="2:18" ht="13.5" customHeight="1">
      <c r="B2910" s="3" t="s">
        <v>2795</v>
      </c>
      <c r="C2910" s="91" t="s">
        <v>2911</v>
      </c>
      <c r="D2910" s="3">
        <f>SUMIF('[1]OS PE서열1공장'!$A$4:$A$2000,$C2910,'[1]OS PE서열1공장'!$B$4:$B$2000)</f>
        <v>0</v>
      </c>
      <c r="E2910" s="3">
        <f>SUMIF('[1]OS PE서열1공장'!$A$4:$A$2000,$C2910,'[1]OS PE서열1공장'!$F$4:$F$2000)</f>
        <v>0</v>
      </c>
      <c r="F2910" s="3">
        <f>SUMIF('[1]OS PE서열1공장'!$A$4:$A$2000,$C2910,'[1]OS PE서열1공장'!$G$4:$G$2000)</f>
        <v>0</v>
      </c>
      <c r="G2910" s="3">
        <f>SUMIF('[1]OS PE서열1공장'!$A$4:$A$2000,$C2910,'[1]OS PE서열1공장'!$H$4:$H$2000)</f>
        <v>0</v>
      </c>
      <c r="H2910" s="3">
        <f>SUMIF('[1]OS PE서열1공장'!$A$4:$A$2000,$C2910,'[1]OS PE서열1공장'!$I$4:$I$2000)</f>
        <v>0</v>
      </c>
      <c r="I2910" s="3">
        <f>SUMIF('[1]OS PE서열1공장'!$A$4:$A$2000,$C2910,'[1]OS PE서열1공장'!$J$4:$J$2000)</f>
        <v>0</v>
      </c>
      <c r="J2910" s="3">
        <f>SUMIF('[1]OS PE서열1공장'!$A$4:$A$2000,$C2910,'[1]OS PE서열1공장'!$K$4:$K$2000)</f>
        <v>0</v>
      </c>
      <c r="K2910" s="3">
        <f>SUMIF('[1]OS PE서열1공장'!$A$4:$A$2000,$C2910,'[1]OS PE서열1공장'!$L$4:$L$2000)</f>
        <v>0</v>
      </c>
      <c r="L2910" s="3">
        <f>SUMIF('[1]OS PE서열1공장'!$A$4:$A$2000,$C2910,'[1]OS PE서열1공장'!$M$4:$M$2000)</f>
        <v>0</v>
      </c>
      <c r="M2910" s="3">
        <f>SUMIF('[1]OS PE서열1공장'!$A$4:$A$2000,$C2910,'[1]OS PE서열1공장'!$N$4:$N$2000)</f>
        <v>0</v>
      </c>
      <c r="N2910" s="3">
        <f>SUMIF('[1]OS PE서열1공장'!$A$4:$A$2000,$C2910,'[1]OS PE서열1공장'!$O$4:$O$2000)</f>
        <v>0</v>
      </c>
      <c r="O2910" s="3">
        <f>SUMIF('[1]OS PE서열1공장'!$A$4:$A$2000,$C2910,'[1]OS PE서열1공장'!$P$4:$P$2000)</f>
        <v>0</v>
      </c>
      <c r="P2910" s="3">
        <f>SUMIF('[1]OS PE서열1공장'!$A$4:$A$2000,$C2910,'[1]OS PE서열1공장'!$Q$4:$Q$2000)</f>
        <v>0</v>
      </c>
      <c r="Q2910" s="3">
        <f>SUMIF('[1]OS PE서열1공장'!$A$4:$A$2000,$C2910,'[1]OS PE서열1공장'!$R$4:$R$2000)</f>
        <v>0</v>
      </c>
      <c r="R2910" s="3">
        <f t="shared" si="102"/>
        <v>0</v>
      </c>
    </row>
    <row r="2911" spans="2:18" ht="13.5" customHeight="1">
      <c r="B2911" s="3" t="s">
        <v>2795</v>
      </c>
      <c r="C2911" s="91" t="s">
        <v>2912</v>
      </c>
      <c r="D2911" s="3">
        <f>SUMIF('[1]OS PE서열1공장'!$A$4:$A$2000,$C2911,'[1]OS PE서열1공장'!$B$4:$B$2000)</f>
        <v>0</v>
      </c>
      <c r="E2911" s="3">
        <f>SUMIF('[1]OS PE서열1공장'!$A$4:$A$2000,$C2911,'[1]OS PE서열1공장'!$F$4:$F$2000)</f>
        <v>0</v>
      </c>
      <c r="F2911" s="3">
        <f>SUMIF('[1]OS PE서열1공장'!$A$4:$A$2000,$C2911,'[1]OS PE서열1공장'!$G$4:$G$2000)</f>
        <v>0</v>
      </c>
      <c r="G2911" s="3">
        <f>SUMIF('[1]OS PE서열1공장'!$A$4:$A$2000,$C2911,'[1]OS PE서열1공장'!$H$4:$H$2000)</f>
        <v>0</v>
      </c>
      <c r="H2911" s="3">
        <f>SUMIF('[1]OS PE서열1공장'!$A$4:$A$2000,$C2911,'[1]OS PE서열1공장'!$I$4:$I$2000)</f>
        <v>0</v>
      </c>
      <c r="I2911" s="3">
        <f>SUMIF('[1]OS PE서열1공장'!$A$4:$A$2000,$C2911,'[1]OS PE서열1공장'!$J$4:$J$2000)</f>
        <v>0</v>
      </c>
      <c r="J2911" s="3">
        <f>SUMIF('[1]OS PE서열1공장'!$A$4:$A$2000,$C2911,'[1]OS PE서열1공장'!$K$4:$K$2000)</f>
        <v>0</v>
      </c>
      <c r="K2911" s="3">
        <f>SUMIF('[1]OS PE서열1공장'!$A$4:$A$2000,$C2911,'[1]OS PE서열1공장'!$L$4:$L$2000)</f>
        <v>0</v>
      </c>
      <c r="L2911" s="3">
        <f>SUMIF('[1]OS PE서열1공장'!$A$4:$A$2000,$C2911,'[1]OS PE서열1공장'!$M$4:$M$2000)</f>
        <v>0</v>
      </c>
      <c r="M2911" s="3">
        <f>SUMIF('[1]OS PE서열1공장'!$A$4:$A$2000,$C2911,'[1]OS PE서열1공장'!$N$4:$N$2000)</f>
        <v>0</v>
      </c>
      <c r="N2911" s="3">
        <f>SUMIF('[1]OS PE서열1공장'!$A$4:$A$2000,$C2911,'[1]OS PE서열1공장'!$O$4:$O$2000)</f>
        <v>0</v>
      </c>
      <c r="O2911" s="3">
        <f>SUMIF('[1]OS PE서열1공장'!$A$4:$A$2000,$C2911,'[1]OS PE서열1공장'!$P$4:$P$2000)</f>
        <v>0</v>
      </c>
      <c r="P2911" s="3">
        <f>SUMIF('[1]OS PE서열1공장'!$A$4:$A$2000,$C2911,'[1]OS PE서열1공장'!$Q$4:$Q$2000)</f>
        <v>0</v>
      </c>
      <c r="Q2911" s="3">
        <f>SUMIF('[1]OS PE서열1공장'!$A$4:$A$2000,$C2911,'[1]OS PE서열1공장'!$R$4:$R$2000)</f>
        <v>0</v>
      </c>
      <c r="R2911" s="3">
        <f t="shared" si="102"/>
        <v>0</v>
      </c>
    </row>
    <row r="2912" spans="2:18" ht="13.5" customHeight="1">
      <c r="B2912" s="3" t="s">
        <v>2795</v>
      </c>
      <c r="C2912" s="91" t="s">
        <v>2913</v>
      </c>
      <c r="D2912" s="3">
        <f>SUMIF('[1]OS PE서열1공장'!$A$4:$A$2000,$C2912,'[1]OS PE서열1공장'!$B$4:$B$2000)</f>
        <v>0</v>
      </c>
      <c r="E2912" s="3">
        <f>SUMIF('[1]OS PE서열1공장'!$A$4:$A$2000,$C2912,'[1]OS PE서열1공장'!$F$4:$F$2000)</f>
        <v>0</v>
      </c>
      <c r="F2912" s="3">
        <f>SUMIF('[1]OS PE서열1공장'!$A$4:$A$2000,$C2912,'[1]OS PE서열1공장'!$G$4:$G$2000)</f>
        <v>0</v>
      </c>
      <c r="G2912" s="3">
        <f>SUMIF('[1]OS PE서열1공장'!$A$4:$A$2000,$C2912,'[1]OS PE서열1공장'!$H$4:$H$2000)</f>
        <v>0</v>
      </c>
      <c r="H2912" s="3">
        <f>SUMIF('[1]OS PE서열1공장'!$A$4:$A$2000,$C2912,'[1]OS PE서열1공장'!$I$4:$I$2000)</f>
        <v>0</v>
      </c>
      <c r="I2912" s="3">
        <f>SUMIF('[1]OS PE서열1공장'!$A$4:$A$2000,$C2912,'[1]OS PE서열1공장'!$J$4:$J$2000)</f>
        <v>0</v>
      </c>
      <c r="J2912" s="3">
        <f>SUMIF('[1]OS PE서열1공장'!$A$4:$A$2000,$C2912,'[1]OS PE서열1공장'!$K$4:$K$2000)</f>
        <v>0</v>
      </c>
      <c r="K2912" s="3">
        <f>SUMIF('[1]OS PE서열1공장'!$A$4:$A$2000,$C2912,'[1]OS PE서열1공장'!$L$4:$L$2000)</f>
        <v>0</v>
      </c>
      <c r="L2912" s="3">
        <f>SUMIF('[1]OS PE서열1공장'!$A$4:$A$2000,$C2912,'[1]OS PE서열1공장'!$M$4:$M$2000)</f>
        <v>0</v>
      </c>
      <c r="M2912" s="3">
        <f>SUMIF('[1]OS PE서열1공장'!$A$4:$A$2000,$C2912,'[1]OS PE서열1공장'!$N$4:$N$2000)</f>
        <v>0</v>
      </c>
      <c r="N2912" s="3">
        <f>SUMIF('[1]OS PE서열1공장'!$A$4:$A$2000,$C2912,'[1]OS PE서열1공장'!$O$4:$O$2000)</f>
        <v>0</v>
      </c>
      <c r="O2912" s="3">
        <f>SUMIF('[1]OS PE서열1공장'!$A$4:$A$2000,$C2912,'[1]OS PE서열1공장'!$P$4:$P$2000)</f>
        <v>0</v>
      </c>
      <c r="P2912" s="3">
        <f>SUMIF('[1]OS PE서열1공장'!$A$4:$A$2000,$C2912,'[1]OS PE서열1공장'!$Q$4:$Q$2000)</f>
        <v>0</v>
      </c>
      <c r="Q2912" s="3">
        <f>SUMIF('[1]OS PE서열1공장'!$A$4:$A$2000,$C2912,'[1]OS PE서열1공장'!$R$4:$R$2000)</f>
        <v>0</v>
      </c>
      <c r="R2912" s="3">
        <f t="shared" si="102"/>
        <v>0</v>
      </c>
    </row>
    <row r="2913" spans="2:18" ht="13.5" customHeight="1">
      <c r="B2913" s="3" t="s">
        <v>2795</v>
      </c>
      <c r="C2913" s="91" t="s">
        <v>2914</v>
      </c>
      <c r="D2913" s="3">
        <f>SUMIF('[1]OS PE서열1공장'!$A$4:$A$2000,$C2913,'[1]OS PE서열1공장'!$B$4:$B$2000)</f>
        <v>0</v>
      </c>
      <c r="E2913" s="3">
        <f>SUMIF('[1]OS PE서열1공장'!$A$4:$A$2000,$C2913,'[1]OS PE서열1공장'!$F$4:$F$2000)</f>
        <v>0</v>
      </c>
      <c r="F2913" s="3">
        <f>SUMIF('[1]OS PE서열1공장'!$A$4:$A$2000,$C2913,'[1]OS PE서열1공장'!$G$4:$G$2000)</f>
        <v>0</v>
      </c>
      <c r="G2913" s="3">
        <f>SUMIF('[1]OS PE서열1공장'!$A$4:$A$2000,$C2913,'[1]OS PE서열1공장'!$H$4:$H$2000)</f>
        <v>0</v>
      </c>
      <c r="H2913" s="3">
        <f>SUMIF('[1]OS PE서열1공장'!$A$4:$A$2000,$C2913,'[1]OS PE서열1공장'!$I$4:$I$2000)</f>
        <v>0</v>
      </c>
      <c r="I2913" s="3">
        <f>SUMIF('[1]OS PE서열1공장'!$A$4:$A$2000,$C2913,'[1]OS PE서열1공장'!$J$4:$J$2000)</f>
        <v>0</v>
      </c>
      <c r="J2913" s="3">
        <f>SUMIF('[1]OS PE서열1공장'!$A$4:$A$2000,$C2913,'[1]OS PE서열1공장'!$K$4:$K$2000)</f>
        <v>0</v>
      </c>
      <c r="K2913" s="3">
        <f>SUMIF('[1]OS PE서열1공장'!$A$4:$A$2000,$C2913,'[1]OS PE서열1공장'!$L$4:$L$2000)</f>
        <v>0</v>
      </c>
      <c r="L2913" s="3">
        <f>SUMIF('[1]OS PE서열1공장'!$A$4:$A$2000,$C2913,'[1]OS PE서열1공장'!$M$4:$M$2000)</f>
        <v>0</v>
      </c>
      <c r="M2913" s="3">
        <f>SUMIF('[1]OS PE서열1공장'!$A$4:$A$2000,$C2913,'[1]OS PE서열1공장'!$N$4:$N$2000)</f>
        <v>0</v>
      </c>
      <c r="N2913" s="3">
        <f>SUMIF('[1]OS PE서열1공장'!$A$4:$A$2000,$C2913,'[1]OS PE서열1공장'!$O$4:$O$2000)</f>
        <v>0</v>
      </c>
      <c r="O2913" s="3">
        <f>SUMIF('[1]OS PE서열1공장'!$A$4:$A$2000,$C2913,'[1]OS PE서열1공장'!$P$4:$P$2000)</f>
        <v>0</v>
      </c>
      <c r="P2913" s="3">
        <f>SUMIF('[1]OS PE서열1공장'!$A$4:$A$2000,$C2913,'[1]OS PE서열1공장'!$Q$4:$Q$2000)</f>
        <v>0</v>
      </c>
      <c r="Q2913" s="3">
        <f>SUMIF('[1]OS PE서열1공장'!$A$4:$A$2000,$C2913,'[1]OS PE서열1공장'!$R$4:$R$2000)</f>
        <v>0</v>
      </c>
      <c r="R2913" s="3">
        <f t="shared" si="102"/>
        <v>0</v>
      </c>
    </row>
    <row r="2914" spans="2:18" ht="13.5" customHeight="1">
      <c r="B2914" s="3" t="s">
        <v>2795</v>
      </c>
      <c r="C2914" s="91" t="s">
        <v>2915</v>
      </c>
      <c r="D2914" s="3">
        <f>SUMIF('[1]OS PE서열1공장'!$A$4:$A$2000,$C2914,'[1]OS PE서열1공장'!$B$4:$B$2000)</f>
        <v>0</v>
      </c>
      <c r="E2914" s="3">
        <f>SUMIF('[1]OS PE서열1공장'!$A$4:$A$2000,$C2914,'[1]OS PE서열1공장'!$F$4:$F$2000)</f>
        <v>0</v>
      </c>
      <c r="F2914" s="3">
        <f>SUMIF('[1]OS PE서열1공장'!$A$4:$A$2000,$C2914,'[1]OS PE서열1공장'!$G$4:$G$2000)</f>
        <v>0</v>
      </c>
      <c r="G2914" s="3">
        <f>SUMIF('[1]OS PE서열1공장'!$A$4:$A$2000,$C2914,'[1]OS PE서열1공장'!$H$4:$H$2000)</f>
        <v>0</v>
      </c>
      <c r="H2914" s="3">
        <f>SUMIF('[1]OS PE서열1공장'!$A$4:$A$2000,$C2914,'[1]OS PE서열1공장'!$I$4:$I$2000)</f>
        <v>0</v>
      </c>
      <c r="I2914" s="3">
        <f>SUMIF('[1]OS PE서열1공장'!$A$4:$A$2000,$C2914,'[1]OS PE서열1공장'!$J$4:$J$2000)</f>
        <v>0</v>
      </c>
      <c r="J2914" s="3">
        <f>SUMIF('[1]OS PE서열1공장'!$A$4:$A$2000,$C2914,'[1]OS PE서열1공장'!$K$4:$K$2000)</f>
        <v>0</v>
      </c>
      <c r="K2914" s="3">
        <f>SUMIF('[1]OS PE서열1공장'!$A$4:$A$2000,$C2914,'[1]OS PE서열1공장'!$L$4:$L$2000)</f>
        <v>0</v>
      </c>
      <c r="L2914" s="3">
        <f>SUMIF('[1]OS PE서열1공장'!$A$4:$A$2000,$C2914,'[1]OS PE서열1공장'!$M$4:$M$2000)</f>
        <v>0</v>
      </c>
      <c r="M2914" s="3">
        <f>SUMIF('[1]OS PE서열1공장'!$A$4:$A$2000,$C2914,'[1]OS PE서열1공장'!$N$4:$N$2000)</f>
        <v>0</v>
      </c>
      <c r="N2914" s="3">
        <f>SUMIF('[1]OS PE서열1공장'!$A$4:$A$2000,$C2914,'[1]OS PE서열1공장'!$O$4:$O$2000)</f>
        <v>0</v>
      </c>
      <c r="O2914" s="3">
        <f>SUMIF('[1]OS PE서열1공장'!$A$4:$A$2000,$C2914,'[1]OS PE서열1공장'!$P$4:$P$2000)</f>
        <v>0</v>
      </c>
      <c r="P2914" s="3">
        <f>SUMIF('[1]OS PE서열1공장'!$A$4:$A$2000,$C2914,'[1]OS PE서열1공장'!$Q$4:$Q$2000)</f>
        <v>0</v>
      </c>
      <c r="Q2914" s="3">
        <f>SUMIF('[1]OS PE서열1공장'!$A$4:$A$2000,$C2914,'[1]OS PE서열1공장'!$R$4:$R$2000)</f>
        <v>0</v>
      </c>
      <c r="R2914" s="3">
        <f t="shared" si="102"/>
        <v>0</v>
      </c>
    </row>
    <row r="2915" spans="2:18" ht="13.5" customHeight="1">
      <c r="B2915" s="3" t="s">
        <v>2795</v>
      </c>
      <c r="C2915" s="91" t="s">
        <v>2916</v>
      </c>
      <c r="D2915" s="3">
        <f>SUMIF('[1]OS PE서열1공장'!$A$4:$A$2000,$C2915,'[1]OS PE서열1공장'!$B$4:$B$2000)</f>
        <v>0</v>
      </c>
      <c r="E2915" s="3">
        <f>SUMIF('[1]OS PE서열1공장'!$A$4:$A$2000,$C2915,'[1]OS PE서열1공장'!$F$4:$F$2000)</f>
        <v>0</v>
      </c>
      <c r="F2915" s="3">
        <f>SUMIF('[1]OS PE서열1공장'!$A$4:$A$2000,$C2915,'[1]OS PE서열1공장'!$G$4:$G$2000)</f>
        <v>0</v>
      </c>
      <c r="G2915" s="3">
        <f>SUMIF('[1]OS PE서열1공장'!$A$4:$A$2000,$C2915,'[1]OS PE서열1공장'!$H$4:$H$2000)</f>
        <v>0</v>
      </c>
      <c r="H2915" s="3">
        <f>SUMIF('[1]OS PE서열1공장'!$A$4:$A$2000,$C2915,'[1]OS PE서열1공장'!$I$4:$I$2000)</f>
        <v>0</v>
      </c>
      <c r="I2915" s="3">
        <f>SUMIF('[1]OS PE서열1공장'!$A$4:$A$2000,$C2915,'[1]OS PE서열1공장'!$J$4:$J$2000)</f>
        <v>0</v>
      </c>
      <c r="J2915" s="3">
        <f>SUMIF('[1]OS PE서열1공장'!$A$4:$A$2000,$C2915,'[1]OS PE서열1공장'!$K$4:$K$2000)</f>
        <v>0</v>
      </c>
      <c r="K2915" s="3">
        <f>SUMIF('[1]OS PE서열1공장'!$A$4:$A$2000,$C2915,'[1]OS PE서열1공장'!$L$4:$L$2000)</f>
        <v>0</v>
      </c>
      <c r="L2915" s="3">
        <f>SUMIF('[1]OS PE서열1공장'!$A$4:$A$2000,$C2915,'[1]OS PE서열1공장'!$M$4:$M$2000)</f>
        <v>0</v>
      </c>
      <c r="M2915" s="3">
        <f>SUMIF('[1]OS PE서열1공장'!$A$4:$A$2000,$C2915,'[1]OS PE서열1공장'!$N$4:$N$2000)</f>
        <v>0</v>
      </c>
      <c r="N2915" s="3">
        <f>SUMIF('[1]OS PE서열1공장'!$A$4:$A$2000,$C2915,'[1]OS PE서열1공장'!$O$4:$O$2000)</f>
        <v>0</v>
      </c>
      <c r="O2915" s="3">
        <f>SUMIF('[1]OS PE서열1공장'!$A$4:$A$2000,$C2915,'[1]OS PE서열1공장'!$P$4:$P$2000)</f>
        <v>0</v>
      </c>
      <c r="P2915" s="3">
        <f>SUMIF('[1]OS PE서열1공장'!$A$4:$A$2000,$C2915,'[1]OS PE서열1공장'!$Q$4:$Q$2000)</f>
        <v>0</v>
      </c>
      <c r="Q2915" s="3">
        <f>SUMIF('[1]OS PE서열1공장'!$A$4:$A$2000,$C2915,'[1]OS PE서열1공장'!$R$4:$R$2000)</f>
        <v>0</v>
      </c>
      <c r="R2915" s="3">
        <f t="shared" si="102"/>
        <v>0</v>
      </c>
    </row>
    <row r="2916" spans="2:18" ht="13.5" customHeight="1">
      <c r="B2916" s="3" t="s">
        <v>2795</v>
      </c>
      <c r="C2916" s="91" t="s">
        <v>2917</v>
      </c>
      <c r="D2916" s="3">
        <f>SUMIF('[1]OS PE서열1공장'!$A$4:$A$2000,$C2916,'[1]OS PE서열1공장'!$B$4:$B$2000)</f>
        <v>0</v>
      </c>
      <c r="E2916" s="3">
        <f>SUMIF('[1]OS PE서열1공장'!$A$4:$A$2000,$C2916,'[1]OS PE서열1공장'!$F$4:$F$2000)</f>
        <v>0</v>
      </c>
      <c r="F2916" s="3">
        <f>SUMIF('[1]OS PE서열1공장'!$A$4:$A$2000,$C2916,'[1]OS PE서열1공장'!$G$4:$G$2000)</f>
        <v>0</v>
      </c>
      <c r="G2916" s="3">
        <f>SUMIF('[1]OS PE서열1공장'!$A$4:$A$2000,$C2916,'[1]OS PE서열1공장'!$H$4:$H$2000)</f>
        <v>0</v>
      </c>
      <c r="H2916" s="3">
        <f>SUMIF('[1]OS PE서열1공장'!$A$4:$A$2000,$C2916,'[1]OS PE서열1공장'!$I$4:$I$2000)</f>
        <v>0</v>
      </c>
      <c r="I2916" s="3">
        <f>SUMIF('[1]OS PE서열1공장'!$A$4:$A$2000,$C2916,'[1]OS PE서열1공장'!$J$4:$J$2000)</f>
        <v>0</v>
      </c>
      <c r="J2916" s="3">
        <f>SUMIF('[1]OS PE서열1공장'!$A$4:$A$2000,$C2916,'[1]OS PE서열1공장'!$K$4:$K$2000)</f>
        <v>0</v>
      </c>
      <c r="K2916" s="3">
        <f>SUMIF('[1]OS PE서열1공장'!$A$4:$A$2000,$C2916,'[1]OS PE서열1공장'!$L$4:$L$2000)</f>
        <v>0</v>
      </c>
      <c r="L2916" s="3">
        <f>SUMIF('[1]OS PE서열1공장'!$A$4:$A$2000,$C2916,'[1]OS PE서열1공장'!$M$4:$M$2000)</f>
        <v>0</v>
      </c>
      <c r="M2916" s="3">
        <f>SUMIF('[1]OS PE서열1공장'!$A$4:$A$2000,$C2916,'[1]OS PE서열1공장'!$N$4:$N$2000)</f>
        <v>0</v>
      </c>
      <c r="N2916" s="3">
        <f>SUMIF('[1]OS PE서열1공장'!$A$4:$A$2000,$C2916,'[1]OS PE서열1공장'!$O$4:$O$2000)</f>
        <v>0</v>
      </c>
      <c r="O2916" s="3">
        <f>SUMIF('[1]OS PE서열1공장'!$A$4:$A$2000,$C2916,'[1]OS PE서열1공장'!$P$4:$P$2000)</f>
        <v>0</v>
      </c>
      <c r="P2916" s="3">
        <f>SUMIF('[1]OS PE서열1공장'!$A$4:$A$2000,$C2916,'[1]OS PE서열1공장'!$Q$4:$Q$2000)</f>
        <v>0</v>
      </c>
      <c r="Q2916" s="3">
        <f>SUMIF('[1]OS PE서열1공장'!$A$4:$A$2000,$C2916,'[1]OS PE서열1공장'!$R$4:$R$2000)</f>
        <v>0</v>
      </c>
      <c r="R2916" s="3">
        <f t="shared" si="102"/>
        <v>0</v>
      </c>
    </row>
    <row r="2917" spans="2:18" ht="13.5" customHeight="1">
      <c r="B2917" s="3" t="s">
        <v>2795</v>
      </c>
      <c r="C2917" s="91" t="s">
        <v>2918</v>
      </c>
      <c r="D2917" s="3">
        <f>SUMIF('[1]OS PE서열1공장'!$A$4:$A$2000,$C2917,'[1]OS PE서열1공장'!$B$4:$B$2000)</f>
        <v>0</v>
      </c>
      <c r="E2917" s="3">
        <f>SUMIF('[1]OS PE서열1공장'!$A$4:$A$2000,$C2917,'[1]OS PE서열1공장'!$F$4:$F$2000)</f>
        <v>0</v>
      </c>
      <c r="F2917" s="3">
        <f>SUMIF('[1]OS PE서열1공장'!$A$4:$A$2000,$C2917,'[1]OS PE서열1공장'!$G$4:$G$2000)</f>
        <v>0</v>
      </c>
      <c r="G2917" s="3">
        <f>SUMIF('[1]OS PE서열1공장'!$A$4:$A$2000,$C2917,'[1]OS PE서열1공장'!$H$4:$H$2000)</f>
        <v>0</v>
      </c>
      <c r="H2917" s="3">
        <f>SUMIF('[1]OS PE서열1공장'!$A$4:$A$2000,$C2917,'[1]OS PE서열1공장'!$I$4:$I$2000)</f>
        <v>0</v>
      </c>
      <c r="I2917" s="3">
        <f>SUMIF('[1]OS PE서열1공장'!$A$4:$A$2000,$C2917,'[1]OS PE서열1공장'!$J$4:$J$2000)</f>
        <v>0</v>
      </c>
      <c r="J2917" s="3">
        <f>SUMIF('[1]OS PE서열1공장'!$A$4:$A$2000,$C2917,'[1]OS PE서열1공장'!$K$4:$K$2000)</f>
        <v>0</v>
      </c>
      <c r="K2917" s="3">
        <f>SUMIF('[1]OS PE서열1공장'!$A$4:$A$2000,$C2917,'[1]OS PE서열1공장'!$L$4:$L$2000)</f>
        <v>0</v>
      </c>
      <c r="L2917" s="3">
        <f>SUMIF('[1]OS PE서열1공장'!$A$4:$A$2000,$C2917,'[1]OS PE서열1공장'!$M$4:$M$2000)</f>
        <v>0</v>
      </c>
      <c r="M2917" s="3">
        <f>SUMIF('[1]OS PE서열1공장'!$A$4:$A$2000,$C2917,'[1]OS PE서열1공장'!$N$4:$N$2000)</f>
        <v>0</v>
      </c>
      <c r="N2917" s="3">
        <f>SUMIF('[1]OS PE서열1공장'!$A$4:$A$2000,$C2917,'[1]OS PE서열1공장'!$O$4:$O$2000)</f>
        <v>0</v>
      </c>
      <c r="O2917" s="3">
        <f>SUMIF('[1]OS PE서열1공장'!$A$4:$A$2000,$C2917,'[1]OS PE서열1공장'!$P$4:$P$2000)</f>
        <v>0</v>
      </c>
      <c r="P2917" s="3">
        <f>SUMIF('[1]OS PE서열1공장'!$A$4:$A$2000,$C2917,'[1]OS PE서열1공장'!$Q$4:$Q$2000)</f>
        <v>0</v>
      </c>
      <c r="Q2917" s="3">
        <f>SUMIF('[1]OS PE서열1공장'!$A$4:$A$2000,$C2917,'[1]OS PE서열1공장'!$R$4:$R$2000)</f>
        <v>0</v>
      </c>
      <c r="R2917" s="3">
        <f t="shared" si="102"/>
        <v>0</v>
      </c>
    </row>
    <row r="2918" spans="2:18" ht="13.5" customHeight="1">
      <c r="B2918" s="3" t="s">
        <v>2795</v>
      </c>
      <c r="C2918" s="91" t="s">
        <v>2919</v>
      </c>
      <c r="D2918" s="3">
        <f>SUMIF('[1]OS PE서열1공장'!$A$4:$A$2000,$C2918,'[1]OS PE서열1공장'!$B$4:$B$2000)</f>
        <v>0</v>
      </c>
      <c r="E2918" s="3">
        <f>SUMIF('[1]OS PE서열1공장'!$A$4:$A$2000,$C2918,'[1]OS PE서열1공장'!$F$4:$F$2000)</f>
        <v>0</v>
      </c>
      <c r="F2918" s="3">
        <f>SUMIF('[1]OS PE서열1공장'!$A$4:$A$2000,$C2918,'[1]OS PE서열1공장'!$G$4:$G$2000)</f>
        <v>0</v>
      </c>
      <c r="G2918" s="3">
        <f>SUMIF('[1]OS PE서열1공장'!$A$4:$A$2000,$C2918,'[1]OS PE서열1공장'!$H$4:$H$2000)</f>
        <v>0</v>
      </c>
      <c r="H2918" s="3">
        <f>SUMIF('[1]OS PE서열1공장'!$A$4:$A$2000,$C2918,'[1]OS PE서열1공장'!$I$4:$I$2000)</f>
        <v>0</v>
      </c>
      <c r="I2918" s="3">
        <f>SUMIF('[1]OS PE서열1공장'!$A$4:$A$2000,$C2918,'[1]OS PE서열1공장'!$J$4:$J$2000)</f>
        <v>0</v>
      </c>
      <c r="J2918" s="3">
        <f>SUMIF('[1]OS PE서열1공장'!$A$4:$A$2000,$C2918,'[1]OS PE서열1공장'!$K$4:$K$2000)</f>
        <v>3</v>
      </c>
      <c r="K2918" s="3">
        <f>SUMIF('[1]OS PE서열1공장'!$A$4:$A$2000,$C2918,'[1]OS PE서열1공장'!$L$4:$L$2000)</f>
        <v>3</v>
      </c>
      <c r="L2918" s="3">
        <f>SUMIF('[1]OS PE서열1공장'!$A$4:$A$2000,$C2918,'[1]OS PE서열1공장'!$M$4:$M$2000)</f>
        <v>4</v>
      </c>
      <c r="M2918" s="3">
        <f>SUMIF('[1]OS PE서열1공장'!$A$4:$A$2000,$C2918,'[1]OS PE서열1공장'!$N$4:$N$2000)</f>
        <v>3</v>
      </c>
      <c r="N2918" s="3">
        <f>SUMIF('[1]OS PE서열1공장'!$A$4:$A$2000,$C2918,'[1]OS PE서열1공장'!$O$4:$O$2000)</f>
        <v>0</v>
      </c>
      <c r="O2918" s="3">
        <f>SUMIF('[1]OS PE서열1공장'!$A$4:$A$2000,$C2918,'[1]OS PE서열1공장'!$P$4:$P$2000)</f>
        <v>0</v>
      </c>
      <c r="P2918" s="3">
        <f>SUMIF('[1]OS PE서열1공장'!$A$4:$A$2000,$C2918,'[1]OS PE서열1공장'!$Q$4:$Q$2000)</f>
        <v>3</v>
      </c>
      <c r="Q2918" s="3">
        <f>SUMIF('[1]OS PE서열1공장'!$A$4:$A$2000,$C2918,'[1]OS PE서열1공장'!$R$4:$R$2000)</f>
        <v>3</v>
      </c>
      <c r="R2918" s="3">
        <f t="shared" si="102"/>
        <v>19</v>
      </c>
    </row>
    <row r="2919" spans="2:18" ht="13.5" customHeight="1">
      <c r="B2919" s="3" t="s">
        <v>2795</v>
      </c>
      <c r="C2919" s="91" t="s">
        <v>2920</v>
      </c>
      <c r="D2919" s="3">
        <f>SUMIF('[1]OS PE서열1공장'!$A$4:$A$2000,$C2919,'[1]OS PE서열1공장'!$B$4:$B$2000)</f>
        <v>0</v>
      </c>
      <c r="E2919" s="3">
        <f>SUMIF('[1]OS PE서열1공장'!$A$4:$A$2000,$C2919,'[1]OS PE서열1공장'!$F$4:$F$2000)</f>
        <v>0</v>
      </c>
      <c r="F2919" s="3">
        <f>SUMIF('[1]OS PE서열1공장'!$A$4:$A$2000,$C2919,'[1]OS PE서열1공장'!$G$4:$G$2000)</f>
        <v>0</v>
      </c>
      <c r="G2919" s="3">
        <f>SUMIF('[1]OS PE서열1공장'!$A$4:$A$2000,$C2919,'[1]OS PE서열1공장'!$H$4:$H$2000)</f>
        <v>0</v>
      </c>
      <c r="H2919" s="3">
        <f>SUMIF('[1]OS PE서열1공장'!$A$4:$A$2000,$C2919,'[1]OS PE서열1공장'!$I$4:$I$2000)</f>
        <v>0</v>
      </c>
      <c r="I2919" s="3">
        <f>SUMIF('[1]OS PE서열1공장'!$A$4:$A$2000,$C2919,'[1]OS PE서열1공장'!$J$4:$J$2000)</f>
        <v>0</v>
      </c>
      <c r="J2919" s="3">
        <f>SUMIF('[1]OS PE서열1공장'!$A$4:$A$2000,$C2919,'[1]OS PE서열1공장'!$K$4:$K$2000)</f>
        <v>0</v>
      </c>
      <c r="K2919" s="3">
        <f>SUMIF('[1]OS PE서열1공장'!$A$4:$A$2000,$C2919,'[1]OS PE서열1공장'!$L$4:$L$2000)</f>
        <v>0</v>
      </c>
      <c r="L2919" s="3">
        <f>SUMIF('[1]OS PE서열1공장'!$A$4:$A$2000,$C2919,'[1]OS PE서열1공장'!$M$4:$M$2000)</f>
        <v>0</v>
      </c>
      <c r="M2919" s="3">
        <f>SUMIF('[1]OS PE서열1공장'!$A$4:$A$2000,$C2919,'[1]OS PE서열1공장'!$N$4:$N$2000)</f>
        <v>0</v>
      </c>
      <c r="N2919" s="3">
        <f>SUMIF('[1]OS PE서열1공장'!$A$4:$A$2000,$C2919,'[1]OS PE서열1공장'!$O$4:$O$2000)</f>
        <v>0</v>
      </c>
      <c r="O2919" s="3">
        <f>SUMIF('[1]OS PE서열1공장'!$A$4:$A$2000,$C2919,'[1]OS PE서열1공장'!$P$4:$P$2000)</f>
        <v>0</v>
      </c>
      <c r="P2919" s="3">
        <f>SUMIF('[1]OS PE서열1공장'!$A$4:$A$2000,$C2919,'[1]OS PE서열1공장'!$Q$4:$Q$2000)</f>
        <v>0</v>
      </c>
      <c r="Q2919" s="3">
        <f>SUMIF('[1]OS PE서열1공장'!$A$4:$A$2000,$C2919,'[1]OS PE서열1공장'!$R$4:$R$2000)</f>
        <v>0</v>
      </c>
      <c r="R2919" s="3">
        <f t="shared" si="102"/>
        <v>0</v>
      </c>
    </row>
    <row r="2920" spans="2:18" ht="13.5" customHeight="1">
      <c r="B2920" s="3" t="s">
        <v>2795</v>
      </c>
      <c r="C2920" s="91" t="s">
        <v>2921</v>
      </c>
      <c r="D2920" s="3">
        <f>SUMIF('[1]OS PE서열1공장'!$A$4:$A$2000,$C2920,'[1]OS PE서열1공장'!$B$4:$B$2000)</f>
        <v>0</v>
      </c>
      <c r="E2920" s="3">
        <f>SUMIF('[1]OS PE서열1공장'!$A$4:$A$2000,$C2920,'[1]OS PE서열1공장'!$F$4:$F$2000)</f>
        <v>0</v>
      </c>
      <c r="F2920" s="3">
        <f>SUMIF('[1]OS PE서열1공장'!$A$4:$A$2000,$C2920,'[1]OS PE서열1공장'!$G$4:$G$2000)</f>
        <v>0</v>
      </c>
      <c r="G2920" s="3">
        <f>SUMIF('[1]OS PE서열1공장'!$A$4:$A$2000,$C2920,'[1]OS PE서열1공장'!$H$4:$H$2000)</f>
        <v>0</v>
      </c>
      <c r="H2920" s="3">
        <f>SUMIF('[1]OS PE서열1공장'!$A$4:$A$2000,$C2920,'[1]OS PE서열1공장'!$I$4:$I$2000)</f>
        <v>0</v>
      </c>
      <c r="I2920" s="3">
        <f>SUMIF('[1]OS PE서열1공장'!$A$4:$A$2000,$C2920,'[1]OS PE서열1공장'!$J$4:$J$2000)</f>
        <v>0</v>
      </c>
      <c r="J2920" s="3">
        <f>SUMIF('[1]OS PE서열1공장'!$A$4:$A$2000,$C2920,'[1]OS PE서열1공장'!$K$4:$K$2000)</f>
        <v>0</v>
      </c>
      <c r="K2920" s="3">
        <f>SUMIF('[1]OS PE서열1공장'!$A$4:$A$2000,$C2920,'[1]OS PE서열1공장'!$L$4:$L$2000)</f>
        <v>0</v>
      </c>
      <c r="L2920" s="3">
        <f>SUMIF('[1]OS PE서열1공장'!$A$4:$A$2000,$C2920,'[1]OS PE서열1공장'!$M$4:$M$2000)</f>
        <v>0</v>
      </c>
      <c r="M2920" s="3">
        <f>SUMIF('[1]OS PE서열1공장'!$A$4:$A$2000,$C2920,'[1]OS PE서열1공장'!$N$4:$N$2000)</f>
        <v>0</v>
      </c>
      <c r="N2920" s="3">
        <f>SUMIF('[1]OS PE서열1공장'!$A$4:$A$2000,$C2920,'[1]OS PE서열1공장'!$O$4:$O$2000)</f>
        <v>0</v>
      </c>
      <c r="O2920" s="3">
        <f>SUMIF('[1]OS PE서열1공장'!$A$4:$A$2000,$C2920,'[1]OS PE서열1공장'!$P$4:$P$2000)</f>
        <v>0</v>
      </c>
      <c r="P2920" s="3">
        <f>SUMIF('[1]OS PE서열1공장'!$A$4:$A$2000,$C2920,'[1]OS PE서열1공장'!$Q$4:$Q$2000)</f>
        <v>0</v>
      </c>
      <c r="Q2920" s="3">
        <f>SUMIF('[1]OS PE서열1공장'!$A$4:$A$2000,$C2920,'[1]OS PE서열1공장'!$R$4:$R$2000)</f>
        <v>0</v>
      </c>
      <c r="R2920" s="3">
        <f t="shared" si="102"/>
        <v>0</v>
      </c>
    </row>
    <row r="2921" spans="2:18" ht="13.5" customHeight="1">
      <c r="B2921" s="3" t="s">
        <v>2795</v>
      </c>
      <c r="C2921" s="91" t="s">
        <v>2922</v>
      </c>
      <c r="D2921" s="3">
        <f>SUMIF('[1]OS PE서열1공장'!$A$4:$A$2000,$C2921,'[1]OS PE서열1공장'!$B$4:$B$2000)</f>
        <v>0</v>
      </c>
      <c r="E2921" s="3">
        <f>SUMIF('[1]OS PE서열1공장'!$A$4:$A$2000,$C2921,'[1]OS PE서열1공장'!$F$4:$F$2000)</f>
        <v>0</v>
      </c>
      <c r="F2921" s="3">
        <f>SUMIF('[1]OS PE서열1공장'!$A$4:$A$2000,$C2921,'[1]OS PE서열1공장'!$G$4:$G$2000)</f>
        <v>0</v>
      </c>
      <c r="G2921" s="3">
        <f>SUMIF('[1]OS PE서열1공장'!$A$4:$A$2000,$C2921,'[1]OS PE서열1공장'!$H$4:$H$2000)</f>
        <v>0</v>
      </c>
      <c r="H2921" s="3">
        <f>SUMIF('[1]OS PE서열1공장'!$A$4:$A$2000,$C2921,'[1]OS PE서열1공장'!$I$4:$I$2000)</f>
        <v>0</v>
      </c>
      <c r="I2921" s="3">
        <f>SUMIF('[1]OS PE서열1공장'!$A$4:$A$2000,$C2921,'[1]OS PE서열1공장'!$J$4:$J$2000)</f>
        <v>0</v>
      </c>
      <c r="J2921" s="3">
        <f>SUMIF('[1]OS PE서열1공장'!$A$4:$A$2000,$C2921,'[1]OS PE서열1공장'!$K$4:$K$2000)</f>
        <v>0</v>
      </c>
      <c r="K2921" s="3">
        <f>SUMIF('[1]OS PE서열1공장'!$A$4:$A$2000,$C2921,'[1]OS PE서열1공장'!$L$4:$L$2000)</f>
        <v>0</v>
      </c>
      <c r="L2921" s="3">
        <f>SUMIF('[1]OS PE서열1공장'!$A$4:$A$2000,$C2921,'[1]OS PE서열1공장'!$M$4:$M$2000)</f>
        <v>0</v>
      </c>
      <c r="M2921" s="3">
        <f>SUMIF('[1]OS PE서열1공장'!$A$4:$A$2000,$C2921,'[1]OS PE서열1공장'!$N$4:$N$2000)</f>
        <v>0</v>
      </c>
      <c r="N2921" s="3">
        <f>SUMIF('[1]OS PE서열1공장'!$A$4:$A$2000,$C2921,'[1]OS PE서열1공장'!$O$4:$O$2000)</f>
        <v>0</v>
      </c>
      <c r="O2921" s="3">
        <f>SUMIF('[1]OS PE서열1공장'!$A$4:$A$2000,$C2921,'[1]OS PE서열1공장'!$P$4:$P$2000)</f>
        <v>0</v>
      </c>
      <c r="P2921" s="3">
        <f>SUMIF('[1]OS PE서열1공장'!$A$4:$A$2000,$C2921,'[1]OS PE서열1공장'!$Q$4:$Q$2000)</f>
        <v>0</v>
      </c>
      <c r="Q2921" s="3">
        <f>SUMIF('[1]OS PE서열1공장'!$A$4:$A$2000,$C2921,'[1]OS PE서열1공장'!$R$4:$R$2000)</f>
        <v>0</v>
      </c>
      <c r="R2921" s="3">
        <f t="shared" si="102"/>
        <v>0</v>
      </c>
    </row>
    <row r="2922" spans="2:18">
      <c r="B2922" s="3" t="s">
        <v>2795</v>
      </c>
      <c r="C2922" s="91" t="s">
        <v>2923</v>
      </c>
      <c r="D2922" s="3">
        <f>SUMIF('[1]OS PE서열1공장'!$A$4:$A$2000,$C2922,'[1]OS PE서열1공장'!$B$4:$B$2000)</f>
        <v>0</v>
      </c>
      <c r="E2922" s="3">
        <f>SUMIF('[1]OS PE서열1공장'!$A$4:$A$2000,$C2922,'[1]OS PE서열1공장'!$F$4:$F$2000)</f>
        <v>0</v>
      </c>
      <c r="F2922" s="3">
        <f>SUMIF('[1]OS PE서열1공장'!$A$4:$A$2000,$C2922,'[1]OS PE서열1공장'!$G$4:$G$2000)</f>
        <v>0</v>
      </c>
      <c r="G2922" s="3">
        <f>SUMIF('[1]OS PE서열1공장'!$A$4:$A$2000,$C2922,'[1]OS PE서열1공장'!$H$4:$H$2000)</f>
        <v>0</v>
      </c>
      <c r="H2922" s="3">
        <f>SUMIF('[1]OS PE서열1공장'!$A$4:$A$2000,$C2922,'[1]OS PE서열1공장'!$I$4:$I$2000)</f>
        <v>0</v>
      </c>
      <c r="I2922" s="3">
        <f>SUMIF('[1]OS PE서열1공장'!$A$4:$A$2000,$C2922,'[1]OS PE서열1공장'!$J$4:$J$2000)</f>
        <v>0</v>
      </c>
      <c r="J2922" s="3">
        <f>SUMIF('[1]OS PE서열1공장'!$A$4:$A$2000,$C2922,'[1]OS PE서열1공장'!$K$4:$K$2000)</f>
        <v>0</v>
      </c>
      <c r="K2922" s="3">
        <f>SUMIF('[1]OS PE서열1공장'!$A$4:$A$2000,$C2922,'[1]OS PE서열1공장'!$L$4:$L$2000)</f>
        <v>0</v>
      </c>
      <c r="L2922" s="3">
        <f>SUMIF('[1]OS PE서열1공장'!$A$4:$A$2000,$C2922,'[1]OS PE서열1공장'!$M$4:$M$2000)</f>
        <v>0</v>
      </c>
      <c r="M2922" s="3">
        <f>SUMIF('[1]OS PE서열1공장'!$A$4:$A$2000,$C2922,'[1]OS PE서열1공장'!$N$4:$N$2000)</f>
        <v>0</v>
      </c>
      <c r="N2922" s="3">
        <f>SUMIF('[1]OS PE서열1공장'!$A$4:$A$2000,$C2922,'[1]OS PE서열1공장'!$O$4:$O$2000)</f>
        <v>0</v>
      </c>
      <c r="O2922" s="3">
        <f>SUMIF('[1]OS PE서열1공장'!$A$4:$A$2000,$C2922,'[1]OS PE서열1공장'!$P$4:$P$2000)</f>
        <v>0</v>
      </c>
      <c r="P2922" s="3">
        <f>SUMIF('[1]OS PE서열1공장'!$A$4:$A$2000,$C2922,'[1]OS PE서열1공장'!$Q$4:$Q$2000)</f>
        <v>0</v>
      </c>
      <c r="Q2922" s="3">
        <f>SUMIF('[1]OS PE서열1공장'!$A$4:$A$2000,$C2922,'[1]OS PE서열1공장'!$R$4:$R$2000)</f>
        <v>0</v>
      </c>
      <c r="R2922" s="3">
        <f t="shared" si="102"/>
        <v>0</v>
      </c>
    </row>
    <row r="2923" spans="2:18">
      <c r="B2923" s="3" t="s">
        <v>2795</v>
      </c>
      <c r="C2923" s="91" t="s">
        <v>2924</v>
      </c>
      <c r="D2923" s="3">
        <f>SUMIF('[1]OS PE서열1공장'!$A$4:$A$2000,$C2923,'[1]OS PE서열1공장'!$B$4:$B$2000)</f>
        <v>0</v>
      </c>
      <c r="E2923" s="3">
        <f>SUMIF('[1]OS PE서열1공장'!$A$4:$A$2000,$C2923,'[1]OS PE서열1공장'!$F$4:$F$2000)</f>
        <v>0</v>
      </c>
      <c r="F2923" s="3">
        <f>SUMIF('[1]OS PE서열1공장'!$A$4:$A$2000,$C2923,'[1]OS PE서열1공장'!$G$4:$G$2000)</f>
        <v>0</v>
      </c>
      <c r="G2923" s="3">
        <f>SUMIF('[1]OS PE서열1공장'!$A$4:$A$2000,$C2923,'[1]OS PE서열1공장'!$H$4:$H$2000)</f>
        <v>0</v>
      </c>
      <c r="H2923" s="3">
        <f>SUMIF('[1]OS PE서열1공장'!$A$4:$A$2000,$C2923,'[1]OS PE서열1공장'!$I$4:$I$2000)</f>
        <v>0</v>
      </c>
      <c r="I2923" s="3">
        <f>SUMIF('[1]OS PE서열1공장'!$A$4:$A$2000,$C2923,'[1]OS PE서열1공장'!$J$4:$J$2000)</f>
        <v>0</v>
      </c>
      <c r="J2923" s="3">
        <f>SUMIF('[1]OS PE서열1공장'!$A$4:$A$2000,$C2923,'[1]OS PE서열1공장'!$K$4:$K$2000)</f>
        <v>0</v>
      </c>
      <c r="K2923" s="3">
        <f>SUMIF('[1]OS PE서열1공장'!$A$4:$A$2000,$C2923,'[1]OS PE서열1공장'!$L$4:$L$2000)</f>
        <v>0</v>
      </c>
      <c r="L2923" s="3">
        <f>SUMIF('[1]OS PE서열1공장'!$A$4:$A$2000,$C2923,'[1]OS PE서열1공장'!$M$4:$M$2000)</f>
        <v>0</v>
      </c>
      <c r="M2923" s="3">
        <f>SUMIF('[1]OS PE서열1공장'!$A$4:$A$2000,$C2923,'[1]OS PE서열1공장'!$N$4:$N$2000)</f>
        <v>0</v>
      </c>
      <c r="N2923" s="3">
        <f>SUMIF('[1]OS PE서열1공장'!$A$4:$A$2000,$C2923,'[1]OS PE서열1공장'!$O$4:$O$2000)</f>
        <v>0</v>
      </c>
      <c r="O2923" s="3">
        <f>SUMIF('[1]OS PE서열1공장'!$A$4:$A$2000,$C2923,'[1]OS PE서열1공장'!$P$4:$P$2000)</f>
        <v>0</v>
      </c>
      <c r="P2923" s="3">
        <f>SUMIF('[1]OS PE서열1공장'!$A$4:$A$2000,$C2923,'[1]OS PE서열1공장'!$Q$4:$Q$2000)</f>
        <v>0</v>
      </c>
      <c r="Q2923" s="3">
        <f>SUMIF('[1]OS PE서열1공장'!$A$4:$A$2000,$C2923,'[1]OS PE서열1공장'!$R$4:$R$2000)</f>
        <v>0</v>
      </c>
      <c r="R2923" s="3">
        <f t="shared" si="102"/>
        <v>0</v>
      </c>
    </row>
    <row r="2924" spans="2:18">
      <c r="B2924" s="3" t="s">
        <v>2795</v>
      </c>
      <c r="C2924" s="91" t="s">
        <v>2925</v>
      </c>
      <c r="D2924" s="3">
        <f>SUMIF('[1]OS PE서열1공장'!$A$4:$A$2000,$C2924,'[1]OS PE서열1공장'!$B$4:$B$2000)</f>
        <v>0</v>
      </c>
      <c r="E2924" s="3">
        <f>SUMIF('[1]OS PE서열1공장'!$A$4:$A$2000,$C2924,'[1]OS PE서열1공장'!$F$4:$F$2000)</f>
        <v>0</v>
      </c>
      <c r="F2924" s="3">
        <f>SUMIF('[1]OS PE서열1공장'!$A$4:$A$2000,$C2924,'[1]OS PE서열1공장'!$G$4:$G$2000)</f>
        <v>0</v>
      </c>
      <c r="G2924" s="3">
        <f>SUMIF('[1]OS PE서열1공장'!$A$4:$A$2000,$C2924,'[1]OS PE서열1공장'!$H$4:$H$2000)</f>
        <v>0</v>
      </c>
      <c r="H2924" s="3">
        <f>SUMIF('[1]OS PE서열1공장'!$A$4:$A$2000,$C2924,'[1]OS PE서열1공장'!$I$4:$I$2000)</f>
        <v>0</v>
      </c>
      <c r="I2924" s="3">
        <f>SUMIF('[1]OS PE서열1공장'!$A$4:$A$2000,$C2924,'[1]OS PE서열1공장'!$J$4:$J$2000)</f>
        <v>0</v>
      </c>
      <c r="J2924" s="3">
        <f>SUMIF('[1]OS PE서열1공장'!$A$4:$A$2000,$C2924,'[1]OS PE서열1공장'!$K$4:$K$2000)</f>
        <v>0</v>
      </c>
      <c r="K2924" s="3">
        <f>SUMIF('[1]OS PE서열1공장'!$A$4:$A$2000,$C2924,'[1]OS PE서열1공장'!$L$4:$L$2000)</f>
        <v>0</v>
      </c>
      <c r="L2924" s="3">
        <f>SUMIF('[1]OS PE서열1공장'!$A$4:$A$2000,$C2924,'[1]OS PE서열1공장'!$M$4:$M$2000)</f>
        <v>0</v>
      </c>
      <c r="M2924" s="3">
        <f>SUMIF('[1]OS PE서열1공장'!$A$4:$A$2000,$C2924,'[1]OS PE서열1공장'!$N$4:$N$2000)</f>
        <v>0</v>
      </c>
      <c r="N2924" s="3">
        <f>SUMIF('[1]OS PE서열1공장'!$A$4:$A$2000,$C2924,'[1]OS PE서열1공장'!$O$4:$O$2000)</f>
        <v>0</v>
      </c>
      <c r="O2924" s="3">
        <f>SUMIF('[1]OS PE서열1공장'!$A$4:$A$2000,$C2924,'[1]OS PE서열1공장'!$P$4:$P$2000)</f>
        <v>0</v>
      </c>
      <c r="P2924" s="3">
        <f>SUMIF('[1]OS PE서열1공장'!$A$4:$A$2000,$C2924,'[1]OS PE서열1공장'!$Q$4:$Q$2000)</f>
        <v>0</v>
      </c>
      <c r="Q2924" s="3">
        <f>SUMIF('[1]OS PE서열1공장'!$A$4:$A$2000,$C2924,'[1]OS PE서열1공장'!$R$4:$R$2000)</f>
        <v>0</v>
      </c>
      <c r="R2924" s="3">
        <f t="shared" si="102"/>
        <v>0</v>
      </c>
    </row>
    <row r="2925" spans="2:18">
      <c r="B2925" s="3" t="s">
        <v>2627</v>
      </c>
      <c r="C2925" s="92" t="s">
        <v>2926</v>
      </c>
      <c r="D2925" s="3">
        <f>SUMIF('[1]OS PE서열1공장'!$A$4:$A$2000,$C2925,'[1]OS PE서열1공장'!$B$4:$B$2000)</f>
        <v>0</v>
      </c>
      <c r="E2925" s="4">
        <f>SUMIF('[1]OS PE서열1공장'!$A$4:$A$2000,$C2925,'[1]OS PE서열1공장'!$F$4:$F$2000)</f>
        <v>0</v>
      </c>
      <c r="F2925" s="3">
        <f>SUMIF('[1]OS PE서열1공장'!$A$4:$A$2000,$C2925,'[1]OS PE서열1공장'!$G$4:$G$2000)</f>
        <v>0</v>
      </c>
      <c r="G2925" s="3">
        <f>SUMIF('[1]OS PE서열1공장'!$A$4:$A$2000,$C2925,'[1]OS PE서열1공장'!$H$4:$H$2000)</f>
        <v>0</v>
      </c>
      <c r="H2925" s="3">
        <f>SUMIF('[1]OS PE서열1공장'!$A$4:$A$2000,$C2925,'[1]OS PE서열1공장'!$I$4:$I$2000)</f>
        <v>0</v>
      </c>
      <c r="I2925" s="3">
        <f>SUMIF('[1]OS PE서열1공장'!$A$4:$A$2000,$C2925,'[1]OS PE서열1공장'!$J$4:$J$2000)</f>
        <v>0</v>
      </c>
      <c r="J2925" s="3">
        <f>SUMIF('[1]OS PE서열1공장'!$A$4:$A$2000,$C2925,'[1]OS PE서열1공장'!$K$4:$K$2000)</f>
        <v>0</v>
      </c>
      <c r="K2925" s="3">
        <f>SUMIF('[1]OS PE서열1공장'!$A$4:$A$2000,$C2925,'[1]OS PE서열1공장'!$L$4:$L$2000)</f>
        <v>0</v>
      </c>
      <c r="L2925" s="3">
        <f>SUMIF('[1]OS PE서열1공장'!$A$4:$A$2000,$C2925,'[1]OS PE서열1공장'!$M$4:$M$2000)</f>
        <v>0</v>
      </c>
      <c r="M2925" s="3">
        <f>SUMIF('[1]OS PE서열1공장'!$A$4:$A$2000,$C2925,'[1]OS PE서열1공장'!$N$4:$N$2000)</f>
        <v>0</v>
      </c>
      <c r="N2925" s="3">
        <f>SUMIF('[1]OS PE서열1공장'!$A$4:$A$2000,$C2925,'[1]OS PE서열1공장'!$O$4:$O$2000)</f>
        <v>0</v>
      </c>
      <c r="O2925" s="3">
        <f>SUMIF('[1]OS PE서열1공장'!$A$4:$A$2000,$C2925,'[1]OS PE서열1공장'!$P$4:$P$2000)</f>
        <v>0</v>
      </c>
      <c r="P2925" s="3">
        <f>SUMIF('[1]OS PE서열1공장'!$A$4:$A$2000,$C2925,'[1]OS PE서열1공장'!$Q$4:$Q$2000)</f>
        <v>0</v>
      </c>
      <c r="Q2925" s="3">
        <f>SUMIF('[1]OS PE서열1공장'!$A$4:$A$2000,$C2925,'[1]OS PE서열1공장'!$R$4:$R$2000)</f>
        <v>0</v>
      </c>
      <c r="R2925" s="3">
        <f t="shared" si="102"/>
        <v>0</v>
      </c>
    </row>
    <row r="2926" spans="2:18">
      <c r="B2926" s="3" t="s">
        <v>2627</v>
      </c>
      <c r="C2926" s="91" t="s">
        <v>2927</v>
      </c>
      <c r="D2926" s="3">
        <f>SUMIF('[1]OS PE서열1공장'!$A$4:$A$2000,$C2926,'[1]OS PE서열1공장'!$B$4:$B$2000)</f>
        <v>0</v>
      </c>
      <c r="E2926" s="4">
        <f>SUMIF('[1]OS PE서열1공장'!$A$4:$A$2000,$C2926,'[1]OS PE서열1공장'!$F$4:$F$2000)</f>
        <v>0</v>
      </c>
      <c r="F2926" s="3">
        <f>SUMIF('[1]OS PE서열1공장'!$A$4:$A$2000,$C2926,'[1]OS PE서열1공장'!$G$4:$G$2000)</f>
        <v>0</v>
      </c>
      <c r="G2926" s="3">
        <f>SUMIF('[1]OS PE서열1공장'!$A$4:$A$2000,$C2926,'[1]OS PE서열1공장'!$H$4:$H$2000)</f>
        <v>0</v>
      </c>
      <c r="H2926" s="3">
        <f>SUMIF('[1]OS PE서열1공장'!$A$4:$A$2000,$C2926,'[1]OS PE서열1공장'!$I$4:$I$2000)</f>
        <v>0</v>
      </c>
      <c r="I2926" s="3">
        <f>SUMIF('[1]OS PE서열1공장'!$A$4:$A$2000,$C2926,'[1]OS PE서열1공장'!$J$4:$J$2000)</f>
        <v>0</v>
      </c>
      <c r="J2926" s="3">
        <f>SUMIF('[1]OS PE서열1공장'!$A$4:$A$2000,$C2926,'[1]OS PE서열1공장'!$K$4:$K$2000)</f>
        <v>0</v>
      </c>
      <c r="K2926" s="3">
        <f>SUMIF('[1]OS PE서열1공장'!$A$4:$A$2000,$C2926,'[1]OS PE서열1공장'!$L$4:$L$2000)</f>
        <v>0</v>
      </c>
      <c r="L2926" s="3">
        <f>SUMIF('[1]OS PE서열1공장'!$A$4:$A$2000,$C2926,'[1]OS PE서열1공장'!$M$4:$M$2000)</f>
        <v>0</v>
      </c>
      <c r="M2926" s="3">
        <f>SUMIF('[1]OS PE서열1공장'!$A$4:$A$2000,$C2926,'[1]OS PE서열1공장'!$N$4:$N$2000)</f>
        <v>0</v>
      </c>
      <c r="N2926" s="3">
        <f>SUMIF('[1]OS PE서열1공장'!$A$4:$A$2000,$C2926,'[1]OS PE서열1공장'!$O$4:$O$2000)</f>
        <v>0</v>
      </c>
      <c r="O2926" s="3">
        <f>SUMIF('[1]OS PE서열1공장'!$A$4:$A$2000,$C2926,'[1]OS PE서열1공장'!$P$4:$P$2000)</f>
        <v>0</v>
      </c>
      <c r="P2926" s="3">
        <f>SUMIF('[1]OS PE서열1공장'!$A$4:$A$2000,$C2926,'[1]OS PE서열1공장'!$Q$4:$Q$2000)</f>
        <v>0</v>
      </c>
      <c r="Q2926" s="3">
        <f>SUMIF('[1]OS PE서열1공장'!$A$4:$A$2000,$C2926,'[1]OS PE서열1공장'!$R$4:$R$2000)</f>
        <v>0</v>
      </c>
      <c r="R2926" s="3">
        <f t="shared" si="102"/>
        <v>0</v>
      </c>
    </row>
    <row r="2927" spans="2:18">
      <c r="B2927" s="3" t="s">
        <v>2627</v>
      </c>
      <c r="C2927" s="91" t="s">
        <v>2928</v>
      </c>
      <c r="D2927" s="3">
        <f>SUMIF('[1]OS PE서열1공장'!$A$4:$A$2000,$C2927,'[1]OS PE서열1공장'!$B$4:$B$2000)</f>
        <v>0</v>
      </c>
      <c r="E2927" s="4">
        <f>SUMIF('[1]OS PE서열1공장'!$A$4:$A$2000,$C2927,'[1]OS PE서열1공장'!$F$4:$F$2000)</f>
        <v>0</v>
      </c>
      <c r="F2927" s="3">
        <f>SUMIF('[1]OS PE서열1공장'!$A$4:$A$2000,$C2927,'[1]OS PE서열1공장'!$G$4:$G$2000)</f>
        <v>0</v>
      </c>
      <c r="G2927" s="3">
        <f>SUMIF('[1]OS PE서열1공장'!$A$4:$A$2000,$C2927,'[1]OS PE서열1공장'!$H$4:$H$2000)</f>
        <v>0</v>
      </c>
      <c r="H2927" s="3">
        <f>SUMIF('[1]OS PE서열1공장'!$A$4:$A$2000,$C2927,'[1]OS PE서열1공장'!$I$4:$I$2000)</f>
        <v>0</v>
      </c>
      <c r="I2927" s="3">
        <f>SUMIF('[1]OS PE서열1공장'!$A$4:$A$2000,$C2927,'[1]OS PE서열1공장'!$J$4:$J$2000)</f>
        <v>0</v>
      </c>
      <c r="J2927" s="3">
        <f>SUMIF('[1]OS PE서열1공장'!$A$4:$A$2000,$C2927,'[1]OS PE서열1공장'!$K$4:$K$2000)</f>
        <v>0</v>
      </c>
      <c r="K2927" s="3">
        <f>SUMIF('[1]OS PE서열1공장'!$A$4:$A$2000,$C2927,'[1]OS PE서열1공장'!$L$4:$L$2000)</f>
        <v>0</v>
      </c>
      <c r="L2927" s="3">
        <f>SUMIF('[1]OS PE서열1공장'!$A$4:$A$2000,$C2927,'[1]OS PE서열1공장'!$M$4:$M$2000)</f>
        <v>0</v>
      </c>
      <c r="M2927" s="3">
        <f>SUMIF('[1]OS PE서열1공장'!$A$4:$A$2000,$C2927,'[1]OS PE서열1공장'!$N$4:$N$2000)</f>
        <v>0</v>
      </c>
      <c r="N2927" s="3">
        <f>SUMIF('[1]OS PE서열1공장'!$A$4:$A$2000,$C2927,'[1]OS PE서열1공장'!$O$4:$O$2000)</f>
        <v>0</v>
      </c>
      <c r="O2927" s="3">
        <f>SUMIF('[1]OS PE서열1공장'!$A$4:$A$2000,$C2927,'[1]OS PE서열1공장'!$P$4:$P$2000)</f>
        <v>0</v>
      </c>
      <c r="P2927" s="3">
        <f>SUMIF('[1]OS PE서열1공장'!$A$4:$A$2000,$C2927,'[1]OS PE서열1공장'!$Q$4:$Q$2000)</f>
        <v>0</v>
      </c>
      <c r="Q2927" s="3">
        <f>SUMIF('[1]OS PE서열1공장'!$A$4:$A$2000,$C2927,'[1]OS PE서열1공장'!$R$4:$R$2000)</f>
        <v>0</v>
      </c>
      <c r="R2927" s="3">
        <f t="shared" si="102"/>
        <v>0</v>
      </c>
    </row>
    <row r="2928" spans="2:18">
      <c r="B2928" s="3" t="s">
        <v>2627</v>
      </c>
      <c r="C2928" s="91" t="s">
        <v>2929</v>
      </c>
      <c r="D2928" s="3">
        <f>SUMIF('[1]OS PE서열1공장'!$A$4:$A$2000,$C2928,'[1]OS PE서열1공장'!$B$4:$B$2000)</f>
        <v>0</v>
      </c>
      <c r="E2928" s="4">
        <f>SUMIF('[1]OS PE서열1공장'!$A$4:$A$2000,$C2928,'[1]OS PE서열1공장'!$F$4:$F$2000)</f>
        <v>0</v>
      </c>
      <c r="F2928" s="3">
        <f>SUMIF('[1]OS PE서열1공장'!$A$4:$A$2000,$C2928,'[1]OS PE서열1공장'!$G$4:$G$2000)</f>
        <v>0</v>
      </c>
      <c r="G2928" s="3">
        <f>SUMIF('[1]OS PE서열1공장'!$A$4:$A$2000,$C2928,'[1]OS PE서열1공장'!$H$4:$H$2000)</f>
        <v>0</v>
      </c>
      <c r="H2928" s="3">
        <f>SUMIF('[1]OS PE서열1공장'!$A$4:$A$2000,$C2928,'[1]OS PE서열1공장'!$I$4:$I$2000)</f>
        <v>0</v>
      </c>
      <c r="I2928" s="3">
        <f>SUMIF('[1]OS PE서열1공장'!$A$4:$A$2000,$C2928,'[1]OS PE서열1공장'!$J$4:$J$2000)</f>
        <v>0</v>
      </c>
      <c r="J2928" s="3">
        <f>SUMIF('[1]OS PE서열1공장'!$A$4:$A$2000,$C2928,'[1]OS PE서열1공장'!$K$4:$K$2000)</f>
        <v>0</v>
      </c>
      <c r="K2928" s="3">
        <f>SUMIF('[1]OS PE서열1공장'!$A$4:$A$2000,$C2928,'[1]OS PE서열1공장'!$L$4:$L$2000)</f>
        <v>0</v>
      </c>
      <c r="L2928" s="3">
        <f>SUMIF('[1]OS PE서열1공장'!$A$4:$A$2000,$C2928,'[1]OS PE서열1공장'!$M$4:$M$2000)</f>
        <v>0</v>
      </c>
      <c r="M2928" s="3">
        <f>SUMIF('[1]OS PE서열1공장'!$A$4:$A$2000,$C2928,'[1]OS PE서열1공장'!$N$4:$N$2000)</f>
        <v>0</v>
      </c>
      <c r="N2928" s="3">
        <f>SUMIF('[1]OS PE서열1공장'!$A$4:$A$2000,$C2928,'[1]OS PE서열1공장'!$O$4:$O$2000)</f>
        <v>0</v>
      </c>
      <c r="O2928" s="3">
        <f>SUMIF('[1]OS PE서열1공장'!$A$4:$A$2000,$C2928,'[1]OS PE서열1공장'!$P$4:$P$2000)</f>
        <v>0</v>
      </c>
      <c r="P2928" s="3">
        <f>SUMIF('[1]OS PE서열1공장'!$A$4:$A$2000,$C2928,'[1]OS PE서열1공장'!$Q$4:$Q$2000)</f>
        <v>0</v>
      </c>
      <c r="Q2928" s="3">
        <f>SUMIF('[1]OS PE서열1공장'!$A$4:$A$2000,$C2928,'[1]OS PE서열1공장'!$R$4:$R$2000)</f>
        <v>0</v>
      </c>
      <c r="R2928" s="3">
        <f t="shared" si="102"/>
        <v>0</v>
      </c>
    </row>
    <row r="2929" spans="2:18">
      <c r="B2929" s="3" t="s">
        <v>2627</v>
      </c>
      <c r="C2929" s="91" t="s">
        <v>2930</v>
      </c>
      <c r="D2929" s="3">
        <f>SUMIF('[1]OS PE서열1공장'!$A$4:$A$2000,$C2929,'[1]OS PE서열1공장'!$B$4:$B$2000)</f>
        <v>0</v>
      </c>
      <c r="E2929" s="4">
        <f>SUMIF('[1]OS PE서열1공장'!$A$4:$A$2000,$C2929,'[1]OS PE서열1공장'!$F$4:$F$2000)</f>
        <v>0</v>
      </c>
      <c r="F2929" s="3">
        <f>SUMIF('[1]OS PE서열1공장'!$A$4:$A$2000,$C2929,'[1]OS PE서열1공장'!$G$4:$G$2000)</f>
        <v>0</v>
      </c>
      <c r="G2929" s="3">
        <f>SUMIF('[1]OS PE서열1공장'!$A$4:$A$2000,$C2929,'[1]OS PE서열1공장'!$H$4:$H$2000)</f>
        <v>0</v>
      </c>
      <c r="H2929" s="3">
        <f>SUMIF('[1]OS PE서열1공장'!$A$4:$A$2000,$C2929,'[1]OS PE서열1공장'!$I$4:$I$2000)</f>
        <v>0</v>
      </c>
      <c r="I2929" s="3">
        <f>SUMIF('[1]OS PE서열1공장'!$A$4:$A$2000,$C2929,'[1]OS PE서열1공장'!$J$4:$J$2000)</f>
        <v>0</v>
      </c>
      <c r="J2929" s="3">
        <f>SUMIF('[1]OS PE서열1공장'!$A$4:$A$2000,$C2929,'[1]OS PE서열1공장'!$K$4:$K$2000)</f>
        <v>0</v>
      </c>
      <c r="K2929" s="3">
        <f>SUMIF('[1]OS PE서열1공장'!$A$4:$A$2000,$C2929,'[1]OS PE서열1공장'!$L$4:$L$2000)</f>
        <v>0</v>
      </c>
      <c r="L2929" s="3">
        <f>SUMIF('[1]OS PE서열1공장'!$A$4:$A$2000,$C2929,'[1]OS PE서열1공장'!$M$4:$M$2000)</f>
        <v>0</v>
      </c>
      <c r="M2929" s="3">
        <f>SUMIF('[1]OS PE서열1공장'!$A$4:$A$2000,$C2929,'[1]OS PE서열1공장'!$N$4:$N$2000)</f>
        <v>0</v>
      </c>
      <c r="N2929" s="3">
        <f>SUMIF('[1]OS PE서열1공장'!$A$4:$A$2000,$C2929,'[1]OS PE서열1공장'!$O$4:$O$2000)</f>
        <v>0</v>
      </c>
      <c r="O2929" s="3">
        <f>SUMIF('[1]OS PE서열1공장'!$A$4:$A$2000,$C2929,'[1]OS PE서열1공장'!$P$4:$P$2000)</f>
        <v>0</v>
      </c>
      <c r="P2929" s="3">
        <f>SUMIF('[1]OS PE서열1공장'!$A$4:$A$2000,$C2929,'[1]OS PE서열1공장'!$Q$4:$Q$2000)</f>
        <v>0</v>
      </c>
      <c r="Q2929" s="3">
        <f>SUMIF('[1]OS PE서열1공장'!$A$4:$A$2000,$C2929,'[1]OS PE서열1공장'!$R$4:$R$2000)</f>
        <v>0</v>
      </c>
      <c r="R2929" s="3">
        <f t="shared" si="102"/>
        <v>0</v>
      </c>
    </row>
    <row r="2930" spans="2:18">
      <c r="B2930" s="3" t="s">
        <v>2627</v>
      </c>
      <c r="C2930" s="91" t="s">
        <v>2931</v>
      </c>
      <c r="D2930" s="3">
        <f>SUMIF('[1]OS PE서열1공장'!$A$4:$A$2000,$C2930,'[1]OS PE서열1공장'!$B$4:$B$2000)</f>
        <v>0</v>
      </c>
      <c r="E2930" s="4">
        <f>SUMIF('[1]OS PE서열1공장'!$A$4:$A$2000,$C2930,'[1]OS PE서열1공장'!$F$4:$F$2000)</f>
        <v>0</v>
      </c>
      <c r="F2930" s="3">
        <f>SUMIF('[1]OS PE서열1공장'!$A$4:$A$2000,$C2930,'[1]OS PE서열1공장'!$G$4:$G$2000)</f>
        <v>0</v>
      </c>
      <c r="G2930" s="3">
        <f>SUMIF('[1]OS PE서열1공장'!$A$4:$A$2000,$C2930,'[1]OS PE서열1공장'!$H$4:$H$2000)</f>
        <v>0</v>
      </c>
      <c r="H2930" s="3">
        <f>SUMIF('[1]OS PE서열1공장'!$A$4:$A$2000,$C2930,'[1]OS PE서열1공장'!$I$4:$I$2000)</f>
        <v>0</v>
      </c>
      <c r="I2930" s="3">
        <f>SUMIF('[1]OS PE서열1공장'!$A$4:$A$2000,$C2930,'[1]OS PE서열1공장'!$J$4:$J$2000)</f>
        <v>0</v>
      </c>
      <c r="J2930" s="3">
        <f>SUMIF('[1]OS PE서열1공장'!$A$4:$A$2000,$C2930,'[1]OS PE서열1공장'!$K$4:$K$2000)</f>
        <v>0</v>
      </c>
      <c r="K2930" s="3">
        <f>SUMIF('[1]OS PE서열1공장'!$A$4:$A$2000,$C2930,'[1]OS PE서열1공장'!$L$4:$L$2000)</f>
        <v>0</v>
      </c>
      <c r="L2930" s="3">
        <f>SUMIF('[1]OS PE서열1공장'!$A$4:$A$2000,$C2930,'[1]OS PE서열1공장'!$M$4:$M$2000)</f>
        <v>0</v>
      </c>
      <c r="M2930" s="3">
        <f>SUMIF('[1]OS PE서열1공장'!$A$4:$A$2000,$C2930,'[1]OS PE서열1공장'!$N$4:$N$2000)</f>
        <v>0</v>
      </c>
      <c r="N2930" s="3">
        <f>SUMIF('[1]OS PE서열1공장'!$A$4:$A$2000,$C2930,'[1]OS PE서열1공장'!$O$4:$O$2000)</f>
        <v>0</v>
      </c>
      <c r="O2930" s="3">
        <f>SUMIF('[1]OS PE서열1공장'!$A$4:$A$2000,$C2930,'[1]OS PE서열1공장'!$P$4:$P$2000)</f>
        <v>0</v>
      </c>
      <c r="P2930" s="3">
        <f>SUMIF('[1]OS PE서열1공장'!$A$4:$A$2000,$C2930,'[1]OS PE서열1공장'!$Q$4:$Q$2000)</f>
        <v>0</v>
      </c>
      <c r="Q2930" s="3">
        <f>SUMIF('[1]OS PE서열1공장'!$A$4:$A$2000,$C2930,'[1]OS PE서열1공장'!$R$4:$R$2000)</f>
        <v>0</v>
      </c>
      <c r="R2930" s="3">
        <f t="shared" si="102"/>
        <v>0</v>
      </c>
    </row>
    <row r="2931" spans="2:18">
      <c r="B2931" s="3" t="s">
        <v>2627</v>
      </c>
      <c r="C2931" s="91" t="s">
        <v>2932</v>
      </c>
      <c r="D2931" s="3">
        <f>SUMIF('[1]OS PE서열1공장'!$A$4:$A$2000,$C2931,'[1]OS PE서열1공장'!$B$4:$B$2000)</f>
        <v>0</v>
      </c>
      <c r="E2931" s="4">
        <f>SUMIF('[1]OS PE서열1공장'!$A$4:$A$2000,$C2931,'[1]OS PE서열1공장'!$F$4:$F$2000)</f>
        <v>0</v>
      </c>
      <c r="F2931" s="3">
        <f>SUMIF('[1]OS PE서열1공장'!$A$4:$A$2000,$C2931,'[1]OS PE서열1공장'!$G$4:$G$2000)</f>
        <v>0</v>
      </c>
      <c r="G2931" s="3">
        <f>SUMIF('[1]OS PE서열1공장'!$A$4:$A$2000,$C2931,'[1]OS PE서열1공장'!$H$4:$H$2000)</f>
        <v>0</v>
      </c>
      <c r="H2931" s="3">
        <f>SUMIF('[1]OS PE서열1공장'!$A$4:$A$2000,$C2931,'[1]OS PE서열1공장'!$I$4:$I$2000)</f>
        <v>0</v>
      </c>
      <c r="I2931" s="3">
        <f>SUMIF('[1]OS PE서열1공장'!$A$4:$A$2000,$C2931,'[1]OS PE서열1공장'!$J$4:$J$2000)</f>
        <v>0</v>
      </c>
      <c r="J2931" s="3">
        <f>SUMIF('[1]OS PE서열1공장'!$A$4:$A$2000,$C2931,'[1]OS PE서열1공장'!$K$4:$K$2000)</f>
        <v>0</v>
      </c>
      <c r="K2931" s="3">
        <f>SUMIF('[1]OS PE서열1공장'!$A$4:$A$2000,$C2931,'[1]OS PE서열1공장'!$L$4:$L$2000)</f>
        <v>0</v>
      </c>
      <c r="L2931" s="3">
        <f>SUMIF('[1]OS PE서열1공장'!$A$4:$A$2000,$C2931,'[1]OS PE서열1공장'!$M$4:$M$2000)</f>
        <v>0</v>
      </c>
      <c r="M2931" s="3">
        <f>SUMIF('[1]OS PE서열1공장'!$A$4:$A$2000,$C2931,'[1]OS PE서열1공장'!$N$4:$N$2000)</f>
        <v>0</v>
      </c>
      <c r="N2931" s="3">
        <f>SUMIF('[1]OS PE서열1공장'!$A$4:$A$2000,$C2931,'[1]OS PE서열1공장'!$O$4:$O$2000)</f>
        <v>0</v>
      </c>
      <c r="O2931" s="3">
        <f>SUMIF('[1]OS PE서열1공장'!$A$4:$A$2000,$C2931,'[1]OS PE서열1공장'!$P$4:$P$2000)</f>
        <v>0</v>
      </c>
      <c r="P2931" s="3">
        <f>SUMIF('[1]OS PE서열1공장'!$A$4:$A$2000,$C2931,'[1]OS PE서열1공장'!$Q$4:$Q$2000)</f>
        <v>0</v>
      </c>
      <c r="Q2931" s="3">
        <f>SUMIF('[1]OS PE서열1공장'!$A$4:$A$2000,$C2931,'[1]OS PE서열1공장'!$R$4:$R$2000)</f>
        <v>0</v>
      </c>
      <c r="R2931" s="3">
        <f t="shared" si="102"/>
        <v>0</v>
      </c>
    </row>
    <row r="2932" spans="2:18">
      <c r="B2932" s="3" t="s">
        <v>2627</v>
      </c>
      <c r="C2932" s="91" t="s">
        <v>2933</v>
      </c>
      <c r="D2932" s="3">
        <f>SUMIF('[1]OS PE서열1공장'!$A$4:$A$2000,$C2932,'[1]OS PE서열1공장'!$B$4:$B$2000)</f>
        <v>0</v>
      </c>
      <c r="E2932" s="4">
        <f>SUMIF('[1]OS PE서열1공장'!$A$4:$A$2000,$C2932,'[1]OS PE서열1공장'!$F$4:$F$2000)</f>
        <v>0</v>
      </c>
      <c r="F2932" s="3">
        <f>SUMIF('[1]OS PE서열1공장'!$A$4:$A$2000,$C2932,'[1]OS PE서열1공장'!$G$4:$G$2000)</f>
        <v>0</v>
      </c>
      <c r="G2932" s="3">
        <f>SUMIF('[1]OS PE서열1공장'!$A$4:$A$2000,$C2932,'[1]OS PE서열1공장'!$H$4:$H$2000)</f>
        <v>0</v>
      </c>
      <c r="H2932" s="3">
        <f>SUMIF('[1]OS PE서열1공장'!$A$4:$A$2000,$C2932,'[1]OS PE서열1공장'!$I$4:$I$2000)</f>
        <v>0</v>
      </c>
      <c r="I2932" s="3">
        <f>SUMIF('[1]OS PE서열1공장'!$A$4:$A$2000,$C2932,'[1]OS PE서열1공장'!$J$4:$J$2000)</f>
        <v>0</v>
      </c>
      <c r="J2932" s="3">
        <f>SUMIF('[1]OS PE서열1공장'!$A$4:$A$2000,$C2932,'[1]OS PE서열1공장'!$K$4:$K$2000)</f>
        <v>0</v>
      </c>
      <c r="K2932" s="3">
        <f>SUMIF('[1]OS PE서열1공장'!$A$4:$A$2000,$C2932,'[1]OS PE서열1공장'!$L$4:$L$2000)</f>
        <v>0</v>
      </c>
      <c r="L2932" s="3">
        <f>SUMIF('[1]OS PE서열1공장'!$A$4:$A$2000,$C2932,'[1]OS PE서열1공장'!$M$4:$M$2000)</f>
        <v>0</v>
      </c>
      <c r="M2932" s="3">
        <f>SUMIF('[1]OS PE서열1공장'!$A$4:$A$2000,$C2932,'[1]OS PE서열1공장'!$N$4:$N$2000)</f>
        <v>0</v>
      </c>
      <c r="N2932" s="3">
        <f>SUMIF('[1]OS PE서열1공장'!$A$4:$A$2000,$C2932,'[1]OS PE서열1공장'!$O$4:$O$2000)</f>
        <v>0</v>
      </c>
      <c r="O2932" s="3">
        <f>SUMIF('[1]OS PE서열1공장'!$A$4:$A$2000,$C2932,'[1]OS PE서열1공장'!$P$4:$P$2000)</f>
        <v>0</v>
      </c>
      <c r="P2932" s="3">
        <f>SUMIF('[1]OS PE서열1공장'!$A$4:$A$2000,$C2932,'[1]OS PE서열1공장'!$Q$4:$Q$2000)</f>
        <v>0</v>
      </c>
      <c r="Q2932" s="3">
        <f>SUMIF('[1]OS PE서열1공장'!$A$4:$A$2000,$C2932,'[1]OS PE서열1공장'!$R$4:$R$2000)</f>
        <v>0</v>
      </c>
      <c r="R2932" s="3">
        <f t="shared" si="102"/>
        <v>0</v>
      </c>
    </row>
    <row r="2933" spans="2:18">
      <c r="B2933" s="3" t="s">
        <v>2627</v>
      </c>
      <c r="C2933" s="91" t="s">
        <v>2934</v>
      </c>
      <c r="D2933" s="3">
        <f>SUMIF('[1]OS PE서열1공장'!$A$4:$A$2000,$C2933,'[1]OS PE서열1공장'!$B$4:$B$2000)</f>
        <v>0</v>
      </c>
      <c r="E2933" s="4">
        <f>SUMIF('[1]OS PE서열1공장'!$A$4:$A$2000,$C2933,'[1]OS PE서열1공장'!$F$4:$F$2000)</f>
        <v>0</v>
      </c>
      <c r="F2933" s="3">
        <f>SUMIF('[1]OS PE서열1공장'!$A$4:$A$2000,$C2933,'[1]OS PE서열1공장'!$G$4:$G$2000)</f>
        <v>0</v>
      </c>
      <c r="G2933" s="3">
        <f>SUMIF('[1]OS PE서열1공장'!$A$4:$A$2000,$C2933,'[1]OS PE서열1공장'!$H$4:$H$2000)</f>
        <v>0</v>
      </c>
      <c r="H2933" s="3">
        <f>SUMIF('[1]OS PE서열1공장'!$A$4:$A$2000,$C2933,'[1]OS PE서열1공장'!$I$4:$I$2000)</f>
        <v>0</v>
      </c>
      <c r="I2933" s="3">
        <f>SUMIF('[1]OS PE서열1공장'!$A$4:$A$2000,$C2933,'[1]OS PE서열1공장'!$J$4:$J$2000)</f>
        <v>0</v>
      </c>
      <c r="J2933" s="3">
        <f>SUMIF('[1]OS PE서열1공장'!$A$4:$A$2000,$C2933,'[1]OS PE서열1공장'!$K$4:$K$2000)</f>
        <v>0</v>
      </c>
      <c r="K2933" s="3">
        <f>SUMIF('[1]OS PE서열1공장'!$A$4:$A$2000,$C2933,'[1]OS PE서열1공장'!$L$4:$L$2000)</f>
        <v>0</v>
      </c>
      <c r="L2933" s="3">
        <f>SUMIF('[1]OS PE서열1공장'!$A$4:$A$2000,$C2933,'[1]OS PE서열1공장'!$M$4:$M$2000)</f>
        <v>0</v>
      </c>
      <c r="M2933" s="3">
        <f>SUMIF('[1]OS PE서열1공장'!$A$4:$A$2000,$C2933,'[1]OS PE서열1공장'!$N$4:$N$2000)</f>
        <v>0</v>
      </c>
      <c r="N2933" s="3">
        <f>SUMIF('[1]OS PE서열1공장'!$A$4:$A$2000,$C2933,'[1]OS PE서열1공장'!$O$4:$O$2000)</f>
        <v>0</v>
      </c>
      <c r="O2933" s="3">
        <f>SUMIF('[1]OS PE서열1공장'!$A$4:$A$2000,$C2933,'[1]OS PE서열1공장'!$P$4:$P$2000)</f>
        <v>0</v>
      </c>
      <c r="P2933" s="3">
        <f>SUMIF('[1]OS PE서열1공장'!$A$4:$A$2000,$C2933,'[1]OS PE서열1공장'!$Q$4:$Q$2000)</f>
        <v>0</v>
      </c>
      <c r="Q2933" s="3">
        <f>SUMIF('[1]OS PE서열1공장'!$A$4:$A$2000,$C2933,'[1]OS PE서열1공장'!$R$4:$R$2000)</f>
        <v>0</v>
      </c>
      <c r="R2933" s="3">
        <f t="shared" si="102"/>
        <v>0</v>
      </c>
    </row>
    <row r="2934" spans="2:18">
      <c r="B2934" s="3" t="s">
        <v>2627</v>
      </c>
      <c r="C2934" s="91" t="s">
        <v>2935</v>
      </c>
      <c r="D2934" s="3">
        <f>SUMIF('[1]OS PE서열1공장'!$A$4:$A$2000,$C2934,'[1]OS PE서열1공장'!$B$4:$B$2000)</f>
        <v>0</v>
      </c>
      <c r="E2934" s="4">
        <f>SUMIF('[1]OS PE서열1공장'!$A$4:$A$2000,$C2934,'[1]OS PE서열1공장'!$F$4:$F$2000)</f>
        <v>0</v>
      </c>
      <c r="F2934" s="3">
        <f>SUMIF('[1]OS PE서열1공장'!$A$4:$A$2000,$C2934,'[1]OS PE서열1공장'!$G$4:$G$2000)</f>
        <v>0</v>
      </c>
      <c r="G2934" s="3">
        <f>SUMIF('[1]OS PE서열1공장'!$A$4:$A$2000,$C2934,'[1]OS PE서열1공장'!$H$4:$H$2000)</f>
        <v>0</v>
      </c>
      <c r="H2934" s="3">
        <f>SUMIF('[1]OS PE서열1공장'!$A$4:$A$2000,$C2934,'[1]OS PE서열1공장'!$I$4:$I$2000)</f>
        <v>0</v>
      </c>
      <c r="I2934" s="3">
        <f>SUMIF('[1]OS PE서열1공장'!$A$4:$A$2000,$C2934,'[1]OS PE서열1공장'!$J$4:$J$2000)</f>
        <v>0</v>
      </c>
      <c r="J2934" s="3">
        <f>SUMIF('[1]OS PE서열1공장'!$A$4:$A$2000,$C2934,'[1]OS PE서열1공장'!$K$4:$K$2000)</f>
        <v>0</v>
      </c>
      <c r="K2934" s="3">
        <f>SUMIF('[1]OS PE서열1공장'!$A$4:$A$2000,$C2934,'[1]OS PE서열1공장'!$L$4:$L$2000)</f>
        <v>0</v>
      </c>
      <c r="L2934" s="3">
        <f>SUMIF('[1]OS PE서열1공장'!$A$4:$A$2000,$C2934,'[1]OS PE서열1공장'!$M$4:$M$2000)</f>
        <v>0</v>
      </c>
      <c r="M2934" s="3">
        <f>SUMIF('[1]OS PE서열1공장'!$A$4:$A$2000,$C2934,'[1]OS PE서열1공장'!$N$4:$N$2000)</f>
        <v>0</v>
      </c>
      <c r="N2934" s="3">
        <f>SUMIF('[1]OS PE서열1공장'!$A$4:$A$2000,$C2934,'[1]OS PE서열1공장'!$O$4:$O$2000)</f>
        <v>0</v>
      </c>
      <c r="O2934" s="3">
        <f>SUMIF('[1]OS PE서열1공장'!$A$4:$A$2000,$C2934,'[1]OS PE서열1공장'!$P$4:$P$2000)</f>
        <v>0</v>
      </c>
      <c r="P2934" s="3">
        <f>SUMIF('[1]OS PE서열1공장'!$A$4:$A$2000,$C2934,'[1]OS PE서열1공장'!$Q$4:$Q$2000)</f>
        <v>0</v>
      </c>
      <c r="Q2934" s="3">
        <f>SUMIF('[1]OS PE서열1공장'!$A$4:$A$2000,$C2934,'[1]OS PE서열1공장'!$R$4:$R$2000)</f>
        <v>0</v>
      </c>
      <c r="R2934" s="3">
        <f t="shared" si="102"/>
        <v>0</v>
      </c>
    </row>
    <row r="2935" spans="2:18">
      <c r="B2935" s="3" t="s">
        <v>2627</v>
      </c>
      <c r="C2935" s="91" t="s">
        <v>2936</v>
      </c>
      <c r="D2935" s="3">
        <f>SUMIF('[1]OS PE서열1공장'!$A$4:$A$2000,$C2935,'[1]OS PE서열1공장'!$B$4:$B$2000)</f>
        <v>0</v>
      </c>
      <c r="E2935" s="4">
        <f>SUMIF('[1]OS PE서열1공장'!$A$4:$A$2000,$C2935,'[1]OS PE서열1공장'!$F$4:$F$2000)</f>
        <v>0</v>
      </c>
      <c r="F2935" s="3">
        <f>SUMIF('[1]OS PE서열1공장'!$A$4:$A$2000,$C2935,'[1]OS PE서열1공장'!$G$4:$G$2000)</f>
        <v>0</v>
      </c>
      <c r="G2935" s="3">
        <f>SUMIF('[1]OS PE서열1공장'!$A$4:$A$2000,$C2935,'[1]OS PE서열1공장'!$H$4:$H$2000)</f>
        <v>0</v>
      </c>
      <c r="H2935" s="3">
        <f>SUMIF('[1]OS PE서열1공장'!$A$4:$A$2000,$C2935,'[1]OS PE서열1공장'!$I$4:$I$2000)</f>
        <v>0</v>
      </c>
      <c r="I2935" s="3">
        <f>SUMIF('[1]OS PE서열1공장'!$A$4:$A$2000,$C2935,'[1]OS PE서열1공장'!$J$4:$J$2000)</f>
        <v>0</v>
      </c>
      <c r="J2935" s="3">
        <f>SUMIF('[1]OS PE서열1공장'!$A$4:$A$2000,$C2935,'[1]OS PE서열1공장'!$K$4:$K$2000)</f>
        <v>0</v>
      </c>
      <c r="K2935" s="3">
        <f>SUMIF('[1]OS PE서열1공장'!$A$4:$A$2000,$C2935,'[1]OS PE서열1공장'!$L$4:$L$2000)</f>
        <v>0</v>
      </c>
      <c r="L2935" s="3">
        <f>SUMIF('[1]OS PE서열1공장'!$A$4:$A$2000,$C2935,'[1]OS PE서열1공장'!$M$4:$M$2000)</f>
        <v>0</v>
      </c>
      <c r="M2935" s="3">
        <f>SUMIF('[1]OS PE서열1공장'!$A$4:$A$2000,$C2935,'[1]OS PE서열1공장'!$N$4:$N$2000)</f>
        <v>0</v>
      </c>
      <c r="N2935" s="3">
        <f>SUMIF('[1]OS PE서열1공장'!$A$4:$A$2000,$C2935,'[1]OS PE서열1공장'!$O$4:$O$2000)</f>
        <v>0</v>
      </c>
      <c r="O2935" s="3">
        <f>SUMIF('[1]OS PE서열1공장'!$A$4:$A$2000,$C2935,'[1]OS PE서열1공장'!$P$4:$P$2000)</f>
        <v>0</v>
      </c>
      <c r="P2935" s="3">
        <f>SUMIF('[1]OS PE서열1공장'!$A$4:$A$2000,$C2935,'[1]OS PE서열1공장'!$Q$4:$Q$2000)</f>
        <v>0</v>
      </c>
      <c r="Q2935" s="3">
        <f>SUMIF('[1]OS PE서열1공장'!$A$4:$A$2000,$C2935,'[1]OS PE서열1공장'!$R$4:$R$2000)</f>
        <v>0</v>
      </c>
      <c r="R2935" s="3">
        <f t="shared" si="102"/>
        <v>0</v>
      </c>
    </row>
    <row r="2936" spans="2:18">
      <c r="B2936" s="3" t="s">
        <v>2627</v>
      </c>
      <c r="C2936" s="91" t="s">
        <v>2937</v>
      </c>
      <c r="D2936" s="3">
        <f>SUMIF('[1]OS PE서열1공장'!$A$4:$A$2000,$C2936,'[1]OS PE서열1공장'!$B$4:$B$2000)</f>
        <v>0</v>
      </c>
      <c r="E2936" s="4">
        <f>SUMIF('[1]OS PE서열1공장'!$A$4:$A$2000,$C2936,'[1]OS PE서열1공장'!$F$4:$F$2000)</f>
        <v>0</v>
      </c>
      <c r="F2936" s="3">
        <f>SUMIF('[1]OS PE서열1공장'!$A$4:$A$2000,$C2936,'[1]OS PE서열1공장'!$G$4:$G$2000)</f>
        <v>0</v>
      </c>
      <c r="G2936" s="3">
        <f>SUMIF('[1]OS PE서열1공장'!$A$4:$A$2000,$C2936,'[1]OS PE서열1공장'!$H$4:$H$2000)</f>
        <v>0</v>
      </c>
      <c r="H2936" s="3">
        <f>SUMIF('[1]OS PE서열1공장'!$A$4:$A$2000,$C2936,'[1]OS PE서열1공장'!$I$4:$I$2000)</f>
        <v>0</v>
      </c>
      <c r="I2936" s="3">
        <f>SUMIF('[1]OS PE서열1공장'!$A$4:$A$2000,$C2936,'[1]OS PE서열1공장'!$J$4:$J$2000)</f>
        <v>0</v>
      </c>
      <c r="J2936" s="3">
        <f>SUMIF('[1]OS PE서열1공장'!$A$4:$A$2000,$C2936,'[1]OS PE서열1공장'!$K$4:$K$2000)</f>
        <v>0</v>
      </c>
      <c r="K2936" s="3">
        <f>SUMIF('[1]OS PE서열1공장'!$A$4:$A$2000,$C2936,'[1]OS PE서열1공장'!$L$4:$L$2000)</f>
        <v>0</v>
      </c>
      <c r="L2936" s="3">
        <f>SUMIF('[1]OS PE서열1공장'!$A$4:$A$2000,$C2936,'[1]OS PE서열1공장'!$M$4:$M$2000)</f>
        <v>0</v>
      </c>
      <c r="M2936" s="3">
        <f>SUMIF('[1]OS PE서열1공장'!$A$4:$A$2000,$C2936,'[1]OS PE서열1공장'!$N$4:$N$2000)</f>
        <v>0</v>
      </c>
      <c r="N2936" s="3">
        <f>SUMIF('[1]OS PE서열1공장'!$A$4:$A$2000,$C2936,'[1]OS PE서열1공장'!$O$4:$O$2000)</f>
        <v>0</v>
      </c>
      <c r="O2936" s="3">
        <f>SUMIF('[1]OS PE서열1공장'!$A$4:$A$2000,$C2936,'[1]OS PE서열1공장'!$P$4:$P$2000)</f>
        <v>0</v>
      </c>
      <c r="P2936" s="3">
        <f>SUMIF('[1]OS PE서열1공장'!$A$4:$A$2000,$C2936,'[1]OS PE서열1공장'!$Q$4:$Q$2000)</f>
        <v>0</v>
      </c>
      <c r="Q2936" s="3">
        <f>SUMIF('[1]OS PE서열1공장'!$A$4:$A$2000,$C2936,'[1]OS PE서열1공장'!$R$4:$R$2000)</f>
        <v>0</v>
      </c>
      <c r="R2936" s="3">
        <f t="shared" si="102"/>
        <v>0</v>
      </c>
    </row>
    <row r="2937" spans="2:18">
      <c r="B2937" s="3" t="s">
        <v>2627</v>
      </c>
      <c r="C2937" s="91" t="s">
        <v>2938</v>
      </c>
      <c r="D2937" s="3">
        <f>SUMIF('[1]OS PE서열1공장'!$A$4:$A$2000,$C2937,'[1]OS PE서열1공장'!$B$4:$B$2000)</f>
        <v>0</v>
      </c>
      <c r="E2937" s="4">
        <f>SUMIF('[1]OS PE서열1공장'!$A$4:$A$2000,$C2937,'[1]OS PE서열1공장'!$F$4:$F$2000)</f>
        <v>0</v>
      </c>
      <c r="F2937" s="3">
        <f>SUMIF('[1]OS PE서열1공장'!$A$4:$A$2000,$C2937,'[1]OS PE서열1공장'!$G$4:$G$2000)</f>
        <v>0</v>
      </c>
      <c r="G2937" s="3">
        <f>SUMIF('[1]OS PE서열1공장'!$A$4:$A$2000,$C2937,'[1]OS PE서열1공장'!$H$4:$H$2000)</f>
        <v>0</v>
      </c>
      <c r="H2937" s="3">
        <f>SUMIF('[1]OS PE서열1공장'!$A$4:$A$2000,$C2937,'[1]OS PE서열1공장'!$I$4:$I$2000)</f>
        <v>0</v>
      </c>
      <c r="I2937" s="3">
        <f>SUMIF('[1]OS PE서열1공장'!$A$4:$A$2000,$C2937,'[1]OS PE서열1공장'!$J$4:$J$2000)</f>
        <v>0</v>
      </c>
      <c r="J2937" s="3">
        <f>SUMIF('[1]OS PE서열1공장'!$A$4:$A$2000,$C2937,'[1]OS PE서열1공장'!$K$4:$K$2000)</f>
        <v>0</v>
      </c>
      <c r="K2937" s="3">
        <f>SUMIF('[1]OS PE서열1공장'!$A$4:$A$2000,$C2937,'[1]OS PE서열1공장'!$L$4:$L$2000)</f>
        <v>0</v>
      </c>
      <c r="L2937" s="3">
        <f>SUMIF('[1]OS PE서열1공장'!$A$4:$A$2000,$C2937,'[1]OS PE서열1공장'!$M$4:$M$2000)</f>
        <v>0</v>
      </c>
      <c r="M2937" s="3">
        <f>SUMIF('[1]OS PE서열1공장'!$A$4:$A$2000,$C2937,'[1]OS PE서열1공장'!$N$4:$N$2000)</f>
        <v>0</v>
      </c>
      <c r="N2937" s="3">
        <f>SUMIF('[1]OS PE서열1공장'!$A$4:$A$2000,$C2937,'[1]OS PE서열1공장'!$O$4:$O$2000)</f>
        <v>0</v>
      </c>
      <c r="O2937" s="3">
        <f>SUMIF('[1]OS PE서열1공장'!$A$4:$A$2000,$C2937,'[1]OS PE서열1공장'!$P$4:$P$2000)</f>
        <v>0</v>
      </c>
      <c r="P2937" s="3">
        <f>SUMIF('[1]OS PE서열1공장'!$A$4:$A$2000,$C2937,'[1]OS PE서열1공장'!$Q$4:$Q$2000)</f>
        <v>0</v>
      </c>
      <c r="Q2937" s="3">
        <f>SUMIF('[1]OS PE서열1공장'!$A$4:$A$2000,$C2937,'[1]OS PE서열1공장'!$R$4:$R$2000)</f>
        <v>0</v>
      </c>
      <c r="R2937" s="3">
        <f t="shared" si="102"/>
        <v>0</v>
      </c>
    </row>
    <row r="2938" spans="2:18">
      <c r="B2938" s="3" t="s">
        <v>2627</v>
      </c>
      <c r="C2938" s="91" t="s">
        <v>2939</v>
      </c>
      <c r="D2938" s="3">
        <f>SUMIF('[1]OS PE서열1공장'!$A$4:$A$2000,$C2938,'[1]OS PE서열1공장'!$B$4:$B$2000)</f>
        <v>0</v>
      </c>
      <c r="E2938" s="4">
        <f>SUMIF('[1]OS PE서열1공장'!$A$4:$A$2000,$C2938,'[1]OS PE서열1공장'!$F$4:$F$2000)</f>
        <v>0</v>
      </c>
      <c r="F2938" s="3">
        <f>SUMIF('[1]OS PE서열1공장'!$A$4:$A$2000,$C2938,'[1]OS PE서열1공장'!$G$4:$G$2000)</f>
        <v>0</v>
      </c>
      <c r="G2938" s="3">
        <f>SUMIF('[1]OS PE서열1공장'!$A$4:$A$2000,$C2938,'[1]OS PE서열1공장'!$H$4:$H$2000)</f>
        <v>0</v>
      </c>
      <c r="H2938" s="3">
        <f>SUMIF('[1]OS PE서열1공장'!$A$4:$A$2000,$C2938,'[1]OS PE서열1공장'!$I$4:$I$2000)</f>
        <v>0</v>
      </c>
      <c r="I2938" s="3">
        <f>SUMIF('[1]OS PE서열1공장'!$A$4:$A$2000,$C2938,'[1]OS PE서열1공장'!$J$4:$J$2000)</f>
        <v>0</v>
      </c>
      <c r="J2938" s="3">
        <f>SUMIF('[1]OS PE서열1공장'!$A$4:$A$2000,$C2938,'[1]OS PE서열1공장'!$K$4:$K$2000)</f>
        <v>0</v>
      </c>
      <c r="K2938" s="3">
        <f>SUMIF('[1]OS PE서열1공장'!$A$4:$A$2000,$C2938,'[1]OS PE서열1공장'!$L$4:$L$2000)</f>
        <v>0</v>
      </c>
      <c r="L2938" s="3">
        <f>SUMIF('[1]OS PE서열1공장'!$A$4:$A$2000,$C2938,'[1]OS PE서열1공장'!$M$4:$M$2000)</f>
        <v>0</v>
      </c>
      <c r="M2938" s="3">
        <f>SUMIF('[1]OS PE서열1공장'!$A$4:$A$2000,$C2938,'[1]OS PE서열1공장'!$N$4:$N$2000)</f>
        <v>0</v>
      </c>
      <c r="N2938" s="3">
        <f>SUMIF('[1]OS PE서열1공장'!$A$4:$A$2000,$C2938,'[1]OS PE서열1공장'!$O$4:$O$2000)</f>
        <v>0</v>
      </c>
      <c r="O2938" s="3">
        <f>SUMIF('[1]OS PE서열1공장'!$A$4:$A$2000,$C2938,'[1]OS PE서열1공장'!$P$4:$P$2000)</f>
        <v>0</v>
      </c>
      <c r="P2938" s="3">
        <f>SUMIF('[1]OS PE서열1공장'!$A$4:$A$2000,$C2938,'[1]OS PE서열1공장'!$Q$4:$Q$2000)</f>
        <v>0</v>
      </c>
      <c r="Q2938" s="3">
        <f>SUMIF('[1]OS PE서열1공장'!$A$4:$A$2000,$C2938,'[1]OS PE서열1공장'!$R$4:$R$2000)</f>
        <v>0</v>
      </c>
      <c r="R2938" s="3">
        <f t="shared" si="102"/>
        <v>0</v>
      </c>
    </row>
    <row r="2939" spans="2:18">
      <c r="B2939" s="3" t="s">
        <v>2627</v>
      </c>
      <c r="C2939" s="91" t="s">
        <v>2940</v>
      </c>
      <c r="D2939" s="3">
        <f>SUMIF('[1]OS PE서열1공장'!$A$4:$A$2000,$C2939,'[1]OS PE서열1공장'!$B$4:$B$2000)</f>
        <v>0</v>
      </c>
      <c r="E2939" s="4">
        <f>SUMIF('[1]OS PE서열1공장'!$A$4:$A$2000,$C2939,'[1]OS PE서열1공장'!$F$4:$F$2000)</f>
        <v>0</v>
      </c>
      <c r="F2939" s="3">
        <f>SUMIF('[1]OS PE서열1공장'!$A$4:$A$2000,$C2939,'[1]OS PE서열1공장'!$G$4:$G$2000)</f>
        <v>0</v>
      </c>
      <c r="G2939" s="3">
        <f>SUMIF('[1]OS PE서열1공장'!$A$4:$A$2000,$C2939,'[1]OS PE서열1공장'!$H$4:$H$2000)</f>
        <v>0</v>
      </c>
      <c r="H2939" s="3">
        <f>SUMIF('[1]OS PE서열1공장'!$A$4:$A$2000,$C2939,'[1]OS PE서열1공장'!$I$4:$I$2000)</f>
        <v>0</v>
      </c>
      <c r="I2939" s="3">
        <f>SUMIF('[1]OS PE서열1공장'!$A$4:$A$2000,$C2939,'[1]OS PE서열1공장'!$J$4:$J$2000)</f>
        <v>0</v>
      </c>
      <c r="J2939" s="3">
        <f>SUMIF('[1]OS PE서열1공장'!$A$4:$A$2000,$C2939,'[1]OS PE서열1공장'!$K$4:$K$2000)</f>
        <v>0</v>
      </c>
      <c r="K2939" s="3">
        <f>SUMIF('[1]OS PE서열1공장'!$A$4:$A$2000,$C2939,'[1]OS PE서열1공장'!$L$4:$L$2000)</f>
        <v>0</v>
      </c>
      <c r="L2939" s="3">
        <f>SUMIF('[1]OS PE서열1공장'!$A$4:$A$2000,$C2939,'[1]OS PE서열1공장'!$M$4:$M$2000)</f>
        <v>0</v>
      </c>
      <c r="M2939" s="3">
        <f>SUMIF('[1]OS PE서열1공장'!$A$4:$A$2000,$C2939,'[1]OS PE서열1공장'!$N$4:$N$2000)</f>
        <v>0</v>
      </c>
      <c r="N2939" s="3">
        <f>SUMIF('[1]OS PE서열1공장'!$A$4:$A$2000,$C2939,'[1]OS PE서열1공장'!$O$4:$O$2000)</f>
        <v>0</v>
      </c>
      <c r="O2939" s="3">
        <f>SUMIF('[1]OS PE서열1공장'!$A$4:$A$2000,$C2939,'[1]OS PE서열1공장'!$P$4:$P$2000)</f>
        <v>0</v>
      </c>
      <c r="P2939" s="3">
        <f>SUMIF('[1]OS PE서열1공장'!$A$4:$A$2000,$C2939,'[1]OS PE서열1공장'!$Q$4:$Q$2000)</f>
        <v>0</v>
      </c>
      <c r="Q2939" s="3">
        <f>SUMIF('[1]OS PE서열1공장'!$A$4:$A$2000,$C2939,'[1]OS PE서열1공장'!$R$4:$R$2000)</f>
        <v>0</v>
      </c>
      <c r="R2939" s="3">
        <f t="shared" si="102"/>
        <v>0</v>
      </c>
    </row>
    <row r="2940" spans="2:18">
      <c r="B2940" s="3" t="s">
        <v>2627</v>
      </c>
      <c r="C2940" s="91" t="s">
        <v>2941</v>
      </c>
      <c r="D2940" s="3">
        <f>SUMIF('[1]OS PE서열1공장'!$A$4:$A$2000,$C2940,'[1]OS PE서열1공장'!$B$4:$B$2000)</f>
        <v>0</v>
      </c>
      <c r="E2940" s="4">
        <f>SUMIF('[1]OS PE서열1공장'!$A$4:$A$2000,$C2940,'[1]OS PE서열1공장'!$F$4:$F$2000)</f>
        <v>0</v>
      </c>
      <c r="F2940" s="3">
        <f>SUMIF('[1]OS PE서열1공장'!$A$4:$A$2000,$C2940,'[1]OS PE서열1공장'!$G$4:$G$2000)</f>
        <v>0</v>
      </c>
      <c r="G2940" s="3">
        <f>SUMIF('[1]OS PE서열1공장'!$A$4:$A$2000,$C2940,'[1]OS PE서열1공장'!$H$4:$H$2000)</f>
        <v>0</v>
      </c>
      <c r="H2940" s="3">
        <f>SUMIF('[1]OS PE서열1공장'!$A$4:$A$2000,$C2940,'[1]OS PE서열1공장'!$I$4:$I$2000)</f>
        <v>0</v>
      </c>
      <c r="I2940" s="3">
        <f>SUMIF('[1]OS PE서열1공장'!$A$4:$A$2000,$C2940,'[1]OS PE서열1공장'!$J$4:$J$2000)</f>
        <v>0</v>
      </c>
      <c r="J2940" s="3">
        <f>SUMIF('[1]OS PE서열1공장'!$A$4:$A$2000,$C2940,'[1]OS PE서열1공장'!$K$4:$K$2000)</f>
        <v>0</v>
      </c>
      <c r="K2940" s="3">
        <f>SUMIF('[1]OS PE서열1공장'!$A$4:$A$2000,$C2940,'[1]OS PE서열1공장'!$L$4:$L$2000)</f>
        <v>0</v>
      </c>
      <c r="L2940" s="3">
        <f>SUMIF('[1]OS PE서열1공장'!$A$4:$A$2000,$C2940,'[1]OS PE서열1공장'!$M$4:$M$2000)</f>
        <v>0</v>
      </c>
      <c r="M2940" s="3">
        <f>SUMIF('[1]OS PE서열1공장'!$A$4:$A$2000,$C2940,'[1]OS PE서열1공장'!$N$4:$N$2000)</f>
        <v>0</v>
      </c>
      <c r="N2940" s="3">
        <f>SUMIF('[1]OS PE서열1공장'!$A$4:$A$2000,$C2940,'[1]OS PE서열1공장'!$O$4:$O$2000)</f>
        <v>0</v>
      </c>
      <c r="O2940" s="3">
        <f>SUMIF('[1]OS PE서열1공장'!$A$4:$A$2000,$C2940,'[1]OS PE서열1공장'!$P$4:$P$2000)</f>
        <v>0</v>
      </c>
      <c r="P2940" s="3">
        <f>SUMIF('[1]OS PE서열1공장'!$A$4:$A$2000,$C2940,'[1]OS PE서열1공장'!$Q$4:$Q$2000)</f>
        <v>0</v>
      </c>
      <c r="Q2940" s="3">
        <f>SUMIF('[1]OS PE서열1공장'!$A$4:$A$2000,$C2940,'[1]OS PE서열1공장'!$R$4:$R$2000)</f>
        <v>0</v>
      </c>
      <c r="R2940" s="3">
        <f t="shared" si="102"/>
        <v>0</v>
      </c>
    </row>
    <row r="2941" spans="2:18">
      <c r="B2941" s="3" t="s">
        <v>2627</v>
      </c>
      <c r="C2941" s="91" t="s">
        <v>2942</v>
      </c>
      <c r="D2941" s="3">
        <f>SUMIF('[1]OS PE서열1공장'!$A$4:$A$2000,$C2941,'[1]OS PE서열1공장'!$B$4:$B$2000)</f>
        <v>0</v>
      </c>
      <c r="E2941" s="4">
        <f>SUMIF('[1]OS PE서열1공장'!$A$4:$A$2000,$C2941,'[1]OS PE서열1공장'!$F$4:$F$2000)</f>
        <v>0</v>
      </c>
      <c r="F2941" s="3">
        <f>SUMIF('[1]OS PE서열1공장'!$A$4:$A$2000,$C2941,'[1]OS PE서열1공장'!$G$4:$G$2000)</f>
        <v>0</v>
      </c>
      <c r="G2941" s="3">
        <f>SUMIF('[1]OS PE서열1공장'!$A$4:$A$2000,$C2941,'[1]OS PE서열1공장'!$H$4:$H$2000)</f>
        <v>0</v>
      </c>
      <c r="H2941" s="3">
        <f>SUMIF('[1]OS PE서열1공장'!$A$4:$A$2000,$C2941,'[1]OS PE서열1공장'!$I$4:$I$2000)</f>
        <v>0</v>
      </c>
      <c r="I2941" s="3">
        <f>SUMIF('[1]OS PE서열1공장'!$A$4:$A$2000,$C2941,'[1]OS PE서열1공장'!$J$4:$J$2000)</f>
        <v>0</v>
      </c>
      <c r="J2941" s="3">
        <f>SUMIF('[1]OS PE서열1공장'!$A$4:$A$2000,$C2941,'[1]OS PE서열1공장'!$K$4:$K$2000)</f>
        <v>0</v>
      </c>
      <c r="K2941" s="3">
        <f>SUMIF('[1]OS PE서열1공장'!$A$4:$A$2000,$C2941,'[1]OS PE서열1공장'!$L$4:$L$2000)</f>
        <v>0</v>
      </c>
      <c r="L2941" s="3">
        <f>SUMIF('[1]OS PE서열1공장'!$A$4:$A$2000,$C2941,'[1]OS PE서열1공장'!$M$4:$M$2000)</f>
        <v>0</v>
      </c>
      <c r="M2941" s="3">
        <f>SUMIF('[1]OS PE서열1공장'!$A$4:$A$2000,$C2941,'[1]OS PE서열1공장'!$N$4:$N$2000)</f>
        <v>0</v>
      </c>
      <c r="N2941" s="3">
        <f>SUMIF('[1]OS PE서열1공장'!$A$4:$A$2000,$C2941,'[1]OS PE서열1공장'!$O$4:$O$2000)</f>
        <v>0</v>
      </c>
      <c r="O2941" s="3">
        <f>SUMIF('[1]OS PE서열1공장'!$A$4:$A$2000,$C2941,'[1]OS PE서열1공장'!$P$4:$P$2000)</f>
        <v>0</v>
      </c>
      <c r="P2941" s="3">
        <f>SUMIF('[1]OS PE서열1공장'!$A$4:$A$2000,$C2941,'[1]OS PE서열1공장'!$Q$4:$Q$2000)</f>
        <v>0</v>
      </c>
      <c r="Q2941" s="3">
        <f>SUMIF('[1]OS PE서열1공장'!$A$4:$A$2000,$C2941,'[1]OS PE서열1공장'!$R$4:$R$2000)</f>
        <v>0</v>
      </c>
      <c r="R2941" s="3">
        <f t="shared" si="102"/>
        <v>0</v>
      </c>
    </row>
    <row r="2942" spans="2:18">
      <c r="B2942" s="3" t="s">
        <v>2627</v>
      </c>
      <c r="C2942" s="91" t="s">
        <v>2943</v>
      </c>
      <c r="D2942" s="3">
        <f>SUMIF('[1]OS PE서열1공장'!$A$4:$A$2000,$C2942,'[1]OS PE서열1공장'!$B$4:$B$2000)</f>
        <v>0</v>
      </c>
      <c r="E2942" s="4">
        <f>SUMIF('[1]OS PE서열1공장'!$A$4:$A$2000,$C2942,'[1]OS PE서열1공장'!$F$4:$F$2000)</f>
        <v>0</v>
      </c>
      <c r="F2942" s="3">
        <f>SUMIF('[1]OS PE서열1공장'!$A$4:$A$2000,$C2942,'[1]OS PE서열1공장'!$G$4:$G$2000)</f>
        <v>0</v>
      </c>
      <c r="G2942" s="3">
        <f>SUMIF('[1]OS PE서열1공장'!$A$4:$A$2000,$C2942,'[1]OS PE서열1공장'!$H$4:$H$2000)</f>
        <v>0</v>
      </c>
      <c r="H2942" s="3">
        <f>SUMIF('[1]OS PE서열1공장'!$A$4:$A$2000,$C2942,'[1]OS PE서열1공장'!$I$4:$I$2000)</f>
        <v>0</v>
      </c>
      <c r="I2942" s="3">
        <f>SUMIF('[1]OS PE서열1공장'!$A$4:$A$2000,$C2942,'[1]OS PE서열1공장'!$J$4:$J$2000)</f>
        <v>0</v>
      </c>
      <c r="J2942" s="3">
        <f>SUMIF('[1]OS PE서열1공장'!$A$4:$A$2000,$C2942,'[1]OS PE서열1공장'!$K$4:$K$2000)</f>
        <v>0</v>
      </c>
      <c r="K2942" s="3">
        <f>SUMIF('[1]OS PE서열1공장'!$A$4:$A$2000,$C2942,'[1]OS PE서열1공장'!$L$4:$L$2000)</f>
        <v>0</v>
      </c>
      <c r="L2942" s="3">
        <f>SUMIF('[1]OS PE서열1공장'!$A$4:$A$2000,$C2942,'[1]OS PE서열1공장'!$M$4:$M$2000)</f>
        <v>0</v>
      </c>
      <c r="M2942" s="3">
        <f>SUMIF('[1]OS PE서열1공장'!$A$4:$A$2000,$C2942,'[1]OS PE서열1공장'!$N$4:$N$2000)</f>
        <v>0</v>
      </c>
      <c r="N2942" s="3">
        <f>SUMIF('[1]OS PE서열1공장'!$A$4:$A$2000,$C2942,'[1]OS PE서열1공장'!$O$4:$O$2000)</f>
        <v>0</v>
      </c>
      <c r="O2942" s="3">
        <f>SUMIF('[1]OS PE서열1공장'!$A$4:$A$2000,$C2942,'[1]OS PE서열1공장'!$P$4:$P$2000)</f>
        <v>0</v>
      </c>
      <c r="P2942" s="3">
        <f>SUMIF('[1]OS PE서열1공장'!$A$4:$A$2000,$C2942,'[1]OS PE서열1공장'!$Q$4:$Q$2000)</f>
        <v>0</v>
      </c>
      <c r="Q2942" s="3">
        <f>SUMIF('[1]OS PE서열1공장'!$A$4:$A$2000,$C2942,'[1]OS PE서열1공장'!$R$4:$R$2000)</f>
        <v>0</v>
      </c>
      <c r="R2942" s="3">
        <f t="shared" si="102"/>
        <v>0</v>
      </c>
    </row>
    <row r="2943" spans="2:18">
      <c r="B2943" s="3" t="s">
        <v>2627</v>
      </c>
      <c r="C2943" s="91" t="s">
        <v>2944</v>
      </c>
      <c r="D2943" s="3">
        <f>SUMIF('[1]OS PE서열1공장'!$A$4:$A$2000,$C2943,'[1]OS PE서열1공장'!$B$4:$B$2000)</f>
        <v>0</v>
      </c>
      <c r="E2943" s="4">
        <f>SUMIF('[1]OS PE서열1공장'!$A$4:$A$2000,$C2943,'[1]OS PE서열1공장'!$F$4:$F$2000)</f>
        <v>0</v>
      </c>
      <c r="F2943" s="3">
        <f>SUMIF('[1]OS PE서열1공장'!$A$4:$A$2000,$C2943,'[1]OS PE서열1공장'!$G$4:$G$2000)</f>
        <v>0</v>
      </c>
      <c r="G2943" s="3">
        <f>SUMIF('[1]OS PE서열1공장'!$A$4:$A$2000,$C2943,'[1]OS PE서열1공장'!$H$4:$H$2000)</f>
        <v>0</v>
      </c>
      <c r="H2943" s="3">
        <f>SUMIF('[1]OS PE서열1공장'!$A$4:$A$2000,$C2943,'[1]OS PE서열1공장'!$I$4:$I$2000)</f>
        <v>0</v>
      </c>
      <c r="I2943" s="3">
        <f>SUMIF('[1]OS PE서열1공장'!$A$4:$A$2000,$C2943,'[1]OS PE서열1공장'!$J$4:$J$2000)</f>
        <v>0</v>
      </c>
      <c r="J2943" s="3">
        <f>SUMIF('[1]OS PE서열1공장'!$A$4:$A$2000,$C2943,'[1]OS PE서열1공장'!$K$4:$K$2000)</f>
        <v>0</v>
      </c>
      <c r="K2943" s="3">
        <f>SUMIF('[1]OS PE서열1공장'!$A$4:$A$2000,$C2943,'[1]OS PE서열1공장'!$L$4:$L$2000)</f>
        <v>0</v>
      </c>
      <c r="L2943" s="3">
        <f>SUMIF('[1]OS PE서열1공장'!$A$4:$A$2000,$C2943,'[1]OS PE서열1공장'!$M$4:$M$2000)</f>
        <v>0</v>
      </c>
      <c r="M2943" s="3">
        <f>SUMIF('[1]OS PE서열1공장'!$A$4:$A$2000,$C2943,'[1]OS PE서열1공장'!$N$4:$N$2000)</f>
        <v>0</v>
      </c>
      <c r="N2943" s="3">
        <f>SUMIF('[1]OS PE서열1공장'!$A$4:$A$2000,$C2943,'[1]OS PE서열1공장'!$O$4:$O$2000)</f>
        <v>0</v>
      </c>
      <c r="O2943" s="3">
        <f>SUMIF('[1]OS PE서열1공장'!$A$4:$A$2000,$C2943,'[1]OS PE서열1공장'!$P$4:$P$2000)</f>
        <v>0</v>
      </c>
      <c r="P2943" s="3">
        <f>SUMIF('[1]OS PE서열1공장'!$A$4:$A$2000,$C2943,'[1]OS PE서열1공장'!$Q$4:$Q$2000)</f>
        <v>0</v>
      </c>
      <c r="Q2943" s="3">
        <f>SUMIF('[1]OS PE서열1공장'!$A$4:$A$2000,$C2943,'[1]OS PE서열1공장'!$R$4:$R$2000)</f>
        <v>0</v>
      </c>
      <c r="R2943" s="3">
        <f t="shared" si="102"/>
        <v>0</v>
      </c>
    </row>
    <row r="2944" spans="2:18">
      <c r="B2944" s="3" t="s">
        <v>2627</v>
      </c>
      <c r="C2944" s="91" t="s">
        <v>2945</v>
      </c>
      <c r="D2944" s="3">
        <f>SUMIF('[1]OS PE서열1공장'!$A$4:$A$2000,$C2944,'[1]OS PE서열1공장'!$B$4:$B$2000)</f>
        <v>0</v>
      </c>
      <c r="E2944" s="4">
        <f>SUMIF('[1]OS PE서열1공장'!$A$4:$A$2000,$C2944,'[1]OS PE서열1공장'!$F$4:$F$2000)</f>
        <v>0</v>
      </c>
      <c r="F2944" s="3">
        <f>SUMIF('[1]OS PE서열1공장'!$A$4:$A$2000,$C2944,'[1]OS PE서열1공장'!$G$4:$G$2000)</f>
        <v>0</v>
      </c>
      <c r="G2944" s="3">
        <f>SUMIF('[1]OS PE서열1공장'!$A$4:$A$2000,$C2944,'[1]OS PE서열1공장'!$H$4:$H$2000)</f>
        <v>0</v>
      </c>
      <c r="H2944" s="3">
        <f>SUMIF('[1]OS PE서열1공장'!$A$4:$A$2000,$C2944,'[1]OS PE서열1공장'!$I$4:$I$2000)</f>
        <v>0</v>
      </c>
      <c r="I2944" s="3">
        <f>SUMIF('[1]OS PE서열1공장'!$A$4:$A$2000,$C2944,'[1]OS PE서열1공장'!$J$4:$J$2000)</f>
        <v>0</v>
      </c>
      <c r="J2944" s="3">
        <f>SUMIF('[1]OS PE서열1공장'!$A$4:$A$2000,$C2944,'[1]OS PE서열1공장'!$K$4:$K$2000)</f>
        <v>0</v>
      </c>
      <c r="K2944" s="3">
        <f>SUMIF('[1]OS PE서열1공장'!$A$4:$A$2000,$C2944,'[1]OS PE서열1공장'!$L$4:$L$2000)</f>
        <v>0</v>
      </c>
      <c r="L2944" s="3">
        <f>SUMIF('[1]OS PE서열1공장'!$A$4:$A$2000,$C2944,'[1]OS PE서열1공장'!$M$4:$M$2000)</f>
        <v>0</v>
      </c>
      <c r="M2944" s="3">
        <f>SUMIF('[1]OS PE서열1공장'!$A$4:$A$2000,$C2944,'[1]OS PE서열1공장'!$N$4:$N$2000)</f>
        <v>0</v>
      </c>
      <c r="N2944" s="3">
        <f>SUMIF('[1]OS PE서열1공장'!$A$4:$A$2000,$C2944,'[1]OS PE서열1공장'!$O$4:$O$2000)</f>
        <v>0</v>
      </c>
      <c r="O2944" s="3">
        <f>SUMIF('[1]OS PE서열1공장'!$A$4:$A$2000,$C2944,'[1]OS PE서열1공장'!$P$4:$P$2000)</f>
        <v>0</v>
      </c>
      <c r="P2944" s="3">
        <f>SUMIF('[1]OS PE서열1공장'!$A$4:$A$2000,$C2944,'[1]OS PE서열1공장'!$Q$4:$Q$2000)</f>
        <v>0</v>
      </c>
      <c r="Q2944" s="3">
        <f>SUMIF('[1]OS PE서열1공장'!$A$4:$A$2000,$C2944,'[1]OS PE서열1공장'!$R$4:$R$2000)</f>
        <v>0</v>
      </c>
      <c r="R2944" s="3">
        <f t="shared" si="102"/>
        <v>0</v>
      </c>
    </row>
    <row r="2945" spans="2:18">
      <c r="B2945" s="3" t="s">
        <v>2627</v>
      </c>
      <c r="C2945" s="91" t="s">
        <v>2946</v>
      </c>
      <c r="D2945" s="3">
        <f>SUMIF('[1]OS PE서열1공장'!$A$4:$A$2000,$C2945,'[1]OS PE서열1공장'!$B$4:$B$2000)</f>
        <v>0</v>
      </c>
      <c r="E2945" s="4">
        <f>SUMIF('[1]OS PE서열1공장'!$A$4:$A$2000,$C2945,'[1]OS PE서열1공장'!$F$4:$F$2000)</f>
        <v>0</v>
      </c>
      <c r="F2945" s="3">
        <f>SUMIF('[1]OS PE서열1공장'!$A$4:$A$2000,$C2945,'[1]OS PE서열1공장'!$G$4:$G$2000)</f>
        <v>0</v>
      </c>
      <c r="G2945" s="3">
        <f>SUMIF('[1]OS PE서열1공장'!$A$4:$A$2000,$C2945,'[1]OS PE서열1공장'!$H$4:$H$2000)</f>
        <v>0</v>
      </c>
      <c r="H2945" s="3">
        <f>SUMIF('[1]OS PE서열1공장'!$A$4:$A$2000,$C2945,'[1]OS PE서열1공장'!$I$4:$I$2000)</f>
        <v>0</v>
      </c>
      <c r="I2945" s="3">
        <f>SUMIF('[1]OS PE서열1공장'!$A$4:$A$2000,$C2945,'[1]OS PE서열1공장'!$J$4:$J$2000)</f>
        <v>0</v>
      </c>
      <c r="J2945" s="3">
        <f>SUMIF('[1]OS PE서열1공장'!$A$4:$A$2000,$C2945,'[1]OS PE서열1공장'!$K$4:$K$2000)</f>
        <v>0</v>
      </c>
      <c r="K2945" s="3">
        <f>SUMIF('[1]OS PE서열1공장'!$A$4:$A$2000,$C2945,'[1]OS PE서열1공장'!$L$4:$L$2000)</f>
        <v>0</v>
      </c>
      <c r="L2945" s="3">
        <f>SUMIF('[1]OS PE서열1공장'!$A$4:$A$2000,$C2945,'[1]OS PE서열1공장'!$M$4:$M$2000)</f>
        <v>0</v>
      </c>
      <c r="M2945" s="3">
        <f>SUMIF('[1]OS PE서열1공장'!$A$4:$A$2000,$C2945,'[1]OS PE서열1공장'!$N$4:$N$2000)</f>
        <v>0</v>
      </c>
      <c r="N2945" s="3">
        <f>SUMIF('[1]OS PE서열1공장'!$A$4:$A$2000,$C2945,'[1]OS PE서열1공장'!$O$4:$O$2000)</f>
        <v>0</v>
      </c>
      <c r="O2945" s="3">
        <f>SUMIF('[1]OS PE서열1공장'!$A$4:$A$2000,$C2945,'[1]OS PE서열1공장'!$P$4:$P$2000)</f>
        <v>0</v>
      </c>
      <c r="P2945" s="3">
        <f>SUMIF('[1]OS PE서열1공장'!$A$4:$A$2000,$C2945,'[1]OS PE서열1공장'!$Q$4:$Q$2000)</f>
        <v>0</v>
      </c>
      <c r="Q2945" s="3">
        <f>SUMIF('[1]OS PE서열1공장'!$A$4:$A$2000,$C2945,'[1]OS PE서열1공장'!$R$4:$R$2000)</f>
        <v>0</v>
      </c>
      <c r="R2945" s="3">
        <f t="shared" si="102"/>
        <v>0</v>
      </c>
    </row>
    <row r="2946" spans="2:18">
      <c r="B2946" s="3" t="s">
        <v>2627</v>
      </c>
      <c r="C2946" s="91" t="s">
        <v>2947</v>
      </c>
      <c r="D2946" s="3">
        <f>SUMIF('[1]OS PE서열1공장'!$A$4:$A$2000,$C2946,'[1]OS PE서열1공장'!$B$4:$B$2000)</f>
        <v>0</v>
      </c>
      <c r="E2946" s="4">
        <f>SUMIF('[1]OS PE서열1공장'!$A$4:$A$2000,$C2946,'[1]OS PE서열1공장'!$F$4:$F$2000)</f>
        <v>0</v>
      </c>
      <c r="F2946" s="3">
        <f>SUMIF('[1]OS PE서열1공장'!$A$4:$A$2000,$C2946,'[1]OS PE서열1공장'!$G$4:$G$2000)</f>
        <v>0</v>
      </c>
      <c r="G2946" s="3">
        <f>SUMIF('[1]OS PE서열1공장'!$A$4:$A$2000,$C2946,'[1]OS PE서열1공장'!$H$4:$H$2000)</f>
        <v>0</v>
      </c>
      <c r="H2946" s="3">
        <f>SUMIF('[1]OS PE서열1공장'!$A$4:$A$2000,$C2946,'[1]OS PE서열1공장'!$I$4:$I$2000)</f>
        <v>0</v>
      </c>
      <c r="I2946" s="3">
        <f>SUMIF('[1]OS PE서열1공장'!$A$4:$A$2000,$C2946,'[1]OS PE서열1공장'!$J$4:$J$2000)</f>
        <v>0</v>
      </c>
      <c r="J2946" s="3">
        <f>SUMIF('[1]OS PE서열1공장'!$A$4:$A$2000,$C2946,'[1]OS PE서열1공장'!$K$4:$K$2000)</f>
        <v>0</v>
      </c>
      <c r="K2946" s="3">
        <f>SUMIF('[1]OS PE서열1공장'!$A$4:$A$2000,$C2946,'[1]OS PE서열1공장'!$L$4:$L$2000)</f>
        <v>0</v>
      </c>
      <c r="L2946" s="3">
        <f>SUMIF('[1]OS PE서열1공장'!$A$4:$A$2000,$C2946,'[1]OS PE서열1공장'!$M$4:$M$2000)</f>
        <v>0</v>
      </c>
      <c r="M2946" s="3">
        <f>SUMIF('[1]OS PE서열1공장'!$A$4:$A$2000,$C2946,'[1]OS PE서열1공장'!$N$4:$N$2000)</f>
        <v>0</v>
      </c>
      <c r="N2946" s="3">
        <f>SUMIF('[1]OS PE서열1공장'!$A$4:$A$2000,$C2946,'[1]OS PE서열1공장'!$O$4:$O$2000)</f>
        <v>0</v>
      </c>
      <c r="O2946" s="3">
        <f>SUMIF('[1]OS PE서열1공장'!$A$4:$A$2000,$C2946,'[1]OS PE서열1공장'!$P$4:$P$2000)</f>
        <v>0</v>
      </c>
      <c r="P2946" s="3">
        <f>SUMIF('[1]OS PE서열1공장'!$A$4:$A$2000,$C2946,'[1]OS PE서열1공장'!$Q$4:$Q$2000)</f>
        <v>0</v>
      </c>
      <c r="Q2946" s="3">
        <f>SUMIF('[1]OS PE서열1공장'!$A$4:$A$2000,$C2946,'[1]OS PE서열1공장'!$R$4:$R$2000)</f>
        <v>0</v>
      </c>
      <c r="R2946" s="3">
        <f t="shared" ref="R2946:R3009" si="103">SUM(D2946:Q2946)</f>
        <v>0</v>
      </c>
    </row>
    <row r="2947" spans="2:18">
      <c r="B2947" s="3" t="s">
        <v>2627</v>
      </c>
      <c r="C2947" s="91" t="s">
        <v>2948</v>
      </c>
      <c r="D2947" s="3">
        <f>SUMIF('[1]OS PE서열1공장'!$A$4:$A$2000,$C2947,'[1]OS PE서열1공장'!$B$4:$B$2000)</f>
        <v>0</v>
      </c>
      <c r="E2947" s="4">
        <f>SUMIF('[1]OS PE서열1공장'!$A$4:$A$2000,$C2947,'[1]OS PE서열1공장'!$F$4:$F$2000)</f>
        <v>0</v>
      </c>
      <c r="F2947" s="3">
        <f>SUMIF('[1]OS PE서열1공장'!$A$4:$A$2000,$C2947,'[1]OS PE서열1공장'!$G$4:$G$2000)</f>
        <v>0</v>
      </c>
      <c r="G2947" s="3">
        <f>SUMIF('[1]OS PE서열1공장'!$A$4:$A$2000,$C2947,'[1]OS PE서열1공장'!$H$4:$H$2000)</f>
        <v>0</v>
      </c>
      <c r="H2947" s="3">
        <f>SUMIF('[1]OS PE서열1공장'!$A$4:$A$2000,$C2947,'[1]OS PE서열1공장'!$I$4:$I$2000)</f>
        <v>0</v>
      </c>
      <c r="I2947" s="3">
        <f>SUMIF('[1]OS PE서열1공장'!$A$4:$A$2000,$C2947,'[1]OS PE서열1공장'!$J$4:$J$2000)</f>
        <v>0</v>
      </c>
      <c r="J2947" s="3">
        <f>SUMIF('[1]OS PE서열1공장'!$A$4:$A$2000,$C2947,'[1]OS PE서열1공장'!$K$4:$K$2000)</f>
        <v>0</v>
      </c>
      <c r="K2947" s="3">
        <f>SUMIF('[1]OS PE서열1공장'!$A$4:$A$2000,$C2947,'[1]OS PE서열1공장'!$L$4:$L$2000)</f>
        <v>0</v>
      </c>
      <c r="L2947" s="3">
        <f>SUMIF('[1]OS PE서열1공장'!$A$4:$A$2000,$C2947,'[1]OS PE서열1공장'!$M$4:$M$2000)</f>
        <v>0</v>
      </c>
      <c r="M2947" s="3">
        <f>SUMIF('[1]OS PE서열1공장'!$A$4:$A$2000,$C2947,'[1]OS PE서열1공장'!$N$4:$N$2000)</f>
        <v>0</v>
      </c>
      <c r="N2947" s="3">
        <f>SUMIF('[1]OS PE서열1공장'!$A$4:$A$2000,$C2947,'[1]OS PE서열1공장'!$O$4:$O$2000)</f>
        <v>0</v>
      </c>
      <c r="O2947" s="3">
        <f>SUMIF('[1]OS PE서열1공장'!$A$4:$A$2000,$C2947,'[1]OS PE서열1공장'!$P$4:$P$2000)</f>
        <v>0</v>
      </c>
      <c r="P2947" s="3">
        <f>SUMIF('[1]OS PE서열1공장'!$A$4:$A$2000,$C2947,'[1]OS PE서열1공장'!$Q$4:$Q$2000)</f>
        <v>0</v>
      </c>
      <c r="Q2947" s="3">
        <f>SUMIF('[1]OS PE서열1공장'!$A$4:$A$2000,$C2947,'[1]OS PE서열1공장'!$R$4:$R$2000)</f>
        <v>0</v>
      </c>
      <c r="R2947" s="3">
        <f t="shared" si="103"/>
        <v>0</v>
      </c>
    </row>
    <row r="2948" spans="2:18">
      <c r="B2948" s="3" t="s">
        <v>2627</v>
      </c>
      <c r="C2948" s="91" t="s">
        <v>2949</v>
      </c>
      <c r="D2948" s="3">
        <f>SUMIF('[1]OS PE서열1공장'!$A$4:$A$2000,$C2948,'[1]OS PE서열1공장'!$B$4:$B$2000)</f>
        <v>0</v>
      </c>
      <c r="E2948" s="4">
        <f>SUMIF('[1]OS PE서열1공장'!$A$4:$A$2000,$C2948,'[1]OS PE서열1공장'!$F$4:$F$2000)</f>
        <v>0</v>
      </c>
      <c r="F2948" s="3">
        <f>SUMIF('[1]OS PE서열1공장'!$A$4:$A$2000,$C2948,'[1]OS PE서열1공장'!$G$4:$G$2000)</f>
        <v>0</v>
      </c>
      <c r="G2948" s="3">
        <f>SUMIF('[1]OS PE서열1공장'!$A$4:$A$2000,$C2948,'[1]OS PE서열1공장'!$H$4:$H$2000)</f>
        <v>0</v>
      </c>
      <c r="H2948" s="3">
        <f>SUMIF('[1]OS PE서열1공장'!$A$4:$A$2000,$C2948,'[1]OS PE서열1공장'!$I$4:$I$2000)</f>
        <v>0</v>
      </c>
      <c r="I2948" s="3">
        <f>SUMIF('[1]OS PE서열1공장'!$A$4:$A$2000,$C2948,'[1]OS PE서열1공장'!$J$4:$J$2000)</f>
        <v>0</v>
      </c>
      <c r="J2948" s="3">
        <f>SUMIF('[1]OS PE서열1공장'!$A$4:$A$2000,$C2948,'[1]OS PE서열1공장'!$K$4:$K$2000)</f>
        <v>0</v>
      </c>
      <c r="K2948" s="3">
        <f>SUMIF('[1]OS PE서열1공장'!$A$4:$A$2000,$C2948,'[1]OS PE서열1공장'!$L$4:$L$2000)</f>
        <v>0</v>
      </c>
      <c r="L2948" s="3">
        <f>SUMIF('[1]OS PE서열1공장'!$A$4:$A$2000,$C2948,'[1]OS PE서열1공장'!$M$4:$M$2000)</f>
        <v>0</v>
      </c>
      <c r="M2948" s="3">
        <f>SUMIF('[1]OS PE서열1공장'!$A$4:$A$2000,$C2948,'[1]OS PE서열1공장'!$N$4:$N$2000)</f>
        <v>0</v>
      </c>
      <c r="N2948" s="3">
        <f>SUMIF('[1]OS PE서열1공장'!$A$4:$A$2000,$C2948,'[1]OS PE서열1공장'!$O$4:$O$2000)</f>
        <v>0</v>
      </c>
      <c r="O2948" s="3">
        <f>SUMIF('[1]OS PE서열1공장'!$A$4:$A$2000,$C2948,'[1]OS PE서열1공장'!$P$4:$P$2000)</f>
        <v>0</v>
      </c>
      <c r="P2948" s="3">
        <f>SUMIF('[1]OS PE서열1공장'!$A$4:$A$2000,$C2948,'[1]OS PE서열1공장'!$Q$4:$Q$2000)</f>
        <v>0</v>
      </c>
      <c r="Q2948" s="3">
        <f>SUMIF('[1]OS PE서열1공장'!$A$4:$A$2000,$C2948,'[1]OS PE서열1공장'!$R$4:$R$2000)</f>
        <v>0</v>
      </c>
      <c r="R2948" s="3">
        <f t="shared" si="103"/>
        <v>0</v>
      </c>
    </row>
    <row r="2949" spans="2:18">
      <c r="B2949" s="3" t="s">
        <v>2627</v>
      </c>
      <c r="C2949" s="91" t="s">
        <v>2950</v>
      </c>
      <c r="D2949" s="3">
        <f>SUMIF('[1]OS PE서열1공장'!$A$4:$A$2000,$C2949,'[1]OS PE서열1공장'!$B$4:$B$2000)</f>
        <v>0</v>
      </c>
      <c r="E2949" s="4">
        <f>SUMIF('[1]OS PE서열1공장'!$A$4:$A$2000,$C2949,'[1]OS PE서열1공장'!$F$4:$F$2000)</f>
        <v>0</v>
      </c>
      <c r="F2949" s="3">
        <f>SUMIF('[1]OS PE서열1공장'!$A$4:$A$2000,$C2949,'[1]OS PE서열1공장'!$G$4:$G$2000)</f>
        <v>0</v>
      </c>
      <c r="G2949" s="3">
        <f>SUMIF('[1]OS PE서열1공장'!$A$4:$A$2000,$C2949,'[1]OS PE서열1공장'!$H$4:$H$2000)</f>
        <v>0</v>
      </c>
      <c r="H2949" s="3">
        <f>SUMIF('[1]OS PE서열1공장'!$A$4:$A$2000,$C2949,'[1]OS PE서열1공장'!$I$4:$I$2000)</f>
        <v>0</v>
      </c>
      <c r="I2949" s="3">
        <f>SUMIF('[1]OS PE서열1공장'!$A$4:$A$2000,$C2949,'[1]OS PE서열1공장'!$J$4:$J$2000)</f>
        <v>0</v>
      </c>
      <c r="J2949" s="3">
        <f>SUMIF('[1]OS PE서열1공장'!$A$4:$A$2000,$C2949,'[1]OS PE서열1공장'!$K$4:$K$2000)</f>
        <v>0</v>
      </c>
      <c r="K2949" s="3">
        <f>SUMIF('[1]OS PE서열1공장'!$A$4:$A$2000,$C2949,'[1]OS PE서열1공장'!$L$4:$L$2000)</f>
        <v>0</v>
      </c>
      <c r="L2949" s="3">
        <f>SUMIF('[1]OS PE서열1공장'!$A$4:$A$2000,$C2949,'[1]OS PE서열1공장'!$M$4:$M$2000)</f>
        <v>0</v>
      </c>
      <c r="M2949" s="3">
        <f>SUMIF('[1]OS PE서열1공장'!$A$4:$A$2000,$C2949,'[1]OS PE서열1공장'!$N$4:$N$2000)</f>
        <v>0</v>
      </c>
      <c r="N2949" s="3">
        <f>SUMIF('[1]OS PE서열1공장'!$A$4:$A$2000,$C2949,'[1]OS PE서열1공장'!$O$4:$O$2000)</f>
        <v>0</v>
      </c>
      <c r="O2949" s="3">
        <f>SUMIF('[1]OS PE서열1공장'!$A$4:$A$2000,$C2949,'[1]OS PE서열1공장'!$P$4:$P$2000)</f>
        <v>0</v>
      </c>
      <c r="P2949" s="3">
        <f>SUMIF('[1]OS PE서열1공장'!$A$4:$A$2000,$C2949,'[1]OS PE서열1공장'!$Q$4:$Q$2000)</f>
        <v>0</v>
      </c>
      <c r="Q2949" s="3">
        <f>SUMIF('[1]OS PE서열1공장'!$A$4:$A$2000,$C2949,'[1]OS PE서열1공장'!$R$4:$R$2000)</f>
        <v>0</v>
      </c>
      <c r="R2949" s="3">
        <f t="shared" si="103"/>
        <v>0</v>
      </c>
    </row>
    <row r="2950" spans="2:18">
      <c r="B2950" s="3" t="s">
        <v>2627</v>
      </c>
      <c r="C2950" s="91" t="s">
        <v>2951</v>
      </c>
      <c r="D2950" s="3">
        <f>SUMIF('[1]OS PE서열1공장'!$A$4:$A$2000,$C2950,'[1]OS PE서열1공장'!$B$4:$B$2000)</f>
        <v>0</v>
      </c>
      <c r="E2950" s="4">
        <f>SUMIF('[1]OS PE서열1공장'!$A$4:$A$2000,$C2950,'[1]OS PE서열1공장'!$F$4:$F$2000)</f>
        <v>0</v>
      </c>
      <c r="F2950" s="3">
        <f>SUMIF('[1]OS PE서열1공장'!$A$4:$A$2000,$C2950,'[1]OS PE서열1공장'!$G$4:$G$2000)</f>
        <v>0</v>
      </c>
      <c r="G2950" s="3">
        <f>SUMIF('[1]OS PE서열1공장'!$A$4:$A$2000,$C2950,'[1]OS PE서열1공장'!$H$4:$H$2000)</f>
        <v>0</v>
      </c>
      <c r="H2950" s="3">
        <f>SUMIF('[1]OS PE서열1공장'!$A$4:$A$2000,$C2950,'[1]OS PE서열1공장'!$I$4:$I$2000)</f>
        <v>0</v>
      </c>
      <c r="I2950" s="3">
        <f>SUMIF('[1]OS PE서열1공장'!$A$4:$A$2000,$C2950,'[1]OS PE서열1공장'!$J$4:$J$2000)</f>
        <v>0</v>
      </c>
      <c r="J2950" s="3">
        <f>SUMIF('[1]OS PE서열1공장'!$A$4:$A$2000,$C2950,'[1]OS PE서열1공장'!$K$4:$K$2000)</f>
        <v>0</v>
      </c>
      <c r="K2950" s="3">
        <f>SUMIF('[1]OS PE서열1공장'!$A$4:$A$2000,$C2950,'[1]OS PE서열1공장'!$L$4:$L$2000)</f>
        <v>0</v>
      </c>
      <c r="L2950" s="3">
        <f>SUMIF('[1]OS PE서열1공장'!$A$4:$A$2000,$C2950,'[1]OS PE서열1공장'!$M$4:$M$2000)</f>
        <v>0</v>
      </c>
      <c r="M2950" s="3">
        <f>SUMIF('[1]OS PE서열1공장'!$A$4:$A$2000,$C2950,'[1]OS PE서열1공장'!$N$4:$N$2000)</f>
        <v>0</v>
      </c>
      <c r="N2950" s="3">
        <f>SUMIF('[1]OS PE서열1공장'!$A$4:$A$2000,$C2950,'[1]OS PE서열1공장'!$O$4:$O$2000)</f>
        <v>0</v>
      </c>
      <c r="O2950" s="3">
        <f>SUMIF('[1]OS PE서열1공장'!$A$4:$A$2000,$C2950,'[1]OS PE서열1공장'!$P$4:$P$2000)</f>
        <v>0</v>
      </c>
      <c r="P2950" s="3">
        <f>SUMIF('[1]OS PE서열1공장'!$A$4:$A$2000,$C2950,'[1]OS PE서열1공장'!$Q$4:$Q$2000)</f>
        <v>0</v>
      </c>
      <c r="Q2950" s="3">
        <f>SUMIF('[1]OS PE서열1공장'!$A$4:$A$2000,$C2950,'[1]OS PE서열1공장'!$R$4:$R$2000)</f>
        <v>0</v>
      </c>
      <c r="R2950" s="3">
        <f t="shared" si="103"/>
        <v>0</v>
      </c>
    </row>
    <row r="2951" spans="2:18">
      <c r="B2951" s="3" t="s">
        <v>2627</v>
      </c>
      <c r="C2951" s="91" t="s">
        <v>2952</v>
      </c>
      <c r="D2951" s="3">
        <f>SUMIF('[1]OS PE서열1공장'!$A$4:$A$2000,$C2951,'[1]OS PE서열1공장'!$B$4:$B$2000)</f>
        <v>0</v>
      </c>
      <c r="E2951" s="4">
        <f>SUMIF('[1]OS PE서열1공장'!$A$4:$A$2000,$C2951,'[1]OS PE서열1공장'!$F$4:$F$2000)</f>
        <v>0</v>
      </c>
      <c r="F2951" s="3">
        <f>SUMIF('[1]OS PE서열1공장'!$A$4:$A$2000,$C2951,'[1]OS PE서열1공장'!$G$4:$G$2000)</f>
        <v>0</v>
      </c>
      <c r="G2951" s="3">
        <f>SUMIF('[1]OS PE서열1공장'!$A$4:$A$2000,$C2951,'[1]OS PE서열1공장'!$H$4:$H$2000)</f>
        <v>0</v>
      </c>
      <c r="H2951" s="3">
        <f>SUMIF('[1]OS PE서열1공장'!$A$4:$A$2000,$C2951,'[1]OS PE서열1공장'!$I$4:$I$2000)</f>
        <v>0</v>
      </c>
      <c r="I2951" s="3">
        <f>SUMIF('[1]OS PE서열1공장'!$A$4:$A$2000,$C2951,'[1]OS PE서열1공장'!$J$4:$J$2000)</f>
        <v>0</v>
      </c>
      <c r="J2951" s="3">
        <f>SUMIF('[1]OS PE서열1공장'!$A$4:$A$2000,$C2951,'[1]OS PE서열1공장'!$K$4:$K$2000)</f>
        <v>0</v>
      </c>
      <c r="K2951" s="3">
        <f>SUMIF('[1]OS PE서열1공장'!$A$4:$A$2000,$C2951,'[1]OS PE서열1공장'!$L$4:$L$2000)</f>
        <v>0</v>
      </c>
      <c r="L2951" s="3">
        <f>SUMIF('[1]OS PE서열1공장'!$A$4:$A$2000,$C2951,'[1]OS PE서열1공장'!$M$4:$M$2000)</f>
        <v>0</v>
      </c>
      <c r="M2951" s="3">
        <f>SUMIF('[1]OS PE서열1공장'!$A$4:$A$2000,$C2951,'[1]OS PE서열1공장'!$N$4:$N$2000)</f>
        <v>0</v>
      </c>
      <c r="N2951" s="3">
        <f>SUMIF('[1]OS PE서열1공장'!$A$4:$A$2000,$C2951,'[1]OS PE서열1공장'!$O$4:$O$2000)</f>
        <v>0</v>
      </c>
      <c r="O2951" s="3">
        <f>SUMIF('[1]OS PE서열1공장'!$A$4:$A$2000,$C2951,'[1]OS PE서열1공장'!$P$4:$P$2000)</f>
        <v>0</v>
      </c>
      <c r="P2951" s="3">
        <f>SUMIF('[1]OS PE서열1공장'!$A$4:$A$2000,$C2951,'[1]OS PE서열1공장'!$Q$4:$Q$2000)</f>
        <v>0</v>
      </c>
      <c r="Q2951" s="3">
        <f>SUMIF('[1]OS PE서열1공장'!$A$4:$A$2000,$C2951,'[1]OS PE서열1공장'!$R$4:$R$2000)</f>
        <v>0</v>
      </c>
      <c r="R2951" s="3">
        <f t="shared" si="103"/>
        <v>0</v>
      </c>
    </row>
    <row r="2952" spans="2:18">
      <c r="B2952" s="3" t="s">
        <v>2627</v>
      </c>
      <c r="C2952" s="91" t="s">
        <v>2953</v>
      </c>
      <c r="D2952" s="3">
        <f>SUMIF('[1]OS PE서열1공장'!$A$4:$A$2000,$C2952,'[1]OS PE서열1공장'!$B$4:$B$2000)</f>
        <v>0</v>
      </c>
      <c r="E2952" s="4">
        <f>SUMIF('[1]OS PE서열1공장'!$A$4:$A$2000,$C2952,'[1]OS PE서열1공장'!$F$4:$F$2000)</f>
        <v>0</v>
      </c>
      <c r="F2952" s="3">
        <f>SUMIF('[1]OS PE서열1공장'!$A$4:$A$2000,$C2952,'[1]OS PE서열1공장'!$G$4:$G$2000)</f>
        <v>0</v>
      </c>
      <c r="G2952" s="3">
        <f>SUMIF('[1]OS PE서열1공장'!$A$4:$A$2000,$C2952,'[1]OS PE서열1공장'!$H$4:$H$2000)</f>
        <v>0</v>
      </c>
      <c r="H2952" s="3">
        <f>SUMIF('[1]OS PE서열1공장'!$A$4:$A$2000,$C2952,'[1]OS PE서열1공장'!$I$4:$I$2000)</f>
        <v>0</v>
      </c>
      <c r="I2952" s="3">
        <f>SUMIF('[1]OS PE서열1공장'!$A$4:$A$2000,$C2952,'[1]OS PE서열1공장'!$J$4:$J$2000)</f>
        <v>0</v>
      </c>
      <c r="J2952" s="3">
        <f>SUMIF('[1]OS PE서열1공장'!$A$4:$A$2000,$C2952,'[1]OS PE서열1공장'!$K$4:$K$2000)</f>
        <v>0</v>
      </c>
      <c r="K2952" s="3">
        <f>SUMIF('[1]OS PE서열1공장'!$A$4:$A$2000,$C2952,'[1]OS PE서열1공장'!$L$4:$L$2000)</f>
        <v>0</v>
      </c>
      <c r="L2952" s="3">
        <f>SUMIF('[1]OS PE서열1공장'!$A$4:$A$2000,$C2952,'[1]OS PE서열1공장'!$M$4:$M$2000)</f>
        <v>0</v>
      </c>
      <c r="M2952" s="3">
        <f>SUMIF('[1]OS PE서열1공장'!$A$4:$A$2000,$C2952,'[1]OS PE서열1공장'!$N$4:$N$2000)</f>
        <v>0</v>
      </c>
      <c r="N2952" s="3">
        <f>SUMIF('[1]OS PE서열1공장'!$A$4:$A$2000,$C2952,'[1]OS PE서열1공장'!$O$4:$O$2000)</f>
        <v>0</v>
      </c>
      <c r="O2952" s="3">
        <f>SUMIF('[1]OS PE서열1공장'!$A$4:$A$2000,$C2952,'[1]OS PE서열1공장'!$P$4:$P$2000)</f>
        <v>0</v>
      </c>
      <c r="P2952" s="3">
        <f>SUMIF('[1]OS PE서열1공장'!$A$4:$A$2000,$C2952,'[1]OS PE서열1공장'!$Q$4:$Q$2000)</f>
        <v>0</v>
      </c>
      <c r="Q2952" s="3">
        <f>SUMIF('[1]OS PE서열1공장'!$A$4:$A$2000,$C2952,'[1]OS PE서열1공장'!$R$4:$R$2000)</f>
        <v>0</v>
      </c>
      <c r="R2952" s="3">
        <f t="shared" si="103"/>
        <v>0</v>
      </c>
    </row>
    <row r="2953" spans="2:18">
      <c r="B2953" s="3" t="s">
        <v>2627</v>
      </c>
      <c r="C2953" s="91" t="s">
        <v>2954</v>
      </c>
      <c r="D2953" s="3">
        <f>SUMIF('[1]OS PE서열1공장'!$A$4:$A$2000,$C2953,'[1]OS PE서열1공장'!$B$4:$B$2000)</f>
        <v>0</v>
      </c>
      <c r="E2953" s="4">
        <f>SUMIF('[1]OS PE서열1공장'!$A$4:$A$2000,$C2953,'[1]OS PE서열1공장'!$F$4:$F$2000)</f>
        <v>0</v>
      </c>
      <c r="F2953" s="3">
        <f>SUMIF('[1]OS PE서열1공장'!$A$4:$A$2000,$C2953,'[1]OS PE서열1공장'!$G$4:$G$2000)</f>
        <v>0</v>
      </c>
      <c r="G2953" s="3">
        <f>SUMIF('[1]OS PE서열1공장'!$A$4:$A$2000,$C2953,'[1]OS PE서열1공장'!$H$4:$H$2000)</f>
        <v>0</v>
      </c>
      <c r="H2953" s="3">
        <f>SUMIF('[1]OS PE서열1공장'!$A$4:$A$2000,$C2953,'[1]OS PE서열1공장'!$I$4:$I$2000)</f>
        <v>0</v>
      </c>
      <c r="I2953" s="3">
        <f>SUMIF('[1]OS PE서열1공장'!$A$4:$A$2000,$C2953,'[1]OS PE서열1공장'!$J$4:$J$2000)</f>
        <v>0</v>
      </c>
      <c r="J2953" s="3">
        <f>SUMIF('[1]OS PE서열1공장'!$A$4:$A$2000,$C2953,'[1]OS PE서열1공장'!$K$4:$K$2000)</f>
        <v>0</v>
      </c>
      <c r="K2953" s="3">
        <f>SUMIF('[1]OS PE서열1공장'!$A$4:$A$2000,$C2953,'[1]OS PE서열1공장'!$L$4:$L$2000)</f>
        <v>0</v>
      </c>
      <c r="L2953" s="3">
        <f>SUMIF('[1]OS PE서열1공장'!$A$4:$A$2000,$C2953,'[1]OS PE서열1공장'!$M$4:$M$2000)</f>
        <v>0</v>
      </c>
      <c r="M2953" s="3">
        <f>SUMIF('[1]OS PE서열1공장'!$A$4:$A$2000,$C2953,'[1]OS PE서열1공장'!$N$4:$N$2000)</f>
        <v>0</v>
      </c>
      <c r="N2953" s="3">
        <f>SUMIF('[1]OS PE서열1공장'!$A$4:$A$2000,$C2953,'[1]OS PE서열1공장'!$O$4:$O$2000)</f>
        <v>0</v>
      </c>
      <c r="O2953" s="3">
        <f>SUMIF('[1]OS PE서열1공장'!$A$4:$A$2000,$C2953,'[1]OS PE서열1공장'!$P$4:$P$2000)</f>
        <v>0</v>
      </c>
      <c r="P2953" s="3">
        <f>SUMIF('[1]OS PE서열1공장'!$A$4:$A$2000,$C2953,'[1]OS PE서열1공장'!$Q$4:$Q$2000)</f>
        <v>0</v>
      </c>
      <c r="Q2953" s="3">
        <f>SUMIF('[1]OS PE서열1공장'!$A$4:$A$2000,$C2953,'[1]OS PE서열1공장'!$R$4:$R$2000)</f>
        <v>0</v>
      </c>
      <c r="R2953" s="3">
        <f t="shared" si="103"/>
        <v>0</v>
      </c>
    </row>
    <row r="2954" spans="2:18">
      <c r="B2954" s="3" t="s">
        <v>2627</v>
      </c>
      <c r="C2954" s="91" t="s">
        <v>2955</v>
      </c>
      <c r="D2954" s="3">
        <f>SUMIF('[1]OS PE서열1공장'!$A$4:$A$2000,$C2954,'[1]OS PE서열1공장'!$B$4:$B$2000)</f>
        <v>0</v>
      </c>
      <c r="E2954" s="4">
        <f>SUMIF('[1]OS PE서열1공장'!$A$4:$A$2000,$C2954,'[1]OS PE서열1공장'!$F$4:$F$2000)</f>
        <v>0</v>
      </c>
      <c r="F2954" s="3">
        <f>SUMIF('[1]OS PE서열1공장'!$A$4:$A$2000,$C2954,'[1]OS PE서열1공장'!$G$4:$G$2000)</f>
        <v>0</v>
      </c>
      <c r="G2954" s="3">
        <f>SUMIF('[1]OS PE서열1공장'!$A$4:$A$2000,$C2954,'[1]OS PE서열1공장'!$H$4:$H$2000)</f>
        <v>0</v>
      </c>
      <c r="H2954" s="3">
        <f>SUMIF('[1]OS PE서열1공장'!$A$4:$A$2000,$C2954,'[1]OS PE서열1공장'!$I$4:$I$2000)</f>
        <v>0</v>
      </c>
      <c r="I2954" s="3">
        <f>SUMIF('[1]OS PE서열1공장'!$A$4:$A$2000,$C2954,'[1]OS PE서열1공장'!$J$4:$J$2000)</f>
        <v>0</v>
      </c>
      <c r="J2954" s="3">
        <f>SUMIF('[1]OS PE서열1공장'!$A$4:$A$2000,$C2954,'[1]OS PE서열1공장'!$K$4:$K$2000)</f>
        <v>0</v>
      </c>
      <c r="K2954" s="3">
        <f>SUMIF('[1]OS PE서열1공장'!$A$4:$A$2000,$C2954,'[1]OS PE서열1공장'!$L$4:$L$2000)</f>
        <v>0</v>
      </c>
      <c r="L2954" s="3">
        <f>SUMIF('[1]OS PE서열1공장'!$A$4:$A$2000,$C2954,'[1]OS PE서열1공장'!$M$4:$M$2000)</f>
        <v>0</v>
      </c>
      <c r="M2954" s="3">
        <f>SUMIF('[1]OS PE서열1공장'!$A$4:$A$2000,$C2954,'[1]OS PE서열1공장'!$N$4:$N$2000)</f>
        <v>0</v>
      </c>
      <c r="N2954" s="3">
        <f>SUMIF('[1]OS PE서열1공장'!$A$4:$A$2000,$C2954,'[1]OS PE서열1공장'!$O$4:$O$2000)</f>
        <v>0</v>
      </c>
      <c r="O2954" s="3">
        <f>SUMIF('[1]OS PE서열1공장'!$A$4:$A$2000,$C2954,'[1]OS PE서열1공장'!$P$4:$P$2000)</f>
        <v>0</v>
      </c>
      <c r="P2954" s="3">
        <f>SUMIF('[1]OS PE서열1공장'!$A$4:$A$2000,$C2954,'[1]OS PE서열1공장'!$Q$4:$Q$2000)</f>
        <v>0</v>
      </c>
      <c r="Q2954" s="3">
        <f>SUMIF('[1]OS PE서열1공장'!$A$4:$A$2000,$C2954,'[1]OS PE서열1공장'!$R$4:$R$2000)</f>
        <v>0</v>
      </c>
      <c r="R2954" s="3">
        <f t="shared" si="103"/>
        <v>0</v>
      </c>
    </row>
    <row r="2955" spans="2:18">
      <c r="B2955" s="3" t="s">
        <v>2627</v>
      </c>
      <c r="C2955" s="91" t="s">
        <v>2956</v>
      </c>
      <c r="D2955" s="3">
        <f>SUMIF('[1]OS PE서열1공장'!$A$4:$A$2000,$C2955,'[1]OS PE서열1공장'!$B$4:$B$2000)</f>
        <v>0</v>
      </c>
      <c r="E2955" s="4">
        <f>SUMIF('[1]OS PE서열1공장'!$A$4:$A$2000,$C2955,'[1]OS PE서열1공장'!$F$4:$F$2000)</f>
        <v>0</v>
      </c>
      <c r="F2955" s="3">
        <f>SUMIF('[1]OS PE서열1공장'!$A$4:$A$2000,$C2955,'[1]OS PE서열1공장'!$G$4:$G$2000)</f>
        <v>0</v>
      </c>
      <c r="G2955" s="3">
        <f>SUMIF('[1]OS PE서열1공장'!$A$4:$A$2000,$C2955,'[1]OS PE서열1공장'!$H$4:$H$2000)</f>
        <v>0</v>
      </c>
      <c r="H2955" s="3">
        <f>SUMIF('[1]OS PE서열1공장'!$A$4:$A$2000,$C2955,'[1]OS PE서열1공장'!$I$4:$I$2000)</f>
        <v>0</v>
      </c>
      <c r="I2955" s="3">
        <f>SUMIF('[1]OS PE서열1공장'!$A$4:$A$2000,$C2955,'[1]OS PE서열1공장'!$J$4:$J$2000)</f>
        <v>0</v>
      </c>
      <c r="J2955" s="3">
        <f>SUMIF('[1]OS PE서열1공장'!$A$4:$A$2000,$C2955,'[1]OS PE서열1공장'!$K$4:$K$2000)</f>
        <v>0</v>
      </c>
      <c r="K2955" s="3">
        <f>SUMIF('[1]OS PE서열1공장'!$A$4:$A$2000,$C2955,'[1]OS PE서열1공장'!$L$4:$L$2000)</f>
        <v>0</v>
      </c>
      <c r="L2955" s="3">
        <f>SUMIF('[1]OS PE서열1공장'!$A$4:$A$2000,$C2955,'[1]OS PE서열1공장'!$M$4:$M$2000)</f>
        <v>0</v>
      </c>
      <c r="M2955" s="3">
        <f>SUMIF('[1]OS PE서열1공장'!$A$4:$A$2000,$C2955,'[1]OS PE서열1공장'!$N$4:$N$2000)</f>
        <v>0</v>
      </c>
      <c r="N2955" s="3">
        <f>SUMIF('[1]OS PE서열1공장'!$A$4:$A$2000,$C2955,'[1]OS PE서열1공장'!$O$4:$O$2000)</f>
        <v>0</v>
      </c>
      <c r="O2955" s="3">
        <f>SUMIF('[1]OS PE서열1공장'!$A$4:$A$2000,$C2955,'[1]OS PE서열1공장'!$P$4:$P$2000)</f>
        <v>0</v>
      </c>
      <c r="P2955" s="3">
        <f>SUMIF('[1]OS PE서열1공장'!$A$4:$A$2000,$C2955,'[1]OS PE서열1공장'!$Q$4:$Q$2000)</f>
        <v>0</v>
      </c>
      <c r="Q2955" s="3">
        <f>SUMIF('[1]OS PE서열1공장'!$A$4:$A$2000,$C2955,'[1]OS PE서열1공장'!$R$4:$R$2000)</f>
        <v>0</v>
      </c>
      <c r="R2955" s="3">
        <f t="shared" si="103"/>
        <v>0</v>
      </c>
    </row>
    <row r="2956" spans="2:18">
      <c r="B2956" s="3" t="s">
        <v>2627</v>
      </c>
      <c r="C2956" s="91" t="s">
        <v>2957</v>
      </c>
      <c r="D2956" s="3">
        <f>SUMIF('[1]OS PE서열1공장'!$A$4:$A$2000,$C2956,'[1]OS PE서열1공장'!$B$4:$B$2000)</f>
        <v>0</v>
      </c>
      <c r="E2956" s="4">
        <f>SUMIF('[1]OS PE서열1공장'!$A$4:$A$2000,$C2956,'[1]OS PE서열1공장'!$F$4:$F$2000)</f>
        <v>0</v>
      </c>
      <c r="F2956" s="3">
        <f>SUMIF('[1]OS PE서열1공장'!$A$4:$A$2000,$C2956,'[1]OS PE서열1공장'!$G$4:$G$2000)</f>
        <v>0</v>
      </c>
      <c r="G2956" s="3">
        <f>SUMIF('[1]OS PE서열1공장'!$A$4:$A$2000,$C2956,'[1]OS PE서열1공장'!$H$4:$H$2000)</f>
        <v>0</v>
      </c>
      <c r="H2956" s="3">
        <f>SUMIF('[1]OS PE서열1공장'!$A$4:$A$2000,$C2956,'[1]OS PE서열1공장'!$I$4:$I$2000)</f>
        <v>0</v>
      </c>
      <c r="I2956" s="3">
        <f>SUMIF('[1]OS PE서열1공장'!$A$4:$A$2000,$C2956,'[1]OS PE서열1공장'!$J$4:$J$2000)</f>
        <v>0</v>
      </c>
      <c r="J2956" s="3">
        <f>SUMIF('[1]OS PE서열1공장'!$A$4:$A$2000,$C2956,'[1]OS PE서열1공장'!$K$4:$K$2000)</f>
        <v>0</v>
      </c>
      <c r="K2956" s="3">
        <f>SUMIF('[1]OS PE서열1공장'!$A$4:$A$2000,$C2956,'[1]OS PE서열1공장'!$L$4:$L$2000)</f>
        <v>0</v>
      </c>
      <c r="L2956" s="3">
        <f>SUMIF('[1]OS PE서열1공장'!$A$4:$A$2000,$C2956,'[1]OS PE서열1공장'!$M$4:$M$2000)</f>
        <v>0</v>
      </c>
      <c r="M2956" s="3">
        <f>SUMIF('[1]OS PE서열1공장'!$A$4:$A$2000,$C2956,'[1]OS PE서열1공장'!$N$4:$N$2000)</f>
        <v>0</v>
      </c>
      <c r="N2956" s="3">
        <f>SUMIF('[1]OS PE서열1공장'!$A$4:$A$2000,$C2956,'[1]OS PE서열1공장'!$O$4:$O$2000)</f>
        <v>0</v>
      </c>
      <c r="O2956" s="3">
        <f>SUMIF('[1]OS PE서열1공장'!$A$4:$A$2000,$C2956,'[1]OS PE서열1공장'!$P$4:$P$2000)</f>
        <v>0</v>
      </c>
      <c r="P2956" s="3">
        <f>SUMIF('[1]OS PE서열1공장'!$A$4:$A$2000,$C2956,'[1]OS PE서열1공장'!$Q$4:$Q$2000)</f>
        <v>0</v>
      </c>
      <c r="Q2956" s="3">
        <f>SUMIF('[1]OS PE서열1공장'!$A$4:$A$2000,$C2956,'[1]OS PE서열1공장'!$R$4:$R$2000)</f>
        <v>0</v>
      </c>
      <c r="R2956" s="3">
        <f t="shared" si="103"/>
        <v>0</v>
      </c>
    </row>
    <row r="2957" spans="2:18">
      <c r="B2957" s="3" t="s">
        <v>2627</v>
      </c>
      <c r="C2957" s="91" t="s">
        <v>2958</v>
      </c>
      <c r="D2957" s="3">
        <f>SUMIF('[1]OS PE서열1공장'!$A$4:$A$2000,$C2957,'[1]OS PE서열1공장'!$B$4:$B$2000)</f>
        <v>0</v>
      </c>
      <c r="E2957" s="4">
        <f>SUMIF('[1]OS PE서열1공장'!$A$4:$A$2000,$C2957,'[1]OS PE서열1공장'!$F$4:$F$2000)</f>
        <v>0</v>
      </c>
      <c r="F2957" s="3">
        <f>SUMIF('[1]OS PE서열1공장'!$A$4:$A$2000,$C2957,'[1]OS PE서열1공장'!$G$4:$G$2000)</f>
        <v>0</v>
      </c>
      <c r="G2957" s="3">
        <f>SUMIF('[1]OS PE서열1공장'!$A$4:$A$2000,$C2957,'[1]OS PE서열1공장'!$H$4:$H$2000)</f>
        <v>0</v>
      </c>
      <c r="H2957" s="3">
        <f>SUMIF('[1]OS PE서열1공장'!$A$4:$A$2000,$C2957,'[1]OS PE서열1공장'!$I$4:$I$2000)</f>
        <v>0</v>
      </c>
      <c r="I2957" s="3">
        <f>SUMIF('[1]OS PE서열1공장'!$A$4:$A$2000,$C2957,'[1]OS PE서열1공장'!$J$4:$J$2000)</f>
        <v>0</v>
      </c>
      <c r="J2957" s="3">
        <f>SUMIF('[1]OS PE서열1공장'!$A$4:$A$2000,$C2957,'[1]OS PE서열1공장'!$K$4:$K$2000)</f>
        <v>0</v>
      </c>
      <c r="K2957" s="3">
        <f>SUMIF('[1]OS PE서열1공장'!$A$4:$A$2000,$C2957,'[1]OS PE서열1공장'!$L$4:$L$2000)</f>
        <v>0</v>
      </c>
      <c r="L2957" s="3">
        <f>SUMIF('[1]OS PE서열1공장'!$A$4:$A$2000,$C2957,'[1]OS PE서열1공장'!$M$4:$M$2000)</f>
        <v>0</v>
      </c>
      <c r="M2957" s="3">
        <f>SUMIF('[1]OS PE서열1공장'!$A$4:$A$2000,$C2957,'[1]OS PE서열1공장'!$N$4:$N$2000)</f>
        <v>0</v>
      </c>
      <c r="N2957" s="3">
        <f>SUMIF('[1]OS PE서열1공장'!$A$4:$A$2000,$C2957,'[1]OS PE서열1공장'!$O$4:$O$2000)</f>
        <v>0</v>
      </c>
      <c r="O2957" s="3">
        <f>SUMIF('[1]OS PE서열1공장'!$A$4:$A$2000,$C2957,'[1]OS PE서열1공장'!$P$4:$P$2000)</f>
        <v>0</v>
      </c>
      <c r="P2957" s="3">
        <f>SUMIF('[1]OS PE서열1공장'!$A$4:$A$2000,$C2957,'[1]OS PE서열1공장'!$Q$4:$Q$2000)</f>
        <v>0</v>
      </c>
      <c r="Q2957" s="3">
        <f>SUMIF('[1]OS PE서열1공장'!$A$4:$A$2000,$C2957,'[1]OS PE서열1공장'!$R$4:$R$2000)</f>
        <v>0</v>
      </c>
      <c r="R2957" s="3">
        <f t="shared" si="103"/>
        <v>0</v>
      </c>
    </row>
    <row r="2958" spans="2:18">
      <c r="B2958" s="3" t="s">
        <v>2627</v>
      </c>
      <c r="C2958" s="91" t="s">
        <v>2959</v>
      </c>
      <c r="D2958" s="3">
        <f>SUMIF('[1]OS PE서열1공장'!$A$4:$A$2000,$C2958,'[1]OS PE서열1공장'!$B$4:$B$2000)</f>
        <v>0</v>
      </c>
      <c r="E2958" s="4">
        <f>SUMIF('[1]OS PE서열1공장'!$A$4:$A$2000,$C2958,'[1]OS PE서열1공장'!$F$4:$F$2000)</f>
        <v>0</v>
      </c>
      <c r="F2958" s="3">
        <f>SUMIF('[1]OS PE서열1공장'!$A$4:$A$2000,$C2958,'[1]OS PE서열1공장'!$G$4:$G$2000)</f>
        <v>0</v>
      </c>
      <c r="G2958" s="3">
        <f>SUMIF('[1]OS PE서열1공장'!$A$4:$A$2000,$C2958,'[1]OS PE서열1공장'!$H$4:$H$2000)</f>
        <v>0</v>
      </c>
      <c r="H2958" s="3">
        <f>SUMIF('[1]OS PE서열1공장'!$A$4:$A$2000,$C2958,'[1]OS PE서열1공장'!$I$4:$I$2000)</f>
        <v>0</v>
      </c>
      <c r="I2958" s="3">
        <f>SUMIF('[1]OS PE서열1공장'!$A$4:$A$2000,$C2958,'[1]OS PE서열1공장'!$J$4:$J$2000)</f>
        <v>0</v>
      </c>
      <c r="J2958" s="3">
        <f>SUMIF('[1]OS PE서열1공장'!$A$4:$A$2000,$C2958,'[1]OS PE서열1공장'!$K$4:$K$2000)</f>
        <v>0</v>
      </c>
      <c r="K2958" s="3">
        <f>SUMIF('[1]OS PE서열1공장'!$A$4:$A$2000,$C2958,'[1]OS PE서열1공장'!$L$4:$L$2000)</f>
        <v>0</v>
      </c>
      <c r="L2958" s="3">
        <f>SUMIF('[1]OS PE서열1공장'!$A$4:$A$2000,$C2958,'[1]OS PE서열1공장'!$M$4:$M$2000)</f>
        <v>0</v>
      </c>
      <c r="M2958" s="3">
        <f>SUMIF('[1]OS PE서열1공장'!$A$4:$A$2000,$C2958,'[1]OS PE서열1공장'!$N$4:$N$2000)</f>
        <v>0</v>
      </c>
      <c r="N2958" s="3">
        <f>SUMIF('[1]OS PE서열1공장'!$A$4:$A$2000,$C2958,'[1]OS PE서열1공장'!$O$4:$O$2000)</f>
        <v>0</v>
      </c>
      <c r="O2958" s="3">
        <f>SUMIF('[1]OS PE서열1공장'!$A$4:$A$2000,$C2958,'[1]OS PE서열1공장'!$P$4:$P$2000)</f>
        <v>0</v>
      </c>
      <c r="P2958" s="3">
        <f>SUMIF('[1]OS PE서열1공장'!$A$4:$A$2000,$C2958,'[1]OS PE서열1공장'!$Q$4:$Q$2000)</f>
        <v>0</v>
      </c>
      <c r="Q2958" s="3">
        <f>SUMIF('[1]OS PE서열1공장'!$A$4:$A$2000,$C2958,'[1]OS PE서열1공장'!$R$4:$R$2000)</f>
        <v>0</v>
      </c>
      <c r="R2958" s="3">
        <f t="shared" si="103"/>
        <v>0</v>
      </c>
    </row>
    <row r="2959" spans="2:18">
      <c r="B2959" s="3" t="s">
        <v>2627</v>
      </c>
      <c r="C2959" s="91" t="s">
        <v>2960</v>
      </c>
      <c r="D2959" s="3">
        <f>SUMIF('[1]OS PE서열1공장'!$A$4:$A$2000,$C2959,'[1]OS PE서열1공장'!$B$4:$B$2000)</f>
        <v>0</v>
      </c>
      <c r="E2959" s="4">
        <f>SUMIF('[1]OS PE서열1공장'!$A$4:$A$2000,$C2959,'[1]OS PE서열1공장'!$F$4:$F$2000)</f>
        <v>0</v>
      </c>
      <c r="F2959" s="3">
        <f>SUMIF('[1]OS PE서열1공장'!$A$4:$A$2000,$C2959,'[1]OS PE서열1공장'!$G$4:$G$2000)</f>
        <v>0</v>
      </c>
      <c r="G2959" s="3">
        <f>SUMIF('[1]OS PE서열1공장'!$A$4:$A$2000,$C2959,'[1]OS PE서열1공장'!$H$4:$H$2000)</f>
        <v>0</v>
      </c>
      <c r="H2959" s="3">
        <f>SUMIF('[1]OS PE서열1공장'!$A$4:$A$2000,$C2959,'[1]OS PE서열1공장'!$I$4:$I$2000)</f>
        <v>0</v>
      </c>
      <c r="I2959" s="3">
        <f>SUMIF('[1]OS PE서열1공장'!$A$4:$A$2000,$C2959,'[1]OS PE서열1공장'!$J$4:$J$2000)</f>
        <v>0</v>
      </c>
      <c r="J2959" s="3">
        <f>SUMIF('[1]OS PE서열1공장'!$A$4:$A$2000,$C2959,'[1]OS PE서열1공장'!$K$4:$K$2000)</f>
        <v>0</v>
      </c>
      <c r="K2959" s="3">
        <f>SUMIF('[1]OS PE서열1공장'!$A$4:$A$2000,$C2959,'[1]OS PE서열1공장'!$L$4:$L$2000)</f>
        <v>0</v>
      </c>
      <c r="L2959" s="3">
        <f>SUMIF('[1]OS PE서열1공장'!$A$4:$A$2000,$C2959,'[1]OS PE서열1공장'!$M$4:$M$2000)</f>
        <v>0</v>
      </c>
      <c r="M2959" s="3">
        <f>SUMIF('[1]OS PE서열1공장'!$A$4:$A$2000,$C2959,'[1]OS PE서열1공장'!$N$4:$N$2000)</f>
        <v>0</v>
      </c>
      <c r="N2959" s="3">
        <f>SUMIF('[1]OS PE서열1공장'!$A$4:$A$2000,$C2959,'[1]OS PE서열1공장'!$O$4:$O$2000)</f>
        <v>0</v>
      </c>
      <c r="O2959" s="3">
        <f>SUMIF('[1]OS PE서열1공장'!$A$4:$A$2000,$C2959,'[1]OS PE서열1공장'!$P$4:$P$2000)</f>
        <v>0</v>
      </c>
      <c r="P2959" s="3">
        <f>SUMIF('[1]OS PE서열1공장'!$A$4:$A$2000,$C2959,'[1]OS PE서열1공장'!$Q$4:$Q$2000)</f>
        <v>0</v>
      </c>
      <c r="Q2959" s="3">
        <f>SUMIF('[1]OS PE서열1공장'!$A$4:$A$2000,$C2959,'[1]OS PE서열1공장'!$R$4:$R$2000)</f>
        <v>0</v>
      </c>
      <c r="R2959" s="3">
        <f t="shared" si="103"/>
        <v>0</v>
      </c>
    </row>
    <row r="2960" spans="2:18">
      <c r="B2960" s="3" t="s">
        <v>2627</v>
      </c>
      <c r="C2960" s="91" t="s">
        <v>2961</v>
      </c>
      <c r="D2960" s="3">
        <f>SUMIF('[1]OS PE서열1공장'!$A$4:$A$2000,$C2960,'[1]OS PE서열1공장'!$B$4:$B$2000)</f>
        <v>0</v>
      </c>
      <c r="E2960" s="4">
        <f>SUMIF('[1]OS PE서열1공장'!$A$4:$A$2000,$C2960,'[1]OS PE서열1공장'!$F$4:$F$2000)</f>
        <v>0</v>
      </c>
      <c r="F2960" s="3">
        <f>SUMIF('[1]OS PE서열1공장'!$A$4:$A$2000,$C2960,'[1]OS PE서열1공장'!$G$4:$G$2000)</f>
        <v>0</v>
      </c>
      <c r="G2960" s="3">
        <f>SUMIF('[1]OS PE서열1공장'!$A$4:$A$2000,$C2960,'[1]OS PE서열1공장'!$H$4:$H$2000)</f>
        <v>0</v>
      </c>
      <c r="H2960" s="3">
        <f>SUMIF('[1]OS PE서열1공장'!$A$4:$A$2000,$C2960,'[1]OS PE서열1공장'!$I$4:$I$2000)</f>
        <v>0</v>
      </c>
      <c r="I2960" s="3">
        <f>SUMIF('[1]OS PE서열1공장'!$A$4:$A$2000,$C2960,'[1]OS PE서열1공장'!$J$4:$J$2000)</f>
        <v>0</v>
      </c>
      <c r="J2960" s="3">
        <f>SUMIF('[1]OS PE서열1공장'!$A$4:$A$2000,$C2960,'[1]OS PE서열1공장'!$K$4:$K$2000)</f>
        <v>0</v>
      </c>
      <c r="K2960" s="3">
        <f>SUMIF('[1]OS PE서열1공장'!$A$4:$A$2000,$C2960,'[1]OS PE서열1공장'!$L$4:$L$2000)</f>
        <v>0</v>
      </c>
      <c r="L2960" s="3">
        <f>SUMIF('[1]OS PE서열1공장'!$A$4:$A$2000,$C2960,'[1]OS PE서열1공장'!$M$4:$M$2000)</f>
        <v>0</v>
      </c>
      <c r="M2960" s="3">
        <f>SUMIF('[1]OS PE서열1공장'!$A$4:$A$2000,$C2960,'[1]OS PE서열1공장'!$N$4:$N$2000)</f>
        <v>0</v>
      </c>
      <c r="N2960" s="3">
        <f>SUMIF('[1]OS PE서열1공장'!$A$4:$A$2000,$C2960,'[1]OS PE서열1공장'!$O$4:$O$2000)</f>
        <v>0</v>
      </c>
      <c r="O2960" s="3">
        <f>SUMIF('[1]OS PE서열1공장'!$A$4:$A$2000,$C2960,'[1]OS PE서열1공장'!$P$4:$P$2000)</f>
        <v>0</v>
      </c>
      <c r="P2960" s="3">
        <f>SUMIF('[1]OS PE서열1공장'!$A$4:$A$2000,$C2960,'[1]OS PE서열1공장'!$Q$4:$Q$2000)</f>
        <v>0</v>
      </c>
      <c r="Q2960" s="3">
        <f>SUMIF('[1]OS PE서열1공장'!$A$4:$A$2000,$C2960,'[1]OS PE서열1공장'!$R$4:$R$2000)</f>
        <v>0</v>
      </c>
      <c r="R2960" s="3">
        <f t="shared" si="103"/>
        <v>0</v>
      </c>
    </row>
    <row r="2961" spans="2:18">
      <c r="B2961" s="3" t="s">
        <v>2627</v>
      </c>
      <c r="C2961" s="91" t="s">
        <v>2962</v>
      </c>
      <c r="D2961" s="3">
        <f>SUMIF('[1]OS PE서열1공장'!$A$4:$A$2000,$C2961,'[1]OS PE서열1공장'!$B$4:$B$2000)</f>
        <v>0</v>
      </c>
      <c r="E2961" s="4">
        <f>SUMIF('[1]OS PE서열1공장'!$A$4:$A$2000,$C2961,'[1]OS PE서열1공장'!$F$4:$F$2000)</f>
        <v>0</v>
      </c>
      <c r="F2961" s="3">
        <f>SUMIF('[1]OS PE서열1공장'!$A$4:$A$2000,$C2961,'[1]OS PE서열1공장'!$G$4:$G$2000)</f>
        <v>0</v>
      </c>
      <c r="G2961" s="3">
        <f>SUMIF('[1]OS PE서열1공장'!$A$4:$A$2000,$C2961,'[1]OS PE서열1공장'!$H$4:$H$2000)</f>
        <v>0</v>
      </c>
      <c r="H2961" s="3">
        <f>SUMIF('[1]OS PE서열1공장'!$A$4:$A$2000,$C2961,'[1]OS PE서열1공장'!$I$4:$I$2000)</f>
        <v>0</v>
      </c>
      <c r="I2961" s="3">
        <f>SUMIF('[1]OS PE서열1공장'!$A$4:$A$2000,$C2961,'[1]OS PE서열1공장'!$J$4:$J$2000)</f>
        <v>0</v>
      </c>
      <c r="J2961" s="3">
        <f>SUMIF('[1]OS PE서열1공장'!$A$4:$A$2000,$C2961,'[1]OS PE서열1공장'!$K$4:$K$2000)</f>
        <v>0</v>
      </c>
      <c r="K2961" s="3">
        <f>SUMIF('[1]OS PE서열1공장'!$A$4:$A$2000,$C2961,'[1]OS PE서열1공장'!$L$4:$L$2000)</f>
        <v>0</v>
      </c>
      <c r="L2961" s="3">
        <f>SUMIF('[1]OS PE서열1공장'!$A$4:$A$2000,$C2961,'[1]OS PE서열1공장'!$M$4:$M$2000)</f>
        <v>0</v>
      </c>
      <c r="M2961" s="3">
        <f>SUMIF('[1]OS PE서열1공장'!$A$4:$A$2000,$C2961,'[1]OS PE서열1공장'!$N$4:$N$2000)</f>
        <v>0</v>
      </c>
      <c r="N2961" s="3">
        <f>SUMIF('[1]OS PE서열1공장'!$A$4:$A$2000,$C2961,'[1]OS PE서열1공장'!$O$4:$O$2000)</f>
        <v>0</v>
      </c>
      <c r="O2961" s="3">
        <f>SUMIF('[1]OS PE서열1공장'!$A$4:$A$2000,$C2961,'[1]OS PE서열1공장'!$P$4:$P$2000)</f>
        <v>0</v>
      </c>
      <c r="P2961" s="3">
        <f>SUMIF('[1]OS PE서열1공장'!$A$4:$A$2000,$C2961,'[1]OS PE서열1공장'!$Q$4:$Q$2000)</f>
        <v>0</v>
      </c>
      <c r="Q2961" s="3">
        <f>SUMIF('[1]OS PE서열1공장'!$A$4:$A$2000,$C2961,'[1]OS PE서열1공장'!$R$4:$R$2000)</f>
        <v>0</v>
      </c>
      <c r="R2961" s="3">
        <f t="shared" si="103"/>
        <v>0</v>
      </c>
    </row>
    <row r="2962" spans="2:18">
      <c r="B2962" s="3" t="s">
        <v>2627</v>
      </c>
      <c r="C2962" s="91" t="s">
        <v>2963</v>
      </c>
      <c r="D2962" s="3">
        <f>SUMIF('[1]OS PE서열1공장'!$A$4:$A$2000,$C2962,'[1]OS PE서열1공장'!$B$4:$B$2000)</f>
        <v>0</v>
      </c>
      <c r="E2962" s="4">
        <f>SUMIF('[1]OS PE서열1공장'!$A$4:$A$2000,$C2962,'[1]OS PE서열1공장'!$F$4:$F$2000)</f>
        <v>0</v>
      </c>
      <c r="F2962" s="3">
        <f>SUMIF('[1]OS PE서열1공장'!$A$4:$A$2000,$C2962,'[1]OS PE서열1공장'!$G$4:$G$2000)</f>
        <v>0</v>
      </c>
      <c r="G2962" s="3">
        <f>SUMIF('[1]OS PE서열1공장'!$A$4:$A$2000,$C2962,'[1]OS PE서열1공장'!$H$4:$H$2000)</f>
        <v>0</v>
      </c>
      <c r="H2962" s="3">
        <f>SUMIF('[1]OS PE서열1공장'!$A$4:$A$2000,$C2962,'[1]OS PE서열1공장'!$I$4:$I$2000)</f>
        <v>0</v>
      </c>
      <c r="I2962" s="3">
        <f>SUMIF('[1]OS PE서열1공장'!$A$4:$A$2000,$C2962,'[1]OS PE서열1공장'!$J$4:$J$2000)</f>
        <v>0</v>
      </c>
      <c r="J2962" s="3">
        <f>SUMIF('[1]OS PE서열1공장'!$A$4:$A$2000,$C2962,'[1]OS PE서열1공장'!$K$4:$K$2000)</f>
        <v>0</v>
      </c>
      <c r="K2962" s="3">
        <f>SUMIF('[1]OS PE서열1공장'!$A$4:$A$2000,$C2962,'[1]OS PE서열1공장'!$L$4:$L$2000)</f>
        <v>0</v>
      </c>
      <c r="L2962" s="3">
        <f>SUMIF('[1]OS PE서열1공장'!$A$4:$A$2000,$C2962,'[1]OS PE서열1공장'!$M$4:$M$2000)</f>
        <v>0</v>
      </c>
      <c r="M2962" s="3">
        <f>SUMIF('[1]OS PE서열1공장'!$A$4:$A$2000,$C2962,'[1]OS PE서열1공장'!$N$4:$N$2000)</f>
        <v>0</v>
      </c>
      <c r="N2962" s="3">
        <f>SUMIF('[1]OS PE서열1공장'!$A$4:$A$2000,$C2962,'[1]OS PE서열1공장'!$O$4:$O$2000)</f>
        <v>0</v>
      </c>
      <c r="O2962" s="3">
        <f>SUMIF('[1]OS PE서열1공장'!$A$4:$A$2000,$C2962,'[1]OS PE서열1공장'!$P$4:$P$2000)</f>
        <v>0</v>
      </c>
      <c r="P2962" s="3">
        <f>SUMIF('[1]OS PE서열1공장'!$A$4:$A$2000,$C2962,'[1]OS PE서열1공장'!$Q$4:$Q$2000)</f>
        <v>0</v>
      </c>
      <c r="Q2962" s="3">
        <f>SUMIF('[1]OS PE서열1공장'!$A$4:$A$2000,$C2962,'[1]OS PE서열1공장'!$R$4:$R$2000)</f>
        <v>0</v>
      </c>
      <c r="R2962" s="3">
        <f t="shared" si="103"/>
        <v>0</v>
      </c>
    </row>
    <row r="2963" spans="2:18">
      <c r="B2963" s="3" t="s">
        <v>2627</v>
      </c>
      <c r="C2963" s="91" t="s">
        <v>2964</v>
      </c>
      <c r="D2963" s="3">
        <f>SUMIF('[1]OS PE서열1공장'!$A$4:$A$2000,$C2963,'[1]OS PE서열1공장'!$B$4:$B$2000)</f>
        <v>0</v>
      </c>
      <c r="E2963" s="4">
        <f>SUMIF('[1]OS PE서열1공장'!$A$4:$A$2000,$C2963,'[1]OS PE서열1공장'!$F$4:$F$2000)</f>
        <v>0</v>
      </c>
      <c r="F2963" s="3">
        <f>SUMIF('[1]OS PE서열1공장'!$A$4:$A$2000,$C2963,'[1]OS PE서열1공장'!$G$4:$G$2000)</f>
        <v>0</v>
      </c>
      <c r="G2963" s="3">
        <f>SUMIF('[1]OS PE서열1공장'!$A$4:$A$2000,$C2963,'[1]OS PE서열1공장'!$H$4:$H$2000)</f>
        <v>0</v>
      </c>
      <c r="H2963" s="3">
        <f>SUMIF('[1]OS PE서열1공장'!$A$4:$A$2000,$C2963,'[1]OS PE서열1공장'!$I$4:$I$2000)</f>
        <v>0</v>
      </c>
      <c r="I2963" s="3">
        <f>SUMIF('[1]OS PE서열1공장'!$A$4:$A$2000,$C2963,'[1]OS PE서열1공장'!$J$4:$J$2000)</f>
        <v>0</v>
      </c>
      <c r="J2963" s="3">
        <f>SUMIF('[1]OS PE서열1공장'!$A$4:$A$2000,$C2963,'[1]OS PE서열1공장'!$K$4:$K$2000)</f>
        <v>0</v>
      </c>
      <c r="K2963" s="3">
        <f>SUMIF('[1]OS PE서열1공장'!$A$4:$A$2000,$C2963,'[1]OS PE서열1공장'!$L$4:$L$2000)</f>
        <v>0</v>
      </c>
      <c r="L2963" s="3">
        <f>SUMIF('[1]OS PE서열1공장'!$A$4:$A$2000,$C2963,'[1]OS PE서열1공장'!$M$4:$M$2000)</f>
        <v>0</v>
      </c>
      <c r="M2963" s="3">
        <f>SUMIF('[1]OS PE서열1공장'!$A$4:$A$2000,$C2963,'[1]OS PE서열1공장'!$N$4:$N$2000)</f>
        <v>0</v>
      </c>
      <c r="N2963" s="3">
        <f>SUMIF('[1]OS PE서열1공장'!$A$4:$A$2000,$C2963,'[1]OS PE서열1공장'!$O$4:$O$2000)</f>
        <v>0</v>
      </c>
      <c r="O2963" s="3">
        <f>SUMIF('[1]OS PE서열1공장'!$A$4:$A$2000,$C2963,'[1]OS PE서열1공장'!$P$4:$P$2000)</f>
        <v>0</v>
      </c>
      <c r="P2963" s="3">
        <f>SUMIF('[1]OS PE서열1공장'!$A$4:$A$2000,$C2963,'[1]OS PE서열1공장'!$Q$4:$Q$2000)</f>
        <v>0</v>
      </c>
      <c r="Q2963" s="3">
        <f>SUMIF('[1]OS PE서열1공장'!$A$4:$A$2000,$C2963,'[1]OS PE서열1공장'!$R$4:$R$2000)</f>
        <v>0</v>
      </c>
      <c r="R2963" s="3">
        <f t="shared" si="103"/>
        <v>0</v>
      </c>
    </row>
    <row r="2964" spans="2:18">
      <c r="B2964" s="3" t="s">
        <v>2627</v>
      </c>
      <c r="C2964" s="91" t="s">
        <v>2965</v>
      </c>
      <c r="D2964" s="3">
        <f>SUMIF('[1]OS PE서열1공장'!$A$4:$A$2000,$C2964,'[1]OS PE서열1공장'!$B$4:$B$2000)</f>
        <v>0</v>
      </c>
      <c r="E2964" s="4">
        <f>SUMIF('[1]OS PE서열1공장'!$A$4:$A$2000,$C2964,'[1]OS PE서열1공장'!$F$4:$F$2000)</f>
        <v>0</v>
      </c>
      <c r="F2964" s="3">
        <f>SUMIF('[1]OS PE서열1공장'!$A$4:$A$2000,$C2964,'[1]OS PE서열1공장'!$G$4:$G$2000)</f>
        <v>0</v>
      </c>
      <c r="G2964" s="3">
        <f>SUMIF('[1]OS PE서열1공장'!$A$4:$A$2000,$C2964,'[1]OS PE서열1공장'!$H$4:$H$2000)</f>
        <v>0</v>
      </c>
      <c r="H2964" s="3">
        <f>SUMIF('[1]OS PE서열1공장'!$A$4:$A$2000,$C2964,'[1]OS PE서열1공장'!$I$4:$I$2000)</f>
        <v>0</v>
      </c>
      <c r="I2964" s="3">
        <f>SUMIF('[1]OS PE서열1공장'!$A$4:$A$2000,$C2964,'[1]OS PE서열1공장'!$J$4:$J$2000)</f>
        <v>0</v>
      </c>
      <c r="J2964" s="3">
        <f>SUMIF('[1]OS PE서열1공장'!$A$4:$A$2000,$C2964,'[1]OS PE서열1공장'!$K$4:$K$2000)</f>
        <v>0</v>
      </c>
      <c r="K2964" s="3">
        <f>SUMIF('[1]OS PE서열1공장'!$A$4:$A$2000,$C2964,'[1]OS PE서열1공장'!$L$4:$L$2000)</f>
        <v>0</v>
      </c>
      <c r="L2964" s="3">
        <f>SUMIF('[1]OS PE서열1공장'!$A$4:$A$2000,$C2964,'[1]OS PE서열1공장'!$M$4:$M$2000)</f>
        <v>0</v>
      </c>
      <c r="M2964" s="3">
        <f>SUMIF('[1]OS PE서열1공장'!$A$4:$A$2000,$C2964,'[1]OS PE서열1공장'!$N$4:$N$2000)</f>
        <v>0</v>
      </c>
      <c r="N2964" s="3">
        <f>SUMIF('[1]OS PE서열1공장'!$A$4:$A$2000,$C2964,'[1]OS PE서열1공장'!$O$4:$O$2000)</f>
        <v>0</v>
      </c>
      <c r="O2964" s="3">
        <f>SUMIF('[1]OS PE서열1공장'!$A$4:$A$2000,$C2964,'[1]OS PE서열1공장'!$P$4:$P$2000)</f>
        <v>0</v>
      </c>
      <c r="P2964" s="3">
        <f>SUMIF('[1]OS PE서열1공장'!$A$4:$A$2000,$C2964,'[1]OS PE서열1공장'!$Q$4:$Q$2000)</f>
        <v>0</v>
      </c>
      <c r="Q2964" s="3">
        <f>SUMIF('[1]OS PE서열1공장'!$A$4:$A$2000,$C2964,'[1]OS PE서열1공장'!$R$4:$R$2000)</f>
        <v>0</v>
      </c>
      <c r="R2964" s="3">
        <f t="shared" si="103"/>
        <v>0</v>
      </c>
    </row>
    <row r="2965" spans="2:18">
      <c r="B2965" s="3" t="s">
        <v>2627</v>
      </c>
      <c r="C2965" s="91" t="s">
        <v>2966</v>
      </c>
      <c r="D2965" s="3">
        <f>SUMIF('[1]OS PE서열1공장'!$A$4:$A$2000,$C2965,'[1]OS PE서열1공장'!$B$4:$B$2000)</f>
        <v>0</v>
      </c>
      <c r="E2965" s="4">
        <f>SUMIF('[1]OS PE서열1공장'!$A$4:$A$2000,$C2965,'[1]OS PE서열1공장'!$F$4:$F$2000)</f>
        <v>0</v>
      </c>
      <c r="F2965" s="3">
        <f>SUMIF('[1]OS PE서열1공장'!$A$4:$A$2000,$C2965,'[1]OS PE서열1공장'!$G$4:$G$2000)</f>
        <v>0</v>
      </c>
      <c r="G2965" s="3">
        <f>SUMIF('[1]OS PE서열1공장'!$A$4:$A$2000,$C2965,'[1]OS PE서열1공장'!$H$4:$H$2000)</f>
        <v>0</v>
      </c>
      <c r="H2965" s="3">
        <f>SUMIF('[1]OS PE서열1공장'!$A$4:$A$2000,$C2965,'[1]OS PE서열1공장'!$I$4:$I$2000)</f>
        <v>0</v>
      </c>
      <c r="I2965" s="3">
        <f>SUMIF('[1]OS PE서열1공장'!$A$4:$A$2000,$C2965,'[1]OS PE서열1공장'!$J$4:$J$2000)</f>
        <v>0</v>
      </c>
      <c r="J2965" s="3">
        <f>SUMIF('[1]OS PE서열1공장'!$A$4:$A$2000,$C2965,'[1]OS PE서열1공장'!$K$4:$K$2000)</f>
        <v>0</v>
      </c>
      <c r="K2965" s="3">
        <f>SUMIF('[1]OS PE서열1공장'!$A$4:$A$2000,$C2965,'[1]OS PE서열1공장'!$L$4:$L$2000)</f>
        <v>0</v>
      </c>
      <c r="L2965" s="3">
        <f>SUMIF('[1]OS PE서열1공장'!$A$4:$A$2000,$C2965,'[1]OS PE서열1공장'!$M$4:$M$2000)</f>
        <v>0</v>
      </c>
      <c r="M2965" s="3">
        <f>SUMIF('[1]OS PE서열1공장'!$A$4:$A$2000,$C2965,'[1]OS PE서열1공장'!$N$4:$N$2000)</f>
        <v>0</v>
      </c>
      <c r="N2965" s="3">
        <f>SUMIF('[1]OS PE서열1공장'!$A$4:$A$2000,$C2965,'[1]OS PE서열1공장'!$O$4:$O$2000)</f>
        <v>0</v>
      </c>
      <c r="O2965" s="3">
        <f>SUMIF('[1]OS PE서열1공장'!$A$4:$A$2000,$C2965,'[1]OS PE서열1공장'!$P$4:$P$2000)</f>
        <v>0</v>
      </c>
      <c r="P2965" s="3">
        <f>SUMIF('[1]OS PE서열1공장'!$A$4:$A$2000,$C2965,'[1]OS PE서열1공장'!$Q$4:$Q$2000)</f>
        <v>0</v>
      </c>
      <c r="Q2965" s="3">
        <f>SUMIF('[1]OS PE서열1공장'!$A$4:$A$2000,$C2965,'[1]OS PE서열1공장'!$R$4:$R$2000)</f>
        <v>0</v>
      </c>
      <c r="R2965" s="3">
        <f t="shared" si="103"/>
        <v>0</v>
      </c>
    </row>
    <row r="2966" spans="2:18">
      <c r="B2966" s="3" t="s">
        <v>2627</v>
      </c>
      <c r="C2966" s="91" t="s">
        <v>2967</v>
      </c>
      <c r="D2966" s="3">
        <f>SUMIF('[1]OS PE서열1공장'!$A$4:$A$2000,$C2966,'[1]OS PE서열1공장'!$B$4:$B$2000)</f>
        <v>0</v>
      </c>
      <c r="E2966" s="4">
        <f>SUMIF('[1]OS PE서열1공장'!$A$4:$A$2000,$C2966,'[1]OS PE서열1공장'!$F$4:$F$2000)</f>
        <v>0</v>
      </c>
      <c r="F2966" s="3">
        <f>SUMIF('[1]OS PE서열1공장'!$A$4:$A$2000,$C2966,'[1]OS PE서열1공장'!$G$4:$G$2000)</f>
        <v>0</v>
      </c>
      <c r="G2966" s="3">
        <f>SUMIF('[1]OS PE서열1공장'!$A$4:$A$2000,$C2966,'[1]OS PE서열1공장'!$H$4:$H$2000)</f>
        <v>0</v>
      </c>
      <c r="H2966" s="3">
        <f>SUMIF('[1]OS PE서열1공장'!$A$4:$A$2000,$C2966,'[1]OS PE서열1공장'!$I$4:$I$2000)</f>
        <v>0</v>
      </c>
      <c r="I2966" s="3">
        <f>SUMIF('[1]OS PE서열1공장'!$A$4:$A$2000,$C2966,'[1]OS PE서열1공장'!$J$4:$J$2000)</f>
        <v>0</v>
      </c>
      <c r="J2966" s="3">
        <f>SUMIF('[1]OS PE서열1공장'!$A$4:$A$2000,$C2966,'[1]OS PE서열1공장'!$K$4:$K$2000)</f>
        <v>0</v>
      </c>
      <c r="K2966" s="3">
        <f>SUMIF('[1]OS PE서열1공장'!$A$4:$A$2000,$C2966,'[1]OS PE서열1공장'!$L$4:$L$2000)</f>
        <v>0</v>
      </c>
      <c r="L2966" s="3">
        <f>SUMIF('[1]OS PE서열1공장'!$A$4:$A$2000,$C2966,'[1]OS PE서열1공장'!$M$4:$M$2000)</f>
        <v>0</v>
      </c>
      <c r="M2966" s="3">
        <f>SUMIF('[1]OS PE서열1공장'!$A$4:$A$2000,$C2966,'[1]OS PE서열1공장'!$N$4:$N$2000)</f>
        <v>0</v>
      </c>
      <c r="N2966" s="3">
        <f>SUMIF('[1]OS PE서열1공장'!$A$4:$A$2000,$C2966,'[1]OS PE서열1공장'!$O$4:$O$2000)</f>
        <v>0</v>
      </c>
      <c r="O2966" s="3">
        <f>SUMIF('[1]OS PE서열1공장'!$A$4:$A$2000,$C2966,'[1]OS PE서열1공장'!$P$4:$P$2000)</f>
        <v>0</v>
      </c>
      <c r="P2966" s="3">
        <f>SUMIF('[1]OS PE서열1공장'!$A$4:$A$2000,$C2966,'[1]OS PE서열1공장'!$Q$4:$Q$2000)</f>
        <v>0</v>
      </c>
      <c r="Q2966" s="3">
        <f>SUMIF('[1]OS PE서열1공장'!$A$4:$A$2000,$C2966,'[1]OS PE서열1공장'!$R$4:$R$2000)</f>
        <v>0</v>
      </c>
      <c r="R2966" s="3">
        <f t="shared" si="103"/>
        <v>0</v>
      </c>
    </row>
    <row r="2967" spans="2:18" ht="13.5" customHeight="1">
      <c r="B2967" s="3" t="s">
        <v>2627</v>
      </c>
      <c r="C2967" s="91" t="s">
        <v>2968</v>
      </c>
      <c r="D2967" s="3">
        <f>SUMIF('[1]OS PE서열1공장'!$A$4:$A$2000,$C2967,'[1]OS PE서열1공장'!$B$4:$B$2000)</f>
        <v>0</v>
      </c>
      <c r="E2967" s="4">
        <f>SUMIF('[1]OS PE서열1공장'!$A$4:$A$2000,$C2967,'[1]OS PE서열1공장'!$F$4:$F$2000)</f>
        <v>0</v>
      </c>
      <c r="F2967" s="3">
        <f>SUMIF('[1]OS PE서열1공장'!$A$4:$A$2000,$C2967,'[1]OS PE서열1공장'!$G$4:$G$2000)</f>
        <v>0</v>
      </c>
      <c r="G2967" s="3">
        <f>SUMIF('[1]OS PE서열1공장'!$A$4:$A$2000,$C2967,'[1]OS PE서열1공장'!$H$4:$H$2000)</f>
        <v>0</v>
      </c>
      <c r="H2967" s="3">
        <f>SUMIF('[1]OS PE서열1공장'!$A$4:$A$2000,$C2967,'[1]OS PE서열1공장'!$I$4:$I$2000)</f>
        <v>0</v>
      </c>
      <c r="I2967" s="3">
        <f>SUMIF('[1]OS PE서열1공장'!$A$4:$A$2000,$C2967,'[1]OS PE서열1공장'!$J$4:$J$2000)</f>
        <v>0</v>
      </c>
      <c r="J2967" s="3">
        <f>SUMIF('[1]OS PE서열1공장'!$A$4:$A$2000,$C2967,'[1]OS PE서열1공장'!$K$4:$K$2000)</f>
        <v>0</v>
      </c>
      <c r="K2967" s="3">
        <f>SUMIF('[1]OS PE서열1공장'!$A$4:$A$2000,$C2967,'[1]OS PE서열1공장'!$L$4:$L$2000)</f>
        <v>0</v>
      </c>
      <c r="L2967" s="3">
        <f>SUMIF('[1]OS PE서열1공장'!$A$4:$A$2000,$C2967,'[1]OS PE서열1공장'!$M$4:$M$2000)</f>
        <v>0</v>
      </c>
      <c r="M2967" s="3">
        <f>SUMIF('[1]OS PE서열1공장'!$A$4:$A$2000,$C2967,'[1]OS PE서열1공장'!$N$4:$N$2000)</f>
        <v>0</v>
      </c>
      <c r="N2967" s="3">
        <f>SUMIF('[1]OS PE서열1공장'!$A$4:$A$2000,$C2967,'[1]OS PE서열1공장'!$O$4:$O$2000)</f>
        <v>0</v>
      </c>
      <c r="O2967" s="3">
        <f>SUMIF('[1]OS PE서열1공장'!$A$4:$A$2000,$C2967,'[1]OS PE서열1공장'!$P$4:$P$2000)</f>
        <v>0</v>
      </c>
      <c r="P2967" s="3">
        <f>SUMIF('[1]OS PE서열1공장'!$A$4:$A$2000,$C2967,'[1]OS PE서열1공장'!$Q$4:$Q$2000)</f>
        <v>0</v>
      </c>
      <c r="Q2967" s="3">
        <f>SUMIF('[1]OS PE서열1공장'!$A$4:$A$2000,$C2967,'[1]OS PE서열1공장'!$R$4:$R$2000)</f>
        <v>0</v>
      </c>
      <c r="R2967" s="3">
        <f t="shared" si="103"/>
        <v>0</v>
      </c>
    </row>
    <row r="2968" spans="2:18">
      <c r="B2968" s="3" t="s">
        <v>2627</v>
      </c>
      <c r="C2968" s="91" t="s">
        <v>2969</v>
      </c>
      <c r="D2968" s="3">
        <f>SUMIF('[1]OS PE서열1공장'!$A$4:$A$2000,$C2968,'[1]OS PE서열1공장'!$B$4:$B$2000)</f>
        <v>0</v>
      </c>
      <c r="E2968" s="4">
        <f>SUMIF('[1]OS PE서열1공장'!$A$4:$A$2000,$C2968,'[1]OS PE서열1공장'!$F$4:$F$2000)</f>
        <v>0</v>
      </c>
      <c r="F2968" s="3">
        <f>SUMIF('[1]OS PE서열1공장'!$A$4:$A$2000,$C2968,'[1]OS PE서열1공장'!$G$4:$G$2000)</f>
        <v>0</v>
      </c>
      <c r="G2968" s="3">
        <f>SUMIF('[1]OS PE서열1공장'!$A$4:$A$2000,$C2968,'[1]OS PE서열1공장'!$H$4:$H$2000)</f>
        <v>0</v>
      </c>
      <c r="H2968" s="3">
        <f>SUMIF('[1]OS PE서열1공장'!$A$4:$A$2000,$C2968,'[1]OS PE서열1공장'!$I$4:$I$2000)</f>
        <v>0</v>
      </c>
      <c r="I2968" s="3">
        <f>SUMIF('[1]OS PE서열1공장'!$A$4:$A$2000,$C2968,'[1]OS PE서열1공장'!$J$4:$J$2000)</f>
        <v>0</v>
      </c>
      <c r="J2968" s="3">
        <f>SUMIF('[1]OS PE서열1공장'!$A$4:$A$2000,$C2968,'[1]OS PE서열1공장'!$K$4:$K$2000)</f>
        <v>0</v>
      </c>
      <c r="K2968" s="3">
        <f>SUMIF('[1]OS PE서열1공장'!$A$4:$A$2000,$C2968,'[1]OS PE서열1공장'!$L$4:$L$2000)</f>
        <v>0</v>
      </c>
      <c r="L2968" s="3">
        <f>SUMIF('[1]OS PE서열1공장'!$A$4:$A$2000,$C2968,'[1]OS PE서열1공장'!$M$4:$M$2000)</f>
        <v>0</v>
      </c>
      <c r="M2968" s="3">
        <f>SUMIF('[1]OS PE서열1공장'!$A$4:$A$2000,$C2968,'[1]OS PE서열1공장'!$N$4:$N$2000)</f>
        <v>0</v>
      </c>
      <c r="N2968" s="3">
        <f>SUMIF('[1]OS PE서열1공장'!$A$4:$A$2000,$C2968,'[1]OS PE서열1공장'!$O$4:$O$2000)</f>
        <v>0</v>
      </c>
      <c r="O2968" s="3">
        <f>SUMIF('[1]OS PE서열1공장'!$A$4:$A$2000,$C2968,'[1]OS PE서열1공장'!$P$4:$P$2000)</f>
        <v>0</v>
      </c>
      <c r="P2968" s="3">
        <f>SUMIF('[1]OS PE서열1공장'!$A$4:$A$2000,$C2968,'[1]OS PE서열1공장'!$Q$4:$Q$2000)</f>
        <v>0</v>
      </c>
      <c r="Q2968" s="3">
        <f>SUMIF('[1]OS PE서열1공장'!$A$4:$A$2000,$C2968,'[1]OS PE서열1공장'!$R$4:$R$2000)</f>
        <v>0</v>
      </c>
      <c r="R2968" s="3">
        <f t="shared" si="103"/>
        <v>0</v>
      </c>
    </row>
    <row r="2969" spans="2:18">
      <c r="B2969" s="3" t="s">
        <v>2627</v>
      </c>
      <c r="C2969" s="91" t="s">
        <v>2970</v>
      </c>
      <c r="D2969" s="3">
        <f>SUMIF('[1]OS PE서열1공장'!$A$4:$A$2000,$C2969,'[1]OS PE서열1공장'!$B$4:$B$2000)</f>
        <v>0</v>
      </c>
      <c r="E2969" s="4">
        <f>SUMIF('[1]OS PE서열1공장'!$A$4:$A$2000,$C2969,'[1]OS PE서열1공장'!$F$4:$F$2000)</f>
        <v>0</v>
      </c>
      <c r="F2969" s="3">
        <f>SUMIF('[1]OS PE서열1공장'!$A$4:$A$2000,$C2969,'[1]OS PE서열1공장'!$G$4:$G$2000)</f>
        <v>0</v>
      </c>
      <c r="G2969" s="3">
        <f>SUMIF('[1]OS PE서열1공장'!$A$4:$A$2000,$C2969,'[1]OS PE서열1공장'!$H$4:$H$2000)</f>
        <v>0</v>
      </c>
      <c r="H2969" s="3">
        <f>SUMIF('[1]OS PE서열1공장'!$A$4:$A$2000,$C2969,'[1]OS PE서열1공장'!$I$4:$I$2000)</f>
        <v>0</v>
      </c>
      <c r="I2969" s="3">
        <f>SUMIF('[1]OS PE서열1공장'!$A$4:$A$2000,$C2969,'[1]OS PE서열1공장'!$J$4:$J$2000)</f>
        <v>0</v>
      </c>
      <c r="J2969" s="3">
        <f>SUMIF('[1]OS PE서열1공장'!$A$4:$A$2000,$C2969,'[1]OS PE서열1공장'!$K$4:$K$2000)</f>
        <v>0</v>
      </c>
      <c r="K2969" s="3">
        <f>SUMIF('[1]OS PE서열1공장'!$A$4:$A$2000,$C2969,'[1]OS PE서열1공장'!$L$4:$L$2000)</f>
        <v>0</v>
      </c>
      <c r="L2969" s="3">
        <f>SUMIF('[1]OS PE서열1공장'!$A$4:$A$2000,$C2969,'[1]OS PE서열1공장'!$M$4:$M$2000)</f>
        <v>0</v>
      </c>
      <c r="M2969" s="3">
        <f>SUMIF('[1]OS PE서열1공장'!$A$4:$A$2000,$C2969,'[1]OS PE서열1공장'!$N$4:$N$2000)</f>
        <v>0</v>
      </c>
      <c r="N2969" s="3">
        <f>SUMIF('[1]OS PE서열1공장'!$A$4:$A$2000,$C2969,'[1]OS PE서열1공장'!$O$4:$O$2000)</f>
        <v>0</v>
      </c>
      <c r="O2969" s="3">
        <f>SUMIF('[1]OS PE서열1공장'!$A$4:$A$2000,$C2969,'[1]OS PE서열1공장'!$P$4:$P$2000)</f>
        <v>0</v>
      </c>
      <c r="P2969" s="3">
        <f>SUMIF('[1]OS PE서열1공장'!$A$4:$A$2000,$C2969,'[1]OS PE서열1공장'!$Q$4:$Q$2000)</f>
        <v>0</v>
      </c>
      <c r="Q2969" s="3">
        <f>SUMIF('[1]OS PE서열1공장'!$A$4:$A$2000,$C2969,'[1]OS PE서열1공장'!$R$4:$R$2000)</f>
        <v>0</v>
      </c>
      <c r="R2969" s="3">
        <f t="shared" si="103"/>
        <v>0</v>
      </c>
    </row>
    <row r="2970" spans="2:18" s="4" customFormat="1">
      <c r="D2970" s="4">
        <f>SUMIF('[1]OS PE서열1공장'!$A$4:$A$2000,$C2970,'[1]OS PE서열1공장'!$B$4:$B$2000)</f>
        <v>0</v>
      </c>
      <c r="E2970" s="4">
        <f>SUMIF('[1]OS PE서열1공장'!$A$4:$A$2000,$C2970,'[1]OS PE서열1공장'!$F$4:$F$2000)</f>
        <v>0</v>
      </c>
      <c r="F2970" s="4">
        <f>SUMIF('[1]OS PE서열1공장'!$A$4:$A$2000,$C2970,'[1]OS PE서열1공장'!$G$4:$G$2000)</f>
        <v>0</v>
      </c>
      <c r="G2970" s="4">
        <f>SUMIF('[1]OS PE서열1공장'!$A$4:$A$2000,$C2970,'[1]OS PE서열1공장'!$H$4:$H$2000)</f>
        <v>0</v>
      </c>
      <c r="H2970" s="4">
        <f>SUMIF('[1]OS PE서열1공장'!$A$4:$A$2000,$C2970,'[1]OS PE서열1공장'!$I$4:$I$2000)</f>
        <v>0</v>
      </c>
      <c r="I2970" s="4">
        <f>SUMIF('[1]OS PE서열1공장'!$A$4:$A$2000,$C2970,'[1]OS PE서열1공장'!$J$4:$J$2000)</f>
        <v>0</v>
      </c>
      <c r="J2970" s="4">
        <f>SUMIF('[1]OS PE서열1공장'!$A$4:$A$2000,$C2970,'[1]OS PE서열1공장'!$K$4:$K$2000)</f>
        <v>0</v>
      </c>
      <c r="K2970" s="4">
        <f>SUMIF('[1]OS PE서열1공장'!$A$4:$A$2000,$C2970,'[1]OS PE서열1공장'!$L$4:$L$2000)</f>
        <v>0</v>
      </c>
      <c r="L2970" s="4">
        <f>SUMIF('[1]OS PE서열1공장'!$A$4:$A$2000,$C2970,'[1]OS PE서열1공장'!$M$4:$M$2000)</f>
        <v>0</v>
      </c>
      <c r="M2970" s="4">
        <f>SUMIF('[1]OS PE서열1공장'!$A$4:$A$2000,$C2970,'[1]OS PE서열1공장'!$N$4:$N$2000)</f>
        <v>0</v>
      </c>
      <c r="N2970" s="4">
        <f>SUMIF('[1]OS PE서열1공장'!$A$4:$A$2000,$C2970,'[1]OS PE서열1공장'!$O$4:$O$2000)</f>
        <v>0</v>
      </c>
      <c r="O2970" s="4">
        <f>SUMIF('[1]OS PE서열1공장'!$A$4:$A$2000,$C2970,'[1]OS PE서열1공장'!$P$4:$P$2000)</f>
        <v>0</v>
      </c>
      <c r="P2970" s="4">
        <f>SUMIF('[1]OS PE서열1공장'!$A$4:$A$2000,$C2970,'[1]OS PE서열1공장'!$Q$4:$Q$2000)</f>
        <v>0</v>
      </c>
      <c r="Q2970" s="4">
        <f>SUMIF('[1]OS PE서열1공장'!$A$4:$A$2000,$C2970,'[1]OS PE서열1공장'!$R$4:$R$2000)</f>
        <v>0</v>
      </c>
      <c r="R2970" s="4">
        <f t="shared" si="103"/>
        <v>0</v>
      </c>
    </row>
    <row r="2971" spans="2:18">
      <c r="B2971" s="3" t="s">
        <v>127</v>
      </c>
      <c r="C2971" s="3" t="s">
        <v>2971</v>
      </c>
      <c r="D2971" s="3">
        <f>SUMIF('[1]OS PE서열1공장'!$A$4:$A$2000,$C2971,'[1]OS PE서열1공장'!$B$4:$B$2000)</f>
        <v>0</v>
      </c>
      <c r="E2971" s="4">
        <f>SUMIF('[1]OS PE서열1공장'!$A$4:$A$2000,$C2971,'[1]OS PE서열1공장'!$F$4:$F$2000)</f>
        <v>0</v>
      </c>
      <c r="F2971" s="3">
        <f>SUMIF('[1]OS PE서열1공장'!$A$4:$A$2000,$C2971,'[1]OS PE서열1공장'!$G$4:$G$2000)</f>
        <v>0</v>
      </c>
      <c r="G2971" s="3">
        <f>SUMIF('[1]OS PE서열1공장'!$A$4:$A$2000,$C2971,'[1]OS PE서열1공장'!$H$4:$H$2000)</f>
        <v>0</v>
      </c>
      <c r="H2971" s="3">
        <f>SUMIF('[1]OS PE서열1공장'!$A$4:$A$2000,$C2971,'[1]OS PE서열1공장'!$I$4:$I$2000)</f>
        <v>0</v>
      </c>
      <c r="I2971" s="3">
        <f>SUMIF('[1]OS PE서열1공장'!$A$4:$A$2000,$C2971,'[1]OS PE서열1공장'!$J$4:$J$2000)</f>
        <v>0</v>
      </c>
      <c r="J2971" s="3">
        <f>SUMIF('[1]OS PE서열1공장'!$A$4:$A$2000,$C2971,'[1]OS PE서열1공장'!$K$4:$K$2000)</f>
        <v>0</v>
      </c>
      <c r="K2971" s="3">
        <f>SUMIF('[1]OS PE서열1공장'!$A$4:$A$2000,$C2971,'[1]OS PE서열1공장'!$L$4:$L$2000)</f>
        <v>0</v>
      </c>
      <c r="L2971" s="3">
        <f>SUMIF('[1]OS PE서열1공장'!$A$4:$A$2000,$C2971,'[1]OS PE서열1공장'!$M$4:$M$2000)</f>
        <v>0</v>
      </c>
      <c r="M2971" s="3">
        <f>SUMIF('[1]OS PE서열1공장'!$A$4:$A$2000,$C2971,'[1]OS PE서열1공장'!$N$4:$N$2000)</f>
        <v>0</v>
      </c>
      <c r="N2971" s="3">
        <f>SUMIF('[1]OS PE서열1공장'!$A$4:$A$2000,$C2971,'[1]OS PE서열1공장'!$O$4:$O$2000)</f>
        <v>0</v>
      </c>
      <c r="O2971" s="3">
        <f>SUMIF('[1]OS PE서열1공장'!$A$4:$A$2000,$C2971,'[1]OS PE서열1공장'!$P$4:$P$2000)</f>
        <v>0</v>
      </c>
      <c r="P2971" s="3">
        <f>SUMIF('[1]OS PE서열1공장'!$A$4:$A$2000,$C2971,'[1]OS PE서열1공장'!$Q$4:$Q$2000)</f>
        <v>0</v>
      </c>
      <c r="Q2971" s="3">
        <f>SUMIF('[1]OS PE서열1공장'!$A$4:$A$2000,$C2971,'[1]OS PE서열1공장'!$R$4:$R$2000)</f>
        <v>0</v>
      </c>
      <c r="R2971" s="3">
        <f t="shared" si="103"/>
        <v>0</v>
      </c>
    </row>
    <row r="2972" spans="2:18">
      <c r="B2972" s="3" t="s">
        <v>127</v>
      </c>
      <c r="C2972" s="3" t="s">
        <v>2972</v>
      </c>
      <c r="D2972" s="3">
        <f>SUMIF('[1]OS PE서열1공장'!$A$4:$A$2000,$C2972,'[1]OS PE서열1공장'!$B$4:$B$2000)</f>
        <v>0</v>
      </c>
      <c r="E2972" s="4">
        <f>SUMIF('[1]OS PE서열1공장'!$A$4:$A$2000,$C2972,'[1]OS PE서열1공장'!$F$4:$F$2000)</f>
        <v>0</v>
      </c>
      <c r="F2972" s="3">
        <f>SUMIF('[1]OS PE서열1공장'!$A$4:$A$2000,$C2972,'[1]OS PE서열1공장'!$G$4:$G$2000)</f>
        <v>0</v>
      </c>
      <c r="G2972" s="3">
        <f>SUMIF('[1]OS PE서열1공장'!$A$4:$A$2000,$C2972,'[1]OS PE서열1공장'!$H$4:$H$2000)</f>
        <v>0</v>
      </c>
      <c r="H2972" s="3">
        <f>SUMIF('[1]OS PE서열1공장'!$A$4:$A$2000,$C2972,'[1]OS PE서열1공장'!$I$4:$I$2000)</f>
        <v>0</v>
      </c>
      <c r="I2972" s="3">
        <f>SUMIF('[1]OS PE서열1공장'!$A$4:$A$2000,$C2972,'[1]OS PE서열1공장'!$J$4:$J$2000)</f>
        <v>0</v>
      </c>
      <c r="J2972" s="3">
        <f>SUMIF('[1]OS PE서열1공장'!$A$4:$A$2000,$C2972,'[1]OS PE서열1공장'!$K$4:$K$2000)</f>
        <v>0</v>
      </c>
      <c r="K2972" s="3">
        <f>SUMIF('[1]OS PE서열1공장'!$A$4:$A$2000,$C2972,'[1]OS PE서열1공장'!$L$4:$L$2000)</f>
        <v>0</v>
      </c>
      <c r="L2972" s="3">
        <f>SUMIF('[1]OS PE서열1공장'!$A$4:$A$2000,$C2972,'[1]OS PE서열1공장'!$M$4:$M$2000)</f>
        <v>0</v>
      </c>
      <c r="M2972" s="3">
        <f>SUMIF('[1]OS PE서열1공장'!$A$4:$A$2000,$C2972,'[1]OS PE서열1공장'!$N$4:$N$2000)</f>
        <v>0</v>
      </c>
      <c r="N2972" s="3">
        <f>SUMIF('[1]OS PE서열1공장'!$A$4:$A$2000,$C2972,'[1]OS PE서열1공장'!$O$4:$O$2000)</f>
        <v>0</v>
      </c>
      <c r="O2972" s="3">
        <f>SUMIF('[1]OS PE서열1공장'!$A$4:$A$2000,$C2972,'[1]OS PE서열1공장'!$P$4:$P$2000)</f>
        <v>0</v>
      </c>
      <c r="P2972" s="3">
        <f>SUMIF('[1]OS PE서열1공장'!$A$4:$A$2000,$C2972,'[1]OS PE서열1공장'!$Q$4:$Q$2000)</f>
        <v>0</v>
      </c>
      <c r="Q2972" s="3">
        <f>SUMIF('[1]OS PE서열1공장'!$A$4:$A$2000,$C2972,'[1]OS PE서열1공장'!$R$4:$R$2000)</f>
        <v>0</v>
      </c>
      <c r="R2972" s="3">
        <f t="shared" si="103"/>
        <v>0</v>
      </c>
    </row>
    <row r="2973" spans="2:18">
      <c r="B2973" s="3" t="s">
        <v>127</v>
      </c>
      <c r="C2973" s="3" t="s">
        <v>2973</v>
      </c>
      <c r="D2973" s="3">
        <f>SUMIF('[1]OS PE서열1공장'!$A$4:$A$2000,$C2973,'[1]OS PE서열1공장'!$B$4:$B$2000)</f>
        <v>0</v>
      </c>
      <c r="E2973" s="4">
        <f>SUMIF('[1]OS PE서열1공장'!$A$4:$A$2000,$C2973,'[1]OS PE서열1공장'!$F$4:$F$2000)</f>
        <v>0</v>
      </c>
      <c r="F2973" s="3">
        <f>SUMIF('[1]OS PE서열1공장'!$A$4:$A$2000,$C2973,'[1]OS PE서열1공장'!$G$4:$G$2000)</f>
        <v>0</v>
      </c>
      <c r="G2973" s="3">
        <f>SUMIF('[1]OS PE서열1공장'!$A$4:$A$2000,$C2973,'[1]OS PE서열1공장'!$H$4:$H$2000)</f>
        <v>0</v>
      </c>
      <c r="H2973" s="3">
        <f>SUMIF('[1]OS PE서열1공장'!$A$4:$A$2000,$C2973,'[1]OS PE서열1공장'!$I$4:$I$2000)</f>
        <v>0</v>
      </c>
      <c r="I2973" s="3">
        <f>SUMIF('[1]OS PE서열1공장'!$A$4:$A$2000,$C2973,'[1]OS PE서열1공장'!$J$4:$J$2000)</f>
        <v>0</v>
      </c>
      <c r="J2973" s="3">
        <f>SUMIF('[1]OS PE서열1공장'!$A$4:$A$2000,$C2973,'[1]OS PE서열1공장'!$K$4:$K$2000)</f>
        <v>0</v>
      </c>
      <c r="K2973" s="3">
        <f>SUMIF('[1]OS PE서열1공장'!$A$4:$A$2000,$C2973,'[1]OS PE서열1공장'!$L$4:$L$2000)</f>
        <v>0</v>
      </c>
      <c r="L2973" s="3">
        <f>SUMIF('[1]OS PE서열1공장'!$A$4:$A$2000,$C2973,'[1]OS PE서열1공장'!$M$4:$M$2000)</f>
        <v>0</v>
      </c>
      <c r="M2973" s="3">
        <f>SUMIF('[1]OS PE서열1공장'!$A$4:$A$2000,$C2973,'[1]OS PE서열1공장'!$N$4:$N$2000)</f>
        <v>0</v>
      </c>
      <c r="N2973" s="3">
        <f>SUMIF('[1]OS PE서열1공장'!$A$4:$A$2000,$C2973,'[1]OS PE서열1공장'!$O$4:$O$2000)</f>
        <v>0</v>
      </c>
      <c r="O2973" s="3">
        <f>SUMIF('[1]OS PE서열1공장'!$A$4:$A$2000,$C2973,'[1]OS PE서열1공장'!$P$4:$P$2000)</f>
        <v>0</v>
      </c>
      <c r="P2973" s="3">
        <f>SUMIF('[1]OS PE서열1공장'!$A$4:$A$2000,$C2973,'[1]OS PE서열1공장'!$Q$4:$Q$2000)</f>
        <v>0</v>
      </c>
      <c r="Q2973" s="3">
        <f>SUMIF('[1]OS PE서열1공장'!$A$4:$A$2000,$C2973,'[1]OS PE서열1공장'!$R$4:$R$2000)</f>
        <v>0</v>
      </c>
      <c r="R2973" s="3">
        <f t="shared" si="103"/>
        <v>0</v>
      </c>
    </row>
    <row r="2974" spans="2:18">
      <c r="B2974" s="3" t="s">
        <v>127</v>
      </c>
      <c r="C2974" s="3" t="s">
        <v>2974</v>
      </c>
      <c r="D2974" s="3">
        <f>SUMIF('[1]OS PE서열1공장'!$A$4:$A$2000,$C2974,'[1]OS PE서열1공장'!$B$4:$B$2000)</f>
        <v>0</v>
      </c>
      <c r="E2974" s="4">
        <f>SUMIF('[1]OS PE서열1공장'!$A$4:$A$2000,$C2974,'[1]OS PE서열1공장'!$F$4:$F$2000)</f>
        <v>0</v>
      </c>
      <c r="F2974" s="3">
        <f>SUMIF('[1]OS PE서열1공장'!$A$4:$A$2000,$C2974,'[1]OS PE서열1공장'!$G$4:$G$2000)</f>
        <v>0</v>
      </c>
      <c r="G2974" s="3">
        <f>SUMIF('[1]OS PE서열1공장'!$A$4:$A$2000,$C2974,'[1]OS PE서열1공장'!$H$4:$H$2000)</f>
        <v>0</v>
      </c>
      <c r="H2974" s="3">
        <f>SUMIF('[1]OS PE서열1공장'!$A$4:$A$2000,$C2974,'[1]OS PE서열1공장'!$I$4:$I$2000)</f>
        <v>0</v>
      </c>
      <c r="I2974" s="3">
        <f>SUMIF('[1]OS PE서열1공장'!$A$4:$A$2000,$C2974,'[1]OS PE서열1공장'!$J$4:$J$2000)</f>
        <v>0</v>
      </c>
      <c r="J2974" s="3">
        <f>SUMIF('[1]OS PE서열1공장'!$A$4:$A$2000,$C2974,'[1]OS PE서열1공장'!$K$4:$K$2000)</f>
        <v>0</v>
      </c>
      <c r="K2974" s="3">
        <f>SUMIF('[1]OS PE서열1공장'!$A$4:$A$2000,$C2974,'[1]OS PE서열1공장'!$L$4:$L$2000)</f>
        <v>0</v>
      </c>
      <c r="L2974" s="3">
        <f>SUMIF('[1]OS PE서열1공장'!$A$4:$A$2000,$C2974,'[1]OS PE서열1공장'!$M$4:$M$2000)</f>
        <v>0</v>
      </c>
      <c r="M2974" s="3">
        <f>SUMIF('[1]OS PE서열1공장'!$A$4:$A$2000,$C2974,'[1]OS PE서열1공장'!$N$4:$N$2000)</f>
        <v>0</v>
      </c>
      <c r="N2974" s="3">
        <f>SUMIF('[1]OS PE서열1공장'!$A$4:$A$2000,$C2974,'[1]OS PE서열1공장'!$O$4:$O$2000)</f>
        <v>0</v>
      </c>
      <c r="O2974" s="3">
        <f>SUMIF('[1]OS PE서열1공장'!$A$4:$A$2000,$C2974,'[1]OS PE서열1공장'!$P$4:$P$2000)</f>
        <v>0</v>
      </c>
      <c r="P2974" s="3">
        <f>SUMIF('[1]OS PE서열1공장'!$A$4:$A$2000,$C2974,'[1]OS PE서열1공장'!$Q$4:$Q$2000)</f>
        <v>0</v>
      </c>
      <c r="Q2974" s="3">
        <f>SUMIF('[1]OS PE서열1공장'!$A$4:$A$2000,$C2974,'[1]OS PE서열1공장'!$R$4:$R$2000)</f>
        <v>0</v>
      </c>
      <c r="R2974" s="3">
        <f t="shared" si="103"/>
        <v>0</v>
      </c>
    </row>
    <row r="2975" spans="2:18">
      <c r="B2975" s="3" t="s">
        <v>127</v>
      </c>
      <c r="C2975" s="3" t="s">
        <v>2975</v>
      </c>
      <c r="D2975" s="3">
        <f>SUMIF('[1]OS PE서열1공장'!$A$4:$A$2000,$C2975,'[1]OS PE서열1공장'!$B$4:$B$2000)</f>
        <v>0</v>
      </c>
      <c r="E2975" s="4">
        <f>SUMIF('[1]OS PE서열1공장'!$A$4:$A$2000,$C2975,'[1]OS PE서열1공장'!$F$4:$F$2000)</f>
        <v>0</v>
      </c>
      <c r="F2975" s="3">
        <f>SUMIF('[1]OS PE서열1공장'!$A$4:$A$2000,$C2975,'[1]OS PE서열1공장'!$G$4:$G$2000)</f>
        <v>0</v>
      </c>
      <c r="G2975" s="3">
        <f>SUMIF('[1]OS PE서열1공장'!$A$4:$A$2000,$C2975,'[1]OS PE서열1공장'!$H$4:$H$2000)</f>
        <v>0</v>
      </c>
      <c r="H2975" s="3">
        <f>SUMIF('[1]OS PE서열1공장'!$A$4:$A$2000,$C2975,'[1]OS PE서열1공장'!$I$4:$I$2000)</f>
        <v>0</v>
      </c>
      <c r="I2975" s="3">
        <f>SUMIF('[1]OS PE서열1공장'!$A$4:$A$2000,$C2975,'[1]OS PE서열1공장'!$J$4:$J$2000)</f>
        <v>0</v>
      </c>
      <c r="J2975" s="3">
        <f>SUMIF('[1]OS PE서열1공장'!$A$4:$A$2000,$C2975,'[1]OS PE서열1공장'!$K$4:$K$2000)</f>
        <v>0</v>
      </c>
      <c r="K2975" s="3">
        <f>SUMIF('[1]OS PE서열1공장'!$A$4:$A$2000,$C2975,'[1]OS PE서열1공장'!$L$4:$L$2000)</f>
        <v>0</v>
      </c>
      <c r="L2975" s="3">
        <f>SUMIF('[1]OS PE서열1공장'!$A$4:$A$2000,$C2975,'[1]OS PE서열1공장'!$M$4:$M$2000)</f>
        <v>0</v>
      </c>
      <c r="M2975" s="3">
        <f>SUMIF('[1]OS PE서열1공장'!$A$4:$A$2000,$C2975,'[1]OS PE서열1공장'!$N$4:$N$2000)</f>
        <v>0</v>
      </c>
      <c r="N2975" s="3">
        <f>SUMIF('[1]OS PE서열1공장'!$A$4:$A$2000,$C2975,'[1]OS PE서열1공장'!$O$4:$O$2000)</f>
        <v>0</v>
      </c>
      <c r="O2975" s="3">
        <f>SUMIF('[1]OS PE서열1공장'!$A$4:$A$2000,$C2975,'[1]OS PE서열1공장'!$P$4:$P$2000)</f>
        <v>0</v>
      </c>
      <c r="P2975" s="3">
        <f>SUMIF('[1]OS PE서열1공장'!$A$4:$A$2000,$C2975,'[1]OS PE서열1공장'!$Q$4:$Q$2000)</f>
        <v>0</v>
      </c>
      <c r="Q2975" s="3">
        <f>SUMIF('[1]OS PE서열1공장'!$A$4:$A$2000,$C2975,'[1]OS PE서열1공장'!$R$4:$R$2000)</f>
        <v>0</v>
      </c>
      <c r="R2975" s="3">
        <f t="shared" si="103"/>
        <v>0</v>
      </c>
    </row>
    <row r="2976" spans="2:18">
      <c r="B2976" s="3" t="s">
        <v>127</v>
      </c>
      <c r="C2976" s="3" t="s">
        <v>2976</v>
      </c>
      <c r="D2976" s="3">
        <f>SUMIF('[1]OS PE서열1공장'!$A$4:$A$2000,$C2976,'[1]OS PE서열1공장'!$B$4:$B$2000)</f>
        <v>0</v>
      </c>
      <c r="E2976" s="4">
        <f>SUMIF('[1]OS PE서열1공장'!$A$4:$A$2000,$C2976,'[1]OS PE서열1공장'!$F$4:$F$2000)</f>
        <v>0</v>
      </c>
      <c r="F2976" s="3">
        <f>SUMIF('[1]OS PE서열1공장'!$A$4:$A$2000,$C2976,'[1]OS PE서열1공장'!$G$4:$G$2000)</f>
        <v>0</v>
      </c>
      <c r="G2976" s="3">
        <f>SUMIF('[1]OS PE서열1공장'!$A$4:$A$2000,$C2976,'[1]OS PE서열1공장'!$H$4:$H$2000)</f>
        <v>0</v>
      </c>
      <c r="H2976" s="3">
        <f>SUMIF('[1]OS PE서열1공장'!$A$4:$A$2000,$C2976,'[1]OS PE서열1공장'!$I$4:$I$2000)</f>
        <v>0</v>
      </c>
      <c r="I2976" s="3">
        <f>SUMIF('[1]OS PE서열1공장'!$A$4:$A$2000,$C2976,'[1]OS PE서열1공장'!$J$4:$J$2000)</f>
        <v>0</v>
      </c>
      <c r="J2976" s="3">
        <f>SUMIF('[1]OS PE서열1공장'!$A$4:$A$2000,$C2976,'[1]OS PE서열1공장'!$K$4:$K$2000)</f>
        <v>0</v>
      </c>
      <c r="K2976" s="3">
        <f>SUMIF('[1]OS PE서열1공장'!$A$4:$A$2000,$C2976,'[1]OS PE서열1공장'!$L$4:$L$2000)</f>
        <v>0</v>
      </c>
      <c r="L2976" s="3">
        <f>SUMIF('[1]OS PE서열1공장'!$A$4:$A$2000,$C2976,'[1]OS PE서열1공장'!$M$4:$M$2000)</f>
        <v>0</v>
      </c>
      <c r="M2976" s="3">
        <f>SUMIF('[1]OS PE서열1공장'!$A$4:$A$2000,$C2976,'[1]OS PE서열1공장'!$N$4:$N$2000)</f>
        <v>0</v>
      </c>
      <c r="N2976" s="3">
        <f>SUMIF('[1]OS PE서열1공장'!$A$4:$A$2000,$C2976,'[1]OS PE서열1공장'!$O$4:$O$2000)</f>
        <v>0</v>
      </c>
      <c r="O2976" s="3">
        <f>SUMIF('[1]OS PE서열1공장'!$A$4:$A$2000,$C2976,'[1]OS PE서열1공장'!$P$4:$P$2000)</f>
        <v>0</v>
      </c>
      <c r="P2976" s="3">
        <f>SUMIF('[1]OS PE서열1공장'!$A$4:$A$2000,$C2976,'[1]OS PE서열1공장'!$Q$4:$Q$2000)</f>
        <v>0</v>
      </c>
      <c r="Q2976" s="3">
        <f>SUMIF('[1]OS PE서열1공장'!$A$4:$A$2000,$C2976,'[1]OS PE서열1공장'!$R$4:$R$2000)</f>
        <v>0</v>
      </c>
      <c r="R2976" s="3">
        <f t="shared" si="103"/>
        <v>0</v>
      </c>
    </row>
    <row r="2977" spans="2:18">
      <c r="B2977" s="3" t="s">
        <v>127</v>
      </c>
      <c r="C2977" s="3" t="s">
        <v>2977</v>
      </c>
      <c r="D2977" s="3">
        <f>SUMIF('[1]OS PE서열1공장'!$A$4:$A$2000,$C2977,'[1]OS PE서열1공장'!$B$4:$B$2000)</f>
        <v>0</v>
      </c>
      <c r="E2977" s="4">
        <f>SUMIF('[1]OS PE서열1공장'!$A$4:$A$2000,$C2977,'[1]OS PE서열1공장'!$F$4:$F$2000)</f>
        <v>0</v>
      </c>
      <c r="F2977" s="3">
        <f>SUMIF('[1]OS PE서열1공장'!$A$4:$A$2000,$C2977,'[1]OS PE서열1공장'!$G$4:$G$2000)</f>
        <v>0</v>
      </c>
      <c r="G2977" s="3">
        <f>SUMIF('[1]OS PE서열1공장'!$A$4:$A$2000,$C2977,'[1]OS PE서열1공장'!$H$4:$H$2000)</f>
        <v>0</v>
      </c>
      <c r="H2977" s="3">
        <f>SUMIF('[1]OS PE서열1공장'!$A$4:$A$2000,$C2977,'[1]OS PE서열1공장'!$I$4:$I$2000)</f>
        <v>0</v>
      </c>
      <c r="I2977" s="3">
        <f>SUMIF('[1]OS PE서열1공장'!$A$4:$A$2000,$C2977,'[1]OS PE서열1공장'!$J$4:$J$2000)</f>
        <v>0</v>
      </c>
      <c r="J2977" s="3">
        <f>SUMIF('[1]OS PE서열1공장'!$A$4:$A$2000,$C2977,'[1]OS PE서열1공장'!$K$4:$K$2000)</f>
        <v>0</v>
      </c>
      <c r="K2977" s="3">
        <f>SUMIF('[1]OS PE서열1공장'!$A$4:$A$2000,$C2977,'[1]OS PE서열1공장'!$L$4:$L$2000)</f>
        <v>0</v>
      </c>
      <c r="L2977" s="3">
        <f>SUMIF('[1]OS PE서열1공장'!$A$4:$A$2000,$C2977,'[1]OS PE서열1공장'!$M$4:$M$2000)</f>
        <v>0</v>
      </c>
      <c r="M2977" s="3">
        <f>SUMIF('[1]OS PE서열1공장'!$A$4:$A$2000,$C2977,'[1]OS PE서열1공장'!$N$4:$N$2000)</f>
        <v>0</v>
      </c>
      <c r="N2977" s="3">
        <f>SUMIF('[1]OS PE서열1공장'!$A$4:$A$2000,$C2977,'[1]OS PE서열1공장'!$O$4:$O$2000)</f>
        <v>0</v>
      </c>
      <c r="O2977" s="3">
        <f>SUMIF('[1]OS PE서열1공장'!$A$4:$A$2000,$C2977,'[1]OS PE서열1공장'!$P$4:$P$2000)</f>
        <v>0</v>
      </c>
      <c r="P2977" s="3">
        <f>SUMIF('[1]OS PE서열1공장'!$A$4:$A$2000,$C2977,'[1]OS PE서열1공장'!$Q$4:$Q$2000)</f>
        <v>0</v>
      </c>
      <c r="Q2977" s="3">
        <f>SUMIF('[1]OS PE서열1공장'!$A$4:$A$2000,$C2977,'[1]OS PE서열1공장'!$R$4:$R$2000)</f>
        <v>0</v>
      </c>
      <c r="R2977" s="3">
        <f t="shared" si="103"/>
        <v>0</v>
      </c>
    </row>
    <row r="2978" spans="2:18">
      <c r="B2978" s="3" t="s">
        <v>127</v>
      </c>
      <c r="C2978" s="3" t="s">
        <v>2978</v>
      </c>
      <c r="D2978" s="3">
        <f>SUMIF('[1]OS PE서열1공장'!$A$4:$A$2000,$C2978,'[1]OS PE서열1공장'!$B$4:$B$2000)</f>
        <v>0</v>
      </c>
      <c r="E2978" s="4">
        <f>SUMIF('[1]OS PE서열1공장'!$A$4:$A$2000,$C2978,'[1]OS PE서열1공장'!$F$4:$F$2000)</f>
        <v>0</v>
      </c>
      <c r="F2978" s="3">
        <f>SUMIF('[1]OS PE서열1공장'!$A$4:$A$2000,$C2978,'[1]OS PE서열1공장'!$G$4:$G$2000)</f>
        <v>0</v>
      </c>
      <c r="G2978" s="3">
        <f>SUMIF('[1]OS PE서열1공장'!$A$4:$A$2000,$C2978,'[1]OS PE서열1공장'!$H$4:$H$2000)</f>
        <v>0</v>
      </c>
      <c r="H2978" s="3">
        <f>SUMIF('[1]OS PE서열1공장'!$A$4:$A$2000,$C2978,'[1]OS PE서열1공장'!$I$4:$I$2000)</f>
        <v>0</v>
      </c>
      <c r="I2978" s="3">
        <f>SUMIF('[1]OS PE서열1공장'!$A$4:$A$2000,$C2978,'[1]OS PE서열1공장'!$J$4:$J$2000)</f>
        <v>0</v>
      </c>
      <c r="J2978" s="3">
        <f>SUMIF('[1]OS PE서열1공장'!$A$4:$A$2000,$C2978,'[1]OS PE서열1공장'!$K$4:$K$2000)</f>
        <v>0</v>
      </c>
      <c r="K2978" s="3">
        <f>SUMIF('[1]OS PE서열1공장'!$A$4:$A$2000,$C2978,'[1]OS PE서열1공장'!$L$4:$L$2000)</f>
        <v>0</v>
      </c>
      <c r="L2978" s="3">
        <f>SUMIF('[1]OS PE서열1공장'!$A$4:$A$2000,$C2978,'[1]OS PE서열1공장'!$M$4:$M$2000)</f>
        <v>0</v>
      </c>
      <c r="M2978" s="3">
        <f>SUMIF('[1]OS PE서열1공장'!$A$4:$A$2000,$C2978,'[1]OS PE서열1공장'!$N$4:$N$2000)</f>
        <v>0</v>
      </c>
      <c r="N2978" s="3">
        <f>SUMIF('[1]OS PE서열1공장'!$A$4:$A$2000,$C2978,'[1]OS PE서열1공장'!$O$4:$O$2000)</f>
        <v>0</v>
      </c>
      <c r="O2978" s="3">
        <f>SUMIF('[1]OS PE서열1공장'!$A$4:$A$2000,$C2978,'[1]OS PE서열1공장'!$P$4:$P$2000)</f>
        <v>0</v>
      </c>
      <c r="P2978" s="3">
        <f>SUMIF('[1]OS PE서열1공장'!$A$4:$A$2000,$C2978,'[1]OS PE서열1공장'!$Q$4:$Q$2000)</f>
        <v>0</v>
      </c>
      <c r="Q2978" s="3">
        <f>SUMIF('[1]OS PE서열1공장'!$A$4:$A$2000,$C2978,'[1]OS PE서열1공장'!$R$4:$R$2000)</f>
        <v>0</v>
      </c>
      <c r="R2978" s="3">
        <f t="shared" si="103"/>
        <v>0</v>
      </c>
    </row>
    <row r="2979" spans="2:18">
      <c r="B2979" s="3" t="s">
        <v>127</v>
      </c>
      <c r="C2979" s="3" t="s">
        <v>2979</v>
      </c>
      <c r="D2979" s="3">
        <f>SUMIF('[1]OS PE서열1공장'!$A$4:$A$2000,$C2979,'[1]OS PE서열1공장'!$B$4:$B$2000)</f>
        <v>0</v>
      </c>
      <c r="E2979" s="4">
        <f>SUMIF('[1]OS PE서열1공장'!$A$4:$A$2000,$C2979,'[1]OS PE서열1공장'!$F$4:$F$2000)</f>
        <v>0</v>
      </c>
      <c r="F2979" s="3">
        <f>SUMIF('[1]OS PE서열1공장'!$A$4:$A$2000,$C2979,'[1]OS PE서열1공장'!$G$4:$G$2000)</f>
        <v>0</v>
      </c>
      <c r="G2979" s="3">
        <f>SUMIF('[1]OS PE서열1공장'!$A$4:$A$2000,$C2979,'[1]OS PE서열1공장'!$H$4:$H$2000)</f>
        <v>0</v>
      </c>
      <c r="H2979" s="3">
        <f>SUMIF('[1]OS PE서열1공장'!$A$4:$A$2000,$C2979,'[1]OS PE서열1공장'!$I$4:$I$2000)</f>
        <v>0</v>
      </c>
      <c r="I2979" s="3">
        <f>SUMIF('[1]OS PE서열1공장'!$A$4:$A$2000,$C2979,'[1]OS PE서열1공장'!$J$4:$J$2000)</f>
        <v>0</v>
      </c>
      <c r="J2979" s="3">
        <f>SUMIF('[1]OS PE서열1공장'!$A$4:$A$2000,$C2979,'[1]OS PE서열1공장'!$K$4:$K$2000)</f>
        <v>0</v>
      </c>
      <c r="K2979" s="3">
        <f>SUMIF('[1]OS PE서열1공장'!$A$4:$A$2000,$C2979,'[1]OS PE서열1공장'!$L$4:$L$2000)</f>
        <v>0</v>
      </c>
      <c r="L2979" s="3">
        <f>SUMIF('[1]OS PE서열1공장'!$A$4:$A$2000,$C2979,'[1]OS PE서열1공장'!$M$4:$M$2000)</f>
        <v>0</v>
      </c>
      <c r="M2979" s="3">
        <f>SUMIF('[1]OS PE서열1공장'!$A$4:$A$2000,$C2979,'[1]OS PE서열1공장'!$N$4:$N$2000)</f>
        <v>0</v>
      </c>
      <c r="N2979" s="3">
        <f>SUMIF('[1]OS PE서열1공장'!$A$4:$A$2000,$C2979,'[1]OS PE서열1공장'!$O$4:$O$2000)</f>
        <v>0</v>
      </c>
      <c r="O2979" s="3">
        <f>SUMIF('[1]OS PE서열1공장'!$A$4:$A$2000,$C2979,'[1]OS PE서열1공장'!$P$4:$P$2000)</f>
        <v>0</v>
      </c>
      <c r="P2979" s="3">
        <f>SUMIF('[1]OS PE서열1공장'!$A$4:$A$2000,$C2979,'[1]OS PE서열1공장'!$Q$4:$Q$2000)</f>
        <v>0</v>
      </c>
      <c r="Q2979" s="3">
        <f>SUMIF('[1]OS PE서열1공장'!$A$4:$A$2000,$C2979,'[1]OS PE서열1공장'!$R$4:$R$2000)</f>
        <v>0</v>
      </c>
      <c r="R2979" s="3">
        <f t="shared" si="103"/>
        <v>0</v>
      </c>
    </row>
    <row r="2980" spans="2:18">
      <c r="B2980" s="3" t="s">
        <v>127</v>
      </c>
      <c r="C2980" s="3" t="s">
        <v>2980</v>
      </c>
      <c r="D2980" s="3">
        <f>SUMIF('[1]OS PE서열1공장'!$A$4:$A$2000,$C2980,'[1]OS PE서열1공장'!$B$4:$B$2000)</f>
        <v>0</v>
      </c>
      <c r="E2980" s="4">
        <f>SUMIF('[1]OS PE서열1공장'!$A$4:$A$2000,$C2980,'[1]OS PE서열1공장'!$F$4:$F$2000)</f>
        <v>0</v>
      </c>
      <c r="F2980" s="3">
        <f>SUMIF('[1]OS PE서열1공장'!$A$4:$A$2000,$C2980,'[1]OS PE서열1공장'!$G$4:$G$2000)</f>
        <v>0</v>
      </c>
      <c r="G2980" s="3">
        <f>SUMIF('[1]OS PE서열1공장'!$A$4:$A$2000,$C2980,'[1]OS PE서열1공장'!$H$4:$H$2000)</f>
        <v>0</v>
      </c>
      <c r="H2980" s="3">
        <f>SUMIF('[1]OS PE서열1공장'!$A$4:$A$2000,$C2980,'[1]OS PE서열1공장'!$I$4:$I$2000)</f>
        <v>0</v>
      </c>
      <c r="I2980" s="3">
        <f>SUMIF('[1]OS PE서열1공장'!$A$4:$A$2000,$C2980,'[1]OS PE서열1공장'!$J$4:$J$2000)</f>
        <v>0</v>
      </c>
      <c r="J2980" s="3">
        <f>SUMIF('[1]OS PE서열1공장'!$A$4:$A$2000,$C2980,'[1]OS PE서열1공장'!$K$4:$K$2000)</f>
        <v>0</v>
      </c>
      <c r="K2980" s="3">
        <f>SUMIF('[1]OS PE서열1공장'!$A$4:$A$2000,$C2980,'[1]OS PE서열1공장'!$L$4:$L$2000)</f>
        <v>0</v>
      </c>
      <c r="L2980" s="3">
        <f>SUMIF('[1]OS PE서열1공장'!$A$4:$A$2000,$C2980,'[1]OS PE서열1공장'!$M$4:$M$2000)</f>
        <v>0</v>
      </c>
      <c r="M2980" s="3">
        <f>SUMIF('[1]OS PE서열1공장'!$A$4:$A$2000,$C2980,'[1]OS PE서열1공장'!$N$4:$N$2000)</f>
        <v>0</v>
      </c>
      <c r="N2980" s="3">
        <f>SUMIF('[1]OS PE서열1공장'!$A$4:$A$2000,$C2980,'[1]OS PE서열1공장'!$O$4:$O$2000)</f>
        <v>0</v>
      </c>
      <c r="O2980" s="3">
        <f>SUMIF('[1]OS PE서열1공장'!$A$4:$A$2000,$C2980,'[1]OS PE서열1공장'!$P$4:$P$2000)</f>
        <v>0</v>
      </c>
      <c r="P2980" s="3">
        <f>SUMIF('[1]OS PE서열1공장'!$A$4:$A$2000,$C2980,'[1]OS PE서열1공장'!$Q$4:$Q$2000)</f>
        <v>0</v>
      </c>
      <c r="Q2980" s="3">
        <f>SUMIF('[1]OS PE서열1공장'!$A$4:$A$2000,$C2980,'[1]OS PE서열1공장'!$R$4:$R$2000)</f>
        <v>0</v>
      </c>
      <c r="R2980" s="3">
        <f t="shared" si="103"/>
        <v>0</v>
      </c>
    </row>
    <row r="2981" spans="2:18">
      <c r="B2981" s="3" t="s">
        <v>127</v>
      </c>
      <c r="C2981" s="3" t="s">
        <v>2981</v>
      </c>
      <c r="D2981" s="3">
        <f>SUMIF('[1]OS PE서열1공장'!$A$4:$A$2000,$C2981,'[1]OS PE서열1공장'!$B$4:$B$2000)</f>
        <v>0</v>
      </c>
      <c r="E2981" s="4">
        <f>SUMIF('[1]OS PE서열1공장'!$A$4:$A$2000,$C2981,'[1]OS PE서열1공장'!$F$4:$F$2000)</f>
        <v>0</v>
      </c>
      <c r="F2981" s="3">
        <f>SUMIF('[1]OS PE서열1공장'!$A$4:$A$2000,$C2981,'[1]OS PE서열1공장'!$G$4:$G$2000)</f>
        <v>0</v>
      </c>
      <c r="G2981" s="3">
        <f>SUMIF('[1]OS PE서열1공장'!$A$4:$A$2000,$C2981,'[1]OS PE서열1공장'!$H$4:$H$2000)</f>
        <v>0</v>
      </c>
      <c r="H2981" s="3">
        <f>SUMIF('[1]OS PE서열1공장'!$A$4:$A$2000,$C2981,'[1]OS PE서열1공장'!$I$4:$I$2000)</f>
        <v>0</v>
      </c>
      <c r="I2981" s="3">
        <f>SUMIF('[1]OS PE서열1공장'!$A$4:$A$2000,$C2981,'[1]OS PE서열1공장'!$J$4:$J$2000)</f>
        <v>0</v>
      </c>
      <c r="J2981" s="3">
        <f>SUMIF('[1]OS PE서열1공장'!$A$4:$A$2000,$C2981,'[1]OS PE서열1공장'!$K$4:$K$2000)</f>
        <v>0</v>
      </c>
      <c r="K2981" s="3">
        <f>SUMIF('[1]OS PE서열1공장'!$A$4:$A$2000,$C2981,'[1]OS PE서열1공장'!$L$4:$L$2000)</f>
        <v>0</v>
      </c>
      <c r="L2981" s="3">
        <f>SUMIF('[1]OS PE서열1공장'!$A$4:$A$2000,$C2981,'[1]OS PE서열1공장'!$M$4:$M$2000)</f>
        <v>0</v>
      </c>
      <c r="M2981" s="3">
        <f>SUMIF('[1]OS PE서열1공장'!$A$4:$A$2000,$C2981,'[1]OS PE서열1공장'!$N$4:$N$2000)</f>
        <v>0</v>
      </c>
      <c r="N2981" s="3">
        <f>SUMIF('[1]OS PE서열1공장'!$A$4:$A$2000,$C2981,'[1]OS PE서열1공장'!$O$4:$O$2000)</f>
        <v>0</v>
      </c>
      <c r="O2981" s="3">
        <f>SUMIF('[1]OS PE서열1공장'!$A$4:$A$2000,$C2981,'[1]OS PE서열1공장'!$P$4:$P$2000)</f>
        <v>0</v>
      </c>
      <c r="P2981" s="3">
        <f>SUMIF('[1]OS PE서열1공장'!$A$4:$A$2000,$C2981,'[1]OS PE서열1공장'!$Q$4:$Q$2000)</f>
        <v>0</v>
      </c>
      <c r="Q2981" s="3">
        <f>SUMIF('[1]OS PE서열1공장'!$A$4:$A$2000,$C2981,'[1]OS PE서열1공장'!$R$4:$R$2000)</f>
        <v>0</v>
      </c>
      <c r="R2981" s="3">
        <f t="shared" si="103"/>
        <v>0</v>
      </c>
    </row>
    <row r="2982" spans="2:18">
      <c r="B2982" s="3" t="s">
        <v>127</v>
      </c>
      <c r="C2982" s="3" t="s">
        <v>2982</v>
      </c>
      <c r="D2982" s="3">
        <f>SUMIF('[1]OS PE서열1공장'!$A$4:$A$2000,$C2982,'[1]OS PE서열1공장'!$B$4:$B$2000)</f>
        <v>0</v>
      </c>
      <c r="E2982" s="4">
        <f>SUMIF('[1]OS PE서열1공장'!$A$4:$A$2000,$C2982,'[1]OS PE서열1공장'!$F$4:$F$2000)</f>
        <v>0</v>
      </c>
      <c r="F2982" s="3">
        <f>SUMIF('[1]OS PE서열1공장'!$A$4:$A$2000,$C2982,'[1]OS PE서열1공장'!$G$4:$G$2000)</f>
        <v>0</v>
      </c>
      <c r="G2982" s="3">
        <f>SUMIF('[1]OS PE서열1공장'!$A$4:$A$2000,$C2982,'[1]OS PE서열1공장'!$H$4:$H$2000)</f>
        <v>0</v>
      </c>
      <c r="H2982" s="3">
        <f>SUMIF('[1]OS PE서열1공장'!$A$4:$A$2000,$C2982,'[1]OS PE서열1공장'!$I$4:$I$2000)</f>
        <v>0</v>
      </c>
      <c r="I2982" s="3">
        <f>SUMIF('[1]OS PE서열1공장'!$A$4:$A$2000,$C2982,'[1]OS PE서열1공장'!$J$4:$J$2000)</f>
        <v>0</v>
      </c>
      <c r="J2982" s="3">
        <f>SUMIF('[1]OS PE서열1공장'!$A$4:$A$2000,$C2982,'[1]OS PE서열1공장'!$K$4:$K$2000)</f>
        <v>0</v>
      </c>
      <c r="K2982" s="3">
        <f>SUMIF('[1]OS PE서열1공장'!$A$4:$A$2000,$C2982,'[1]OS PE서열1공장'!$L$4:$L$2000)</f>
        <v>0</v>
      </c>
      <c r="L2982" s="3">
        <f>SUMIF('[1]OS PE서열1공장'!$A$4:$A$2000,$C2982,'[1]OS PE서열1공장'!$M$4:$M$2000)</f>
        <v>0</v>
      </c>
      <c r="M2982" s="3">
        <f>SUMIF('[1]OS PE서열1공장'!$A$4:$A$2000,$C2982,'[1]OS PE서열1공장'!$N$4:$N$2000)</f>
        <v>0</v>
      </c>
      <c r="N2982" s="3">
        <f>SUMIF('[1]OS PE서열1공장'!$A$4:$A$2000,$C2982,'[1]OS PE서열1공장'!$O$4:$O$2000)</f>
        <v>0</v>
      </c>
      <c r="O2982" s="3">
        <f>SUMIF('[1]OS PE서열1공장'!$A$4:$A$2000,$C2982,'[1]OS PE서열1공장'!$P$4:$P$2000)</f>
        <v>0</v>
      </c>
      <c r="P2982" s="3">
        <f>SUMIF('[1]OS PE서열1공장'!$A$4:$A$2000,$C2982,'[1]OS PE서열1공장'!$Q$4:$Q$2000)</f>
        <v>0</v>
      </c>
      <c r="Q2982" s="3">
        <f>SUMIF('[1]OS PE서열1공장'!$A$4:$A$2000,$C2982,'[1]OS PE서열1공장'!$R$4:$R$2000)</f>
        <v>0</v>
      </c>
      <c r="R2982" s="3">
        <f t="shared" si="103"/>
        <v>0</v>
      </c>
    </row>
    <row r="2983" spans="2:18">
      <c r="B2983" s="3" t="s">
        <v>127</v>
      </c>
      <c r="C2983" s="3" t="s">
        <v>2983</v>
      </c>
      <c r="D2983" s="3">
        <f>SUMIF('[1]OS PE서열1공장'!$A$4:$A$2000,$C2983,'[1]OS PE서열1공장'!$B$4:$B$2000)</f>
        <v>0</v>
      </c>
      <c r="E2983" s="4">
        <f>SUMIF('[1]OS PE서열1공장'!$A$4:$A$2000,$C2983,'[1]OS PE서열1공장'!$F$4:$F$2000)</f>
        <v>0</v>
      </c>
      <c r="F2983" s="3">
        <f>SUMIF('[1]OS PE서열1공장'!$A$4:$A$2000,$C2983,'[1]OS PE서열1공장'!$G$4:$G$2000)</f>
        <v>0</v>
      </c>
      <c r="G2983" s="3">
        <f>SUMIF('[1]OS PE서열1공장'!$A$4:$A$2000,$C2983,'[1]OS PE서열1공장'!$H$4:$H$2000)</f>
        <v>0</v>
      </c>
      <c r="H2983" s="3">
        <f>SUMIF('[1]OS PE서열1공장'!$A$4:$A$2000,$C2983,'[1]OS PE서열1공장'!$I$4:$I$2000)</f>
        <v>0</v>
      </c>
      <c r="I2983" s="3">
        <f>SUMIF('[1]OS PE서열1공장'!$A$4:$A$2000,$C2983,'[1]OS PE서열1공장'!$J$4:$J$2000)</f>
        <v>0</v>
      </c>
      <c r="J2983" s="3">
        <f>SUMIF('[1]OS PE서열1공장'!$A$4:$A$2000,$C2983,'[1]OS PE서열1공장'!$K$4:$K$2000)</f>
        <v>0</v>
      </c>
      <c r="K2983" s="3">
        <f>SUMIF('[1]OS PE서열1공장'!$A$4:$A$2000,$C2983,'[1]OS PE서열1공장'!$L$4:$L$2000)</f>
        <v>0</v>
      </c>
      <c r="L2983" s="3">
        <f>SUMIF('[1]OS PE서열1공장'!$A$4:$A$2000,$C2983,'[1]OS PE서열1공장'!$M$4:$M$2000)</f>
        <v>0</v>
      </c>
      <c r="M2983" s="3">
        <f>SUMIF('[1]OS PE서열1공장'!$A$4:$A$2000,$C2983,'[1]OS PE서열1공장'!$N$4:$N$2000)</f>
        <v>0</v>
      </c>
      <c r="N2983" s="3">
        <f>SUMIF('[1]OS PE서열1공장'!$A$4:$A$2000,$C2983,'[1]OS PE서열1공장'!$O$4:$O$2000)</f>
        <v>0</v>
      </c>
      <c r="O2983" s="3">
        <f>SUMIF('[1]OS PE서열1공장'!$A$4:$A$2000,$C2983,'[1]OS PE서열1공장'!$P$4:$P$2000)</f>
        <v>0</v>
      </c>
      <c r="P2983" s="3">
        <f>SUMIF('[1]OS PE서열1공장'!$A$4:$A$2000,$C2983,'[1]OS PE서열1공장'!$Q$4:$Q$2000)</f>
        <v>0</v>
      </c>
      <c r="Q2983" s="3">
        <f>SUMIF('[1]OS PE서열1공장'!$A$4:$A$2000,$C2983,'[1]OS PE서열1공장'!$R$4:$R$2000)</f>
        <v>0</v>
      </c>
      <c r="R2983" s="3">
        <f t="shared" si="103"/>
        <v>0</v>
      </c>
    </row>
    <row r="2984" spans="2:18">
      <c r="B2984" s="3" t="s">
        <v>127</v>
      </c>
      <c r="C2984" s="3" t="s">
        <v>2984</v>
      </c>
      <c r="D2984" s="3">
        <f>SUMIF('[1]OS PE서열1공장'!$A$4:$A$2000,$C2984,'[1]OS PE서열1공장'!$B$4:$B$2000)</f>
        <v>0</v>
      </c>
      <c r="E2984" s="4">
        <f>SUMIF('[1]OS PE서열1공장'!$A$4:$A$2000,$C2984,'[1]OS PE서열1공장'!$F$4:$F$2000)</f>
        <v>0</v>
      </c>
      <c r="F2984" s="3">
        <f>SUMIF('[1]OS PE서열1공장'!$A$4:$A$2000,$C2984,'[1]OS PE서열1공장'!$G$4:$G$2000)</f>
        <v>0</v>
      </c>
      <c r="G2984" s="3">
        <f>SUMIF('[1]OS PE서열1공장'!$A$4:$A$2000,$C2984,'[1]OS PE서열1공장'!$H$4:$H$2000)</f>
        <v>0</v>
      </c>
      <c r="H2984" s="3">
        <f>SUMIF('[1]OS PE서열1공장'!$A$4:$A$2000,$C2984,'[1]OS PE서열1공장'!$I$4:$I$2000)</f>
        <v>0</v>
      </c>
      <c r="I2984" s="3">
        <f>SUMIF('[1]OS PE서열1공장'!$A$4:$A$2000,$C2984,'[1]OS PE서열1공장'!$J$4:$J$2000)</f>
        <v>0</v>
      </c>
      <c r="J2984" s="3">
        <f>SUMIF('[1]OS PE서열1공장'!$A$4:$A$2000,$C2984,'[1]OS PE서열1공장'!$K$4:$K$2000)</f>
        <v>0</v>
      </c>
      <c r="K2984" s="3">
        <f>SUMIF('[1]OS PE서열1공장'!$A$4:$A$2000,$C2984,'[1]OS PE서열1공장'!$L$4:$L$2000)</f>
        <v>0</v>
      </c>
      <c r="L2984" s="3">
        <f>SUMIF('[1]OS PE서열1공장'!$A$4:$A$2000,$C2984,'[1]OS PE서열1공장'!$M$4:$M$2000)</f>
        <v>0</v>
      </c>
      <c r="M2984" s="3">
        <f>SUMIF('[1]OS PE서열1공장'!$A$4:$A$2000,$C2984,'[1]OS PE서열1공장'!$N$4:$N$2000)</f>
        <v>0</v>
      </c>
      <c r="N2984" s="3">
        <f>SUMIF('[1]OS PE서열1공장'!$A$4:$A$2000,$C2984,'[1]OS PE서열1공장'!$O$4:$O$2000)</f>
        <v>0</v>
      </c>
      <c r="O2984" s="3">
        <f>SUMIF('[1]OS PE서열1공장'!$A$4:$A$2000,$C2984,'[1]OS PE서열1공장'!$P$4:$P$2000)</f>
        <v>0</v>
      </c>
      <c r="P2984" s="3">
        <f>SUMIF('[1]OS PE서열1공장'!$A$4:$A$2000,$C2984,'[1]OS PE서열1공장'!$Q$4:$Q$2000)</f>
        <v>0</v>
      </c>
      <c r="Q2984" s="3">
        <f>SUMIF('[1]OS PE서열1공장'!$A$4:$A$2000,$C2984,'[1]OS PE서열1공장'!$R$4:$R$2000)</f>
        <v>0</v>
      </c>
      <c r="R2984" s="3">
        <f t="shared" si="103"/>
        <v>0</v>
      </c>
    </row>
    <row r="2985" spans="2:18">
      <c r="B2985" s="3" t="s">
        <v>127</v>
      </c>
      <c r="C2985" s="3" t="s">
        <v>2985</v>
      </c>
      <c r="D2985" s="3">
        <f>SUMIF('[1]OS PE서열1공장'!$A$4:$A$2000,$C2985,'[1]OS PE서열1공장'!$B$4:$B$2000)</f>
        <v>0</v>
      </c>
      <c r="E2985" s="4">
        <f>SUMIF('[1]OS PE서열1공장'!$A$4:$A$2000,$C2985,'[1]OS PE서열1공장'!$F$4:$F$2000)</f>
        <v>0</v>
      </c>
      <c r="F2985" s="3">
        <f>SUMIF('[1]OS PE서열1공장'!$A$4:$A$2000,$C2985,'[1]OS PE서열1공장'!$G$4:$G$2000)</f>
        <v>0</v>
      </c>
      <c r="G2985" s="3">
        <f>SUMIF('[1]OS PE서열1공장'!$A$4:$A$2000,$C2985,'[1]OS PE서열1공장'!$H$4:$H$2000)</f>
        <v>0</v>
      </c>
      <c r="H2985" s="3">
        <f>SUMIF('[1]OS PE서열1공장'!$A$4:$A$2000,$C2985,'[1]OS PE서열1공장'!$I$4:$I$2000)</f>
        <v>0</v>
      </c>
      <c r="I2985" s="3">
        <f>SUMIF('[1]OS PE서열1공장'!$A$4:$A$2000,$C2985,'[1]OS PE서열1공장'!$J$4:$J$2000)</f>
        <v>0</v>
      </c>
      <c r="J2985" s="3">
        <f>SUMIF('[1]OS PE서열1공장'!$A$4:$A$2000,$C2985,'[1]OS PE서열1공장'!$K$4:$K$2000)</f>
        <v>0</v>
      </c>
      <c r="K2985" s="3">
        <f>SUMIF('[1]OS PE서열1공장'!$A$4:$A$2000,$C2985,'[1]OS PE서열1공장'!$L$4:$L$2000)</f>
        <v>0</v>
      </c>
      <c r="L2985" s="3">
        <f>SUMIF('[1]OS PE서열1공장'!$A$4:$A$2000,$C2985,'[1]OS PE서열1공장'!$M$4:$M$2000)</f>
        <v>0</v>
      </c>
      <c r="M2985" s="3">
        <f>SUMIF('[1]OS PE서열1공장'!$A$4:$A$2000,$C2985,'[1]OS PE서열1공장'!$N$4:$N$2000)</f>
        <v>0</v>
      </c>
      <c r="N2985" s="3">
        <f>SUMIF('[1]OS PE서열1공장'!$A$4:$A$2000,$C2985,'[1]OS PE서열1공장'!$O$4:$O$2000)</f>
        <v>0</v>
      </c>
      <c r="O2985" s="3">
        <f>SUMIF('[1]OS PE서열1공장'!$A$4:$A$2000,$C2985,'[1]OS PE서열1공장'!$P$4:$P$2000)</f>
        <v>0</v>
      </c>
      <c r="P2985" s="3">
        <f>SUMIF('[1]OS PE서열1공장'!$A$4:$A$2000,$C2985,'[1]OS PE서열1공장'!$Q$4:$Q$2000)</f>
        <v>0</v>
      </c>
      <c r="Q2985" s="3">
        <f>SUMIF('[1]OS PE서열1공장'!$A$4:$A$2000,$C2985,'[1]OS PE서열1공장'!$R$4:$R$2000)</f>
        <v>0</v>
      </c>
      <c r="R2985" s="3">
        <f t="shared" si="103"/>
        <v>0</v>
      </c>
    </row>
    <row r="2986" spans="2:18">
      <c r="B2986" s="3" t="s">
        <v>127</v>
      </c>
      <c r="C2986" s="3" t="s">
        <v>2986</v>
      </c>
      <c r="D2986" s="3">
        <f>SUMIF('[1]OS PE서열1공장'!$A$4:$A$2000,$C2986,'[1]OS PE서열1공장'!$B$4:$B$2000)</f>
        <v>0</v>
      </c>
      <c r="E2986" s="4">
        <f>SUMIF('[1]OS PE서열1공장'!$A$4:$A$2000,$C2986,'[1]OS PE서열1공장'!$F$4:$F$2000)</f>
        <v>0</v>
      </c>
      <c r="F2986" s="3">
        <f>SUMIF('[1]OS PE서열1공장'!$A$4:$A$2000,$C2986,'[1]OS PE서열1공장'!$G$4:$G$2000)</f>
        <v>0</v>
      </c>
      <c r="G2986" s="3">
        <f>SUMIF('[1]OS PE서열1공장'!$A$4:$A$2000,$C2986,'[1]OS PE서열1공장'!$H$4:$H$2000)</f>
        <v>0</v>
      </c>
      <c r="H2986" s="3">
        <f>SUMIF('[1]OS PE서열1공장'!$A$4:$A$2000,$C2986,'[1]OS PE서열1공장'!$I$4:$I$2000)</f>
        <v>0</v>
      </c>
      <c r="I2986" s="3">
        <f>SUMIF('[1]OS PE서열1공장'!$A$4:$A$2000,$C2986,'[1]OS PE서열1공장'!$J$4:$J$2000)</f>
        <v>0</v>
      </c>
      <c r="J2986" s="3">
        <f>SUMIF('[1]OS PE서열1공장'!$A$4:$A$2000,$C2986,'[1]OS PE서열1공장'!$K$4:$K$2000)</f>
        <v>0</v>
      </c>
      <c r="K2986" s="3">
        <f>SUMIF('[1]OS PE서열1공장'!$A$4:$A$2000,$C2986,'[1]OS PE서열1공장'!$L$4:$L$2000)</f>
        <v>0</v>
      </c>
      <c r="L2986" s="3">
        <f>SUMIF('[1]OS PE서열1공장'!$A$4:$A$2000,$C2986,'[1]OS PE서열1공장'!$M$4:$M$2000)</f>
        <v>0</v>
      </c>
      <c r="M2986" s="3">
        <f>SUMIF('[1]OS PE서열1공장'!$A$4:$A$2000,$C2986,'[1]OS PE서열1공장'!$N$4:$N$2000)</f>
        <v>0</v>
      </c>
      <c r="N2986" s="3">
        <f>SUMIF('[1]OS PE서열1공장'!$A$4:$A$2000,$C2986,'[1]OS PE서열1공장'!$O$4:$O$2000)</f>
        <v>0</v>
      </c>
      <c r="O2986" s="3">
        <f>SUMIF('[1]OS PE서열1공장'!$A$4:$A$2000,$C2986,'[1]OS PE서열1공장'!$P$4:$P$2000)</f>
        <v>0</v>
      </c>
      <c r="P2986" s="3">
        <f>SUMIF('[1]OS PE서열1공장'!$A$4:$A$2000,$C2986,'[1]OS PE서열1공장'!$Q$4:$Q$2000)</f>
        <v>0</v>
      </c>
      <c r="Q2986" s="3">
        <f>SUMIF('[1]OS PE서열1공장'!$A$4:$A$2000,$C2986,'[1]OS PE서열1공장'!$R$4:$R$2000)</f>
        <v>0</v>
      </c>
      <c r="R2986" s="3">
        <f t="shared" si="103"/>
        <v>0</v>
      </c>
    </row>
    <row r="2987" spans="2:18">
      <c r="B2987" s="3" t="s">
        <v>127</v>
      </c>
      <c r="C2987" s="3" t="s">
        <v>2987</v>
      </c>
      <c r="D2987" s="3">
        <f>SUMIF('[1]OS PE서열1공장'!$A$4:$A$2000,$C2987,'[1]OS PE서열1공장'!$B$4:$B$2000)</f>
        <v>0</v>
      </c>
      <c r="E2987" s="4">
        <f>SUMIF('[1]OS PE서열1공장'!$A$4:$A$2000,$C2987,'[1]OS PE서열1공장'!$F$4:$F$2000)</f>
        <v>0</v>
      </c>
      <c r="F2987" s="3">
        <f>SUMIF('[1]OS PE서열1공장'!$A$4:$A$2000,$C2987,'[1]OS PE서열1공장'!$G$4:$G$2000)</f>
        <v>0</v>
      </c>
      <c r="G2987" s="3">
        <f>SUMIF('[1]OS PE서열1공장'!$A$4:$A$2000,$C2987,'[1]OS PE서열1공장'!$H$4:$H$2000)</f>
        <v>0</v>
      </c>
      <c r="H2987" s="3">
        <f>SUMIF('[1]OS PE서열1공장'!$A$4:$A$2000,$C2987,'[1]OS PE서열1공장'!$I$4:$I$2000)</f>
        <v>0</v>
      </c>
      <c r="I2987" s="3">
        <f>SUMIF('[1]OS PE서열1공장'!$A$4:$A$2000,$C2987,'[1]OS PE서열1공장'!$J$4:$J$2000)</f>
        <v>0</v>
      </c>
      <c r="J2987" s="3">
        <f>SUMIF('[1]OS PE서열1공장'!$A$4:$A$2000,$C2987,'[1]OS PE서열1공장'!$K$4:$K$2000)</f>
        <v>0</v>
      </c>
      <c r="K2987" s="3">
        <f>SUMIF('[1]OS PE서열1공장'!$A$4:$A$2000,$C2987,'[1]OS PE서열1공장'!$L$4:$L$2000)</f>
        <v>0</v>
      </c>
      <c r="L2987" s="3">
        <f>SUMIF('[1]OS PE서열1공장'!$A$4:$A$2000,$C2987,'[1]OS PE서열1공장'!$M$4:$M$2000)</f>
        <v>0</v>
      </c>
      <c r="M2987" s="3">
        <f>SUMIF('[1]OS PE서열1공장'!$A$4:$A$2000,$C2987,'[1]OS PE서열1공장'!$N$4:$N$2000)</f>
        <v>0</v>
      </c>
      <c r="N2987" s="3">
        <f>SUMIF('[1]OS PE서열1공장'!$A$4:$A$2000,$C2987,'[1]OS PE서열1공장'!$O$4:$O$2000)</f>
        <v>0</v>
      </c>
      <c r="O2987" s="3">
        <f>SUMIF('[1]OS PE서열1공장'!$A$4:$A$2000,$C2987,'[1]OS PE서열1공장'!$P$4:$P$2000)</f>
        <v>0</v>
      </c>
      <c r="P2987" s="3">
        <f>SUMIF('[1]OS PE서열1공장'!$A$4:$A$2000,$C2987,'[1]OS PE서열1공장'!$Q$4:$Q$2000)</f>
        <v>0</v>
      </c>
      <c r="Q2987" s="3">
        <f>SUMIF('[1]OS PE서열1공장'!$A$4:$A$2000,$C2987,'[1]OS PE서열1공장'!$R$4:$R$2000)</f>
        <v>0</v>
      </c>
      <c r="R2987" s="3">
        <f t="shared" si="103"/>
        <v>0</v>
      </c>
    </row>
    <row r="2988" spans="2:18">
      <c r="B2988" s="3" t="s">
        <v>127</v>
      </c>
      <c r="C2988" s="3" t="s">
        <v>2988</v>
      </c>
      <c r="D2988" s="3">
        <f>SUMIF('[1]OS PE서열1공장'!$A$4:$A$2000,$C2988,'[1]OS PE서열1공장'!$B$4:$B$2000)</f>
        <v>0</v>
      </c>
      <c r="E2988" s="4">
        <f>SUMIF('[1]OS PE서열1공장'!$A$4:$A$2000,$C2988,'[1]OS PE서열1공장'!$F$4:$F$2000)</f>
        <v>0</v>
      </c>
      <c r="F2988" s="3">
        <f>SUMIF('[1]OS PE서열1공장'!$A$4:$A$2000,$C2988,'[1]OS PE서열1공장'!$G$4:$G$2000)</f>
        <v>0</v>
      </c>
      <c r="G2988" s="3">
        <f>SUMIF('[1]OS PE서열1공장'!$A$4:$A$2000,$C2988,'[1]OS PE서열1공장'!$H$4:$H$2000)</f>
        <v>0</v>
      </c>
      <c r="H2988" s="3">
        <f>SUMIF('[1]OS PE서열1공장'!$A$4:$A$2000,$C2988,'[1]OS PE서열1공장'!$I$4:$I$2000)</f>
        <v>0</v>
      </c>
      <c r="I2988" s="3">
        <f>SUMIF('[1]OS PE서열1공장'!$A$4:$A$2000,$C2988,'[1]OS PE서열1공장'!$J$4:$J$2000)</f>
        <v>0</v>
      </c>
      <c r="J2988" s="3">
        <f>SUMIF('[1]OS PE서열1공장'!$A$4:$A$2000,$C2988,'[1]OS PE서열1공장'!$K$4:$K$2000)</f>
        <v>0</v>
      </c>
      <c r="K2988" s="3">
        <f>SUMIF('[1]OS PE서열1공장'!$A$4:$A$2000,$C2988,'[1]OS PE서열1공장'!$L$4:$L$2000)</f>
        <v>0</v>
      </c>
      <c r="L2988" s="3">
        <f>SUMIF('[1]OS PE서열1공장'!$A$4:$A$2000,$C2988,'[1]OS PE서열1공장'!$M$4:$M$2000)</f>
        <v>0</v>
      </c>
      <c r="M2988" s="3">
        <f>SUMIF('[1]OS PE서열1공장'!$A$4:$A$2000,$C2988,'[1]OS PE서열1공장'!$N$4:$N$2000)</f>
        <v>0</v>
      </c>
      <c r="N2988" s="3">
        <f>SUMIF('[1]OS PE서열1공장'!$A$4:$A$2000,$C2988,'[1]OS PE서열1공장'!$O$4:$O$2000)</f>
        <v>0</v>
      </c>
      <c r="O2988" s="3">
        <f>SUMIF('[1]OS PE서열1공장'!$A$4:$A$2000,$C2988,'[1]OS PE서열1공장'!$P$4:$P$2000)</f>
        <v>0</v>
      </c>
      <c r="P2988" s="3">
        <f>SUMIF('[1]OS PE서열1공장'!$A$4:$A$2000,$C2988,'[1]OS PE서열1공장'!$Q$4:$Q$2000)</f>
        <v>0</v>
      </c>
      <c r="Q2988" s="3">
        <f>SUMIF('[1]OS PE서열1공장'!$A$4:$A$2000,$C2988,'[1]OS PE서열1공장'!$R$4:$R$2000)</f>
        <v>0</v>
      </c>
      <c r="R2988" s="3">
        <f t="shared" si="103"/>
        <v>0</v>
      </c>
    </row>
    <row r="2989" spans="2:18">
      <c r="B2989" s="3" t="s">
        <v>127</v>
      </c>
      <c r="C2989" s="3" t="s">
        <v>2989</v>
      </c>
      <c r="D2989" s="3">
        <f>SUMIF('[1]OS PE서열1공장'!$A$4:$A$2000,$C2989,'[1]OS PE서열1공장'!$B$4:$B$2000)</f>
        <v>0</v>
      </c>
      <c r="E2989" s="4">
        <f>SUMIF('[1]OS PE서열1공장'!$A$4:$A$2000,$C2989,'[1]OS PE서열1공장'!$F$4:$F$2000)</f>
        <v>0</v>
      </c>
      <c r="F2989" s="3">
        <f>SUMIF('[1]OS PE서열1공장'!$A$4:$A$2000,$C2989,'[1]OS PE서열1공장'!$G$4:$G$2000)</f>
        <v>0</v>
      </c>
      <c r="G2989" s="3">
        <f>SUMIF('[1]OS PE서열1공장'!$A$4:$A$2000,$C2989,'[1]OS PE서열1공장'!$H$4:$H$2000)</f>
        <v>0</v>
      </c>
      <c r="H2989" s="3">
        <f>SUMIF('[1]OS PE서열1공장'!$A$4:$A$2000,$C2989,'[1]OS PE서열1공장'!$I$4:$I$2000)</f>
        <v>0</v>
      </c>
      <c r="I2989" s="3">
        <f>SUMIF('[1]OS PE서열1공장'!$A$4:$A$2000,$C2989,'[1]OS PE서열1공장'!$J$4:$J$2000)</f>
        <v>0</v>
      </c>
      <c r="J2989" s="3">
        <f>SUMIF('[1]OS PE서열1공장'!$A$4:$A$2000,$C2989,'[1]OS PE서열1공장'!$K$4:$K$2000)</f>
        <v>0</v>
      </c>
      <c r="K2989" s="3">
        <f>SUMIF('[1]OS PE서열1공장'!$A$4:$A$2000,$C2989,'[1]OS PE서열1공장'!$L$4:$L$2000)</f>
        <v>0</v>
      </c>
      <c r="L2989" s="3">
        <f>SUMIF('[1]OS PE서열1공장'!$A$4:$A$2000,$C2989,'[1]OS PE서열1공장'!$M$4:$M$2000)</f>
        <v>0</v>
      </c>
      <c r="M2989" s="3">
        <f>SUMIF('[1]OS PE서열1공장'!$A$4:$A$2000,$C2989,'[1]OS PE서열1공장'!$N$4:$N$2000)</f>
        <v>0</v>
      </c>
      <c r="N2989" s="3">
        <f>SUMIF('[1]OS PE서열1공장'!$A$4:$A$2000,$C2989,'[1]OS PE서열1공장'!$O$4:$O$2000)</f>
        <v>0</v>
      </c>
      <c r="O2989" s="3">
        <f>SUMIF('[1]OS PE서열1공장'!$A$4:$A$2000,$C2989,'[1]OS PE서열1공장'!$P$4:$P$2000)</f>
        <v>0</v>
      </c>
      <c r="P2989" s="3">
        <f>SUMIF('[1]OS PE서열1공장'!$A$4:$A$2000,$C2989,'[1]OS PE서열1공장'!$Q$4:$Q$2000)</f>
        <v>0</v>
      </c>
      <c r="Q2989" s="3">
        <f>SUMIF('[1]OS PE서열1공장'!$A$4:$A$2000,$C2989,'[1]OS PE서열1공장'!$R$4:$R$2000)</f>
        <v>0</v>
      </c>
      <c r="R2989" s="3">
        <f t="shared" si="103"/>
        <v>0</v>
      </c>
    </row>
    <row r="2990" spans="2:18">
      <c r="B2990" s="3" t="s">
        <v>127</v>
      </c>
      <c r="C2990" s="3" t="s">
        <v>2990</v>
      </c>
      <c r="D2990" s="3">
        <f>SUMIF('[1]OS PE서열1공장'!$A$4:$A$2000,$C2990,'[1]OS PE서열1공장'!$B$4:$B$2000)</f>
        <v>0</v>
      </c>
      <c r="E2990" s="4">
        <f>SUMIF('[1]OS PE서열1공장'!$A$4:$A$2000,$C2990,'[1]OS PE서열1공장'!$F$4:$F$2000)</f>
        <v>0</v>
      </c>
      <c r="F2990" s="3">
        <f>SUMIF('[1]OS PE서열1공장'!$A$4:$A$2000,$C2990,'[1]OS PE서열1공장'!$G$4:$G$2000)</f>
        <v>0</v>
      </c>
      <c r="G2990" s="3">
        <f>SUMIF('[1]OS PE서열1공장'!$A$4:$A$2000,$C2990,'[1]OS PE서열1공장'!$H$4:$H$2000)</f>
        <v>0</v>
      </c>
      <c r="H2990" s="3">
        <f>SUMIF('[1]OS PE서열1공장'!$A$4:$A$2000,$C2990,'[1]OS PE서열1공장'!$I$4:$I$2000)</f>
        <v>0</v>
      </c>
      <c r="I2990" s="3">
        <f>SUMIF('[1]OS PE서열1공장'!$A$4:$A$2000,$C2990,'[1]OS PE서열1공장'!$J$4:$J$2000)</f>
        <v>0</v>
      </c>
      <c r="J2990" s="3">
        <f>SUMIF('[1]OS PE서열1공장'!$A$4:$A$2000,$C2990,'[1]OS PE서열1공장'!$K$4:$K$2000)</f>
        <v>0</v>
      </c>
      <c r="K2990" s="3">
        <f>SUMIF('[1]OS PE서열1공장'!$A$4:$A$2000,$C2990,'[1]OS PE서열1공장'!$L$4:$L$2000)</f>
        <v>0</v>
      </c>
      <c r="L2990" s="3">
        <f>SUMIF('[1]OS PE서열1공장'!$A$4:$A$2000,$C2990,'[1]OS PE서열1공장'!$M$4:$M$2000)</f>
        <v>0</v>
      </c>
      <c r="M2990" s="3">
        <f>SUMIF('[1]OS PE서열1공장'!$A$4:$A$2000,$C2990,'[1]OS PE서열1공장'!$N$4:$N$2000)</f>
        <v>0</v>
      </c>
      <c r="N2990" s="3">
        <f>SUMIF('[1]OS PE서열1공장'!$A$4:$A$2000,$C2990,'[1]OS PE서열1공장'!$O$4:$O$2000)</f>
        <v>0</v>
      </c>
      <c r="O2990" s="3">
        <f>SUMIF('[1]OS PE서열1공장'!$A$4:$A$2000,$C2990,'[1]OS PE서열1공장'!$P$4:$P$2000)</f>
        <v>0</v>
      </c>
      <c r="P2990" s="3">
        <f>SUMIF('[1]OS PE서열1공장'!$A$4:$A$2000,$C2990,'[1]OS PE서열1공장'!$Q$4:$Q$2000)</f>
        <v>0</v>
      </c>
      <c r="Q2990" s="3">
        <f>SUMIF('[1]OS PE서열1공장'!$A$4:$A$2000,$C2990,'[1]OS PE서열1공장'!$R$4:$R$2000)</f>
        <v>0</v>
      </c>
      <c r="R2990" s="3">
        <f t="shared" si="103"/>
        <v>0</v>
      </c>
    </row>
    <row r="2991" spans="2:18">
      <c r="B2991" s="3" t="s">
        <v>127</v>
      </c>
      <c r="C2991" s="3" t="s">
        <v>2991</v>
      </c>
      <c r="D2991" s="3">
        <f>SUMIF('[1]OS PE서열1공장'!$A$4:$A$2000,$C2991,'[1]OS PE서열1공장'!$B$4:$B$2000)</f>
        <v>0</v>
      </c>
      <c r="E2991" s="4">
        <f>SUMIF('[1]OS PE서열1공장'!$A$4:$A$2000,$C2991,'[1]OS PE서열1공장'!$F$4:$F$2000)</f>
        <v>0</v>
      </c>
      <c r="F2991" s="3">
        <f>SUMIF('[1]OS PE서열1공장'!$A$4:$A$2000,$C2991,'[1]OS PE서열1공장'!$G$4:$G$2000)</f>
        <v>0</v>
      </c>
      <c r="G2991" s="3">
        <f>SUMIF('[1]OS PE서열1공장'!$A$4:$A$2000,$C2991,'[1]OS PE서열1공장'!$H$4:$H$2000)</f>
        <v>0</v>
      </c>
      <c r="H2991" s="3">
        <f>SUMIF('[1]OS PE서열1공장'!$A$4:$A$2000,$C2991,'[1]OS PE서열1공장'!$I$4:$I$2000)</f>
        <v>0</v>
      </c>
      <c r="I2991" s="3">
        <f>SUMIF('[1]OS PE서열1공장'!$A$4:$A$2000,$C2991,'[1]OS PE서열1공장'!$J$4:$J$2000)</f>
        <v>0</v>
      </c>
      <c r="J2991" s="3">
        <f>SUMIF('[1]OS PE서열1공장'!$A$4:$A$2000,$C2991,'[1]OS PE서열1공장'!$K$4:$K$2000)</f>
        <v>0</v>
      </c>
      <c r="K2991" s="3">
        <f>SUMIF('[1]OS PE서열1공장'!$A$4:$A$2000,$C2991,'[1]OS PE서열1공장'!$L$4:$L$2000)</f>
        <v>0</v>
      </c>
      <c r="L2991" s="3">
        <f>SUMIF('[1]OS PE서열1공장'!$A$4:$A$2000,$C2991,'[1]OS PE서열1공장'!$M$4:$M$2000)</f>
        <v>0</v>
      </c>
      <c r="M2991" s="3">
        <f>SUMIF('[1]OS PE서열1공장'!$A$4:$A$2000,$C2991,'[1]OS PE서열1공장'!$N$4:$N$2000)</f>
        <v>0</v>
      </c>
      <c r="N2991" s="3">
        <f>SUMIF('[1]OS PE서열1공장'!$A$4:$A$2000,$C2991,'[1]OS PE서열1공장'!$O$4:$O$2000)</f>
        <v>0</v>
      </c>
      <c r="O2991" s="3">
        <f>SUMIF('[1]OS PE서열1공장'!$A$4:$A$2000,$C2991,'[1]OS PE서열1공장'!$P$4:$P$2000)</f>
        <v>0</v>
      </c>
      <c r="P2991" s="3">
        <f>SUMIF('[1]OS PE서열1공장'!$A$4:$A$2000,$C2991,'[1]OS PE서열1공장'!$Q$4:$Q$2000)</f>
        <v>0</v>
      </c>
      <c r="Q2991" s="3">
        <f>SUMIF('[1]OS PE서열1공장'!$A$4:$A$2000,$C2991,'[1]OS PE서열1공장'!$R$4:$R$2000)</f>
        <v>0</v>
      </c>
      <c r="R2991" s="3">
        <f t="shared" si="103"/>
        <v>0</v>
      </c>
    </row>
    <row r="2992" spans="2:18">
      <c r="B2992" s="3" t="s">
        <v>127</v>
      </c>
      <c r="C2992" s="3" t="s">
        <v>2992</v>
      </c>
      <c r="D2992" s="3">
        <f>SUMIF('[1]OS PE서열1공장'!$A$4:$A$2000,$C2992,'[1]OS PE서열1공장'!$B$4:$B$2000)</f>
        <v>0</v>
      </c>
      <c r="E2992" s="4">
        <f>SUMIF('[1]OS PE서열1공장'!$A$4:$A$2000,$C2992,'[1]OS PE서열1공장'!$F$4:$F$2000)</f>
        <v>0</v>
      </c>
      <c r="F2992" s="3">
        <f>SUMIF('[1]OS PE서열1공장'!$A$4:$A$2000,$C2992,'[1]OS PE서열1공장'!$G$4:$G$2000)</f>
        <v>0</v>
      </c>
      <c r="G2992" s="3">
        <f>SUMIF('[1]OS PE서열1공장'!$A$4:$A$2000,$C2992,'[1]OS PE서열1공장'!$H$4:$H$2000)</f>
        <v>0</v>
      </c>
      <c r="H2992" s="3">
        <f>SUMIF('[1]OS PE서열1공장'!$A$4:$A$2000,$C2992,'[1]OS PE서열1공장'!$I$4:$I$2000)</f>
        <v>0</v>
      </c>
      <c r="I2992" s="3">
        <f>SUMIF('[1]OS PE서열1공장'!$A$4:$A$2000,$C2992,'[1]OS PE서열1공장'!$J$4:$J$2000)</f>
        <v>0</v>
      </c>
      <c r="J2992" s="3">
        <f>SUMIF('[1]OS PE서열1공장'!$A$4:$A$2000,$C2992,'[1]OS PE서열1공장'!$K$4:$K$2000)</f>
        <v>0</v>
      </c>
      <c r="K2992" s="3">
        <f>SUMIF('[1]OS PE서열1공장'!$A$4:$A$2000,$C2992,'[1]OS PE서열1공장'!$L$4:$L$2000)</f>
        <v>0</v>
      </c>
      <c r="L2992" s="3">
        <f>SUMIF('[1]OS PE서열1공장'!$A$4:$A$2000,$C2992,'[1]OS PE서열1공장'!$M$4:$M$2000)</f>
        <v>0</v>
      </c>
      <c r="M2992" s="3">
        <f>SUMIF('[1]OS PE서열1공장'!$A$4:$A$2000,$C2992,'[1]OS PE서열1공장'!$N$4:$N$2000)</f>
        <v>0</v>
      </c>
      <c r="N2992" s="3">
        <f>SUMIF('[1]OS PE서열1공장'!$A$4:$A$2000,$C2992,'[1]OS PE서열1공장'!$O$4:$O$2000)</f>
        <v>0</v>
      </c>
      <c r="O2992" s="3">
        <f>SUMIF('[1]OS PE서열1공장'!$A$4:$A$2000,$C2992,'[1]OS PE서열1공장'!$P$4:$P$2000)</f>
        <v>0</v>
      </c>
      <c r="P2992" s="3">
        <f>SUMIF('[1]OS PE서열1공장'!$A$4:$A$2000,$C2992,'[1]OS PE서열1공장'!$Q$4:$Q$2000)</f>
        <v>0</v>
      </c>
      <c r="Q2992" s="3">
        <f>SUMIF('[1]OS PE서열1공장'!$A$4:$A$2000,$C2992,'[1]OS PE서열1공장'!$R$4:$R$2000)</f>
        <v>0</v>
      </c>
      <c r="R2992" s="3">
        <f t="shared" si="103"/>
        <v>0</v>
      </c>
    </row>
    <row r="2993" spans="2:18">
      <c r="B2993" s="3" t="s">
        <v>127</v>
      </c>
      <c r="C2993" s="3" t="s">
        <v>2993</v>
      </c>
      <c r="D2993" s="3">
        <f>SUMIF('[1]OS PE서열1공장'!$A$4:$A$2000,$C2993,'[1]OS PE서열1공장'!$B$4:$B$2000)</f>
        <v>0</v>
      </c>
      <c r="E2993" s="4">
        <f>SUMIF('[1]OS PE서열1공장'!$A$4:$A$2000,$C2993,'[1]OS PE서열1공장'!$F$4:$F$2000)</f>
        <v>0</v>
      </c>
      <c r="F2993" s="3">
        <f>SUMIF('[1]OS PE서열1공장'!$A$4:$A$2000,$C2993,'[1]OS PE서열1공장'!$G$4:$G$2000)</f>
        <v>0</v>
      </c>
      <c r="G2993" s="3">
        <f>SUMIF('[1]OS PE서열1공장'!$A$4:$A$2000,$C2993,'[1]OS PE서열1공장'!$H$4:$H$2000)</f>
        <v>0</v>
      </c>
      <c r="H2993" s="3">
        <f>SUMIF('[1]OS PE서열1공장'!$A$4:$A$2000,$C2993,'[1]OS PE서열1공장'!$I$4:$I$2000)</f>
        <v>0</v>
      </c>
      <c r="I2993" s="3">
        <f>SUMIF('[1]OS PE서열1공장'!$A$4:$A$2000,$C2993,'[1]OS PE서열1공장'!$J$4:$J$2000)</f>
        <v>0</v>
      </c>
      <c r="J2993" s="3">
        <f>SUMIF('[1]OS PE서열1공장'!$A$4:$A$2000,$C2993,'[1]OS PE서열1공장'!$K$4:$K$2000)</f>
        <v>0</v>
      </c>
      <c r="K2993" s="3">
        <f>SUMIF('[1]OS PE서열1공장'!$A$4:$A$2000,$C2993,'[1]OS PE서열1공장'!$L$4:$L$2000)</f>
        <v>0</v>
      </c>
      <c r="L2993" s="3">
        <f>SUMIF('[1]OS PE서열1공장'!$A$4:$A$2000,$C2993,'[1]OS PE서열1공장'!$M$4:$M$2000)</f>
        <v>0</v>
      </c>
      <c r="M2993" s="3">
        <f>SUMIF('[1]OS PE서열1공장'!$A$4:$A$2000,$C2993,'[1]OS PE서열1공장'!$N$4:$N$2000)</f>
        <v>0</v>
      </c>
      <c r="N2993" s="3">
        <f>SUMIF('[1]OS PE서열1공장'!$A$4:$A$2000,$C2993,'[1]OS PE서열1공장'!$O$4:$O$2000)</f>
        <v>0</v>
      </c>
      <c r="O2993" s="3">
        <f>SUMIF('[1]OS PE서열1공장'!$A$4:$A$2000,$C2993,'[1]OS PE서열1공장'!$P$4:$P$2000)</f>
        <v>0</v>
      </c>
      <c r="P2993" s="3">
        <f>SUMIF('[1]OS PE서열1공장'!$A$4:$A$2000,$C2993,'[1]OS PE서열1공장'!$Q$4:$Q$2000)</f>
        <v>0</v>
      </c>
      <c r="Q2993" s="3">
        <f>SUMIF('[1]OS PE서열1공장'!$A$4:$A$2000,$C2993,'[1]OS PE서열1공장'!$R$4:$R$2000)</f>
        <v>0</v>
      </c>
      <c r="R2993" s="3">
        <f t="shared" si="103"/>
        <v>0</v>
      </c>
    </row>
    <row r="2994" spans="2:18">
      <c r="B2994" s="3" t="s">
        <v>127</v>
      </c>
      <c r="C2994" s="3" t="s">
        <v>2994</v>
      </c>
      <c r="D2994" s="3">
        <f>SUMIF('[1]OS PE서열1공장'!$A$4:$A$2000,$C2994,'[1]OS PE서열1공장'!$B$4:$B$2000)</f>
        <v>0</v>
      </c>
      <c r="E2994" s="4">
        <f>SUMIF('[1]OS PE서열1공장'!$A$4:$A$2000,$C2994,'[1]OS PE서열1공장'!$F$4:$F$2000)</f>
        <v>0</v>
      </c>
      <c r="F2994" s="3">
        <f>SUMIF('[1]OS PE서열1공장'!$A$4:$A$2000,$C2994,'[1]OS PE서열1공장'!$G$4:$G$2000)</f>
        <v>0</v>
      </c>
      <c r="G2994" s="3">
        <f>SUMIF('[1]OS PE서열1공장'!$A$4:$A$2000,$C2994,'[1]OS PE서열1공장'!$H$4:$H$2000)</f>
        <v>0</v>
      </c>
      <c r="H2994" s="3">
        <f>SUMIF('[1]OS PE서열1공장'!$A$4:$A$2000,$C2994,'[1]OS PE서열1공장'!$I$4:$I$2000)</f>
        <v>0</v>
      </c>
      <c r="I2994" s="3">
        <f>SUMIF('[1]OS PE서열1공장'!$A$4:$A$2000,$C2994,'[1]OS PE서열1공장'!$J$4:$J$2000)</f>
        <v>0</v>
      </c>
      <c r="J2994" s="3">
        <f>SUMIF('[1]OS PE서열1공장'!$A$4:$A$2000,$C2994,'[1]OS PE서열1공장'!$K$4:$K$2000)</f>
        <v>0</v>
      </c>
      <c r="K2994" s="3">
        <f>SUMIF('[1]OS PE서열1공장'!$A$4:$A$2000,$C2994,'[1]OS PE서열1공장'!$L$4:$L$2000)</f>
        <v>0</v>
      </c>
      <c r="L2994" s="3">
        <f>SUMIF('[1]OS PE서열1공장'!$A$4:$A$2000,$C2994,'[1]OS PE서열1공장'!$M$4:$M$2000)</f>
        <v>0</v>
      </c>
      <c r="M2994" s="3">
        <f>SUMIF('[1]OS PE서열1공장'!$A$4:$A$2000,$C2994,'[1]OS PE서열1공장'!$N$4:$N$2000)</f>
        <v>0</v>
      </c>
      <c r="N2994" s="3">
        <f>SUMIF('[1]OS PE서열1공장'!$A$4:$A$2000,$C2994,'[1]OS PE서열1공장'!$O$4:$O$2000)</f>
        <v>0</v>
      </c>
      <c r="O2994" s="3">
        <f>SUMIF('[1]OS PE서열1공장'!$A$4:$A$2000,$C2994,'[1]OS PE서열1공장'!$P$4:$P$2000)</f>
        <v>0</v>
      </c>
      <c r="P2994" s="3">
        <f>SUMIF('[1]OS PE서열1공장'!$A$4:$A$2000,$C2994,'[1]OS PE서열1공장'!$Q$4:$Q$2000)</f>
        <v>0</v>
      </c>
      <c r="Q2994" s="3">
        <f>SUMIF('[1]OS PE서열1공장'!$A$4:$A$2000,$C2994,'[1]OS PE서열1공장'!$R$4:$R$2000)</f>
        <v>0</v>
      </c>
      <c r="R2994" s="3">
        <f t="shared" si="103"/>
        <v>0</v>
      </c>
    </row>
    <row r="2995" spans="2:18">
      <c r="B2995" s="3" t="s">
        <v>127</v>
      </c>
      <c r="C2995" s="3" t="s">
        <v>2995</v>
      </c>
      <c r="D2995" s="3">
        <f>SUMIF('[1]OS PE서열1공장'!$A$4:$A$2000,$C2995,'[1]OS PE서열1공장'!$B$4:$B$2000)</f>
        <v>0</v>
      </c>
      <c r="E2995" s="4">
        <f>SUMIF('[1]OS PE서열1공장'!$A$4:$A$2000,$C2995,'[1]OS PE서열1공장'!$F$4:$F$2000)</f>
        <v>0</v>
      </c>
      <c r="F2995" s="3">
        <f>SUMIF('[1]OS PE서열1공장'!$A$4:$A$2000,$C2995,'[1]OS PE서열1공장'!$G$4:$G$2000)</f>
        <v>0</v>
      </c>
      <c r="G2995" s="3">
        <f>SUMIF('[1]OS PE서열1공장'!$A$4:$A$2000,$C2995,'[1]OS PE서열1공장'!$H$4:$H$2000)</f>
        <v>0</v>
      </c>
      <c r="H2995" s="3">
        <f>SUMIF('[1]OS PE서열1공장'!$A$4:$A$2000,$C2995,'[1]OS PE서열1공장'!$I$4:$I$2000)</f>
        <v>0</v>
      </c>
      <c r="I2995" s="3">
        <f>SUMIF('[1]OS PE서열1공장'!$A$4:$A$2000,$C2995,'[1]OS PE서열1공장'!$J$4:$J$2000)</f>
        <v>0</v>
      </c>
      <c r="J2995" s="3">
        <f>SUMIF('[1]OS PE서열1공장'!$A$4:$A$2000,$C2995,'[1]OS PE서열1공장'!$K$4:$K$2000)</f>
        <v>0</v>
      </c>
      <c r="K2995" s="3">
        <f>SUMIF('[1]OS PE서열1공장'!$A$4:$A$2000,$C2995,'[1]OS PE서열1공장'!$L$4:$L$2000)</f>
        <v>0</v>
      </c>
      <c r="L2995" s="3">
        <f>SUMIF('[1]OS PE서열1공장'!$A$4:$A$2000,$C2995,'[1]OS PE서열1공장'!$M$4:$M$2000)</f>
        <v>0</v>
      </c>
      <c r="M2995" s="3">
        <f>SUMIF('[1]OS PE서열1공장'!$A$4:$A$2000,$C2995,'[1]OS PE서열1공장'!$N$4:$N$2000)</f>
        <v>0</v>
      </c>
      <c r="N2995" s="3">
        <f>SUMIF('[1]OS PE서열1공장'!$A$4:$A$2000,$C2995,'[1]OS PE서열1공장'!$O$4:$O$2000)</f>
        <v>0</v>
      </c>
      <c r="O2995" s="3">
        <f>SUMIF('[1]OS PE서열1공장'!$A$4:$A$2000,$C2995,'[1]OS PE서열1공장'!$P$4:$P$2000)</f>
        <v>0</v>
      </c>
      <c r="P2995" s="3">
        <f>SUMIF('[1]OS PE서열1공장'!$A$4:$A$2000,$C2995,'[1]OS PE서열1공장'!$Q$4:$Q$2000)</f>
        <v>0</v>
      </c>
      <c r="Q2995" s="3">
        <f>SUMIF('[1]OS PE서열1공장'!$A$4:$A$2000,$C2995,'[1]OS PE서열1공장'!$R$4:$R$2000)</f>
        <v>0</v>
      </c>
      <c r="R2995" s="3">
        <f t="shared" si="103"/>
        <v>0</v>
      </c>
    </row>
    <row r="2996" spans="2:18">
      <c r="B2996" s="3" t="s">
        <v>127</v>
      </c>
      <c r="C2996" s="3" t="s">
        <v>2996</v>
      </c>
      <c r="D2996" s="3">
        <f>SUMIF('[1]OS PE서열1공장'!$A$4:$A$2000,$C2996,'[1]OS PE서열1공장'!$B$4:$B$2000)</f>
        <v>1</v>
      </c>
      <c r="E2996" s="4">
        <f>SUMIF('[1]OS PE서열1공장'!$A$4:$A$2000,$C2996,'[1]OS PE서열1공장'!$F$4:$F$2000)</f>
        <v>0</v>
      </c>
      <c r="F2996" s="3">
        <f>SUMIF('[1]OS PE서열1공장'!$A$4:$A$2000,$C2996,'[1]OS PE서열1공장'!$G$4:$G$2000)</f>
        <v>0</v>
      </c>
      <c r="G2996" s="3">
        <f>SUMIF('[1]OS PE서열1공장'!$A$4:$A$2000,$C2996,'[1]OS PE서열1공장'!$H$4:$H$2000)</f>
        <v>0</v>
      </c>
      <c r="H2996" s="3">
        <f>SUMIF('[1]OS PE서열1공장'!$A$4:$A$2000,$C2996,'[1]OS PE서열1공장'!$I$4:$I$2000)</f>
        <v>0</v>
      </c>
      <c r="I2996" s="3">
        <f>SUMIF('[1]OS PE서열1공장'!$A$4:$A$2000,$C2996,'[1]OS PE서열1공장'!$J$4:$J$2000)</f>
        <v>0</v>
      </c>
      <c r="J2996" s="3">
        <f>SUMIF('[1]OS PE서열1공장'!$A$4:$A$2000,$C2996,'[1]OS PE서열1공장'!$K$4:$K$2000)</f>
        <v>0</v>
      </c>
      <c r="K2996" s="3">
        <f>SUMIF('[1]OS PE서열1공장'!$A$4:$A$2000,$C2996,'[1]OS PE서열1공장'!$L$4:$L$2000)</f>
        <v>0</v>
      </c>
      <c r="L2996" s="3">
        <f>SUMIF('[1]OS PE서열1공장'!$A$4:$A$2000,$C2996,'[1]OS PE서열1공장'!$M$4:$M$2000)</f>
        <v>0</v>
      </c>
      <c r="M2996" s="3">
        <f>SUMIF('[1]OS PE서열1공장'!$A$4:$A$2000,$C2996,'[1]OS PE서열1공장'!$N$4:$N$2000)</f>
        <v>0</v>
      </c>
      <c r="N2996" s="3">
        <f>SUMIF('[1]OS PE서열1공장'!$A$4:$A$2000,$C2996,'[1]OS PE서열1공장'!$O$4:$O$2000)</f>
        <v>0</v>
      </c>
      <c r="O2996" s="3">
        <f>SUMIF('[1]OS PE서열1공장'!$A$4:$A$2000,$C2996,'[1]OS PE서열1공장'!$P$4:$P$2000)</f>
        <v>0</v>
      </c>
      <c r="P2996" s="3">
        <f>SUMIF('[1]OS PE서열1공장'!$A$4:$A$2000,$C2996,'[1]OS PE서열1공장'!$Q$4:$Q$2000)</f>
        <v>0</v>
      </c>
      <c r="Q2996" s="3">
        <f>SUMIF('[1]OS PE서열1공장'!$A$4:$A$2000,$C2996,'[1]OS PE서열1공장'!$R$4:$R$2000)</f>
        <v>0</v>
      </c>
      <c r="R2996" s="3">
        <f t="shared" si="103"/>
        <v>1</v>
      </c>
    </row>
    <row r="2997" spans="2:18">
      <c r="B2997" s="3" t="s">
        <v>127</v>
      </c>
      <c r="C2997" s="3" t="s">
        <v>2997</v>
      </c>
      <c r="D2997" s="3">
        <f>SUMIF('[1]OS PE서열1공장'!$A$4:$A$2000,$C2997,'[1]OS PE서열1공장'!$B$4:$B$2000)</f>
        <v>0</v>
      </c>
      <c r="E2997" s="4">
        <f>SUMIF('[1]OS PE서열1공장'!$A$4:$A$2000,$C2997,'[1]OS PE서열1공장'!$F$4:$F$2000)</f>
        <v>0</v>
      </c>
      <c r="F2997" s="3">
        <f>SUMIF('[1]OS PE서열1공장'!$A$4:$A$2000,$C2997,'[1]OS PE서열1공장'!$G$4:$G$2000)</f>
        <v>0</v>
      </c>
      <c r="G2997" s="3">
        <f>SUMIF('[1]OS PE서열1공장'!$A$4:$A$2000,$C2997,'[1]OS PE서열1공장'!$H$4:$H$2000)</f>
        <v>0</v>
      </c>
      <c r="H2997" s="3">
        <f>SUMIF('[1]OS PE서열1공장'!$A$4:$A$2000,$C2997,'[1]OS PE서열1공장'!$I$4:$I$2000)</f>
        <v>0</v>
      </c>
      <c r="I2997" s="3">
        <f>SUMIF('[1]OS PE서열1공장'!$A$4:$A$2000,$C2997,'[1]OS PE서열1공장'!$J$4:$J$2000)</f>
        <v>0</v>
      </c>
      <c r="J2997" s="3">
        <f>SUMIF('[1]OS PE서열1공장'!$A$4:$A$2000,$C2997,'[1]OS PE서열1공장'!$K$4:$K$2000)</f>
        <v>0</v>
      </c>
      <c r="K2997" s="3">
        <f>SUMIF('[1]OS PE서열1공장'!$A$4:$A$2000,$C2997,'[1]OS PE서열1공장'!$L$4:$L$2000)</f>
        <v>0</v>
      </c>
      <c r="L2997" s="3">
        <f>SUMIF('[1]OS PE서열1공장'!$A$4:$A$2000,$C2997,'[1]OS PE서열1공장'!$M$4:$M$2000)</f>
        <v>0</v>
      </c>
      <c r="M2997" s="3">
        <f>SUMIF('[1]OS PE서열1공장'!$A$4:$A$2000,$C2997,'[1]OS PE서열1공장'!$N$4:$N$2000)</f>
        <v>0</v>
      </c>
      <c r="N2997" s="3">
        <f>SUMIF('[1]OS PE서열1공장'!$A$4:$A$2000,$C2997,'[1]OS PE서열1공장'!$O$4:$O$2000)</f>
        <v>0</v>
      </c>
      <c r="O2997" s="3">
        <f>SUMIF('[1]OS PE서열1공장'!$A$4:$A$2000,$C2997,'[1]OS PE서열1공장'!$P$4:$P$2000)</f>
        <v>0</v>
      </c>
      <c r="P2997" s="3">
        <f>SUMIF('[1]OS PE서열1공장'!$A$4:$A$2000,$C2997,'[1]OS PE서열1공장'!$Q$4:$Q$2000)</f>
        <v>0</v>
      </c>
      <c r="Q2997" s="3">
        <f>SUMIF('[1]OS PE서열1공장'!$A$4:$A$2000,$C2997,'[1]OS PE서열1공장'!$R$4:$R$2000)</f>
        <v>0</v>
      </c>
      <c r="R2997" s="3">
        <f t="shared" si="103"/>
        <v>0</v>
      </c>
    </row>
    <row r="2998" spans="2:18">
      <c r="B2998" s="3" t="s">
        <v>127</v>
      </c>
      <c r="C2998" s="3" t="s">
        <v>2998</v>
      </c>
      <c r="D2998" s="3">
        <f>SUMIF('[1]OS PE서열1공장'!$A$4:$A$2000,$C2998,'[1]OS PE서열1공장'!$B$4:$B$2000)</f>
        <v>0</v>
      </c>
      <c r="E2998" s="4">
        <f>SUMIF('[1]OS PE서열1공장'!$A$4:$A$2000,$C2998,'[1]OS PE서열1공장'!$F$4:$F$2000)</f>
        <v>0</v>
      </c>
      <c r="F2998" s="3">
        <f>SUMIF('[1]OS PE서열1공장'!$A$4:$A$2000,$C2998,'[1]OS PE서열1공장'!$G$4:$G$2000)</f>
        <v>0</v>
      </c>
      <c r="G2998" s="3">
        <f>SUMIF('[1]OS PE서열1공장'!$A$4:$A$2000,$C2998,'[1]OS PE서열1공장'!$H$4:$H$2000)</f>
        <v>0</v>
      </c>
      <c r="H2998" s="3">
        <f>SUMIF('[1]OS PE서열1공장'!$A$4:$A$2000,$C2998,'[1]OS PE서열1공장'!$I$4:$I$2000)</f>
        <v>0</v>
      </c>
      <c r="I2998" s="3">
        <f>SUMIF('[1]OS PE서열1공장'!$A$4:$A$2000,$C2998,'[1]OS PE서열1공장'!$J$4:$J$2000)</f>
        <v>0</v>
      </c>
      <c r="J2998" s="3">
        <f>SUMIF('[1]OS PE서열1공장'!$A$4:$A$2000,$C2998,'[1]OS PE서열1공장'!$K$4:$K$2000)</f>
        <v>0</v>
      </c>
      <c r="K2998" s="3">
        <f>SUMIF('[1]OS PE서열1공장'!$A$4:$A$2000,$C2998,'[1]OS PE서열1공장'!$L$4:$L$2000)</f>
        <v>0</v>
      </c>
      <c r="L2998" s="3">
        <f>SUMIF('[1]OS PE서열1공장'!$A$4:$A$2000,$C2998,'[1]OS PE서열1공장'!$M$4:$M$2000)</f>
        <v>0</v>
      </c>
      <c r="M2998" s="3">
        <f>SUMIF('[1]OS PE서열1공장'!$A$4:$A$2000,$C2998,'[1]OS PE서열1공장'!$N$4:$N$2000)</f>
        <v>0</v>
      </c>
      <c r="N2998" s="3">
        <f>SUMIF('[1]OS PE서열1공장'!$A$4:$A$2000,$C2998,'[1]OS PE서열1공장'!$O$4:$O$2000)</f>
        <v>0</v>
      </c>
      <c r="O2998" s="3">
        <f>SUMIF('[1]OS PE서열1공장'!$A$4:$A$2000,$C2998,'[1]OS PE서열1공장'!$P$4:$P$2000)</f>
        <v>0</v>
      </c>
      <c r="P2998" s="3">
        <f>SUMIF('[1]OS PE서열1공장'!$A$4:$A$2000,$C2998,'[1]OS PE서열1공장'!$Q$4:$Q$2000)</f>
        <v>0</v>
      </c>
      <c r="Q2998" s="3">
        <f>SUMIF('[1]OS PE서열1공장'!$A$4:$A$2000,$C2998,'[1]OS PE서열1공장'!$R$4:$R$2000)</f>
        <v>0</v>
      </c>
      <c r="R2998" s="3">
        <f t="shared" si="103"/>
        <v>0</v>
      </c>
    </row>
    <row r="2999" spans="2:18">
      <c r="B2999" s="3" t="s">
        <v>127</v>
      </c>
      <c r="C2999" s="3" t="s">
        <v>2999</v>
      </c>
      <c r="D2999" s="3">
        <f>SUMIF('[1]OS PE서열1공장'!$A$4:$A$2000,$C2999,'[1]OS PE서열1공장'!$B$4:$B$2000)</f>
        <v>0</v>
      </c>
      <c r="E2999" s="4">
        <f>SUMIF('[1]OS PE서열1공장'!$A$4:$A$2000,$C2999,'[1]OS PE서열1공장'!$F$4:$F$2000)</f>
        <v>0</v>
      </c>
      <c r="F2999" s="3">
        <f>SUMIF('[1]OS PE서열1공장'!$A$4:$A$2000,$C2999,'[1]OS PE서열1공장'!$G$4:$G$2000)</f>
        <v>0</v>
      </c>
      <c r="G2999" s="3">
        <f>SUMIF('[1]OS PE서열1공장'!$A$4:$A$2000,$C2999,'[1]OS PE서열1공장'!$H$4:$H$2000)</f>
        <v>0</v>
      </c>
      <c r="H2999" s="3">
        <f>SUMIF('[1]OS PE서열1공장'!$A$4:$A$2000,$C2999,'[1]OS PE서열1공장'!$I$4:$I$2000)</f>
        <v>0</v>
      </c>
      <c r="I2999" s="3">
        <f>SUMIF('[1]OS PE서열1공장'!$A$4:$A$2000,$C2999,'[1]OS PE서열1공장'!$J$4:$J$2000)</f>
        <v>0</v>
      </c>
      <c r="J2999" s="3">
        <f>SUMIF('[1]OS PE서열1공장'!$A$4:$A$2000,$C2999,'[1]OS PE서열1공장'!$K$4:$K$2000)</f>
        <v>0</v>
      </c>
      <c r="K2999" s="3">
        <f>SUMIF('[1]OS PE서열1공장'!$A$4:$A$2000,$C2999,'[1]OS PE서열1공장'!$L$4:$L$2000)</f>
        <v>0</v>
      </c>
      <c r="L2999" s="3">
        <f>SUMIF('[1]OS PE서열1공장'!$A$4:$A$2000,$C2999,'[1]OS PE서열1공장'!$M$4:$M$2000)</f>
        <v>0</v>
      </c>
      <c r="M2999" s="3">
        <f>SUMIF('[1]OS PE서열1공장'!$A$4:$A$2000,$C2999,'[1]OS PE서열1공장'!$N$4:$N$2000)</f>
        <v>0</v>
      </c>
      <c r="N2999" s="3">
        <f>SUMIF('[1]OS PE서열1공장'!$A$4:$A$2000,$C2999,'[1]OS PE서열1공장'!$O$4:$O$2000)</f>
        <v>0</v>
      </c>
      <c r="O2999" s="3">
        <f>SUMIF('[1]OS PE서열1공장'!$A$4:$A$2000,$C2999,'[1]OS PE서열1공장'!$P$4:$P$2000)</f>
        <v>0</v>
      </c>
      <c r="P2999" s="3">
        <f>SUMIF('[1]OS PE서열1공장'!$A$4:$A$2000,$C2999,'[1]OS PE서열1공장'!$Q$4:$Q$2000)</f>
        <v>0</v>
      </c>
      <c r="Q2999" s="3">
        <f>SUMIF('[1]OS PE서열1공장'!$A$4:$A$2000,$C2999,'[1]OS PE서열1공장'!$R$4:$R$2000)</f>
        <v>0</v>
      </c>
      <c r="R2999" s="3">
        <f t="shared" si="103"/>
        <v>0</v>
      </c>
    </row>
    <row r="3000" spans="2:18">
      <c r="B3000" s="3" t="s">
        <v>127</v>
      </c>
      <c r="C3000" s="3" t="s">
        <v>3000</v>
      </c>
      <c r="D3000" s="3">
        <f>SUMIF('[1]OS PE서열1공장'!$A$4:$A$2000,$C3000,'[1]OS PE서열1공장'!$B$4:$B$2000)</f>
        <v>0</v>
      </c>
      <c r="E3000" s="4">
        <f>SUMIF('[1]OS PE서열1공장'!$A$4:$A$2000,$C3000,'[1]OS PE서열1공장'!$F$4:$F$2000)</f>
        <v>0</v>
      </c>
      <c r="F3000" s="3">
        <f>SUMIF('[1]OS PE서열1공장'!$A$4:$A$2000,$C3000,'[1]OS PE서열1공장'!$G$4:$G$2000)</f>
        <v>0</v>
      </c>
      <c r="G3000" s="3">
        <f>SUMIF('[1]OS PE서열1공장'!$A$4:$A$2000,$C3000,'[1]OS PE서열1공장'!$H$4:$H$2000)</f>
        <v>0</v>
      </c>
      <c r="H3000" s="3">
        <f>SUMIF('[1]OS PE서열1공장'!$A$4:$A$2000,$C3000,'[1]OS PE서열1공장'!$I$4:$I$2000)</f>
        <v>0</v>
      </c>
      <c r="I3000" s="3">
        <f>SUMIF('[1]OS PE서열1공장'!$A$4:$A$2000,$C3000,'[1]OS PE서열1공장'!$J$4:$J$2000)</f>
        <v>0</v>
      </c>
      <c r="J3000" s="3">
        <f>SUMIF('[1]OS PE서열1공장'!$A$4:$A$2000,$C3000,'[1]OS PE서열1공장'!$K$4:$K$2000)</f>
        <v>0</v>
      </c>
      <c r="K3000" s="3">
        <f>SUMIF('[1]OS PE서열1공장'!$A$4:$A$2000,$C3000,'[1]OS PE서열1공장'!$L$4:$L$2000)</f>
        <v>0</v>
      </c>
      <c r="L3000" s="3">
        <f>SUMIF('[1]OS PE서열1공장'!$A$4:$A$2000,$C3000,'[1]OS PE서열1공장'!$M$4:$M$2000)</f>
        <v>0</v>
      </c>
      <c r="M3000" s="3">
        <f>SUMIF('[1]OS PE서열1공장'!$A$4:$A$2000,$C3000,'[1]OS PE서열1공장'!$N$4:$N$2000)</f>
        <v>0</v>
      </c>
      <c r="N3000" s="3">
        <f>SUMIF('[1]OS PE서열1공장'!$A$4:$A$2000,$C3000,'[1]OS PE서열1공장'!$O$4:$O$2000)</f>
        <v>0</v>
      </c>
      <c r="O3000" s="3">
        <f>SUMIF('[1]OS PE서열1공장'!$A$4:$A$2000,$C3000,'[1]OS PE서열1공장'!$P$4:$P$2000)</f>
        <v>0</v>
      </c>
      <c r="P3000" s="3">
        <f>SUMIF('[1]OS PE서열1공장'!$A$4:$A$2000,$C3000,'[1]OS PE서열1공장'!$Q$4:$Q$2000)</f>
        <v>0</v>
      </c>
      <c r="Q3000" s="3">
        <f>SUMIF('[1]OS PE서열1공장'!$A$4:$A$2000,$C3000,'[1]OS PE서열1공장'!$R$4:$R$2000)</f>
        <v>0</v>
      </c>
      <c r="R3000" s="3">
        <f t="shared" si="103"/>
        <v>0</v>
      </c>
    </row>
    <row r="3001" spans="2:18">
      <c r="B3001" s="3" t="s">
        <v>127</v>
      </c>
      <c r="C3001" s="3" t="s">
        <v>3001</v>
      </c>
      <c r="D3001" s="3">
        <f>SUMIF('[1]OS PE서열1공장'!$A$4:$A$2000,$C3001,'[1]OS PE서열1공장'!$B$4:$B$2000)</f>
        <v>0</v>
      </c>
      <c r="E3001" s="4">
        <f>SUMIF('[1]OS PE서열1공장'!$A$4:$A$2000,$C3001,'[1]OS PE서열1공장'!$F$4:$F$2000)</f>
        <v>0</v>
      </c>
      <c r="F3001" s="3">
        <f>SUMIF('[1]OS PE서열1공장'!$A$4:$A$2000,$C3001,'[1]OS PE서열1공장'!$G$4:$G$2000)</f>
        <v>0</v>
      </c>
      <c r="G3001" s="3">
        <f>SUMIF('[1]OS PE서열1공장'!$A$4:$A$2000,$C3001,'[1]OS PE서열1공장'!$H$4:$H$2000)</f>
        <v>0</v>
      </c>
      <c r="H3001" s="3">
        <f>SUMIF('[1]OS PE서열1공장'!$A$4:$A$2000,$C3001,'[1]OS PE서열1공장'!$I$4:$I$2000)</f>
        <v>0</v>
      </c>
      <c r="I3001" s="3">
        <f>SUMIF('[1]OS PE서열1공장'!$A$4:$A$2000,$C3001,'[1]OS PE서열1공장'!$J$4:$J$2000)</f>
        <v>0</v>
      </c>
      <c r="J3001" s="3">
        <f>SUMIF('[1]OS PE서열1공장'!$A$4:$A$2000,$C3001,'[1]OS PE서열1공장'!$K$4:$K$2000)</f>
        <v>0</v>
      </c>
      <c r="K3001" s="3">
        <f>SUMIF('[1]OS PE서열1공장'!$A$4:$A$2000,$C3001,'[1]OS PE서열1공장'!$L$4:$L$2000)</f>
        <v>0</v>
      </c>
      <c r="L3001" s="3">
        <f>SUMIF('[1]OS PE서열1공장'!$A$4:$A$2000,$C3001,'[1]OS PE서열1공장'!$M$4:$M$2000)</f>
        <v>0</v>
      </c>
      <c r="M3001" s="3">
        <f>SUMIF('[1]OS PE서열1공장'!$A$4:$A$2000,$C3001,'[1]OS PE서열1공장'!$N$4:$N$2000)</f>
        <v>0</v>
      </c>
      <c r="N3001" s="3">
        <f>SUMIF('[1]OS PE서열1공장'!$A$4:$A$2000,$C3001,'[1]OS PE서열1공장'!$O$4:$O$2000)</f>
        <v>0</v>
      </c>
      <c r="O3001" s="3">
        <f>SUMIF('[1]OS PE서열1공장'!$A$4:$A$2000,$C3001,'[1]OS PE서열1공장'!$P$4:$P$2000)</f>
        <v>0</v>
      </c>
      <c r="P3001" s="3">
        <f>SUMIF('[1]OS PE서열1공장'!$A$4:$A$2000,$C3001,'[1]OS PE서열1공장'!$Q$4:$Q$2000)</f>
        <v>0</v>
      </c>
      <c r="Q3001" s="3">
        <f>SUMIF('[1]OS PE서열1공장'!$A$4:$A$2000,$C3001,'[1]OS PE서열1공장'!$R$4:$R$2000)</f>
        <v>0</v>
      </c>
      <c r="R3001" s="3">
        <f t="shared" si="103"/>
        <v>0</v>
      </c>
    </row>
    <row r="3002" spans="2:18">
      <c r="B3002" s="3" t="s">
        <v>127</v>
      </c>
      <c r="C3002" s="3" t="s">
        <v>3002</v>
      </c>
      <c r="D3002" s="3">
        <f>SUMIF('[1]OS PE서열1공장'!$A$4:$A$2000,$C3002,'[1]OS PE서열1공장'!$B$4:$B$2000)</f>
        <v>0</v>
      </c>
      <c r="E3002" s="4">
        <f>SUMIF('[1]OS PE서열1공장'!$A$4:$A$2000,$C3002,'[1]OS PE서열1공장'!$F$4:$F$2000)</f>
        <v>0</v>
      </c>
      <c r="F3002" s="3">
        <f>SUMIF('[1]OS PE서열1공장'!$A$4:$A$2000,$C3002,'[1]OS PE서열1공장'!$G$4:$G$2000)</f>
        <v>0</v>
      </c>
      <c r="G3002" s="3">
        <f>SUMIF('[1]OS PE서열1공장'!$A$4:$A$2000,$C3002,'[1]OS PE서열1공장'!$H$4:$H$2000)</f>
        <v>0</v>
      </c>
      <c r="H3002" s="3">
        <f>SUMIF('[1]OS PE서열1공장'!$A$4:$A$2000,$C3002,'[1]OS PE서열1공장'!$I$4:$I$2000)</f>
        <v>0</v>
      </c>
      <c r="I3002" s="3">
        <f>SUMIF('[1]OS PE서열1공장'!$A$4:$A$2000,$C3002,'[1]OS PE서열1공장'!$J$4:$J$2000)</f>
        <v>0</v>
      </c>
      <c r="J3002" s="3">
        <f>SUMIF('[1]OS PE서열1공장'!$A$4:$A$2000,$C3002,'[1]OS PE서열1공장'!$K$4:$K$2000)</f>
        <v>0</v>
      </c>
      <c r="K3002" s="3">
        <f>SUMIF('[1]OS PE서열1공장'!$A$4:$A$2000,$C3002,'[1]OS PE서열1공장'!$L$4:$L$2000)</f>
        <v>0</v>
      </c>
      <c r="L3002" s="3">
        <f>SUMIF('[1]OS PE서열1공장'!$A$4:$A$2000,$C3002,'[1]OS PE서열1공장'!$M$4:$M$2000)</f>
        <v>0</v>
      </c>
      <c r="M3002" s="3">
        <f>SUMIF('[1]OS PE서열1공장'!$A$4:$A$2000,$C3002,'[1]OS PE서열1공장'!$N$4:$N$2000)</f>
        <v>0</v>
      </c>
      <c r="N3002" s="3">
        <f>SUMIF('[1]OS PE서열1공장'!$A$4:$A$2000,$C3002,'[1]OS PE서열1공장'!$O$4:$O$2000)</f>
        <v>0</v>
      </c>
      <c r="O3002" s="3">
        <f>SUMIF('[1]OS PE서열1공장'!$A$4:$A$2000,$C3002,'[1]OS PE서열1공장'!$P$4:$P$2000)</f>
        <v>0</v>
      </c>
      <c r="P3002" s="3">
        <f>SUMIF('[1]OS PE서열1공장'!$A$4:$A$2000,$C3002,'[1]OS PE서열1공장'!$Q$4:$Q$2000)</f>
        <v>0</v>
      </c>
      <c r="Q3002" s="3">
        <f>SUMIF('[1]OS PE서열1공장'!$A$4:$A$2000,$C3002,'[1]OS PE서열1공장'!$R$4:$R$2000)</f>
        <v>0</v>
      </c>
      <c r="R3002" s="3">
        <f t="shared" si="103"/>
        <v>0</v>
      </c>
    </row>
    <row r="3003" spans="2:18">
      <c r="B3003" s="3" t="s">
        <v>127</v>
      </c>
      <c r="C3003" s="3" t="s">
        <v>3003</v>
      </c>
      <c r="D3003" s="3">
        <f>SUMIF('[1]OS PE서열1공장'!$A$4:$A$2000,$C3003,'[1]OS PE서열1공장'!$B$4:$B$2000)</f>
        <v>0</v>
      </c>
      <c r="E3003" s="4">
        <f>SUMIF('[1]OS PE서열1공장'!$A$4:$A$2000,$C3003,'[1]OS PE서열1공장'!$F$4:$F$2000)</f>
        <v>0</v>
      </c>
      <c r="F3003" s="3">
        <f>SUMIF('[1]OS PE서열1공장'!$A$4:$A$2000,$C3003,'[1]OS PE서열1공장'!$G$4:$G$2000)</f>
        <v>0</v>
      </c>
      <c r="G3003" s="3">
        <f>SUMIF('[1]OS PE서열1공장'!$A$4:$A$2000,$C3003,'[1]OS PE서열1공장'!$H$4:$H$2000)</f>
        <v>0</v>
      </c>
      <c r="H3003" s="3">
        <f>SUMIF('[1]OS PE서열1공장'!$A$4:$A$2000,$C3003,'[1]OS PE서열1공장'!$I$4:$I$2000)</f>
        <v>0</v>
      </c>
      <c r="I3003" s="3">
        <f>SUMIF('[1]OS PE서열1공장'!$A$4:$A$2000,$C3003,'[1]OS PE서열1공장'!$J$4:$J$2000)</f>
        <v>0</v>
      </c>
      <c r="J3003" s="3">
        <f>SUMIF('[1]OS PE서열1공장'!$A$4:$A$2000,$C3003,'[1]OS PE서열1공장'!$K$4:$K$2000)</f>
        <v>0</v>
      </c>
      <c r="K3003" s="3">
        <f>SUMIF('[1]OS PE서열1공장'!$A$4:$A$2000,$C3003,'[1]OS PE서열1공장'!$L$4:$L$2000)</f>
        <v>0</v>
      </c>
      <c r="L3003" s="3">
        <f>SUMIF('[1]OS PE서열1공장'!$A$4:$A$2000,$C3003,'[1]OS PE서열1공장'!$M$4:$M$2000)</f>
        <v>0</v>
      </c>
      <c r="M3003" s="3">
        <f>SUMIF('[1]OS PE서열1공장'!$A$4:$A$2000,$C3003,'[1]OS PE서열1공장'!$N$4:$N$2000)</f>
        <v>0</v>
      </c>
      <c r="N3003" s="3">
        <f>SUMIF('[1]OS PE서열1공장'!$A$4:$A$2000,$C3003,'[1]OS PE서열1공장'!$O$4:$O$2000)</f>
        <v>0</v>
      </c>
      <c r="O3003" s="3">
        <f>SUMIF('[1]OS PE서열1공장'!$A$4:$A$2000,$C3003,'[1]OS PE서열1공장'!$P$4:$P$2000)</f>
        <v>0</v>
      </c>
      <c r="P3003" s="3">
        <f>SUMIF('[1]OS PE서열1공장'!$A$4:$A$2000,$C3003,'[1]OS PE서열1공장'!$Q$4:$Q$2000)</f>
        <v>0</v>
      </c>
      <c r="Q3003" s="3">
        <f>SUMIF('[1]OS PE서열1공장'!$A$4:$A$2000,$C3003,'[1]OS PE서열1공장'!$R$4:$R$2000)</f>
        <v>0</v>
      </c>
      <c r="R3003" s="3">
        <f t="shared" si="103"/>
        <v>0</v>
      </c>
    </row>
    <row r="3004" spans="2:18">
      <c r="B3004" s="3" t="s">
        <v>127</v>
      </c>
      <c r="C3004" s="3" t="s">
        <v>3004</v>
      </c>
      <c r="D3004" s="3">
        <f>SUMIF('[1]OS PE서열1공장'!$A$4:$A$2000,$C3004,'[1]OS PE서열1공장'!$B$4:$B$2000)</f>
        <v>0</v>
      </c>
      <c r="E3004" s="4">
        <f>SUMIF('[1]OS PE서열1공장'!$A$4:$A$2000,$C3004,'[1]OS PE서열1공장'!$F$4:$F$2000)</f>
        <v>0</v>
      </c>
      <c r="F3004" s="3">
        <f>SUMIF('[1]OS PE서열1공장'!$A$4:$A$2000,$C3004,'[1]OS PE서열1공장'!$G$4:$G$2000)</f>
        <v>0</v>
      </c>
      <c r="G3004" s="3">
        <f>SUMIF('[1]OS PE서열1공장'!$A$4:$A$2000,$C3004,'[1]OS PE서열1공장'!$H$4:$H$2000)</f>
        <v>0</v>
      </c>
      <c r="H3004" s="3">
        <f>SUMIF('[1]OS PE서열1공장'!$A$4:$A$2000,$C3004,'[1]OS PE서열1공장'!$I$4:$I$2000)</f>
        <v>0</v>
      </c>
      <c r="I3004" s="3">
        <f>SUMIF('[1]OS PE서열1공장'!$A$4:$A$2000,$C3004,'[1]OS PE서열1공장'!$J$4:$J$2000)</f>
        <v>0</v>
      </c>
      <c r="J3004" s="3">
        <f>SUMIF('[1]OS PE서열1공장'!$A$4:$A$2000,$C3004,'[1]OS PE서열1공장'!$K$4:$K$2000)</f>
        <v>0</v>
      </c>
      <c r="K3004" s="3">
        <f>SUMIF('[1]OS PE서열1공장'!$A$4:$A$2000,$C3004,'[1]OS PE서열1공장'!$L$4:$L$2000)</f>
        <v>0</v>
      </c>
      <c r="L3004" s="3">
        <f>SUMIF('[1]OS PE서열1공장'!$A$4:$A$2000,$C3004,'[1]OS PE서열1공장'!$M$4:$M$2000)</f>
        <v>0</v>
      </c>
      <c r="M3004" s="3">
        <f>SUMIF('[1]OS PE서열1공장'!$A$4:$A$2000,$C3004,'[1]OS PE서열1공장'!$N$4:$N$2000)</f>
        <v>0</v>
      </c>
      <c r="N3004" s="3">
        <f>SUMIF('[1]OS PE서열1공장'!$A$4:$A$2000,$C3004,'[1]OS PE서열1공장'!$O$4:$O$2000)</f>
        <v>0</v>
      </c>
      <c r="O3004" s="3">
        <f>SUMIF('[1]OS PE서열1공장'!$A$4:$A$2000,$C3004,'[1]OS PE서열1공장'!$P$4:$P$2000)</f>
        <v>0</v>
      </c>
      <c r="P3004" s="3">
        <f>SUMIF('[1]OS PE서열1공장'!$A$4:$A$2000,$C3004,'[1]OS PE서열1공장'!$Q$4:$Q$2000)</f>
        <v>0</v>
      </c>
      <c r="Q3004" s="3">
        <f>SUMIF('[1]OS PE서열1공장'!$A$4:$A$2000,$C3004,'[1]OS PE서열1공장'!$R$4:$R$2000)</f>
        <v>0</v>
      </c>
      <c r="R3004" s="3">
        <f t="shared" si="103"/>
        <v>0</v>
      </c>
    </row>
    <row r="3005" spans="2:18">
      <c r="B3005" s="3" t="s">
        <v>127</v>
      </c>
      <c r="C3005" s="3" t="s">
        <v>3005</v>
      </c>
      <c r="D3005" s="3">
        <f>SUMIF('[1]OS PE서열1공장'!$A$4:$A$2000,$C3005,'[1]OS PE서열1공장'!$B$4:$B$2000)</f>
        <v>0</v>
      </c>
      <c r="E3005" s="4">
        <f>SUMIF('[1]OS PE서열1공장'!$A$4:$A$2000,$C3005,'[1]OS PE서열1공장'!$F$4:$F$2000)</f>
        <v>0</v>
      </c>
      <c r="F3005" s="3">
        <f>SUMIF('[1]OS PE서열1공장'!$A$4:$A$2000,$C3005,'[1]OS PE서열1공장'!$G$4:$G$2000)</f>
        <v>0</v>
      </c>
      <c r="G3005" s="3">
        <f>SUMIF('[1]OS PE서열1공장'!$A$4:$A$2000,$C3005,'[1]OS PE서열1공장'!$H$4:$H$2000)</f>
        <v>0</v>
      </c>
      <c r="H3005" s="3">
        <f>SUMIF('[1]OS PE서열1공장'!$A$4:$A$2000,$C3005,'[1]OS PE서열1공장'!$I$4:$I$2000)</f>
        <v>0</v>
      </c>
      <c r="I3005" s="3">
        <f>SUMIF('[1]OS PE서열1공장'!$A$4:$A$2000,$C3005,'[1]OS PE서열1공장'!$J$4:$J$2000)</f>
        <v>0</v>
      </c>
      <c r="J3005" s="3">
        <f>SUMIF('[1]OS PE서열1공장'!$A$4:$A$2000,$C3005,'[1]OS PE서열1공장'!$K$4:$K$2000)</f>
        <v>0</v>
      </c>
      <c r="K3005" s="3">
        <f>SUMIF('[1]OS PE서열1공장'!$A$4:$A$2000,$C3005,'[1]OS PE서열1공장'!$L$4:$L$2000)</f>
        <v>0</v>
      </c>
      <c r="L3005" s="3">
        <f>SUMIF('[1]OS PE서열1공장'!$A$4:$A$2000,$C3005,'[1]OS PE서열1공장'!$M$4:$M$2000)</f>
        <v>0</v>
      </c>
      <c r="M3005" s="3">
        <f>SUMIF('[1]OS PE서열1공장'!$A$4:$A$2000,$C3005,'[1]OS PE서열1공장'!$N$4:$N$2000)</f>
        <v>0</v>
      </c>
      <c r="N3005" s="3">
        <f>SUMIF('[1]OS PE서열1공장'!$A$4:$A$2000,$C3005,'[1]OS PE서열1공장'!$O$4:$O$2000)</f>
        <v>0</v>
      </c>
      <c r="O3005" s="3">
        <f>SUMIF('[1]OS PE서열1공장'!$A$4:$A$2000,$C3005,'[1]OS PE서열1공장'!$P$4:$P$2000)</f>
        <v>0</v>
      </c>
      <c r="P3005" s="3">
        <f>SUMIF('[1]OS PE서열1공장'!$A$4:$A$2000,$C3005,'[1]OS PE서열1공장'!$Q$4:$Q$2000)</f>
        <v>0</v>
      </c>
      <c r="Q3005" s="3">
        <f>SUMIF('[1]OS PE서열1공장'!$A$4:$A$2000,$C3005,'[1]OS PE서열1공장'!$R$4:$R$2000)</f>
        <v>0</v>
      </c>
      <c r="R3005" s="3">
        <f t="shared" si="103"/>
        <v>0</v>
      </c>
    </row>
    <row r="3006" spans="2:18">
      <c r="B3006" s="3" t="s">
        <v>127</v>
      </c>
      <c r="C3006" s="3" t="s">
        <v>3006</v>
      </c>
      <c r="D3006" s="3">
        <f>SUMIF('[1]OS PE서열1공장'!$A$4:$A$2000,$C3006,'[1]OS PE서열1공장'!$B$4:$B$2000)</f>
        <v>0</v>
      </c>
      <c r="E3006" s="4">
        <f>SUMIF('[1]OS PE서열1공장'!$A$4:$A$2000,$C3006,'[1]OS PE서열1공장'!$F$4:$F$2000)</f>
        <v>0</v>
      </c>
      <c r="F3006" s="3">
        <f>SUMIF('[1]OS PE서열1공장'!$A$4:$A$2000,$C3006,'[1]OS PE서열1공장'!$G$4:$G$2000)</f>
        <v>0</v>
      </c>
      <c r="G3006" s="3">
        <f>SUMIF('[1]OS PE서열1공장'!$A$4:$A$2000,$C3006,'[1]OS PE서열1공장'!$H$4:$H$2000)</f>
        <v>0</v>
      </c>
      <c r="H3006" s="3">
        <f>SUMIF('[1]OS PE서열1공장'!$A$4:$A$2000,$C3006,'[1]OS PE서열1공장'!$I$4:$I$2000)</f>
        <v>0</v>
      </c>
      <c r="I3006" s="3">
        <f>SUMIF('[1]OS PE서열1공장'!$A$4:$A$2000,$C3006,'[1]OS PE서열1공장'!$J$4:$J$2000)</f>
        <v>0</v>
      </c>
      <c r="J3006" s="3">
        <f>SUMIF('[1]OS PE서열1공장'!$A$4:$A$2000,$C3006,'[1]OS PE서열1공장'!$K$4:$K$2000)</f>
        <v>0</v>
      </c>
      <c r="K3006" s="3">
        <f>SUMIF('[1]OS PE서열1공장'!$A$4:$A$2000,$C3006,'[1]OS PE서열1공장'!$L$4:$L$2000)</f>
        <v>0</v>
      </c>
      <c r="L3006" s="3">
        <f>SUMIF('[1]OS PE서열1공장'!$A$4:$A$2000,$C3006,'[1]OS PE서열1공장'!$M$4:$M$2000)</f>
        <v>0</v>
      </c>
      <c r="M3006" s="3">
        <f>SUMIF('[1]OS PE서열1공장'!$A$4:$A$2000,$C3006,'[1]OS PE서열1공장'!$N$4:$N$2000)</f>
        <v>0</v>
      </c>
      <c r="N3006" s="3">
        <f>SUMIF('[1]OS PE서열1공장'!$A$4:$A$2000,$C3006,'[1]OS PE서열1공장'!$O$4:$O$2000)</f>
        <v>0</v>
      </c>
      <c r="O3006" s="3">
        <f>SUMIF('[1]OS PE서열1공장'!$A$4:$A$2000,$C3006,'[1]OS PE서열1공장'!$P$4:$P$2000)</f>
        <v>0</v>
      </c>
      <c r="P3006" s="3">
        <f>SUMIF('[1]OS PE서열1공장'!$A$4:$A$2000,$C3006,'[1]OS PE서열1공장'!$Q$4:$Q$2000)</f>
        <v>0</v>
      </c>
      <c r="Q3006" s="3">
        <f>SUMIF('[1]OS PE서열1공장'!$A$4:$A$2000,$C3006,'[1]OS PE서열1공장'!$R$4:$R$2000)</f>
        <v>0</v>
      </c>
      <c r="R3006" s="3">
        <f t="shared" si="103"/>
        <v>0</v>
      </c>
    </row>
    <row r="3007" spans="2:18">
      <c r="B3007" s="3" t="s">
        <v>127</v>
      </c>
      <c r="C3007" s="3" t="s">
        <v>3007</v>
      </c>
      <c r="D3007" s="3">
        <f>SUMIF('[1]OS PE서열1공장'!$A$4:$A$2000,$C3007,'[1]OS PE서열1공장'!$B$4:$B$2000)</f>
        <v>0</v>
      </c>
      <c r="E3007" s="4">
        <f>SUMIF('[1]OS PE서열1공장'!$A$4:$A$2000,$C3007,'[1]OS PE서열1공장'!$F$4:$F$2000)</f>
        <v>0</v>
      </c>
      <c r="F3007" s="3">
        <f>SUMIF('[1]OS PE서열1공장'!$A$4:$A$2000,$C3007,'[1]OS PE서열1공장'!$G$4:$G$2000)</f>
        <v>0</v>
      </c>
      <c r="G3007" s="3">
        <f>SUMIF('[1]OS PE서열1공장'!$A$4:$A$2000,$C3007,'[1]OS PE서열1공장'!$H$4:$H$2000)</f>
        <v>0</v>
      </c>
      <c r="H3007" s="3">
        <f>SUMIF('[1]OS PE서열1공장'!$A$4:$A$2000,$C3007,'[1]OS PE서열1공장'!$I$4:$I$2000)</f>
        <v>0</v>
      </c>
      <c r="I3007" s="3">
        <f>SUMIF('[1]OS PE서열1공장'!$A$4:$A$2000,$C3007,'[1]OS PE서열1공장'!$J$4:$J$2000)</f>
        <v>0</v>
      </c>
      <c r="J3007" s="3">
        <f>SUMIF('[1]OS PE서열1공장'!$A$4:$A$2000,$C3007,'[1]OS PE서열1공장'!$K$4:$K$2000)</f>
        <v>0</v>
      </c>
      <c r="K3007" s="3">
        <f>SUMIF('[1]OS PE서열1공장'!$A$4:$A$2000,$C3007,'[1]OS PE서열1공장'!$L$4:$L$2000)</f>
        <v>0</v>
      </c>
      <c r="L3007" s="3">
        <f>SUMIF('[1]OS PE서열1공장'!$A$4:$A$2000,$C3007,'[1]OS PE서열1공장'!$M$4:$M$2000)</f>
        <v>0</v>
      </c>
      <c r="M3007" s="3">
        <f>SUMIF('[1]OS PE서열1공장'!$A$4:$A$2000,$C3007,'[1]OS PE서열1공장'!$N$4:$N$2000)</f>
        <v>0</v>
      </c>
      <c r="N3007" s="3">
        <f>SUMIF('[1]OS PE서열1공장'!$A$4:$A$2000,$C3007,'[1]OS PE서열1공장'!$O$4:$O$2000)</f>
        <v>0</v>
      </c>
      <c r="O3007" s="3">
        <f>SUMIF('[1]OS PE서열1공장'!$A$4:$A$2000,$C3007,'[1]OS PE서열1공장'!$P$4:$P$2000)</f>
        <v>0</v>
      </c>
      <c r="P3007" s="3">
        <f>SUMIF('[1]OS PE서열1공장'!$A$4:$A$2000,$C3007,'[1]OS PE서열1공장'!$Q$4:$Q$2000)</f>
        <v>0</v>
      </c>
      <c r="Q3007" s="3">
        <f>SUMIF('[1]OS PE서열1공장'!$A$4:$A$2000,$C3007,'[1]OS PE서열1공장'!$R$4:$R$2000)</f>
        <v>0</v>
      </c>
      <c r="R3007" s="3">
        <f t="shared" si="103"/>
        <v>0</v>
      </c>
    </row>
    <row r="3008" spans="2:18">
      <c r="B3008" s="3" t="s">
        <v>127</v>
      </c>
      <c r="C3008" s="3" t="s">
        <v>3008</v>
      </c>
      <c r="D3008" s="3">
        <f>SUMIF('[1]OS PE서열1공장'!$A$4:$A$2000,$C3008,'[1]OS PE서열1공장'!$B$4:$B$2000)</f>
        <v>0</v>
      </c>
      <c r="E3008" s="4">
        <f>SUMIF('[1]OS PE서열1공장'!$A$4:$A$2000,$C3008,'[1]OS PE서열1공장'!$F$4:$F$2000)</f>
        <v>0</v>
      </c>
      <c r="F3008" s="3">
        <f>SUMIF('[1]OS PE서열1공장'!$A$4:$A$2000,$C3008,'[1]OS PE서열1공장'!$G$4:$G$2000)</f>
        <v>0</v>
      </c>
      <c r="G3008" s="3">
        <f>SUMIF('[1]OS PE서열1공장'!$A$4:$A$2000,$C3008,'[1]OS PE서열1공장'!$H$4:$H$2000)</f>
        <v>0</v>
      </c>
      <c r="H3008" s="3">
        <f>SUMIF('[1]OS PE서열1공장'!$A$4:$A$2000,$C3008,'[1]OS PE서열1공장'!$I$4:$I$2000)</f>
        <v>0</v>
      </c>
      <c r="I3008" s="3">
        <f>SUMIF('[1]OS PE서열1공장'!$A$4:$A$2000,$C3008,'[1]OS PE서열1공장'!$J$4:$J$2000)</f>
        <v>0</v>
      </c>
      <c r="J3008" s="3">
        <f>SUMIF('[1]OS PE서열1공장'!$A$4:$A$2000,$C3008,'[1]OS PE서열1공장'!$K$4:$K$2000)</f>
        <v>0</v>
      </c>
      <c r="K3008" s="3">
        <f>SUMIF('[1]OS PE서열1공장'!$A$4:$A$2000,$C3008,'[1]OS PE서열1공장'!$L$4:$L$2000)</f>
        <v>0</v>
      </c>
      <c r="L3008" s="3">
        <f>SUMIF('[1]OS PE서열1공장'!$A$4:$A$2000,$C3008,'[1]OS PE서열1공장'!$M$4:$M$2000)</f>
        <v>0</v>
      </c>
      <c r="M3008" s="3">
        <f>SUMIF('[1]OS PE서열1공장'!$A$4:$A$2000,$C3008,'[1]OS PE서열1공장'!$N$4:$N$2000)</f>
        <v>0</v>
      </c>
      <c r="N3008" s="3">
        <f>SUMIF('[1]OS PE서열1공장'!$A$4:$A$2000,$C3008,'[1]OS PE서열1공장'!$O$4:$O$2000)</f>
        <v>0</v>
      </c>
      <c r="O3008" s="3">
        <f>SUMIF('[1]OS PE서열1공장'!$A$4:$A$2000,$C3008,'[1]OS PE서열1공장'!$P$4:$P$2000)</f>
        <v>0</v>
      </c>
      <c r="P3008" s="3">
        <f>SUMIF('[1]OS PE서열1공장'!$A$4:$A$2000,$C3008,'[1]OS PE서열1공장'!$Q$4:$Q$2000)</f>
        <v>0</v>
      </c>
      <c r="Q3008" s="3">
        <f>SUMIF('[1]OS PE서열1공장'!$A$4:$A$2000,$C3008,'[1]OS PE서열1공장'!$R$4:$R$2000)</f>
        <v>0</v>
      </c>
      <c r="R3008" s="3">
        <f t="shared" si="103"/>
        <v>0</v>
      </c>
    </row>
    <row r="3009" spans="2:18">
      <c r="B3009" s="3" t="s">
        <v>127</v>
      </c>
      <c r="C3009" s="3" t="s">
        <v>3009</v>
      </c>
      <c r="D3009" s="3">
        <f>SUMIF('[1]OS PE서열1공장'!$A$4:$A$2000,$C3009,'[1]OS PE서열1공장'!$B$4:$B$2000)</f>
        <v>0</v>
      </c>
      <c r="E3009" s="4">
        <f>SUMIF('[1]OS PE서열1공장'!$A$4:$A$2000,$C3009,'[1]OS PE서열1공장'!$F$4:$F$2000)</f>
        <v>0</v>
      </c>
      <c r="F3009" s="3">
        <f>SUMIF('[1]OS PE서열1공장'!$A$4:$A$2000,$C3009,'[1]OS PE서열1공장'!$G$4:$G$2000)</f>
        <v>0</v>
      </c>
      <c r="G3009" s="3">
        <f>SUMIF('[1]OS PE서열1공장'!$A$4:$A$2000,$C3009,'[1]OS PE서열1공장'!$H$4:$H$2000)</f>
        <v>0</v>
      </c>
      <c r="H3009" s="3">
        <f>SUMIF('[1]OS PE서열1공장'!$A$4:$A$2000,$C3009,'[1]OS PE서열1공장'!$I$4:$I$2000)</f>
        <v>0</v>
      </c>
      <c r="I3009" s="3">
        <f>SUMIF('[1]OS PE서열1공장'!$A$4:$A$2000,$C3009,'[1]OS PE서열1공장'!$J$4:$J$2000)</f>
        <v>0</v>
      </c>
      <c r="J3009" s="3">
        <f>SUMIF('[1]OS PE서열1공장'!$A$4:$A$2000,$C3009,'[1]OS PE서열1공장'!$K$4:$K$2000)</f>
        <v>0</v>
      </c>
      <c r="K3009" s="3">
        <f>SUMIF('[1]OS PE서열1공장'!$A$4:$A$2000,$C3009,'[1]OS PE서열1공장'!$L$4:$L$2000)</f>
        <v>0</v>
      </c>
      <c r="L3009" s="3">
        <f>SUMIF('[1]OS PE서열1공장'!$A$4:$A$2000,$C3009,'[1]OS PE서열1공장'!$M$4:$M$2000)</f>
        <v>0</v>
      </c>
      <c r="M3009" s="3">
        <f>SUMIF('[1]OS PE서열1공장'!$A$4:$A$2000,$C3009,'[1]OS PE서열1공장'!$N$4:$N$2000)</f>
        <v>0</v>
      </c>
      <c r="N3009" s="3">
        <f>SUMIF('[1]OS PE서열1공장'!$A$4:$A$2000,$C3009,'[1]OS PE서열1공장'!$O$4:$O$2000)</f>
        <v>0</v>
      </c>
      <c r="O3009" s="3">
        <f>SUMIF('[1]OS PE서열1공장'!$A$4:$A$2000,$C3009,'[1]OS PE서열1공장'!$P$4:$P$2000)</f>
        <v>0</v>
      </c>
      <c r="P3009" s="3">
        <f>SUMIF('[1]OS PE서열1공장'!$A$4:$A$2000,$C3009,'[1]OS PE서열1공장'!$Q$4:$Q$2000)</f>
        <v>0</v>
      </c>
      <c r="Q3009" s="3">
        <f>SUMIF('[1]OS PE서열1공장'!$A$4:$A$2000,$C3009,'[1]OS PE서열1공장'!$R$4:$R$2000)</f>
        <v>0</v>
      </c>
      <c r="R3009" s="3">
        <f t="shared" si="103"/>
        <v>0</v>
      </c>
    </row>
    <row r="3010" spans="2:18">
      <c r="B3010" s="3" t="s">
        <v>127</v>
      </c>
      <c r="C3010" s="3" t="s">
        <v>3010</v>
      </c>
      <c r="D3010" s="3">
        <f>SUMIF('[1]OS PE서열1공장'!$A$4:$A$2000,$C3010,'[1]OS PE서열1공장'!$B$4:$B$2000)</f>
        <v>0</v>
      </c>
      <c r="E3010" s="4">
        <f>SUMIF('[1]OS PE서열1공장'!$A$4:$A$2000,$C3010,'[1]OS PE서열1공장'!$F$4:$F$2000)</f>
        <v>0</v>
      </c>
      <c r="F3010" s="3">
        <f>SUMIF('[1]OS PE서열1공장'!$A$4:$A$2000,$C3010,'[1]OS PE서열1공장'!$G$4:$G$2000)</f>
        <v>0</v>
      </c>
      <c r="G3010" s="3">
        <f>SUMIF('[1]OS PE서열1공장'!$A$4:$A$2000,$C3010,'[1]OS PE서열1공장'!$H$4:$H$2000)</f>
        <v>0</v>
      </c>
      <c r="H3010" s="3">
        <f>SUMIF('[1]OS PE서열1공장'!$A$4:$A$2000,$C3010,'[1]OS PE서열1공장'!$I$4:$I$2000)</f>
        <v>0</v>
      </c>
      <c r="I3010" s="3">
        <f>SUMIF('[1]OS PE서열1공장'!$A$4:$A$2000,$C3010,'[1]OS PE서열1공장'!$J$4:$J$2000)</f>
        <v>0</v>
      </c>
      <c r="J3010" s="3">
        <f>SUMIF('[1]OS PE서열1공장'!$A$4:$A$2000,$C3010,'[1]OS PE서열1공장'!$K$4:$K$2000)</f>
        <v>0</v>
      </c>
      <c r="K3010" s="3">
        <f>SUMIF('[1]OS PE서열1공장'!$A$4:$A$2000,$C3010,'[1]OS PE서열1공장'!$L$4:$L$2000)</f>
        <v>0</v>
      </c>
      <c r="L3010" s="3">
        <f>SUMIF('[1]OS PE서열1공장'!$A$4:$A$2000,$C3010,'[1]OS PE서열1공장'!$M$4:$M$2000)</f>
        <v>0</v>
      </c>
      <c r="M3010" s="3">
        <f>SUMIF('[1]OS PE서열1공장'!$A$4:$A$2000,$C3010,'[1]OS PE서열1공장'!$N$4:$N$2000)</f>
        <v>0</v>
      </c>
      <c r="N3010" s="3">
        <f>SUMIF('[1]OS PE서열1공장'!$A$4:$A$2000,$C3010,'[1]OS PE서열1공장'!$O$4:$O$2000)</f>
        <v>0</v>
      </c>
      <c r="O3010" s="3">
        <f>SUMIF('[1]OS PE서열1공장'!$A$4:$A$2000,$C3010,'[1]OS PE서열1공장'!$P$4:$P$2000)</f>
        <v>0</v>
      </c>
      <c r="P3010" s="3">
        <f>SUMIF('[1]OS PE서열1공장'!$A$4:$A$2000,$C3010,'[1]OS PE서열1공장'!$Q$4:$Q$2000)</f>
        <v>0</v>
      </c>
      <c r="Q3010" s="3">
        <f>SUMIF('[1]OS PE서열1공장'!$A$4:$A$2000,$C3010,'[1]OS PE서열1공장'!$R$4:$R$2000)</f>
        <v>0</v>
      </c>
      <c r="R3010" s="3">
        <f t="shared" ref="R3010:R3073" si="104">SUM(D3010:Q3010)</f>
        <v>0</v>
      </c>
    </row>
    <row r="3011" spans="2:18">
      <c r="B3011" s="3" t="s">
        <v>127</v>
      </c>
      <c r="C3011" s="3" t="s">
        <v>3011</v>
      </c>
      <c r="D3011" s="3">
        <f>SUMIF('[1]OS PE서열1공장'!$A$4:$A$2000,$C3011,'[1]OS PE서열1공장'!$B$4:$B$2000)</f>
        <v>0</v>
      </c>
      <c r="E3011" s="4">
        <f>SUMIF('[1]OS PE서열1공장'!$A$4:$A$2000,$C3011,'[1]OS PE서열1공장'!$F$4:$F$2000)</f>
        <v>0</v>
      </c>
      <c r="F3011" s="3">
        <f>SUMIF('[1]OS PE서열1공장'!$A$4:$A$2000,$C3011,'[1]OS PE서열1공장'!$G$4:$G$2000)</f>
        <v>0</v>
      </c>
      <c r="G3011" s="3">
        <f>SUMIF('[1]OS PE서열1공장'!$A$4:$A$2000,$C3011,'[1]OS PE서열1공장'!$H$4:$H$2000)</f>
        <v>0</v>
      </c>
      <c r="H3011" s="3">
        <f>SUMIF('[1]OS PE서열1공장'!$A$4:$A$2000,$C3011,'[1]OS PE서열1공장'!$I$4:$I$2000)</f>
        <v>0</v>
      </c>
      <c r="I3011" s="3">
        <f>SUMIF('[1]OS PE서열1공장'!$A$4:$A$2000,$C3011,'[1]OS PE서열1공장'!$J$4:$J$2000)</f>
        <v>0</v>
      </c>
      <c r="J3011" s="3">
        <f>SUMIF('[1]OS PE서열1공장'!$A$4:$A$2000,$C3011,'[1]OS PE서열1공장'!$K$4:$K$2000)</f>
        <v>0</v>
      </c>
      <c r="K3011" s="3">
        <f>SUMIF('[1]OS PE서열1공장'!$A$4:$A$2000,$C3011,'[1]OS PE서열1공장'!$L$4:$L$2000)</f>
        <v>0</v>
      </c>
      <c r="L3011" s="3">
        <f>SUMIF('[1]OS PE서열1공장'!$A$4:$A$2000,$C3011,'[1]OS PE서열1공장'!$M$4:$M$2000)</f>
        <v>0</v>
      </c>
      <c r="M3011" s="3">
        <f>SUMIF('[1]OS PE서열1공장'!$A$4:$A$2000,$C3011,'[1]OS PE서열1공장'!$N$4:$N$2000)</f>
        <v>0</v>
      </c>
      <c r="N3011" s="3">
        <f>SUMIF('[1]OS PE서열1공장'!$A$4:$A$2000,$C3011,'[1]OS PE서열1공장'!$O$4:$O$2000)</f>
        <v>0</v>
      </c>
      <c r="O3011" s="3">
        <f>SUMIF('[1]OS PE서열1공장'!$A$4:$A$2000,$C3011,'[1]OS PE서열1공장'!$P$4:$P$2000)</f>
        <v>0</v>
      </c>
      <c r="P3011" s="3">
        <f>SUMIF('[1]OS PE서열1공장'!$A$4:$A$2000,$C3011,'[1]OS PE서열1공장'!$Q$4:$Q$2000)</f>
        <v>0</v>
      </c>
      <c r="Q3011" s="3">
        <f>SUMIF('[1]OS PE서열1공장'!$A$4:$A$2000,$C3011,'[1]OS PE서열1공장'!$R$4:$R$2000)</f>
        <v>0</v>
      </c>
      <c r="R3011" s="3">
        <f t="shared" si="104"/>
        <v>0</v>
      </c>
    </row>
    <row r="3012" spans="2:18">
      <c r="B3012" s="3" t="s">
        <v>127</v>
      </c>
      <c r="C3012" s="3" t="s">
        <v>3012</v>
      </c>
      <c r="D3012" s="3">
        <f>SUMIF('[1]OS PE서열1공장'!$A$4:$A$2000,$C3012,'[1]OS PE서열1공장'!$B$4:$B$2000)</f>
        <v>0</v>
      </c>
      <c r="E3012" s="4">
        <f>SUMIF('[1]OS PE서열1공장'!$A$4:$A$2000,$C3012,'[1]OS PE서열1공장'!$F$4:$F$2000)</f>
        <v>0</v>
      </c>
      <c r="F3012" s="3">
        <f>SUMIF('[1]OS PE서열1공장'!$A$4:$A$2000,$C3012,'[1]OS PE서열1공장'!$G$4:$G$2000)</f>
        <v>0</v>
      </c>
      <c r="G3012" s="3">
        <f>SUMIF('[1]OS PE서열1공장'!$A$4:$A$2000,$C3012,'[1]OS PE서열1공장'!$H$4:$H$2000)</f>
        <v>0</v>
      </c>
      <c r="H3012" s="3">
        <f>SUMIF('[1]OS PE서열1공장'!$A$4:$A$2000,$C3012,'[1]OS PE서열1공장'!$I$4:$I$2000)</f>
        <v>0</v>
      </c>
      <c r="I3012" s="3">
        <f>SUMIF('[1]OS PE서열1공장'!$A$4:$A$2000,$C3012,'[1]OS PE서열1공장'!$J$4:$J$2000)</f>
        <v>0</v>
      </c>
      <c r="J3012" s="3">
        <f>SUMIF('[1]OS PE서열1공장'!$A$4:$A$2000,$C3012,'[1]OS PE서열1공장'!$K$4:$K$2000)</f>
        <v>0</v>
      </c>
      <c r="K3012" s="3">
        <f>SUMIF('[1]OS PE서열1공장'!$A$4:$A$2000,$C3012,'[1]OS PE서열1공장'!$L$4:$L$2000)</f>
        <v>0</v>
      </c>
      <c r="L3012" s="3">
        <f>SUMIF('[1]OS PE서열1공장'!$A$4:$A$2000,$C3012,'[1]OS PE서열1공장'!$M$4:$M$2000)</f>
        <v>0</v>
      </c>
      <c r="M3012" s="3">
        <f>SUMIF('[1]OS PE서열1공장'!$A$4:$A$2000,$C3012,'[1]OS PE서열1공장'!$N$4:$N$2000)</f>
        <v>0</v>
      </c>
      <c r="N3012" s="3">
        <f>SUMIF('[1]OS PE서열1공장'!$A$4:$A$2000,$C3012,'[1]OS PE서열1공장'!$O$4:$O$2000)</f>
        <v>0</v>
      </c>
      <c r="O3012" s="3">
        <f>SUMIF('[1]OS PE서열1공장'!$A$4:$A$2000,$C3012,'[1]OS PE서열1공장'!$P$4:$P$2000)</f>
        <v>0</v>
      </c>
      <c r="P3012" s="3">
        <f>SUMIF('[1]OS PE서열1공장'!$A$4:$A$2000,$C3012,'[1]OS PE서열1공장'!$Q$4:$Q$2000)</f>
        <v>0</v>
      </c>
      <c r="Q3012" s="3">
        <f>SUMIF('[1]OS PE서열1공장'!$A$4:$A$2000,$C3012,'[1]OS PE서열1공장'!$R$4:$R$2000)</f>
        <v>0</v>
      </c>
      <c r="R3012" s="3">
        <f t="shared" si="104"/>
        <v>0</v>
      </c>
    </row>
    <row r="3013" spans="2:18">
      <c r="B3013" s="3" t="s">
        <v>127</v>
      </c>
      <c r="C3013" s="3" t="s">
        <v>3013</v>
      </c>
      <c r="D3013" s="3">
        <f>SUMIF('[1]OS PE서열1공장'!$A$4:$A$2000,$C3013,'[1]OS PE서열1공장'!$B$4:$B$2000)</f>
        <v>0</v>
      </c>
      <c r="E3013" s="4">
        <f>SUMIF('[1]OS PE서열1공장'!$A$4:$A$2000,$C3013,'[1]OS PE서열1공장'!$F$4:$F$2000)</f>
        <v>0</v>
      </c>
      <c r="F3013" s="3">
        <f>SUMIF('[1]OS PE서열1공장'!$A$4:$A$2000,$C3013,'[1]OS PE서열1공장'!$G$4:$G$2000)</f>
        <v>0</v>
      </c>
      <c r="G3013" s="3">
        <f>SUMIF('[1]OS PE서열1공장'!$A$4:$A$2000,$C3013,'[1]OS PE서열1공장'!$H$4:$H$2000)</f>
        <v>0</v>
      </c>
      <c r="H3013" s="3">
        <f>SUMIF('[1]OS PE서열1공장'!$A$4:$A$2000,$C3013,'[1]OS PE서열1공장'!$I$4:$I$2000)</f>
        <v>0</v>
      </c>
      <c r="I3013" s="3">
        <f>SUMIF('[1]OS PE서열1공장'!$A$4:$A$2000,$C3013,'[1]OS PE서열1공장'!$J$4:$J$2000)</f>
        <v>0</v>
      </c>
      <c r="J3013" s="3">
        <f>SUMIF('[1]OS PE서열1공장'!$A$4:$A$2000,$C3013,'[1]OS PE서열1공장'!$K$4:$K$2000)</f>
        <v>0</v>
      </c>
      <c r="K3013" s="3">
        <f>SUMIF('[1]OS PE서열1공장'!$A$4:$A$2000,$C3013,'[1]OS PE서열1공장'!$L$4:$L$2000)</f>
        <v>0</v>
      </c>
      <c r="L3013" s="3">
        <f>SUMIF('[1]OS PE서열1공장'!$A$4:$A$2000,$C3013,'[1]OS PE서열1공장'!$M$4:$M$2000)</f>
        <v>0</v>
      </c>
      <c r="M3013" s="3">
        <f>SUMIF('[1]OS PE서열1공장'!$A$4:$A$2000,$C3013,'[1]OS PE서열1공장'!$N$4:$N$2000)</f>
        <v>0</v>
      </c>
      <c r="N3013" s="3">
        <f>SUMIF('[1]OS PE서열1공장'!$A$4:$A$2000,$C3013,'[1]OS PE서열1공장'!$O$4:$O$2000)</f>
        <v>0</v>
      </c>
      <c r="O3013" s="3">
        <f>SUMIF('[1]OS PE서열1공장'!$A$4:$A$2000,$C3013,'[1]OS PE서열1공장'!$P$4:$P$2000)</f>
        <v>0</v>
      </c>
      <c r="P3013" s="3">
        <f>SUMIF('[1]OS PE서열1공장'!$A$4:$A$2000,$C3013,'[1]OS PE서열1공장'!$Q$4:$Q$2000)</f>
        <v>0</v>
      </c>
      <c r="Q3013" s="3">
        <f>SUMIF('[1]OS PE서열1공장'!$A$4:$A$2000,$C3013,'[1]OS PE서열1공장'!$R$4:$R$2000)</f>
        <v>0</v>
      </c>
      <c r="R3013" s="3">
        <f t="shared" si="104"/>
        <v>0</v>
      </c>
    </row>
    <row r="3014" spans="2:18">
      <c r="B3014" s="3" t="s">
        <v>127</v>
      </c>
      <c r="C3014" s="3" t="s">
        <v>3014</v>
      </c>
      <c r="D3014" s="3">
        <f>SUMIF('[1]OS PE서열1공장'!$A$4:$A$2000,$C3014,'[1]OS PE서열1공장'!$B$4:$B$2000)</f>
        <v>0</v>
      </c>
      <c r="E3014" s="4">
        <f>SUMIF('[1]OS PE서열1공장'!$A$4:$A$2000,$C3014,'[1]OS PE서열1공장'!$F$4:$F$2000)</f>
        <v>0</v>
      </c>
      <c r="F3014" s="3">
        <f>SUMIF('[1]OS PE서열1공장'!$A$4:$A$2000,$C3014,'[1]OS PE서열1공장'!$G$4:$G$2000)</f>
        <v>0</v>
      </c>
      <c r="G3014" s="3">
        <f>SUMIF('[1]OS PE서열1공장'!$A$4:$A$2000,$C3014,'[1]OS PE서열1공장'!$H$4:$H$2000)</f>
        <v>0</v>
      </c>
      <c r="H3014" s="3">
        <f>SUMIF('[1]OS PE서열1공장'!$A$4:$A$2000,$C3014,'[1]OS PE서열1공장'!$I$4:$I$2000)</f>
        <v>0</v>
      </c>
      <c r="I3014" s="3">
        <f>SUMIF('[1]OS PE서열1공장'!$A$4:$A$2000,$C3014,'[1]OS PE서열1공장'!$J$4:$J$2000)</f>
        <v>0</v>
      </c>
      <c r="J3014" s="3">
        <f>SUMIF('[1]OS PE서열1공장'!$A$4:$A$2000,$C3014,'[1]OS PE서열1공장'!$K$4:$K$2000)</f>
        <v>0</v>
      </c>
      <c r="K3014" s="3">
        <f>SUMIF('[1]OS PE서열1공장'!$A$4:$A$2000,$C3014,'[1]OS PE서열1공장'!$L$4:$L$2000)</f>
        <v>6</v>
      </c>
      <c r="L3014" s="3">
        <f>SUMIF('[1]OS PE서열1공장'!$A$4:$A$2000,$C3014,'[1]OS PE서열1공장'!$M$4:$M$2000)</f>
        <v>0</v>
      </c>
      <c r="M3014" s="3">
        <f>SUMIF('[1]OS PE서열1공장'!$A$4:$A$2000,$C3014,'[1]OS PE서열1공장'!$N$4:$N$2000)</f>
        <v>0</v>
      </c>
      <c r="N3014" s="3">
        <f>SUMIF('[1]OS PE서열1공장'!$A$4:$A$2000,$C3014,'[1]OS PE서열1공장'!$O$4:$O$2000)</f>
        <v>0</v>
      </c>
      <c r="O3014" s="3">
        <f>SUMIF('[1]OS PE서열1공장'!$A$4:$A$2000,$C3014,'[1]OS PE서열1공장'!$P$4:$P$2000)</f>
        <v>0</v>
      </c>
      <c r="P3014" s="3">
        <f>SUMIF('[1]OS PE서열1공장'!$A$4:$A$2000,$C3014,'[1]OS PE서열1공장'!$Q$4:$Q$2000)</f>
        <v>0</v>
      </c>
      <c r="Q3014" s="3">
        <f>SUMIF('[1]OS PE서열1공장'!$A$4:$A$2000,$C3014,'[1]OS PE서열1공장'!$R$4:$R$2000)</f>
        <v>0</v>
      </c>
      <c r="R3014" s="3">
        <f t="shared" si="104"/>
        <v>6</v>
      </c>
    </row>
    <row r="3015" spans="2:18">
      <c r="B3015" s="3" t="s">
        <v>127</v>
      </c>
      <c r="C3015" s="3" t="s">
        <v>3015</v>
      </c>
      <c r="D3015" s="3">
        <f>SUMIF('[1]OS PE서열1공장'!$A$4:$A$2000,$C3015,'[1]OS PE서열1공장'!$B$4:$B$2000)</f>
        <v>0</v>
      </c>
      <c r="E3015" s="4">
        <f>SUMIF('[1]OS PE서열1공장'!$A$4:$A$2000,$C3015,'[1]OS PE서열1공장'!$F$4:$F$2000)</f>
        <v>0</v>
      </c>
      <c r="F3015" s="3">
        <f>SUMIF('[1]OS PE서열1공장'!$A$4:$A$2000,$C3015,'[1]OS PE서열1공장'!$G$4:$G$2000)</f>
        <v>0</v>
      </c>
      <c r="G3015" s="3">
        <f>SUMIF('[1]OS PE서열1공장'!$A$4:$A$2000,$C3015,'[1]OS PE서열1공장'!$H$4:$H$2000)</f>
        <v>0</v>
      </c>
      <c r="H3015" s="3">
        <f>SUMIF('[1]OS PE서열1공장'!$A$4:$A$2000,$C3015,'[1]OS PE서열1공장'!$I$4:$I$2000)</f>
        <v>0</v>
      </c>
      <c r="I3015" s="3">
        <f>SUMIF('[1]OS PE서열1공장'!$A$4:$A$2000,$C3015,'[1]OS PE서열1공장'!$J$4:$J$2000)</f>
        <v>0</v>
      </c>
      <c r="J3015" s="3">
        <f>SUMIF('[1]OS PE서열1공장'!$A$4:$A$2000,$C3015,'[1]OS PE서열1공장'!$K$4:$K$2000)</f>
        <v>0</v>
      </c>
      <c r="K3015" s="3">
        <f>SUMIF('[1]OS PE서열1공장'!$A$4:$A$2000,$C3015,'[1]OS PE서열1공장'!$L$4:$L$2000)</f>
        <v>0</v>
      </c>
      <c r="L3015" s="3">
        <f>SUMIF('[1]OS PE서열1공장'!$A$4:$A$2000,$C3015,'[1]OS PE서열1공장'!$M$4:$M$2000)</f>
        <v>0</v>
      </c>
      <c r="M3015" s="3">
        <f>SUMIF('[1]OS PE서열1공장'!$A$4:$A$2000,$C3015,'[1]OS PE서열1공장'!$N$4:$N$2000)</f>
        <v>0</v>
      </c>
      <c r="N3015" s="3">
        <f>SUMIF('[1]OS PE서열1공장'!$A$4:$A$2000,$C3015,'[1]OS PE서열1공장'!$O$4:$O$2000)</f>
        <v>0</v>
      </c>
      <c r="O3015" s="3">
        <f>SUMIF('[1]OS PE서열1공장'!$A$4:$A$2000,$C3015,'[1]OS PE서열1공장'!$P$4:$P$2000)</f>
        <v>0</v>
      </c>
      <c r="P3015" s="3">
        <f>SUMIF('[1]OS PE서열1공장'!$A$4:$A$2000,$C3015,'[1]OS PE서열1공장'!$Q$4:$Q$2000)</f>
        <v>0</v>
      </c>
      <c r="Q3015" s="3">
        <f>SUMIF('[1]OS PE서열1공장'!$A$4:$A$2000,$C3015,'[1]OS PE서열1공장'!$R$4:$R$2000)</f>
        <v>0</v>
      </c>
      <c r="R3015" s="3">
        <f t="shared" si="104"/>
        <v>0</v>
      </c>
    </row>
    <row r="3016" spans="2:18">
      <c r="B3016" s="3" t="s">
        <v>127</v>
      </c>
      <c r="C3016" s="3" t="s">
        <v>3016</v>
      </c>
      <c r="D3016" s="3">
        <f>SUMIF('[1]OS PE서열1공장'!$A$4:$A$2000,$C3016,'[1]OS PE서열1공장'!$B$4:$B$2000)</f>
        <v>0</v>
      </c>
      <c r="E3016" s="4">
        <f>SUMIF('[1]OS PE서열1공장'!$A$4:$A$2000,$C3016,'[1]OS PE서열1공장'!$F$4:$F$2000)</f>
        <v>0</v>
      </c>
      <c r="F3016" s="3">
        <f>SUMIF('[1]OS PE서열1공장'!$A$4:$A$2000,$C3016,'[1]OS PE서열1공장'!$G$4:$G$2000)</f>
        <v>0</v>
      </c>
      <c r="G3016" s="3">
        <f>SUMIF('[1]OS PE서열1공장'!$A$4:$A$2000,$C3016,'[1]OS PE서열1공장'!$H$4:$H$2000)</f>
        <v>0</v>
      </c>
      <c r="H3016" s="3">
        <f>SUMIF('[1]OS PE서열1공장'!$A$4:$A$2000,$C3016,'[1]OS PE서열1공장'!$I$4:$I$2000)</f>
        <v>0</v>
      </c>
      <c r="I3016" s="3">
        <f>SUMIF('[1]OS PE서열1공장'!$A$4:$A$2000,$C3016,'[1]OS PE서열1공장'!$J$4:$J$2000)</f>
        <v>0</v>
      </c>
      <c r="J3016" s="3">
        <f>SUMIF('[1]OS PE서열1공장'!$A$4:$A$2000,$C3016,'[1]OS PE서열1공장'!$K$4:$K$2000)</f>
        <v>0</v>
      </c>
      <c r="K3016" s="3">
        <f>SUMIF('[1]OS PE서열1공장'!$A$4:$A$2000,$C3016,'[1]OS PE서열1공장'!$L$4:$L$2000)</f>
        <v>0</v>
      </c>
      <c r="L3016" s="3">
        <f>SUMIF('[1]OS PE서열1공장'!$A$4:$A$2000,$C3016,'[1]OS PE서열1공장'!$M$4:$M$2000)</f>
        <v>0</v>
      </c>
      <c r="M3016" s="3">
        <f>SUMIF('[1]OS PE서열1공장'!$A$4:$A$2000,$C3016,'[1]OS PE서열1공장'!$N$4:$N$2000)</f>
        <v>0</v>
      </c>
      <c r="N3016" s="3">
        <f>SUMIF('[1]OS PE서열1공장'!$A$4:$A$2000,$C3016,'[1]OS PE서열1공장'!$O$4:$O$2000)</f>
        <v>0</v>
      </c>
      <c r="O3016" s="3">
        <f>SUMIF('[1]OS PE서열1공장'!$A$4:$A$2000,$C3016,'[1]OS PE서열1공장'!$P$4:$P$2000)</f>
        <v>0</v>
      </c>
      <c r="P3016" s="3">
        <f>SUMIF('[1]OS PE서열1공장'!$A$4:$A$2000,$C3016,'[1]OS PE서열1공장'!$Q$4:$Q$2000)</f>
        <v>0</v>
      </c>
      <c r="Q3016" s="3">
        <f>SUMIF('[1]OS PE서열1공장'!$A$4:$A$2000,$C3016,'[1]OS PE서열1공장'!$R$4:$R$2000)</f>
        <v>0</v>
      </c>
      <c r="R3016" s="3">
        <f t="shared" si="104"/>
        <v>0</v>
      </c>
    </row>
    <row r="3017" spans="2:18">
      <c r="B3017" s="3" t="s">
        <v>127</v>
      </c>
      <c r="C3017" s="3" t="s">
        <v>3017</v>
      </c>
      <c r="D3017" s="3">
        <f>SUMIF('[1]OS PE서열1공장'!$A$4:$A$2000,$C3017,'[1]OS PE서열1공장'!$B$4:$B$2000)</f>
        <v>0</v>
      </c>
      <c r="E3017" s="4">
        <f>SUMIF('[1]OS PE서열1공장'!$A$4:$A$2000,$C3017,'[1]OS PE서열1공장'!$F$4:$F$2000)</f>
        <v>0</v>
      </c>
      <c r="F3017" s="3">
        <f>SUMIF('[1]OS PE서열1공장'!$A$4:$A$2000,$C3017,'[1]OS PE서열1공장'!$G$4:$G$2000)</f>
        <v>0</v>
      </c>
      <c r="G3017" s="3">
        <f>SUMIF('[1]OS PE서열1공장'!$A$4:$A$2000,$C3017,'[1]OS PE서열1공장'!$H$4:$H$2000)</f>
        <v>0</v>
      </c>
      <c r="H3017" s="3">
        <f>SUMIF('[1]OS PE서열1공장'!$A$4:$A$2000,$C3017,'[1]OS PE서열1공장'!$I$4:$I$2000)</f>
        <v>0</v>
      </c>
      <c r="I3017" s="3">
        <f>SUMIF('[1]OS PE서열1공장'!$A$4:$A$2000,$C3017,'[1]OS PE서열1공장'!$J$4:$J$2000)</f>
        <v>0</v>
      </c>
      <c r="J3017" s="3">
        <f>SUMIF('[1]OS PE서열1공장'!$A$4:$A$2000,$C3017,'[1]OS PE서열1공장'!$K$4:$K$2000)</f>
        <v>0</v>
      </c>
      <c r="K3017" s="3">
        <f>SUMIF('[1]OS PE서열1공장'!$A$4:$A$2000,$C3017,'[1]OS PE서열1공장'!$L$4:$L$2000)</f>
        <v>0</v>
      </c>
      <c r="L3017" s="3">
        <f>SUMIF('[1]OS PE서열1공장'!$A$4:$A$2000,$C3017,'[1]OS PE서열1공장'!$M$4:$M$2000)</f>
        <v>0</v>
      </c>
      <c r="M3017" s="3">
        <f>SUMIF('[1]OS PE서열1공장'!$A$4:$A$2000,$C3017,'[1]OS PE서열1공장'!$N$4:$N$2000)</f>
        <v>0</v>
      </c>
      <c r="N3017" s="3">
        <f>SUMIF('[1]OS PE서열1공장'!$A$4:$A$2000,$C3017,'[1]OS PE서열1공장'!$O$4:$O$2000)</f>
        <v>0</v>
      </c>
      <c r="O3017" s="3">
        <f>SUMIF('[1]OS PE서열1공장'!$A$4:$A$2000,$C3017,'[1]OS PE서열1공장'!$P$4:$P$2000)</f>
        <v>0</v>
      </c>
      <c r="P3017" s="3">
        <f>SUMIF('[1]OS PE서열1공장'!$A$4:$A$2000,$C3017,'[1]OS PE서열1공장'!$Q$4:$Q$2000)</f>
        <v>0</v>
      </c>
      <c r="Q3017" s="3">
        <f>SUMIF('[1]OS PE서열1공장'!$A$4:$A$2000,$C3017,'[1]OS PE서열1공장'!$R$4:$R$2000)</f>
        <v>0</v>
      </c>
      <c r="R3017" s="3">
        <f t="shared" si="104"/>
        <v>0</v>
      </c>
    </row>
    <row r="3018" spans="2:18">
      <c r="B3018" s="3" t="s">
        <v>127</v>
      </c>
      <c r="C3018" s="3" t="s">
        <v>3018</v>
      </c>
      <c r="D3018" s="3">
        <f>SUMIF('[1]OS PE서열1공장'!$A$4:$A$2000,$C3018,'[1]OS PE서열1공장'!$B$4:$B$2000)</f>
        <v>0</v>
      </c>
      <c r="E3018" s="4">
        <f>SUMIF('[1]OS PE서열1공장'!$A$4:$A$2000,$C3018,'[1]OS PE서열1공장'!$F$4:$F$2000)</f>
        <v>0</v>
      </c>
      <c r="F3018" s="3">
        <f>SUMIF('[1]OS PE서열1공장'!$A$4:$A$2000,$C3018,'[1]OS PE서열1공장'!$G$4:$G$2000)</f>
        <v>0</v>
      </c>
      <c r="G3018" s="3">
        <f>SUMIF('[1]OS PE서열1공장'!$A$4:$A$2000,$C3018,'[1]OS PE서열1공장'!$H$4:$H$2000)</f>
        <v>0</v>
      </c>
      <c r="H3018" s="3">
        <f>SUMIF('[1]OS PE서열1공장'!$A$4:$A$2000,$C3018,'[1]OS PE서열1공장'!$I$4:$I$2000)</f>
        <v>0</v>
      </c>
      <c r="I3018" s="3">
        <f>SUMIF('[1]OS PE서열1공장'!$A$4:$A$2000,$C3018,'[1]OS PE서열1공장'!$J$4:$J$2000)</f>
        <v>0</v>
      </c>
      <c r="J3018" s="3">
        <f>SUMIF('[1]OS PE서열1공장'!$A$4:$A$2000,$C3018,'[1]OS PE서열1공장'!$K$4:$K$2000)</f>
        <v>0</v>
      </c>
      <c r="K3018" s="3">
        <f>SUMIF('[1]OS PE서열1공장'!$A$4:$A$2000,$C3018,'[1]OS PE서열1공장'!$L$4:$L$2000)</f>
        <v>0</v>
      </c>
      <c r="L3018" s="3">
        <f>SUMIF('[1]OS PE서열1공장'!$A$4:$A$2000,$C3018,'[1]OS PE서열1공장'!$M$4:$M$2000)</f>
        <v>0</v>
      </c>
      <c r="M3018" s="3">
        <f>SUMIF('[1]OS PE서열1공장'!$A$4:$A$2000,$C3018,'[1]OS PE서열1공장'!$N$4:$N$2000)</f>
        <v>0</v>
      </c>
      <c r="N3018" s="3">
        <f>SUMIF('[1]OS PE서열1공장'!$A$4:$A$2000,$C3018,'[1]OS PE서열1공장'!$O$4:$O$2000)</f>
        <v>0</v>
      </c>
      <c r="O3018" s="3">
        <f>SUMIF('[1]OS PE서열1공장'!$A$4:$A$2000,$C3018,'[1]OS PE서열1공장'!$P$4:$P$2000)</f>
        <v>0</v>
      </c>
      <c r="P3018" s="3">
        <f>SUMIF('[1]OS PE서열1공장'!$A$4:$A$2000,$C3018,'[1]OS PE서열1공장'!$Q$4:$Q$2000)</f>
        <v>0</v>
      </c>
      <c r="Q3018" s="3">
        <f>SUMIF('[1]OS PE서열1공장'!$A$4:$A$2000,$C3018,'[1]OS PE서열1공장'!$R$4:$R$2000)</f>
        <v>0</v>
      </c>
      <c r="R3018" s="3">
        <f t="shared" si="104"/>
        <v>0</v>
      </c>
    </row>
    <row r="3019" spans="2:18">
      <c r="B3019" s="3" t="s">
        <v>127</v>
      </c>
      <c r="C3019" s="3" t="s">
        <v>3019</v>
      </c>
      <c r="D3019" s="3">
        <f>SUMIF('[1]OS PE서열1공장'!$A$4:$A$2000,$C3019,'[1]OS PE서열1공장'!$B$4:$B$2000)</f>
        <v>0</v>
      </c>
      <c r="E3019" s="4">
        <f>SUMIF('[1]OS PE서열1공장'!$A$4:$A$2000,$C3019,'[1]OS PE서열1공장'!$F$4:$F$2000)</f>
        <v>0</v>
      </c>
      <c r="F3019" s="3">
        <f>SUMIF('[1]OS PE서열1공장'!$A$4:$A$2000,$C3019,'[1]OS PE서열1공장'!$G$4:$G$2000)</f>
        <v>0</v>
      </c>
      <c r="G3019" s="3">
        <f>SUMIF('[1]OS PE서열1공장'!$A$4:$A$2000,$C3019,'[1]OS PE서열1공장'!$H$4:$H$2000)</f>
        <v>0</v>
      </c>
      <c r="H3019" s="3">
        <f>SUMIF('[1]OS PE서열1공장'!$A$4:$A$2000,$C3019,'[1]OS PE서열1공장'!$I$4:$I$2000)</f>
        <v>0</v>
      </c>
      <c r="I3019" s="3">
        <f>SUMIF('[1]OS PE서열1공장'!$A$4:$A$2000,$C3019,'[1]OS PE서열1공장'!$J$4:$J$2000)</f>
        <v>0</v>
      </c>
      <c r="J3019" s="3">
        <f>SUMIF('[1]OS PE서열1공장'!$A$4:$A$2000,$C3019,'[1]OS PE서열1공장'!$K$4:$K$2000)</f>
        <v>0</v>
      </c>
      <c r="K3019" s="3">
        <f>SUMIF('[1]OS PE서열1공장'!$A$4:$A$2000,$C3019,'[1]OS PE서열1공장'!$L$4:$L$2000)</f>
        <v>0</v>
      </c>
      <c r="L3019" s="3">
        <f>SUMIF('[1]OS PE서열1공장'!$A$4:$A$2000,$C3019,'[1]OS PE서열1공장'!$M$4:$M$2000)</f>
        <v>0</v>
      </c>
      <c r="M3019" s="3">
        <f>SUMIF('[1]OS PE서열1공장'!$A$4:$A$2000,$C3019,'[1]OS PE서열1공장'!$N$4:$N$2000)</f>
        <v>0</v>
      </c>
      <c r="N3019" s="3">
        <f>SUMIF('[1]OS PE서열1공장'!$A$4:$A$2000,$C3019,'[1]OS PE서열1공장'!$O$4:$O$2000)</f>
        <v>0</v>
      </c>
      <c r="O3019" s="3">
        <f>SUMIF('[1]OS PE서열1공장'!$A$4:$A$2000,$C3019,'[1]OS PE서열1공장'!$P$4:$P$2000)</f>
        <v>0</v>
      </c>
      <c r="P3019" s="3">
        <f>SUMIF('[1]OS PE서열1공장'!$A$4:$A$2000,$C3019,'[1]OS PE서열1공장'!$Q$4:$Q$2000)</f>
        <v>0</v>
      </c>
      <c r="Q3019" s="3">
        <f>SUMIF('[1]OS PE서열1공장'!$A$4:$A$2000,$C3019,'[1]OS PE서열1공장'!$R$4:$R$2000)</f>
        <v>0</v>
      </c>
      <c r="R3019" s="3">
        <f t="shared" si="104"/>
        <v>0</v>
      </c>
    </row>
    <row r="3020" spans="2:18">
      <c r="B3020" s="3" t="s">
        <v>127</v>
      </c>
      <c r="C3020" s="3" t="s">
        <v>3020</v>
      </c>
      <c r="D3020" s="3">
        <f>SUMIF('[1]OS PE서열1공장'!$A$4:$A$2000,$C3020,'[1]OS PE서열1공장'!$B$4:$B$2000)</f>
        <v>0</v>
      </c>
      <c r="E3020" s="4">
        <f>SUMIF('[1]OS PE서열1공장'!$A$4:$A$2000,$C3020,'[1]OS PE서열1공장'!$F$4:$F$2000)</f>
        <v>0</v>
      </c>
      <c r="F3020" s="3">
        <f>SUMIF('[1]OS PE서열1공장'!$A$4:$A$2000,$C3020,'[1]OS PE서열1공장'!$G$4:$G$2000)</f>
        <v>0</v>
      </c>
      <c r="G3020" s="3">
        <f>SUMIF('[1]OS PE서열1공장'!$A$4:$A$2000,$C3020,'[1]OS PE서열1공장'!$H$4:$H$2000)</f>
        <v>0</v>
      </c>
      <c r="H3020" s="3">
        <f>SUMIF('[1]OS PE서열1공장'!$A$4:$A$2000,$C3020,'[1]OS PE서열1공장'!$I$4:$I$2000)</f>
        <v>0</v>
      </c>
      <c r="I3020" s="3">
        <f>SUMIF('[1]OS PE서열1공장'!$A$4:$A$2000,$C3020,'[1]OS PE서열1공장'!$J$4:$J$2000)</f>
        <v>0</v>
      </c>
      <c r="J3020" s="3">
        <f>SUMIF('[1]OS PE서열1공장'!$A$4:$A$2000,$C3020,'[1]OS PE서열1공장'!$K$4:$K$2000)</f>
        <v>0</v>
      </c>
      <c r="K3020" s="3">
        <f>SUMIF('[1]OS PE서열1공장'!$A$4:$A$2000,$C3020,'[1]OS PE서열1공장'!$L$4:$L$2000)</f>
        <v>0</v>
      </c>
      <c r="L3020" s="3">
        <f>SUMIF('[1]OS PE서열1공장'!$A$4:$A$2000,$C3020,'[1]OS PE서열1공장'!$M$4:$M$2000)</f>
        <v>0</v>
      </c>
      <c r="M3020" s="3">
        <f>SUMIF('[1]OS PE서열1공장'!$A$4:$A$2000,$C3020,'[1]OS PE서열1공장'!$N$4:$N$2000)</f>
        <v>0</v>
      </c>
      <c r="N3020" s="3">
        <f>SUMIF('[1]OS PE서열1공장'!$A$4:$A$2000,$C3020,'[1]OS PE서열1공장'!$O$4:$O$2000)</f>
        <v>0</v>
      </c>
      <c r="O3020" s="3">
        <f>SUMIF('[1]OS PE서열1공장'!$A$4:$A$2000,$C3020,'[1]OS PE서열1공장'!$P$4:$P$2000)</f>
        <v>0</v>
      </c>
      <c r="P3020" s="3">
        <f>SUMIF('[1]OS PE서열1공장'!$A$4:$A$2000,$C3020,'[1]OS PE서열1공장'!$Q$4:$Q$2000)</f>
        <v>0</v>
      </c>
      <c r="Q3020" s="3">
        <f>SUMIF('[1]OS PE서열1공장'!$A$4:$A$2000,$C3020,'[1]OS PE서열1공장'!$R$4:$R$2000)</f>
        <v>0</v>
      </c>
      <c r="R3020" s="3">
        <f t="shared" si="104"/>
        <v>0</v>
      </c>
    </row>
    <row r="3021" spans="2:18">
      <c r="B3021" s="3" t="s">
        <v>127</v>
      </c>
      <c r="C3021" s="3" t="s">
        <v>3021</v>
      </c>
      <c r="D3021" s="3">
        <f>SUMIF('[1]OS PE서열1공장'!$A$4:$A$2000,$C3021,'[1]OS PE서열1공장'!$B$4:$B$2000)</f>
        <v>0</v>
      </c>
      <c r="E3021" s="4">
        <f>SUMIF('[1]OS PE서열1공장'!$A$4:$A$2000,$C3021,'[1]OS PE서열1공장'!$F$4:$F$2000)</f>
        <v>0</v>
      </c>
      <c r="F3021" s="3">
        <f>SUMIF('[1]OS PE서열1공장'!$A$4:$A$2000,$C3021,'[1]OS PE서열1공장'!$G$4:$G$2000)</f>
        <v>0</v>
      </c>
      <c r="G3021" s="3">
        <f>SUMIF('[1]OS PE서열1공장'!$A$4:$A$2000,$C3021,'[1]OS PE서열1공장'!$H$4:$H$2000)</f>
        <v>0</v>
      </c>
      <c r="H3021" s="3">
        <f>SUMIF('[1]OS PE서열1공장'!$A$4:$A$2000,$C3021,'[1]OS PE서열1공장'!$I$4:$I$2000)</f>
        <v>0</v>
      </c>
      <c r="I3021" s="3">
        <f>SUMIF('[1]OS PE서열1공장'!$A$4:$A$2000,$C3021,'[1]OS PE서열1공장'!$J$4:$J$2000)</f>
        <v>0</v>
      </c>
      <c r="J3021" s="3">
        <f>SUMIF('[1]OS PE서열1공장'!$A$4:$A$2000,$C3021,'[1]OS PE서열1공장'!$K$4:$K$2000)</f>
        <v>0</v>
      </c>
      <c r="K3021" s="3">
        <f>SUMIF('[1]OS PE서열1공장'!$A$4:$A$2000,$C3021,'[1]OS PE서열1공장'!$L$4:$L$2000)</f>
        <v>0</v>
      </c>
      <c r="L3021" s="3">
        <f>SUMIF('[1]OS PE서열1공장'!$A$4:$A$2000,$C3021,'[1]OS PE서열1공장'!$M$4:$M$2000)</f>
        <v>0</v>
      </c>
      <c r="M3021" s="3">
        <f>SUMIF('[1]OS PE서열1공장'!$A$4:$A$2000,$C3021,'[1]OS PE서열1공장'!$N$4:$N$2000)</f>
        <v>0</v>
      </c>
      <c r="N3021" s="3">
        <f>SUMIF('[1]OS PE서열1공장'!$A$4:$A$2000,$C3021,'[1]OS PE서열1공장'!$O$4:$O$2000)</f>
        <v>0</v>
      </c>
      <c r="O3021" s="3">
        <f>SUMIF('[1]OS PE서열1공장'!$A$4:$A$2000,$C3021,'[1]OS PE서열1공장'!$P$4:$P$2000)</f>
        <v>0</v>
      </c>
      <c r="P3021" s="3">
        <f>SUMIF('[1]OS PE서열1공장'!$A$4:$A$2000,$C3021,'[1]OS PE서열1공장'!$Q$4:$Q$2000)</f>
        <v>0</v>
      </c>
      <c r="Q3021" s="3">
        <f>SUMIF('[1]OS PE서열1공장'!$A$4:$A$2000,$C3021,'[1]OS PE서열1공장'!$R$4:$R$2000)</f>
        <v>0</v>
      </c>
      <c r="R3021" s="3">
        <f t="shared" si="104"/>
        <v>0</v>
      </c>
    </row>
    <row r="3022" spans="2:18">
      <c r="B3022" s="3" t="s">
        <v>127</v>
      </c>
      <c r="C3022" s="3" t="s">
        <v>3022</v>
      </c>
      <c r="D3022" s="3">
        <f>SUMIF('[1]OS PE서열1공장'!$A$4:$A$2000,$C3022,'[1]OS PE서열1공장'!$B$4:$B$2000)</f>
        <v>0</v>
      </c>
      <c r="E3022" s="4">
        <f>SUMIF('[1]OS PE서열1공장'!$A$4:$A$2000,$C3022,'[1]OS PE서열1공장'!$F$4:$F$2000)</f>
        <v>0</v>
      </c>
      <c r="F3022" s="3">
        <f>SUMIF('[1]OS PE서열1공장'!$A$4:$A$2000,$C3022,'[1]OS PE서열1공장'!$G$4:$G$2000)</f>
        <v>0</v>
      </c>
      <c r="G3022" s="3">
        <f>SUMIF('[1]OS PE서열1공장'!$A$4:$A$2000,$C3022,'[1]OS PE서열1공장'!$H$4:$H$2000)</f>
        <v>0</v>
      </c>
      <c r="H3022" s="3">
        <f>SUMIF('[1]OS PE서열1공장'!$A$4:$A$2000,$C3022,'[1]OS PE서열1공장'!$I$4:$I$2000)</f>
        <v>0</v>
      </c>
      <c r="I3022" s="3">
        <f>SUMIF('[1]OS PE서열1공장'!$A$4:$A$2000,$C3022,'[1]OS PE서열1공장'!$J$4:$J$2000)</f>
        <v>0</v>
      </c>
      <c r="J3022" s="3">
        <f>SUMIF('[1]OS PE서열1공장'!$A$4:$A$2000,$C3022,'[1]OS PE서열1공장'!$K$4:$K$2000)</f>
        <v>0</v>
      </c>
      <c r="K3022" s="3">
        <f>SUMIF('[1]OS PE서열1공장'!$A$4:$A$2000,$C3022,'[1]OS PE서열1공장'!$L$4:$L$2000)</f>
        <v>0</v>
      </c>
      <c r="L3022" s="3">
        <f>SUMIF('[1]OS PE서열1공장'!$A$4:$A$2000,$C3022,'[1]OS PE서열1공장'!$M$4:$M$2000)</f>
        <v>0</v>
      </c>
      <c r="M3022" s="3">
        <f>SUMIF('[1]OS PE서열1공장'!$A$4:$A$2000,$C3022,'[1]OS PE서열1공장'!$N$4:$N$2000)</f>
        <v>0</v>
      </c>
      <c r="N3022" s="3">
        <f>SUMIF('[1]OS PE서열1공장'!$A$4:$A$2000,$C3022,'[1]OS PE서열1공장'!$O$4:$O$2000)</f>
        <v>0</v>
      </c>
      <c r="O3022" s="3">
        <f>SUMIF('[1]OS PE서열1공장'!$A$4:$A$2000,$C3022,'[1]OS PE서열1공장'!$P$4:$P$2000)</f>
        <v>0</v>
      </c>
      <c r="P3022" s="3">
        <f>SUMIF('[1]OS PE서열1공장'!$A$4:$A$2000,$C3022,'[1]OS PE서열1공장'!$Q$4:$Q$2000)</f>
        <v>0</v>
      </c>
      <c r="Q3022" s="3">
        <f>SUMIF('[1]OS PE서열1공장'!$A$4:$A$2000,$C3022,'[1]OS PE서열1공장'!$R$4:$R$2000)</f>
        <v>0</v>
      </c>
      <c r="R3022" s="3">
        <f t="shared" si="104"/>
        <v>0</v>
      </c>
    </row>
    <row r="3023" spans="2:18">
      <c r="B3023" s="3" t="s">
        <v>127</v>
      </c>
      <c r="C3023" s="3" t="s">
        <v>3023</v>
      </c>
      <c r="D3023" s="3">
        <f>SUMIF('[1]OS PE서열1공장'!$A$4:$A$2000,$C3023,'[1]OS PE서열1공장'!$B$4:$B$2000)</f>
        <v>0</v>
      </c>
      <c r="E3023" s="4">
        <f>SUMIF('[1]OS PE서열1공장'!$A$4:$A$2000,$C3023,'[1]OS PE서열1공장'!$F$4:$F$2000)</f>
        <v>0</v>
      </c>
      <c r="F3023" s="3">
        <f>SUMIF('[1]OS PE서열1공장'!$A$4:$A$2000,$C3023,'[1]OS PE서열1공장'!$G$4:$G$2000)</f>
        <v>0</v>
      </c>
      <c r="G3023" s="3">
        <f>SUMIF('[1]OS PE서열1공장'!$A$4:$A$2000,$C3023,'[1]OS PE서열1공장'!$H$4:$H$2000)</f>
        <v>0</v>
      </c>
      <c r="H3023" s="3">
        <f>SUMIF('[1]OS PE서열1공장'!$A$4:$A$2000,$C3023,'[1]OS PE서열1공장'!$I$4:$I$2000)</f>
        <v>0</v>
      </c>
      <c r="I3023" s="3">
        <f>SUMIF('[1]OS PE서열1공장'!$A$4:$A$2000,$C3023,'[1]OS PE서열1공장'!$J$4:$J$2000)</f>
        <v>0</v>
      </c>
      <c r="J3023" s="3">
        <f>SUMIF('[1]OS PE서열1공장'!$A$4:$A$2000,$C3023,'[1]OS PE서열1공장'!$K$4:$K$2000)</f>
        <v>0</v>
      </c>
      <c r="K3023" s="3">
        <f>SUMIF('[1]OS PE서열1공장'!$A$4:$A$2000,$C3023,'[1]OS PE서열1공장'!$L$4:$L$2000)</f>
        <v>0</v>
      </c>
      <c r="L3023" s="3">
        <f>SUMIF('[1]OS PE서열1공장'!$A$4:$A$2000,$C3023,'[1]OS PE서열1공장'!$M$4:$M$2000)</f>
        <v>0</v>
      </c>
      <c r="M3023" s="3">
        <f>SUMIF('[1]OS PE서열1공장'!$A$4:$A$2000,$C3023,'[1]OS PE서열1공장'!$N$4:$N$2000)</f>
        <v>0</v>
      </c>
      <c r="N3023" s="3">
        <f>SUMIF('[1]OS PE서열1공장'!$A$4:$A$2000,$C3023,'[1]OS PE서열1공장'!$O$4:$O$2000)</f>
        <v>0</v>
      </c>
      <c r="O3023" s="3">
        <f>SUMIF('[1]OS PE서열1공장'!$A$4:$A$2000,$C3023,'[1]OS PE서열1공장'!$P$4:$P$2000)</f>
        <v>0</v>
      </c>
      <c r="P3023" s="3">
        <f>SUMIF('[1]OS PE서열1공장'!$A$4:$A$2000,$C3023,'[1]OS PE서열1공장'!$Q$4:$Q$2000)</f>
        <v>0</v>
      </c>
      <c r="Q3023" s="3">
        <f>SUMIF('[1]OS PE서열1공장'!$A$4:$A$2000,$C3023,'[1]OS PE서열1공장'!$R$4:$R$2000)</f>
        <v>0</v>
      </c>
      <c r="R3023" s="3">
        <f t="shared" si="104"/>
        <v>0</v>
      </c>
    </row>
    <row r="3024" spans="2:18">
      <c r="B3024" s="3" t="s">
        <v>127</v>
      </c>
      <c r="C3024" s="3" t="s">
        <v>3024</v>
      </c>
      <c r="D3024" s="3">
        <f>SUMIF('[1]OS PE서열1공장'!$A$4:$A$2000,$C3024,'[1]OS PE서열1공장'!$B$4:$B$2000)</f>
        <v>0</v>
      </c>
      <c r="E3024" s="4">
        <f>SUMIF('[1]OS PE서열1공장'!$A$4:$A$2000,$C3024,'[1]OS PE서열1공장'!$F$4:$F$2000)</f>
        <v>0</v>
      </c>
      <c r="F3024" s="3">
        <f>SUMIF('[1]OS PE서열1공장'!$A$4:$A$2000,$C3024,'[1]OS PE서열1공장'!$G$4:$G$2000)</f>
        <v>0</v>
      </c>
      <c r="G3024" s="3">
        <f>SUMIF('[1]OS PE서열1공장'!$A$4:$A$2000,$C3024,'[1]OS PE서열1공장'!$H$4:$H$2000)</f>
        <v>0</v>
      </c>
      <c r="H3024" s="3">
        <f>SUMIF('[1]OS PE서열1공장'!$A$4:$A$2000,$C3024,'[1]OS PE서열1공장'!$I$4:$I$2000)</f>
        <v>0</v>
      </c>
      <c r="I3024" s="3">
        <f>SUMIF('[1]OS PE서열1공장'!$A$4:$A$2000,$C3024,'[1]OS PE서열1공장'!$J$4:$J$2000)</f>
        <v>0</v>
      </c>
      <c r="J3024" s="3">
        <f>SUMIF('[1]OS PE서열1공장'!$A$4:$A$2000,$C3024,'[1]OS PE서열1공장'!$K$4:$K$2000)</f>
        <v>0</v>
      </c>
      <c r="K3024" s="3">
        <f>SUMIF('[1]OS PE서열1공장'!$A$4:$A$2000,$C3024,'[1]OS PE서열1공장'!$L$4:$L$2000)</f>
        <v>0</v>
      </c>
      <c r="L3024" s="3">
        <f>SUMIF('[1]OS PE서열1공장'!$A$4:$A$2000,$C3024,'[1]OS PE서열1공장'!$M$4:$M$2000)</f>
        <v>0</v>
      </c>
      <c r="M3024" s="3">
        <f>SUMIF('[1]OS PE서열1공장'!$A$4:$A$2000,$C3024,'[1]OS PE서열1공장'!$N$4:$N$2000)</f>
        <v>0</v>
      </c>
      <c r="N3024" s="3">
        <f>SUMIF('[1]OS PE서열1공장'!$A$4:$A$2000,$C3024,'[1]OS PE서열1공장'!$O$4:$O$2000)</f>
        <v>0</v>
      </c>
      <c r="O3024" s="3">
        <f>SUMIF('[1]OS PE서열1공장'!$A$4:$A$2000,$C3024,'[1]OS PE서열1공장'!$P$4:$P$2000)</f>
        <v>0</v>
      </c>
      <c r="P3024" s="3">
        <f>SUMIF('[1]OS PE서열1공장'!$A$4:$A$2000,$C3024,'[1]OS PE서열1공장'!$Q$4:$Q$2000)</f>
        <v>0</v>
      </c>
      <c r="Q3024" s="3">
        <f>SUMIF('[1]OS PE서열1공장'!$A$4:$A$2000,$C3024,'[1]OS PE서열1공장'!$R$4:$R$2000)</f>
        <v>0</v>
      </c>
      <c r="R3024" s="3">
        <f t="shared" si="104"/>
        <v>0</v>
      </c>
    </row>
    <row r="3025" spans="2:18">
      <c r="B3025" s="3" t="s">
        <v>127</v>
      </c>
      <c r="C3025" s="3" t="s">
        <v>3025</v>
      </c>
      <c r="D3025" s="3">
        <f>SUMIF('[1]OS PE서열1공장'!$A$4:$A$2000,$C3025,'[1]OS PE서열1공장'!$B$4:$B$2000)</f>
        <v>0</v>
      </c>
      <c r="E3025" s="4">
        <f>SUMIF('[1]OS PE서열1공장'!$A$4:$A$2000,$C3025,'[1]OS PE서열1공장'!$F$4:$F$2000)</f>
        <v>0</v>
      </c>
      <c r="F3025" s="3">
        <f>SUMIF('[1]OS PE서열1공장'!$A$4:$A$2000,$C3025,'[1]OS PE서열1공장'!$G$4:$G$2000)</f>
        <v>0</v>
      </c>
      <c r="G3025" s="3">
        <f>SUMIF('[1]OS PE서열1공장'!$A$4:$A$2000,$C3025,'[1]OS PE서열1공장'!$H$4:$H$2000)</f>
        <v>0</v>
      </c>
      <c r="H3025" s="3">
        <f>SUMIF('[1]OS PE서열1공장'!$A$4:$A$2000,$C3025,'[1]OS PE서열1공장'!$I$4:$I$2000)</f>
        <v>0</v>
      </c>
      <c r="I3025" s="3">
        <f>SUMIF('[1]OS PE서열1공장'!$A$4:$A$2000,$C3025,'[1]OS PE서열1공장'!$J$4:$J$2000)</f>
        <v>0</v>
      </c>
      <c r="J3025" s="3">
        <f>SUMIF('[1]OS PE서열1공장'!$A$4:$A$2000,$C3025,'[1]OS PE서열1공장'!$K$4:$K$2000)</f>
        <v>0</v>
      </c>
      <c r="K3025" s="3">
        <f>SUMIF('[1]OS PE서열1공장'!$A$4:$A$2000,$C3025,'[1]OS PE서열1공장'!$L$4:$L$2000)</f>
        <v>0</v>
      </c>
      <c r="L3025" s="3">
        <f>SUMIF('[1]OS PE서열1공장'!$A$4:$A$2000,$C3025,'[1]OS PE서열1공장'!$M$4:$M$2000)</f>
        <v>0</v>
      </c>
      <c r="M3025" s="3">
        <f>SUMIF('[1]OS PE서열1공장'!$A$4:$A$2000,$C3025,'[1]OS PE서열1공장'!$N$4:$N$2000)</f>
        <v>0</v>
      </c>
      <c r="N3025" s="3">
        <f>SUMIF('[1]OS PE서열1공장'!$A$4:$A$2000,$C3025,'[1]OS PE서열1공장'!$O$4:$O$2000)</f>
        <v>0</v>
      </c>
      <c r="O3025" s="3">
        <f>SUMIF('[1]OS PE서열1공장'!$A$4:$A$2000,$C3025,'[1]OS PE서열1공장'!$P$4:$P$2000)</f>
        <v>0</v>
      </c>
      <c r="P3025" s="3">
        <f>SUMIF('[1]OS PE서열1공장'!$A$4:$A$2000,$C3025,'[1]OS PE서열1공장'!$Q$4:$Q$2000)</f>
        <v>0</v>
      </c>
      <c r="Q3025" s="3">
        <f>SUMIF('[1]OS PE서열1공장'!$A$4:$A$2000,$C3025,'[1]OS PE서열1공장'!$R$4:$R$2000)</f>
        <v>0</v>
      </c>
      <c r="R3025" s="3">
        <f t="shared" si="104"/>
        <v>0</v>
      </c>
    </row>
    <row r="3026" spans="2:18">
      <c r="B3026" s="3" t="s">
        <v>127</v>
      </c>
      <c r="C3026" s="3" t="s">
        <v>3026</v>
      </c>
      <c r="D3026" s="3">
        <f>SUMIF('[1]OS PE서열1공장'!$A$4:$A$2000,$C3026,'[1]OS PE서열1공장'!$B$4:$B$2000)</f>
        <v>0</v>
      </c>
      <c r="E3026" s="4">
        <f>SUMIF('[1]OS PE서열1공장'!$A$4:$A$2000,$C3026,'[1]OS PE서열1공장'!$F$4:$F$2000)</f>
        <v>0</v>
      </c>
      <c r="F3026" s="3">
        <f>SUMIF('[1]OS PE서열1공장'!$A$4:$A$2000,$C3026,'[1]OS PE서열1공장'!$G$4:$G$2000)</f>
        <v>0</v>
      </c>
      <c r="G3026" s="3">
        <f>SUMIF('[1]OS PE서열1공장'!$A$4:$A$2000,$C3026,'[1]OS PE서열1공장'!$H$4:$H$2000)</f>
        <v>0</v>
      </c>
      <c r="H3026" s="3">
        <f>SUMIF('[1]OS PE서열1공장'!$A$4:$A$2000,$C3026,'[1]OS PE서열1공장'!$I$4:$I$2000)</f>
        <v>0</v>
      </c>
      <c r="I3026" s="3">
        <f>SUMIF('[1]OS PE서열1공장'!$A$4:$A$2000,$C3026,'[1]OS PE서열1공장'!$J$4:$J$2000)</f>
        <v>0</v>
      </c>
      <c r="J3026" s="3">
        <f>SUMIF('[1]OS PE서열1공장'!$A$4:$A$2000,$C3026,'[1]OS PE서열1공장'!$K$4:$K$2000)</f>
        <v>0</v>
      </c>
      <c r="K3026" s="3">
        <f>SUMIF('[1]OS PE서열1공장'!$A$4:$A$2000,$C3026,'[1]OS PE서열1공장'!$L$4:$L$2000)</f>
        <v>0</v>
      </c>
      <c r="L3026" s="3">
        <f>SUMIF('[1]OS PE서열1공장'!$A$4:$A$2000,$C3026,'[1]OS PE서열1공장'!$M$4:$M$2000)</f>
        <v>0</v>
      </c>
      <c r="M3026" s="3">
        <f>SUMIF('[1]OS PE서열1공장'!$A$4:$A$2000,$C3026,'[1]OS PE서열1공장'!$N$4:$N$2000)</f>
        <v>0</v>
      </c>
      <c r="N3026" s="3">
        <f>SUMIF('[1]OS PE서열1공장'!$A$4:$A$2000,$C3026,'[1]OS PE서열1공장'!$O$4:$O$2000)</f>
        <v>0</v>
      </c>
      <c r="O3026" s="3">
        <f>SUMIF('[1]OS PE서열1공장'!$A$4:$A$2000,$C3026,'[1]OS PE서열1공장'!$P$4:$P$2000)</f>
        <v>0</v>
      </c>
      <c r="P3026" s="3">
        <f>SUMIF('[1]OS PE서열1공장'!$A$4:$A$2000,$C3026,'[1]OS PE서열1공장'!$Q$4:$Q$2000)</f>
        <v>0</v>
      </c>
      <c r="Q3026" s="3">
        <f>SUMIF('[1]OS PE서열1공장'!$A$4:$A$2000,$C3026,'[1]OS PE서열1공장'!$R$4:$R$2000)</f>
        <v>0</v>
      </c>
      <c r="R3026" s="3">
        <f t="shared" si="104"/>
        <v>0</v>
      </c>
    </row>
    <row r="3027" spans="2:18">
      <c r="B3027" s="3" t="s">
        <v>127</v>
      </c>
      <c r="C3027" s="3" t="s">
        <v>3027</v>
      </c>
      <c r="D3027" s="3">
        <f>SUMIF('[1]OS PE서열1공장'!$A$4:$A$2000,$C3027,'[1]OS PE서열1공장'!$B$4:$B$2000)</f>
        <v>0</v>
      </c>
      <c r="E3027" s="4">
        <f>SUMIF('[1]OS PE서열1공장'!$A$4:$A$2000,$C3027,'[1]OS PE서열1공장'!$F$4:$F$2000)</f>
        <v>0</v>
      </c>
      <c r="F3027" s="3">
        <f>SUMIF('[1]OS PE서열1공장'!$A$4:$A$2000,$C3027,'[1]OS PE서열1공장'!$G$4:$G$2000)</f>
        <v>0</v>
      </c>
      <c r="G3027" s="3">
        <f>SUMIF('[1]OS PE서열1공장'!$A$4:$A$2000,$C3027,'[1]OS PE서열1공장'!$H$4:$H$2000)</f>
        <v>0</v>
      </c>
      <c r="H3027" s="3">
        <f>SUMIF('[1]OS PE서열1공장'!$A$4:$A$2000,$C3027,'[1]OS PE서열1공장'!$I$4:$I$2000)</f>
        <v>0</v>
      </c>
      <c r="I3027" s="3">
        <f>SUMIF('[1]OS PE서열1공장'!$A$4:$A$2000,$C3027,'[1]OS PE서열1공장'!$J$4:$J$2000)</f>
        <v>0</v>
      </c>
      <c r="J3027" s="3">
        <f>SUMIF('[1]OS PE서열1공장'!$A$4:$A$2000,$C3027,'[1]OS PE서열1공장'!$K$4:$K$2000)</f>
        <v>0</v>
      </c>
      <c r="K3027" s="3">
        <f>SUMIF('[1]OS PE서열1공장'!$A$4:$A$2000,$C3027,'[1]OS PE서열1공장'!$L$4:$L$2000)</f>
        <v>0</v>
      </c>
      <c r="L3027" s="3">
        <f>SUMIF('[1]OS PE서열1공장'!$A$4:$A$2000,$C3027,'[1]OS PE서열1공장'!$M$4:$M$2000)</f>
        <v>0</v>
      </c>
      <c r="M3027" s="3">
        <f>SUMIF('[1]OS PE서열1공장'!$A$4:$A$2000,$C3027,'[1]OS PE서열1공장'!$N$4:$N$2000)</f>
        <v>0</v>
      </c>
      <c r="N3027" s="3">
        <f>SUMIF('[1]OS PE서열1공장'!$A$4:$A$2000,$C3027,'[1]OS PE서열1공장'!$O$4:$O$2000)</f>
        <v>0</v>
      </c>
      <c r="O3027" s="3">
        <f>SUMIF('[1]OS PE서열1공장'!$A$4:$A$2000,$C3027,'[1]OS PE서열1공장'!$P$4:$P$2000)</f>
        <v>0</v>
      </c>
      <c r="P3027" s="3">
        <f>SUMIF('[1]OS PE서열1공장'!$A$4:$A$2000,$C3027,'[1]OS PE서열1공장'!$Q$4:$Q$2000)</f>
        <v>0</v>
      </c>
      <c r="Q3027" s="3">
        <f>SUMIF('[1]OS PE서열1공장'!$A$4:$A$2000,$C3027,'[1]OS PE서열1공장'!$R$4:$R$2000)</f>
        <v>0</v>
      </c>
      <c r="R3027" s="3">
        <f t="shared" si="104"/>
        <v>0</v>
      </c>
    </row>
    <row r="3028" spans="2:18">
      <c r="B3028" s="3" t="s">
        <v>127</v>
      </c>
      <c r="C3028" s="3" t="s">
        <v>3028</v>
      </c>
      <c r="D3028" s="3">
        <f>SUMIF('[1]OS PE서열1공장'!$A$4:$A$2000,$C3028,'[1]OS PE서열1공장'!$B$4:$B$2000)</f>
        <v>0</v>
      </c>
      <c r="E3028" s="4">
        <f>SUMIF('[1]OS PE서열1공장'!$A$4:$A$2000,$C3028,'[1]OS PE서열1공장'!$F$4:$F$2000)</f>
        <v>0</v>
      </c>
      <c r="F3028" s="3">
        <f>SUMIF('[1]OS PE서열1공장'!$A$4:$A$2000,$C3028,'[1]OS PE서열1공장'!$G$4:$G$2000)</f>
        <v>0</v>
      </c>
      <c r="G3028" s="3">
        <f>SUMIF('[1]OS PE서열1공장'!$A$4:$A$2000,$C3028,'[1]OS PE서열1공장'!$H$4:$H$2000)</f>
        <v>0</v>
      </c>
      <c r="H3028" s="3">
        <f>SUMIF('[1]OS PE서열1공장'!$A$4:$A$2000,$C3028,'[1]OS PE서열1공장'!$I$4:$I$2000)</f>
        <v>0</v>
      </c>
      <c r="I3028" s="3">
        <f>SUMIF('[1]OS PE서열1공장'!$A$4:$A$2000,$C3028,'[1]OS PE서열1공장'!$J$4:$J$2000)</f>
        <v>0</v>
      </c>
      <c r="J3028" s="3">
        <f>SUMIF('[1]OS PE서열1공장'!$A$4:$A$2000,$C3028,'[1]OS PE서열1공장'!$K$4:$K$2000)</f>
        <v>0</v>
      </c>
      <c r="K3028" s="3">
        <f>SUMIF('[1]OS PE서열1공장'!$A$4:$A$2000,$C3028,'[1]OS PE서열1공장'!$L$4:$L$2000)</f>
        <v>0</v>
      </c>
      <c r="L3028" s="3">
        <f>SUMIF('[1]OS PE서열1공장'!$A$4:$A$2000,$C3028,'[1]OS PE서열1공장'!$M$4:$M$2000)</f>
        <v>0</v>
      </c>
      <c r="M3028" s="3">
        <f>SUMIF('[1]OS PE서열1공장'!$A$4:$A$2000,$C3028,'[1]OS PE서열1공장'!$N$4:$N$2000)</f>
        <v>0</v>
      </c>
      <c r="N3028" s="3">
        <f>SUMIF('[1]OS PE서열1공장'!$A$4:$A$2000,$C3028,'[1]OS PE서열1공장'!$O$4:$O$2000)</f>
        <v>0</v>
      </c>
      <c r="O3028" s="3">
        <f>SUMIF('[1]OS PE서열1공장'!$A$4:$A$2000,$C3028,'[1]OS PE서열1공장'!$P$4:$P$2000)</f>
        <v>0</v>
      </c>
      <c r="P3028" s="3">
        <f>SUMIF('[1]OS PE서열1공장'!$A$4:$A$2000,$C3028,'[1]OS PE서열1공장'!$Q$4:$Q$2000)</f>
        <v>0</v>
      </c>
      <c r="Q3028" s="3">
        <f>SUMIF('[1]OS PE서열1공장'!$A$4:$A$2000,$C3028,'[1]OS PE서열1공장'!$R$4:$R$2000)</f>
        <v>0</v>
      </c>
      <c r="R3028" s="3">
        <f t="shared" si="104"/>
        <v>0</v>
      </c>
    </row>
    <row r="3029" spans="2:18">
      <c r="B3029" s="3" t="s">
        <v>127</v>
      </c>
      <c r="C3029" s="3" t="s">
        <v>3029</v>
      </c>
      <c r="D3029" s="3">
        <f>SUMIF('[1]OS PE서열1공장'!$A$4:$A$2000,$C3029,'[1]OS PE서열1공장'!$B$4:$B$2000)</f>
        <v>0</v>
      </c>
      <c r="E3029" s="4">
        <f>SUMIF('[1]OS PE서열1공장'!$A$4:$A$2000,$C3029,'[1]OS PE서열1공장'!$F$4:$F$2000)</f>
        <v>0</v>
      </c>
      <c r="F3029" s="3">
        <f>SUMIF('[1]OS PE서열1공장'!$A$4:$A$2000,$C3029,'[1]OS PE서열1공장'!$G$4:$G$2000)</f>
        <v>0</v>
      </c>
      <c r="G3029" s="3">
        <f>SUMIF('[1]OS PE서열1공장'!$A$4:$A$2000,$C3029,'[1]OS PE서열1공장'!$H$4:$H$2000)</f>
        <v>0</v>
      </c>
      <c r="H3029" s="3">
        <f>SUMIF('[1]OS PE서열1공장'!$A$4:$A$2000,$C3029,'[1]OS PE서열1공장'!$I$4:$I$2000)</f>
        <v>0</v>
      </c>
      <c r="I3029" s="3">
        <f>SUMIF('[1]OS PE서열1공장'!$A$4:$A$2000,$C3029,'[1]OS PE서열1공장'!$J$4:$J$2000)</f>
        <v>0</v>
      </c>
      <c r="J3029" s="3">
        <f>SUMIF('[1]OS PE서열1공장'!$A$4:$A$2000,$C3029,'[1]OS PE서열1공장'!$K$4:$K$2000)</f>
        <v>0</v>
      </c>
      <c r="K3029" s="3">
        <f>SUMIF('[1]OS PE서열1공장'!$A$4:$A$2000,$C3029,'[1]OS PE서열1공장'!$L$4:$L$2000)</f>
        <v>0</v>
      </c>
      <c r="L3029" s="3">
        <f>SUMIF('[1]OS PE서열1공장'!$A$4:$A$2000,$C3029,'[1]OS PE서열1공장'!$M$4:$M$2000)</f>
        <v>0</v>
      </c>
      <c r="M3029" s="3">
        <f>SUMIF('[1]OS PE서열1공장'!$A$4:$A$2000,$C3029,'[1]OS PE서열1공장'!$N$4:$N$2000)</f>
        <v>0</v>
      </c>
      <c r="N3029" s="3">
        <f>SUMIF('[1]OS PE서열1공장'!$A$4:$A$2000,$C3029,'[1]OS PE서열1공장'!$O$4:$O$2000)</f>
        <v>0</v>
      </c>
      <c r="O3029" s="3">
        <f>SUMIF('[1]OS PE서열1공장'!$A$4:$A$2000,$C3029,'[1]OS PE서열1공장'!$P$4:$P$2000)</f>
        <v>0</v>
      </c>
      <c r="P3029" s="3">
        <f>SUMIF('[1]OS PE서열1공장'!$A$4:$A$2000,$C3029,'[1]OS PE서열1공장'!$Q$4:$Q$2000)</f>
        <v>0</v>
      </c>
      <c r="Q3029" s="3">
        <f>SUMIF('[1]OS PE서열1공장'!$A$4:$A$2000,$C3029,'[1]OS PE서열1공장'!$R$4:$R$2000)</f>
        <v>0</v>
      </c>
      <c r="R3029" s="3">
        <f t="shared" si="104"/>
        <v>0</v>
      </c>
    </row>
    <row r="3030" spans="2:18">
      <c r="B3030" s="3" t="s">
        <v>127</v>
      </c>
      <c r="C3030" s="3" t="s">
        <v>3030</v>
      </c>
      <c r="D3030" s="3">
        <f>SUMIF('[1]OS PE서열1공장'!$A$4:$A$2000,$C3030,'[1]OS PE서열1공장'!$B$4:$B$2000)</f>
        <v>0</v>
      </c>
      <c r="E3030" s="4">
        <f>SUMIF('[1]OS PE서열1공장'!$A$4:$A$2000,$C3030,'[1]OS PE서열1공장'!$F$4:$F$2000)</f>
        <v>0</v>
      </c>
      <c r="F3030" s="3">
        <f>SUMIF('[1]OS PE서열1공장'!$A$4:$A$2000,$C3030,'[1]OS PE서열1공장'!$G$4:$G$2000)</f>
        <v>0</v>
      </c>
      <c r="G3030" s="3">
        <f>SUMIF('[1]OS PE서열1공장'!$A$4:$A$2000,$C3030,'[1]OS PE서열1공장'!$H$4:$H$2000)</f>
        <v>0</v>
      </c>
      <c r="H3030" s="3">
        <f>SUMIF('[1]OS PE서열1공장'!$A$4:$A$2000,$C3030,'[1]OS PE서열1공장'!$I$4:$I$2000)</f>
        <v>0</v>
      </c>
      <c r="I3030" s="3">
        <f>SUMIF('[1]OS PE서열1공장'!$A$4:$A$2000,$C3030,'[1]OS PE서열1공장'!$J$4:$J$2000)</f>
        <v>0</v>
      </c>
      <c r="J3030" s="3">
        <f>SUMIF('[1]OS PE서열1공장'!$A$4:$A$2000,$C3030,'[1]OS PE서열1공장'!$K$4:$K$2000)</f>
        <v>0</v>
      </c>
      <c r="K3030" s="3">
        <f>SUMIF('[1]OS PE서열1공장'!$A$4:$A$2000,$C3030,'[1]OS PE서열1공장'!$L$4:$L$2000)</f>
        <v>0</v>
      </c>
      <c r="L3030" s="3">
        <f>SUMIF('[1]OS PE서열1공장'!$A$4:$A$2000,$C3030,'[1]OS PE서열1공장'!$M$4:$M$2000)</f>
        <v>0</v>
      </c>
      <c r="M3030" s="3">
        <f>SUMIF('[1]OS PE서열1공장'!$A$4:$A$2000,$C3030,'[1]OS PE서열1공장'!$N$4:$N$2000)</f>
        <v>0</v>
      </c>
      <c r="N3030" s="3">
        <f>SUMIF('[1]OS PE서열1공장'!$A$4:$A$2000,$C3030,'[1]OS PE서열1공장'!$O$4:$O$2000)</f>
        <v>0</v>
      </c>
      <c r="O3030" s="3">
        <f>SUMIF('[1]OS PE서열1공장'!$A$4:$A$2000,$C3030,'[1]OS PE서열1공장'!$P$4:$P$2000)</f>
        <v>0</v>
      </c>
      <c r="P3030" s="3">
        <f>SUMIF('[1]OS PE서열1공장'!$A$4:$A$2000,$C3030,'[1]OS PE서열1공장'!$Q$4:$Q$2000)</f>
        <v>0</v>
      </c>
      <c r="Q3030" s="3">
        <f>SUMIF('[1]OS PE서열1공장'!$A$4:$A$2000,$C3030,'[1]OS PE서열1공장'!$R$4:$R$2000)</f>
        <v>0</v>
      </c>
      <c r="R3030" s="3">
        <f t="shared" si="104"/>
        <v>0</v>
      </c>
    </row>
    <row r="3031" spans="2:18">
      <c r="B3031" s="3" t="s">
        <v>127</v>
      </c>
      <c r="C3031" s="3" t="s">
        <v>3031</v>
      </c>
      <c r="D3031" s="3">
        <f>SUMIF('[1]OS PE서열1공장'!$A$4:$A$2000,$C3031,'[1]OS PE서열1공장'!$B$4:$B$2000)</f>
        <v>0</v>
      </c>
      <c r="E3031" s="4">
        <f>SUMIF('[1]OS PE서열1공장'!$A$4:$A$2000,$C3031,'[1]OS PE서열1공장'!$F$4:$F$2000)</f>
        <v>0</v>
      </c>
      <c r="F3031" s="3">
        <f>SUMIF('[1]OS PE서열1공장'!$A$4:$A$2000,$C3031,'[1]OS PE서열1공장'!$G$4:$G$2000)</f>
        <v>0</v>
      </c>
      <c r="G3031" s="3">
        <f>SUMIF('[1]OS PE서열1공장'!$A$4:$A$2000,$C3031,'[1]OS PE서열1공장'!$H$4:$H$2000)</f>
        <v>0</v>
      </c>
      <c r="H3031" s="3">
        <f>SUMIF('[1]OS PE서열1공장'!$A$4:$A$2000,$C3031,'[1]OS PE서열1공장'!$I$4:$I$2000)</f>
        <v>0</v>
      </c>
      <c r="I3031" s="3">
        <f>SUMIF('[1]OS PE서열1공장'!$A$4:$A$2000,$C3031,'[1]OS PE서열1공장'!$J$4:$J$2000)</f>
        <v>0</v>
      </c>
      <c r="J3031" s="3">
        <f>SUMIF('[1]OS PE서열1공장'!$A$4:$A$2000,$C3031,'[1]OS PE서열1공장'!$K$4:$K$2000)</f>
        <v>0</v>
      </c>
      <c r="K3031" s="3">
        <f>SUMIF('[1]OS PE서열1공장'!$A$4:$A$2000,$C3031,'[1]OS PE서열1공장'!$L$4:$L$2000)</f>
        <v>0</v>
      </c>
      <c r="L3031" s="3">
        <f>SUMIF('[1]OS PE서열1공장'!$A$4:$A$2000,$C3031,'[1]OS PE서열1공장'!$M$4:$M$2000)</f>
        <v>0</v>
      </c>
      <c r="M3031" s="3">
        <f>SUMIF('[1]OS PE서열1공장'!$A$4:$A$2000,$C3031,'[1]OS PE서열1공장'!$N$4:$N$2000)</f>
        <v>0</v>
      </c>
      <c r="N3031" s="3">
        <f>SUMIF('[1]OS PE서열1공장'!$A$4:$A$2000,$C3031,'[1]OS PE서열1공장'!$O$4:$O$2000)</f>
        <v>0</v>
      </c>
      <c r="O3031" s="3">
        <f>SUMIF('[1]OS PE서열1공장'!$A$4:$A$2000,$C3031,'[1]OS PE서열1공장'!$P$4:$P$2000)</f>
        <v>0</v>
      </c>
      <c r="P3031" s="3">
        <f>SUMIF('[1]OS PE서열1공장'!$A$4:$A$2000,$C3031,'[1]OS PE서열1공장'!$Q$4:$Q$2000)</f>
        <v>0</v>
      </c>
      <c r="Q3031" s="3">
        <f>SUMIF('[1]OS PE서열1공장'!$A$4:$A$2000,$C3031,'[1]OS PE서열1공장'!$R$4:$R$2000)</f>
        <v>0</v>
      </c>
      <c r="R3031" s="3">
        <f t="shared" si="104"/>
        <v>0</v>
      </c>
    </row>
    <row r="3032" spans="2:18">
      <c r="B3032" s="3" t="s">
        <v>127</v>
      </c>
      <c r="C3032" s="3" t="s">
        <v>3032</v>
      </c>
      <c r="D3032" s="3">
        <f>SUMIF('[1]OS PE서열1공장'!$A$4:$A$2000,$C3032,'[1]OS PE서열1공장'!$B$4:$B$2000)</f>
        <v>0</v>
      </c>
      <c r="E3032" s="4">
        <f>SUMIF('[1]OS PE서열1공장'!$A$4:$A$2000,$C3032,'[1]OS PE서열1공장'!$F$4:$F$2000)</f>
        <v>0</v>
      </c>
      <c r="F3032" s="3">
        <f>SUMIF('[1]OS PE서열1공장'!$A$4:$A$2000,$C3032,'[1]OS PE서열1공장'!$G$4:$G$2000)</f>
        <v>0</v>
      </c>
      <c r="G3032" s="3">
        <f>SUMIF('[1]OS PE서열1공장'!$A$4:$A$2000,$C3032,'[1]OS PE서열1공장'!$H$4:$H$2000)</f>
        <v>0</v>
      </c>
      <c r="H3032" s="3">
        <f>SUMIF('[1]OS PE서열1공장'!$A$4:$A$2000,$C3032,'[1]OS PE서열1공장'!$I$4:$I$2000)</f>
        <v>0</v>
      </c>
      <c r="I3032" s="3">
        <f>SUMIF('[1]OS PE서열1공장'!$A$4:$A$2000,$C3032,'[1]OS PE서열1공장'!$J$4:$J$2000)</f>
        <v>0</v>
      </c>
      <c r="J3032" s="3">
        <f>SUMIF('[1]OS PE서열1공장'!$A$4:$A$2000,$C3032,'[1]OS PE서열1공장'!$K$4:$K$2000)</f>
        <v>0</v>
      </c>
      <c r="K3032" s="3">
        <f>SUMIF('[1]OS PE서열1공장'!$A$4:$A$2000,$C3032,'[1]OS PE서열1공장'!$L$4:$L$2000)</f>
        <v>0</v>
      </c>
      <c r="L3032" s="3">
        <f>SUMIF('[1]OS PE서열1공장'!$A$4:$A$2000,$C3032,'[1]OS PE서열1공장'!$M$4:$M$2000)</f>
        <v>0</v>
      </c>
      <c r="M3032" s="3">
        <f>SUMIF('[1]OS PE서열1공장'!$A$4:$A$2000,$C3032,'[1]OS PE서열1공장'!$N$4:$N$2000)</f>
        <v>0</v>
      </c>
      <c r="N3032" s="3">
        <f>SUMIF('[1]OS PE서열1공장'!$A$4:$A$2000,$C3032,'[1]OS PE서열1공장'!$O$4:$O$2000)</f>
        <v>0</v>
      </c>
      <c r="O3032" s="3">
        <f>SUMIF('[1]OS PE서열1공장'!$A$4:$A$2000,$C3032,'[1]OS PE서열1공장'!$P$4:$P$2000)</f>
        <v>0</v>
      </c>
      <c r="P3032" s="3">
        <f>SUMIF('[1]OS PE서열1공장'!$A$4:$A$2000,$C3032,'[1]OS PE서열1공장'!$Q$4:$Q$2000)</f>
        <v>0</v>
      </c>
      <c r="Q3032" s="3">
        <f>SUMIF('[1]OS PE서열1공장'!$A$4:$A$2000,$C3032,'[1]OS PE서열1공장'!$R$4:$R$2000)</f>
        <v>0</v>
      </c>
      <c r="R3032" s="3">
        <f t="shared" si="104"/>
        <v>0</v>
      </c>
    </row>
    <row r="3033" spans="2:18">
      <c r="B3033" s="3" t="s">
        <v>127</v>
      </c>
      <c r="C3033" s="3" t="s">
        <v>3033</v>
      </c>
      <c r="D3033" s="3">
        <f>SUMIF('[1]OS PE서열1공장'!$A$4:$A$2000,$C3033,'[1]OS PE서열1공장'!$B$4:$B$2000)</f>
        <v>0</v>
      </c>
      <c r="E3033" s="4">
        <f>SUMIF('[1]OS PE서열1공장'!$A$4:$A$2000,$C3033,'[1]OS PE서열1공장'!$F$4:$F$2000)</f>
        <v>0</v>
      </c>
      <c r="F3033" s="3">
        <f>SUMIF('[1]OS PE서열1공장'!$A$4:$A$2000,$C3033,'[1]OS PE서열1공장'!$G$4:$G$2000)</f>
        <v>0</v>
      </c>
      <c r="G3033" s="3">
        <f>SUMIF('[1]OS PE서열1공장'!$A$4:$A$2000,$C3033,'[1]OS PE서열1공장'!$H$4:$H$2000)</f>
        <v>0</v>
      </c>
      <c r="H3033" s="3">
        <f>SUMIF('[1]OS PE서열1공장'!$A$4:$A$2000,$C3033,'[1]OS PE서열1공장'!$I$4:$I$2000)</f>
        <v>0</v>
      </c>
      <c r="I3033" s="3">
        <f>SUMIF('[1]OS PE서열1공장'!$A$4:$A$2000,$C3033,'[1]OS PE서열1공장'!$J$4:$J$2000)</f>
        <v>0</v>
      </c>
      <c r="J3033" s="3">
        <f>SUMIF('[1]OS PE서열1공장'!$A$4:$A$2000,$C3033,'[1]OS PE서열1공장'!$K$4:$K$2000)</f>
        <v>0</v>
      </c>
      <c r="K3033" s="3">
        <f>SUMIF('[1]OS PE서열1공장'!$A$4:$A$2000,$C3033,'[1]OS PE서열1공장'!$L$4:$L$2000)</f>
        <v>0</v>
      </c>
      <c r="L3033" s="3">
        <f>SUMIF('[1]OS PE서열1공장'!$A$4:$A$2000,$C3033,'[1]OS PE서열1공장'!$M$4:$M$2000)</f>
        <v>0</v>
      </c>
      <c r="M3033" s="3">
        <f>SUMIF('[1]OS PE서열1공장'!$A$4:$A$2000,$C3033,'[1]OS PE서열1공장'!$N$4:$N$2000)</f>
        <v>0</v>
      </c>
      <c r="N3033" s="3">
        <f>SUMIF('[1]OS PE서열1공장'!$A$4:$A$2000,$C3033,'[1]OS PE서열1공장'!$O$4:$O$2000)</f>
        <v>0</v>
      </c>
      <c r="O3033" s="3">
        <f>SUMIF('[1]OS PE서열1공장'!$A$4:$A$2000,$C3033,'[1]OS PE서열1공장'!$P$4:$P$2000)</f>
        <v>0</v>
      </c>
      <c r="P3033" s="3">
        <f>SUMIF('[1]OS PE서열1공장'!$A$4:$A$2000,$C3033,'[1]OS PE서열1공장'!$Q$4:$Q$2000)</f>
        <v>0</v>
      </c>
      <c r="Q3033" s="3">
        <f>SUMIF('[1]OS PE서열1공장'!$A$4:$A$2000,$C3033,'[1]OS PE서열1공장'!$R$4:$R$2000)</f>
        <v>0</v>
      </c>
      <c r="R3033" s="3">
        <f t="shared" si="104"/>
        <v>0</v>
      </c>
    </row>
    <row r="3034" spans="2:18">
      <c r="B3034" s="3" t="s">
        <v>127</v>
      </c>
      <c r="C3034" s="3" t="s">
        <v>3034</v>
      </c>
      <c r="D3034" s="3">
        <f>SUMIF('[1]OS PE서열1공장'!$A$4:$A$2000,$C3034,'[1]OS PE서열1공장'!$B$4:$B$2000)</f>
        <v>0</v>
      </c>
      <c r="E3034" s="4">
        <f>SUMIF('[1]OS PE서열1공장'!$A$4:$A$2000,$C3034,'[1]OS PE서열1공장'!$F$4:$F$2000)</f>
        <v>0</v>
      </c>
      <c r="F3034" s="3">
        <f>SUMIF('[1]OS PE서열1공장'!$A$4:$A$2000,$C3034,'[1]OS PE서열1공장'!$G$4:$G$2000)</f>
        <v>0</v>
      </c>
      <c r="G3034" s="3">
        <f>SUMIF('[1]OS PE서열1공장'!$A$4:$A$2000,$C3034,'[1]OS PE서열1공장'!$H$4:$H$2000)</f>
        <v>0</v>
      </c>
      <c r="H3034" s="3">
        <f>SUMIF('[1]OS PE서열1공장'!$A$4:$A$2000,$C3034,'[1]OS PE서열1공장'!$I$4:$I$2000)</f>
        <v>0</v>
      </c>
      <c r="I3034" s="3">
        <f>SUMIF('[1]OS PE서열1공장'!$A$4:$A$2000,$C3034,'[1]OS PE서열1공장'!$J$4:$J$2000)</f>
        <v>0</v>
      </c>
      <c r="J3034" s="3">
        <f>SUMIF('[1]OS PE서열1공장'!$A$4:$A$2000,$C3034,'[1]OS PE서열1공장'!$K$4:$K$2000)</f>
        <v>0</v>
      </c>
      <c r="K3034" s="3">
        <f>SUMIF('[1]OS PE서열1공장'!$A$4:$A$2000,$C3034,'[1]OS PE서열1공장'!$L$4:$L$2000)</f>
        <v>0</v>
      </c>
      <c r="L3034" s="3">
        <f>SUMIF('[1]OS PE서열1공장'!$A$4:$A$2000,$C3034,'[1]OS PE서열1공장'!$M$4:$M$2000)</f>
        <v>0</v>
      </c>
      <c r="M3034" s="3">
        <f>SUMIF('[1]OS PE서열1공장'!$A$4:$A$2000,$C3034,'[1]OS PE서열1공장'!$N$4:$N$2000)</f>
        <v>0</v>
      </c>
      <c r="N3034" s="3">
        <f>SUMIF('[1]OS PE서열1공장'!$A$4:$A$2000,$C3034,'[1]OS PE서열1공장'!$O$4:$O$2000)</f>
        <v>0</v>
      </c>
      <c r="O3034" s="3">
        <f>SUMIF('[1]OS PE서열1공장'!$A$4:$A$2000,$C3034,'[1]OS PE서열1공장'!$P$4:$P$2000)</f>
        <v>0</v>
      </c>
      <c r="P3034" s="3">
        <f>SUMIF('[1]OS PE서열1공장'!$A$4:$A$2000,$C3034,'[1]OS PE서열1공장'!$Q$4:$Q$2000)</f>
        <v>0</v>
      </c>
      <c r="Q3034" s="3">
        <f>SUMIF('[1]OS PE서열1공장'!$A$4:$A$2000,$C3034,'[1]OS PE서열1공장'!$R$4:$R$2000)</f>
        <v>0</v>
      </c>
      <c r="R3034" s="3">
        <f t="shared" si="104"/>
        <v>0</v>
      </c>
    </row>
    <row r="3035" spans="2:18">
      <c r="B3035" s="3" t="s">
        <v>127</v>
      </c>
      <c r="C3035" s="3" t="s">
        <v>3035</v>
      </c>
      <c r="D3035" s="3">
        <f>SUMIF('[1]OS PE서열1공장'!$A$4:$A$2000,$C3035,'[1]OS PE서열1공장'!$B$4:$B$2000)</f>
        <v>0</v>
      </c>
      <c r="E3035" s="4">
        <f>SUMIF('[1]OS PE서열1공장'!$A$4:$A$2000,$C3035,'[1]OS PE서열1공장'!$F$4:$F$2000)</f>
        <v>0</v>
      </c>
      <c r="F3035" s="3">
        <f>SUMIF('[1]OS PE서열1공장'!$A$4:$A$2000,$C3035,'[1]OS PE서열1공장'!$G$4:$G$2000)</f>
        <v>0</v>
      </c>
      <c r="G3035" s="3">
        <f>SUMIF('[1]OS PE서열1공장'!$A$4:$A$2000,$C3035,'[1]OS PE서열1공장'!$H$4:$H$2000)</f>
        <v>0</v>
      </c>
      <c r="H3035" s="3">
        <f>SUMIF('[1]OS PE서열1공장'!$A$4:$A$2000,$C3035,'[1]OS PE서열1공장'!$I$4:$I$2000)</f>
        <v>0</v>
      </c>
      <c r="I3035" s="3">
        <f>SUMIF('[1]OS PE서열1공장'!$A$4:$A$2000,$C3035,'[1]OS PE서열1공장'!$J$4:$J$2000)</f>
        <v>0</v>
      </c>
      <c r="J3035" s="3">
        <f>SUMIF('[1]OS PE서열1공장'!$A$4:$A$2000,$C3035,'[1]OS PE서열1공장'!$K$4:$K$2000)</f>
        <v>0</v>
      </c>
      <c r="K3035" s="3">
        <f>SUMIF('[1]OS PE서열1공장'!$A$4:$A$2000,$C3035,'[1]OS PE서열1공장'!$L$4:$L$2000)</f>
        <v>0</v>
      </c>
      <c r="L3035" s="3">
        <f>SUMIF('[1]OS PE서열1공장'!$A$4:$A$2000,$C3035,'[1]OS PE서열1공장'!$M$4:$M$2000)</f>
        <v>0</v>
      </c>
      <c r="M3035" s="3">
        <f>SUMIF('[1]OS PE서열1공장'!$A$4:$A$2000,$C3035,'[1]OS PE서열1공장'!$N$4:$N$2000)</f>
        <v>0</v>
      </c>
      <c r="N3035" s="3">
        <f>SUMIF('[1]OS PE서열1공장'!$A$4:$A$2000,$C3035,'[1]OS PE서열1공장'!$O$4:$O$2000)</f>
        <v>0</v>
      </c>
      <c r="O3035" s="3">
        <f>SUMIF('[1]OS PE서열1공장'!$A$4:$A$2000,$C3035,'[1]OS PE서열1공장'!$P$4:$P$2000)</f>
        <v>0</v>
      </c>
      <c r="P3035" s="3">
        <f>SUMIF('[1]OS PE서열1공장'!$A$4:$A$2000,$C3035,'[1]OS PE서열1공장'!$Q$4:$Q$2000)</f>
        <v>0</v>
      </c>
      <c r="Q3035" s="3">
        <f>SUMIF('[1]OS PE서열1공장'!$A$4:$A$2000,$C3035,'[1]OS PE서열1공장'!$R$4:$R$2000)</f>
        <v>0</v>
      </c>
      <c r="R3035" s="3">
        <f t="shared" si="104"/>
        <v>0</v>
      </c>
    </row>
    <row r="3036" spans="2:18">
      <c r="B3036" s="3" t="s">
        <v>127</v>
      </c>
      <c r="C3036" s="3" t="s">
        <v>3036</v>
      </c>
      <c r="D3036" s="3">
        <f>SUMIF('[1]OS PE서열1공장'!$A$4:$A$2000,$C3036,'[1]OS PE서열1공장'!$B$4:$B$2000)</f>
        <v>0</v>
      </c>
      <c r="E3036" s="4">
        <f>SUMIF('[1]OS PE서열1공장'!$A$4:$A$2000,$C3036,'[1]OS PE서열1공장'!$F$4:$F$2000)</f>
        <v>0</v>
      </c>
      <c r="F3036" s="3">
        <f>SUMIF('[1]OS PE서열1공장'!$A$4:$A$2000,$C3036,'[1]OS PE서열1공장'!$G$4:$G$2000)</f>
        <v>0</v>
      </c>
      <c r="G3036" s="3">
        <f>SUMIF('[1]OS PE서열1공장'!$A$4:$A$2000,$C3036,'[1]OS PE서열1공장'!$H$4:$H$2000)</f>
        <v>0</v>
      </c>
      <c r="H3036" s="3">
        <f>SUMIF('[1]OS PE서열1공장'!$A$4:$A$2000,$C3036,'[1]OS PE서열1공장'!$I$4:$I$2000)</f>
        <v>0</v>
      </c>
      <c r="I3036" s="3">
        <f>SUMIF('[1]OS PE서열1공장'!$A$4:$A$2000,$C3036,'[1]OS PE서열1공장'!$J$4:$J$2000)</f>
        <v>0</v>
      </c>
      <c r="J3036" s="3">
        <f>SUMIF('[1]OS PE서열1공장'!$A$4:$A$2000,$C3036,'[1]OS PE서열1공장'!$K$4:$K$2000)</f>
        <v>0</v>
      </c>
      <c r="K3036" s="3">
        <f>SUMIF('[1]OS PE서열1공장'!$A$4:$A$2000,$C3036,'[1]OS PE서열1공장'!$L$4:$L$2000)</f>
        <v>0</v>
      </c>
      <c r="L3036" s="3">
        <f>SUMIF('[1]OS PE서열1공장'!$A$4:$A$2000,$C3036,'[1]OS PE서열1공장'!$M$4:$M$2000)</f>
        <v>0</v>
      </c>
      <c r="M3036" s="3">
        <f>SUMIF('[1]OS PE서열1공장'!$A$4:$A$2000,$C3036,'[1]OS PE서열1공장'!$N$4:$N$2000)</f>
        <v>0</v>
      </c>
      <c r="N3036" s="3">
        <f>SUMIF('[1]OS PE서열1공장'!$A$4:$A$2000,$C3036,'[1]OS PE서열1공장'!$O$4:$O$2000)</f>
        <v>0</v>
      </c>
      <c r="O3036" s="3">
        <f>SUMIF('[1]OS PE서열1공장'!$A$4:$A$2000,$C3036,'[1]OS PE서열1공장'!$P$4:$P$2000)</f>
        <v>0</v>
      </c>
      <c r="P3036" s="3">
        <f>SUMIF('[1]OS PE서열1공장'!$A$4:$A$2000,$C3036,'[1]OS PE서열1공장'!$Q$4:$Q$2000)</f>
        <v>0</v>
      </c>
      <c r="Q3036" s="3">
        <f>SUMIF('[1]OS PE서열1공장'!$A$4:$A$2000,$C3036,'[1]OS PE서열1공장'!$R$4:$R$2000)</f>
        <v>0</v>
      </c>
      <c r="R3036" s="3">
        <f t="shared" si="104"/>
        <v>0</v>
      </c>
    </row>
    <row r="3037" spans="2:18">
      <c r="B3037" s="3" t="s">
        <v>127</v>
      </c>
      <c r="C3037" s="3" t="s">
        <v>3037</v>
      </c>
      <c r="D3037" s="3">
        <f>SUMIF('[1]OS PE서열1공장'!$A$4:$A$2000,$C3037,'[1]OS PE서열1공장'!$B$4:$B$2000)</f>
        <v>0</v>
      </c>
      <c r="E3037" s="4">
        <f>SUMIF('[1]OS PE서열1공장'!$A$4:$A$2000,$C3037,'[1]OS PE서열1공장'!$F$4:$F$2000)</f>
        <v>0</v>
      </c>
      <c r="F3037" s="3">
        <f>SUMIF('[1]OS PE서열1공장'!$A$4:$A$2000,$C3037,'[1]OS PE서열1공장'!$G$4:$G$2000)</f>
        <v>0</v>
      </c>
      <c r="G3037" s="3">
        <f>SUMIF('[1]OS PE서열1공장'!$A$4:$A$2000,$C3037,'[1]OS PE서열1공장'!$H$4:$H$2000)</f>
        <v>0</v>
      </c>
      <c r="H3037" s="3">
        <f>SUMIF('[1]OS PE서열1공장'!$A$4:$A$2000,$C3037,'[1]OS PE서열1공장'!$I$4:$I$2000)</f>
        <v>0</v>
      </c>
      <c r="I3037" s="3">
        <f>SUMIF('[1]OS PE서열1공장'!$A$4:$A$2000,$C3037,'[1]OS PE서열1공장'!$J$4:$J$2000)</f>
        <v>0</v>
      </c>
      <c r="J3037" s="3">
        <f>SUMIF('[1]OS PE서열1공장'!$A$4:$A$2000,$C3037,'[1]OS PE서열1공장'!$K$4:$K$2000)</f>
        <v>0</v>
      </c>
      <c r="K3037" s="3">
        <f>SUMIF('[1]OS PE서열1공장'!$A$4:$A$2000,$C3037,'[1]OS PE서열1공장'!$L$4:$L$2000)</f>
        <v>0</v>
      </c>
      <c r="L3037" s="3">
        <f>SUMIF('[1]OS PE서열1공장'!$A$4:$A$2000,$C3037,'[1]OS PE서열1공장'!$M$4:$M$2000)</f>
        <v>0</v>
      </c>
      <c r="M3037" s="3">
        <f>SUMIF('[1]OS PE서열1공장'!$A$4:$A$2000,$C3037,'[1]OS PE서열1공장'!$N$4:$N$2000)</f>
        <v>0</v>
      </c>
      <c r="N3037" s="3">
        <f>SUMIF('[1]OS PE서열1공장'!$A$4:$A$2000,$C3037,'[1]OS PE서열1공장'!$O$4:$O$2000)</f>
        <v>0</v>
      </c>
      <c r="O3037" s="3">
        <f>SUMIF('[1]OS PE서열1공장'!$A$4:$A$2000,$C3037,'[1]OS PE서열1공장'!$P$4:$P$2000)</f>
        <v>0</v>
      </c>
      <c r="P3037" s="3">
        <f>SUMIF('[1]OS PE서열1공장'!$A$4:$A$2000,$C3037,'[1]OS PE서열1공장'!$Q$4:$Q$2000)</f>
        <v>0</v>
      </c>
      <c r="Q3037" s="3">
        <f>SUMIF('[1]OS PE서열1공장'!$A$4:$A$2000,$C3037,'[1]OS PE서열1공장'!$R$4:$R$2000)</f>
        <v>0</v>
      </c>
      <c r="R3037" s="3">
        <f t="shared" si="104"/>
        <v>0</v>
      </c>
    </row>
    <row r="3038" spans="2:18">
      <c r="B3038" s="3" t="s">
        <v>127</v>
      </c>
      <c r="C3038" s="3" t="s">
        <v>3038</v>
      </c>
      <c r="D3038" s="3">
        <f>SUMIF('[1]OS PE서열1공장'!$A$4:$A$2000,$C3038,'[1]OS PE서열1공장'!$B$4:$B$2000)</f>
        <v>0</v>
      </c>
      <c r="E3038" s="4">
        <f>SUMIF('[1]OS PE서열1공장'!$A$4:$A$2000,$C3038,'[1]OS PE서열1공장'!$F$4:$F$2000)</f>
        <v>0</v>
      </c>
      <c r="F3038" s="3">
        <f>SUMIF('[1]OS PE서열1공장'!$A$4:$A$2000,$C3038,'[1]OS PE서열1공장'!$G$4:$G$2000)</f>
        <v>0</v>
      </c>
      <c r="G3038" s="3">
        <f>SUMIF('[1]OS PE서열1공장'!$A$4:$A$2000,$C3038,'[1]OS PE서열1공장'!$H$4:$H$2000)</f>
        <v>0</v>
      </c>
      <c r="H3038" s="3">
        <f>SUMIF('[1]OS PE서열1공장'!$A$4:$A$2000,$C3038,'[1]OS PE서열1공장'!$I$4:$I$2000)</f>
        <v>0</v>
      </c>
      <c r="I3038" s="3">
        <f>SUMIF('[1]OS PE서열1공장'!$A$4:$A$2000,$C3038,'[1]OS PE서열1공장'!$J$4:$J$2000)</f>
        <v>0</v>
      </c>
      <c r="J3038" s="3">
        <f>SUMIF('[1]OS PE서열1공장'!$A$4:$A$2000,$C3038,'[1]OS PE서열1공장'!$K$4:$K$2000)</f>
        <v>0</v>
      </c>
      <c r="K3038" s="3">
        <f>SUMIF('[1]OS PE서열1공장'!$A$4:$A$2000,$C3038,'[1]OS PE서열1공장'!$L$4:$L$2000)</f>
        <v>0</v>
      </c>
      <c r="L3038" s="3">
        <f>SUMIF('[1]OS PE서열1공장'!$A$4:$A$2000,$C3038,'[1]OS PE서열1공장'!$M$4:$M$2000)</f>
        <v>0</v>
      </c>
      <c r="M3038" s="3">
        <f>SUMIF('[1]OS PE서열1공장'!$A$4:$A$2000,$C3038,'[1]OS PE서열1공장'!$N$4:$N$2000)</f>
        <v>0</v>
      </c>
      <c r="N3038" s="3">
        <f>SUMIF('[1]OS PE서열1공장'!$A$4:$A$2000,$C3038,'[1]OS PE서열1공장'!$O$4:$O$2000)</f>
        <v>0</v>
      </c>
      <c r="O3038" s="3">
        <f>SUMIF('[1]OS PE서열1공장'!$A$4:$A$2000,$C3038,'[1]OS PE서열1공장'!$P$4:$P$2000)</f>
        <v>0</v>
      </c>
      <c r="P3038" s="3">
        <f>SUMIF('[1]OS PE서열1공장'!$A$4:$A$2000,$C3038,'[1]OS PE서열1공장'!$Q$4:$Q$2000)</f>
        <v>0</v>
      </c>
      <c r="Q3038" s="3">
        <f>SUMIF('[1]OS PE서열1공장'!$A$4:$A$2000,$C3038,'[1]OS PE서열1공장'!$R$4:$R$2000)</f>
        <v>0</v>
      </c>
      <c r="R3038" s="3">
        <f t="shared" si="104"/>
        <v>0</v>
      </c>
    </row>
    <row r="3039" spans="2:18">
      <c r="B3039" s="3" t="s">
        <v>127</v>
      </c>
      <c r="C3039" s="3" t="s">
        <v>3039</v>
      </c>
      <c r="D3039" s="3">
        <f>SUMIF('[1]OS PE서열1공장'!$A$4:$A$2000,$C3039,'[1]OS PE서열1공장'!$B$4:$B$2000)</f>
        <v>0</v>
      </c>
      <c r="E3039" s="4">
        <f>SUMIF('[1]OS PE서열1공장'!$A$4:$A$2000,$C3039,'[1]OS PE서열1공장'!$F$4:$F$2000)</f>
        <v>0</v>
      </c>
      <c r="F3039" s="3">
        <f>SUMIF('[1]OS PE서열1공장'!$A$4:$A$2000,$C3039,'[1]OS PE서열1공장'!$G$4:$G$2000)</f>
        <v>0</v>
      </c>
      <c r="G3039" s="3">
        <f>SUMIF('[1]OS PE서열1공장'!$A$4:$A$2000,$C3039,'[1]OS PE서열1공장'!$H$4:$H$2000)</f>
        <v>0</v>
      </c>
      <c r="H3039" s="3">
        <f>SUMIF('[1]OS PE서열1공장'!$A$4:$A$2000,$C3039,'[1]OS PE서열1공장'!$I$4:$I$2000)</f>
        <v>0</v>
      </c>
      <c r="I3039" s="3">
        <f>SUMIF('[1]OS PE서열1공장'!$A$4:$A$2000,$C3039,'[1]OS PE서열1공장'!$J$4:$J$2000)</f>
        <v>0</v>
      </c>
      <c r="J3039" s="3">
        <f>SUMIF('[1]OS PE서열1공장'!$A$4:$A$2000,$C3039,'[1]OS PE서열1공장'!$K$4:$K$2000)</f>
        <v>0</v>
      </c>
      <c r="K3039" s="3">
        <f>SUMIF('[1]OS PE서열1공장'!$A$4:$A$2000,$C3039,'[1]OS PE서열1공장'!$L$4:$L$2000)</f>
        <v>0</v>
      </c>
      <c r="L3039" s="3">
        <f>SUMIF('[1]OS PE서열1공장'!$A$4:$A$2000,$C3039,'[1]OS PE서열1공장'!$M$4:$M$2000)</f>
        <v>0</v>
      </c>
      <c r="M3039" s="3">
        <f>SUMIF('[1]OS PE서열1공장'!$A$4:$A$2000,$C3039,'[1]OS PE서열1공장'!$N$4:$N$2000)</f>
        <v>0</v>
      </c>
      <c r="N3039" s="3">
        <f>SUMIF('[1]OS PE서열1공장'!$A$4:$A$2000,$C3039,'[1]OS PE서열1공장'!$O$4:$O$2000)</f>
        <v>0</v>
      </c>
      <c r="O3039" s="3">
        <f>SUMIF('[1]OS PE서열1공장'!$A$4:$A$2000,$C3039,'[1]OS PE서열1공장'!$P$4:$P$2000)</f>
        <v>0</v>
      </c>
      <c r="P3039" s="3">
        <f>SUMIF('[1]OS PE서열1공장'!$A$4:$A$2000,$C3039,'[1]OS PE서열1공장'!$Q$4:$Q$2000)</f>
        <v>0</v>
      </c>
      <c r="Q3039" s="3">
        <f>SUMIF('[1]OS PE서열1공장'!$A$4:$A$2000,$C3039,'[1]OS PE서열1공장'!$R$4:$R$2000)</f>
        <v>0</v>
      </c>
      <c r="R3039" s="3">
        <f t="shared" si="104"/>
        <v>0</v>
      </c>
    </row>
    <row r="3040" spans="2:18">
      <c r="B3040" s="3" t="s">
        <v>127</v>
      </c>
      <c r="C3040" s="3" t="s">
        <v>3040</v>
      </c>
      <c r="D3040" s="3">
        <f>SUMIF('[1]OS PE서열1공장'!$A$4:$A$2000,$C3040,'[1]OS PE서열1공장'!$B$4:$B$2000)</f>
        <v>0</v>
      </c>
      <c r="E3040" s="4">
        <f>SUMIF('[1]OS PE서열1공장'!$A$4:$A$2000,$C3040,'[1]OS PE서열1공장'!$F$4:$F$2000)</f>
        <v>0</v>
      </c>
      <c r="F3040" s="3">
        <f>SUMIF('[1]OS PE서열1공장'!$A$4:$A$2000,$C3040,'[1]OS PE서열1공장'!$G$4:$G$2000)</f>
        <v>0</v>
      </c>
      <c r="G3040" s="3">
        <f>SUMIF('[1]OS PE서열1공장'!$A$4:$A$2000,$C3040,'[1]OS PE서열1공장'!$H$4:$H$2000)</f>
        <v>0</v>
      </c>
      <c r="H3040" s="3">
        <f>SUMIF('[1]OS PE서열1공장'!$A$4:$A$2000,$C3040,'[1]OS PE서열1공장'!$I$4:$I$2000)</f>
        <v>0</v>
      </c>
      <c r="I3040" s="3">
        <f>SUMIF('[1]OS PE서열1공장'!$A$4:$A$2000,$C3040,'[1]OS PE서열1공장'!$J$4:$J$2000)</f>
        <v>0</v>
      </c>
      <c r="J3040" s="3">
        <f>SUMIF('[1]OS PE서열1공장'!$A$4:$A$2000,$C3040,'[1]OS PE서열1공장'!$K$4:$K$2000)</f>
        <v>0</v>
      </c>
      <c r="K3040" s="3">
        <f>SUMIF('[1]OS PE서열1공장'!$A$4:$A$2000,$C3040,'[1]OS PE서열1공장'!$L$4:$L$2000)</f>
        <v>0</v>
      </c>
      <c r="L3040" s="3">
        <f>SUMIF('[1]OS PE서열1공장'!$A$4:$A$2000,$C3040,'[1]OS PE서열1공장'!$M$4:$M$2000)</f>
        <v>0</v>
      </c>
      <c r="M3040" s="3">
        <f>SUMIF('[1]OS PE서열1공장'!$A$4:$A$2000,$C3040,'[1]OS PE서열1공장'!$N$4:$N$2000)</f>
        <v>0</v>
      </c>
      <c r="N3040" s="3">
        <f>SUMIF('[1]OS PE서열1공장'!$A$4:$A$2000,$C3040,'[1]OS PE서열1공장'!$O$4:$O$2000)</f>
        <v>0</v>
      </c>
      <c r="O3040" s="3">
        <f>SUMIF('[1]OS PE서열1공장'!$A$4:$A$2000,$C3040,'[1]OS PE서열1공장'!$P$4:$P$2000)</f>
        <v>0</v>
      </c>
      <c r="P3040" s="3">
        <f>SUMIF('[1]OS PE서열1공장'!$A$4:$A$2000,$C3040,'[1]OS PE서열1공장'!$Q$4:$Q$2000)</f>
        <v>0</v>
      </c>
      <c r="Q3040" s="3">
        <f>SUMIF('[1]OS PE서열1공장'!$A$4:$A$2000,$C3040,'[1]OS PE서열1공장'!$R$4:$R$2000)</f>
        <v>0</v>
      </c>
      <c r="R3040" s="3">
        <f t="shared" si="104"/>
        <v>0</v>
      </c>
    </row>
    <row r="3041" spans="2:18">
      <c r="B3041" s="3" t="s">
        <v>127</v>
      </c>
      <c r="C3041" s="3" t="s">
        <v>3041</v>
      </c>
      <c r="D3041" s="3">
        <f>SUMIF('[1]OS PE서열1공장'!$A$4:$A$2000,$C3041,'[1]OS PE서열1공장'!$B$4:$B$2000)</f>
        <v>0</v>
      </c>
      <c r="E3041" s="4">
        <f>SUMIF('[1]OS PE서열1공장'!$A$4:$A$2000,$C3041,'[1]OS PE서열1공장'!$F$4:$F$2000)</f>
        <v>0</v>
      </c>
      <c r="F3041" s="3">
        <f>SUMIF('[1]OS PE서열1공장'!$A$4:$A$2000,$C3041,'[1]OS PE서열1공장'!$G$4:$G$2000)</f>
        <v>0</v>
      </c>
      <c r="G3041" s="3">
        <f>SUMIF('[1]OS PE서열1공장'!$A$4:$A$2000,$C3041,'[1]OS PE서열1공장'!$H$4:$H$2000)</f>
        <v>0</v>
      </c>
      <c r="H3041" s="3">
        <f>SUMIF('[1]OS PE서열1공장'!$A$4:$A$2000,$C3041,'[1]OS PE서열1공장'!$I$4:$I$2000)</f>
        <v>0</v>
      </c>
      <c r="I3041" s="3">
        <f>SUMIF('[1]OS PE서열1공장'!$A$4:$A$2000,$C3041,'[1]OS PE서열1공장'!$J$4:$J$2000)</f>
        <v>0</v>
      </c>
      <c r="J3041" s="3">
        <f>SUMIF('[1]OS PE서열1공장'!$A$4:$A$2000,$C3041,'[1]OS PE서열1공장'!$K$4:$K$2000)</f>
        <v>0</v>
      </c>
      <c r="K3041" s="3">
        <f>SUMIF('[1]OS PE서열1공장'!$A$4:$A$2000,$C3041,'[1]OS PE서열1공장'!$L$4:$L$2000)</f>
        <v>0</v>
      </c>
      <c r="L3041" s="3">
        <f>SUMIF('[1]OS PE서열1공장'!$A$4:$A$2000,$C3041,'[1]OS PE서열1공장'!$M$4:$M$2000)</f>
        <v>0</v>
      </c>
      <c r="M3041" s="3">
        <f>SUMIF('[1]OS PE서열1공장'!$A$4:$A$2000,$C3041,'[1]OS PE서열1공장'!$N$4:$N$2000)</f>
        <v>0</v>
      </c>
      <c r="N3041" s="3">
        <f>SUMIF('[1]OS PE서열1공장'!$A$4:$A$2000,$C3041,'[1]OS PE서열1공장'!$O$4:$O$2000)</f>
        <v>0</v>
      </c>
      <c r="O3041" s="3">
        <f>SUMIF('[1]OS PE서열1공장'!$A$4:$A$2000,$C3041,'[1]OS PE서열1공장'!$P$4:$P$2000)</f>
        <v>0</v>
      </c>
      <c r="P3041" s="3">
        <f>SUMIF('[1]OS PE서열1공장'!$A$4:$A$2000,$C3041,'[1]OS PE서열1공장'!$Q$4:$Q$2000)</f>
        <v>0</v>
      </c>
      <c r="Q3041" s="3">
        <f>SUMIF('[1]OS PE서열1공장'!$A$4:$A$2000,$C3041,'[1]OS PE서열1공장'!$R$4:$R$2000)</f>
        <v>0</v>
      </c>
      <c r="R3041" s="3">
        <f t="shared" si="104"/>
        <v>0</v>
      </c>
    </row>
    <row r="3042" spans="2:18">
      <c r="B3042" s="3" t="s">
        <v>127</v>
      </c>
      <c r="C3042" s="3" t="s">
        <v>3042</v>
      </c>
      <c r="D3042" s="3">
        <f>SUMIF('[1]OS PE서열1공장'!$A$4:$A$2000,$C3042,'[1]OS PE서열1공장'!$B$4:$B$2000)</f>
        <v>0</v>
      </c>
      <c r="E3042" s="4">
        <f>SUMIF('[1]OS PE서열1공장'!$A$4:$A$2000,$C3042,'[1]OS PE서열1공장'!$F$4:$F$2000)</f>
        <v>0</v>
      </c>
      <c r="F3042" s="3">
        <f>SUMIF('[1]OS PE서열1공장'!$A$4:$A$2000,$C3042,'[1]OS PE서열1공장'!$G$4:$G$2000)</f>
        <v>0</v>
      </c>
      <c r="G3042" s="3">
        <f>SUMIF('[1]OS PE서열1공장'!$A$4:$A$2000,$C3042,'[1]OS PE서열1공장'!$H$4:$H$2000)</f>
        <v>0</v>
      </c>
      <c r="H3042" s="3">
        <f>SUMIF('[1]OS PE서열1공장'!$A$4:$A$2000,$C3042,'[1]OS PE서열1공장'!$I$4:$I$2000)</f>
        <v>0</v>
      </c>
      <c r="I3042" s="3">
        <f>SUMIF('[1]OS PE서열1공장'!$A$4:$A$2000,$C3042,'[1]OS PE서열1공장'!$J$4:$J$2000)</f>
        <v>0</v>
      </c>
      <c r="J3042" s="3">
        <f>SUMIF('[1]OS PE서열1공장'!$A$4:$A$2000,$C3042,'[1]OS PE서열1공장'!$K$4:$K$2000)</f>
        <v>0</v>
      </c>
      <c r="K3042" s="3">
        <f>SUMIF('[1]OS PE서열1공장'!$A$4:$A$2000,$C3042,'[1]OS PE서열1공장'!$L$4:$L$2000)</f>
        <v>0</v>
      </c>
      <c r="L3042" s="3">
        <f>SUMIF('[1]OS PE서열1공장'!$A$4:$A$2000,$C3042,'[1]OS PE서열1공장'!$M$4:$M$2000)</f>
        <v>0</v>
      </c>
      <c r="M3042" s="3">
        <f>SUMIF('[1]OS PE서열1공장'!$A$4:$A$2000,$C3042,'[1]OS PE서열1공장'!$N$4:$N$2000)</f>
        <v>0</v>
      </c>
      <c r="N3042" s="3">
        <f>SUMIF('[1]OS PE서열1공장'!$A$4:$A$2000,$C3042,'[1]OS PE서열1공장'!$O$4:$O$2000)</f>
        <v>0</v>
      </c>
      <c r="O3042" s="3">
        <f>SUMIF('[1]OS PE서열1공장'!$A$4:$A$2000,$C3042,'[1]OS PE서열1공장'!$P$4:$P$2000)</f>
        <v>0</v>
      </c>
      <c r="P3042" s="3">
        <f>SUMIF('[1]OS PE서열1공장'!$A$4:$A$2000,$C3042,'[1]OS PE서열1공장'!$Q$4:$Q$2000)</f>
        <v>0</v>
      </c>
      <c r="Q3042" s="3">
        <f>SUMIF('[1]OS PE서열1공장'!$A$4:$A$2000,$C3042,'[1]OS PE서열1공장'!$R$4:$R$2000)</f>
        <v>0</v>
      </c>
      <c r="R3042" s="3">
        <f t="shared" si="104"/>
        <v>0</v>
      </c>
    </row>
    <row r="3043" spans="2:18">
      <c r="B3043" s="3" t="s">
        <v>127</v>
      </c>
      <c r="C3043" s="3" t="s">
        <v>3043</v>
      </c>
      <c r="D3043" s="3">
        <f>SUMIF('[1]OS PE서열1공장'!$A$4:$A$2000,$C3043,'[1]OS PE서열1공장'!$B$4:$B$2000)</f>
        <v>0</v>
      </c>
      <c r="E3043" s="4">
        <f>SUMIF('[1]OS PE서열1공장'!$A$4:$A$2000,$C3043,'[1]OS PE서열1공장'!$F$4:$F$2000)</f>
        <v>0</v>
      </c>
      <c r="F3043" s="3">
        <f>SUMIF('[1]OS PE서열1공장'!$A$4:$A$2000,$C3043,'[1]OS PE서열1공장'!$G$4:$G$2000)</f>
        <v>0</v>
      </c>
      <c r="G3043" s="3">
        <f>SUMIF('[1]OS PE서열1공장'!$A$4:$A$2000,$C3043,'[1]OS PE서열1공장'!$H$4:$H$2000)</f>
        <v>0</v>
      </c>
      <c r="H3043" s="3">
        <f>SUMIF('[1]OS PE서열1공장'!$A$4:$A$2000,$C3043,'[1]OS PE서열1공장'!$I$4:$I$2000)</f>
        <v>0</v>
      </c>
      <c r="I3043" s="3">
        <f>SUMIF('[1]OS PE서열1공장'!$A$4:$A$2000,$C3043,'[1]OS PE서열1공장'!$J$4:$J$2000)</f>
        <v>0</v>
      </c>
      <c r="J3043" s="3">
        <f>SUMIF('[1]OS PE서열1공장'!$A$4:$A$2000,$C3043,'[1]OS PE서열1공장'!$K$4:$K$2000)</f>
        <v>0</v>
      </c>
      <c r="K3043" s="3">
        <f>SUMIF('[1]OS PE서열1공장'!$A$4:$A$2000,$C3043,'[1]OS PE서열1공장'!$L$4:$L$2000)</f>
        <v>0</v>
      </c>
      <c r="L3043" s="3">
        <f>SUMIF('[1]OS PE서열1공장'!$A$4:$A$2000,$C3043,'[1]OS PE서열1공장'!$M$4:$M$2000)</f>
        <v>0</v>
      </c>
      <c r="M3043" s="3">
        <f>SUMIF('[1]OS PE서열1공장'!$A$4:$A$2000,$C3043,'[1]OS PE서열1공장'!$N$4:$N$2000)</f>
        <v>0</v>
      </c>
      <c r="N3043" s="3">
        <f>SUMIF('[1]OS PE서열1공장'!$A$4:$A$2000,$C3043,'[1]OS PE서열1공장'!$O$4:$O$2000)</f>
        <v>0</v>
      </c>
      <c r="O3043" s="3">
        <f>SUMIF('[1]OS PE서열1공장'!$A$4:$A$2000,$C3043,'[1]OS PE서열1공장'!$P$4:$P$2000)</f>
        <v>0</v>
      </c>
      <c r="P3043" s="3">
        <f>SUMIF('[1]OS PE서열1공장'!$A$4:$A$2000,$C3043,'[1]OS PE서열1공장'!$Q$4:$Q$2000)</f>
        <v>0</v>
      </c>
      <c r="Q3043" s="3">
        <f>SUMIF('[1]OS PE서열1공장'!$A$4:$A$2000,$C3043,'[1]OS PE서열1공장'!$R$4:$R$2000)</f>
        <v>0</v>
      </c>
      <c r="R3043" s="3">
        <f t="shared" si="104"/>
        <v>0</v>
      </c>
    </row>
    <row r="3044" spans="2:18">
      <c r="B3044" s="3" t="s">
        <v>127</v>
      </c>
      <c r="C3044" s="3" t="s">
        <v>3044</v>
      </c>
      <c r="D3044" s="3">
        <f>SUMIF('[1]OS PE서열1공장'!$A$4:$A$2000,$C3044,'[1]OS PE서열1공장'!$B$4:$B$2000)</f>
        <v>0</v>
      </c>
      <c r="E3044" s="4">
        <f>SUMIF('[1]OS PE서열1공장'!$A$4:$A$2000,$C3044,'[1]OS PE서열1공장'!$F$4:$F$2000)</f>
        <v>0</v>
      </c>
      <c r="F3044" s="3">
        <f>SUMIF('[1]OS PE서열1공장'!$A$4:$A$2000,$C3044,'[1]OS PE서열1공장'!$G$4:$G$2000)</f>
        <v>0</v>
      </c>
      <c r="G3044" s="3">
        <f>SUMIF('[1]OS PE서열1공장'!$A$4:$A$2000,$C3044,'[1]OS PE서열1공장'!$H$4:$H$2000)</f>
        <v>0</v>
      </c>
      <c r="H3044" s="3">
        <f>SUMIF('[1]OS PE서열1공장'!$A$4:$A$2000,$C3044,'[1]OS PE서열1공장'!$I$4:$I$2000)</f>
        <v>0</v>
      </c>
      <c r="I3044" s="3">
        <f>SUMIF('[1]OS PE서열1공장'!$A$4:$A$2000,$C3044,'[1]OS PE서열1공장'!$J$4:$J$2000)</f>
        <v>0</v>
      </c>
      <c r="J3044" s="3">
        <f>SUMIF('[1]OS PE서열1공장'!$A$4:$A$2000,$C3044,'[1]OS PE서열1공장'!$K$4:$K$2000)</f>
        <v>0</v>
      </c>
      <c r="K3044" s="3">
        <f>SUMIF('[1]OS PE서열1공장'!$A$4:$A$2000,$C3044,'[1]OS PE서열1공장'!$L$4:$L$2000)</f>
        <v>0</v>
      </c>
      <c r="L3044" s="3">
        <f>SUMIF('[1]OS PE서열1공장'!$A$4:$A$2000,$C3044,'[1]OS PE서열1공장'!$M$4:$M$2000)</f>
        <v>0</v>
      </c>
      <c r="M3044" s="3">
        <f>SUMIF('[1]OS PE서열1공장'!$A$4:$A$2000,$C3044,'[1]OS PE서열1공장'!$N$4:$N$2000)</f>
        <v>0</v>
      </c>
      <c r="N3044" s="3">
        <f>SUMIF('[1]OS PE서열1공장'!$A$4:$A$2000,$C3044,'[1]OS PE서열1공장'!$O$4:$O$2000)</f>
        <v>0</v>
      </c>
      <c r="O3044" s="3">
        <f>SUMIF('[1]OS PE서열1공장'!$A$4:$A$2000,$C3044,'[1]OS PE서열1공장'!$P$4:$P$2000)</f>
        <v>0</v>
      </c>
      <c r="P3044" s="3">
        <f>SUMIF('[1]OS PE서열1공장'!$A$4:$A$2000,$C3044,'[1]OS PE서열1공장'!$Q$4:$Q$2000)</f>
        <v>0</v>
      </c>
      <c r="Q3044" s="3">
        <f>SUMIF('[1]OS PE서열1공장'!$A$4:$A$2000,$C3044,'[1]OS PE서열1공장'!$R$4:$R$2000)</f>
        <v>0</v>
      </c>
      <c r="R3044" s="3">
        <f t="shared" si="104"/>
        <v>0</v>
      </c>
    </row>
    <row r="3045" spans="2:18">
      <c r="B3045" s="3" t="s">
        <v>127</v>
      </c>
      <c r="C3045" s="3" t="s">
        <v>3045</v>
      </c>
      <c r="D3045" s="3">
        <f>SUMIF('[1]OS PE서열1공장'!$A$4:$A$2000,$C3045,'[1]OS PE서열1공장'!$B$4:$B$2000)</f>
        <v>0</v>
      </c>
      <c r="E3045" s="4">
        <f>SUMIF('[1]OS PE서열1공장'!$A$4:$A$2000,$C3045,'[1]OS PE서열1공장'!$F$4:$F$2000)</f>
        <v>0</v>
      </c>
      <c r="F3045" s="3">
        <f>SUMIF('[1]OS PE서열1공장'!$A$4:$A$2000,$C3045,'[1]OS PE서열1공장'!$G$4:$G$2000)</f>
        <v>0</v>
      </c>
      <c r="G3045" s="3">
        <f>SUMIF('[1]OS PE서열1공장'!$A$4:$A$2000,$C3045,'[1]OS PE서열1공장'!$H$4:$H$2000)</f>
        <v>0</v>
      </c>
      <c r="H3045" s="3">
        <f>SUMIF('[1]OS PE서열1공장'!$A$4:$A$2000,$C3045,'[1]OS PE서열1공장'!$I$4:$I$2000)</f>
        <v>0</v>
      </c>
      <c r="I3045" s="3">
        <f>SUMIF('[1]OS PE서열1공장'!$A$4:$A$2000,$C3045,'[1]OS PE서열1공장'!$J$4:$J$2000)</f>
        <v>0</v>
      </c>
      <c r="J3045" s="3">
        <f>SUMIF('[1]OS PE서열1공장'!$A$4:$A$2000,$C3045,'[1]OS PE서열1공장'!$K$4:$K$2000)</f>
        <v>0</v>
      </c>
      <c r="K3045" s="3">
        <f>SUMIF('[1]OS PE서열1공장'!$A$4:$A$2000,$C3045,'[1]OS PE서열1공장'!$L$4:$L$2000)</f>
        <v>0</v>
      </c>
      <c r="L3045" s="3">
        <f>SUMIF('[1]OS PE서열1공장'!$A$4:$A$2000,$C3045,'[1]OS PE서열1공장'!$M$4:$M$2000)</f>
        <v>0</v>
      </c>
      <c r="M3045" s="3">
        <f>SUMIF('[1]OS PE서열1공장'!$A$4:$A$2000,$C3045,'[1]OS PE서열1공장'!$N$4:$N$2000)</f>
        <v>0</v>
      </c>
      <c r="N3045" s="3">
        <f>SUMIF('[1]OS PE서열1공장'!$A$4:$A$2000,$C3045,'[1]OS PE서열1공장'!$O$4:$O$2000)</f>
        <v>0</v>
      </c>
      <c r="O3045" s="3">
        <f>SUMIF('[1]OS PE서열1공장'!$A$4:$A$2000,$C3045,'[1]OS PE서열1공장'!$P$4:$P$2000)</f>
        <v>0</v>
      </c>
      <c r="P3045" s="3">
        <f>SUMIF('[1]OS PE서열1공장'!$A$4:$A$2000,$C3045,'[1]OS PE서열1공장'!$Q$4:$Q$2000)</f>
        <v>0</v>
      </c>
      <c r="Q3045" s="3">
        <f>SUMIF('[1]OS PE서열1공장'!$A$4:$A$2000,$C3045,'[1]OS PE서열1공장'!$R$4:$R$2000)</f>
        <v>0</v>
      </c>
      <c r="R3045" s="3">
        <f t="shared" si="104"/>
        <v>0</v>
      </c>
    </row>
    <row r="3046" spans="2:18">
      <c r="B3046" s="3" t="s">
        <v>127</v>
      </c>
      <c r="C3046" s="3" t="s">
        <v>3046</v>
      </c>
      <c r="D3046" s="3">
        <f>SUMIF('[1]OS PE서열1공장'!$A$4:$A$2000,$C3046,'[1]OS PE서열1공장'!$B$4:$B$2000)</f>
        <v>0</v>
      </c>
      <c r="E3046" s="4">
        <f>SUMIF('[1]OS PE서열1공장'!$A$4:$A$2000,$C3046,'[1]OS PE서열1공장'!$F$4:$F$2000)</f>
        <v>0</v>
      </c>
      <c r="F3046" s="3">
        <f>SUMIF('[1]OS PE서열1공장'!$A$4:$A$2000,$C3046,'[1]OS PE서열1공장'!$G$4:$G$2000)</f>
        <v>0</v>
      </c>
      <c r="G3046" s="3">
        <f>SUMIF('[1]OS PE서열1공장'!$A$4:$A$2000,$C3046,'[1]OS PE서열1공장'!$H$4:$H$2000)</f>
        <v>0</v>
      </c>
      <c r="H3046" s="3">
        <f>SUMIF('[1]OS PE서열1공장'!$A$4:$A$2000,$C3046,'[1]OS PE서열1공장'!$I$4:$I$2000)</f>
        <v>0</v>
      </c>
      <c r="I3046" s="3">
        <f>SUMIF('[1]OS PE서열1공장'!$A$4:$A$2000,$C3046,'[1]OS PE서열1공장'!$J$4:$J$2000)</f>
        <v>0</v>
      </c>
      <c r="J3046" s="3">
        <f>SUMIF('[1]OS PE서열1공장'!$A$4:$A$2000,$C3046,'[1]OS PE서열1공장'!$K$4:$K$2000)</f>
        <v>0</v>
      </c>
      <c r="K3046" s="3">
        <f>SUMIF('[1]OS PE서열1공장'!$A$4:$A$2000,$C3046,'[1]OS PE서열1공장'!$L$4:$L$2000)</f>
        <v>0</v>
      </c>
      <c r="L3046" s="3">
        <f>SUMIF('[1]OS PE서열1공장'!$A$4:$A$2000,$C3046,'[1]OS PE서열1공장'!$M$4:$M$2000)</f>
        <v>0</v>
      </c>
      <c r="M3046" s="3">
        <f>SUMIF('[1]OS PE서열1공장'!$A$4:$A$2000,$C3046,'[1]OS PE서열1공장'!$N$4:$N$2000)</f>
        <v>0</v>
      </c>
      <c r="N3046" s="3">
        <f>SUMIF('[1]OS PE서열1공장'!$A$4:$A$2000,$C3046,'[1]OS PE서열1공장'!$O$4:$O$2000)</f>
        <v>0</v>
      </c>
      <c r="O3046" s="3">
        <f>SUMIF('[1]OS PE서열1공장'!$A$4:$A$2000,$C3046,'[1]OS PE서열1공장'!$P$4:$P$2000)</f>
        <v>0</v>
      </c>
      <c r="P3046" s="3">
        <f>SUMIF('[1]OS PE서열1공장'!$A$4:$A$2000,$C3046,'[1]OS PE서열1공장'!$Q$4:$Q$2000)</f>
        <v>0</v>
      </c>
      <c r="Q3046" s="3">
        <f>SUMIF('[1]OS PE서열1공장'!$A$4:$A$2000,$C3046,'[1]OS PE서열1공장'!$R$4:$R$2000)</f>
        <v>0</v>
      </c>
      <c r="R3046" s="3">
        <f t="shared" si="104"/>
        <v>0</v>
      </c>
    </row>
    <row r="3047" spans="2:18">
      <c r="B3047" s="3" t="s">
        <v>127</v>
      </c>
      <c r="C3047" s="3" t="s">
        <v>3047</v>
      </c>
      <c r="D3047" s="3">
        <f>SUMIF('[1]OS PE서열1공장'!$A$4:$A$2000,$C3047,'[1]OS PE서열1공장'!$B$4:$B$2000)</f>
        <v>0</v>
      </c>
      <c r="E3047" s="4">
        <f>SUMIF('[1]OS PE서열1공장'!$A$4:$A$2000,$C3047,'[1]OS PE서열1공장'!$F$4:$F$2000)</f>
        <v>0</v>
      </c>
      <c r="F3047" s="3">
        <f>SUMIF('[1]OS PE서열1공장'!$A$4:$A$2000,$C3047,'[1]OS PE서열1공장'!$G$4:$G$2000)</f>
        <v>0</v>
      </c>
      <c r="G3047" s="3">
        <f>SUMIF('[1]OS PE서열1공장'!$A$4:$A$2000,$C3047,'[1]OS PE서열1공장'!$H$4:$H$2000)</f>
        <v>0</v>
      </c>
      <c r="H3047" s="3">
        <f>SUMIF('[1]OS PE서열1공장'!$A$4:$A$2000,$C3047,'[1]OS PE서열1공장'!$I$4:$I$2000)</f>
        <v>0</v>
      </c>
      <c r="I3047" s="3">
        <f>SUMIF('[1]OS PE서열1공장'!$A$4:$A$2000,$C3047,'[1]OS PE서열1공장'!$J$4:$J$2000)</f>
        <v>0</v>
      </c>
      <c r="J3047" s="3">
        <f>SUMIF('[1]OS PE서열1공장'!$A$4:$A$2000,$C3047,'[1]OS PE서열1공장'!$K$4:$K$2000)</f>
        <v>0</v>
      </c>
      <c r="K3047" s="3">
        <f>SUMIF('[1]OS PE서열1공장'!$A$4:$A$2000,$C3047,'[1]OS PE서열1공장'!$L$4:$L$2000)</f>
        <v>0</v>
      </c>
      <c r="L3047" s="3">
        <f>SUMIF('[1]OS PE서열1공장'!$A$4:$A$2000,$C3047,'[1]OS PE서열1공장'!$M$4:$M$2000)</f>
        <v>0</v>
      </c>
      <c r="M3047" s="3">
        <f>SUMIF('[1]OS PE서열1공장'!$A$4:$A$2000,$C3047,'[1]OS PE서열1공장'!$N$4:$N$2000)</f>
        <v>0</v>
      </c>
      <c r="N3047" s="3">
        <f>SUMIF('[1]OS PE서열1공장'!$A$4:$A$2000,$C3047,'[1]OS PE서열1공장'!$O$4:$O$2000)</f>
        <v>0</v>
      </c>
      <c r="O3047" s="3">
        <f>SUMIF('[1]OS PE서열1공장'!$A$4:$A$2000,$C3047,'[1]OS PE서열1공장'!$P$4:$P$2000)</f>
        <v>0</v>
      </c>
      <c r="P3047" s="3">
        <f>SUMIF('[1]OS PE서열1공장'!$A$4:$A$2000,$C3047,'[1]OS PE서열1공장'!$Q$4:$Q$2000)</f>
        <v>0</v>
      </c>
      <c r="Q3047" s="3">
        <f>SUMIF('[1]OS PE서열1공장'!$A$4:$A$2000,$C3047,'[1]OS PE서열1공장'!$R$4:$R$2000)</f>
        <v>0</v>
      </c>
      <c r="R3047" s="3">
        <f t="shared" si="104"/>
        <v>0</v>
      </c>
    </row>
    <row r="3048" spans="2:18">
      <c r="B3048" s="3" t="s">
        <v>127</v>
      </c>
      <c r="C3048" s="3" t="s">
        <v>3048</v>
      </c>
      <c r="D3048" s="3">
        <f>SUMIF('[1]OS PE서열1공장'!$A$4:$A$2000,$C3048,'[1]OS PE서열1공장'!$B$4:$B$2000)</f>
        <v>0</v>
      </c>
      <c r="E3048" s="4">
        <f>SUMIF('[1]OS PE서열1공장'!$A$4:$A$2000,$C3048,'[1]OS PE서열1공장'!$F$4:$F$2000)</f>
        <v>0</v>
      </c>
      <c r="F3048" s="3">
        <f>SUMIF('[1]OS PE서열1공장'!$A$4:$A$2000,$C3048,'[1]OS PE서열1공장'!$G$4:$G$2000)</f>
        <v>0</v>
      </c>
      <c r="G3048" s="3">
        <f>SUMIF('[1]OS PE서열1공장'!$A$4:$A$2000,$C3048,'[1]OS PE서열1공장'!$H$4:$H$2000)</f>
        <v>0</v>
      </c>
      <c r="H3048" s="3">
        <f>SUMIF('[1]OS PE서열1공장'!$A$4:$A$2000,$C3048,'[1]OS PE서열1공장'!$I$4:$I$2000)</f>
        <v>0</v>
      </c>
      <c r="I3048" s="3">
        <f>SUMIF('[1]OS PE서열1공장'!$A$4:$A$2000,$C3048,'[1]OS PE서열1공장'!$J$4:$J$2000)</f>
        <v>0</v>
      </c>
      <c r="J3048" s="3">
        <f>SUMIF('[1]OS PE서열1공장'!$A$4:$A$2000,$C3048,'[1]OS PE서열1공장'!$K$4:$K$2000)</f>
        <v>0</v>
      </c>
      <c r="K3048" s="3">
        <f>SUMIF('[1]OS PE서열1공장'!$A$4:$A$2000,$C3048,'[1]OS PE서열1공장'!$L$4:$L$2000)</f>
        <v>0</v>
      </c>
      <c r="L3048" s="3">
        <f>SUMIF('[1]OS PE서열1공장'!$A$4:$A$2000,$C3048,'[1]OS PE서열1공장'!$M$4:$M$2000)</f>
        <v>0</v>
      </c>
      <c r="M3048" s="3">
        <f>SUMIF('[1]OS PE서열1공장'!$A$4:$A$2000,$C3048,'[1]OS PE서열1공장'!$N$4:$N$2000)</f>
        <v>0</v>
      </c>
      <c r="N3048" s="3">
        <f>SUMIF('[1]OS PE서열1공장'!$A$4:$A$2000,$C3048,'[1]OS PE서열1공장'!$O$4:$O$2000)</f>
        <v>0</v>
      </c>
      <c r="O3048" s="3">
        <f>SUMIF('[1]OS PE서열1공장'!$A$4:$A$2000,$C3048,'[1]OS PE서열1공장'!$P$4:$P$2000)</f>
        <v>0</v>
      </c>
      <c r="P3048" s="3">
        <f>SUMIF('[1]OS PE서열1공장'!$A$4:$A$2000,$C3048,'[1]OS PE서열1공장'!$Q$4:$Q$2000)</f>
        <v>0</v>
      </c>
      <c r="Q3048" s="3">
        <f>SUMIF('[1]OS PE서열1공장'!$A$4:$A$2000,$C3048,'[1]OS PE서열1공장'!$R$4:$R$2000)</f>
        <v>0</v>
      </c>
      <c r="R3048" s="3">
        <f t="shared" si="104"/>
        <v>0</v>
      </c>
    </row>
    <row r="3049" spans="2:18">
      <c r="B3049" s="3" t="s">
        <v>127</v>
      </c>
      <c r="C3049" s="3" t="s">
        <v>3049</v>
      </c>
      <c r="D3049" s="3">
        <f>SUMIF('[1]OS PE서열1공장'!$A$4:$A$2000,$C3049,'[1]OS PE서열1공장'!$B$4:$B$2000)</f>
        <v>0</v>
      </c>
      <c r="E3049" s="4">
        <f>SUMIF('[1]OS PE서열1공장'!$A$4:$A$2000,$C3049,'[1]OS PE서열1공장'!$F$4:$F$2000)</f>
        <v>0</v>
      </c>
      <c r="F3049" s="3">
        <f>SUMIF('[1]OS PE서열1공장'!$A$4:$A$2000,$C3049,'[1]OS PE서열1공장'!$G$4:$G$2000)</f>
        <v>0</v>
      </c>
      <c r="G3049" s="3">
        <f>SUMIF('[1]OS PE서열1공장'!$A$4:$A$2000,$C3049,'[1]OS PE서열1공장'!$H$4:$H$2000)</f>
        <v>0</v>
      </c>
      <c r="H3049" s="3">
        <f>SUMIF('[1]OS PE서열1공장'!$A$4:$A$2000,$C3049,'[1]OS PE서열1공장'!$I$4:$I$2000)</f>
        <v>0</v>
      </c>
      <c r="I3049" s="3">
        <f>SUMIF('[1]OS PE서열1공장'!$A$4:$A$2000,$C3049,'[1]OS PE서열1공장'!$J$4:$J$2000)</f>
        <v>0</v>
      </c>
      <c r="J3049" s="3">
        <f>SUMIF('[1]OS PE서열1공장'!$A$4:$A$2000,$C3049,'[1]OS PE서열1공장'!$K$4:$K$2000)</f>
        <v>0</v>
      </c>
      <c r="K3049" s="3">
        <f>SUMIF('[1]OS PE서열1공장'!$A$4:$A$2000,$C3049,'[1]OS PE서열1공장'!$L$4:$L$2000)</f>
        <v>0</v>
      </c>
      <c r="L3049" s="3">
        <f>SUMIF('[1]OS PE서열1공장'!$A$4:$A$2000,$C3049,'[1]OS PE서열1공장'!$M$4:$M$2000)</f>
        <v>0</v>
      </c>
      <c r="M3049" s="3">
        <f>SUMIF('[1]OS PE서열1공장'!$A$4:$A$2000,$C3049,'[1]OS PE서열1공장'!$N$4:$N$2000)</f>
        <v>0</v>
      </c>
      <c r="N3049" s="3">
        <f>SUMIF('[1]OS PE서열1공장'!$A$4:$A$2000,$C3049,'[1]OS PE서열1공장'!$O$4:$O$2000)</f>
        <v>0</v>
      </c>
      <c r="O3049" s="3">
        <f>SUMIF('[1]OS PE서열1공장'!$A$4:$A$2000,$C3049,'[1]OS PE서열1공장'!$P$4:$P$2000)</f>
        <v>0</v>
      </c>
      <c r="P3049" s="3">
        <f>SUMIF('[1]OS PE서열1공장'!$A$4:$A$2000,$C3049,'[1]OS PE서열1공장'!$Q$4:$Q$2000)</f>
        <v>0</v>
      </c>
      <c r="Q3049" s="3">
        <f>SUMIF('[1]OS PE서열1공장'!$A$4:$A$2000,$C3049,'[1]OS PE서열1공장'!$R$4:$R$2000)</f>
        <v>0</v>
      </c>
      <c r="R3049" s="3">
        <f t="shared" si="104"/>
        <v>0</v>
      </c>
    </row>
    <row r="3050" spans="2:18">
      <c r="B3050" s="3" t="s">
        <v>127</v>
      </c>
      <c r="C3050" s="3" t="s">
        <v>3050</v>
      </c>
      <c r="D3050" s="3">
        <f>SUMIF('[1]OS PE서열1공장'!$A$4:$A$2000,$C3050,'[1]OS PE서열1공장'!$B$4:$B$2000)</f>
        <v>0</v>
      </c>
      <c r="E3050" s="4">
        <f>SUMIF('[1]OS PE서열1공장'!$A$4:$A$2000,$C3050,'[1]OS PE서열1공장'!$F$4:$F$2000)</f>
        <v>0</v>
      </c>
      <c r="F3050" s="3">
        <f>SUMIF('[1]OS PE서열1공장'!$A$4:$A$2000,$C3050,'[1]OS PE서열1공장'!$G$4:$G$2000)</f>
        <v>0</v>
      </c>
      <c r="G3050" s="3">
        <f>SUMIF('[1]OS PE서열1공장'!$A$4:$A$2000,$C3050,'[1]OS PE서열1공장'!$H$4:$H$2000)</f>
        <v>0</v>
      </c>
      <c r="H3050" s="3">
        <f>SUMIF('[1]OS PE서열1공장'!$A$4:$A$2000,$C3050,'[1]OS PE서열1공장'!$I$4:$I$2000)</f>
        <v>0</v>
      </c>
      <c r="I3050" s="3">
        <f>SUMIF('[1]OS PE서열1공장'!$A$4:$A$2000,$C3050,'[1]OS PE서열1공장'!$J$4:$J$2000)</f>
        <v>0</v>
      </c>
      <c r="J3050" s="3">
        <f>SUMIF('[1]OS PE서열1공장'!$A$4:$A$2000,$C3050,'[1]OS PE서열1공장'!$K$4:$K$2000)</f>
        <v>0</v>
      </c>
      <c r="K3050" s="3">
        <f>SUMIF('[1]OS PE서열1공장'!$A$4:$A$2000,$C3050,'[1]OS PE서열1공장'!$L$4:$L$2000)</f>
        <v>0</v>
      </c>
      <c r="L3050" s="3">
        <f>SUMIF('[1]OS PE서열1공장'!$A$4:$A$2000,$C3050,'[1]OS PE서열1공장'!$M$4:$M$2000)</f>
        <v>0</v>
      </c>
      <c r="M3050" s="3">
        <f>SUMIF('[1]OS PE서열1공장'!$A$4:$A$2000,$C3050,'[1]OS PE서열1공장'!$N$4:$N$2000)</f>
        <v>0</v>
      </c>
      <c r="N3050" s="3">
        <f>SUMIF('[1]OS PE서열1공장'!$A$4:$A$2000,$C3050,'[1]OS PE서열1공장'!$O$4:$O$2000)</f>
        <v>0</v>
      </c>
      <c r="O3050" s="3">
        <f>SUMIF('[1]OS PE서열1공장'!$A$4:$A$2000,$C3050,'[1]OS PE서열1공장'!$P$4:$P$2000)</f>
        <v>0</v>
      </c>
      <c r="P3050" s="3">
        <f>SUMIF('[1]OS PE서열1공장'!$A$4:$A$2000,$C3050,'[1]OS PE서열1공장'!$Q$4:$Q$2000)</f>
        <v>0</v>
      </c>
      <c r="Q3050" s="3">
        <f>SUMIF('[1]OS PE서열1공장'!$A$4:$A$2000,$C3050,'[1]OS PE서열1공장'!$R$4:$R$2000)</f>
        <v>0</v>
      </c>
      <c r="R3050" s="3">
        <f t="shared" si="104"/>
        <v>0</v>
      </c>
    </row>
    <row r="3051" spans="2:18">
      <c r="B3051" s="3" t="s">
        <v>127</v>
      </c>
      <c r="C3051" s="3" t="s">
        <v>3051</v>
      </c>
      <c r="D3051" s="3">
        <f>SUMIF('[1]OS PE서열1공장'!$A$4:$A$2000,$C3051,'[1]OS PE서열1공장'!$B$4:$B$2000)</f>
        <v>0</v>
      </c>
      <c r="E3051" s="4">
        <f>SUMIF('[1]OS PE서열1공장'!$A$4:$A$2000,$C3051,'[1]OS PE서열1공장'!$F$4:$F$2000)</f>
        <v>0</v>
      </c>
      <c r="F3051" s="3">
        <f>SUMIF('[1]OS PE서열1공장'!$A$4:$A$2000,$C3051,'[1]OS PE서열1공장'!$G$4:$G$2000)</f>
        <v>0</v>
      </c>
      <c r="G3051" s="3">
        <f>SUMIF('[1]OS PE서열1공장'!$A$4:$A$2000,$C3051,'[1]OS PE서열1공장'!$H$4:$H$2000)</f>
        <v>0</v>
      </c>
      <c r="H3051" s="3">
        <f>SUMIF('[1]OS PE서열1공장'!$A$4:$A$2000,$C3051,'[1]OS PE서열1공장'!$I$4:$I$2000)</f>
        <v>0</v>
      </c>
      <c r="I3051" s="3">
        <f>SUMIF('[1]OS PE서열1공장'!$A$4:$A$2000,$C3051,'[1]OS PE서열1공장'!$J$4:$J$2000)</f>
        <v>0</v>
      </c>
      <c r="J3051" s="3">
        <f>SUMIF('[1]OS PE서열1공장'!$A$4:$A$2000,$C3051,'[1]OS PE서열1공장'!$K$4:$K$2000)</f>
        <v>0</v>
      </c>
      <c r="K3051" s="3">
        <f>SUMIF('[1]OS PE서열1공장'!$A$4:$A$2000,$C3051,'[1]OS PE서열1공장'!$L$4:$L$2000)</f>
        <v>0</v>
      </c>
      <c r="L3051" s="3">
        <f>SUMIF('[1]OS PE서열1공장'!$A$4:$A$2000,$C3051,'[1]OS PE서열1공장'!$M$4:$M$2000)</f>
        <v>0</v>
      </c>
      <c r="M3051" s="3">
        <f>SUMIF('[1]OS PE서열1공장'!$A$4:$A$2000,$C3051,'[1]OS PE서열1공장'!$N$4:$N$2000)</f>
        <v>0</v>
      </c>
      <c r="N3051" s="3">
        <f>SUMIF('[1]OS PE서열1공장'!$A$4:$A$2000,$C3051,'[1]OS PE서열1공장'!$O$4:$O$2000)</f>
        <v>0</v>
      </c>
      <c r="O3051" s="3">
        <f>SUMIF('[1]OS PE서열1공장'!$A$4:$A$2000,$C3051,'[1]OS PE서열1공장'!$P$4:$P$2000)</f>
        <v>0</v>
      </c>
      <c r="P3051" s="3">
        <f>SUMIF('[1]OS PE서열1공장'!$A$4:$A$2000,$C3051,'[1]OS PE서열1공장'!$Q$4:$Q$2000)</f>
        <v>0</v>
      </c>
      <c r="Q3051" s="3">
        <f>SUMIF('[1]OS PE서열1공장'!$A$4:$A$2000,$C3051,'[1]OS PE서열1공장'!$R$4:$R$2000)</f>
        <v>0</v>
      </c>
      <c r="R3051" s="3">
        <f t="shared" si="104"/>
        <v>0</v>
      </c>
    </row>
    <row r="3052" spans="2:18">
      <c r="B3052" s="3" t="s">
        <v>127</v>
      </c>
      <c r="C3052" s="3" t="s">
        <v>3052</v>
      </c>
      <c r="D3052" s="3">
        <f>SUMIF('[1]OS PE서열1공장'!$A$4:$A$2000,$C3052,'[1]OS PE서열1공장'!$B$4:$B$2000)</f>
        <v>0</v>
      </c>
      <c r="E3052" s="4">
        <f>SUMIF('[1]OS PE서열1공장'!$A$4:$A$2000,$C3052,'[1]OS PE서열1공장'!$F$4:$F$2000)</f>
        <v>0</v>
      </c>
      <c r="F3052" s="3">
        <f>SUMIF('[1]OS PE서열1공장'!$A$4:$A$2000,$C3052,'[1]OS PE서열1공장'!$G$4:$G$2000)</f>
        <v>0</v>
      </c>
      <c r="G3052" s="3">
        <f>SUMIF('[1]OS PE서열1공장'!$A$4:$A$2000,$C3052,'[1]OS PE서열1공장'!$H$4:$H$2000)</f>
        <v>0</v>
      </c>
      <c r="H3052" s="3">
        <f>SUMIF('[1]OS PE서열1공장'!$A$4:$A$2000,$C3052,'[1]OS PE서열1공장'!$I$4:$I$2000)</f>
        <v>0</v>
      </c>
      <c r="I3052" s="3">
        <f>SUMIF('[1]OS PE서열1공장'!$A$4:$A$2000,$C3052,'[1]OS PE서열1공장'!$J$4:$J$2000)</f>
        <v>0</v>
      </c>
      <c r="J3052" s="3">
        <f>SUMIF('[1]OS PE서열1공장'!$A$4:$A$2000,$C3052,'[1]OS PE서열1공장'!$K$4:$K$2000)</f>
        <v>0</v>
      </c>
      <c r="K3052" s="3">
        <f>SUMIF('[1]OS PE서열1공장'!$A$4:$A$2000,$C3052,'[1]OS PE서열1공장'!$L$4:$L$2000)</f>
        <v>0</v>
      </c>
      <c r="L3052" s="3">
        <f>SUMIF('[1]OS PE서열1공장'!$A$4:$A$2000,$C3052,'[1]OS PE서열1공장'!$M$4:$M$2000)</f>
        <v>0</v>
      </c>
      <c r="M3052" s="3">
        <f>SUMIF('[1]OS PE서열1공장'!$A$4:$A$2000,$C3052,'[1]OS PE서열1공장'!$N$4:$N$2000)</f>
        <v>0</v>
      </c>
      <c r="N3052" s="3">
        <f>SUMIF('[1]OS PE서열1공장'!$A$4:$A$2000,$C3052,'[1]OS PE서열1공장'!$O$4:$O$2000)</f>
        <v>0</v>
      </c>
      <c r="O3052" s="3">
        <f>SUMIF('[1]OS PE서열1공장'!$A$4:$A$2000,$C3052,'[1]OS PE서열1공장'!$P$4:$P$2000)</f>
        <v>0</v>
      </c>
      <c r="P3052" s="3">
        <f>SUMIF('[1]OS PE서열1공장'!$A$4:$A$2000,$C3052,'[1]OS PE서열1공장'!$Q$4:$Q$2000)</f>
        <v>0</v>
      </c>
      <c r="Q3052" s="3">
        <f>SUMIF('[1]OS PE서열1공장'!$A$4:$A$2000,$C3052,'[1]OS PE서열1공장'!$R$4:$R$2000)</f>
        <v>0</v>
      </c>
      <c r="R3052" s="3">
        <f t="shared" si="104"/>
        <v>0</v>
      </c>
    </row>
    <row r="3053" spans="2:18">
      <c r="B3053" s="3" t="s">
        <v>127</v>
      </c>
      <c r="C3053" s="3" t="s">
        <v>3053</v>
      </c>
      <c r="D3053" s="3">
        <f>SUMIF('[1]OS PE서열1공장'!$A$4:$A$2000,$C3053,'[1]OS PE서열1공장'!$B$4:$B$2000)</f>
        <v>0</v>
      </c>
      <c r="E3053" s="4">
        <f>SUMIF('[1]OS PE서열1공장'!$A$4:$A$2000,$C3053,'[1]OS PE서열1공장'!$F$4:$F$2000)</f>
        <v>0</v>
      </c>
      <c r="F3053" s="3">
        <f>SUMIF('[1]OS PE서열1공장'!$A$4:$A$2000,$C3053,'[1]OS PE서열1공장'!$G$4:$G$2000)</f>
        <v>0</v>
      </c>
      <c r="G3053" s="3">
        <f>SUMIF('[1]OS PE서열1공장'!$A$4:$A$2000,$C3053,'[1]OS PE서열1공장'!$H$4:$H$2000)</f>
        <v>0</v>
      </c>
      <c r="H3053" s="3">
        <f>SUMIF('[1]OS PE서열1공장'!$A$4:$A$2000,$C3053,'[1]OS PE서열1공장'!$I$4:$I$2000)</f>
        <v>0</v>
      </c>
      <c r="I3053" s="3">
        <f>SUMIF('[1]OS PE서열1공장'!$A$4:$A$2000,$C3053,'[1]OS PE서열1공장'!$J$4:$J$2000)</f>
        <v>0</v>
      </c>
      <c r="J3053" s="3">
        <f>SUMIF('[1]OS PE서열1공장'!$A$4:$A$2000,$C3053,'[1]OS PE서열1공장'!$K$4:$K$2000)</f>
        <v>0</v>
      </c>
      <c r="K3053" s="3">
        <f>SUMIF('[1]OS PE서열1공장'!$A$4:$A$2000,$C3053,'[1]OS PE서열1공장'!$L$4:$L$2000)</f>
        <v>0</v>
      </c>
      <c r="L3053" s="3">
        <f>SUMIF('[1]OS PE서열1공장'!$A$4:$A$2000,$C3053,'[1]OS PE서열1공장'!$M$4:$M$2000)</f>
        <v>0</v>
      </c>
      <c r="M3053" s="3">
        <f>SUMIF('[1]OS PE서열1공장'!$A$4:$A$2000,$C3053,'[1]OS PE서열1공장'!$N$4:$N$2000)</f>
        <v>0</v>
      </c>
      <c r="N3053" s="3">
        <f>SUMIF('[1]OS PE서열1공장'!$A$4:$A$2000,$C3053,'[1]OS PE서열1공장'!$O$4:$O$2000)</f>
        <v>0</v>
      </c>
      <c r="O3053" s="3">
        <f>SUMIF('[1]OS PE서열1공장'!$A$4:$A$2000,$C3053,'[1]OS PE서열1공장'!$P$4:$P$2000)</f>
        <v>0</v>
      </c>
      <c r="P3053" s="3">
        <f>SUMIF('[1]OS PE서열1공장'!$A$4:$A$2000,$C3053,'[1]OS PE서열1공장'!$Q$4:$Q$2000)</f>
        <v>0</v>
      </c>
      <c r="Q3053" s="3">
        <f>SUMIF('[1]OS PE서열1공장'!$A$4:$A$2000,$C3053,'[1]OS PE서열1공장'!$R$4:$R$2000)</f>
        <v>0</v>
      </c>
      <c r="R3053" s="3">
        <f t="shared" si="104"/>
        <v>0</v>
      </c>
    </row>
    <row r="3054" spans="2:18">
      <c r="B3054" s="3" t="s">
        <v>127</v>
      </c>
      <c r="C3054" s="3" t="s">
        <v>3054</v>
      </c>
      <c r="D3054" s="3">
        <f>SUMIF('[1]OS PE서열1공장'!$A$4:$A$2000,$C3054,'[1]OS PE서열1공장'!$B$4:$B$2000)</f>
        <v>0</v>
      </c>
      <c r="E3054" s="4">
        <f>SUMIF('[1]OS PE서열1공장'!$A$4:$A$2000,$C3054,'[1]OS PE서열1공장'!$F$4:$F$2000)</f>
        <v>0</v>
      </c>
      <c r="F3054" s="3">
        <f>SUMIF('[1]OS PE서열1공장'!$A$4:$A$2000,$C3054,'[1]OS PE서열1공장'!$G$4:$G$2000)</f>
        <v>0</v>
      </c>
      <c r="G3054" s="3">
        <f>SUMIF('[1]OS PE서열1공장'!$A$4:$A$2000,$C3054,'[1]OS PE서열1공장'!$H$4:$H$2000)</f>
        <v>0</v>
      </c>
      <c r="H3054" s="3">
        <f>SUMIF('[1]OS PE서열1공장'!$A$4:$A$2000,$C3054,'[1]OS PE서열1공장'!$I$4:$I$2000)</f>
        <v>0</v>
      </c>
      <c r="I3054" s="3">
        <f>SUMIF('[1]OS PE서열1공장'!$A$4:$A$2000,$C3054,'[1]OS PE서열1공장'!$J$4:$J$2000)</f>
        <v>0</v>
      </c>
      <c r="J3054" s="3">
        <f>SUMIF('[1]OS PE서열1공장'!$A$4:$A$2000,$C3054,'[1]OS PE서열1공장'!$K$4:$K$2000)</f>
        <v>0</v>
      </c>
      <c r="K3054" s="3">
        <f>SUMIF('[1]OS PE서열1공장'!$A$4:$A$2000,$C3054,'[1]OS PE서열1공장'!$L$4:$L$2000)</f>
        <v>0</v>
      </c>
      <c r="L3054" s="3">
        <f>SUMIF('[1]OS PE서열1공장'!$A$4:$A$2000,$C3054,'[1]OS PE서열1공장'!$M$4:$M$2000)</f>
        <v>0</v>
      </c>
      <c r="M3054" s="3">
        <f>SUMIF('[1]OS PE서열1공장'!$A$4:$A$2000,$C3054,'[1]OS PE서열1공장'!$N$4:$N$2000)</f>
        <v>0</v>
      </c>
      <c r="N3054" s="3">
        <f>SUMIF('[1]OS PE서열1공장'!$A$4:$A$2000,$C3054,'[1]OS PE서열1공장'!$O$4:$O$2000)</f>
        <v>0</v>
      </c>
      <c r="O3054" s="3">
        <f>SUMIF('[1]OS PE서열1공장'!$A$4:$A$2000,$C3054,'[1]OS PE서열1공장'!$P$4:$P$2000)</f>
        <v>0</v>
      </c>
      <c r="P3054" s="3">
        <f>SUMIF('[1]OS PE서열1공장'!$A$4:$A$2000,$C3054,'[1]OS PE서열1공장'!$Q$4:$Q$2000)</f>
        <v>0</v>
      </c>
      <c r="Q3054" s="3">
        <f>SUMIF('[1]OS PE서열1공장'!$A$4:$A$2000,$C3054,'[1]OS PE서열1공장'!$R$4:$R$2000)</f>
        <v>0</v>
      </c>
      <c r="R3054" s="3">
        <f t="shared" si="104"/>
        <v>0</v>
      </c>
    </row>
    <row r="3055" spans="2:18">
      <c r="B3055" s="3" t="s">
        <v>127</v>
      </c>
      <c r="C3055" s="3" t="s">
        <v>3055</v>
      </c>
      <c r="D3055" s="3">
        <f>SUMIF('[1]OS PE서열1공장'!$A$4:$A$2000,$C3055,'[1]OS PE서열1공장'!$B$4:$B$2000)</f>
        <v>0</v>
      </c>
      <c r="E3055" s="4">
        <f>SUMIF('[1]OS PE서열1공장'!$A$4:$A$2000,$C3055,'[1]OS PE서열1공장'!$F$4:$F$2000)</f>
        <v>0</v>
      </c>
      <c r="F3055" s="3">
        <f>SUMIF('[1]OS PE서열1공장'!$A$4:$A$2000,$C3055,'[1]OS PE서열1공장'!$G$4:$G$2000)</f>
        <v>0</v>
      </c>
      <c r="G3055" s="3">
        <f>SUMIF('[1]OS PE서열1공장'!$A$4:$A$2000,$C3055,'[1]OS PE서열1공장'!$H$4:$H$2000)</f>
        <v>0</v>
      </c>
      <c r="H3055" s="3">
        <f>SUMIF('[1]OS PE서열1공장'!$A$4:$A$2000,$C3055,'[1]OS PE서열1공장'!$I$4:$I$2000)</f>
        <v>0</v>
      </c>
      <c r="I3055" s="3">
        <f>SUMIF('[1]OS PE서열1공장'!$A$4:$A$2000,$C3055,'[1]OS PE서열1공장'!$J$4:$J$2000)</f>
        <v>0</v>
      </c>
      <c r="J3055" s="3">
        <f>SUMIF('[1]OS PE서열1공장'!$A$4:$A$2000,$C3055,'[1]OS PE서열1공장'!$K$4:$K$2000)</f>
        <v>0</v>
      </c>
      <c r="K3055" s="3">
        <f>SUMIF('[1]OS PE서열1공장'!$A$4:$A$2000,$C3055,'[1]OS PE서열1공장'!$L$4:$L$2000)</f>
        <v>0</v>
      </c>
      <c r="L3055" s="3">
        <f>SUMIF('[1]OS PE서열1공장'!$A$4:$A$2000,$C3055,'[1]OS PE서열1공장'!$M$4:$M$2000)</f>
        <v>0</v>
      </c>
      <c r="M3055" s="3">
        <f>SUMIF('[1]OS PE서열1공장'!$A$4:$A$2000,$C3055,'[1]OS PE서열1공장'!$N$4:$N$2000)</f>
        <v>0</v>
      </c>
      <c r="N3055" s="3">
        <f>SUMIF('[1]OS PE서열1공장'!$A$4:$A$2000,$C3055,'[1]OS PE서열1공장'!$O$4:$O$2000)</f>
        <v>0</v>
      </c>
      <c r="O3055" s="3">
        <f>SUMIF('[1]OS PE서열1공장'!$A$4:$A$2000,$C3055,'[1]OS PE서열1공장'!$P$4:$P$2000)</f>
        <v>0</v>
      </c>
      <c r="P3055" s="3">
        <f>SUMIF('[1]OS PE서열1공장'!$A$4:$A$2000,$C3055,'[1]OS PE서열1공장'!$Q$4:$Q$2000)</f>
        <v>0</v>
      </c>
      <c r="Q3055" s="3">
        <f>SUMIF('[1]OS PE서열1공장'!$A$4:$A$2000,$C3055,'[1]OS PE서열1공장'!$R$4:$R$2000)</f>
        <v>0</v>
      </c>
      <c r="R3055" s="3">
        <f t="shared" si="104"/>
        <v>0</v>
      </c>
    </row>
    <row r="3056" spans="2:18">
      <c r="B3056" s="3" t="s">
        <v>127</v>
      </c>
      <c r="C3056" s="3" t="s">
        <v>3056</v>
      </c>
      <c r="D3056" s="3">
        <f>SUMIF('[1]OS PE서열1공장'!$A$4:$A$2000,$C3056,'[1]OS PE서열1공장'!$B$4:$B$2000)</f>
        <v>0</v>
      </c>
      <c r="E3056" s="4">
        <f>SUMIF('[1]OS PE서열1공장'!$A$4:$A$2000,$C3056,'[1]OS PE서열1공장'!$F$4:$F$2000)</f>
        <v>0</v>
      </c>
      <c r="F3056" s="3">
        <f>SUMIF('[1]OS PE서열1공장'!$A$4:$A$2000,$C3056,'[1]OS PE서열1공장'!$G$4:$G$2000)</f>
        <v>0</v>
      </c>
      <c r="G3056" s="3">
        <f>SUMIF('[1]OS PE서열1공장'!$A$4:$A$2000,$C3056,'[1]OS PE서열1공장'!$H$4:$H$2000)</f>
        <v>0</v>
      </c>
      <c r="H3056" s="3">
        <f>SUMIF('[1]OS PE서열1공장'!$A$4:$A$2000,$C3056,'[1]OS PE서열1공장'!$I$4:$I$2000)</f>
        <v>0</v>
      </c>
      <c r="I3056" s="3">
        <f>SUMIF('[1]OS PE서열1공장'!$A$4:$A$2000,$C3056,'[1]OS PE서열1공장'!$J$4:$J$2000)</f>
        <v>0</v>
      </c>
      <c r="J3056" s="3">
        <f>SUMIF('[1]OS PE서열1공장'!$A$4:$A$2000,$C3056,'[1]OS PE서열1공장'!$K$4:$K$2000)</f>
        <v>0</v>
      </c>
      <c r="K3056" s="3">
        <f>SUMIF('[1]OS PE서열1공장'!$A$4:$A$2000,$C3056,'[1]OS PE서열1공장'!$L$4:$L$2000)</f>
        <v>0</v>
      </c>
      <c r="L3056" s="3">
        <f>SUMIF('[1]OS PE서열1공장'!$A$4:$A$2000,$C3056,'[1]OS PE서열1공장'!$M$4:$M$2000)</f>
        <v>0</v>
      </c>
      <c r="M3056" s="3">
        <f>SUMIF('[1]OS PE서열1공장'!$A$4:$A$2000,$C3056,'[1]OS PE서열1공장'!$N$4:$N$2000)</f>
        <v>0</v>
      </c>
      <c r="N3056" s="3">
        <f>SUMIF('[1]OS PE서열1공장'!$A$4:$A$2000,$C3056,'[1]OS PE서열1공장'!$O$4:$O$2000)</f>
        <v>0</v>
      </c>
      <c r="O3056" s="3">
        <f>SUMIF('[1]OS PE서열1공장'!$A$4:$A$2000,$C3056,'[1]OS PE서열1공장'!$P$4:$P$2000)</f>
        <v>0</v>
      </c>
      <c r="P3056" s="3">
        <f>SUMIF('[1]OS PE서열1공장'!$A$4:$A$2000,$C3056,'[1]OS PE서열1공장'!$Q$4:$Q$2000)</f>
        <v>0</v>
      </c>
      <c r="Q3056" s="3">
        <f>SUMIF('[1]OS PE서열1공장'!$A$4:$A$2000,$C3056,'[1]OS PE서열1공장'!$R$4:$R$2000)</f>
        <v>0</v>
      </c>
      <c r="R3056" s="3">
        <f t="shared" si="104"/>
        <v>0</v>
      </c>
    </row>
    <row r="3057" spans="2:18">
      <c r="B3057" s="3" t="s">
        <v>127</v>
      </c>
      <c r="C3057" s="3" t="s">
        <v>3057</v>
      </c>
      <c r="D3057" s="3">
        <f>SUMIF('[1]OS PE서열1공장'!$A$4:$A$2000,$C3057,'[1]OS PE서열1공장'!$B$4:$B$2000)</f>
        <v>0</v>
      </c>
      <c r="E3057" s="4">
        <f>SUMIF('[1]OS PE서열1공장'!$A$4:$A$2000,$C3057,'[1]OS PE서열1공장'!$F$4:$F$2000)</f>
        <v>0</v>
      </c>
      <c r="F3057" s="3">
        <f>SUMIF('[1]OS PE서열1공장'!$A$4:$A$2000,$C3057,'[1]OS PE서열1공장'!$G$4:$G$2000)</f>
        <v>0</v>
      </c>
      <c r="G3057" s="3">
        <f>SUMIF('[1]OS PE서열1공장'!$A$4:$A$2000,$C3057,'[1]OS PE서열1공장'!$H$4:$H$2000)</f>
        <v>0</v>
      </c>
      <c r="H3057" s="3">
        <f>SUMIF('[1]OS PE서열1공장'!$A$4:$A$2000,$C3057,'[1]OS PE서열1공장'!$I$4:$I$2000)</f>
        <v>0</v>
      </c>
      <c r="I3057" s="3">
        <f>SUMIF('[1]OS PE서열1공장'!$A$4:$A$2000,$C3057,'[1]OS PE서열1공장'!$J$4:$J$2000)</f>
        <v>0</v>
      </c>
      <c r="J3057" s="3">
        <f>SUMIF('[1]OS PE서열1공장'!$A$4:$A$2000,$C3057,'[1]OS PE서열1공장'!$K$4:$K$2000)</f>
        <v>0</v>
      </c>
      <c r="K3057" s="3">
        <f>SUMIF('[1]OS PE서열1공장'!$A$4:$A$2000,$C3057,'[1]OS PE서열1공장'!$L$4:$L$2000)</f>
        <v>0</v>
      </c>
      <c r="L3057" s="3">
        <f>SUMIF('[1]OS PE서열1공장'!$A$4:$A$2000,$C3057,'[1]OS PE서열1공장'!$M$4:$M$2000)</f>
        <v>0</v>
      </c>
      <c r="M3057" s="3">
        <f>SUMIF('[1]OS PE서열1공장'!$A$4:$A$2000,$C3057,'[1]OS PE서열1공장'!$N$4:$N$2000)</f>
        <v>0</v>
      </c>
      <c r="N3057" s="3">
        <f>SUMIF('[1]OS PE서열1공장'!$A$4:$A$2000,$C3057,'[1]OS PE서열1공장'!$O$4:$O$2000)</f>
        <v>0</v>
      </c>
      <c r="O3057" s="3">
        <f>SUMIF('[1]OS PE서열1공장'!$A$4:$A$2000,$C3057,'[1]OS PE서열1공장'!$P$4:$P$2000)</f>
        <v>0</v>
      </c>
      <c r="P3057" s="3">
        <f>SUMIF('[1]OS PE서열1공장'!$A$4:$A$2000,$C3057,'[1]OS PE서열1공장'!$Q$4:$Q$2000)</f>
        <v>0</v>
      </c>
      <c r="Q3057" s="3">
        <f>SUMIF('[1]OS PE서열1공장'!$A$4:$A$2000,$C3057,'[1]OS PE서열1공장'!$R$4:$R$2000)</f>
        <v>0</v>
      </c>
      <c r="R3057" s="3">
        <f t="shared" si="104"/>
        <v>0</v>
      </c>
    </row>
    <row r="3058" spans="2:18">
      <c r="B3058" s="3" t="s">
        <v>127</v>
      </c>
      <c r="C3058" s="3" t="s">
        <v>3058</v>
      </c>
      <c r="D3058" s="3">
        <f>SUMIF('[1]OS PE서열1공장'!$A$4:$A$2000,$C3058,'[1]OS PE서열1공장'!$B$4:$B$2000)</f>
        <v>0</v>
      </c>
      <c r="E3058" s="4">
        <f>SUMIF('[1]OS PE서열1공장'!$A$4:$A$2000,$C3058,'[1]OS PE서열1공장'!$F$4:$F$2000)</f>
        <v>0</v>
      </c>
      <c r="F3058" s="3">
        <f>SUMIF('[1]OS PE서열1공장'!$A$4:$A$2000,$C3058,'[1]OS PE서열1공장'!$G$4:$G$2000)</f>
        <v>0</v>
      </c>
      <c r="G3058" s="3">
        <f>SUMIF('[1]OS PE서열1공장'!$A$4:$A$2000,$C3058,'[1]OS PE서열1공장'!$H$4:$H$2000)</f>
        <v>0</v>
      </c>
      <c r="H3058" s="3">
        <f>SUMIF('[1]OS PE서열1공장'!$A$4:$A$2000,$C3058,'[1]OS PE서열1공장'!$I$4:$I$2000)</f>
        <v>0</v>
      </c>
      <c r="I3058" s="3">
        <f>SUMIF('[1]OS PE서열1공장'!$A$4:$A$2000,$C3058,'[1]OS PE서열1공장'!$J$4:$J$2000)</f>
        <v>0</v>
      </c>
      <c r="J3058" s="3">
        <f>SUMIF('[1]OS PE서열1공장'!$A$4:$A$2000,$C3058,'[1]OS PE서열1공장'!$K$4:$K$2000)</f>
        <v>0</v>
      </c>
      <c r="K3058" s="3">
        <f>SUMIF('[1]OS PE서열1공장'!$A$4:$A$2000,$C3058,'[1]OS PE서열1공장'!$L$4:$L$2000)</f>
        <v>0</v>
      </c>
      <c r="L3058" s="3">
        <f>SUMIF('[1]OS PE서열1공장'!$A$4:$A$2000,$C3058,'[1]OS PE서열1공장'!$M$4:$M$2000)</f>
        <v>0</v>
      </c>
      <c r="M3058" s="3">
        <f>SUMIF('[1]OS PE서열1공장'!$A$4:$A$2000,$C3058,'[1]OS PE서열1공장'!$N$4:$N$2000)</f>
        <v>0</v>
      </c>
      <c r="N3058" s="3">
        <f>SUMIF('[1]OS PE서열1공장'!$A$4:$A$2000,$C3058,'[1]OS PE서열1공장'!$O$4:$O$2000)</f>
        <v>0</v>
      </c>
      <c r="O3058" s="3">
        <f>SUMIF('[1]OS PE서열1공장'!$A$4:$A$2000,$C3058,'[1]OS PE서열1공장'!$P$4:$P$2000)</f>
        <v>0</v>
      </c>
      <c r="P3058" s="3">
        <f>SUMIF('[1]OS PE서열1공장'!$A$4:$A$2000,$C3058,'[1]OS PE서열1공장'!$Q$4:$Q$2000)</f>
        <v>0</v>
      </c>
      <c r="Q3058" s="3">
        <f>SUMIF('[1]OS PE서열1공장'!$A$4:$A$2000,$C3058,'[1]OS PE서열1공장'!$R$4:$R$2000)</f>
        <v>0</v>
      </c>
      <c r="R3058" s="3">
        <f t="shared" si="104"/>
        <v>0</v>
      </c>
    </row>
    <row r="3059" spans="2:18">
      <c r="B3059" s="3" t="s">
        <v>127</v>
      </c>
      <c r="C3059" s="3" t="s">
        <v>3059</v>
      </c>
      <c r="D3059" s="3">
        <f>SUMIF('[1]OS PE서열1공장'!$A$4:$A$2000,$C3059,'[1]OS PE서열1공장'!$B$4:$B$2000)</f>
        <v>0</v>
      </c>
      <c r="E3059" s="4">
        <f>SUMIF('[1]OS PE서열1공장'!$A$4:$A$2000,$C3059,'[1]OS PE서열1공장'!$F$4:$F$2000)</f>
        <v>0</v>
      </c>
      <c r="F3059" s="3">
        <f>SUMIF('[1]OS PE서열1공장'!$A$4:$A$2000,$C3059,'[1]OS PE서열1공장'!$G$4:$G$2000)</f>
        <v>0</v>
      </c>
      <c r="G3059" s="3">
        <f>SUMIF('[1]OS PE서열1공장'!$A$4:$A$2000,$C3059,'[1]OS PE서열1공장'!$H$4:$H$2000)</f>
        <v>0</v>
      </c>
      <c r="H3059" s="3">
        <f>SUMIF('[1]OS PE서열1공장'!$A$4:$A$2000,$C3059,'[1]OS PE서열1공장'!$I$4:$I$2000)</f>
        <v>0</v>
      </c>
      <c r="I3059" s="3">
        <f>SUMIF('[1]OS PE서열1공장'!$A$4:$A$2000,$C3059,'[1]OS PE서열1공장'!$J$4:$J$2000)</f>
        <v>0</v>
      </c>
      <c r="J3059" s="3">
        <f>SUMIF('[1]OS PE서열1공장'!$A$4:$A$2000,$C3059,'[1]OS PE서열1공장'!$K$4:$K$2000)</f>
        <v>0</v>
      </c>
      <c r="K3059" s="3">
        <f>SUMIF('[1]OS PE서열1공장'!$A$4:$A$2000,$C3059,'[1]OS PE서열1공장'!$L$4:$L$2000)</f>
        <v>0</v>
      </c>
      <c r="L3059" s="3">
        <f>SUMIF('[1]OS PE서열1공장'!$A$4:$A$2000,$C3059,'[1]OS PE서열1공장'!$M$4:$M$2000)</f>
        <v>0</v>
      </c>
      <c r="M3059" s="3">
        <f>SUMIF('[1]OS PE서열1공장'!$A$4:$A$2000,$C3059,'[1]OS PE서열1공장'!$N$4:$N$2000)</f>
        <v>0</v>
      </c>
      <c r="N3059" s="3">
        <f>SUMIF('[1]OS PE서열1공장'!$A$4:$A$2000,$C3059,'[1]OS PE서열1공장'!$O$4:$O$2000)</f>
        <v>0</v>
      </c>
      <c r="O3059" s="3">
        <f>SUMIF('[1]OS PE서열1공장'!$A$4:$A$2000,$C3059,'[1]OS PE서열1공장'!$P$4:$P$2000)</f>
        <v>0</v>
      </c>
      <c r="P3059" s="3">
        <f>SUMIF('[1]OS PE서열1공장'!$A$4:$A$2000,$C3059,'[1]OS PE서열1공장'!$Q$4:$Q$2000)</f>
        <v>0</v>
      </c>
      <c r="Q3059" s="3">
        <f>SUMIF('[1]OS PE서열1공장'!$A$4:$A$2000,$C3059,'[1]OS PE서열1공장'!$R$4:$R$2000)</f>
        <v>0</v>
      </c>
      <c r="R3059" s="3">
        <f t="shared" si="104"/>
        <v>0</v>
      </c>
    </row>
    <row r="3060" spans="2:18">
      <c r="B3060" s="3" t="s">
        <v>127</v>
      </c>
      <c r="C3060" s="3" t="s">
        <v>3060</v>
      </c>
      <c r="D3060" s="3">
        <f>SUMIF('[1]OS PE서열1공장'!$A$4:$A$2000,$C3060,'[1]OS PE서열1공장'!$B$4:$B$2000)</f>
        <v>0</v>
      </c>
      <c r="E3060" s="4">
        <f>SUMIF('[1]OS PE서열1공장'!$A$4:$A$2000,$C3060,'[1]OS PE서열1공장'!$F$4:$F$2000)</f>
        <v>0</v>
      </c>
      <c r="F3060" s="3">
        <f>SUMIF('[1]OS PE서열1공장'!$A$4:$A$2000,$C3060,'[1]OS PE서열1공장'!$G$4:$G$2000)</f>
        <v>0</v>
      </c>
      <c r="G3060" s="3">
        <f>SUMIF('[1]OS PE서열1공장'!$A$4:$A$2000,$C3060,'[1]OS PE서열1공장'!$H$4:$H$2000)</f>
        <v>0</v>
      </c>
      <c r="H3060" s="3">
        <f>SUMIF('[1]OS PE서열1공장'!$A$4:$A$2000,$C3060,'[1]OS PE서열1공장'!$I$4:$I$2000)</f>
        <v>0</v>
      </c>
      <c r="I3060" s="3">
        <f>SUMIF('[1]OS PE서열1공장'!$A$4:$A$2000,$C3060,'[1]OS PE서열1공장'!$J$4:$J$2000)</f>
        <v>0</v>
      </c>
      <c r="J3060" s="3">
        <f>SUMIF('[1]OS PE서열1공장'!$A$4:$A$2000,$C3060,'[1]OS PE서열1공장'!$K$4:$K$2000)</f>
        <v>0</v>
      </c>
      <c r="K3060" s="3">
        <f>SUMIF('[1]OS PE서열1공장'!$A$4:$A$2000,$C3060,'[1]OS PE서열1공장'!$L$4:$L$2000)</f>
        <v>0</v>
      </c>
      <c r="L3060" s="3">
        <f>SUMIF('[1]OS PE서열1공장'!$A$4:$A$2000,$C3060,'[1]OS PE서열1공장'!$M$4:$M$2000)</f>
        <v>0</v>
      </c>
      <c r="M3060" s="3">
        <f>SUMIF('[1]OS PE서열1공장'!$A$4:$A$2000,$C3060,'[1]OS PE서열1공장'!$N$4:$N$2000)</f>
        <v>0</v>
      </c>
      <c r="N3060" s="3">
        <f>SUMIF('[1]OS PE서열1공장'!$A$4:$A$2000,$C3060,'[1]OS PE서열1공장'!$O$4:$O$2000)</f>
        <v>0</v>
      </c>
      <c r="O3060" s="3">
        <f>SUMIF('[1]OS PE서열1공장'!$A$4:$A$2000,$C3060,'[1]OS PE서열1공장'!$P$4:$P$2000)</f>
        <v>0</v>
      </c>
      <c r="P3060" s="3">
        <f>SUMIF('[1]OS PE서열1공장'!$A$4:$A$2000,$C3060,'[1]OS PE서열1공장'!$Q$4:$Q$2000)</f>
        <v>0</v>
      </c>
      <c r="Q3060" s="3">
        <f>SUMIF('[1]OS PE서열1공장'!$A$4:$A$2000,$C3060,'[1]OS PE서열1공장'!$R$4:$R$2000)</f>
        <v>0</v>
      </c>
      <c r="R3060" s="3">
        <f t="shared" si="104"/>
        <v>0</v>
      </c>
    </row>
    <row r="3061" spans="2:18">
      <c r="B3061" s="3" t="s">
        <v>127</v>
      </c>
      <c r="C3061" s="3" t="s">
        <v>3061</v>
      </c>
      <c r="D3061" s="3">
        <f>SUMIF('[1]OS PE서열1공장'!$A$4:$A$2000,$C3061,'[1]OS PE서열1공장'!$B$4:$B$2000)</f>
        <v>0</v>
      </c>
      <c r="E3061" s="4">
        <f>SUMIF('[1]OS PE서열1공장'!$A$4:$A$2000,$C3061,'[1]OS PE서열1공장'!$F$4:$F$2000)</f>
        <v>0</v>
      </c>
      <c r="F3061" s="3">
        <f>SUMIF('[1]OS PE서열1공장'!$A$4:$A$2000,$C3061,'[1]OS PE서열1공장'!$G$4:$G$2000)</f>
        <v>0</v>
      </c>
      <c r="G3061" s="3">
        <f>SUMIF('[1]OS PE서열1공장'!$A$4:$A$2000,$C3061,'[1]OS PE서열1공장'!$H$4:$H$2000)</f>
        <v>0</v>
      </c>
      <c r="H3061" s="3">
        <f>SUMIF('[1]OS PE서열1공장'!$A$4:$A$2000,$C3061,'[1]OS PE서열1공장'!$I$4:$I$2000)</f>
        <v>0</v>
      </c>
      <c r="I3061" s="3">
        <f>SUMIF('[1]OS PE서열1공장'!$A$4:$A$2000,$C3061,'[1]OS PE서열1공장'!$J$4:$J$2000)</f>
        <v>0</v>
      </c>
      <c r="J3061" s="3">
        <f>SUMIF('[1]OS PE서열1공장'!$A$4:$A$2000,$C3061,'[1]OS PE서열1공장'!$K$4:$K$2000)</f>
        <v>0</v>
      </c>
      <c r="K3061" s="3">
        <f>SUMIF('[1]OS PE서열1공장'!$A$4:$A$2000,$C3061,'[1]OS PE서열1공장'!$L$4:$L$2000)</f>
        <v>0</v>
      </c>
      <c r="L3061" s="3">
        <f>SUMIF('[1]OS PE서열1공장'!$A$4:$A$2000,$C3061,'[1]OS PE서열1공장'!$M$4:$M$2000)</f>
        <v>0</v>
      </c>
      <c r="M3061" s="3">
        <f>SUMIF('[1]OS PE서열1공장'!$A$4:$A$2000,$C3061,'[1]OS PE서열1공장'!$N$4:$N$2000)</f>
        <v>0</v>
      </c>
      <c r="N3061" s="3">
        <f>SUMIF('[1]OS PE서열1공장'!$A$4:$A$2000,$C3061,'[1]OS PE서열1공장'!$O$4:$O$2000)</f>
        <v>0</v>
      </c>
      <c r="O3061" s="3">
        <f>SUMIF('[1]OS PE서열1공장'!$A$4:$A$2000,$C3061,'[1]OS PE서열1공장'!$P$4:$P$2000)</f>
        <v>0</v>
      </c>
      <c r="P3061" s="3">
        <f>SUMIF('[1]OS PE서열1공장'!$A$4:$A$2000,$C3061,'[1]OS PE서열1공장'!$Q$4:$Q$2000)</f>
        <v>0</v>
      </c>
      <c r="Q3061" s="3">
        <f>SUMIF('[1]OS PE서열1공장'!$A$4:$A$2000,$C3061,'[1]OS PE서열1공장'!$R$4:$R$2000)</f>
        <v>0</v>
      </c>
      <c r="R3061" s="3">
        <f t="shared" si="104"/>
        <v>0</v>
      </c>
    </row>
    <row r="3062" spans="2:18">
      <c r="B3062" s="3" t="s">
        <v>127</v>
      </c>
      <c r="C3062" s="3" t="s">
        <v>3062</v>
      </c>
      <c r="D3062" s="3">
        <f>SUMIF('[1]OS PE서열1공장'!$A$4:$A$2000,$C3062,'[1]OS PE서열1공장'!$B$4:$B$2000)</f>
        <v>0</v>
      </c>
      <c r="E3062" s="4">
        <f>SUMIF('[1]OS PE서열1공장'!$A$4:$A$2000,$C3062,'[1]OS PE서열1공장'!$F$4:$F$2000)</f>
        <v>0</v>
      </c>
      <c r="F3062" s="3">
        <f>SUMIF('[1]OS PE서열1공장'!$A$4:$A$2000,$C3062,'[1]OS PE서열1공장'!$G$4:$G$2000)</f>
        <v>0</v>
      </c>
      <c r="G3062" s="3">
        <f>SUMIF('[1]OS PE서열1공장'!$A$4:$A$2000,$C3062,'[1]OS PE서열1공장'!$H$4:$H$2000)</f>
        <v>0</v>
      </c>
      <c r="H3062" s="3">
        <f>SUMIF('[1]OS PE서열1공장'!$A$4:$A$2000,$C3062,'[1]OS PE서열1공장'!$I$4:$I$2000)</f>
        <v>0</v>
      </c>
      <c r="I3062" s="3">
        <f>SUMIF('[1]OS PE서열1공장'!$A$4:$A$2000,$C3062,'[1]OS PE서열1공장'!$J$4:$J$2000)</f>
        <v>0</v>
      </c>
      <c r="J3062" s="3">
        <f>SUMIF('[1]OS PE서열1공장'!$A$4:$A$2000,$C3062,'[1]OS PE서열1공장'!$K$4:$K$2000)</f>
        <v>0</v>
      </c>
      <c r="K3062" s="3">
        <f>SUMIF('[1]OS PE서열1공장'!$A$4:$A$2000,$C3062,'[1]OS PE서열1공장'!$L$4:$L$2000)</f>
        <v>0</v>
      </c>
      <c r="L3062" s="3">
        <f>SUMIF('[1]OS PE서열1공장'!$A$4:$A$2000,$C3062,'[1]OS PE서열1공장'!$M$4:$M$2000)</f>
        <v>0</v>
      </c>
      <c r="M3062" s="3">
        <f>SUMIF('[1]OS PE서열1공장'!$A$4:$A$2000,$C3062,'[1]OS PE서열1공장'!$N$4:$N$2000)</f>
        <v>0</v>
      </c>
      <c r="N3062" s="3">
        <f>SUMIF('[1]OS PE서열1공장'!$A$4:$A$2000,$C3062,'[1]OS PE서열1공장'!$O$4:$O$2000)</f>
        <v>0</v>
      </c>
      <c r="O3062" s="3">
        <f>SUMIF('[1]OS PE서열1공장'!$A$4:$A$2000,$C3062,'[1]OS PE서열1공장'!$P$4:$P$2000)</f>
        <v>0</v>
      </c>
      <c r="P3062" s="3">
        <f>SUMIF('[1]OS PE서열1공장'!$A$4:$A$2000,$C3062,'[1]OS PE서열1공장'!$Q$4:$Q$2000)</f>
        <v>0</v>
      </c>
      <c r="Q3062" s="3">
        <f>SUMIF('[1]OS PE서열1공장'!$A$4:$A$2000,$C3062,'[1]OS PE서열1공장'!$R$4:$R$2000)</f>
        <v>0</v>
      </c>
      <c r="R3062" s="3">
        <f t="shared" si="104"/>
        <v>0</v>
      </c>
    </row>
    <row r="3063" spans="2:18">
      <c r="B3063" s="3" t="s">
        <v>105</v>
      </c>
      <c r="C3063" s="3" t="s">
        <v>3063</v>
      </c>
      <c r="D3063" s="3">
        <f>SUMIF('[1]OS PE서열1공장'!$A$4:$A$2000,$C3063,'[1]OS PE서열1공장'!$B$4:$B$2000)</f>
        <v>0</v>
      </c>
      <c r="E3063" s="4">
        <f>SUMIF('[1]OS PE서열1공장'!$A$4:$A$2000,$C3063,'[1]OS PE서열1공장'!$F$4:$F$2000)</f>
        <v>0</v>
      </c>
      <c r="F3063" s="3">
        <f>SUMIF('[1]OS PE서열1공장'!$A$4:$A$2000,$C3063,'[1]OS PE서열1공장'!$G$4:$G$2000)</f>
        <v>0</v>
      </c>
      <c r="G3063" s="3">
        <f>SUMIF('[1]OS PE서열1공장'!$A$4:$A$2000,$C3063,'[1]OS PE서열1공장'!$H$4:$H$2000)</f>
        <v>0</v>
      </c>
      <c r="H3063" s="3">
        <f>SUMIF('[1]OS PE서열1공장'!$A$4:$A$2000,$C3063,'[1]OS PE서열1공장'!$I$4:$I$2000)</f>
        <v>0</v>
      </c>
      <c r="I3063" s="3">
        <f>SUMIF('[1]OS PE서열1공장'!$A$4:$A$2000,$C3063,'[1]OS PE서열1공장'!$J$4:$J$2000)</f>
        <v>0</v>
      </c>
      <c r="J3063" s="3">
        <f>SUMIF('[1]OS PE서열1공장'!$A$4:$A$2000,$C3063,'[1]OS PE서열1공장'!$K$4:$K$2000)</f>
        <v>0</v>
      </c>
      <c r="K3063" s="3">
        <f>SUMIF('[1]OS PE서열1공장'!$A$4:$A$2000,$C3063,'[1]OS PE서열1공장'!$L$4:$L$2000)</f>
        <v>0</v>
      </c>
      <c r="L3063" s="3">
        <f>SUMIF('[1]OS PE서열1공장'!$A$4:$A$2000,$C3063,'[1]OS PE서열1공장'!$M$4:$M$2000)</f>
        <v>0</v>
      </c>
      <c r="M3063" s="3">
        <f>SUMIF('[1]OS PE서열1공장'!$A$4:$A$2000,$C3063,'[1]OS PE서열1공장'!$N$4:$N$2000)</f>
        <v>0</v>
      </c>
      <c r="N3063" s="3">
        <f>SUMIF('[1]OS PE서열1공장'!$A$4:$A$2000,$C3063,'[1]OS PE서열1공장'!$O$4:$O$2000)</f>
        <v>0</v>
      </c>
      <c r="O3063" s="3">
        <f>SUMIF('[1]OS PE서열1공장'!$A$4:$A$2000,$C3063,'[1]OS PE서열1공장'!$P$4:$P$2000)</f>
        <v>0</v>
      </c>
      <c r="P3063" s="3">
        <f>SUMIF('[1]OS PE서열1공장'!$A$4:$A$2000,$C3063,'[1]OS PE서열1공장'!$Q$4:$Q$2000)</f>
        <v>0</v>
      </c>
      <c r="Q3063" s="3">
        <f>SUMIF('[1]OS PE서열1공장'!$A$4:$A$2000,$C3063,'[1]OS PE서열1공장'!$R$4:$R$2000)</f>
        <v>0</v>
      </c>
      <c r="R3063" s="3">
        <f t="shared" si="104"/>
        <v>0</v>
      </c>
    </row>
    <row r="3064" spans="2:18">
      <c r="B3064" s="3" t="s">
        <v>105</v>
      </c>
      <c r="C3064" s="3" t="s">
        <v>3064</v>
      </c>
      <c r="D3064" s="3">
        <f>SUMIF('[1]OS PE서열1공장'!$A$4:$A$2000,$C3064,'[1]OS PE서열1공장'!$B$4:$B$2000)</f>
        <v>0</v>
      </c>
      <c r="E3064" s="4">
        <f>SUMIF('[1]OS PE서열1공장'!$A$4:$A$2000,$C3064,'[1]OS PE서열1공장'!$F$4:$F$2000)</f>
        <v>0</v>
      </c>
      <c r="F3064" s="3">
        <f>SUMIF('[1]OS PE서열1공장'!$A$4:$A$2000,$C3064,'[1]OS PE서열1공장'!$G$4:$G$2000)</f>
        <v>0</v>
      </c>
      <c r="G3064" s="3">
        <f>SUMIF('[1]OS PE서열1공장'!$A$4:$A$2000,$C3064,'[1]OS PE서열1공장'!$H$4:$H$2000)</f>
        <v>0</v>
      </c>
      <c r="H3064" s="3">
        <f>SUMIF('[1]OS PE서열1공장'!$A$4:$A$2000,$C3064,'[1]OS PE서열1공장'!$I$4:$I$2000)</f>
        <v>0</v>
      </c>
      <c r="I3064" s="3">
        <f>SUMIF('[1]OS PE서열1공장'!$A$4:$A$2000,$C3064,'[1]OS PE서열1공장'!$J$4:$J$2000)</f>
        <v>0</v>
      </c>
      <c r="J3064" s="3">
        <f>SUMIF('[1]OS PE서열1공장'!$A$4:$A$2000,$C3064,'[1]OS PE서열1공장'!$K$4:$K$2000)</f>
        <v>0</v>
      </c>
      <c r="K3064" s="3">
        <f>SUMIF('[1]OS PE서열1공장'!$A$4:$A$2000,$C3064,'[1]OS PE서열1공장'!$L$4:$L$2000)</f>
        <v>0</v>
      </c>
      <c r="L3064" s="3">
        <f>SUMIF('[1]OS PE서열1공장'!$A$4:$A$2000,$C3064,'[1]OS PE서열1공장'!$M$4:$M$2000)</f>
        <v>0</v>
      </c>
      <c r="M3064" s="3">
        <f>SUMIF('[1]OS PE서열1공장'!$A$4:$A$2000,$C3064,'[1]OS PE서열1공장'!$N$4:$N$2000)</f>
        <v>0</v>
      </c>
      <c r="N3064" s="3">
        <f>SUMIF('[1]OS PE서열1공장'!$A$4:$A$2000,$C3064,'[1]OS PE서열1공장'!$O$4:$O$2000)</f>
        <v>0</v>
      </c>
      <c r="O3064" s="3">
        <f>SUMIF('[1]OS PE서열1공장'!$A$4:$A$2000,$C3064,'[1]OS PE서열1공장'!$P$4:$P$2000)</f>
        <v>0</v>
      </c>
      <c r="P3064" s="3">
        <f>SUMIF('[1]OS PE서열1공장'!$A$4:$A$2000,$C3064,'[1]OS PE서열1공장'!$Q$4:$Q$2000)</f>
        <v>0</v>
      </c>
      <c r="Q3064" s="3">
        <f>SUMIF('[1]OS PE서열1공장'!$A$4:$A$2000,$C3064,'[1]OS PE서열1공장'!$R$4:$R$2000)</f>
        <v>0</v>
      </c>
      <c r="R3064" s="3">
        <f t="shared" si="104"/>
        <v>0</v>
      </c>
    </row>
    <row r="3065" spans="2:18">
      <c r="B3065" s="3" t="s">
        <v>105</v>
      </c>
      <c r="C3065" s="3" t="s">
        <v>3065</v>
      </c>
      <c r="D3065" s="3">
        <f>SUMIF('[1]OS PE서열1공장'!$A$4:$A$2000,$C3065,'[1]OS PE서열1공장'!$B$4:$B$2000)</f>
        <v>0</v>
      </c>
      <c r="E3065" s="4">
        <f>SUMIF('[1]OS PE서열1공장'!$A$4:$A$2000,$C3065,'[1]OS PE서열1공장'!$F$4:$F$2000)</f>
        <v>0</v>
      </c>
      <c r="F3065" s="3">
        <f>SUMIF('[1]OS PE서열1공장'!$A$4:$A$2000,$C3065,'[1]OS PE서열1공장'!$G$4:$G$2000)</f>
        <v>0</v>
      </c>
      <c r="G3065" s="3">
        <f>SUMIF('[1]OS PE서열1공장'!$A$4:$A$2000,$C3065,'[1]OS PE서열1공장'!$H$4:$H$2000)</f>
        <v>0</v>
      </c>
      <c r="H3065" s="3">
        <f>SUMIF('[1]OS PE서열1공장'!$A$4:$A$2000,$C3065,'[1]OS PE서열1공장'!$I$4:$I$2000)</f>
        <v>0</v>
      </c>
      <c r="I3065" s="3">
        <f>SUMIF('[1]OS PE서열1공장'!$A$4:$A$2000,$C3065,'[1]OS PE서열1공장'!$J$4:$J$2000)</f>
        <v>0</v>
      </c>
      <c r="J3065" s="3">
        <f>SUMIF('[1]OS PE서열1공장'!$A$4:$A$2000,$C3065,'[1]OS PE서열1공장'!$K$4:$K$2000)</f>
        <v>0</v>
      </c>
      <c r="K3065" s="3">
        <f>SUMIF('[1]OS PE서열1공장'!$A$4:$A$2000,$C3065,'[1]OS PE서열1공장'!$L$4:$L$2000)</f>
        <v>0</v>
      </c>
      <c r="L3065" s="3">
        <f>SUMIF('[1]OS PE서열1공장'!$A$4:$A$2000,$C3065,'[1]OS PE서열1공장'!$M$4:$M$2000)</f>
        <v>0</v>
      </c>
      <c r="M3065" s="3">
        <f>SUMIF('[1]OS PE서열1공장'!$A$4:$A$2000,$C3065,'[1]OS PE서열1공장'!$N$4:$N$2000)</f>
        <v>0</v>
      </c>
      <c r="N3065" s="3">
        <f>SUMIF('[1]OS PE서열1공장'!$A$4:$A$2000,$C3065,'[1]OS PE서열1공장'!$O$4:$O$2000)</f>
        <v>0</v>
      </c>
      <c r="O3065" s="3">
        <f>SUMIF('[1]OS PE서열1공장'!$A$4:$A$2000,$C3065,'[1]OS PE서열1공장'!$P$4:$P$2000)</f>
        <v>0</v>
      </c>
      <c r="P3065" s="3">
        <f>SUMIF('[1]OS PE서열1공장'!$A$4:$A$2000,$C3065,'[1]OS PE서열1공장'!$Q$4:$Q$2000)</f>
        <v>0</v>
      </c>
      <c r="Q3065" s="3">
        <f>SUMIF('[1]OS PE서열1공장'!$A$4:$A$2000,$C3065,'[1]OS PE서열1공장'!$R$4:$R$2000)</f>
        <v>0</v>
      </c>
      <c r="R3065" s="3">
        <f t="shared" si="104"/>
        <v>0</v>
      </c>
    </row>
    <row r="3066" spans="2:18">
      <c r="B3066" s="3" t="s">
        <v>105</v>
      </c>
      <c r="C3066" s="3" t="s">
        <v>3066</v>
      </c>
      <c r="D3066" s="3">
        <f>SUMIF('[1]OS PE서열1공장'!$A$4:$A$2000,$C3066,'[1]OS PE서열1공장'!$B$4:$B$2000)</f>
        <v>0</v>
      </c>
      <c r="E3066" s="4">
        <f>SUMIF('[1]OS PE서열1공장'!$A$4:$A$2000,$C3066,'[1]OS PE서열1공장'!$F$4:$F$2000)</f>
        <v>0</v>
      </c>
      <c r="F3066" s="3">
        <f>SUMIF('[1]OS PE서열1공장'!$A$4:$A$2000,$C3066,'[1]OS PE서열1공장'!$G$4:$G$2000)</f>
        <v>0</v>
      </c>
      <c r="G3066" s="3">
        <f>SUMIF('[1]OS PE서열1공장'!$A$4:$A$2000,$C3066,'[1]OS PE서열1공장'!$H$4:$H$2000)</f>
        <v>0</v>
      </c>
      <c r="H3066" s="3">
        <f>SUMIF('[1]OS PE서열1공장'!$A$4:$A$2000,$C3066,'[1]OS PE서열1공장'!$I$4:$I$2000)</f>
        <v>0</v>
      </c>
      <c r="I3066" s="3">
        <f>SUMIF('[1]OS PE서열1공장'!$A$4:$A$2000,$C3066,'[1]OS PE서열1공장'!$J$4:$J$2000)</f>
        <v>0</v>
      </c>
      <c r="J3066" s="3">
        <f>SUMIF('[1]OS PE서열1공장'!$A$4:$A$2000,$C3066,'[1]OS PE서열1공장'!$K$4:$K$2000)</f>
        <v>0</v>
      </c>
      <c r="K3066" s="3">
        <f>SUMIF('[1]OS PE서열1공장'!$A$4:$A$2000,$C3066,'[1]OS PE서열1공장'!$L$4:$L$2000)</f>
        <v>0</v>
      </c>
      <c r="L3066" s="3">
        <f>SUMIF('[1]OS PE서열1공장'!$A$4:$A$2000,$C3066,'[1]OS PE서열1공장'!$M$4:$M$2000)</f>
        <v>0</v>
      </c>
      <c r="M3066" s="3">
        <f>SUMIF('[1]OS PE서열1공장'!$A$4:$A$2000,$C3066,'[1]OS PE서열1공장'!$N$4:$N$2000)</f>
        <v>0</v>
      </c>
      <c r="N3066" s="3">
        <f>SUMIF('[1]OS PE서열1공장'!$A$4:$A$2000,$C3066,'[1]OS PE서열1공장'!$O$4:$O$2000)</f>
        <v>0</v>
      </c>
      <c r="O3066" s="3">
        <f>SUMIF('[1]OS PE서열1공장'!$A$4:$A$2000,$C3066,'[1]OS PE서열1공장'!$P$4:$P$2000)</f>
        <v>0</v>
      </c>
      <c r="P3066" s="3">
        <f>SUMIF('[1]OS PE서열1공장'!$A$4:$A$2000,$C3066,'[1]OS PE서열1공장'!$Q$4:$Q$2000)</f>
        <v>0</v>
      </c>
      <c r="Q3066" s="3">
        <f>SUMIF('[1]OS PE서열1공장'!$A$4:$A$2000,$C3066,'[1]OS PE서열1공장'!$R$4:$R$2000)</f>
        <v>0</v>
      </c>
      <c r="R3066" s="3">
        <f t="shared" si="104"/>
        <v>0</v>
      </c>
    </row>
    <row r="3067" spans="2:18">
      <c r="B3067" s="3" t="s">
        <v>105</v>
      </c>
      <c r="C3067" s="3" t="s">
        <v>3067</v>
      </c>
      <c r="D3067" s="3">
        <f>SUMIF('[1]OS PE서열1공장'!$A$4:$A$2000,$C3067,'[1]OS PE서열1공장'!$B$4:$B$2000)</f>
        <v>0</v>
      </c>
      <c r="E3067" s="4">
        <f>SUMIF('[1]OS PE서열1공장'!$A$4:$A$2000,$C3067,'[1]OS PE서열1공장'!$F$4:$F$2000)</f>
        <v>0</v>
      </c>
      <c r="F3067" s="3">
        <f>SUMIF('[1]OS PE서열1공장'!$A$4:$A$2000,$C3067,'[1]OS PE서열1공장'!$G$4:$G$2000)</f>
        <v>0</v>
      </c>
      <c r="G3067" s="3">
        <f>SUMIF('[1]OS PE서열1공장'!$A$4:$A$2000,$C3067,'[1]OS PE서열1공장'!$H$4:$H$2000)</f>
        <v>0</v>
      </c>
      <c r="H3067" s="3">
        <f>SUMIF('[1]OS PE서열1공장'!$A$4:$A$2000,$C3067,'[1]OS PE서열1공장'!$I$4:$I$2000)</f>
        <v>0</v>
      </c>
      <c r="I3067" s="3">
        <f>SUMIF('[1]OS PE서열1공장'!$A$4:$A$2000,$C3067,'[1]OS PE서열1공장'!$J$4:$J$2000)</f>
        <v>0</v>
      </c>
      <c r="J3067" s="3">
        <f>SUMIF('[1]OS PE서열1공장'!$A$4:$A$2000,$C3067,'[1]OS PE서열1공장'!$K$4:$K$2000)</f>
        <v>0</v>
      </c>
      <c r="K3067" s="3">
        <f>SUMIF('[1]OS PE서열1공장'!$A$4:$A$2000,$C3067,'[1]OS PE서열1공장'!$L$4:$L$2000)</f>
        <v>0</v>
      </c>
      <c r="L3067" s="3">
        <f>SUMIF('[1]OS PE서열1공장'!$A$4:$A$2000,$C3067,'[1]OS PE서열1공장'!$M$4:$M$2000)</f>
        <v>0</v>
      </c>
      <c r="M3067" s="3">
        <f>SUMIF('[1]OS PE서열1공장'!$A$4:$A$2000,$C3067,'[1]OS PE서열1공장'!$N$4:$N$2000)</f>
        <v>0</v>
      </c>
      <c r="N3067" s="3">
        <f>SUMIF('[1]OS PE서열1공장'!$A$4:$A$2000,$C3067,'[1]OS PE서열1공장'!$O$4:$O$2000)</f>
        <v>0</v>
      </c>
      <c r="O3067" s="3">
        <f>SUMIF('[1]OS PE서열1공장'!$A$4:$A$2000,$C3067,'[1]OS PE서열1공장'!$P$4:$P$2000)</f>
        <v>0</v>
      </c>
      <c r="P3067" s="3">
        <f>SUMIF('[1]OS PE서열1공장'!$A$4:$A$2000,$C3067,'[1]OS PE서열1공장'!$Q$4:$Q$2000)</f>
        <v>0</v>
      </c>
      <c r="Q3067" s="3">
        <f>SUMIF('[1]OS PE서열1공장'!$A$4:$A$2000,$C3067,'[1]OS PE서열1공장'!$R$4:$R$2000)</f>
        <v>0</v>
      </c>
      <c r="R3067" s="3">
        <f t="shared" si="104"/>
        <v>0</v>
      </c>
    </row>
    <row r="3068" spans="2:18">
      <c r="B3068" s="3" t="s">
        <v>105</v>
      </c>
      <c r="C3068" s="3" t="s">
        <v>3068</v>
      </c>
      <c r="D3068" s="3">
        <f>SUMIF('[1]OS PE서열1공장'!$A$4:$A$2000,$C3068,'[1]OS PE서열1공장'!$B$4:$B$2000)</f>
        <v>0</v>
      </c>
      <c r="E3068" s="4">
        <f>SUMIF('[1]OS PE서열1공장'!$A$4:$A$2000,$C3068,'[1]OS PE서열1공장'!$F$4:$F$2000)</f>
        <v>0</v>
      </c>
      <c r="F3068" s="3">
        <f>SUMIF('[1]OS PE서열1공장'!$A$4:$A$2000,$C3068,'[1]OS PE서열1공장'!$G$4:$G$2000)</f>
        <v>0</v>
      </c>
      <c r="G3068" s="3">
        <f>SUMIF('[1]OS PE서열1공장'!$A$4:$A$2000,$C3068,'[1]OS PE서열1공장'!$H$4:$H$2000)</f>
        <v>0</v>
      </c>
      <c r="H3068" s="3">
        <f>SUMIF('[1]OS PE서열1공장'!$A$4:$A$2000,$C3068,'[1]OS PE서열1공장'!$I$4:$I$2000)</f>
        <v>0</v>
      </c>
      <c r="I3068" s="3">
        <f>SUMIF('[1]OS PE서열1공장'!$A$4:$A$2000,$C3068,'[1]OS PE서열1공장'!$J$4:$J$2000)</f>
        <v>0</v>
      </c>
      <c r="J3068" s="3">
        <f>SUMIF('[1]OS PE서열1공장'!$A$4:$A$2000,$C3068,'[1]OS PE서열1공장'!$K$4:$K$2000)</f>
        <v>0</v>
      </c>
      <c r="K3068" s="3">
        <f>SUMIF('[1]OS PE서열1공장'!$A$4:$A$2000,$C3068,'[1]OS PE서열1공장'!$L$4:$L$2000)</f>
        <v>0</v>
      </c>
      <c r="L3068" s="3">
        <f>SUMIF('[1]OS PE서열1공장'!$A$4:$A$2000,$C3068,'[1]OS PE서열1공장'!$M$4:$M$2000)</f>
        <v>0</v>
      </c>
      <c r="M3068" s="3">
        <f>SUMIF('[1]OS PE서열1공장'!$A$4:$A$2000,$C3068,'[1]OS PE서열1공장'!$N$4:$N$2000)</f>
        <v>0</v>
      </c>
      <c r="N3068" s="3">
        <f>SUMIF('[1]OS PE서열1공장'!$A$4:$A$2000,$C3068,'[1]OS PE서열1공장'!$O$4:$O$2000)</f>
        <v>0</v>
      </c>
      <c r="O3068" s="3">
        <f>SUMIF('[1]OS PE서열1공장'!$A$4:$A$2000,$C3068,'[1]OS PE서열1공장'!$P$4:$P$2000)</f>
        <v>0</v>
      </c>
      <c r="P3068" s="3">
        <f>SUMIF('[1]OS PE서열1공장'!$A$4:$A$2000,$C3068,'[1]OS PE서열1공장'!$Q$4:$Q$2000)</f>
        <v>0</v>
      </c>
      <c r="Q3068" s="3">
        <f>SUMIF('[1]OS PE서열1공장'!$A$4:$A$2000,$C3068,'[1]OS PE서열1공장'!$R$4:$R$2000)</f>
        <v>0</v>
      </c>
      <c r="R3068" s="3">
        <f t="shared" si="104"/>
        <v>0</v>
      </c>
    </row>
    <row r="3069" spans="2:18">
      <c r="B3069" s="3" t="s">
        <v>105</v>
      </c>
      <c r="C3069" s="3" t="s">
        <v>3069</v>
      </c>
      <c r="D3069" s="3">
        <f>SUMIF('[1]OS PE서열1공장'!$A$4:$A$2000,$C3069,'[1]OS PE서열1공장'!$B$4:$B$2000)</f>
        <v>0</v>
      </c>
      <c r="E3069" s="4">
        <f>SUMIF('[1]OS PE서열1공장'!$A$4:$A$2000,$C3069,'[1]OS PE서열1공장'!$F$4:$F$2000)</f>
        <v>0</v>
      </c>
      <c r="F3069" s="3">
        <f>SUMIF('[1]OS PE서열1공장'!$A$4:$A$2000,$C3069,'[1]OS PE서열1공장'!$G$4:$G$2000)</f>
        <v>0</v>
      </c>
      <c r="G3069" s="3">
        <f>SUMIF('[1]OS PE서열1공장'!$A$4:$A$2000,$C3069,'[1]OS PE서열1공장'!$H$4:$H$2000)</f>
        <v>0</v>
      </c>
      <c r="H3069" s="3">
        <f>SUMIF('[1]OS PE서열1공장'!$A$4:$A$2000,$C3069,'[1]OS PE서열1공장'!$I$4:$I$2000)</f>
        <v>0</v>
      </c>
      <c r="I3069" s="3">
        <f>SUMIF('[1]OS PE서열1공장'!$A$4:$A$2000,$C3069,'[1]OS PE서열1공장'!$J$4:$J$2000)</f>
        <v>0</v>
      </c>
      <c r="J3069" s="3">
        <f>SUMIF('[1]OS PE서열1공장'!$A$4:$A$2000,$C3069,'[1]OS PE서열1공장'!$K$4:$K$2000)</f>
        <v>0</v>
      </c>
      <c r="K3069" s="3">
        <f>SUMIF('[1]OS PE서열1공장'!$A$4:$A$2000,$C3069,'[1]OS PE서열1공장'!$L$4:$L$2000)</f>
        <v>0</v>
      </c>
      <c r="L3069" s="3">
        <f>SUMIF('[1]OS PE서열1공장'!$A$4:$A$2000,$C3069,'[1]OS PE서열1공장'!$M$4:$M$2000)</f>
        <v>0</v>
      </c>
      <c r="M3069" s="3">
        <f>SUMIF('[1]OS PE서열1공장'!$A$4:$A$2000,$C3069,'[1]OS PE서열1공장'!$N$4:$N$2000)</f>
        <v>0</v>
      </c>
      <c r="N3069" s="3">
        <f>SUMIF('[1]OS PE서열1공장'!$A$4:$A$2000,$C3069,'[1]OS PE서열1공장'!$O$4:$O$2000)</f>
        <v>0</v>
      </c>
      <c r="O3069" s="3">
        <f>SUMIF('[1]OS PE서열1공장'!$A$4:$A$2000,$C3069,'[1]OS PE서열1공장'!$P$4:$P$2000)</f>
        <v>0</v>
      </c>
      <c r="P3069" s="3">
        <f>SUMIF('[1]OS PE서열1공장'!$A$4:$A$2000,$C3069,'[1]OS PE서열1공장'!$Q$4:$Q$2000)</f>
        <v>0</v>
      </c>
      <c r="Q3069" s="3">
        <f>SUMIF('[1]OS PE서열1공장'!$A$4:$A$2000,$C3069,'[1]OS PE서열1공장'!$R$4:$R$2000)</f>
        <v>0</v>
      </c>
      <c r="R3069" s="3">
        <f t="shared" si="104"/>
        <v>0</v>
      </c>
    </row>
    <row r="3070" spans="2:18">
      <c r="B3070" s="3" t="s">
        <v>105</v>
      </c>
      <c r="C3070" s="3" t="s">
        <v>3070</v>
      </c>
      <c r="D3070" s="3">
        <f>SUMIF('[1]OS PE서열1공장'!$A$4:$A$2000,$C3070,'[1]OS PE서열1공장'!$B$4:$B$2000)</f>
        <v>0</v>
      </c>
      <c r="E3070" s="4">
        <f>SUMIF('[1]OS PE서열1공장'!$A$4:$A$2000,$C3070,'[1]OS PE서열1공장'!$F$4:$F$2000)</f>
        <v>0</v>
      </c>
      <c r="F3070" s="3">
        <f>SUMIF('[1]OS PE서열1공장'!$A$4:$A$2000,$C3070,'[1]OS PE서열1공장'!$G$4:$G$2000)</f>
        <v>0</v>
      </c>
      <c r="G3070" s="3">
        <f>SUMIF('[1]OS PE서열1공장'!$A$4:$A$2000,$C3070,'[1]OS PE서열1공장'!$H$4:$H$2000)</f>
        <v>0</v>
      </c>
      <c r="H3070" s="3">
        <f>SUMIF('[1]OS PE서열1공장'!$A$4:$A$2000,$C3070,'[1]OS PE서열1공장'!$I$4:$I$2000)</f>
        <v>0</v>
      </c>
      <c r="I3070" s="3">
        <f>SUMIF('[1]OS PE서열1공장'!$A$4:$A$2000,$C3070,'[1]OS PE서열1공장'!$J$4:$J$2000)</f>
        <v>0</v>
      </c>
      <c r="J3070" s="3">
        <f>SUMIF('[1]OS PE서열1공장'!$A$4:$A$2000,$C3070,'[1]OS PE서열1공장'!$K$4:$K$2000)</f>
        <v>0</v>
      </c>
      <c r="K3070" s="3">
        <f>SUMIF('[1]OS PE서열1공장'!$A$4:$A$2000,$C3070,'[1]OS PE서열1공장'!$L$4:$L$2000)</f>
        <v>0</v>
      </c>
      <c r="L3070" s="3">
        <f>SUMIF('[1]OS PE서열1공장'!$A$4:$A$2000,$C3070,'[1]OS PE서열1공장'!$M$4:$M$2000)</f>
        <v>0</v>
      </c>
      <c r="M3070" s="3">
        <f>SUMIF('[1]OS PE서열1공장'!$A$4:$A$2000,$C3070,'[1]OS PE서열1공장'!$N$4:$N$2000)</f>
        <v>0</v>
      </c>
      <c r="N3070" s="3">
        <f>SUMIF('[1]OS PE서열1공장'!$A$4:$A$2000,$C3070,'[1]OS PE서열1공장'!$O$4:$O$2000)</f>
        <v>0</v>
      </c>
      <c r="O3070" s="3">
        <f>SUMIF('[1]OS PE서열1공장'!$A$4:$A$2000,$C3070,'[1]OS PE서열1공장'!$P$4:$P$2000)</f>
        <v>0</v>
      </c>
      <c r="P3070" s="3">
        <f>SUMIF('[1]OS PE서열1공장'!$A$4:$A$2000,$C3070,'[1]OS PE서열1공장'!$Q$4:$Q$2000)</f>
        <v>0</v>
      </c>
      <c r="Q3070" s="3">
        <f>SUMIF('[1]OS PE서열1공장'!$A$4:$A$2000,$C3070,'[1]OS PE서열1공장'!$R$4:$R$2000)</f>
        <v>0</v>
      </c>
      <c r="R3070" s="3">
        <f t="shared" si="104"/>
        <v>0</v>
      </c>
    </row>
    <row r="3071" spans="2:18">
      <c r="B3071" s="3" t="s">
        <v>105</v>
      </c>
      <c r="C3071" s="3" t="s">
        <v>3071</v>
      </c>
      <c r="D3071" s="3">
        <f>SUMIF('[1]OS PE서열1공장'!$A$4:$A$2000,$C3071,'[1]OS PE서열1공장'!$B$4:$B$2000)</f>
        <v>0</v>
      </c>
      <c r="E3071" s="4">
        <f>SUMIF('[1]OS PE서열1공장'!$A$4:$A$2000,$C3071,'[1]OS PE서열1공장'!$F$4:$F$2000)</f>
        <v>0</v>
      </c>
      <c r="F3071" s="3">
        <f>SUMIF('[1]OS PE서열1공장'!$A$4:$A$2000,$C3071,'[1]OS PE서열1공장'!$G$4:$G$2000)</f>
        <v>0</v>
      </c>
      <c r="G3071" s="3">
        <f>SUMIF('[1]OS PE서열1공장'!$A$4:$A$2000,$C3071,'[1]OS PE서열1공장'!$H$4:$H$2000)</f>
        <v>0</v>
      </c>
      <c r="H3071" s="3">
        <f>SUMIF('[1]OS PE서열1공장'!$A$4:$A$2000,$C3071,'[1]OS PE서열1공장'!$I$4:$I$2000)</f>
        <v>0</v>
      </c>
      <c r="I3071" s="3">
        <f>SUMIF('[1]OS PE서열1공장'!$A$4:$A$2000,$C3071,'[1]OS PE서열1공장'!$J$4:$J$2000)</f>
        <v>0</v>
      </c>
      <c r="J3071" s="3">
        <f>SUMIF('[1]OS PE서열1공장'!$A$4:$A$2000,$C3071,'[1]OS PE서열1공장'!$K$4:$K$2000)</f>
        <v>0</v>
      </c>
      <c r="K3071" s="3">
        <f>SUMIF('[1]OS PE서열1공장'!$A$4:$A$2000,$C3071,'[1]OS PE서열1공장'!$L$4:$L$2000)</f>
        <v>0</v>
      </c>
      <c r="L3071" s="3">
        <f>SUMIF('[1]OS PE서열1공장'!$A$4:$A$2000,$C3071,'[1]OS PE서열1공장'!$M$4:$M$2000)</f>
        <v>0</v>
      </c>
      <c r="M3071" s="3">
        <f>SUMIF('[1]OS PE서열1공장'!$A$4:$A$2000,$C3071,'[1]OS PE서열1공장'!$N$4:$N$2000)</f>
        <v>0</v>
      </c>
      <c r="N3071" s="3">
        <f>SUMIF('[1]OS PE서열1공장'!$A$4:$A$2000,$C3071,'[1]OS PE서열1공장'!$O$4:$O$2000)</f>
        <v>0</v>
      </c>
      <c r="O3071" s="3">
        <f>SUMIF('[1]OS PE서열1공장'!$A$4:$A$2000,$C3071,'[1]OS PE서열1공장'!$P$4:$P$2000)</f>
        <v>0</v>
      </c>
      <c r="P3071" s="3">
        <f>SUMIF('[1]OS PE서열1공장'!$A$4:$A$2000,$C3071,'[1]OS PE서열1공장'!$Q$4:$Q$2000)</f>
        <v>0</v>
      </c>
      <c r="Q3071" s="3">
        <f>SUMIF('[1]OS PE서열1공장'!$A$4:$A$2000,$C3071,'[1]OS PE서열1공장'!$R$4:$R$2000)</f>
        <v>0</v>
      </c>
      <c r="R3071" s="3">
        <f t="shared" si="104"/>
        <v>0</v>
      </c>
    </row>
    <row r="3072" spans="2:18">
      <c r="B3072" s="3" t="s">
        <v>105</v>
      </c>
      <c r="C3072" s="3" t="s">
        <v>3072</v>
      </c>
      <c r="D3072" s="3">
        <f>SUMIF('[1]OS PE서열1공장'!$A$4:$A$2000,$C3072,'[1]OS PE서열1공장'!$B$4:$B$2000)</f>
        <v>0</v>
      </c>
      <c r="E3072" s="4">
        <f>SUMIF('[1]OS PE서열1공장'!$A$4:$A$2000,$C3072,'[1]OS PE서열1공장'!$F$4:$F$2000)</f>
        <v>0</v>
      </c>
      <c r="F3072" s="3">
        <f>SUMIF('[1]OS PE서열1공장'!$A$4:$A$2000,$C3072,'[1]OS PE서열1공장'!$G$4:$G$2000)</f>
        <v>0</v>
      </c>
      <c r="G3072" s="3">
        <f>SUMIF('[1]OS PE서열1공장'!$A$4:$A$2000,$C3072,'[1]OS PE서열1공장'!$H$4:$H$2000)</f>
        <v>0</v>
      </c>
      <c r="H3072" s="3">
        <f>SUMIF('[1]OS PE서열1공장'!$A$4:$A$2000,$C3072,'[1]OS PE서열1공장'!$I$4:$I$2000)</f>
        <v>0</v>
      </c>
      <c r="I3072" s="3">
        <f>SUMIF('[1]OS PE서열1공장'!$A$4:$A$2000,$C3072,'[1]OS PE서열1공장'!$J$4:$J$2000)</f>
        <v>0</v>
      </c>
      <c r="J3072" s="3">
        <f>SUMIF('[1]OS PE서열1공장'!$A$4:$A$2000,$C3072,'[1]OS PE서열1공장'!$K$4:$K$2000)</f>
        <v>0</v>
      </c>
      <c r="K3072" s="3">
        <f>SUMIF('[1]OS PE서열1공장'!$A$4:$A$2000,$C3072,'[1]OS PE서열1공장'!$L$4:$L$2000)</f>
        <v>0</v>
      </c>
      <c r="L3072" s="3">
        <f>SUMIF('[1]OS PE서열1공장'!$A$4:$A$2000,$C3072,'[1]OS PE서열1공장'!$M$4:$M$2000)</f>
        <v>0</v>
      </c>
      <c r="M3072" s="3">
        <f>SUMIF('[1]OS PE서열1공장'!$A$4:$A$2000,$C3072,'[1]OS PE서열1공장'!$N$4:$N$2000)</f>
        <v>0</v>
      </c>
      <c r="N3072" s="3">
        <f>SUMIF('[1]OS PE서열1공장'!$A$4:$A$2000,$C3072,'[1]OS PE서열1공장'!$O$4:$O$2000)</f>
        <v>0</v>
      </c>
      <c r="O3072" s="3">
        <f>SUMIF('[1]OS PE서열1공장'!$A$4:$A$2000,$C3072,'[1]OS PE서열1공장'!$P$4:$P$2000)</f>
        <v>0</v>
      </c>
      <c r="P3072" s="3">
        <f>SUMIF('[1]OS PE서열1공장'!$A$4:$A$2000,$C3072,'[1]OS PE서열1공장'!$Q$4:$Q$2000)</f>
        <v>0</v>
      </c>
      <c r="Q3072" s="3">
        <f>SUMIF('[1]OS PE서열1공장'!$A$4:$A$2000,$C3072,'[1]OS PE서열1공장'!$R$4:$R$2000)</f>
        <v>0</v>
      </c>
      <c r="R3072" s="3">
        <f t="shared" si="104"/>
        <v>0</v>
      </c>
    </row>
    <row r="3073" spans="2:18">
      <c r="B3073" s="3" t="s">
        <v>105</v>
      </c>
      <c r="C3073" s="3" t="s">
        <v>3073</v>
      </c>
      <c r="D3073" s="3">
        <f>SUMIF('[1]OS PE서열1공장'!$A$4:$A$2000,$C3073,'[1]OS PE서열1공장'!$B$4:$B$2000)</f>
        <v>0</v>
      </c>
      <c r="E3073" s="4">
        <f>SUMIF('[1]OS PE서열1공장'!$A$4:$A$2000,$C3073,'[1]OS PE서열1공장'!$F$4:$F$2000)</f>
        <v>0</v>
      </c>
      <c r="F3073" s="3">
        <f>SUMIF('[1]OS PE서열1공장'!$A$4:$A$2000,$C3073,'[1]OS PE서열1공장'!$G$4:$G$2000)</f>
        <v>0</v>
      </c>
      <c r="G3073" s="3">
        <f>SUMIF('[1]OS PE서열1공장'!$A$4:$A$2000,$C3073,'[1]OS PE서열1공장'!$H$4:$H$2000)</f>
        <v>0</v>
      </c>
      <c r="H3073" s="3">
        <f>SUMIF('[1]OS PE서열1공장'!$A$4:$A$2000,$C3073,'[1]OS PE서열1공장'!$I$4:$I$2000)</f>
        <v>0</v>
      </c>
      <c r="I3073" s="3">
        <f>SUMIF('[1]OS PE서열1공장'!$A$4:$A$2000,$C3073,'[1]OS PE서열1공장'!$J$4:$J$2000)</f>
        <v>0</v>
      </c>
      <c r="J3073" s="3">
        <f>SUMIF('[1]OS PE서열1공장'!$A$4:$A$2000,$C3073,'[1]OS PE서열1공장'!$K$4:$K$2000)</f>
        <v>0</v>
      </c>
      <c r="K3073" s="3">
        <f>SUMIF('[1]OS PE서열1공장'!$A$4:$A$2000,$C3073,'[1]OS PE서열1공장'!$L$4:$L$2000)</f>
        <v>0</v>
      </c>
      <c r="L3073" s="3">
        <f>SUMIF('[1]OS PE서열1공장'!$A$4:$A$2000,$C3073,'[1]OS PE서열1공장'!$M$4:$M$2000)</f>
        <v>0</v>
      </c>
      <c r="M3073" s="3">
        <f>SUMIF('[1]OS PE서열1공장'!$A$4:$A$2000,$C3073,'[1]OS PE서열1공장'!$N$4:$N$2000)</f>
        <v>0</v>
      </c>
      <c r="N3073" s="3">
        <f>SUMIF('[1]OS PE서열1공장'!$A$4:$A$2000,$C3073,'[1]OS PE서열1공장'!$O$4:$O$2000)</f>
        <v>0</v>
      </c>
      <c r="O3073" s="3">
        <f>SUMIF('[1]OS PE서열1공장'!$A$4:$A$2000,$C3073,'[1]OS PE서열1공장'!$P$4:$P$2000)</f>
        <v>0</v>
      </c>
      <c r="P3073" s="3">
        <f>SUMIF('[1]OS PE서열1공장'!$A$4:$A$2000,$C3073,'[1]OS PE서열1공장'!$Q$4:$Q$2000)</f>
        <v>0</v>
      </c>
      <c r="Q3073" s="3">
        <f>SUMIF('[1]OS PE서열1공장'!$A$4:$A$2000,$C3073,'[1]OS PE서열1공장'!$R$4:$R$2000)</f>
        <v>0</v>
      </c>
      <c r="R3073" s="3">
        <f t="shared" si="104"/>
        <v>0</v>
      </c>
    </row>
    <row r="3074" spans="2:18">
      <c r="B3074" s="3" t="s">
        <v>105</v>
      </c>
      <c r="C3074" s="3" t="s">
        <v>3074</v>
      </c>
      <c r="D3074" s="3">
        <f>SUMIF('[1]OS PE서열1공장'!$A$4:$A$2000,$C3074,'[1]OS PE서열1공장'!$B$4:$B$2000)</f>
        <v>0</v>
      </c>
      <c r="E3074" s="4">
        <f>SUMIF('[1]OS PE서열1공장'!$A$4:$A$2000,$C3074,'[1]OS PE서열1공장'!$F$4:$F$2000)</f>
        <v>0</v>
      </c>
      <c r="F3074" s="3">
        <f>SUMIF('[1]OS PE서열1공장'!$A$4:$A$2000,$C3074,'[1]OS PE서열1공장'!$G$4:$G$2000)</f>
        <v>0</v>
      </c>
      <c r="G3074" s="3">
        <f>SUMIF('[1]OS PE서열1공장'!$A$4:$A$2000,$C3074,'[1]OS PE서열1공장'!$H$4:$H$2000)</f>
        <v>0</v>
      </c>
      <c r="H3074" s="3">
        <f>SUMIF('[1]OS PE서열1공장'!$A$4:$A$2000,$C3074,'[1]OS PE서열1공장'!$I$4:$I$2000)</f>
        <v>0</v>
      </c>
      <c r="I3074" s="3">
        <f>SUMIF('[1]OS PE서열1공장'!$A$4:$A$2000,$C3074,'[1]OS PE서열1공장'!$J$4:$J$2000)</f>
        <v>0</v>
      </c>
      <c r="J3074" s="3">
        <f>SUMIF('[1]OS PE서열1공장'!$A$4:$A$2000,$C3074,'[1]OS PE서열1공장'!$K$4:$K$2000)</f>
        <v>0</v>
      </c>
      <c r="K3074" s="3">
        <f>SUMIF('[1]OS PE서열1공장'!$A$4:$A$2000,$C3074,'[1]OS PE서열1공장'!$L$4:$L$2000)</f>
        <v>0</v>
      </c>
      <c r="L3074" s="3">
        <f>SUMIF('[1]OS PE서열1공장'!$A$4:$A$2000,$C3074,'[1]OS PE서열1공장'!$M$4:$M$2000)</f>
        <v>0</v>
      </c>
      <c r="M3074" s="3">
        <f>SUMIF('[1]OS PE서열1공장'!$A$4:$A$2000,$C3074,'[1]OS PE서열1공장'!$N$4:$N$2000)</f>
        <v>0</v>
      </c>
      <c r="N3074" s="3">
        <f>SUMIF('[1]OS PE서열1공장'!$A$4:$A$2000,$C3074,'[1]OS PE서열1공장'!$O$4:$O$2000)</f>
        <v>0</v>
      </c>
      <c r="O3074" s="3">
        <f>SUMIF('[1]OS PE서열1공장'!$A$4:$A$2000,$C3074,'[1]OS PE서열1공장'!$P$4:$P$2000)</f>
        <v>0</v>
      </c>
      <c r="P3074" s="3">
        <f>SUMIF('[1]OS PE서열1공장'!$A$4:$A$2000,$C3074,'[1]OS PE서열1공장'!$Q$4:$Q$2000)</f>
        <v>0</v>
      </c>
      <c r="Q3074" s="3">
        <f>SUMIF('[1]OS PE서열1공장'!$A$4:$A$2000,$C3074,'[1]OS PE서열1공장'!$R$4:$R$2000)</f>
        <v>0</v>
      </c>
      <c r="R3074" s="3">
        <f t="shared" ref="R3074:R3137" si="105">SUM(D3074:Q3074)</f>
        <v>0</v>
      </c>
    </row>
    <row r="3075" spans="2:18">
      <c r="B3075" s="3" t="s">
        <v>105</v>
      </c>
      <c r="C3075" s="3" t="s">
        <v>3075</v>
      </c>
      <c r="D3075" s="3">
        <f>SUMIF('[1]OS PE서열1공장'!$A$4:$A$2000,$C3075,'[1]OS PE서열1공장'!$B$4:$B$2000)</f>
        <v>0</v>
      </c>
      <c r="E3075" s="4">
        <f>SUMIF('[1]OS PE서열1공장'!$A$4:$A$2000,$C3075,'[1]OS PE서열1공장'!$F$4:$F$2000)</f>
        <v>0</v>
      </c>
      <c r="F3075" s="3">
        <f>SUMIF('[1]OS PE서열1공장'!$A$4:$A$2000,$C3075,'[1]OS PE서열1공장'!$G$4:$G$2000)</f>
        <v>0</v>
      </c>
      <c r="G3075" s="3">
        <f>SUMIF('[1]OS PE서열1공장'!$A$4:$A$2000,$C3075,'[1]OS PE서열1공장'!$H$4:$H$2000)</f>
        <v>0</v>
      </c>
      <c r="H3075" s="3">
        <f>SUMIF('[1]OS PE서열1공장'!$A$4:$A$2000,$C3075,'[1]OS PE서열1공장'!$I$4:$I$2000)</f>
        <v>0</v>
      </c>
      <c r="I3075" s="3">
        <f>SUMIF('[1]OS PE서열1공장'!$A$4:$A$2000,$C3075,'[1]OS PE서열1공장'!$J$4:$J$2000)</f>
        <v>0</v>
      </c>
      <c r="J3075" s="3">
        <f>SUMIF('[1]OS PE서열1공장'!$A$4:$A$2000,$C3075,'[1]OS PE서열1공장'!$K$4:$K$2000)</f>
        <v>0</v>
      </c>
      <c r="K3075" s="3">
        <f>SUMIF('[1]OS PE서열1공장'!$A$4:$A$2000,$C3075,'[1]OS PE서열1공장'!$L$4:$L$2000)</f>
        <v>0</v>
      </c>
      <c r="L3075" s="3">
        <f>SUMIF('[1]OS PE서열1공장'!$A$4:$A$2000,$C3075,'[1]OS PE서열1공장'!$M$4:$M$2000)</f>
        <v>0</v>
      </c>
      <c r="M3075" s="3">
        <f>SUMIF('[1]OS PE서열1공장'!$A$4:$A$2000,$C3075,'[1]OS PE서열1공장'!$N$4:$N$2000)</f>
        <v>0</v>
      </c>
      <c r="N3075" s="3">
        <f>SUMIF('[1]OS PE서열1공장'!$A$4:$A$2000,$C3075,'[1]OS PE서열1공장'!$O$4:$O$2000)</f>
        <v>0</v>
      </c>
      <c r="O3075" s="3">
        <f>SUMIF('[1]OS PE서열1공장'!$A$4:$A$2000,$C3075,'[1]OS PE서열1공장'!$P$4:$P$2000)</f>
        <v>0</v>
      </c>
      <c r="P3075" s="3">
        <f>SUMIF('[1]OS PE서열1공장'!$A$4:$A$2000,$C3075,'[1]OS PE서열1공장'!$Q$4:$Q$2000)</f>
        <v>0</v>
      </c>
      <c r="Q3075" s="3">
        <f>SUMIF('[1]OS PE서열1공장'!$A$4:$A$2000,$C3075,'[1]OS PE서열1공장'!$R$4:$R$2000)</f>
        <v>0</v>
      </c>
      <c r="R3075" s="3">
        <f t="shared" si="105"/>
        <v>0</v>
      </c>
    </row>
    <row r="3076" spans="2:18">
      <c r="B3076" s="3" t="s">
        <v>105</v>
      </c>
      <c r="C3076" s="3" t="s">
        <v>3076</v>
      </c>
      <c r="D3076" s="3">
        <f>SUMIF('[1]OS PE서열1공장'!$A$4:$A$2000,$C3076,'[1]OS PE서열1공장'!$B$4:$B$2000)</f>
        <v>0</v>
      </c>
      <c r="E3076" s="4">
        <f>SUMIF('[1]OS PE서열1공장'!$A$4:$A$2000,$C3076,'[1]OS PE서열1공장'!$F$4:$F$2000)</f>
        <v>0</v>
      </c>
      <c r="F3076" s="3">
        <f>SUMIF('[1]OS PE서열1공장'!$A$4:$A$2000,$C3076,'[1]OS PE서열1공장'!$G$4:$G$2000)</f>
        <v>0</v>
      </c>
      <c r="G3076" s="3">
        <f>SUMIF('[1]OS PE서열1공장'!$A$4:$A$2000,$C3076,'[1]OS PE서열1공장'!$H$4:$H$2000)</f>
        <v>0</v>
      </c>
      <c r="H3076" s="3">
        <f>SUMIF('[1]OS PE서열1공장'!$A$4:$A$2000,$C3076,'[1]OS PE서열1공장'!$I$4:$I$2000)</f>
        <v>0</v>
      </c>
      <c r="I3076" s="3">
        <f>SUMIF('[1]OS PE서열1공장'!$A$4:$A$2000,$C3076,'[1]OS PE서열1공장'!$J$4:$J$2000)</f>
        <v>0</v>
      </c>
      <c r="J3076" s="3">
        <f>SUMIF('[1]OS PE서열1공장'!$A$4:$A$2000,$C3076,'[1]OS PE서열1공장'!$K$4:$K$2000)</f>
        <v>0</v>
      </c>
      <c r="K3076" s="3">
        <f>SUMIF('[1]OS PE서열1공장'!$A$4:$A$2000,$C3076,'[1]OS PE서열1공장'!$L$4:$L$2000)</f>
        <v>0</v>
      </c>
      <c r="L3076" s="3">
        <f>SUMIF('[1]OS PE서열1공장'!$A$4:$A$2000,$C3076,'[1]OS PE서열1공장'!$M$4:$M$2000)</f>
        <v>0</v>
      </c>
      <c r="M3076" s="3">
        <f>SUMIF('[1]OS PE서열1공장'!$A$4:$A$2000,$C3076,'[1]OS PE서열1공장'!$N$4:$N$2000)</f>
        <v>0</v>
      </c>
      <c r="N3076" s="3">
        <f>SUMIF('[1]OS PE서열1공장'!$A$4:$A$2000,$C3076,'[1]OS PE서열1공장'!$O$4:$O$2000)</f>
        <v>0</v>
      </c>
      <c r="O3076" s="3">
        <f>SUMIF('[1]OS PE서열1공장'!$A$4:$A$2000,$C3076,'[1]OS PE서열1공장'!$P$4:$P$2000)</f>
        <v>0</v>
      </c>
      <c r="P3076" s="3">
        <f>SUMIF('[1]OS PE서열1공장'!$A$4:$A$2000,$C3076,'[1]OS PE서열1공장'!$Q$4:$Q$2000)</f>
        <v>0</v>
      </c>
      <c r="Q3076" s="3">
        <f>SUMIF('[1]OS PE서열1공장'!$A$4:$A$2000,$C3076,'[1]OS PE서열1공장'!$R$4:$R$2000)</f>
        <v>0</v>
      </c>
      <c r="R3076" s="3">
        <f t="shared" si="105"/>
        <v>0</v>
      </c>
    </row>
    <row r="3077" spans="2:18">
      <c r="B3077" s="3" t="s">
        <v>105</v>
      </c>
      <c r="C3077" s="3" t="s">
        <v>3077</v>
      </c>
      <c r="D3077" s="3">
        <f>SUMIF('[1]OS PE서열1공장'!$A$4:$A$2000,$C3077,'[1]OS PE서열1공장'!$B$4:$B$2000)</f>
        <v>0</v>
      </c>
      <c r="E3077" s="4">
        <f>SUMIF('[1]OS PE서열1공장'!$A$4:$A$2000,$C3077,'[1]OS PE서열1공장'!$F$4:$F$2000)</f>
        <v>0</v>
      </c>
      <c r="F3077" s="3">
        <f>SUMIF('[1]OS PE서열1공장'!$A$4:$A$2000,$C3077,'[1]OS PE서열1공장'!$G$4:$G$2000)</f>
        <v>0</v>
      </c>
      <c r="G3077" s="3">
        <f>SUMIF('[1]OS PE서열1공장'!$A$4:$A$2000,$C3077,'[1]OS PE서열1공장'!$H$4:$H$2000)</f>
        <v>0</v>
      </c>
      <c r="H3077" s="3">
        <f>SUMIF('[1]OS PE서열1공장'!$A$4:$A$2000,$C3077,'[1]OS PE서열1공장'!$I$4:$I$2000)</f>
        <v>0</v>
      </c>
      <c r="I3077" s="3">
        <f>SUMIF('[1]OS PE서열1공장'!$A$4:$A$2000,$C3077,'[1]OS PE서열1공장'!$J$4:$J$2000)</f>
        <v>0</v>
      </c>
      <c r="J3077" s="3">
        <f>SUMIF('[1]OS PE서열1공장'!$A$4:$A$2000,$C3077,'[1]OS PE서열1공장'!$K$4:$K$2000)</f>
        <v>0</v>
      </c>
      <c r="K3077" s="3">
        <f>SUMIF('[1]OS PE서열1공장'!$A$4:$A$2000,$C3077,'[1]OS PE서열1공장'!$L$4:$L$2000)</f>
        <v>0</v>
      </c>
      <c r="L3077" s="3">
        <f>SUMIF('[1]OS PE서열1공장'!$A$4:$A$2000,$C3077,'[1]OS PE서열1공장'!$M$4:$M$2000)</f>
        <v>0</v>
      </c>
      <c r="M3077" s="3">
        <f>SUMIF('[1]OS PE서열1공장'!$A$4:$A$2000,$C3077,'[1]OS PE서열1공장'!$N$4:$N$2000)</f>
        <v>0</v>
      </c>
      <c r="N3077" s="3">
        <f>SUMIF('[1]OS PE서열1공장'!$A$4:$A$2000,$C3077,'[1]OS PE서열1공장'!$O$4:$O$2000)</f>
        <v>0</v>
      </c>
      <c r="O3077" s="3">
        <f>SUMIF('[1]OS PE서열1공장'!$A$4:$A$2000,$C3077,'[1]OS PE서열1공장'!$P$4:$P$2000)</f>
        <v>0</v>
      </c>
      <c r="P3077" s="3">
        <f>SUMIF('[1]OS PE서열1공장'!$A$4:$A$2000,$C3077,'[1]OS PE서열1공장'!$Q$4:$Q$2000)</f>
        <v>0</v>
      </c>
      <c r="Q3077" s="3">
        <f>SUMIF('[1]OS PE서열1공장'!$A$4:$A$2000,$C3077,'[1]OS PE서열1공장'!$R$4:$R$2000)</f>
        <v>0</v>
      </c>
      <c r="R3077" s="3">
        <f t="shared" si="105"/>
        <v>0</v>
      </c>
    </row>
    <row r="3078" spans="2:18">
      <c r="B3078" s="3" t="s">
        <v>105</v>
      </c>
      <c r="C3078" s="3" t="s">
        <v>3078</v>
      </c>
      <c r="D3078" s="3">
        <f>SUMIF('[1]OS PE서열1공장'!$A$4:$A$2000,$C3078,'[1]OS PE서열1공장'!$B$4:$B$2000)</f>
        <v>0</v>
      </c>
      <c r="E3078" s="4">
        <f>SUMIF('[1]OS PE서열1공장'!$A$4:$A$2000,$C3078,'[1]OS PE서열1공장'!$F$4:$F$2000)</f>
        <v>0</v>
      </c>
      <c r="F3078" s="3">
        <f>SUMIF('[1]OS PE서열1공장'!$A$4:$A$2000,$C3078,'[1]OS PE서열1공장'!$G$4:$G$2000)</f>
        <v>0</v>
      </c>
      <c r="G3078" s="3">
        <f>SUMIF('[1]OS PE서열1공장'!$A$4:$A$2000,$C3078,'[1]OS PE서열1공장'!$H$4:$H$2000)</f>
        <v>0</v>
      </c>
      <c r="H3078" s="3">
        <f>SUMIF('[1]OS PE서열1공장'!$A$4:$A$2000,$C3078,'[1]OS PE서열1공장'!$I$4:$I$2000)</f>
        <v>0</v>
      </c>
      <c r="I3078" s="3">
        <f>SUMIF('[1]OS PE서열1공장'!$A$4:$A$2000,$C3078,'[1]OS PE서열1공장'!$J$4:$J$2000)</f>
        <v>0</v>
      </c>
      <c r="J3078" s="3">
        <f>SUMIF('[1]OS PE서열1공장'!$A$4:$A$2000,$C3078,'[1]OS PE서열1공장'!$K$4:$K$2000)</f>
        <v>0</v>
      </c>
      <c r="K3078" s="3">
        <f>SUMIF('[1]OS PE서열1공장'!$A$4:$A$2000,$C3078,'[1]OS PE서열1공장'!$L$4:$L$2000)</f>
        <v>0</v>
      </c>
      <c r="L3078" s="3">
        <f>SUMIF('[1]OS PE서열1공장'!$A$4:$A$2000,$C3078,'[1]OS PE서열1공장'!$M$4:$M$2000)</f>
        <v>0</v>
      </c>
      <c r="M3078" s="3">
        <f>SUMIF('[1]OS PE서열1공장'!$A$4:$A$2000,$C3078,'[1]OS PE서열1공장'!$N$4:$N$2000)</f>
        <v>0</v>
      </c>
      <c r="N3078" s="3">
        <f>SUMIF('[1]OS PE서열1공장'!$A$4:$A$2000,$C3078,'[1]OS PE서열1공장'!$O$4:$O$2000)</f>
        <v>0</v>
      </c>
      <c r="O3078" s="3">
        <f>SUMIF('[1]OS PE서열1공장'!$A$4:$A$2000,$C3078,'[1]OS PE서열1공장'!$P$4:$P$2000)</f>
        <v>0</v>
      </c>
      <c r="P3078" s="3">
        <f>SUMIF('[1]OS PE서열1공장'!$A$4:$A$2000,$C3078,'[1]OS PE서열1공장'!$Q$4:$Q$2000)</f>
        <v>0</v>
      </c>
      <c r="Q3078" s="3">
        <f>SUMIF('[1]OS PE서열1공장'!$A$4:$A$2000,$C3078,'[1]OS PE서열1공장'!$R$4:$R$2000)</f>
        <v>0</v>
      </c>
      <c r="R3078" s="3">
        <f t="shared" si="105"/>
        <v>0</v>
      </c>
    </row>
    <row r="3079" spans="2:18">
      <c r="B3079" s="3" t="s">
        <v>105</v>
      </c>
      <c r="C3079" s="3" t="s">
        <v>3079</v>
      </c>
      <c r="D3079" s="3">
        <f>SUMIF('[1]OS PE서열1공장'!$A$4:$A$2000,$C3079,'[1]OS PE서열1공장'!$B$4:$B$2000)</f>
        <v>0</v>
      </c>
      <c r="E3079" s="4">
        <f>SUMIF('[1]OS PE서열1공장'!$A$4:$A$2000,$C3079,'[1]OS PE서열1공장'!$F$4:$F$2000)</f>
        <v>0</v>
      </c>
      <c r="F3079" s="3">
        <f>SUMIF('[1]OS PE서열1공장'!$A$4:$A$2000,$C3079,'[1]OS PE서열1공장'!$G$4:$G$2000)</f>
        <v>0</v>
      </c>
      <c r="G3079" s="3">
        <f>SUMIF('[1]OS PE서열1공장'!$A$4:$A$2000,$C3079,'[1]OS PE서열1공장'!$H$4:$H$2000)</f>
        <v>0</v>
      </c>
      <c r="H3079" s="3">
        <f>SUMIF('[1]OS PE서열1공장'!$A$4:$A$2000,$C3079,'[1]OS PE서열1공장'!$I$4:$I$2000)</f>
        <v>0</v>
      </c>
      <c r="I3079" s="3">
        <f>SUMIF('[1]OS PE서열1공장'!$A$4:$A$2000,$C3079,'[1]OS PE서열1공장'!$J$4:$J$2000)</f>
        <v>0</v>
      </c>
      <c r="J3079" s="3">
        <f>SUMIF('[1]OS PE서열1공장'!$A$4:$A$2000,$C3079,'[1]OS PE서열1공장'!$K$4:$K$2000)</f>
        <v>0</v>
      </c>
      <c r="K3079" s="3">
        <f>SUMIF('[1]OS PE서열1공장'!$A$4:$A$2000,$C3079,'[1]OS PE서열1공장'!$L$4:$L$2000)</f>
        <v>0</v>
      </c>
      <c r="L3079" s="3">
        <f>SUMIF('[1]OS PE서열1공장'!$A$4:$A$2000,$C3079,'[1]OS PE서열1공장'!$M$4:$M$2000)</f>
        <v>0</v>
      </c>
      <c r="M3079" s="3">
        <f>SUMIF('[1]OS PE서열1공장'!$A$4:$A$2000,$C3079,'[1]OS PE서열1공장'!$N$4:$N$2000)</f>
        <v>0</v>
      </c>
      <c r="N3079" s="3">
        <f>SUMIF('[1]OS PE서열1공장'!$A$4:$A$2000,$C3079,'[1]OS PE서열1공장'!$O$4:$O$2000)</f>
        <v>0</v>
      </c>
      <c r="O3079" s="3">
        <f>SUMIF('[1]OS PE서열1공장'!$A$4:$A$2000,$C3079,'[1]OS PE서열1공장'!$P$4:$P$2000)</f>
        <v>0</v>
      </c>
      <c r="P3079" s="3">
        <f>SUMIF('[1]OS PE서열1공장'!$A$4:$A$2000,$C3079,'[1]OS PE서열1공장'!$Q$4:$Q$2000)</f>
        <v>0</v>
      </c>
      <c r="Q3079" s="3">
        <f>SUMIF('[1]OS PE서열1공장'!$A$4:$A$2000,$C3079,'[1]OS PE서열1공장'!$R$4:$R$2000)</f>
        <v>0</v>
      </c>
      <c r="R3079" s="3">
        <f t="shared" si="105"/>
        <v>0</v>
      </c>
    </row>
    <row r="3080" spans="2:18">
      <c r="B3080" s="3" t="s">
        <v>105</v>
      </c>
      <c r="C3080" s="3" t="s">
        <v>3080</v>
      </c>
      <c r="D3080" s="3">
        <f>SUMIF('[1]OS PE서열1공장'!$A$4:$A$2000,$C3080,'[1]OS PE서열1공장'!$B$4:$B$2000)</f>
        <v>0</v>
      </c>
      <c r="E3080" s="4">
        <f>SUMIF('[1]OS PE서열1공장'!$A$4:$A$2000,$C3080,'[1]OS PE서열1공장'!$F$4:$F$2000)</f>
        <v>0</v>
      </c>
      <c r="F3080" s="3">
        <f>SUMIF('[1]OS PE서열1공장'!$A$4:$A$2000,$C3080,'[1]OS PE서열1공장'!$G$4:$G$2000)</f>
        <v>0</v>
      </c>
      <c r="G3080" s="3">
        <f>SUMIF('[1]OS PE서열1공장'!$A$4:$A$2000,$C3080,'[1]OS PE서열1공장'!$H$4:$H$2000)</f>
        <v>0</v>
      </c>
      <c r="H3080" s="3">
        <f>SUMIF('[1]OS PE서열1공장'!$A$4:$A$2000,$C3080,'[1]OS PE서열1공장'!$I$4:$I$2000)</f>
        <v>0</v>
      </c>
      <c r="I3080" s="3">
        <f>SUMIF('[1]OS PE서열1공장'!$A$4:$A$2000,$C3080,'[1]OS PE서열1공장'!$J$4:$J$2000)</f>
        <v>0</v>
      </c>
      <c r="J3080" s="3">
        <f>SUMIF('[1]OS PE서열1공장'!$A$4:$A$2000,$C3080,'[1]OS PE서열1공장'!$K$4:$K$2000)</f>
        <v>0</v>
      </c>
      <c r="K3080" s="3">
        <f>SUMIF('[1]OS PE서열1공장'!$A$4:$A$2000,$C3080,'[1]OS PE서열1공장'!$L$4:$L$2000)</f>
        <v>0</v>
      </c>
      <c r="L3080" s="3">
        <f>SUMIF('[1]OS PE서열1공장'!$A$4:$A$2000,$C3080,'[1]OS PE서열1공장'!$M$4:$M$2000)</f>
        <v>0</v>
      </c>
      <c r="M3080" s="3">
        <f>SUMIF('[1]OS PE서열1공장'!$A$4:$A$2000,$C3080,'[1]OS PE서열1공장'!$N$4:$N$2000)</f>
        <v>0</v>
      </c>
      <c r="N3080" s="3">
        <f>SUMIF('[1]OS PE서열1공장'!$A$4:$A$2000,$C3080,'[1]OS PE서열1공장'!$O$4:$O$2000)</f>
        <v>0</v>
      </c>
      <c r="O3080" s="3">
        <f>SUMIF('[1]OS PE서열1공장'!$A$4:$A$2000,$C3080,'[1]OS PE서열1공장'!$P$4:$P$2000)</f>
        <v>0</v>
      </c>
      <c r="P3080" s="3">
        <f>SUMIF('[1]OS PE서열1공장'!$A$4:$A$2000,$C3080,'[1]OS PE서열1공장'!$Q$4:$Q$2000)</f>
        <v>0</v>
      </c>
      <c r="Q3080" s="3">
        <f>SUMIF('[1]OS PE서열1공장'!$A$4:$A$2000,$C3080,'[1]OS PE서열1공장'!$R$4:$R$2000)</f>
        <v>0</v>
      </c>
      <c r="R3080" s="3">
        <f t="shared" si="105"/>
        <v>0</v>
      </c>
    </row>
    <row r="3081" spans="2:18">
      <c r="B3081" s="3" t="s">
        <v>105</v>
      </c>
      <c r="C3081" s="3" t="s">
        <v>3081</v>
      </c>
      <c r="D3081" s="3">
        <f>SUMIF('[1]OS PE서열1공장'!$A$4:$A$2000,$C3081,'[1]OS PE서열1공장'!$B$4:$B$2000)</f>
        <v>0</v>
      </c>
      <c r="E3081" s="4">
        <f>SUMIF('[1]OS PE서열1공장'!$A$4:$A$2000,$C3081,'[1]OS PE서열1공장'!$F$4:$F$2000)</f>
        <v>0</v>
      </c>
      <c r="F3081" s="3">
        <f>SUMIF('[1]OS PE서열1공장'!$A$4:$A$2000,$C3081,'[1]OS PE서열1공장'!$G$4:$G$2000)</f>
        <v>0</v>
      </c>
      <c r="G3081" s="3">
        <f>SUMIF('[1]OS PE서열1공장'!$A$4:$A$2000,$C3081,'[1]OS PE서열1공장'!$H$4:$H$2000)</f>
        <v>0</v>
      </c>
      <c r="H3081" s="3">
        <f>SUMIF('[1]OS PE서열1공장'!$A$4:$A$2000,$C3081,'[1]OS PE서열1공장'!$I$4:$I$2000)</f>
        <v>0</v>
      </c>
      <c r="I3081" s="3">
        <f>SUMIF('[1]OS PE서열1공장'!$A$4:$A$2000,$C3081,'[1]OS PE서열1공장'!$J$4:$J$2000)</f>
        <v>0</v>
      </c>
      <c r="J3081" s="3">
        <f>SUMIF('[1]OS PE서열1공장'!$A$4:$A$2000,$C3081,'[1]OS PE서열1공장'!$K$4:$K$2000)</f>
        <v>0</v>
      </c>
      <c r="K3081" s="3">
        <f>SUMIF('[1]OS PE서열1공장'!$A$4:$A$2000,$C3081,'[1]OS PE서열1공장'!$L$4:$L$2000)</f>
        <v>0</v>
      </c>
      <c r="L3081" s="3">
        <f>SUMIF('[1]OS PE서열1공장'!$A$4:$A$2000,$C3081,'[1]OS PE서열1공장'!$M$4:$M$2000)</f>
        <v>0</v>
      </c>
      <c r="M3081" s="3">
        <f>SUMIF('[1]OS PE서열1공장'!$A$4:$A$2000,$C3081,'[1]OS PE서열1공장'!$N$4:$N$2000)</f>
        <v>0</v>
      </c>
      <c r="N3081" s="3">
        <f>SUMIF('[1]OS PE서열1공장'!$A$4:$A$2000,$C3081,'[1]OS PE서열1공장'!$O$4:$O$2000)</f>
        <v>0</v>
      </c>
      <c r="O3081" s="3">
        <f>SUMIF('[1]OS PE서열1공장'!$A$4:$A$2000,$C3081,'[1]OS PE서열1공장'!$P$4:$P$2000)</f>
        <v>0</v>
      </c>
      <c r="P3081" s="3">
        <f>SUMIF('[1]OS PE서열1공장'!$A$4:$A$2000,$C3081,'[1]OS PE서열1공장'!$Q$4:$Q$2000)</f>
        <v>0</v>
      </c>
      <c r="Q3081" s="3">
        <f>SUMIF('[1]OS PE서열1공장'!$A$4:$A$2000,$C3081,'[1]OS PE서열1공장'!$R$4:$R$2000)</f>
        <v>0</v>
      </c>
      <c r="R3081" s="3">
        <f t="shared" si="105"/>
        <v>0</v>
      </c>
    </row>
    <row r="3082" spans="2:18">
      <c r="B3082" s="3" t="s">
        <v>105</v>
      </c>
      <c r="C3082" s="3" t="s">
        <v>3082</v>
      </c>
      <c r="D3082" s="3">
        <f>SUMIF('[1]OS PE서열1공장'!$A$4:$A$2000,$C3082,'[1]OS PE서열1공장'!$B$4:$B$2000)</f>
        <v>0</v>
      </c>
      <c r="E3082" s="4">
        <f>SUMIF('[1]OS PE서열1공장'!$A$4:$A$2000,$C3082,'[1]OS PE서열1공장'!$F$4:$F$2000)</f>
        <v>0</v>
      </c>
      <c r="F3082" s="3">
        <f>SUMIF('[1]OS PE서열1공장'!$A$4:$A$2000,$C3082,'[1]OS PE서열1공장'!$G$4:$G$2000)</f>
        <v>0</v>
      </c>
      <c r="G3082" s="3">
        <f>SUMIF('[1]OS PE서열1공장'!$A$4:$A$2000,$C3082,'[1]OS PE서열1공장'!$H$4:$H$2000)</f>
        <v>0</v>
      </c>
      <c r="H3082" s="3">
        <f>SUMIF('[1]OS PE서열1공장'!$A$4:$A$2000,$C3082,'[1]OS PE서열1공장'!$I$4:$I$2000)</f>
        <v>0</v>
      </c>
      <c r="I3082" s="3">
        <f>SUMIF('[1]OS PE서열1공장'!$A$4:$A$2000,$C3082,'[1]OS PE서열1공장'!$J$4:$J$2000)</f>
        <v>0</v>
      </c>
      <c r="J3082" s="3">
        <f>SUMIF('[1]OS PE서열1공장'!$A$4:$A$2000,$C3082,'[1]OS PE서열1공장'!$K$4:$K$2000)</f>
        <v>0</v>
      </c>
      <c r="K3082" s="3">
        <f>SUMIF('[1]OS PE서열1공장'!$A$4:$A$2000,$C3082,'[1]OS PE서열1공장'!$L$4:$L$2000)</f>
        <v>0</v>
      </c>
      <c r="L3082" s="3">
        <f>SUMIF('[1]OS PE서열1공장'!$A$4:$A$2000,$C3082,'[1]OS PE서열1공장'!$M$4:$M$2000)</f>
        <v>0</v>
      </c>
      <c r="M3082" s="3">
        <f>SUMIF('[1]OS PE서열1공장'!$A$4:$A$2000,$C3082,'[1]OS PE서열1공장'!$N$4:$N$2000)</f>
        <v>0</v>
      </c>
      <c r="N3082" s="3">
        <f>SUMIF('[1]OS PE서열1공장'!$A$4:$A$2000,$C3082,'[1]OS PE서열1공장'!$O$4:$O$2000)</f>
        <v>0</v>
      </c>
      <c r="O3082" s="3">
        <f>SUMIF('[1]OS PE서열1공장'!$A$4:$A$2000,$C3082,'[1]OS PE서열1공장'!$P$4:$P$2000)</f>
        <v>0</v>
      </c>
      <c r="P3082" s="3">
        <f>SUMIF('[1]OS PE서열1공장'!$A$4:$A$2000,$C3082,'[1]OS PE서열1공장'!$Q$4:$Q$2000)</f>
        <v>0</v>
      </c>
      <c r="Q3082" s="3">
        <f>SUMIF('[1]OS PE서열1공장'!$A$4:$A$2000,$C3082,'[1]OS PE서열1공장'!$R$4:$R$2000)</f>
        <v>0</v>
      </c>
      <c r="R3082" s="3">
        <f t="shared" si="105"/>
        <v>0</v>
      </c>
    </row>
    <row r="3083" spans="2:18">
      <c r="B3083" s="3" t="s">
        <v>105</v>
      </c>
      <c r="C3083" s="3" t="s">
        <v>3083</v>
      </c>
      <c r="D3083" s="3">
        <f>SUMIF('[1]OS PE서열1공장'!$A$4:$A$2000,$C3083,'[1]OS PE서열1공장'!$B$4:$B$2000)</f>
        <v>0</v>
      </c>
      <c r="E3083" s="4">
        <f>SUMIF('[1]OS PE서열1공장'!$A$4:$A$2000,$C3083,'[1]OS PE서열1공장'!$F$4:$F$2000)</f>
        <v>0</v>
      </c>
      <c r="F3083" s="3">
        <f>SUMIF('[1]OS PE서열1공장'!$A$4:$A$2000,$C3083,'[1]OS PE서열1공장'!$G$4:$G$2000)</f>
        <v>0</v>
      </c>
      <c r="G3083" s="3">
        <f>SUMIF('[1]OS PE서열1공장'!$A$4:$A$2000,$C3083,'[1]OS PE서열1공장'!$H$4:$H$2000)</f>
        <v>0</v>
      </c>
      <c r="H3083" s="3">
        <f>SUMIF('[1]OS PE서열1공장'!$A$4:$A$2000,$C3083,'[1]OS PE서열1공장'!$I$4:$I$2000)</f>
        <v>0</v>
      </c>
      <c r="I3083" s="3">
        <f>SUMIF('[1]OS PE서열1공장'!$A$4:$A$2000,$C3083,'[1]OS PE서열1공장'!$J$4:$J$2000)</f>
        <v>0</v>
      </c>
      <c r="J3083" s="3">
        <f>SUMIF('[1]OS PE서열1공장'!$A$4:$A$2000,$C3083,'[1]OS PE서열1공장'!$K$4:$K$2000)</f>
        <v>0</v>
      </c>
      <c r="K3083" s="3">
        <f>SUMIF('[1]OS PE서열1공장'!$A$4:$A$2000,$C3083,'[1]OS PE서열1공장'!$L$4:$L$2000)</f>
        <v>0</v>
      </c>
      <c r="L3083" s="3">
        <f>SUMIF('[1]OS PE서열1공장'!$A$4:$A$2000,$C3083,'[1]OS PE서열1공장'!$M$4:$M$2000)</f>
        <v>0</v>
      </c>
      <c r="M3083" s="3">
        <f>SUMIF('[1]OS PE서열1공장'!$A$4:$A$2000,$C3083,'[1]OS PE서열1공장'!$N$4:$N$2000)</f>
        <v>0</v>
      </c>
      <c r="N3083" s="3">
        <f>SUMIF('[1]OS PE서열1공장'!$A$4:$A$2000,$C3083,'[1]OS PE서열1공장'!$O$4:$O$2000)</f>
        <v>0</v>
      </c>
      <c r="O3083" s="3">
        <f>SUMIF('[1]OS PE서열1공장'!$A$4:$A$2000,$C3083,'[1]OS PE서열1공장'!$P$4:$P$2000)</f>
        <v>0</v>
      </c>
      <c r="P3083" s="3">
        <f>SUMIF('[1]OS PE서열1공장'!$A$4:$A$2000,$C3083,'[1]OS PE서열1공장'!$Q$4:$Q$2000)</f>
        <v>0</v>
      </c>
      <c r="Q3083" s="3">
        <f>SUMIF('[1]OS PE서열1공장'!$A$4:$A$2000,$C3083,'[1]OS PE서열1공장'!$R$4:$R$2000)</f>
        <v>0</v>
      </c>
      <c r="R3083" s="3">
        <f t="shared" si="105"/>
        <v>0</v>
      </c>
    </row>
    <row r="3084" spans="2:18">
      <c r="B3084" s="3" t="s">
        <v>105</v>
      </c>
      <c r="C3084" s="3" t="s">
        <v>3084</v>
      </c>
      <c r="D3084" s="3">
        <f>SUMIF('[1]OS PE서열1공장'!$A$4:$A$2000,$C3084,'[1]OS PE서열1공장'!$B$4:$B$2000)</f>
        <v>0</v>
      </c>
      <c r="E3084" s="4">
        <f>SUMIF('[1]OS PE서열1공장'!$A$4:$A$2000,$C3084,'[1]OS PE서열1공장'!$F$4:$F$2000)</f>
        <v>0</v>
      </c>
      <c r="F3084" s="3">
        <f>SUMIF('[1]OS PE서열1공장'!$A$4:$A$2000,$C3084,'[1]OS PE서열1공장'!$G$4:$G$2000)</f>
        <v>0</v>
      </c>
      <c r="G3084" s="3">
        <f>SUMIF('[1]OS PE서열1공장'!$A$4:$A$2000,$C3084,'[1]OS PE서열1공장'!$H$4:$H$2000)</f>
        <v>0</v>
      </c>
      <c r="H3084" s="3">
        <f>SUMIF('[1]OS PE서열1공장'!$A$4:$A$2000,$C3084,'[1]OS PE서열1공장'!$I$4:$I$2000)</f>
        <v>0</v>
      </c>
      <c r="I3084" s="3">
        <f>SUMIF('[1]OS PE서열1공장'!$A$4:$A$2000,$C3084,'[1]OS PE서열1공장'!$J$4:$J$2000)</f>
        <v>0</v>
      </c>
      <c r="J3084" s="3">
        <f>SUMIF('[1]OS PE서열1공장'!$A$4:$A$2000,$C3084,'[1]OS PE서열1공장'!$K$4:$K$2000)</f>
        <v>0</v>
      </c>
      <c r="K3084" s="3">
        <f>SUMIF('[1]OS PE서열1공장'!$A$4:$A$2000,$C3084,'[1]OS PE서열1공장'!$L$4:$L$2000)</f>
        <v>0</v>
      </c>
      <c r="L3084" s="3">
        <f>SUMIF('[1]OS PE서열1공장'!$A$4:$A$2000,$C3084,'[1]OS PE서열1공장'!$M$4:$M$2000)</f>
        <v>0</v>
      </c>
      <c r="M3084" s="3">
        <f>SUMIF('[1]OS PE서열1공장'!$A$4:$A$2000,$C3084,'[1]OS PE서열1공장'!$N$4:$N$2000)</f>
        <v>0</v>
      </c>
      <c r="N3084" s="3">
        <f>SUMIF('[1]OS PE서열1공장'!$A$4:$A$2000,$C3084,'[1]OS PE서열1공장'!$O$4:$O$2000)</f>
        <v>0</v>
      </c>
      <c r="O3084" s="3">
        <f>SUMIF('[1]OS PE서열1공장'!$A$4:$A$2000,$C3084,'[1]OS PE서열1공장'!$P$4:$P$2000)</f>
        <v>0</v>
      </c>
      <c r="P3084" s="3">
        <f>SUMIF('[1]OS PE서열1공장'!$A$4:$A$2000,$C3084,'[1]OS PE서열1공장'!$Q$4:$Q$2000)</f>
        <v>0</v>
      </c>
      <c r="Q3084" s="3">
        <f>SUMIF('[1]OS PE서열1공장'!$A$4:$A$2000,$C3084,'[1]OS PE서열1공장'!$R$4:$R$2000)</f>
        <v>0</v>
      </c>
      <c r="R3084" s="3">
        <f t="shared" si="105"/>
        <v>0</v>
      </c>
    </row>
    <row r="3085" spans="2:18">
      <c r="B3085" s="3" t="s">
        <v>105</v>
      </c>
      <c r="C3085" s="3" t="s">
        <v>3085</v>
      </c>
      <c r="D3085" s="3">
        <f>SUMIF('[1]OS PE서열1공장'!$A$4:$A$2000,$C3085,'[1]OS PE서열1공장'!$B$4:$B$2000)</f>
        <v>0</v>
      </c>
      <c r="E3085" s="4">
        <f>SUMIF('[1]OS PE서열1공장'!$A$4:$A$2000,$C3085,'[1]OS PE서열1공장'!$F$4:$F$2000)</f>
        <v>0</v>
      </c>
      <c r="F3085" s="3">
        <f>SUMIF('[1]OS PE서열1공장'!$A$4:$A$2000,$C3085,'[1]OS PE서열1공장'!$G$4:$G$2000)</f>
        <v>0</v>
      </c>
      <c r="G3085" s="3">
        <f>SUMIF('[1]OS PE서열1공장'!$A$4:$A$2000,$C3085,'[1]OS PE서열1공장'!$H$4:$H$2000)</f>
        <v>0</v>
      </c>
      <c r="H3085" s="3">
        <f>SUMIF('[1]OS PE서열1공장'!$A$4:$A$2000,$C3085,'[1]OS PE서열1공장'!$I$4:$I$2000)</f>
        <v>0</v>
      </c>
      <c r="I3085" s="3">
        <f>SUMIF('[1]OS PE서열1공장'!$A$4:$A$2000,$C3085,'[1]OS PE서열1공장'!$J$4:$J$2000)</f>
        <v>0</v>
      </c>
      <c r="J3085" s="3">
        <f>SUMIF('[1]OS PE서열1공장'!$A$4:$A$2000,$C3085,'[1]OS PE서열1공장'!$K$4:$K$2000)</f>
        <v>0</v>
      </c>
      <c r="K3085" s="3">
        <f>SUMIF('[1]OS PE서열1공장'!$A$4:$A$2000,$C3085,'[1]OS PE서열1공장'!$L$4:$L$2000)</f>
        <v>0</v>
      </c>
      <c r="L3085" s="3">
        <f>SUMIF('[1]OS PE서열1공장'!$A$4:$A$2000,$C3085,'[1]OS PE서열1공장'!$M$4:$M$2000)</f>
        <v>0</v>
      </c>
      <c r="M3085" s="3">
        <f>SUMIF('[1]OS PE서열1공장'!$A$4:$A$2000,$C3085,'[1]OS PE서열1공장'!$N$4:$N$2000)</f>
        <v>0</v>
      </c>
      <c r="N3085" s="3">
        <f>SUMIF('[1]OS PE서열1공장'!$A$4:$A$2000,$C3085,'[1]OS PE서열1공장'!$O$4:$O$2000)</f>
        <v>0</v>
      </c>
      <c r="O3085" s="3">
        <f>SUMIF('[1]OS PE서열1공장'!$A$4:$A$2000,$C3085,'[1]OS PE서열1공장'!$P$4:$P$2000)</f>
        <v>0</v>
      </c>
      <c r="P3085" s="3">
        <f>SUMIF('[1]OS PE서열1공장'!$A$4:$A$2000,$C3085,'[1]OS PE서열1공장'!$Q$4:$Q$2000)</f>
        <v>0</v>
      </c>
      <c r="Q3085" s="3">
        <f>SUMIF('[1]OS PE서열1공장'!$A$4:$A$2000,$C3085,'[1]OS PE서열1공장'!$R$4:$R$2000)</f>
        <v>0</v>
      </c>
      <c r="R3085" s="3">
        <f t="shared" si="105"/>
        <v>0</v>
      </c>
    </row>
    <row r="3086" spans="2:18">
      <c r="B3086" s="3" t="s">
        <v>105</v>
      </c>
      <c r="C3086" s="3" t="s">
        <v>3086</v>
      </c>
      <c r="D3086" s="3">
        <f>SUMIF('[1]OS PE서열1공장'!$A$4:$A$2000,$C3086,'[1]OS PE서열1공장'!$B$4:$B$2000)</f>
        <v>0</v>
      </c>
      <c r="E3086" s="4">
        <f>SUMIF('[1]OS PE서열1공장'!$A$4:$A$2000,$C3086,'[1]OS PE서열1공장'!$F$4:$F$2000)</f>
        <v>0</v>
      </c>
      <c r="F3086" s="3">
        <f>SUMIF('[1]OS PE서열1공장'!$A$4:$A$2000,$C3086,'[1]OS PE서열1공장'!$G$4:$G$2000)</f>
        <v>0</v>
      </c>
      <c r="G3086" s="3">
        <f>SUMIF('[1]OS PE서열1공장'!$A$4:$A$2000,$C3086,'[1]OS PE서열1공장'!$H$4:$H$2000)</f>
        <v>0</v>
      </c>
      <c r="H3086" s="3">
        <f>SUMIF('[1]OS PE서열1공장'!$A$4:$A$2000,$C3086,'[1]OS PE서열1공장'!$I$4:$I$2000)</f>
        <v>0</v>
      </c>
      <c r="I3086" s="3">
        <f>SUMIF('[1]OS PE서열1공장'!$A$4:$A$2000,$C3086,'[1]OS PE서열1공장'!$J$4:$J$2000)</f>
        <v>0</v>
      </c>
      <c r="J3086" s="3">
        <f>SUMIF('[1]OS PE서열1공장'!$A$4:$A$2000,$C3086,'[1]OS PE서열1공장'!$K$4:$K$2000)</f>
        <v>0</v>
      </c>
      <c r="K3086" s="3">
        <f>SUMIF('[1]OS PE서열1공장'!$A$4:$A$2000,$C3086,'[1]OS PE서열1공장'!$L$4:$L$2000)</f>
        <v>0</v>
      </c>
      <c r="L3086" s="3">
        <f>SUMIF('[1]OS PE서열1공장'!$A$4:$A$2000,$C3086,'[1]OS PE서열1공장'!$M$4:$M$2000)</f>
        <v>0</v>
      </c>
      <c r="M3086" s="3">
        <f>SUMIF('[1]OS PE서열1공장'!$A$4:$A$2000,$C3086,'[1]OS PE서열1공장'!$N$4:$N$2000)</f>
        <v>0</v>
      </c>
      <c r="N3086" s="3">
        <f>SUMIF('[1]OS PE서열1공장'!$A$4:$A$2000,$C3086,'[1]OS PE서열1공장'!$O$4:$O$2000)</f>
        <v>0</v>
      </c>
      <c r="O3086" s="3">
        <f>SUMIF('[1]OS PE서열1공장'!$A$4:$A$2000,$C3086,'[1]OS PE서열1공장'!$P$4:$P$2000)</f>
        <v>0</v>
      </c>
      <c r="P3086" s="3">
        <f>SUMIF('[1]OS PE서열1공장'!$A$4:$A$2000,$C3086,'[1]OS PE서열1공장'!$Q$4:$Q$2000)</f>
        <v>0</v>
      </c>
      <c r="Q3086" s="3">
        <f>SUMIF('[1]OS PE서열1공장'!$A$4:$A$2000,$C3086,'[1]OS PE서열1공장'!$R$4:$R$2000)</f>
        <v>0</v>
      </c>
      <c r="R3086" s="3">
        <f t="shared" si="105"/>
        <v>0</v>
      </c>
    </row>
    <row r="3087" spans="2:18">
      <c r="B3087" s="3" t="s">
        <v>105</v>
      </c>
      <c r="C3087" s="3" t="s">
        <v>3087</v>
      </c>
      <c r="D3087" s="3">
        <f>SUMIF('[1]OS PE서열1공장'!$A$4:$A$2000,$C3087,'[1]OS PE서열1공장'!$B$4:$B$2000)</f>
        <v>0</v>
      </c>
      <c r="E3087" s="4">
        <f>SUMIF('[1]OS PE서열1공장'!$A$4:$A$2000,$C3087,'[1]OS PE서열1공장'!$F$4:$F$2000)</f>
        <v>0</v>
      </c>
      <c r="F3087" s="3">
        <f>SUMIF('[1]OS PE서열1공장'!$A$4:$A$2000,$C3087,'[1]OS PE서열1공장'!$G$4:$G$2000)</f>
        <v>0</v>
      </c>
      <c r="G3087" s="3">
        <f>SUMIF('[1]OS PE서열1공장'!$A$4:$A$2000,$C3087,'[1]OS PE서열1공장'!$H$4:$H$2000)</f>
        <v>0</v>
      </c>
      <c r="H3087" s="3">
        <f>SUMIF('[1]OS PE서열1공장'!$A$4:$A$2000,$C3087,'[1]OS PE서열1공장'!$I$4:$I$2000)</f>
        <v>0</v>
      </c>
      <c r="I3087" s="3">
        <f>SUMIF('[1]OS PE서열1공장'!$A$4:$A$2000,$C3087,'[1]OS PE서열1공장'!$J$4:$J$2000)</f>
        <v>0</v>
      </c>
      <c r="J3087" s="3">
        <f>SUMIF('[1]OS PE서열1공장'!$A$4:$A$2000,$C3087,'[1]OS PE서열1공장'!$K$4:$K$2000)</f>
        <v>0</v>
      </c>
      <c r="K3087" s="3">
        <f>SUMIF('[1]OS PE서열1공장'!$A$4:$A$2000,$C3087,'[1]OS PE서열1공장'!$L$4:$L$2000)</f>
        <v>0</v>
      </c>
      <c r="L3087" s="3">
        <f>SUMIF('[1]OS PE서열1공장'!$A$4:$A$2000,$C3087,'[1]OS PE서열1공장'!$M$4:$M$2000)</f>
        <v>0</v>
      </c>
      <c r="M3087" s="3">
        <f>SUMIF('[1]OS PE서열1공장'!$A$4:$A$2000,$C3087,'[1]OS PE서열1공장'!$N$4:$N$2000)</f>
        <v>0</v>
      </c>
      <c r="N3087" s="3">
        <f>SUMIF('[1]OS PE서열1공장'!$A$4:$A$2000,$C3087,'[1]OS PE서열1공장'!$O$4:$O$2000)</f>
        <v>0</v>
      </c>
      <c r="O3087" s="3">
        <f>SUMIF('[1]OS PE서열1공장'!$A$4:$A$2000,$C3087,'[1]OS PE서열1공장'!$P$4:$P$2000)</f>
        <v>0</v>
      </c>
      <c r="P3087" s="3">
        <f>SUMIF('[1]OS PE서열1공장'!$A$4:$A$2000,$C3087,'[1]OS PE서열1공장'!$Q$4:$Q$2000)</f>
        <v>0</v>
      </c>
      <c r="Q3087" s="3">
        <f>SUMIF('[1]OS PE서열1공장'!$A$4:$A$2000,$C3087,'[1]OS PE서열1공장'!$R$4:$R$2000)</f>
        <v>0</v>
      </c>
      <c r="R3087" s="3">
        <f t="shared" si="105"/>
        <v>0</v>
      </c>
    </row>
    <row r="3088" spans="2:18">
      <c r="B3088" s="3" t="s">
        <v>105</v>
      </c>
      <c r="C3088" s="3" t="s">
        <v>3088</v>
      </c>
      <c r="D3088" s="3">
        <f>SUMIF('[1]OS PE서열1공장'!$A$4:$A$2000,$C3088,'[1]OS PE서열1공장'!$B$4:$B$2000)</f>
        <v>0</v>
      </c>
      <c r="E3088" s="4">
        <f>SUMIF('[1]OS PE서열1공장'!$A$4:$A$2000,$C3088,'[1]OS PE서열1공장'!$F$4:$F$2000)</f>
        <v>0</v>
      </c>
      <c r="F3088" s="3">
        <f>SUMIF('[1]OS PE서열1공장'!$A$4:$A$2000,$C3088,'[1]OS PE서열1공장'!$G$4:$G$2000)</f>
        <v>0</v>
      </c>
      <c r="G3088" s="3">
        <f>SUMIF('[1]OS PE서열1공장'!$A$4:$A$2000,$C3088,'[1]OS PE서열1공장'!$H$4:$H$2000)</f>
        <v>0</v>
      </c>
      <c r="H3088" s="3">
        <f>SUMIF('[1]OS PE서열1공장'!$A$4:$A$2000,$C3088,'[1]OS PE서열1공장'!$I$4:$I$2000)</f>
        <v>0</v>
      </c>
      <c r="I3088" s="3">
        <f>SUMIF('[1]OS PE서열1공장'!$A$4:$A$2000,$C3088,'[1]OS PE서열1공장'!$J$4:$J$2000)</f>
        <v>0</v>
      </c>
      <c r="J3088" s="3">
        <f>SUMIF('[1]OS PE서열1공장'!$A$4:$A$2000,$C3088,'[1]OS PE서열1공장'!$K$4:$K$2000)</f>
        <v>0</v>
      </c>
      <c r="K3088" s="3">
        <f>SUMIF('[1]OS PE서열1공장'!$A$4:$A$2000,$C3088,'[1]OS PE서열1공장'!$L$4:$L$2000)</f>
        <v>0</v>
      </c>
      <c r="L3088" s="3">
        <f>SUMIF('[1]OS PE서열1공장'!$A$4:$A$2000,$C3088,'[1]OS PE서열1공장'!$M$4:$M$2000)</f>
        <v>0</v>
      </c>
      <c r="M3088" s="3">
        <f>SUMIF('[1]OS PE서열1공장'!$A$4:$A$2000,$C3088,'[1]OS PE서열1공장'!$N$4:$N$2000)</f>
        <v>0</v>
      </c>
      <c r="N3088" s="3">
        <f>SUMIF('[1]OS PE서열1공장'!$A$4:$A$2000,$C3088,'[1]OS PE서열1공장'!$O$4:$O$2000)</f>
        <v>0</v>
      </c>
      <c r="O3088" s="3">
        <f>SUMIF('[1]OS PE서열1공장'!$A$4:$A$2000,$C3088,'[1]OS PE서열1공장'!$P$4:$P$2000)</f>
        <v>0</v>
      </c>
      <c r="P3088" s="3">
        <f>SUMIF('[1]OS PE서열1공장'!$A$4:$A$2000,$C3088,'[1]OS PE서열1공장'!$Q$4:$Q$2000)</f>
        <v>0</v>
      </c>
      <c r="Q3088" s="3">
        <f>SUMIF('[1]OS PE서열1공장'!$A$4:$A$2000,$C3088,'[1]OS PE서열1공장'!$R$4:$R$2000)</f>
        <v>0</v>
      </c>
      <c r="R3088" s="3">
        <f t="shared" si="105"/>
        <v>0</v>
      </c>
    </row>
    <row r="3089" spans="2:18">
      <c r="B3089" s="3" t="s">
        <v>105</v>
      </c>
      <c r="C3089" s="3" t="s">
        <v>3089</v>
      </c>
      <c r="D3089" s="3">
        <f>SUMIF('[1]OS PE서열1공장'!$A$4:$A$2000,$C3089,'[1]OS PE서열1공장'!$B$4:$B$2000)</f>
        <v>0</v>
      </c>
      <c r="E3089" s="4">
        <f>SUMIF('[1]OS PE서열1공장'!$A$4:$A$2000,$C3089,'[1]OS PE서열1공장'!$F$4:$F$2000)</f>
        <v>0</v>
      </c>
      <c r="F3089" s="3">
        <f>SUMIF('[1]OS PE서열1공장'!$A$4:$A$2000,$C3089,'[1]OS PE서열1공장'!$G$4:$G$2000)</f>
        <v>0</v>
      </c>
      <c r="G3089" s="3">
        <f>SUMIF('[1]OS PE서열1공장'!$A$4:$A$2000,$C3089,'[1]OS PE서열1공장'!$H$4:$H$2000)</f>
        <v>0</v>
      </c>
      <c r="H3089" s="3">
        <f>SUMIF('[1]OS PE서열1공장'!$A$4:$A$2000,$C3089,'[1]OS PE서열1공장'!$I$4:$I$2000)</f>
        <v>0</v>
      </c>
      <c r="I3089" s="3">
        <f>SUMIF('[1]OS PE서열1공장'!$A$4:$A$2000,$C3089,'[1]OS PE서열1공장'!$J$4:$J$2000)</f>
        <v>0</v>
      </c>
      <c r="J3089" s="3">
        <f>SUMIF('[1]OS PE서열1공장'!$A$4:$A$2000,$C3089,'[1]OS PE서열1공장'!$K$4:$K$2000)</f>
        <v>0</v>
      </c>
      <c r="K3089" s="3">
        <f>SUMIF('[1]OS PE서열1공장'!$A$4:$A$2000,$C3089,'[1]OS PE서열1공장'!$L$4:$L$2000)</f>
        <v>0</v>
      </c>
      <c r="L3089" s="3">
        <f>SUMIF('[1]OS PE서열1공장'!$A$4:$A$2000,$C3089,'[1]OS PE서열1공장'!$M$4:$M$2000)</f>
        <v>0</v>
      </c>
      <c r="M3089" s="3">
        <f>SUMIF('[1]OS PE서열1공장'!$A$4:$A$2000,$C3089,'[1]OS PE서열1공장'!$N$4:$N$2000)</f>
        <v>0</v>
      </c>
      <c r="N3089" s="3">
        <f>SUMIF('[1]OS PE서열1공장'!$A$4:$A$2000,$C3089,'[1]OS PE서열1공장'!$O$4:$O$2000)</f>
        <v>0</v>
      </c>
      <c r="O3089" s="3">
        <f>SUMIF('[1]OS PE서열1공장'!$A$4:$A$2000,$C3089,'[1]OS PE서열1공장'!$P$4:$P$2000)</f>
        <v>0</v>
      </c>
      <c r="P3089" s="3">
        <f>SUMIF('[1]OS PE서열1공장'!$A$4:$A$2000,$C3089,'[1]OS PE서열1공장'!$Q$4:$Q$2000)</f>
        <v>0</v>
      </c>
      <c r="Q3089" s="3">
        <f>SUMIF('[1]OS PE서열1공장'!$A$4:$A$2000,$C3089,'[1]OS PE서열1공장'!$R$4:$R$2000)</f>
        <v>0</v>
      </c>
      <c r="R3089" s="3">
        <f t="shared" si="105"/>
        <v>0</v>
      </c>
    </row>
    <row r="3090" spans="2:18">
      <c r="B3090" s="3" t="s">
        <v>105</v>
      </c>
      <c r="C3090" s="3" t="s">
        <v>3090</v>
      </c>
      <c r="D3090" s="3">
        <f>SUMIF('[1]OS PE서열1공장'!$A$4:$A$2000,$C3090,'[1]OS PE서열1공장'!$B$4:$B$2000)</f>
        <v>0</v>
      </c>
      <c r="E3090" s="4">
        <f>SUMIF('[1]OS PE서열1공장'!$A$4:$A$2000,$C3090,'[1]OS PE서열1공장'!$F$4:$F$2000)</f>
        <v>0</v>
      </c>
      <c r="F3090" s="3">
        <f>SUMIF('[1]OS PE서열1공장'!$A$4:$A$2000,$C3090,'[1]OS PE서열1공장'!$G$4:$G$2000)</f>
        <v>0</v>
      </c>
      <c r="G3090" s="3">
        <f>SUMIF('[1]OS PE서열1공장'!$A$4:$A$2000,$C3090,'[1]OS PE서열1공장'!$H$4:$H$2000)</f>
        <v>0</v>
      </c>
      <c r="H3090" s="3">
        <f>SUMIF('[1]OS PE서열1공장'!$A$4:$A$2000,$C3090,'[1]OS PE서열1공장'!$I$4:$I$2000)</f>
        <v>0</v>
      </c>
      <c r="I3090" s="3">
        <f>SUMIF('[1]OS PE서열1공장'!$A$4:$A$2000,$C3090,'[1]OS PE서열1공장'!$J$4:$J$2000)</f>
        <v>0</v>
      </c>
      <c r="J3090" s="3">
        <f>SUMIF('[1]OS PE서열1공장'!$A$4:$A$2000,$C3090,'[1]OS PE서열1공장'!$K$4:$K$2000)</f>
        <v>0</v>
      </c>
      <c r="K3090" s="3">
        <f>SUMIF('[1]OS PE서열1공장'!$A$4:$A$2000,$C3090,'[1]OS PE서열1공장'!$L$4:$L$2000)</f>
        <v>0</v>
      </c>
      <c r="L3090" s="3">
        <f>SUMIF('[1]OS PE서열1공장'!$A$4:$A$2000,$C3090,'[1]OS PE서열1공장'!$M$4:$M$2000)</f>
        <v>0</v>
      </c>
      <c r="M3090" s="3">
        <f>SUMIF('[1]OS PE서열1공장'!$A$4:$A$2000,$C3090,'[1]OS PE서열1공장'!$N$4:$N$2000)</f>
        <v>0</v>
      </c>
      <c r="N3090" s="3">
        <f>SUMIF('[1]OS PE서열1공장'!$A$4:$A$2000,$C3090,'[1]OS PE서열1공장'!$O$4:$O$2000)</f>
        <v>0</v>
      </c>
      <c r="O3090" s="3">
        <f>SUMIF('[1]OS PE서열1공장'!$A$4:$A$2000,$C3090,'[1]OS PE서열1공장'!$P$4:$P$2000)</f>
        <v>0</v>
      </c>
      <c r="P3090" s="3">
        <f>SUMIF('[1]OS PE서열1공장'!$A$4:$A$2000,$C3090,'[1]OS PE서열1공장'!$Q$4:$Q$2000)</f>
        <v>0</v>
      </c>
      <c r="Q3090" s="3">
        <f>SUMIF('[1]OS PE서열1공장'!$A$4:$A$2000,$C3090,'[1]OS PE서열1공장'!$R$4:$R$2000)</f>
        <v>0</v>
      </c>
      <c r="R3090" s="3">
        <f t="shared" si="105"/>
        <v>0</v>
      </c>
    </row>
    <row r="3091" spans="2:18">
      <c r="B3091" s="3" t="s">
        <v>105</v>
      </c>
      <c r="C3091" s="3" t="s">
        <v>3091</v>
      </c>
      <c r="D3091" s="3">
        <f>SUMIF('[1]OS PE서열1공장'!$A$4:$A$2000,$C3091,'[1]OS PE서열1공장'!$B$4:$B$2000)</f>
        <v>0</v>
      </c>
      <c r="E3091" s="4">
        <f>SUMIF('[1]OS PE서열1공장'!$A$4:$A$2000,$C3091,'[1]OS PE서열1공장'!$F$4:$F$2000)</f>
        <v>0</v>
      </c>
      <c r="F3091" s="3">
        <f>SUMIF('[1]OS PE서열1공장'!$A$4:$A$2000,$C3091,'[1]OS PE서열1공장'!$G$4:$G$2000)</f>
        <v>0</v>
      </c>
      <c r="G3091" s="3">
        <f>SUMIF('[1]OS PE서열1공장'!$A$4:$A$2000,$C3091,'[1]OS PE서열1공장'!$H$4:$H$2000)</f>
        <v>0</v>
      </c>
      <c r="H3091" s="3">
        <f>SUMIF('[1]OS PE서열1공장'!$A$4:$A$2000,$C3091,'[1]OS PE서열1공장'!$I$4:$I$2000)</f>
        <v>0</v>
      </c>
      <c r="I3091" s="3">
        <f>SUMIF('[1]OS PE서열1공장'!$A$4:$A$2000,$C3091,'[1]OS PE서열1공장'!$J$4:$J$2000)</f>
        <v>0</v>
      </c>
      <c r="J3091" s="3">
        <f>SUMIF('[1]OS PE서열1공장'!$A$4:$A$2000,$C3091,'[1]OS PE서열1공장'!$K$4:$K$2000)</f>
        <v>0</v>
      </c>
      <c r="K3091" s="3">
        <f>SUMIF('[1]OS PE서열1공장'!$A$4:$A$2000,$C3091,'[1]OS PE서열1공장'!$L$4:$L$2000)</f>
        <v>0</v>
      </c>
      <c r="L3091" s="3">
        <f>SUMIF('[1]OS PE서열1공장'!$A$4:$A$2000,$C3091,'[1]OS PE서열1공장'!$M$4:$M$2000)</f>
        <v>0</v>
      </c>
      <c r="M3091" s="3">
        <f>SUMIF('[1]OS PE서열1공장'!$A$4:$A$2000,$C3091,'[1]OS PE서열1공장'!$N$4:$N$2000)</f>
        <v>0</v>
      </c>
      <c r="N3091" s="3">
        <f>SUMIF('[1]OS PE서열1공장'!$A$4:$A$2000,$C3091,'[1]OS PE서열1공장'!$O$4:$O$2000)</f>
        <v>0</v>
      </c>
      <c r="O3091" s="3">
        <f>SUMIF('[1]OS PE서열1공장'!$A$4:$A$2000,$C3091,'[1]OS PE서열1공장'!$P$4:$P$2000)</f>
        <v>0</v>
      </c>
      <c r="P3091" s="3">
        <f>SUMIF('[1]OS PE서열1공장'!$A$4:$A$2000,$C3091,'[1]OS PE서열1공장'!$Q$4:$Q$2000)</f>
        <v>0</v>
      </c>
      <c r="Q3091" s="3">
        <f>SUMIF('[1]OS PE서열1공장'!$A$4:$A$2000,$C3091,'[1]OS PE서열1공장'!$R$4:$R$2000)</f>
        <v>0</v>
      </c>
      <c r="R3091" s="3">
        <f t="shared" si="105"/>
        <v>0</v>
      </c>
    </row>
    <row r="3092" spans="2:18">
      <c r="B3092" s="3" t="s">
        <v>105</v>
      </c>
      <c r="C3092" s="3" t="s">
        <v>3092</v>
      </c>
      <c r="D3092" s="3">
        <f>SUMIF('[1]OS PE서열1공장'!$A$4:$A$2000,$C3092,'[1]OS PE서열1공장'!$B$4:$B$2000)</f>
        <v>0</v>
      </c>
      <c r="E3092" s="4">
        <f>SUMIF('[1]OS PE서열1공장'!$A$4:$A$2000,$C3092,'[1]OS PE서열1공장'!$F$4:$F$2000)</f>
        <v>0</v>
      </c>
      <c r="F3092" s="3">
        <f>SUMIF('[1]OS PE서열1공장'!$A$4:$A$2000,$C3092,'[1]OS PE서열1공장'!$G$4:$G$2000)</f>
        <v>0</v>
      </c>
      <c r="G3092" s="3">
        <f>SUMIF('[1]OS PE서열1공장'!$A$4:$A$2000,$C3092,'[1]OS PE서열1공장'!$H$4:$H$2000)</f>
        <v>0</v>
      </c>
      <c r="H3092" s="3">
        <f>SUMIF('[1]OS PE서열1공장'!$A$4:$A$2000,$C3092,'[1]OS PE서열1공장'!$I$4:$I$2000)</f>
        <v>0</v>
      </c>
      <c r="I3092" s="3">
        <f>SUMIF('[1]OS PE서열1공장'!$A$4:$A$2000,$C3092,'[1]OS PE서열1공장'!$J$4:$J$2000)</f>
        <v>0</v>
      </c>
      <c r="J3092" s="3">
        <f>SUMIF('[1]OS PE서열1공장'!$A$4:$A$2000,$C3092,'[1]OS PE서열1공장'!$K$4:$K$2000)</f>
        <v>0</v>
      </c>
      <c r="K3092" s="3">
        <f>SUMIF('[1]OS PE서열1공장'!$A$4:$A$2000,$C3092,'[1]OS PE서열1공장'!$L$4:$L$2000)</f>
        <v>0</v>
      </c>
      <c r="L3092" s="3">
        <f>SUMIF('[1]OS PE서열1공장'!$A$4:$A$2000,$C3092,'[1]OS PE서열1공장'!$M$4:$M$2000)</f>
        <v>0</v>
      </c>
      <c r="M3092" s="3">
        <f>SUMIF('[1]OS PE서열1공장'!$A$4:$A$2000,$C3092,'[1]OS PE서열1공장'!$N$4:$N$2000)</f>
        <v>0</v>
      </c>
      <c r="N3092" s="3">
        <f>SUMIF('[1]OS PE서열1공장'!$A$4:$A$2000,$C3092,'[1]OS PE서열1공장'!$O$4:$O$2000)</f>
        <v>0</v>
      </c>
      <c r="O3092" s="3">
        <f>SUMIF('[1]OS PE서열1공장'!$A$4:$A$2000,$C3092,'[1]OS PE서열1공장'!$P$4:$P$2000)</f>
        <v>0</v>
      </c>
      <c r="P3092" s="3">
        <f>SUMIF('[1]OS PE서열1공장'!$A$4:$A$2000,$C3092,'[1]OS PE서열1공장'!$Q$4:$Q$2000)</f>
        <v>0</v>
      </c>
      <c r="Q3092" s="3">
        <f>SUMIF('[1]OS PE서열1공장'!$A$4:$A$2000,$C3092,'[1]OS PE서열1공장'!$R$4:$R$2000)</f>
        <v>0</v>
      </c>
      <c r="R3092" s="3">
        <f t="shared" si="105"/>
        <v>0</v>
      </c>
    </row>
    <row r="3093" spans="2:18">
      <c r="B3093" s="3" t="s">
        <v>105</v>
      </c>
      <c r="C3093" s="3" t="s">
        <v>3093</v>
      </c>
      <c r="D3093" s="3">
        <f>SUMIF('[1]OS PE서열1공장'!$A$4:$A$2000,$C3093,'[1]OS PE서열1공장'!$B$4:$B$2000)</f>
        <v>0</v>
      </c>
      <c r="E3093" s="4">
        <f>SUMIF('[1]OS PE서열1공장'!$A$4:$A$2000,$C3093,'[1]OS PE서열1공장'!$F$4:$F$2000)</f>
        <v>0</v>
      </c>
      <c r="F3093" s="3">
        <f>SUMIF('[1]OS PE서열1공장'!$A$4:$A$2000,$C3093,'[1]OS PE서열1공장'!$G$4:$G$2000)</f>
        <v>0</v>
      </c>
      <c r="G3093" s="3">
        <f>SUMIF('[1]OS PE서열1공장'!$A$4:$A$2000,$C3093,'[1]OS PE서열1공장'!$H$4:$H$2000)</f>
        <v>0</v>
      </c>
      <c r="H3093" s="3">
        <f>SUMIF('[1]OS PE서열1공장'!$A$4:$A$2000,$C3093,'[1]OS PE서열1공장'!$I$4:$I$2000)</f>
        <v>0</v>
      </c>
      <c r="I3093" s="3">
        <f>SUMIF('[1]OS PE서열1공장'!$A$4:$A$2000,$C3093,'[1]OS PE서열1공장'!$J$4:$J$2000)</f>
        <v>0</v>
      </c>
      <c r="J3093" s="3">
        <f>SUMIF('[1]OS PE서열1공장'!$A$4:$A$2000,$C3093,'[1]OS PE서열1공장'!$K$4:$K$2000)</f>
        <v>0</v>
      </c>
      <c r="K3093" s="3">
        <f>SUMIF('[1]OS PE서열1공장'!$A$4:$A$2000,$C3093,'[1]OS PE서열1공장'!$L$4:$L$2000)</f>
        <v>0</v>
      </c>
      <c r="L3093" s="3">
        <f>SUMIF('[1]OS PE서열1공장'!$A$4:$A$2000,$C3093,'[1]OS PE서열1공장'!$M$4:$M$2000)</f>
        <v>0</v>
      </c>
      <c r="M3093" s="3">
        <f>SUMIF('[1]OS PE서열1공장'!$A$4:$A$2000,$C3093,'[1]OS PE서열1공장'!$N$4:$N$2000)</f>
        <v>0</v>
      </c>
      <c r="N3093" s="3">
        <f>SUMIF('[1]OS PE서열1공장'!$A$4:$A$2000,$C3093,'[1]OS PE서열1공장'!$O$4:$O$2000)</f>
        <v>0</v>
      </c>
      <c r="O3093" s="3">
        <f>SUMIF('[1]OS PE서열1공장'!$A$4:$A$2000,$C3093,'[1]OS PE서열1공장'!$P$4:$P$2000)</f>
        <v>0</v>
      </c>
      <c r="P3093" s="3">
        <f>SUMIF('[1]OS PE서열1공장'!$A$4:$A$2000,$C3093,'[1]OS PE서열1공장'!$Q$4:$Q$2000)</f>
        <v>0</v>
      </c>
      <c r="Q3093" s="3">
        <f>SUMIF('[1]OS PE서열1공장'!$A$4:$A$2000,$C3093,'[1]OS PE서열1공장'!$R$4:$R$2000)</f>
        <v>0</v>
      </c>
      <c r="R3093" s="3">
        <f t="shared" si="105"/>
        <v>0</v>
      </c>
    </row>
    <row r="3094" spans="2:18">
      <c r="B3094" s="3" t="s">
        <v>105</v>
      </c>
      <c r="C3094" s="3" t="s">
        <v>3094</v>
      </c>
      <c r="D3094" s="3">
        <f>SUMIF('[1]OS PE서열1공장'!$A$4:$A$2000,$C3094,'[1]OS PE서열1공장'!$B$4:$B$2000)</f>
        <v>0</v>
      </c>
      <c r="E3094" s="4">
        <f>SUMIF('[1]OS PE서열1공장'!$A$4:$A$2000,$C3094,'[1]OS PE서열1공장'!$F$4:$F$2000)</f>
        <v>0</v>
      </c>
      <c r="F3094" s="3">
        <f>SUMIF('[1]OS PE서열1공장'!$A$4:$A$2000,$C3094,'[1]OS PE서열1공장'!$G$4:$G$2000)</f>
        <v>0</v>
      </c>
      <c r="G3094" s="3">
        <f>SUMIF('[1]OS PE서열1공장'!$A$4:$A$2000,$C3094,'[1]OS PE서열1공장'!$H$4:$H$2000)</f>
        <v>0</v>
      </c>
      <c r="H3094" s="3">
        <f>SUMIF('[1]OS PE서열1공장'!$A$4:$A$2000,$C3094,'[1]OS PE서열1공장'!$I$4:$I$2000)</f>
        <v>0</v>
      </c>
      <c r="I3094" s="3">
        <f>SUMIF('[1]OS PE서열1공장'!$A$4:$A$2000,$C3094,'[1]OS PE서열1공장'!$J$4:$J$2000)</f>
        <v>0</v>
      </c>
      <c r="J3094" s="3">
        <f>SUMIF('[1]OS PE서열1공장'!$A$4:$A$2000,$C3094,'[1]OS PE서열1공장'!$K$4:$K$2000)</f>
        <v>0</v>
      </c>
      <c r="K3094" s="3">
        <f>SUMIF('[1]OS PE서열1공장'!$A$4:$A$2000,$C3094,'[1]OS PE서열1공장'!$L$4:$L$2000)</f>
        <v>0</v>
      </c>
      <c r="L3094" s="3">
        <f>SUMIF('[1]OS PE서열1공장'!$A$4:$A$2000,$C3094,'[1]OS PE서열1공장'!$M$4:$M$2000)</f>
        <v>0</v>
      </c>
      <c r="M3094" s="3">
        <f>SUMIF('[1]OS PE서열1공장'!$A$4:$A$2000,$C3094,'[1]OS PE서열1공장'!$N$4:$N$2000)</f>
        <v>0</v>
      </c>
      <c r="N3094" s="3">
        <f>SUMIF('[1]OS PE서열1공장'!$A$4:$A$2000,$C3094,'[1]OS PE서열1공장'!$O$4:$O$2000)</f>
        <v>0</v>
      </c>
      <c r="O3094" s="3">
        <f>SUMIF('[1]OS PE서열1공장'!$A$4:$A$2000,$C3094,'[1]OS PE서열1공장'!$P$4:$P$2000)</f>
        <v>0</v>
      </c>
      <c r="P3094" s="3">
        <f>SUMIF('[1]OS PE서열1공장'!$A$4:$A$2000,$C3094,'[1]OS PE서열1공장'!$Q$4:$Q$2000)</f>
        <v>0</v>
      </c>
      <c r="Q3094" s="3">
        <f>SUMIF('[1]OS PE서열1공장'!$A$4:$A$2000,$C3094,'[1]OS PE서열1공장'!$R$4:$R$2000)</f>
        <v>0</v>
      </c>
      <c r="R3094" s="3">
        <f t="shared" si="105"/>
        <v>0</v>
      </c>
    </row>
    <row r="3095" spans="2:18">
      <c r="B3095" s="3" t="s">
        <v>105</v>
      </c>
      <c r="C3095" s="3" t="s">
        <v>3095</v>
      </c>
      <c r="D3095" s="3">
        <f>SUMIF('[1]OS PE서열1공장'!$A$4:$A$2000,$C3095,'[1]OS PE서열1공장'!$B$4:$B$2000)</f>
        <v>0</v>
      </c>
      <c r="E3095" s="4">
        <f>SUMIF('[1]OS PE서열1공장'!$A$4:$A$2000,$C3095,'[1]OS PE서열1공장'!$F$4:$F$2000)</f>
        <v>0</v>
      </c>
      <c r="F3095" s="3">
        <f>SUMIF('[1]OS PE서열1공장'!$A$4:$A$2000,$C3095,'[1]OS PE서열1공장'!$G$4:$G$2000)</f>
        <v>0</v>
      </c>
      <c r="G3095" s="3">
        <f>SUMIF('[1]OS PE서열1공장'!$A$4:$A$2000,$C3095,'[1]OS PE서열1공장'!$H$4:$H$2000)</f>
        <v>0</v>
      </c>
      <c r="H3095" s="3">
        <f>SUMIF('[1]OS PE서열1공장'!$A$4:$A$2000,$C3095,'[1]OS PE서열1공장'!$I$4:$I$2000)</f>
        <v>0</v>
      </c>
      <c r="I3095" s="3">
        <f>SUMIF('[1]OS PE서열1공장'!$A$4:$A$2000,$C3095,'[1]OS PE서열1공장'!$J$4:$J$2000)</f>
        <v>0</v>
      </c>
      <c r="J3095" s="3">
        <f>SUMIF('[1]OS PE서열1공장'!$A$4:$A$2000,$C3095,'[1]OS PE서열1공장'!$K$4:$K$2000)</f>
        <v>0</v>
      </c>
      <c r="K3095" s="3">
        <f>SUMIF('[1]OS PE서열1공장'!$A$4:$A$2000,$C3095,'[1]OS PE서열1공장'!$L$4:$L$2000)</f>
        <v>0</v>
      </c>
      <c r="L3095" s="3">
        <f>SUMIF('[1]OS PE서열1공장'!$A$4:$A$2000,$C3095,'[1]OS PE서열1공장'!$M$4:$M$2000)</f>
        <v>0</v>
      </c>
      <c r="M3095" s="3">
        <f>SUMIF('[1]OS PE서열1공장'!$A$4:$A$2000,$C3095,'[1]OS PE서열1공장'!$N$4:$N$2000)</f>
        <v>0</v>
      </c>
      <c r="N3095" s="3">
        <f>SUMIF('[1]OS PE서열1공장'!$A$4:$A$2000,$C3095,'[1]OS PE서열1공장'!$O$4:$O$2000)</f>
        <v>0</v>
      </c>
      <c r="O3095" s="3">
        <f>SUMIF('[1]OS PE서열1공장'!$A$4:$A$2000,$C3095,'[1]OS PE서열1공장'!$P$4:$P$2000)</f>
        <v>0</v>
      </c>
      <c r="P3095" s="3">
        <f>SUMIF('[1]OS PE서열1공장'!$A$4:$A$2000,$C3095,'[1]OS PE서열1공장'!$Q$4:$Q$2000)</f>
        <v>0</v>
      </c>
      <c r="Q3095" s="3">
        <f>SUMIF('[1]OS PE서열1공장'!$A$4:$A$2000,$C3095,'[1]OS PE서열1공장'!$R$4:$R$2000)</f>
        <v>0</v>
      </c>
      <c r="R3095" s="3">
        <f t="shared" si="105"/>
        <v>0</v>
      </c>
    </row>
    <row r="3096" spans="2:18">
      <c r="B3096" s="3" t="s">
        <v>105</v>
      </c>
      <c r="C3096" s="3" t="s">
        <v>3096</v>
      </c>
      <c r="D3096" s="3">
        <f>SUMIF('[1]OS PE서열1공장'!$A$4:$A$2000,$C3096,'[1]OS PE서열1공장'!$B$4:$B$2000)</f>
        <v>0</v>
      </c>
      <c r="E3096" s="4">
        <f>SUMIF('[1]OS PE서열1공장'!$A$4:$A$2000,$C3096,'[1]OS PE서열1공장'!$F$4:$F$2000)</f>
        <v>0</v>
      </c>
      <c r="F3096" s="3">
        <f>SUMIF('[1]OS PE서열1공장'!$A$4:$A$2000,$C3096,'[1]OS PE서열1공장'!$G$4:$G$2000)</f>
        <v>0</v>
      </c>
      <c r="G3096" s="3">
        <f>SUMIF('[1]OS PE서열1공장'!$A$4:$A$2000,$C3096,'[1]OS PE서열1공장'!$H$4:$H$2000)</f>
        <v>0</v>
      </c>
      <c r="H3096" s="3">
        <f>SUMIF('[1]OS PE서열1공장'!$A$4:$A$2000,$C3096,'[1]OS PE서열1공장'!$I$4:$I$2000)</f>
        <v>0</v>
      </c>
      <c r="I3096" s="3">
        <f>SUMIF('[1]OS PE서열1공장'!$A$4:$A$2000,$C3096,'[1]OS PE서열1공장'!$J$4:$J$2000)</f>
        <v>0</v>
      </c>
      <c r="J3096" s="3">
        <f>SUMIF('[1]OS PE서열1공장'!$A$4:$A$2000,$C3096,'[1]OS PE서열1공장'!$K$4:$K$2000)</f>
        <v>0</v>
      </c>
      <c r="K3096" s="3">
        <f>SUMIF('[1]OS PE서열1공장'!$A$4:$A$2000,$C3096,'[1]OS PE서열1공장'!$L$4:$L$2000)</f>
        <v>0</v>
      </c>
      <c r="L3096" s="3">
        <f>SUMIF('[1]OS PE서열1공장'!$A$4:$A$2000,$C3096,'[1]OS PE서열1공장'!$M$4:$M$2000)</f>
        <v>0</v>
      </c>
      <c r="M3096" s="3">
        <f>SUMIF('[1]OS PE서열1공장'!$A$4:$A$2000,$C3096,'[1]OS PE서열1공장'!$N$4:$N$2000)</f>
        <v>0</v>
      </c>
      <c r="N3096" s="3">
        <f>SUMIF('[1]OS PE서열1공장'!$A$4:$A$2000,$C3096,'[1]OS PE서열1공장'!$O$4:$O$2000)</f>
        <v>0</v>
      </c>
      <c r="O3096" s="3">
        <f>SUMIF('[1]OS PE서열1공장'!$A$4:$A$2000,$C3096,'[1]OS PE서열1공장'!$P$4:$P$2000)</f>
        <v>0</v>
      </c>
      <c r="P3096" s="3">
        <f>SUMIF('[1]OS PE서열1공장'!$A$4:$A$2000,$C3096,'[1]OS PE서열1공장'!$Q$4:$Q$2000)</f>
        <v>0</v>
      </c>
      <c r="Q3096" s="3">
        <f>SUMIF('[1]OS PE서열1공장'!$A$4:$A$2000,$C3096,'[1]OS PE서열1공장'!$R$4:$R$2000)</f>
        <v>0</v>
      </c>
      <c r="R3096" s="3">
        <f t="shared" si="105"/>
        <v>0</v>
      </c>
    </row>
    <row r="3097" spans="2:18">
      <c r="B3097" s="3" t="s">
        <v>105</v>
      </c>
      <c r="C3097" s="3" t="s">
        <v>3097</v>
      </c>
      <c r="D3097" s="3">
        <f>SUMIF('[1]OS PE서열1공장'!$A$4:$A$2000,$C3097,'[1]OS PE서열1공장'!$B$4:$B$2000)</f>
        <v>0</v>
      </c>
      <c r="E3097" s="4">
        <f>SUMIF('[1]OS PE서열1공장'!$A$4:$A$2000,$C3097,'[1]OS PE서열1공장'!$F$4:$F$2000)</f>
        <v>0</v>
      </c>
      <c r="F3097" s="3">
        <f>SUMIF('[1]OS PE서열1공장'!$A$4:$A$2000,$C3097,'[1]OS PE서열1공장'!$G$4:$G$2000)</f>
        <v>0</v>
      </c>
      <c r="G3097" s="3">
        <f>SUMIF('[1]OS PE서열1공장'!$A$4:$A$2000,$C3097,'[1]OS PE서열1공장'!$H$4:$H$2000)</f>
        <v>0</v>
      </c>
      <c r="H3097" s="3">
        <f>SUMIF('[1]OS PE서열1공장'!$A$4:$A$2000,$C3097,'[1]OS PE서열1공장'!$I$4:$I$2000)</f>
        <v>0</v>
      </c>
      <c r="I3097" s="3">
        <f>SUMIF('[1]OS PE서열1공장'!$A$4:$A$2000,$C3097,'[1]OS PE서열1공장'!$J$4:$J$2000)</f>
        <v>0</v>
      </c>
      <c r="J3097" s="3">
        <f>SUMIF('[1]OS PE서열1공장'!$A$4:$A$2000,$C3097,'[1]OS PE서열1공장'!$K$4:$K$2000)</f>
        <v>0</v>
      </c>
      <c r="K3097" s="3">
        <f>SUMIF('[1]OS PE서열1공장'!$A$4:$A$2000,$C3097,'[1]OS PE서열1공장'!$L$4:$L$2000)</f>
        <v>0</v>
      </c>
      <c r="L3097" s="3">
        <f>SUMIF('[1]OS PE서열1공장'!$A$4:$A$2000,$C3097,'[1]OS PE서열1공장'!$M$4:$M$2000)</f>
        <v>0</v>
      </c>
      <c r="M3097" s="3">
        <f>SUMIF('[1]OS PE서열1공장'!$A$4:$A$2000,$C3097,'[1]OS PE서열1공장'!$N$4:$N$2000)</f>
        <v>0</v>
      </c>
      <c r="N3097" s="3">
        <f>SUMIF('[1]OS PE서열1공장'!$A$4:$A$2000,$C3097,'[1]OS PE서열1공장'!$O$4:$O$2000)</f>
        <v>0</v>
      </c>
      <c r="O3097" s="3">
        <f>SUMIF('[1]OS PE서열1공장'!$A$4:$A$2000,$C3097,'[1]OS PE서열1공장'!$P$4:$P$2000)</f>
        <v>0</v>
      </c>
      <c r="P3097" s="3">
        <f>SUMIF('[1]OS PE서열1공장'!$A$4:$A$2000,$C3097,'[1]OS PE서열1공장'!$Q$4:$Q$2000)</f>
        <v>0</v>
      </c>
      <c r="Q3097" s="3">
        <f>SUMIF('[1]OS PE서열1공장'!$A$4:$A$2000,$C3097,'[1]OS PE서열1공장'!$R$4:$R$2000)</f>
        <v>0</v>
      </c>
      <c r="R3097" s="3">
        <f t="shared" si="105"/>
        <v>0</v>
      </c>
    </row>
    <row r="3098" spans="2:18">
      <c r="B3098" s="3" t="s">
        <v>105</v>
      </c>
      <c r="C3098" s="3" t="s">
        <v>3098</v>
      </c>
      <c r="D3098" s="3">
        <f>SUMIF('[1]OS PE서열1공장'!$A$4:$A$2000,$C3098,'[1]OS PE서열1공장'!$B$4:$B$2000)</f>
        <v>0</v>
      </c>
      <c r="E3098" s="4">
        <f>SUMIF('[1]OS PE서열1공장'!$A$4:$A$2000,$C3098,'[1]OS PE서열1공장'!$F$4:$F$2000)</f>
        <v>0</v>
      </c>
      <c r="F3098" s="3">
        <f>SUMIF('[1]OS PE서열1공장'!$A$4:$A$2000,$C3098,'[1]OS PE서열1공장'!$G$4:$G$2000)</f>
        <v>0</v>
      </c>
      <c r="G3098" s="3">
        <f>SUMIF('[1]OS PE서열1공장'!$A$4:$A$2000,$C3098,'[1]OS PE서열1공장'!$H$4:$H$2000)</f>
        <v>0</v>
      </c>
      <c r="H3098" s="3">
        <f>SUMIF('[1]OS PE서열1공장'!$A$4:$A$2000,$C3098,'[1]OS PE서열1공장'!$I$4:$I$2000)</f>
        <v>0</v>
      </c>
      <c r="I3098" s="3">
        <f>SUMIF('[1]OS PE서열1공장'!$A$4:$A$2000,$C3098,'[1]OS PE서열1공장'!$J$4:$J$2000)</f>
        <v>0</v>
      </c>
      <c r="J3098" s="3">
        <f>SUMIF('[1]OS PE서열1공장'!$A$4:$A$2000,$C3098,'[1]OS PE서열1공장'!$K$4:$K$2000)</f>
        <v>0</v>
      </c>
      <c r="K3098" s="3">
        <f>SUMIF('[1]OS PE서열1공장'!$A$4:$A$2000,$C3098,'[1]OS PE서열1공장'!$L$4:$L$2000)</f>
        <v>0</v>
      </c>
      <c r="L3098" s="3">
        <f>SUMIF('[1]OS PE서열1공장'!$A$4:$A$2000,$C3098,'[1]OS PE서열1공장'!$M$4:$M$2000)</f>
        <v>0</v>
      </c>
      <c r="M3098" s="3">
        <f>SUMIF('[1]OS PE서열1공장'!$A$4:$A$2000,$C3098,'[1]OS PE서열1공장'!$N$4:$N$2000)</f>
        <v>0</v>
      </c>
      <c r="N3098" s="3">
        <f>SUMIF('[1]OS PE서열1공장'!$A$4:$A$2000,$C3098,'[1]OS PE서열1공장'!$O$4:$O$2000)</f>
        <v>0</v>
      </c>
      <c r="O3098" s="3">
        <f>SUMIF('[1]OS PE서열1공장'!$A$4:$A$2000,$C3098,'[1]OS PE서열1공장'!$P$4:$P$2000)</f>
        <v>0</v>
      </c>
      <c r="P3098" s="3">
        <f>SUMIF('[1]OS PE서열1공장'!$A$4:$A$2000,$C3098,'[1]OS PE서열1공장'!$Q$4:$Q$2000)</f>
        <v>0</v>
      </c>
      <c r="Q3098" s="3">
        <f>SUMIF('[1]OS PE서열1공장'!$A$4:$A$2000,$C3098,'[1]OS PE서열1공장'!$R$4:$R$2000)</f>
        <v>0</v>
      </c>
      <c r="R3098" s="3">
        <f t="shared" si="105"/>
        <v>0</v>
      </c>
    </row>
    <row r="3099" spans="2:18">
      <c r="B3099" s="3" t="s">
        <v>105</v>
      </c>
      <c r="C3099" s="3" t="s">
        <v>3099</v>
      </c>
      <c r="D3099" s="3">
        <f>SUMIF('[1]OS PE서열1공장'!$A$4:$A$2000,$C3099,'[1]OS PE서열1공장'!$B$4:$B$2000)</f>
        <v>0</v>
      </c>
      <c r="E3099" s="4">
        <f>SUMIF('[1]OS PE서열1공장'!$A$4:$A$2000,$C3099,'[1]OS PE서열1공장'!$F$4:$F$2000)</f>
        <v>0</v>
      </c>
      <c r="F3099" s="3">
        <f>SUMIF('[1]OS PE서열1공장'!$A$4:$A$2000,$C3099,'[1]OS PE서열1공장'!$G$4:$G$2000)</f>
        <v>0</v>
      </c>
      <c r="G3099" s="3">
        <f>SUMIF('[1]OS PE서열1공장'!$A$4:$A$2000,$C3099,'[1]OS PE서열1공장'!$H$4:$H$2000)</f>
        <v>0</v>
      </c>
      <c r="H3099" s="3">
        <f>SUMIF('[1]OS PE서열1공장'!$A$4:$A$2000,$C3099,'[1]OS PE서열1공장'!$I$4:$I$2000)</f>
        <v>0</v>
      </c>
      <c r="I3099" s="3">
        <f>SUMIF('[1]OS PE서열1공장'!$A$4:$A$2000,$C3099,'[1]OS PE서열1공장'!$J$4:$J$2000)</f>
        <v>0</v>
      </c>
      <c r="J3099" s="3">
        <f>SUMIF('[1]OS PE서열1공장'!$A$4:$A$2000,$C3099,'[1]OS PE서열1공장'!$K$4:$K$2000)</f>
        <v>0</v>
      </c>
      <c r="K3099" s="3">
        <f>SUMIF('[1]OS PE서열1공장'!$A$4:$A$2000,$C3099,'[1]OS PE서열1공장'!$L$4:$L$2000)</f>
        <v>0</v>
      </c>
      <c r="L3099" s="3">
        <f>SUMIF('[1]OS PE서열1공장'!$A$4:$A$2000,$C3099,'[1]OS PE서열1공장'!$M$4:$M$2000)</f>
        <v>0</v>
      </c>
      <c r="M3099" s="3">
        <f>SUMIF('[1]OS PE서열1공장'!$A$4:$A$2000,$C3099,'[1]OS PE서열1공장'!$N$4:$N$2000)</f>
        <v>0</v>
      </c>
      <c r="N3099" s="3">
        <f>SUMIF('[1]OS PE서열1공장'!$A$4:$A$2000,$C3099,'[1]OS PE서열1공장'!$O$4:$O$2000)</f>
        <v>0</v>
      </c>
      <c r="O3099" s="3">
        <f>SUMIF('[1]OS PE서열1공장'!$A$4:$A$2000,$C3099,'[1]OS PE서열1공장'!$P$4:$P$2000)</f>
        <v>0</v>
      </c>
      <c r="P3099" s="3">
        <f>SUMIF('[1]OS PE서열1공장'!$A$4:$A$2000,$C3099,'[1]OS PE서열1공장'!$Q$4:$Q$2000)</f>
        <v>0</v>
      </c>
      <c r="Q3099" s="3">
        <f>SUMIF('[1]OS PE서열1공장'!$A$4:$A$2000,$C3099,'[1]OS PE서열1공장'!$R$4:$R$2000)</f>
        <v>0</v>
      </c>
      <c r="R3099" s="3">
        <f t="shared" si="105"/>
        <v>0</v>
      </c>
    </row>
    <row r="3100" spans="2:18">
      <c r="B3100" s="3" t="s">
        <v>105</v>
      </c>
      <c r="C3100" s="3" t="s">
        <v>3100</v>
      </c>
      <c r="D3100" s="3">
        <f>SUMIF('[1]OS PE서열1공장'!$A$4:$A$2000,$C3100,'[1]OS PE서열1공장'!$B$4:$B$2000)</f>
        <v>0</v>
      </c>
      <c r="E3100" s="4">
        <f>SUMIF('[1]OS PE서열1공장'!$A$4:$A$2000,$C3100,'[1]OS PE서열1공장'!$F$4:$F$2000)</f>
        <v>0</v>
      </c>
      <c r="F3100" s="3">
        <f>SUMIF('[1]OS PE서열1공장'!$A$4:$A$2000,$C3100,'[1]OS PE서열1공장'!$G$4:$G$2000)</f>
        <v>0</v>
      </c>
      <c r="G3100" s="3">
        <f>SUMIF('[1]OS PE서열1공장'!$A$4:$A$2000,$C3100,'[1]OS PE서열1공장'!$H$4:$H$2000)</f>
        <v>0</v>
      </c>
      <c r="H3100" s="3">
        <f>SUMIF('[1]OS PE서열1공장'!$A$4:$A$2000,$C3100,'[1]OS PE서열1공장'!$I$4:$I$2000)</f>
        <v>0</v>
      </c>
      <c r="I3100" s="3">
        <f>SUMIF('[1]OS PE서열1공장'!$A$4:$A$2000,$C3100,'[1]OS PE서열1공장'!$J$4:$J$2000)</f>
        <v>0</v>
      </c>
      <c r="J3100" s="3">
        <f>SUMIF('[1]OS PE서열1공장'!$A$4:$A$2000,$C3100,'[1]OS PE서열1공장'!$K$4:$K$2000)</f>
        <v>0</v>
      </c>
      <c r="K3100" s="3">
        <f>SUMIF('[1]OS PE서열1공장'!$A$4:$A$2000,$C3100,'[1]OS PE서열1공장'!$L$4:$L$2000)</f>
        <v>0</v>
      </c>
      <c r="L3100" s="3">
        <f>SUMIF('[1]OS PE서열1공장'!$A$4:$A$2000,$C3100,'[1]OS PE서열1공장'!$M$4:$M$2000)</f>
        <v>0</v>
      </c>
      <c r="M3100" s="3">
        <f>SUMIF('[1]OS PE서열1공장'!$A$4:$A$2000,$C3100,'[1]OS PE서열1공장'!$N$4:$N$2000)</f>
        <v>0</v>
      </c>
      <c r="N3100" s="3">
        <f>SUMIF('[1]OS PE서열1공장'!$A$4:$A$2000,$C3100,'[1]OS PE서열1공장'!$O$4:$O$2000)</f>
        <v>0</v>
      </c>
      <c r="O3100" s="3">
        <f>SUMIF('[1]OS PE서열1공장'!$A$4:$A$2000,$C3100,'[1]OS PE서열1공장'!$P$4:$P$2000)</f>
        <v>0</v>
      </c>
      <c r="P3100" s="3">
        <f>SUMIF('[1]OS PE서열1공장'!$A$4:$A$2000,$C3100,'[1]OS PE서열1공장'!$Q$4:$Q$2000)</f>
        <v>0</v>
      </c>
      <c r="Q3100" s="3">
        <f>SUMIF('[1]OS PE서열1공장'!$A$4:$A$2000,$C3100,'[1]OS PE서열1공장'!$R$4:$R$2000)</f>
        <v>0</v>
      </c>
      <c r="R3100" s="3">
        <f t="shared" si="105"/>
        <v>0</v>
      </c>
    </row>
    <row r="3101" spans="2:18">
      <c r="B3101" s="3" t="s">
        <v>105</v>
      </c>
      <c r="C3101" s="3" t="s">
        <v>3101</v>
      </c>
      <c r="D3101" s="3">
        <f>SUMIF('[1]OS PE서열1공장'!$A$4:$A$2000,$C3101,'[1]OS PE서열1공장'!$B$4:$B$2000)</f>
        <v>0</v>
      </c>
      <c r="E3101" s="4">
        <f>SUMIF('[1]OS PE서열1공장'!$A$4:$A$2000,$C3101,'[1]OS PE서열1공장'!$F$4:$F$2000)</f>
        <v>0</v>
      </c>
      <c r="F3101" s="3">
        <f>SUMIF('[1]OS PE서열1공장'!$A$4:$A$2000,$C3101,'[1]OS PE서열1공장'!$G$4:$G$2000)</f>
        <v>0</v>
      </c>
      <c r="G3101" s="3">
        <f>SUMIF('[1]OS PE서열1공장'!$A$4:$A$2000,$C3101,'[1]OS PE서열1공장'!$H$4:$H$2000)</f>
        <v>0</v>
      </c>
      <c r="H3101" s="3">
        <f>SUMIF('[1]OS PE서열1공장'!$A$4:$A$2000,$C3101,'[1]OS PE서열1공장'!$I$4:$I$2000)</f>
        <v>0</v>
      </c>
      <c r="I3101" s="3">
        <f>SUMIF('[1]OS PE서열1공장'!$A$4:$A$2000,$C3101,'[1]OS PE서열1공장'!$J$4:$J$2000)</f>
        <v>0</v>
      </c>
      <c r="J3101" s="3">
        <f>SUMIF('[1]OS PE서열1공장'!$A$4:$A$2000,$C3101,'[1]OS PE서열1공장'!$K$4:$K$2000)</f>
        <v>0</v>
      </c>
      <c r="K3101" s="3">
        <f>SUMIF('[1]OS PE서열1공장'!$A$4:$A$2000,$C3101,'[1]OS PE서열1공장'!$L$4:$L$2000)</f>
        <v>0</v>
      </c>
      <c r="L3101" s="3">
        <f>SUMIF('[1]OS PE서열1공장'!$A$4:$A$2000,$C3101,'[1]OS PE서열1공장'!$M$4:$M$2000)</f>
        <v>0</v>
      </c>
      <c r="M3101" s="3">
        <f>SUMIF('[1]OS PE서열1공장'!$A$4:$A$2000,$C3101,'[1]OS PE서열1공장'!$N$4:$N$2000)</f>
        <v>0</v>
      </c>
      <c r="N3101" s="3">
        <f>SUMIF('[1]OS PE서열1공장'!$A$4:$A$2000,$C3101,'[1]OS PE서열1공장'!$O$4:$O$2000)</f>
        <v>0</v>
      </c>
      <c r="O3101" s="3">
        <f>SUMIF('[1]OS PE서열1공장'!$A$4:$A$2000,$C3101,'[1]OS PE서열1공장'!$P$4:$P$2000)</f>
        <v>0</v>
      </c>
      <c r="P3101" s="3">
        <f>SUMIF('[1]OS PE서열1공장'!$A$4:$A$2000,$C3101,'[1]OS PE서열1공장'!$Q$4:$Q$2000)</f>
        <v>0</v>
      </c>
      <c r="Q3101" s="3">
        <f>SUMIF('[1]OS PE서열1공장'!$A$4:$A$2000,$C3101,'[1]OS PE서열1공장'!$R$4:$R$2000)</f>
        <v>0</v>
      </c>
      <c r="R3101" s="3">
        <f t="shared" si="105"/>
        <v>0</v>
      </c>
    </row>
    <row r="3102" spans="2:18">
      <c r="B3102" s="3" t="s">
        <v>105</v>
      </c>
      <c r="C3102" s="3" t="s">
        <v>3102</v>
      </c>
      <c r="D3102" s="3">
        <f>SUMIF('[1]OS PE서열1공장'!$A$4:$A$2000,$C3102,'[1]OS PE서열1공장'!$B$4:$B$2000)</f>
        <v>0</v>
      </c>
      <c r="E3102" s="4">
        <f>SUMIF('[1]OS PE서열1공장'!$A$4:$A$2000,$C3102,'[1]OS PE서열1공장'!$F$4:$F$2000)</f>
        <v>0</v>
      </c>
      <c r="F3102" s="3">
        <f>SUMIF('[1]OS PE서열1공장'!$A$4:$A$2000,$C3102,'[1]OS PE서열1공장'!$G$4:$G$2000)</f>
        <v>0</v>
      </c>
      <c r="G3102" s="3">
        <f>SUMIF('[1]OS PE서열1공장'!$A$4:$A$2000,$C3102,'[1]OS PE서열1공장'!$H$4:$H$2000)</f>
        <v>0</v>
      </c>
      <c r="H3102" s="3">
        <f>SUMIF('[1]OS PE서열1공장'!$A$4:$A$2000,$C3102,'[1]OS PE서열1공장'!$I$4:$I$2000)</f>
        <v>0</v>
      </c>
      <c r="I3102" s="3">
        <f>SUMIF('[1]OS PE서열1공장'!$A$4:$A$2000,$C3102,'[1]OS PE서열1공장'!$J$4:$J$2000)</f>
        <v>0</v>
      </c>
      <c r="J3102" s="3">
        <f>SUMIF('[1]OS PE서열1공장'!$A$4:$A$2000,$C3102,'[1]OS PE서열1공장'!$K$4:$K$2000)</f>
        <v>0</v>
      </c>
      <c r="K3102" s="3">
        <f>SUMIF('[1]OS PE서열1공장'!$A$4:$A$2000,$C3102,'[1]OS PE서열1공장'!$L$4:$L$2000)</f>
        <v>0</v>
      </c>
      <c r="L3102" s="3">
        <f>SUMIF('[1]OS PE서열1공장'!$A$4:$A$2000,$C3102,'[1]OS PE서열1공장'!$M$4:$M$2000)</f>
        <v>0</v>
      </c>
      <c r="M3102" s="3">
        <f>SUMIF('[1]OS PE서열1공장'!$A$4:$A$2000,$C3102,'[1]OS PE서열1공장'!$N$4:$N$2000)</f>
        <v>0</v>
      </c>
      <c r="N3102" s="3">
        <f>SUMIF('[1]OS PE서열1공장'!$A$4:$A$2000,$C3102,'[1]OS PE서열1공장'!$O$4:$O$2000)</f>
        <v>0</v>
      </c>
      <c r="O3102" s="3">
        <f>SUMIF('[1]OS PE서열1공장'!$A$4:$A$2000,$C3102,'[1]OS PE서열1공장'!$P$4:$P$2000)</f>
        <v>0</v>
      </c>
      <c r="P3102" s="3">
        <f>SUMIF('[1]OS PE서열1공장'!$A$4:$A$2000,$C3102,'[1]OS PE서열1공장'!$Q$4:$Q$2000)</f>
        <v>0</v>
      </c>
      <c r="Q3102" s="3">
        <f>SUMIF('[1]OS PE서열1공장'!$A$4:$A$2000,$C3102,'[1]OS PE서열1공장'!$R$4:$R$2000)</f>
        <v>0</v>
      </c>
      <c r="R3102" s="3">
        <f t="shared" si="105"/>
        <v>0</v>
      </c>
    </row>
    <row r="3103" spans="2:18">
      <c r="B3103" s="3" t="s">
        <v>105</v>
      </c>
      <c r="C3103" s="3" t="s">
        <v>3103</v>
      </c>
      <c r="D3103" s="3">
        <f>SUMIF('[1]OS PE서열1공장'!$A$4:$A$2000,$C3103,'[1]OS PE서열1공장'!$B$4:$B$2000)</f>
        <v>0</v>
      </c>
      <c r="E3103" s="4">
        <f>SUMIF('[1]OS PE서열1공장'!$A$4:$A$2000,$C3103,'[1]OS PE서열1공장'!$F$4:$F$2000)</f>
        <v>0</v>
      </c>
      <c r="F3103" s="3">
        <f>SUMIF('[1]OS PE서열1공장'!$A$4:$A$2000,$C3103,'[1]OS PE서열1공장'!$G$4:$G$2000)</f>
        <v>0</v>
      </c>
      <c r="G3103" s="3">
        <f>SUMIF('[1]OS PE서열1공장'!$A$4:$A$2000,$C3103,'[1]OS PE서열1공장'!$H$4:$H$2000)</f>
        <v>0</v>
      </c>
      <c r="H3103" s="3">
        <f>SUMIF('[1]OS PE서열1공장'!$A$4:$A$2000,$C3103,'[1]OS PE서열1공장'!$I$4:$I$2000)</f>
        <v>0</v>
      </c>
      <c r="I3103" s="3">
        <f>SUMIF('[1]OS PE서열1공장'!$A$4:$A$2000,$C3103,'[1]OS PE서열1공장'!$J$4:$J$2000)</f>
        <v>0</v>
      </c>
      <c r="J3103" s="3">
        <f>SUMIF('[1]OS PE서열1공장'!$A$4:$A$2000,$C3103,'[1]OS PE서열1공장'!$K$4:$K$2000)</f>
        <v>0</v>
      </c>
      <c r="K3103" s="3">
        <f>SUMIF('[1]OS PE서열1공장'!$A$4:$A$2000,$C3103,'[1]OS PE서열1공장'!$L$4:$L$2000)</f>
        <v>0</v>
      </c>
      <c r="L3103" s="3">
        <f>SUMIF('[1]OS PE서열1공장'!$A$4:$A$2000,$C3103,'[1]OS PE서열1공장'!$M$4:$M$2000)</f>
        <v>0</v>
      </c>
      <c r="M3103" s="3">
        <f>SUMIF('[1]OS PE서열1공장'!$A$4:$A$2000,$C3103,'[1]OS PE서열1공장'!$N$4:$N$2000)</f>
        <v>0</v>
      </c>
      <c r="N3103" s="3">
        <f>SUMIF('[1]OS PE서열1공장'!$A$4:$A$2000,$C3103,'[1]OS PE서열1공장'!$O$4:$O$2000)</f>
        <v>0</v>
      </c>
      <c r="O3103" s="3">
        <f>SUMIF('[1]OS PE서열1공장'!$A$4:$A$2000,$C3103,'[1]OS PE서열1공장'!$P$4:$P$2000)</f>
        <v>0</v>
      </c>
      <c r="P3103" s="3">
        <f>SUMIF('[1]OS PE서열1공장'!$A$4:$A$2000,$C3103,'[1]OS PE서열1공장'!$Q$4:$Q$2000)</f>
        <v>0</v>
      </c>
      <c r="Q3103" s="3">
        <f>SUMIF('[1]OS PE서열1공장'!$A$4:$A$2000,$C3103,'[1]OS PE서열1공장'!$R$4:$R$2000)</f>
        <v>0</v>
      </c>
      <c r="R3103" s="3">
        <f t="shared" si="105"/>
        <v>0</v>
      </c>
    </row>
    <row r="3104" spans="2:18">
      <c r="B3104" s="3" t="s">
        <v>105</v>
      </c>
      <c r="C3104" s="3" t="s">
        <v>3104</v>
      </c>
      <c r="D3104" s="3">
        <f>SUMIF('[1]OS PE서열1공장'!$A$4:$A$2000,$C3104,'[1]OS PE서열1공장'!$B$4:$B$2000)</f>
        <v>0</v>
      </c>
      <c r="E3104" s="4">
        <f>SUMIF('[1]OS PE서열1공장'!$A$4:$A$2000,$C3104,'[1]OS PE서열1공장'!$F$4:$F$2000)</f>
        <v>0</v>
      </c>
      <c r="F3104" s="3">
        <f>SUMIF('[1]OS PE서열1공장'!$A$4:$A$2000,$C3104,'[1]OS PE서열1공장'!$G$4:$G$2000)</f>
        <v>0</v>
      </c>
      <c r="G3104" s="3">
        <f>SUMIF('[1]OS PE서열1공장'!$A$4:$A$2000,$C3104,'[1]OS PE서열1공장'!$H$4:$H$2000)</f>
        <v>0</v>
      </c>
      <c r="H3104" s="3">
        <f>SUMIF('[1]OS PE서열1공장'!$A$4:$A$2000,$C3104,'[1]OS PE서열1공장'!$I$4:$I$2000)</f>
        <v>0</v>
      </c>
      <c r="I3104" s="3">
        <f>SUMIF('[1]OS PE서열1공장'!$A$4:$A$2000,$C3104,'[1]OS PE서열1공장'!$J$4:$J$2000)</f>
        <v>0</v>
      </c>
      <c r="J3104" s="3">
        <f>SUMIF('[1]OS PE서열1공장'!$A$4:$A$2000,$C3104,'[1]OS PE서열1공장'!$K$4:$K$2000)</f>
        <v>0</v>
      </c>
      <c r="K3104" s="3">
        <f>SUMIF('[1]OS PE서열1공장'!$A$4:$A$2000,$C3104,'[1]OS PE서열1공장'!$L$4:$L$2000)</f>
        <v>0</v>
      </c>
      <c r="L3104" s="3">
        <f>SUMIF('[1]OS PE서열1공장'!$A$4:$A$2000,$C3104,'[1]OS PE서열1공장'!$M$4:$M$2000)</f>
        <v>0</v>
      </c>
      <c r="M3104" s="3">
        <f>SUMIF('[1]OS PE서열1공장'!$A$4:$A$2000,$C3104,'[1]OS PE서열1공장'!$N$4:$N$2000)</f>
        <v>0</v>
      </c>
      <c r="N3104" s="3">
        <f>SUMIF('[1]OS PE서열1공장'!$A$4:$A$2000,$C3104,'[1]OS PE서열1공장'!$O$4:$O$2000)</f>
        <v>0</v>
      </c>
      <c r="O3104" s="3">
        <f>SUMIF('[1]OS PE서열1공장'!$A$4:$A$2000,$C3104,'[1]OS PE서열1공장'!$P$4:$P$2000)</f>
        <v>0</v>
      </c>
      <c r="P3104" s="3">
        <f>SUMIF('[1]OS PE서열1공장'!$A$4:$A$2000,$C3104,'[1]OS PE서열1공장'!$Q$4:$Q$2000)</f>
        <v>0</v>
      </c>
      <c r="Q3104" s="3">
        <f>SUMIF('[1]OS PE서열1공장'!$A$4:$A$2000,$C3104,'[1]OS PE서열1공장'!$R$4:$R$2000)</f>
        <v>0</v>
      </c>
      <c r="R3104" s="3">
        <f t="shared" si="105"/>
        <v>0</v>
      </c>
    </row>
    <row r="3105" spans="2:18">
      <c r="B3105" s="3" t="s">
        <v>105</v>
      </c>
      <c r="C3105" s="3" t="s">
        <v>3105</v>
      </c>
      <c r="D3105" s="3">
        <f>SUMIF('[1]OS PE서열1공장'!$A$4:$A$2000,$C3105,'[1]OS PE서열1공장'!$B$4:$B$2000)</f>
        <v>0</v>
      </c>
      <c r="E3105" s="4">
        <f>SUMIF('[1]OS PE서열1공장'!$A$4:$A$2000,$C3105,'[1]OS PE서열1공장'!$F$4:$F$2000)</f>
        <v>0</v>
      </c>
      <c r="F3105" s="3">
        <f>SUMIF('[1]OS PE서열1공장'!$A$4:$A$2000,$C3105,'[1]OS PE서열1공장'!$G$4:$G$2000)</f>
        <v>0</v>
      </c>
      <c r="G3105" s="3">
        <f>SUMIF('[1]OS PE서열1공장'!$A$4:$A$2000,$C3105,'[1]OS PE서열1공장'!$H$4:$H$2000)</f>
        <v>0</v>
      </c>
      <c r="H3105" s="3">
        <f>SUMIF('[1]OS PE서열1공장'!$A$4:$A$2000,$C3105,'[1]OS PE서열1공장'!$I$4:$I$2000)</f>
        <v>0</v>
      </c>
      <c r="I3105" s="3">
        <f>SUMIF('[1]OS PE서열1공장'!$A$4:$A$2000,$C3105,'[1]OS PE서열1공장'!$J$4:$J$2000)</f>
        <v>0</v>
      </c>
      <c r="J3105" s="3">
        <f>SUMIF('[1]OS PE서열1공장'!$A$4:$A$2000,$C3105,'[1]OS PE서열1공장'!$K$4:$K$2000)</f>
        <v>0</v>
      </c>
      <c r="K3105" s="3">
        <f>SUMIF('[1]OS PE서열1공장'!$A$4:$A$2000,$C3105,'[1]OS PE서열1공장'!$L$4:$L$2000)</f>
        <v>0</v>
      </c>
      <c r="L3105" s="3">
        <f>SUMIF('[1]OS PE서열1공장'!$A$4:$A$2000,$C3105,'[1]OS PE서열1공장'!$M$4:$M$2000)</f>
        <v>0</v>
      </c>
      <c r="M3105" s="3">
        <f>SUMIF('[1]OS PE서열1공장'!$A$4:$A$2000,$C3105,'[1]OS PE서열1공장'!$N$4:$N$2000)</f>
        <v>0</v>
      </c>
      <c r="N3105" s="3">
        <f>SUMIF('[1]OS PE서열1공장'!$A$4:$A$2000,$C3105,'[1]OS PE서열1공장'!$O$4:$O$2000)</f>
        <v>0</v>
      </c>
      <c r="O3105" s="3">
        <f>SUMIF('[1]OS PE서열1공장'!$A$4:$A$2000,$C3105,'[1]OS PE서열1공장'!$P$4:$P$2000)</f>
        <v>0</v>
      </c>
      <c r="P3105" s="3">
        <f>SUMIF('[1]OS PE서열1공장'!$A$4:$A$2000,$C3105,'[1]OS PE서열1공장'!$Q$4:$Q$2000)</f>
        <v>0</v>
      </c>
      <c r="Q3105" s="3">
        <f>SUMIF('[1]OS PE서열1공장'!$A$4:$A$2000,$C3105,'[1]OS PE서열1공장'!$R$4:$R$2000)</f>
        <v>0</v>
      </c>
      <c r="R3105" s="3">
        <f t="shared" si="105"/>
        <v>0</v>
      </c>
    </row>
    <row r="3106" spans="2:18">
      <c r="B3106" s="3" t="s">
        <v>105</v>
      </c>
      <c r="C3106" s="3" t="s">
        <v>3106</v>
      </c>
      <c r="D3106" s="3">
        <f>SUMIF('[1]OS PE서열1공장'!$A$4:$A$2000,$C3106,'[1]OS PE서열1공장'!$B$4:$B$2000)</f>
        <v>0</v>
      </c>
      <c r="E3106" s="4">
        <f>SUMIF('[1]OS PE서열1공장'!$A$4:$A$2000,$C3106,'[1]OS PE서열1공장'!$F$4:$F$2000)</f>
        <v>0</v>
      </c>
      <c r="F3106" s="3">
        <f>SUMIF('[1]OS PE서열1공장'!$A$4:$A$2000,$C3106,'[1]OS PE서열1공장'!$G$4:$G$2000)</f>
        <v>0</v>
      </c>
      <c r="G3106" s="3">
        <f>SUMIF('[1]OS PE서열1공장'!$A$4:$A$2000,$C3106,'[1]OS PE서열1공장'!$H$4:$H$2000)</f>
        <v>0</v>
      </c>
      <c r="H3106" s="3">
        <f>SUMIF('[1]OS PE서열1공장'!$A$4:$A$2000,$C3106,'[1]OS PE서열1공장'!$I$4:$I$2000)</f>
        <v>0</v>
      </c>
      <c r="I3106" s="3">
        <f>SUMIF('[1]OS PE서열1공장'!$A$4:$A$2000,$C3106,'[1]OS PE서열1공장'!$J$4:$J$2000)</f>
        <v>0</v>
      </c>
      <c r="J3106" s="3">
        <f>SUMIF('[1]OS PE서열1공장'!$A$4:$A$2000,$C3106,'[1]OS PE서열1공장'!$K$4:$K$2000)</f>
        <v>0</v>
      </c>
      <c r="K3106" s="3">
        <f>SUMIF('[1]OS PE서열1공장'!$A$4:$A$2000,$C3106,'[1]OS PE서열1공장'!$L$4:$L$2000)</f>
        <v>0</v>
      </c>
      <c r="L3106" s="3">
        <f>SUMIF('[1]OS PE서열1공장'!$A$4:$A$2000,$C3106,'[1]OS PE서열1공장'!$M$4:$M$2000)</f>
        <v>0</v>
      </c>
      <c r="M3106" s="3">
        <f>SUMIF('[1]OS PE서열1공장'!$A$4:$A$2000,$C3106,'[1]OS PE서열1공장'!$N$4:$N$2000)</f>
        <v>0</v>
      </c>
      <c r="N3106" s="3">
        <f>SUMIF('[1]OS PE서열1공장'!$A$4:$A$2000,$C3106,'[1]OS PE서열1공장'!$O$4:$O$2000)</f>
        <v>0</v>
      </c>
      <c r="O3106" s="3">
        <f>SUMIF('[1]OS PE서열1공장'!$A$4:$A$2000,$C3106,'[1]OS PE서열1공장'!$P$4:$P$2000)</f>
        <v>0</v>
      </c>
      <c r="P3106" s="3">
        <f>SUMIF('[1]OS PE서열1공장'!$A$4:$A$2000,$C3106,'[1]OS PE서열1공장'!$Q$4:$Q$2000)</f>
        <v>0</v>
      </c>
      <c r="Q3106" s="3">
        <f>SUMIF('[1]OS PE서열1공장'!$A$4:$A$2000,$C3106,'[1]OS PE서열1공장'!$R$4:$R$2000)</f>
        <v>0</v>
      </c>
      <c r="R3106" s="3">
        <f t="shared" si="105"/>
        <v>0</v>
      </c>
    </row>
    <row r="3107" spans="2:18">
      <c r="B3107" s="3" t="s">
        <v>105</v>
      </c>
      <c r="C3107" s="3" t="s">
        <v>3107</v>
      </c>
      <c r="D3107" s="3">
        <f>SUMIF('[1]OS PE서열1공장'!$A$4:$A$2000,$C3107,'[1]OS PE서열1공장'!$B$4:$B$2000)</f>
        <v>0</v>
      </c>
      <c r="E3107" s="4">
        <f>SUMIF('[1]OS PE서열1공장'!$A$4:$A$2000,$C3107,'[1]OS PE서열1공장'!$F$4:$F$2000)</f>
        <v>0</v>
      </c>
      <c r="F3107" s="3">
        <f>SUMIF('[1]OS PE서열1공장'!$A$4:$A$2000,$C3107,'[1]OS PE서열1공장'!$G$4:$G$2000)</f>
        <v>0</v>
      </c>
      <c r="G3107" s="3">
        <f>SUMIF('[1]OS PE서열1공장'!$A$4:$A$2000,$C3107,'[1]OS PE서열1공장'!$H$4:$H$2000)</f>
        <v>0</v>
      </c>
      <c r="H3107" s="3">
        <f>SUMIF('[1]OS PE서열1공장'!$A$4:$A$2000,$C3107,'[1]OS PE서열1공장'!$I$4:$I$2000)</f>
        <v>0</v>
      </c>
      <c r="I3107" s="3">
        <f>SUMIF('[1]OS PE서열1공장'!$A$4:$A$2000,$C3107,'[1]OS PE서열1공장'!$J$4:$J$2000)</f>
        <v>0</v>
      </c>
      <c r="J3107" s="3">
        <f>SUMIF('[1]OS PE서열1공장'!$A$4:$A$2000,$C3107,'[1]OS PE서열1공장'!$K$4:$K$2000)</f>
        <v>0</v>
      </c>
      <c r="K3107" s="3">
        <f>SUMIF('[1]OS PE서열1공장'!$A$4:$A$2000,$C3107,'[1]OS PE서열1공장'!$L$4:$L$2000)</f>
        <v>0</v>
      </c>
      <c r="L3107" s="3">
        <f>SUMIF('[1]OS PE서열1공장'!$A$4:$A$2000,$C3107,'[1]OS PE서열1공장'!$M$4:$M$2000)</f>
        <v>0</v>
      </c>
      <c r="M3107" s="3">
        <f>SUMIF('[1]OS PE서열1공장'!$A$4:$A$2000,$C3107,'[1]OS PE서열1공장'!$N$4:$N$2000)</f>
        <v>0</v>
      </c>
      <c r="N3107" s="3">
        <f>SUMIF('[1]OS PE서열1공장'!$A$4:$A$2000,$C3107,'[1]OS PE서열1공장'!$O$4:$O$2000)</f>
        <v>0</v>
      </c>
      <c r="O3107" s="3">
        <f>SUMIF('[1]OS PE서열1공장'!$A$4:$A$2000,$C3107,'[1]OS PE서열1공장'!$P$4:$P$2000)</f>
        <v>0</v>
      </c>
      <c r="P3107" s="3">
        <f>SUMIF('[1]OS PE서열1공장'!$A$4:$A$2000,$C3107,'[1]OS PE서열1공장'!$Q$4:$Q$2000)</f>
        <v>0</v>
      </c>
      <c r="Q3107" s="3">
        <f>SUMIF('[1]OS PE서열1공장'!$A$4:$A$2000,$C3107,'[1]OS PE서열1공장'!$R$4:$R$2000)</f>
        <v>0</v>
      </c>
      <c r="R3107" s="3">
        <f t="shared" si="105"/>
        <v>0</v>
      </c>
    </row>
    <row r="3108" spans="2:18">
      <c r="B3108" s="3" t="s">
        <v>105</v>
      </c>
      <c r="C3108" s="3" t="s">
        <v>3108</v>
      </c>
      <c r="D3108" s="3">
        <f>SUMIF('[1]OS PE서열1공장'!$A$4:$A$2000,$C3108,'[1]OS PE서열1공장'!$B$4:$B$2000)</f>
        <v>0</v>
      </c>
      <c r="E3108" s="4">
        <f>SUMIF('[1]OS PE서열1공장'!$A$4:$A$2000,$C3108,'[1]OS PE서열1공장'!$F$4:$F$2000)</f>
        <v>0</v>
      </c>
      <c r="F3108" s="3">
        <f>SUMIF('[1]OS PE서열1공장'!$A$4:$A$2000,$C3108,'[1]OS PE서열1공장'!$G$4:$G$2000)</f>
        <v>0</v>
      </c>
      <c r="G3108" s="3">
        <f>SUMIF('[1]OS PE서열1공장'!$A$4:$A$2000,$C3108,'[1]OS PE서열1공장'!$H$4:$H$2000)</f>
        <v>0</v>
      </c>
      <c r="H3108" s="3">
        <f>SUMIF('[1]OS PE서열1공장'!$A$4:$A$2000,$C3108,'[1]OS PE서열1공장'!$I$4:$I$2000)</f>
        <v>0</v>
      </c>
      <c r="I3108" s="3">
        <f>SUMIF('[1]OS PE서열1공장'!$A$4:$A$2000,$C3108,'[1]OS PE서열1공장'!$J$4:$J$2000)</f>
        <v>0</v>
      </c>
      <c r="J3108" s="3">
        <f>SUMIF('[1]OS PE서열1공장'!$A$4:$A$2000,$C3108,'[1]OS PE서열1공장'!$K$4:$K$2000)</f>
        <v>0</v>
      </c>
      <c r="K3108" s="3">
        <f>SUMIF('[1]OS PE서열1공장'!$A$4:$A$2000,$C3108,'[1]OS PE서열1공장'!$L$4:$L$2000)</f>
        <v>0</v>
      </c>
      <c r="L3108" s="3">
        <f>SUMIF('[1]OS PE서열1공장'!$A$4:$A$2000,$C3108,'[1]OS PE서열1공장'!$M$4:$M$2000)</f>
        <v>0</v>
      </c>
      <c r="M3108" s="3">
        <f>SUMIF('[1]OS PE서열1공장'!$A$4:$A$2000,$C3108,'[1]OS PE서열1공장'!$N$4:$N$2000)</f>
        <v>0</v>
      </c>
      <c r="N3108" s="3">
        <f>SUMIF('[1]OS PE서열1공장'!$A$4:$A$2000,$C3108,'[1]OS PE서열1공장'!$O$4:$O$2000)</f>
        <v>0</v>
      </c>
      <c r="O3108" s="3">
        <f>SUMIF('[1]OS PE서열1공장'!$A$4:$A$2000,$C3108,'[1]OS PE서열1공장'!$P$4:$P$2000)</f>
        <v>0</v>
      </c>
      <c r="P3108" s="3">
        <f>SUMIF('[1]OS PE서열1공장'!$A$4:$A$2000,$C3108,'[1]OS PE서열1공장'!$Q$4:$Q$2000)</f>
        <v>0</v>
      </c>
      <c r="Q3108" s="3">
        <f>SUMIF('[1]OS PE서열1공장'!$A$4:$A$2000,$C3108,'[1]OS PE서열1공장'!$R$4:$R$2000)</f>
        <v>0</v>
      </c>
      <c r="R3108" s="3">
        <f t="shared" si="105"/>
        <v>0</v>
      </c>
    </row>
    <row r="3109" spans="2:18">
      <c r="B3109" s="3" t="s">
        <v>105</v>
      </c>
      <c r="C3109" s="3" t="s">
        <v>3109</v>
      </c>
      <c r="D3109" s="3">
        <f>SUMIF('[1]OS PE서열1공장'!$A$4:$A$2000,$C3109,'[1]OS PE서열1공장'!$B$4:$B$2000)</f>
        <v>0</v>
      </c>
      <c r="E3109" s="4">
        <f>SUMIF('[1]OS PE서열1공장'!$A$4:$A$2000,$C3109,'[1]OS PE서열1공장'!$F$4:$F$2000)</f>
        <v>0</v>
      </c>
      <c r="F3109" s="3">
        <f>SUMIF('[1]OS PE서열1공장'!$A$4:$A$2000,$C3109,'[1]OS PE서열1공장'!$G$4:$G$2000)</f>
        <v>0</v>
      </c>
      <c r="G3109" s="3">
        <f>SUMIF('[1]OS PE서열1공장'!$A$4:$A$2000,$C3109,'[1]OS PE서열1공장'!$H$4:$H$2000)</f>
        <v>0</v>
      </c>
      <c r="H3109" s="3">
        <f>SUMIF('[1]OS PE서열1공장'!$A$4:$A$2000,$C3109,'[1]OS PE서열1공장'!$I$4:$I$2000)</f>
        <v>0</v>
      </c>
      <c r="I3109" s="3">
        <f>SUMIF('[1]OS PE서열1공장'!$A$4:$A$2000,$C3109,'[1]OS PE서열1공장'!$J$4:$J$2000)</f>
        <v>0</v>
      </c>
      <c r="J3109" s="3">
        <f>SUMIF('[1]OS PE서열1공장'!$A$4:$A$2000,$C3109,'[1]OS PE서열1공장'!$K$4:$K$2000)</f>
        <v>0</v>
      </c>
      <c r="K3109" s="3">
        <f>SUMIF('[1]OS PE서열1공장'!$A$4:$A$2000,$C3109,'[1]OS PE서열1공장'!$L$4:$L$2000)</f>
        <v>0</v>
      </c>
      <c r="L3109" s="3">
        <f>SUMIF('[1]OS PE서열1공장'!$A$4:$A$2000,$C3109,'[1]OS PE서열1공장'!$M$4:$M$2000)</f>
        <v>0</v>
      </c>
      <c r="M3109" s="3">
        <f>SUMIF('[1]OS PE서열1공장'!$A$4:$A$2000,$C3109,'[1]OS PE서열1공장'!$N$4:$N$2000)</f>
        <v>0</v>
      </c>
      <c r="N3109" s="3">
        <f>SUMIF('[1]OS PE서열1공장'!$A$4:$A$2000,$C3109,'[1]OS PE서열1공장'!$O$4:$O$2000)</f>
        <v>0</v>
      </c>
      <c r="O3109" s="3">
        <f>SUMIF('[1]OS PE서열1공장'!$A$4:$A$2000,$C3109,'[1]OS PE서열1공장'!$P$4:$P$2000)</f>
        <v>0</v>
      </c>
      <c r="P3109" s="3">
        <f>SUMIF('[1]OS PE서열1공장'!$A$4:$A$2000,$C3109,'[1]OS PE서열1공장'!$Q$4:$Q$2000)</f>
        <v>0</v>
      </c>
      <c r="Q3109" s="3">
        <f>SUMIF('[1]OS PE서열1공장'!$A$4:$A$2000,$C3109,'[1]OS PE서열1공장'!$R$4:$R$2000)</f>
        <v>0</v>
      </c>
      <c r="R3109" s="3">
        <f t="shared" si="105"/>
        <v>0</v>
      </c>
    </row>
    <row r="3110" spans="2:18">
      <c r="B3110" s="3" t="s">
        <v>105</v>
      </c>
      <c r="C3110" s="3" t="s">
        <v>3110</v>
      </c>
      <c r="D3110" s="3">
        <f>SUMIF('[1]OS PE서열1공장'!$A$4:$A$2000,$C3110,'[1]OS PE서열1공장'!$B$4:$B$2000)</f>
        <v>0</v>
      </c>
      <c r="E3110" s="4">
        <f>SUMIF('[1]OS PE서열1공장'!$A$4:$A$2000,$C3110,'[1]OS PE서열1공장'!$F$4:$F$2000)</f>
        <v>0</v>
      </c>
      <c r="F3110" s="3">
        <f>SUMIF('[1]OS PE서열1공장'!$A$4:$A$2000,$C3110,'[1]OS PE서열1공장'!$G$4:$G$2000)</f>
        <v>0</v>
      </c>
      <c r="G3110" s="3">
        <f>SUMIF('[1]OS PE서열1공장'!$A$4:$A$2000,$C3110,'[1]OS PE서열1공장'!$H$4:$H$2000)</f>
        <v>0</v>
      </c>
      <c r="H3110" s="3">
        <f>SUMIF('[1]OS PE서열1공장'!$A$4:$A$2000,$C3110,'[1]OS PE서열1공장'!$I$4:$I$2000)</f>
        <v>0</v>
      </c>
      <c r="I3110" s="3">
        <f>SUMIF('[1]OS PE서열1공장'!$A$4:$A$2000,$C3110,'[1]OS PE서열1공장'!$J$4:$J$2000)</f>
        <v>0</v>
      </c>
      <c r="J3110" s="3">
        <f>SUMIF('[1]OS PE서열1공장'!$A$4:$A$2000,$C3110,'[1]OS PE서열1공장'!$K$4:$K$2000)</f>
        <v>0</v>
      </c>
      <c r="K3110" s="3">
        <f>SUMIF('[1]OS PE서열1공장'!$A$4:$A$2000,$C3110,'[1]OS PE서열1공장'!$L$4:$L$2000)</f>
        <v>0</v>
      </c>
      <c r="L3110" s="3">
        <f>SUMIF('[1]OS PE서열1공장'!$A$4:$A$2000,$C3110,'[1]OS PE서열1공장'!$M$4:$M$2000)</f>
        <v>0</v>
      </c>
      <c r="M3110" s="3">
        <f>SUMIF('[1]OS PE서열1공장'!$A$4:$A$2000,$C3110,'[1]OS PE서열1공장'!$N$4:$N$2000)</f>
        <v>0</v>
      </c>
      <c r="N3110" s="3">
        <f>SUMIF('[1]OS PE서열1공장'!$A$4:$A$2000,$C3110,'[1]OS PE서열1공장'!$O$4:$O$2000)</f>
        <v>0</v>
      </c>
      <c r="O3110" s="3">
        <f>SUMIF('[1]OS PE서열1공장'!$A$4:$A$2000,$C3110,'[1]OS PE서열1공장'!$P$4:$P$2000)</f>
        <v>0</v>
      </c>
      <c r="P3110" s="3">
        <f>SUMIF('[1]OS PE서열1공장'!$A$4:$A$2000,$C3110,'[1]OS PE서열1공장'!$Q$4:$Q$2000)</f>
        <v>0</v>
      </c>
      <c r="Q3110" s="3">
        <f>SUMIF('[1]OS PE서열1공장'!$A$4:$A$2000,$C3110,'[1]OS PE서열1공장'!$R$4:$R$2000)</f>
        <v>0</v>
      </c>
      <c r="R3110" s="3">
        <f t="shared" si="105"/>
        <v>0</v>
      </c>
    </row>
    <row r="3111" spans="2:18">
      <c r="B3111" s="3" t="s">
        <v>105</v>
      </c>
      <c r="C3111" s="3" t="s">
        <v>3111</v>
      </c>
      <c r="D3111" s="3">
        <f>SUMIF('[1]OS PE서열1공장'!$A$4:$A$2000,$C3111,'[1]OS PE서열1공장'!$B$4:$B$2000)</f>
        <v>0</v>
      </c>
      <c r="E3111" s="4">
        <f>SUMIF('[1]OS PE서열1공장'!$A$4:$A$2000,$C3111,'[1]OS PE서열1공장'!$F$4:$F$2000)</f>
        <v>0</v>
      </c>
      <c r="F3111" s="3">
        <f>SUMIF('[1]OS PE서열1공장'!$A$4:$A$2000,$C3111,'[1]OS PE서열1공장'!$G$4:$G$2000)</f>
        <v>0</v>
      </c>
      <c r="G3111" s="3">
        <f>SUMIF('[1]OS PE서열1공장'!$A$4:$A$2000,$C3111,'[1]OS PE서열1공장'!$H$4:$H$2000)</f>
        <v>0</v>
      </c>
      <c r="H3111" s="3">
        <f>SUMIF('[1]OS PE서열1공장'!$A$4:$A$2000,$C3111,'[1]OS PE서열1공장'!$I$4:$I$2000)</f>
        <v>0</v>
      </c>
      <c r="I3111" s="3">
        <f>SUMIF('[1]OS PE서열1공장'!$A$4:$A$2000,$C3111,'[1]OS PE서열1공장'!$J$4:$J$2000)</f>
        <v>0</v>
      </c>
      <c r="J3111" s="3">
        <f>SUMIF('[1]OS PE서열1공장'!$A$4:$A$2000,$C3111,'[1]OS PE서열1공장'!$K$4:$K$2000)</f>
        <v>0</v>
      </c>
      <c r="K3111" s="3">
        <f>SUMIF('[1]OS PE서열1공장'!$A$4:$A$2000,$C3111,'[1]OS PE서열1공장'!$L$4:$L$2000)</f>
        <v>0</v>
      </c>
      <c r="L3111" s="3">
        <f>SUMIF('[1]OS PE서열1공장'!$A$4:$A$2000,$C3111,'[1]OS PE서열1공장'!$M$4:$M$2000)</f>
        <v>0</v>
      </c>
      <c r="M3111" s="3">
        <f>SUMIF('[1]OS PE서열1공장'!$A$4:$A$2000,$C3111,'[1]OS PE서열1공장'!$N$4:$N$2000)</f>
        <v>0</v>
      </c>
      <c r="N3111" s="3">
        <f>SUMIF('[1]OS PE서열1공장'!$A$4:$A$2000,$C3111,'[1]OS PE서열1공장'!$O$4:$O$2000)</f>
        <v>0</v>
      </c>
      <c r="O3111" s="3">
        <f>SUMIF('[1]OS PE서열1공장'!$A$4:$A$2000,$C3111,'[1]OS PE서열1공장'!$P$4:$P$2000)</f>
        <v>0</v>
      </c>
      <c r="P3111" s="3">
        <f>SUMIF('[1]OS PE서열1공장'!$A$4:$A$2000,$C3111,'[1]OS PE서열1공장'!$Q$4:$Q$2000)</f>
        <v>0</v>
      </c>
      <c r="Q3111" s="3">
        <f>SUMIF('[1]OS PE서열1공장'!$A$4:$A$2000,$C3111,'[1]OS PE서열1공장'!$R$4:$R$2000)</f>
        <v>0</v>
      </c>
      <c r="R3111" s="3">
        <f t="shared" si="105"/>
        <v>0</v>
      </c>
    </row>
    <row r="3112" spans="2:18">
      <c r="B3112" s="3" t="s">
        <v>105</v>
      </c>
      <c r="C3112" s="3" t="s">
        <v>3112</v>
      </c>
      <c r="D3112" s="3">
        <f>SUMIF('[1]OS PE서열1공장'!$A$4:$A$2000,$C3112,'[1]OS PE서열1공장'!$B$4:$B$2000)</f>
        <v>0</v>
      </c>
      <c r="E3112" s="4">
        <f>SUMIF('[1]OS PE서열1공장'!$A$4:$A$2000,$C3112,'[1]OS PE서열1공장'!$F$4:$F$2000)</f>
        <v>0</v>
      </c>
      <c r="F3112" s="3">
        <f>SUMIF('[1]OS PE서열1공장'!$A$4:$A$2000,$C3112,'[1]OS PE서열1공장'!$G$4:$G$2000)</f>
        <v>0</v>
      </c>
      <c r="G3112" s="3">
        <f>SUMIF('[1]OS PE서열1공장'!$A$4:$A$2000,$C3112,'[1]OS PE서열1공장'!$H$4:$H$2000)</f>
        <v>0</v>
      </c>
      <c r="H3112" s="3">
        <f>SUMIF('[1]OS PE서열1공장'!$A$4:$A$2000,$C3112,'[1]OS PE서열1공장'!$I$4:$I$2000)</f>
        <v>0</v>
      </c>
      <c r="I3112" s="3">
        <f>SUMIF('[1]OS PE서열1공장'!$A$4:$A$2000,$C3112,'[1]OS PE서열1공장'!$J$4:$J$2000)</f>
        <v>0</v>
      </c>
      <c r="J3112" s="3">
        <f>SUMIF('[1]OS PE서열1공장'!$A$4:$A$2000,$C3112,'[1]OS PE서열1공장'!$K$4:$K$2000)</f>
        <v>0</v>
      </c>
      <c r="K3112" s="3">
        <f>SUMIF('[1]OS PE서열1공장'!$A$4:$A$2000,$C3112,'[1]OS PE서열1공장'!$L$4:$L$2000)</f>
        <v>0</v>
      </c>
      <c r="L3112" s="3">
        <f>SUMIF('[1]OS PE서열1공장'!$A$4:$A$2000,$C3112,'[1]OS PE서열1공장'!$M$4:$M$2000)</f>
        <v>0</v>
      </c>
      <c r="M3112" s="3">
        <f>SUMIF('[1]OS PE서열1공장'!$A$4:$A$2000,$C3112,'[1]OS PE서열1공장'!$N$4:$N$2000)</f>
        <v>0</v>
      </c>
      <c r="N3112" s="3">
        <f>SUMIF('[1]OS PE서열1공장'!$A$4:$A$2000,$C3112,'[1]OS PE서열1공장'!$O$4:$O$2000)</f>
        <v>0</v>
      </c>
      <c r="O3112" s="3">
        <f>SUMIF('[1]OS PE서열1공장'!$A$4:$A$2000,$C3112,'[1]OS PE서열1공장'!$P$4:$P$2000)</f>
        <v>0</v>
      </c>
      <c r="P3112" s="3">
        <f>SUMIF('[1]OS PE서열1공장'!$A$4:$A$2000,$C3112,'[1]OS PE서열1공장'!$Q$4:$Q$2000)</f>
        <v>0</v>
      </c>
      <c r="Q3112" s="3">
        <f>SUMIF('[1]OS PE서열1공장'!$A$4:$A$2000,$C3112,'[1]OS PE서열1공장'!$R$4:$R$2000)</f>
        <v>0</v>
      </c>
      <c r="R3112" s="3">
        <f t="shared" si="105"/>
        <v>0</v>
      </c>
    </row>
    <row r="3113" spans="2:18">
      <c r="B3113" s="3" t="s">
        <v>105</v>
      </c>
      <c r="C3113" s="3" t="s">
        <v>3113</v>
      </c>
      <c r="D3113" s="3">
        <f>SUMIF('[1]OS PE서열1공장'!$A$4:$A$2000,$C3113,'[1]OS PE서열1공장'!$B$4:$B$2000)</f>
        <v>0</v>
      </c>
      <c r="E3113" s="4">
        <f>SUMIF('[1]OS PE서열1공장'!$A$4:$A$2000,$C3113,'[1]OS PE서열1공장'!$F$4:$F$2000)</f>
        <v>0</v>
      </c>
      <c r="F3113" s="3">
        <f>SUMIF('[1]OS PE서열1공장'!$A$4:$A$2000,$C3113,'[1]OS PE서열1공장'!$G$4:$G$2000)</f>
        <v>0</v>
      </c>
      <c r="G3113" s="3">
        <f>SUMIF('[1]OS PE서열1공장'!$A$4:$A$2000,$C3113,'[1]OS PE서열1공장'!$H$4:$H$2000)</f>
        <v>0</v>
      </c>
      <c r="H3113" s="3">
        <f>SUMIF('[1]OS PE서열1공장'!$A$4:$A$2000,$C3113,'[1]OS PE서열1공장'!$I$4:$I$2000)</f>
        <v>0</v>
      </c>
      <c r="I3113" s="3">
        <f>SUMIF('[1]OS PE서열1공장'!$A$4:$A$2000,$C3113,'[1]OS PE서열1공장'!$J$4:$J$2000)</f>
        <v>0</v>
      </c>
      <c r="J3113" s="3">
        <f>SUMIF('[1]OS PE서열1공장'!$A$4:$A$2000,$C3113,'[1]OS PE서열1공장'!$K$4:$K$2000)</f>
        <v>0</v>
      </c>
      <c r="K3113" s="3">
        <f>SUMIF('[1]OS PE서열1공장'!$A$4:$A$2000,$C3113,'[1]OS PE서열1공장'!$L$4:$L$2000)</f>
        <v>0</v>
      </c>
      <c r="L3113" s="3">
        <f>SUMIF('[1]OS PE서열1공장'!$A$4:$A$2000,$C3113,'[1]OS PE서열1공장'!$M$4:$M$2000)</f>
        <v>0</v>
      </c>
      <c r="M3113" s="3">
        <f>SUMIF('[1]OS PE서열1공장'!$A$4:$A$2000,$C3113,'[1]OS PE서열1공장'!$N$4:$N$2000)</f>
        <v>0</v>
      </c>
      <c r="N3113" s="3">
        <f>SUMIF('[1]OS PE서열1공장'!$A$4:$A$2000,$C3113,'[1]OS PE서열1공장'!$O$4:$O$2000)</f>
        <v>0</v>
      </c>
      <c r="O3113" s="3">
        <f>SUMIF('[1]OS PE서열1공장'!$A$4:$A$2000,$C3113,'[1]OS PE서열1공장'!$P$4:$P$2000)</f>
        <v>0</v>
      </c>
      <c r="P3113" s="3">
        <f>SUMIF('[1]OS PE서열1공장'!$A$4:$A$2000,$C3113,'[1]OS PE서열1공장'!$Q$4:$Q$2000)</f>
        <v>0</v>
      </c>
      <c r="Q3113" s="3">
        <f>SUMIF('[1]OS PE서열1공장'!$A$4:$A$2000,$C3113,'[1]OS PE서열1공장'!$R$4:$R$2000)</f>
        <v>0</v>
      </c>
      <c r="R3113" s="3">
        <f t="shared" si="105"/>
        <v>0</v>
      </c>
    </row>
    <row r="3114" spans="2:18">
      <c r="B3114" s="3" t="s">
        <v>105</v>
      </c>
      <c r="C3114" s="3" t="s">
        <v>3114</v>
      </c>
      <c r="D3114" s="3">
        <f>SUMIF('[1]OS PE서열1공장'!$A$4:$A$2000,$C3114,'[1]OS PE서열1공장'!$B$4:$B$2000)</f>
        <v>0</v>
      </c>
      <c r="E3114" s="4">
        <f>SUMIF('[1]OS PE서열1공장'!$A$4:$A$2000,$C3114,'[1]OS PE서열1공장'!$F$4:$F$2000)</f>
        <v>0</v>
      </c>
      <c r="F3114" s="3">
        <f>SUMIF('[1]OS PE서열1공장'!$A$4:$A$2000,$C3114,'[1]OS PE서열1공장'!$G$4:$G$2000)</f>
        <v>0</v>
      </c>
      <c r="G3114" s="3">
        <f>SUMIF('[1]OS PE서열1공장'!$A$4:$A$2000,$C3114,'[1]OS PE서열1공장'!$H$4:$H$2000)</f>
        <v>0</v>
      </c>
      <c r="H3114" s="3">
        <f>SUMIF('[1]OS PE서열1공장'!$A$4:$A$2000,$C3114,'[1]OS PE서열1공장'!$I$4:$I$2000)</f>
        <v>0</v>
      </c>
      <c r="I3114" s="3">
        <f>SUMIF('[1]OS PE서열1공장'!$A$4:$A$2000,$C3114,'[1]OS PE서열1공장'!$J$4:$J$2000)</f>
        <v>0</v>
      </c>
      <c r="J3114" s="3">
        <f>SUMIF('[1]OS PE서열1공장'!$A$4:$A$2000,$C3114,'[1]OS PE서열1공장'!$K$4:$K$2000)</f>
        <v>0</v>
      </c>
      <c r="K3114" s="3">
        <f>SUMIF('[1]OS PE서열1공장'!$A$4:$A$2000,$C3114,'[1]OS PE서열1공장'!$L$4:$L$2000)</f>
        <v>0</v>
      </c>
      <c r="L3114" s="3">
        <f>SUMIF('[1]OS PE서열1공장'!$A$4:$A$2000,$C3114,'[1]OS PE서열1공장'!$M$4:$M$2000)</f>
        <v>0</v>
      </c>
      <c r="M3114" s="3">
        <f>SUMIF('[1]OS PE서열1공장'!$A$4:$A$2000,$C3114,'[1]OS PE서열1공장'!$N$4:$N$2000)</f>
        <v>0</v>
      </c>
      <c r="N3114" s="3">
        <f>SUMIF('[1]OS PE서열1공장'!$A$4:$A$2000,$C3114,'[1]OS PE서열1공장'!$O$4:$O$2000)</f>
        <v>0</v>
      </c>
      <c r="O3114" s="3">
        <f>SUMIF('[1]OS PE서열1공장'!$A$4:$A$2000,$C3114,'[1]OS PE서열1공장'!$P$4:$P$2000)</f>
        <v>0</v>
      </c>
      <c r="P3114" s="3">
        <f>SUMIF('[1]OS PE서열1공장'!$A$4:$A$2000,$C3114,'[1]OS PE서열1공장'!$Q$4:$Q$2000)</f>
        <v>0</v>
      </c>
      <c r="Q3114" s="3">
        <f>SUMIF('[1]OS PE서열1공장'!$A$4:$A$2000,$C3114,'[1]OS PE서열1공장'!$R$4:$R$2000)</f>
        <v>0</v>
      </c>
      <c r="R3114" s="3">
        <f t="shared" si="105"/>
        <v>0</v>
      </c>
    </row>
    <row r="3115" spans="2:18">
      <c r="B3115" s="3" t="s">
        <v>105</v>
      </c>
      <c r="C3115" s="3" t="s">
        <v>3115</v>
      </c>
      <c r="D3115" s="3">
        <f>SUMIF('[1]OS PE서열1공장'!$A$4:$A$2000,$C3115,'[1]OS PE서열1공장'!$B$4:$B$2000)</f>
        <v>0</v>
      </c>
      <c r="E3115" s="4">
        <f>SUMIF('[1]OS PE서열1공장'!$A$4:$A$2000,$C3115,'[1]OS PE서열1공장'!$F$4:$F$2000)</f>
        <v>0</v>
      </c>
      <c r="F3115" s="3">
        <f>SUMIF('[1]OS PE서열1공장'!$A$4:$A$2000,$C3115,'[1]OS PE서열1공장'!$G$4:$G$2000)</f>
        <v>0</v>
      </c>
      <c r="G3115" s="3">
        <f>SUMIF('[1]OS PE서열1공장'!$A$4:$A$2000,$C3115,'[1]OS PE서열1공장'!$H$4:$H$2000)</f>
        <v>0</v>
      </c>
      <c r="H3115" s="3">
        <f>SUMIF('[1]OS PE서열1공장'!$A$4:$A$2000,$C3115,'[1]OS PE서열1공장'!$I$4:$I$2000)</f>
        <v>0</v>
      </c>
      <c r="I3115" s="3">
        <f>SUMIF('[1]OS PE서열1공장'!$A$4:$A$2000,$C3115,'[1]OS PE서열1공장'!$J$4:$J$2000)</f>
        <v>0</v>
      </c>
      <c r="J3115" s="3">
        <f>SUMIF('[1]OS PE서열1공장'!$A$4:$A$2000,$C3115,'[1]OS PE서열1공장'!$K$4:$K$2000)</f>
        <v>0</v>
      </c>
      <c r="K3115" s="3">
        <f>SUMIF('[1]OS PE서열1공장'!$A$4:$A$2000,$C3115,'[1]OS PE서열1공장'!$L$4:$L$2000)</f>
        <v>0</v>
      </c>
      <c r="L3115" s="3">
        <f>SUMIF('[1]OS PE서열1공장'!$A$4:$A$2000,$C3115,'[1]OS PE서열1공장'!$M$4:$M$2000)</f>
        <v>0</v>
      </c>
      <c r="M3115" s="3">
        <f>SUMIF('[1]OS PE서열1공장'!$A$4:$A$2000,$C3115,'[1]OS PE서열1공장'!$N$4:$N$2000)</f>
        <v>0</v>
      </c>
      <c r="N3115" s="3">
        <f>SUMIF('[1]OS PE서열1공장'!$A$4:$A$2000,$C3115,'[1]OS PE서열1공장'!$O$4:$O$2000)</f>
        <v>0</v>
      </c>
      <c r="O3115" s="3">
        <f>SUMIF('[1]OS PE서열1공장'!$A$4:$A$2000,$C3115,'[1]OS PE서열1공장'!$P$4:$P$2000)</f>
        <v>0</v>
      </c>
      <c r="P3115" s="3">
        <f>SUMIF('[1]OS PE서열1공장'!$A$4:$A$2000,$C3115,'[1]OS PE서열1공장'!$Q$4:$Q$2000)</f>
        <v>0</v>
      </c>
      <c r="Q3115" s="3">
        <f>SUMIF('[1]OS PE서열1공장'!$A$4:$A$2000,$C3115,'[1]OS PE서열1공장'!$R$4:$R$2000)</f>
        <v>0</v>
      </c>
      <c r="R3115" s="3">
        <f t="shared" si="105"/>
        <v>0</v>
      </c>
    </row>
    <row r="3116" spans="2:18">
      <c r="B3116" s="3" t="s">
        <v>105</v>
      </c>
      <c r="C3116" s="3" t="s">
        <v>3116</v>
      </c>
      <c r="D3116" s="3">
        <f>SUMIF('[1]OS PE서열1공장'!$A$4:$A$2000,$C3116,'[1]OS PE서열1공장'!$B$4:$B$2000)</f>
        <v>0</v>
      </c>
      <c r="E3116" s="4">
        <f>SUMIF('[1]OS PE서열1공장'!$A$4:$A$2000,$C3116,'[1]OS PE서열1공장'!$F$4:$F$2000)</f>
        <v>0</v>
      </c>
      <c r="F3116" s="3">
        <f>SUMIF('[1]OS PE서열1공장'!$A$4:$A$2000,$C3116,'[1]OS PE서열1공장'!$G$4:$G$2000)</f>
        <v>0</v>
      </c>
      <c r="G3116" s="3">
        <f>SUMIF('[1]OS PE서열1공장'!$A$4:$A$2000,$C3116,'[1]OS PE서열1공장'!$H$4:$H$2000)</f>
        <v>0</v>
      </c>
      <c r="H3116" s="3">
        <f>SUMIF('[1]OS PE서열1공장'!$A$4:$A$2000,$C3116,'[1]OS PE서열1공장'!$I$4:$I$2000)</f>
        <v>0</v>
      </c>
      <c r="I3116" s="3">
        <f>SUMIF('[1]OS PE서열1공장'!$A$4:$A$2000,$C3116,'[1]OS PE서열1공장'!$J$4:$J$2000)</f>
        <v>0</v>
      </c>
      <c r="J3116" s="3">
        <f>SUMIF('[1]OS PE서열1공장'!$A$4:$A$2000,$C3116,'[1]OS PE서열1공장'!$K$4:$K$2000)</f>
        <v>0</v>
      </c>
      <c r="K3116" s="3">
        <f>SUMIF('[1]OS PE서열1공장'!$A$4:$A$2000,$C3116,'[1]OS PE서열1공장'!$L$4:$L$2000)</f>
        <v>0</v>
      </c>
      <c r="L3116" s="3">
        <f>SUMIF('[1]OS PE서열1공장'!$A$4:$A$2000,$C3116,'[1]OS PE서열1공장'!$M$4:$M$2000)</f>
        <v>0</v>
      </c>
      <c r="M3116" s="3">
        <f>SUMIF('[1]OS PE서열1공장'!$A$4:$A$2000,$C3116,'[1]OS PE서열1공장'!$N$4:$N$2000)</f>
        <v>0</v>
      </c>
      <c r="N3116" s="3">
        <f>SUMIF('[1]OS PE서열1공장'!$A$4:$A$2000,$C3116,'[1]OS PE서열1공장'!$O$4:$O$2000)</f>
        <v>0</v>
      </c>
      <c r="O3116" s="3">
        <f>SUMIF('[1]OS PE서열1공장'!$A$4:$A$2000,$C3116,'[1]OS PE서열1공장'!$P$4:$P$2000)</f>
        <v>0</v>
      </c>
      <c r="P3116" s="3">
        <f>SUMIF('[1]OS PE서열1공장'!$A$4:$A$2000,$C3116,'[1]OS PE서열1공장'!$Q$4:$Q$2000)</f>
        <v>0</v>
      </c>
      <c r="Q3116" s="3">
        <f>SUMIF('[1]OS PE서열1공장'!$A$4:$A$2000,$C3116,'[1]OS PE서열1공장'!$R$4:$R$2000)</f>
        <v>0</v>
      </c>
      <c r="R3116" s="3">
        <f t="shared" si="105"/>
        <v>0</v>
      </c>
    </row>
    <row r="3117" spans="2:18">
      <c r="B3117" s="3" t="s">
        <v>105</v>
      </c>
      <c r="C3117" s="3" t="s">
        <v>3117</v>
      </c>
      <c r="D3117" s="3">
        <f>SUMIF('[1]OS PE서열1공장'!$A$4:$A$2000,$C3117,'[1]OS PE서열1공장'!$B$4:$B$2000)</f>
        <v>0</v>
      </c>
      <c r="E3117" s="4">
        <f>SUMIF('[1]OS PE서열1공장'!$A$4:$A$2000,$C3117,'[1]OS PE서열1공장'!$F$4:$F$2000)</f>
        <v>0</v>
      </c>
      <c r="F3117" s="3">
        <f>SUMIF('[1]OS PE서열1공장'!$A$4:$A$2000,$C3117,'[1]OS PE서열1공장'!$G$4:$G$2000)</f>
        <v>0</v>
      </c>
      <c r="G3117" s="3">
        <f>SUMIF('[1]OS PE서열1공장'!$A$4:$A$2000,$C3117,'[1]OS PE서열1공장'!$H$4:$H$2000)</f>
        <v>0</v>
      </c>
      <c r="H3117" s="3">
        <f>SUMIF('[1]OS PE서열1공장'!$A$4:$A$2000,$C3117,'[1]OS PE서열1공장'!$I$4:$I$2000)</f>
        <v>0</v>
      </c>
      <c r="I3117" s="3">
        <f>SUMIF('[1]OS PE서열1공장'!$A$4:$A$2000,$C3117,'[1]OS PE서열1공장'!$J$4:$J$2000)</f>
        <v>0</v>
      </c>
      <c r="J3117" s="3">
        <f>SUMIF('[1]OS PE서열1공장'!$A$4:$A$2000,$C3117,'[1]OS PE서열1공장'!$K$4:$K$2000)</f>
        <v>0</v>
      </c>
      <c r="K3117" s="3">
        <f>SUMIF('[1]OS PE서열1공장'!$A$4:$A$2000,$C3117,'[1]OS PE서열1공장'!$L$4:$L$2000)</f>
        <v>0</v>
      </c>
      <c r="L3117" s="3">
        <f>SUMIF('[1]OS PE서열1공장'!$A$4:$A$2000,$C3117,'[1]OS PE서열1공장'!$M$4:$M$2000)</f>
        <v>0</v>
      </c>
      <c r="M3117" s="3">
        <f>SUMIF('[1]OS PE서열1공장'!$A$4:$A$2000,$C3117,'[1]OS PE서열1공장'!$N$4:$N$2000)</f>
        <v>0</v>
      </c>
      <c r="N3117" s="3">
        <f>SUMIF('[1]OS PE서열1공장'!$A$4:$A$2000,$C3117,'[1]OS PE서열1공장'!$O$4:$O$2000)</f>
        <v>0</v>
      </c>
      <c r="O3117" s="3">
        <f>SUMIF('[1]OS PE서열1공장'!$A$4:$A$2000,$C3117,'[1]OS PE서열1공장'!$P$4:$P$2000)</f>
        <v>0</v>
      </c>
      <c r="P3117" s="3">
        <f>SUMIF('[1]OS PE서열1공장'!$A$4:$A$2000,$C3117,'[1]OS PE서열1공장'!$Q$4:$Q$2000)</f>
        <v>0</v>
      </c>
      <c r="Q3117" s="3">
        <f>SUMIF('[1]OS PE서열1공장'!$A$4:$A$2000,$C3117,'[1]OS PE서열1공장'!$R$4:$R$2000)</f>
        <v>0</v>
      </c>
      <c r="R3117" s="3">
        <f t="shared" si="105"/>
        <v>0</v>
      </c>
    </row>
    <row r="3118" spans="2:18">
      <c r="B3118" s="3" t="s">
        <v>105</v>
      </c>
      <c r="C3118" s="3" t="s">
        <v>3118</v>
      </c>
      <c r="D3118" s="3">
        <f>SUMIF('[1]OS PE서열1공장'!$A$4:$A$2000,$C3118,'[1]OS PE서열1공장'!$B$4:$B$2000)</f>
        <v>0</v>
      </c>
      <c r="E3118" s="4">
        <f>SUMIF('[1]OS PE서열1공장'!$A$4:$A$2000,$C3118,'[1]OS PE서열1공장'!$F$4:$F$2000)</f>
        <v>0</v>
      </c>
      <c r="F3118" s="3">
        <f>SUMIF('[1]OS PE서열1공장'!$A$4:$A$2000,$C3118,'[1]OS PE서열1공장'!$G$4:$G$2000)</f>
        <v>0</v>
      </c>
      <c r="G3118" s="3">
        <f>SUMIF('[1]OS PE서열1공장'!$A$4:$A$2000,$C3118,'[1]OS PE서열1공장'!$H$4:$H$2000)</f>
        <v>0</v>
      </c>
      <c r="H3118" s="3">
        <f>SUMIF('[1]OS PE서열1공장'!$A$4:$A$2000,$C3118,'[1]OS PE서열1공장'!$I$4:$I$2000)</f>
        <v>0</v>
      </c>
      <c r="I3118" s="3">
        <f>SUMIF('[1]OS PE서열1공장'!$A$4:$A$2000,$C3118,'[1]OS PE서열1공장'!$J$4:$J$2000)</f>
        <v>0</v>
      </c>
      <c r="J3118" s="3">
        <f>SUMIF('[1]OS PE서열1공장'!$A$4:$A$2000,$C3118,'[1]OS PE서열1공장'!$K$4:$K$2000)</f>
        <v>0</v>
      </c>
      <c r="K3118" s="3">
        <f>SUMIF('[1]OS PE서열1공장'!$A$4:$A$2000,$C3118,'[1]OS PE서열1공장'!$L$4:$L$2000)</f>
        <v>0</v>
      </c>
      <c r="L3118" s="3">
        <f>SUMIF('[1]OS PE서열1공장'!$A$4:$A$2000,$C3118,'[1]OS PE서열1공장'!$M$4:$M$2000)</f>
        <v>0</v>
      </c>
      <c r="M3118" s="3">
        <f>SUMIF('[1]OS PE서열1공장'!$A$4:$A$2000,$C3118,'[1]OS PE서열1공장'!$N$4:$N$2000)</f>
        <v>0</v>
      </c>
      <c r="N3118" s="3">
        <f>SUMIF('[1]OS PE서열1공장'!$A$4:$A$2000,$C3118,'[1]OS PE서열1공장'!$O$4:$O$2000)</f>
        <v>0</v>
      </c>
      <c r="O3118" s="3">
        <f>SUMIF('[1]OS PE서열1공장'!$A$4:$A$2000,$C3118,'[1]OS PE서열1공장'!$P$4:$P$2000)</f>
        <v>0</v>
      </c>
      <c r="P3118" s="3">
        <f>SUMIF('[1]OS PE서열1공장'!$A$4:$A$2000,$C3118,'[1]OS PE서열1공장'!$Q$4:$Q$2000)</f>
        <v>0</v>
      </c>
      <c r="Q3118" s="3">
        <f>SUMIF('[1]OS PE서열1공장'!$A$4:$A$2000,$C3118,'[1]OS PE서열1공장'!$R$4:$R$2000)</f>
        <v>0</v>
      </c>
      <c r="R3118" s="3">
        <f t="shared" si="105"/>
        <v>0</v>
      </c>
    </row>
    <row r="3119" spans="2:18">
      <c r="B3119" s="3" t="s">
        <v>105</v>
      </c>
      <c r="C3119" s="3" t="s">
        <v>3119</v>
      </c>
      <c r="D3119" s="3">
        <f>SUMIF('[1]OS PE서열1공장'!$A$4:$A$2000,$C3119,'[1]OS PE서열1공장'!$B$4:$B$2000)</f>
        <v>0</v>
      </c>
      <c r="E3119" s="4">
        <f>SUMIF('[1]OS PE서열1공장'!$A$4:$A$2000,$C3119,'[1]OS PE서열1공장'!$F$4:$F$2000)</f>
        <v>0</v>
      </c>
      <c r="F3119" s="3">
        <f>SUMIF('[1]OS PE서열1공장'!$A$4:$A$2000,$C3119,'[1]OS PE서열1공장'!$G$4:$G$2000)</f>
        <v>0</v>
      </c>
      <c r="G3119" s="3">
        <f>SUMIF('[1]OS PE서열1공장'!$A$4:$A$2000,$C3119,'[1]OS PE서열1공장'!$H$4:$H$2000)</f>
        <v>0</v>
      </c>
      <c r="H3119" s="3">
        <f>SUMIF('[1]OS PE서열1공장'!$A$4:$A$2000,$C3119,'[1]OS PE서열1공장'!$I$4:$I$2000)</f>
        <v>0</v>
      </c>
      <c r="I3119" s="3">
        <f>SUMIF('[1]OS PE서열1공장'!$A$4:$A$2000,$C3119,'[1]OS PE서열1공장'!$J$4:$J$2000)</f>
        <v>0</v>
      </c>
      <c r="J3119" s="3">
        <f>SUMIF('[1]OS PE서열1공장'!$A$4:$A$2000,$C3119,'[1]OS PE서열1공장'!$K$4:$K$2000)</f>
        <v>0</v>
      </c>
      <c r="K3119" s="3">
        <f>SUMIF('[1]OS PE서열1공장'!$A$4:$A$2000,$C3119,'[1]OS PE서열1공장'!$L$4:$L$2000)</f>
        <v>0</v>
      </c>
      <c r="L3119" s="3">
        <f>SUMIF('[1]OS PE서열1공장'!$A$4:$A$2000,$C3119,'[1]OS PE서열1공장'!$M$4:$M$2000)</f>
        <v>0</v>
      </c>
      <c r="M3119" s="3">
        <f>SUMIF('[1]OS PE서열1공장'!$A$4:$A$2000,$C3119,'[1]OS PE서열1공장'!$N$4:$N$2000)</f>
        <v>0</v>
      </c>
      <c r="N3119" s="3">
        <f>SUMIF('[1]OS PE서열1공장'!$A$4:$A$2000,$C3119,'[1]OS PE서열1공장'!$O$4:$O$2000)</f>
        <v>0</v>
      </c>
      <c r="O3119" s="3">
        <f>SUMIF('[1]OS PE서열1공장'!$A$4:$A$2000,$C3119,'[1]OS PE서열1공장'!$P$4:$P$2000)</f>
        <v>0</v>
      </c>
      <c r="P3119" s="3">
        <f>SUMIF('[1]OS PE서열1공장'!$A$4:$A$2000,$C3119,'[1]OS PE서열1공장'!$Q$4:$Q$2000)</f>
        <v>0</v>
      </c>
      <c r="Q3119" s="3">
        <f>SUMIF('[1]OS PE서열1공장'!$A$4:$A$2000,$C3119,'[1]OS PE서열1공장'!$R$4:$R$2000)</f>
        <v>0</v>
      </c>
      <c r="R3119" s="3">
        <f t="shared" si="105"/>
        <v>0</v>
      </c>
    </row>
    <row r="3120" spans="2:18">
      <c r="B3120" s="3" t="s">
        <v>105</v>
      </c>
      <c r="C3120" s="3" t="s">
        <v>3120</v>
      </c>
      <c r="D3120" s="3">
        <f>SUMIF('[1]OS PE서열1공장'!$A$4:$A$2000,$C3120,'[1]OS PE서열1공장'!$B$4:$B$2000)</f>
        <v>0</v>
      </c>
      <c r="E3120" s="4">
        <f>SUMIF('[1]OS PE서열1공장'!$A$4:$A$2000,$C3120,'[1]OS PE서열1공장'!$F$4:$F$2000)</f>
        <v>0</v>
      </c>
      <c r="F3120" s="3">
        <f>SUMIF('[1]OS PE서열1공장'!$A$4:$A$2000,$C3120,'[1]OS PE서열1공장'!$G$4:$G$2000)</f>
        <v>0</v>
      </c>
      <c r="G3120" s="3">
        <f>SUMIF('[1]OS PE서열1공장'!$A$4:$A$2000,$C3120,'[1]OS PE서열1공장'!$H$4:$H$2000)</f>
        <v>0</v>
      </c>
      <c r="H3120" s="3">
        <f>SUMIF('[1]OS PE서열1공장'!$A$4:$A$2000,$C3120,'[1]OS PE서열1공장'!$I$4:$I$2000)</f>
        <v>0</v>
      </c>
      <c r="I3120" s="3">
        <f>SUMIF('[1]OS PE서열1공장'!$A$4:$A$2000,$C3120,'[1]OS PE서열1공장'!$J$4:$J$2000)</f>
        <v>0</v>
      </c>
      <c r="J3120" s="3">
        <f>SUMIF('[1]OS PE서열1공장'!$A$4:$A$2000,$C3120,'[1]OS PE서열1공장'!$K$4:$K$2000)</f>
        <v>0</v>
      </c>
      <c r="K3120" s="3">
        <f>SUMIF('[1]OS PE서열1공장'!$A$4:$A$2000,$C3120,'[1]OS PE서열1공장'!$L$4:$L$2000)</f>
        <v>0</v>
      </c>
      <c r="L3120" s="3">
        <f>SUMIF('[1]OS PE서열1공장'!$A$4:$A$2000,$C3120,'[1]OS PE서열1공장'!$M$4:$M$2000)</f>
        <v>0</v>
      </c>
      <c r="M3120" s="3">
        <f>SUMIF('[1]OS PE서열1공장'!$A$4:$A$2000,$C3120,'[1]OS PE서열1공장'!$N$4:$N$2000)</f>
        <v>0</v>
      </c>
      <c r="N3120" s="3">
        <f>SUMIF('[1]OS PE서열1공장'!$A$4:$A$2000,$C3120,'[1]OS PE서열1공장'!$O$4:$O$2000)</f>
        <v>0</v>
      </c>
      <c r="O3120" s="3">
        <f>SUMIF('[1]OS PE서열1공장'!$A$4:$A$2000,$C3120,'[1]OS PE서열1공장'!$P$4:$P$2000)</f>
        <v>0</v>
      </c>
      <c r="P3120" s="3">
        <f>SUMIF('[1]OS PE서열1공장'!$A$4:$A$2000,$C3120,'[1]OS PE서열1공장'!$Q$4:$Q$2000)</f>
        <v>0</v>
      </c>
      <c r="Q3120" s="3">
        <f>SUMIF('[1]OS PE서열1공장'!$A$4:$A$2000,$C3120,'[1]OS PE서열1공장'!$R$4:$R$2000)</f>
        <v>0</v>
      </c>
      <c r="R3120" s="3">
        <f t="shared" si="105"/>
        <v>0</v>
      </c>
    </row>
    <row r="3121" spans="2:18">
      <c r="B3121" s="3" t="s">
        <v>105</v>
      </c>
      <c r="C3121" s="3" t="s">
        <v>3121</v>
      </c>
      <c r="D3121" s="3">
        <f>SUMIF('[1]OS PE서열1공장'!$A$4:$A$2000,$C3121,'[1]OS PE서열1공장'!$B$4:$B$2000)</f>
        <v>0</v>
      </c>
      <c r="E3121" s="4">
        <f>SUMIF('[1]OS PE서열1공장'!$A$4:$A$2000,$C3121,'[1]OS PE서열1공장'!$F$4:$F$2000)</f>
        <v>0</v>
      </c>
      <c r="F3121" s="3">
        <f>SUMIF('[1]OS PE서열1공장'!$A$4:$A$2000,$C3121,'[1]OS PE서열1공장'!$G$4:$G$2000)</f>
        <v>0</v>
      </c>
      <c r="G3121" s="3">
        <f>SUMIF('[1]OS PE서열1공장'!$A$4:$A$2000,$C3121,'[1]OS PE서열1공장'!$H$4:$H$2000)</f>
        <v>0</v>
      </c>
      <c r="H3121" s="3">
        <f>SUMIF('[1]OS PE서열1공장'!$A$4:$A$2000,$C3121,'[1]OS PE서열1공장'!$I$4:$I$2000)</f>
        <v>0</v>
      </c>
      <c r="I3121" s="3">
        <f>SUMIF('[1]OS PE서열1공장'!$A$4:$A$2000,$C3121,'[1]OS PE서열1공장'!$J$4:$J$2000)</f>
        <v>0</v>
      </c>
      <c r="J3121" s="3">
        <f>SUMIF('[1]OS PE서열1공장'!$A$4:$A$2000,$C3121,'[1]OS PE서열1공장'!$K$4:$K$2000)</f>
        <v>0</v>
      </c>
      <c r="K3121" s="3">
        <f>SUMIF('[1]OS PE서열1공장'!$A$4:$A$2000,$C3121,'[1]OS PE서열1공장'!$L$4:$L$2000)</f>
        <v>0</v>
      </c>
      <c r="L3121" s="3">
        <f>SUMIF('[1]OS PE서열1공장'!$A$4:$A$2000,$C3121,'[1]OS PE서열1공장'!$M$4:$M$2000)</f>
        <v>0</v>
      </c>
      <c r="M3121" s="3">
        <f>SUMIF('[1]OS PE서열1공장'!$A$4:$A$2000,$C3121,'[1]OS PE서열1공장'!$N$4:$N$2000)</f>
        <v>0</v>
      </c>
      <c r="N3121" s="3">
        <f>SUMIF('[1]OS PE서열1공장'!$A$4:$A$2000,$C3121,'[1]OS PE서열1공장'!$O$4:$O$2000)</f>
        <v>0</v>
      </c>
      <c r="O3121" s="3">
        <f>SUMIF('[1]OS PE서열1공장'!$A$4:$A$2000,$C3121,'[1]OS PE서열1공장'!$P$4:$P$2000)</f>
        <v>0</v>
      </c>
      <c r="P3121" s="3">
        <f>SUMIF('[1]OS PE서열1공장'!$A$4:$A$2000,$C3121,'[1]OS PE서열1공장'!$Q$4:$Q$2000)</f>
        <v>0</v>
      </c>
      <c r="Q3121" s="3">
        <f>SUMIF('[1]OS PE서열1공장'!$A$4:$A$2000,$C3121,'[1]OS PE서열1공장'!$R$4:$R$2000)</f>
        <v>0</v>
      </c>
      <c r="R3121" s="3">
        <f t="shared" si="105"/>
        <v>0</v>
      </c>
    </row>
    <row r="3122" spans="2:18">
      <c r="B3122" s="3" t="s">
        <v>105</v>
      </c>
      <c r="C3122" s="3" t="s">
        <v>3122</v>
      </c>
      <c r="D3122" s="3">
        <f>SUMIF('[1]OS PE서열1공장'!$A$4:$A$2000,$C3122,'[1]OS PE서열1공장'!$B$4:$B$2000)</f>
        <v>0</v>
      </c>
      <c r="E3122" s="4">
        <f>SUMIF('[1]OS PE서열1공장'!$A$4:$A$2000,$C3122,'[1]OS PE서열1공장'!$F$4:$F$2000)</f>
        <v>0</v>
      </c>
      <c r="F3122" s="3">
        <f>SUMIF('[1]OS PE서열1공장'!$A$4:$A$2000,$C3122,'[1]OS PE서열1공장'!$G$4:$G$2000)</f>
        <v>0</v>
      </c>
      <c r="G3122" s="3">
        <f>SUMIF('[1]OS PE서열1공장'!$A$4:$A$2000,$C3122,'[1]OS PE서열1공장'!$H$4:$H$2000)</f>
        <v>0</v>
      </c>
      <c r="H3122" s="3">
        <f>SUMIF('[1]OS PE서열1공장'!$A$4:$A$2000,$C3122,'[1]OS PE서열1공장'!$I$4:$I$2000)</f>
        <v>0</v>
      </c>
      <c r="I3122" s="3">
        <f>SUMIF('[1]OS PE서열1공장'!$A$4:$A$2000,$C3122,'[1]OS PE서열1공장'!$J$4:$J$2000)</f>
        <v>0</v>
      </c>
      <c r="J3122" s="3">
        <f>SUMIF('[1]OS PE서열1공장'!$A$4:$A$2000,$C3122,'[1]OS PE서열1공장'!$K$4:$K$2000)</f>
        <v>0</v>
      </c>
      <c r="K3122" s="3">
        <f>SUMIF('[1]OS PE서열1공장'!$A$4:$A$2000,$C3122,'[1]OS PE서열1공장'!$L$4:$L$2000)</f>
        <v>0</v>
      </c>
      <c r="L3122" s="3">
        <f>SUMIF('[1]OS PE서열1공장'!$A$4:$A$2000,$C3122,'[1]OS PE서열1공장'!$M$4:$M$2000)</f>
        <v>0</v>
      </c>
      <c r="M3122" s="3">
        <f>SUMIF('[1]OS PE서열1공장'!$A$4:$A$2000,$C3122,'[1]OS PE서열1공장'!$N$4:$N$2000)</f>
        <v>0</v>
      </c>
      <c r="N3122" s="3">
        <f>SUMIF('[1]OS PE서열1공장'!$A$4:$A$2000,$C3122,'[1]OS PE서열1공장'!$O$4:$O$2000)</f>
        <v>0</v>
      </c>
      <c r="O3122" s="3">
        <f>SUMIF('[1]OS PE서열1공장'!$A$4:$A$2000,$C3122,'[1]OS PE서열1공장'!$P$4:$P$2000)</f>
        <v>0</v>
      </c>
      <c r="P3122" s="3">
        <f>SUMIF('[1]OS PE서열1공장'!$A$4:$A$2000,$C3122,'[1]OS PE서열1공장'!$Q$4:$Q$2000)</f>
        <v>0</v>
      </c>
      <c r="Q3122" s="3">
        <f>SUMIF('[1]OS PE서열1공장'!$A$4:$A$2000,$C3122,'[1]OS PE서열1공장'!$R$4:$R$2000)</f>
        <v>0</v>
      </c>
      <c r="R3122" s="3">
        <f t="shared" si="105"/>
        <v>0</v>
      </c>
    </row>
    <row r="3123" spans="2:18">
      <c r="B3123" s="3" t="s">
        <v>105</v>
      </c>
      <c r="C3123" s="3" t="s">
        <v>3123</v>
      </c>
      <c r="D3123" s="3">
        <f>SUMIF('[1]OS PE서열1공장'!$A$4:$A$2000,$C3123,'[1]OS PE서열1공장'!$B$4:$B$2000)</f>
        <v>0</v>
      </c>
      <c r="E3123" s="4">
        <f>SUMIF('[1]OS PE서열1공장'!$A$4:$A$2000,$C3123,'[1]OS PE서열1공장'!$F$4:$F$2000)</f>
        <v>0</v>
      </c>
      <c r="F3123" s="3">
        <f>SUMIF('[1]OS PE서열1공장'!$A$4:$A$2000,$C3123,'[1]OS PE서열1공장'!$G$4:$G$2000)</f>
        <v>0</v>
      </c>
      <c r="G3123" s="3">
        <f>SUMIF('[1]OS PE서열1공장'!$A$4:$A$2000,$C3123,'[1]OS PE서열1공장'!$H$4:$H$2000)</f>
        <v>0</v>
      </c>
      <c r="H3123" s="3">
        <f>SUMIF('[1]OS PE서열1공장'!$A$4:$A$2000,$C3123,'[1]OS PE서열1공장'!$I$4:$I$2000)</f>
        <v>0</v>
      </c>
      <c r="I3123" s="3">
        <f>SUMIF('[1]OS PE서열1공장'!$A$4:$A$2000,$C3123,'[1]OS PE서열1공장'!$J$4:$J$2000)</f>
        <v>0</v>
      </c>
      <c r="J3123" s="3">
        <f>SUMIF('[1]OS PE서열1공장'!$A$4:$A$2000,$C3123,'[1]OS PE서열1공장'!$K$4:$K$2000)</f>
        <v>0</v>
      </c>
      <c r="K3123" s="3">
        <f>SUMIF('[1]OS PE서열1공장'!$A$4:$A$2000,$C3123,'[1]OS PE서열1공장'!$L$4:$L$2000)</f>
        <v>0</v>
      </c>
      <c r="L3123" s="3">
        <f>SUMIF('[1]OS PE서열1공장'!$A$4:$A$2000,$C3123,'[1]OS PE서열1공장'!$M$4:$M$2000)</f>
        <v>0</v>
      </c>
      <c r="M3123" s="3">
        <f>SUMIF('[1]OS PE서열1공장'!$A$4:$A$2000,$C3123,'[1]OS PE서열1공장'!$N$4:$N$2000)</f>
        <v>0</v>
      </c>
      <c r="N3123" s="3">
        <f>SUMIF('[1]OS PE서열1공장'!$A$4:$A$2000,$C3123,'[1]OS PE서열1공장'!$O$4:$O$2000)</f>
        <v>0</v>
      </c>
      <c r="O3123" s="3">
        <f>SUMIF('[1]OS PE서열1공장'!$A$4:$A$2000,$C3123,'[1]OS PE서열1공장'!$P$4:$P$2000)</f>
        <v>0</v>
      </c>
      <c r="P3123" s="3">
        <f>SUMIF('[1]OS PE서열1공장'!$A$4:$A$2000,$C3123,'[1]OS PE서열1공장'!$Q$4:$Q$2000)</f>
        <v>0</v>
      </c>
      <c r="Q3123" s="3">
        <f>SUMIF('[1]OS PE서열1공장'!$A$4:$A$2000,$C3123,'[1]OS PE서열1공장'!$R$4:$R$2000)</f>
        <v>0</v>
      </c>
      <c r="R3123" s="3">
        <f t="shared" si="105"/>
        <v>0</v>
      </c>
    </row>
    <row r="3124" spans="2:18">
      <c r="B3124" s="3" t="s">
        <v>105</v>
      </c>
      <c r="C3124" s="3" t="s">
        <v>3124</v>
      </c>
      <c r="D3124" s="3">
        <f>SUMIF('[1]OS PE서열1공장'!$A$4:$A$2000,$C3124,'[1]OS PE서열1공장'!$B$4:$B$2000)</f>
        <v>0</v>
      </c>
      <c r="E3124" s="4">
        <f>SUMIF('[1]OS PE서열1공장'!$A$4:$A$2000,$C3124,'[1]OS PE서열1공장'!$F$4:$F$2000)</f>
        <v>0</v>
      </c>
      <c r="F3124" s="3">
        <f>SUMIF('[1]OS PE서열1공장'!$A$4:$A$2000,$C3124,'[1]OS PE서열1공장'!$G$4:$G$2000)</f>
        <v>0</v>
      </c>
      <c r="G3124" s="3">
        <f>SUMIF('[1]OS PE서열1공장'!$A$4:$A$2000,$C3124,'[1]OS PE서열1공장'!$H$4:$H$2000)</f>
        <v>0</v>
      </c>
      <c r="H3124" s="3">
        <f>SUMIF('[1]OS PE서열1공장'!$A$4:$A$2000,$C3124,'[1]OS PE서열1공장'!$I$4:$I$2000)</f>
        <v>0</v>
      </c>
      <c r="I3124" s="3">
        <f>SUMIF('[1]OS PE서열1공장'!$A$4:$A$2000,$C3124,'[1]OS PE서열1공장'!$J$4:$J$2000)</f>
        <v>0</v>
      </c>
      <c r="J3124" s="3">
        <f>SUMIF('[1]OS PE서열1공장'!$A$4:$A$2000,$C3124,'[1]OS PE서열1공장'!$K$4:$K$2000)</f>
        <v>0</v>
      </c>
      <c r="K3124" s="3">
        <f>SUMIF('[1]OS PE서열1공장'!$A$4:$A$2000,$C3124,'[1]OS PE서열1공장'!$L$4:$L$2000)</f>
        <v>0</v>
      </c>
      <c r="L3124" s="3">
        <f>SUMIF('[1]OS PE서열1공장'!$A$4:$A$2000,$C3124,'[1]OS PE서열1공장'!$M$4:$M$2000)</f>
        <v>0</v>
      </c>
      <c r="M3124" s="3">
        <f>SUMIF('[1]OS PE서열1공장'!$A$4:$A$2000,$C3124,'[1]OS PE서열1공장'!$N$4:$N$2000)</f>
        <v>0</v>
      </c>
      <c r="N3124" s="3">
        <f>SUMIF('[1]OS PE서열1공장'!$A$4:$A$2000,$C3124,'[1]OS PE서열1공장'!$O$4:$O$2000)</f>
        <v>0</v>
      </c>
      <c r="O3124" s="3">
        <f>SUMIF('[1]OS PE서열1공장'!$A$4:$A$2000,$C3124,'[1]OS PE서열1공장'!$P$4:$P$2000)</f>
        <v>0</v>
      </c>
      <c r="P3124" s="3">
        <f>SUMIF('[1]OS PE서열1공장'!$A$4:$A$2000,$C3124,'[1]OS PE서열1공장'!$Q$4:$Q$2000)</f>
        <v>0</v>
      </c>
      <c r="Q3124" s="3">
        <f>SUMIF('[1]OS PE서열1공장'!$A$4:$A$2000,$C3124,'[1]OS PE서열1공장'!$R$4:$R$2000)</f>
        <v>0</v>
      </c>
      <c r="R3124" s="3">
        <f t="shared" si="105"/>
        <v>0</v>
      </c>
    </row>
    <row r="3125" spans="2:18">
      <c r="B3125" s="3" t="s">
        <v>105</v>
      </c>
      <c r="C3125" s="3" t="s">
        <v>3125</v>
      </c>
      <c r="D3125" s="3">
        <f>SUMIF('[1]OS PE서열1공장'!$A$4:$A$2000,$C3125,'[1]OS PE서열1공장'!$B$4:$B$2000)</f>
        <v>0</v>
      </c>
      <c r="E3125" s="4">
        <f>SUMIF('[1]OS PE서열1공장'!$A$4:$A$2000,$C3125,'[1]OS PE서열1공장'!$F$4:$F$2000)</f>
        <v>0</v>
      </c>
      <c r="F3125" s="3">
        <f>SUMIF('[1]OS PE서열1공장'!$A$4:$A$2000,$C3125,'[1]OS PE서열1공장'!$G$4:$G$2000)</f>
        <v>0</v>
      </c>
      <c r="G3125" s="3">
        <f>SUMIF('[1]OS PE서열1공장'!$A$4:$A$2000,$C3125,'[1]OS PE서열1공장'!$H$4:$H$2000)</f>
        <v>0</v>
      </c>
      <c r="H3125" s="3">
        <f>SUMIF('[1]OS PE서열1공장'!$A$4:$A$2000,$C3125,'[1]OS PE서열1공장'!$I$4:$I$2000)</f>
        <v>0</v>
      </c>
      <c r="I3125" s="3">
        <f>SUMIF('[1]OS PE서열1공장'!$A$4:$A$2000,$C3125,'[1]OS PE서열1공장'!$J$4:$J$2000)</f>
        <v>0</v>
      </c>
      <c r="J3125" s="3">
        <f>SUMIF('[1]OS PE서열1공장'!$A$4:$A$2000,$C3125,'[1]OS PE서열1공장'!$K$4:$K$2000)</f>
        <v>0</v>
      </c>
      <c r="K3125" s="3">
        <f>SUMIF('[1]OS PE서열1공장'!$A$4:$A$2000,$C3125,'[1]OS PE서열1공장'!$L$4:$L$2000)</f>
        <v>0</v>
      </c>
      <c r="L3125" s="3">
        <f>SUMIF('[1]OS PE서열1공장'!$A$4:$A$2000,$C3125,'[1]OS PE서열1공장'!$M$4:$M$2000)</f>
        <v>0</v>
      </c>
      <c r="M3125" s="3">
        <f>SUMIF('[1]OS PE서열1공장'!$A$4:$A$2000,$C3125,'[1]OS PE서열1공장'!$N$4:$N$2000)</f>
        <v>0</v>
      </c>
      <c r="N3125" s="3">
        <f>SUMIF('[1]OS PE서열1공장'!$A$4:$A$2000,$C3125,'[1]OS PE서열1공장'!$O$4:$O$2000)</f>
        <v>0</v>
      </c>
      <c r="O3125" s="3">
        <f>SUMIF('[1]OS PE서열1공장'!$A$4:$A$2000,$C3125,'[1]OS PE서열1공장'!$P$4:$P$2000)</f>
        <v>0</v>
      </c>
      <c r="P3125" s="3">
        <f>SUMIF('[1]OS PE서열1공장'!$A$4:$A$2000,$C3125,'[1]OS PE서열1공장'!$Q$4:$Q$2000)</f>
        <v>0</v>
      </c>
      <c r="Q3125" s="3">
        <f>SUMIF('[1]OS PE서열1공장'!$A$4:$A$2000,$C3125,'[1]OS PE서열1공장'!$R$4:$R$2000)</f>
        <v>0</v>
      </c>
      <c r="R3125" s="3">
        <f t="shared" si="105"/>
        <v>0</v>
      </c>
    </row>
    <row r="3126" spans="2:18">
      <c r="B3126" s="3" t="s">
        <v>105</v>
      </c>
      <c r="C3126" s="3" t="s">
        <v>3126</v>
      </c>
      <c r="D3126" s="3">
        <f>SUMIF('[1]OS PE서열1공장'!$A$4:$A$2000,$C3126,'[1]OS PE서열1공장'!$B$4:$B$2000)</f>
        <v>0</v>
      </c>
      <c r="E3126" s="4">
        <f>SUMIF('[1]OS PE서열1공장'!$A$4:$A$2000,$C3126,'[1]OS PE서열1공장'!$F$4:$F$2000)</f>
        <v>0</v>
      </c>
      <c r="F3126" s="3">
        <f>SUMIF('[1]OS PE서열1공장'!$A$4:$A$2000,$C3126,'[1]OS PE서열1공장'!$G$4:$G$2000)</f>
        <v>0</v>
      </c>
      <c r="G3126" s="3">
        <f>SUMIF('[1]OS PE서열1공장'!$A$4:$A$2000,$C3126,'[1]OS PE서열1공장'!$H$4:$H$2000)</f>
        <v>0</v>
      </c>
      <c r="H3126" s="3">
        <f>SUMIF('[1]OS PE서열1공장'!$A$4:$A$2000,$C3126,'[1]OS PE서열1공장'!$I$4:$I$2000)</f>
        <v>0</v>
      </c>
      <c r="I3126" s="3">
        <f>SUMIF('[1]OS PE서열1공장'!$A$4:$A$2000,$C3126,'[1]OS PE서열1공장'!$J$4:$J$2000)</f>
        <v>0</v>
      </c>
      <c r="J3126" s="3">
        <f>SUMIF('[1]OS PE서열1공장'!$A$4:$A$2000,$C3126,'[1]OS PE서열1공장'!$K$4:$K$2000)</f>
        <v>0</v>
      </c>
      <c r="K3126" s="3">
        <f>SUMIF('[1]OS PE서열1공장'!$A$4:$A$2000,$C3126,'[1]OS PE서열1공장'!$L$4:$L$2000)</f>
        <v>0</v>
      </c>
      <c r="L3126" s="3">
        <f>SUMIF('[1]OS PE서열1공장'!$A$4:$A$2000,$C3126,'[1]OS PE서열1공장'!$M$4:$M$2000)</f>
        <v>0</v>
      </c>
      <c r="M3126" s="3">
        <f>SUMIF('[1]OS PE서열1공장'!$A$4:$A$2000,$C3126,'[1]OS PE서열1공장'!$N$4:$N$2000)</f>
        <v>0</v>
      </c>
      <c r="N3126" s="3">
        <f>SUMIF('[1]OS PE서열1공장'!$A$4:$A$2000,$C3126,'[1]OS PE서열1공장'!$O$4:$O$2000)</f>
        <v>0</v>
      </c>
      <c r="O3126" s="3">
        <f>SUMIF('[1]OS PE서열1공장'!$A$4:$A$2000,$C3126,'[1]OS PE서열1공장'!$P$4:$P$2000)</f>
        <v>0</v>
      </c>
      <c r="P3126" s="3">
        <f>SUMIF('[1]OS PE서열1공장'!$A$4:$A$2000,$C3126,'[1]OS PE서열1공장'!$Q$4:$Q$2000)</f>
        <v>0</v>
      </c>
      <c r="Q3126" s="3">
        <f>SUMIF('[1]OS PE서열1공장'!$A$4:$A$2000,$C3126,'[1]OS PE서열1공장'!$R$4:$R$2000)</f>
        <v>0</v>
      </c>
      <c r="R3126" s="3">
        <f t="shared" si="105"/>
        <v>0</v>
      </c>
    </row>
    <row r="3127" spans="2:18">
      <c r="B3127" s="3" t="s">
        <v>105</v>
      </c>
      <c r="C3127" s="3" t="s">
        <v>3127</v>
      </c>
      <c r="D3127" s="3">
        <f>SUMIF('[1]OS PE서열1공장'!$A$4:$A$2000,$C3127,'[1]OS PE서열1공장'!$B$4:$B$2000)</f>
        <v>0</v>
      </c>
      <c r="E3127" s="4">
        <f>SUMIF('[1]OS PE서열1공장'!$A$4:$A$2000,$C3127,'[1]OS PE서열1공장'!$F$4:$F$2000)</f>
        <v>0</v>
      </c>
      <c r="F3127" s="3">
        <f>SUMIF('[1]OS PE서열1공장'!$A$4:$A$2000,$C3127,'[1]OS PE서열1공장'!$G$4:$G$2000)</f>
        <v>0</v>
      </c>
      <c r="G3127" s="3">
        <f>SUMIF('[1]OS PE서열1공장'!$A$4:$A$2000,$C3127,'[1]OS PE서열1공장'!$H$4:$H$2000)</f>
        <v>0</v>
      </c>
      <c r="H3127" s="3">
        <f>SUMIF('[1]OS PE서열1공장'!$A$4:$A$2000,$C3127,'[1]OS PE서열1공장'!$I$4:$I$2000)</f>
        <v>0</v>
      </c>
      <c r="I3127" s="3">
        <f>SUMIF('[1]OS PE서열1공장'!$A$4:$A$2000,$C3127,'[1]OS PE서열1공장'!$J$4:$J$2000)</f>
        <v>0</v>
      </c>
      <c r="J3127" s="3">
        <f>SUMIF('[1]OS PE서열1공장'!$A$4:$A$2000,$C3127,'[1]OS PE서열1공장'!$K$4:$K$2000)</f>
        <v>0</v>
      </c>
      <c r="K3127" s="3">
        <f>SUMIF('[1]OS PE서열1공장'!$A$4:$A$2000,$C3127,'[1]OS PE서열1공장'!$L$4:$L$2000)</f>
        <v>0</v>
      </c>
      <c r="L3127" s="3">
        <f>SUMIF('[1]OS PE서열1공장'!$A$4:$A$2000,$C3127,'[1]OS PE서열1공장'!$M$4:$M$2000)</f>
        <v>0</v>
      </c>
      <c r="M3127" s="3">
        <f>SUMIF('[1]OS PE서열1공장'!$A$4:$A$2000,$C3127,'[1]OS PE서열1공장'!$N$4:$N$2000)</f>
        <v>0</v>
      </c>
      <c r="N3127" s="3">
        <f>SUMIF('[1]OS PE서열1공장'!$A$4:$A$2000,$C3127,'[1]OS PE서열1공장'!$O$4:$O$2000)</f>
        <v>0</v>
      </c>
      <c r="O3127" s="3">
        <f>SUMIF('[1]OS PE서열1공장'!$A$4:$A$2000,$C3127,'[1]OS PE서열1공장'!$P$4:$P$2000)</f>
        <v>0</v>
      </c>
      <c r="P3127" s="3">
        <f>SUMIF('[1]OS PE서열1공장'!$A$4:$A$2000,$C3127,'[1]OS PE서열1공장'!$Q$4:$Q$2000)</f>
        <v>0</v>
      </c>
      <c r="Q3127" s="3">
        <f>SUMIF('[1]OS PE서열1공장'!$A$4:$A$2000,$C3127,'[1]OS PE서열1공장'!$R$4:$R$2000)</f>
        <v>0</v>
      </c>
      <c r="R3127" s="3">
        <f t="shared" si="105"/>
        <v>0</v>
      </c>
    </row>
    <row r="3128" spans="2:18">
      <c r="B3128" s="3" t="s">
        <v>105</v>
      </c>
      <c r="C3128" s="3" t="s">
        <v>3128</v>
      </c>
      <c r="D3128" s="3">
        <f>SUMIF('[1]OS PE서열1공장'!$A$4:$A$2000,$C3128,'[1]OS PE서열1공장'!$B$4:$B$2000)</f>
        <v>0</v>
      </c>
      <c r="E3128" s="4">
        <f>SUMIF('[1]OS PE서열1공장'!$A$4:$A$2000,$C3128,'[1]OS PE서열1공장'!$F$4:$F$2000)</f>
        <v>0</v>
      </c>
      <c r="F3128" s="3">
        <f>SUMIF('[1]OS PE서열1공장'!$A$4:$A$2000,$C3128,'[1]OS PE서열1공장'!$G$4:$G$2000)</f>
        <v>0</v>
      </c>
      <c r="G3128" s="3">
        <f>SUMIF('[1]OS PE서열1공장'!$A$4:$A$2000,$C3128,'[1]OS PE서열1공장'!$H$4:$H$2000)</f>
        <v>0</v>
      </c>
      <c r="H3128" s="3">
        <f>SUMIF('[1]OS PE서열1공장'!$A$4:$A$2000,$C3128,'[1]OS PE서열1공장'!$I$4:$I$2000)</f>
        <v>0</v>
      </c>
      <c r="I3128" s="3">
        <f>SUMIF('[1]OS PE서열1공장'!$A$4:$A$2000,$C3128,'[1]OS PE서열1공장'!$J$4:$J$2000)</f>
        <v>0</v>
      </c>
      <c r="J3128" s="3">
        <f>SUMIF('[1]OS PE서열1공장'!$A$4:$A$2000,$C3128,'[1]OS PE서열1공장'!$K$4:$K$2000)</f>
        <v>0</v>
      </c>
      <c r="K3128" s="3">
        <f>SUMIF('[1]OS PE서열1공장'!$A$4:$A$2000,$C3128,'[1]OS PE서열1공장'!$L$4:$L$2000)</f>
        <v>0</v>
      </c>
      <c r="L3128" s="3">
        <f>SUMIF('[1]OS PE서열1공장'!$A$4:$A$2000,$C3128,'[1]OS PE서열1공장'!$M$4:$M$2000)</f>
        <v>0</v>
      </c>
      <c r="M3128" s="3">
        <f>SUMIF('[1]OS PE서열1공장'!$A$4:$A$2000,$C3128,'[1]OS PE서열1공장'!$N$4:$N$2000)</f>
        <v>0</v>
      </c>
      <c r="N3128" s="3">
        <f>SUMIF('[1]OS PE서열1공장'!$A$4:$A$2000,$C3128,'[1]OS PE서열1공장'!$O$4:$O$2000)</f>
        <v>0</v>
      </c>
      <c r="O3128" s="3">
        <f>SUMIF('[1]OS PE서열1공장'!$A$4:$A$2000,$C3128,'[1]OS PE서열1공장'!$P$4:$P$2000)</f>
        <v>0</v>
      </c>
      <c r="P3128" s="3">
        <f>SUMIF('[1]OS PE서열1공장'!$A$4:$A$2000,$C3128,'[1]OS PE서열1공장'!$Q$4:$Q$2000)</f>
        <v>0</v>
      </c>
      <c r="Q3128" s="3">
        <f>SUMIF('[1]OS PE서열1공장'!$A$4:$A$2000,$C3128,'[1]OS PE서열1공장'!$R$4:$R$2000)</f>
        <v>0</v>
      </c>
      <c r="R3128" s="3">
        <f t="shared" si="105"/>
        <v>0</v>
      </c>
    </row>
    <row r="3129" spans="2:18">
      <c r="B3129" s="3" t="s">
        <v>105</v>
      </c>
      <c r="C3129" s="3" t="s">
        <v>3129</v>
      </c>
      <c r="D3129" s="3">
        <f>SUMIF('[1]OS PE서열1공장'!$A$4:$A$2000,$C3129,'[1]OS PE서열1공장'!$B$4:$B$2000)</f>
        <v>0</v>
      </c>
      <c r="E3129" s="4">
        <f>SUMIF('[1]OS PE서열1공장'!$A$4:$A$2000,$C3129,'[1]OS PE서열1공장'!$F$4:$F$2000)</f>
        <v>0</v>
      </c>
      <c r="F3129" s="3">
        <f>SUMIF('[1]OS PE서열1공장'!$A$4:$A$2000,$C3129,'[1]OS PE서열1공장'!$G$4:$G$2000)</f>
        <v>0</v>
      </c>
      <c r="G3129" s="3">
        <f>SUMIF('[1]OS PE서열1공장'!$A$4:$A$2000,$C3129,'[1]OS PE서열1공장'!$H$4:$H$2000)</f>
        <v>0</v>
      </c>
      <c r="H3129" s="3">
        <f>SUMIF('[1]OS PE서열1공장'!$A$4:$A$2000,$C3129,'[1]OS PE서열1공장'!$I$4:$I$2000)</f>
        <v>0</v>
      </c>
      <c r="I3129" s="3">
        <f>SUMIF('[1]OS PE서열1공장'!$A$4:$A$2000,$C3129,'[1]OS PE서열1공장'!$J$4:$J$2000)</f>
        <v>0</v>
      </c>
      <c r="J3129" s="3">
        <f>SUMIF('[1]OS PE서열1공장'!$A$4:$A$2000,$C3129,'[1]OS PE서열1공장'!$K$4:$K$2000)</f>
        <v>0</v>
      </c>
      <c r="K3129" s="3">
        <f>SUMIF('[1]OS PE서열1공장'!$A$4:$A$2000,$C3129,'[1]OS PE서열1공장'!$L$4:$L$2000)</f>
        <v>0</v>
      </c>
      <c r="L3129" s="3">
        <f>SUMIF('[1]OS PE서열1공장'!$A$4:$A$2000,$C3129,'[1]OS PE서열1공장'!$M$4:$M$2000)</f>
        <v>0</v>
      </c>
      <c r="M3129" s="3">
        <f>SUMIF('[1]OS PE서열1공장'!$A$4:$A$2000,$C3129,'[1]OS PE서열1공장'!$N$4:$N$2000)</f>
        <v>0</v>
      </c>
      <c r="N3129" s="3">
        <f>SUMIF('[1]OS PE서열1공장'!$A$4:$A$2000,$C3129,'[1]OS PE서열1공장'!$O$4:$O$2000)</f>
        <v>0</v>
      </c>
      <c r="O3129" s="3">
        <f>SUMIF('[1]OS PE서열1공장'!$A$4:$A$2000,$C3129,'[1]OS PE서열1공장'!$P$4:$P$2000)</f>
        <v>0</v>
      </c>
      <c r="P3129" s="3">
        <f>SUMIF('[1]OS PE서열1공장'!$A$4:$A$2000,$C3129,'[1]OS PE서열1공장'!$Q$4:$Q$2000)</f>
        <v>0</v>
      </c>
      <c r="Q3129" s="3">
        <f>SUMIF('[1]OS PE서열1공장'!$A$4:$A$2000,$C3129,'[1]OS PE서열1공장'!$R$4:$R$2000)</f>
        <v>0</v>
      </c>
      <c r="R3129" s="3">
        <f t="shared" si="105"/>
        <v>0</v>
      </c>
    </row>
    <row r="3130" spans="2:18">
      <c r="B3130" s="3" t="s">
        <v>105</v>
      </c>
      <c r="C3130" s="3" t="s">
        <v>3130</v>
      </c>
      <c r="D3130" s="3">
        <f>SUMIF('[1]OS PE서열1공장'!$A$4:$A$2000,$C3130,'[1]OS PE서열1공장'!$B$4:$B$2000)</f>
        <v>0</v>
      </c>
      <c r="E3130" s="4">
        <f>SUMIF('[1]OS PE서열1공장'!$A$4:$A$2000,$C3130,'[1]OS PE서열1공장'!$F$4:$F$2000)</f>
        <v>0</v>
      </c>
      <c r="F3130" s="3">
        <f>SUMIF('[1]OS PE서열1공장'!$A$4:$A$2000,$C3130,'[1]OS PE서열1공장'!$G$4:$G$2000)</f>
        <v>0</v>
      </c>
      <c r="G3130" s="3">
        <f>SUMIF('[1]OS PE서열1공장'!$A$4:$A$2000,$C3130,'[1]OS PE서열1공장'!$H$4:$H$2000)</f>
        <v>0</v>
      </c>
      <c r="H3130" s="3">
        <f>SUMIF('[1]OS PE서열1공장'!$A$4:$A$2000,$C3130,'[1]OS PE서열1공장'!$I$4:$I$2000)</f>
        <v>0</v>
      </c>
      <c r="I3130" s="3">
        <f>SUMIF('[1]OS PE서열1공장'!$A$4:$A$2000,$C3130,'[1]OS PE서열1공장'!$J$4:$J$2000)</f>
        <v>0</v>
      </c>
      <c r="J3130" s="3">
        <f>SUMIF('[1]OS PE서열1공장'!$A$4:$A$2000,$C3130,'[1]OS PE서열1공장'!$K$4:$K$2000)</f>
        <v>0</v>
      </c>
      <c r="K3130" s="3">
        <f>SUMIF('[1]OS PE서열1공장'!$A$4:$A$2000,$C3130,'[1]OS PE서열1공장'!$L$4:$L$2000)</f>
        <v>0</v>
      </c>
      <c r="L3130" s="3">
        <f>SUMIF('[1]OS PE서열1공장'!$A$4:$A$2000,$C3130,'[1]OS PE서열1공장'!$M$4:$M$2000)</f>
        <v>0</v>
      </c>
      <c r="M3130" s="3">
        <f>SUMIF('[1]OS PE서열1공장'!$A$4:$A$2000,$C3130,'[1]OS PE서열1공장'!$N$4:$N$2000)</f>
        <v>0</v>
      </c>
      <c r="N3130" s="3">
        <f>SUMIF('[1]OS PE서열1공장'!$A$4:$A$2000,$C3130,'[1]OS PE서열1공장'!$O$4:$O$2000)</f>
        <v>0</v>
      </c>
      <c r="O3130" s="3">
        <f>SUMIF('[1]OS PE서열1공장'!$A$4:$A$2000,$C3130,'[1]OS PE서열1공장'!$P$4:$P$2000)</f>
        <v>0</v>
      </c>
      <c r="P3130" s="3">
        <f>SUMIF('[1]OS PE서열1공장'!$A$4:$A$2000,$C3130,'[1]OS PE서열1공장'!$Q$4:$Q$2000)</f>
        <v>0</v>
      </c>
      <c r="Q3130" s="3">
        <f>SUMIF('[1]OS PE서열1공장'!$A$4:$A$2000,$C3130,'[1]OS PE서열1공장'!$R$4:$R$2000)</f>
        <v>0</v>
      </c>
      <c r="R3130" s="3">
        <f t="shared" si="105"/>
        <v>0</v>
      </c>
    </row>
    <row r="3131" spans="2:18">
      <c r="B3131" s="3" t="s">
        <v>105</v>
      </c>
      <c r="C3131" s="3" t="s">
        <v>3131</v>
      </c>
      <c r="D3131" s="3">
        <f>SUMIF('[1]OS PE서열1공장'!$A$4:$A$2000,$C3131,'[1]OS PE서열1공장'!$B$4:$B$2000)</f>
        <v>0</v>
      </c>
      <c r="E3131" s="4">
        <f>SUMIF('[1]OS PE서열1공장'!$A$4:$A$2000,$C3131,'[1]OS PE서열1공장'!$F$4:$F$2000)</f>
        <v>0</v>
      </c>
      <c r="F3131" s="3">
        <f>SUMIF('[1]OS PE서열1공장'!$A$4:$A$2000,$C3131,'[1]OS PE서열1공장'!$G$4:$G$2000)</f>
        <v>0</v>
      </c>
      <c r="G3131" s="3">
        <f>SUMIF('[1]OS PE서열1공장'!$A$4:$A$2000,$C3131,'[1]OS PE서열1공장'!$H$4:$H$2000)</f>
        <v>0</v>
      </c>
      <c r="H3131" s="3">
        <f>SUMIF('[1]OS PE서열1공장'!$A$4:$A$2000,$C3131,'[1]OS PE서열1공장'!$I$4:$I$2000)</f>
        <v>0</v>
      </c>
      <c r="I3131" s="3">
        <f>SUMIF('[1]OS PE서열1공장'!$A$4:$A$2000,$C3131,'[1]OS PE서열1공장'!$J$4:$J$2000)</f>
        <v>0</v>
      </c>
      <c r="J3131" s="3">
        <f>SUMIF('[1]OS PE서열1공장'!$A$4:$A$2000,$C3131,'[1]OS PE서열1공장'!$K$4:$K$2000)</f>
        <v>0</v>
      </c>
      <c r="K3131" s="3">
        <f>SUMIF('[1]OS PE서열1공장'!$A$4:$A$2000,$C3131,'[1]OS PE서열1공장'!$L$4:$L$2000)</f>
        <v>0</v>
      </c>
      <c r="L3131" s="3">
        <f>SUMIF('[1]OS PE서열1공장'!$A$4:$A$2000,$C3131,'[1]OS PE서열1공장'!$M$4:$M$2000)</f>
        <v>0</v>
      </c>
      <c r="M3131" s="3">
        <f>SUMIF('[1]OS PE서열1공장'!$A$4:$A$2000,$C3131,'[1]OS PE서열1공장'!$N$4:$N$2000)</f>
        <v>0</v>
      </c>
      <c r="N3131" s="3">
        <f>SUMIF('[1]OS PE서열1공장'!$A$4:$A$2000,$C3131,'[1]OS PE서열1공장'!$O$4:$O$2000)</f>
        <v>0</v>
      </c>
      <c r="O3131" s="3">
        <f>SUMIF('[1]OS PE서열1공장'!$A$4:$A$2000,$C3131,'[1]OS PE서열1공장'!$P$4:$P$2000)</f>
        <v>0</v>
      </c>
      <c r="P3131" s="3">
        <f>SUMIF('[1]OS PE서열1공장'!$A$4:$A$2000,$C3131,'[1]OS PE서열1공장'!$Q$4:$Q$2000)</f>
        <v>0</v>
      </c>
      <c r="Q3131" s="3">
        <f>SUMIF('[1]OS PE서열1공장'!$A$4:$A$2000,$C3131,'[1]OS PE서열1공장'!$R$4:$R$2000)</f>
        <v>0</v>
      </c>
      <c r="R3131" s="3">
        <f t="shared" si="105"/>
        <v>0</v>
      </c>
    </row>
    <row r="3132" spans="2:18">
      <c r="B3132" s="3" t="s">
        <v>105</v>
      </c>
      <c r="C3132" s="3" t="s">
        <v>3132</v>
      </c>
      <c r="D3132" s="3">
        <f>SUMIF('[1]OS PE서열1공장'!$A$4:$A$2000,$C3132,'[1]OS PE서열1공장'!$B$4:$B$2000)</f>
        <v>0</v>
      </c>
      <c r="E3132" s="4">
        <f>SUMIF('[1]OS PE서열1공장'!$A$4:$A$2000,$C3132,'[1]OS PE서열1공장'!$F$4:$F$2000)</f>
        <v>0</v>
      </c>
      <c r="F3132" s="3">
        <f>SUMIF('[1]OS PE서열1공장'!$A$4:$A$2000,$C3132,'[1]OS PE서열1공장'!$G$4:$G$2000)</f>
        <v>0</v>
      </c>
      <c r="G3132" s="3">
        <f>SUMIF('[1]OS PE서열1공장'!$A$4:$A$2000,$C3132,'[1]OS PE서열1공장'!$H$4:$H$2000)</f>
        <v>0</v>
      </c>
      <c r="H3132" s="3">
        <f>SUMIF('[1]OS PE서열1공장'!$A$4:$A$2000,$C3132,'[1]OS PE서열1공장'!$I$4:$I$2000)</f>
        <v>0</v>
      </c>
      <c r="I3132" s="3">
        <f>SUMIF('[1]OS PE서열1공장'!$A$4:$A$2000,$C3132,'[1]OS PE서열1공장'!$J$4:$J$2000)</f>
        <v>0</v>
      </c>
      <c r="J3132" s="3">
        <f>SUMIF('[1]OS PE서열1공장'!$A$4:$A$2000,$C3132,'[1]OS PE서열1공장'!$K$4:$K$2000)</f>
        <v>0</v>
      </c>
      <c r="K3132" s="3">
        <f>SUMIF('[1]OS PE서열1공장'!$A$4:$A$2000,$C3132,'[1]OS PE서열1공장'!$L$4:$L$2000)</f>
        <v>0</v>
      </c>
      <c r="L3132" s="3">
        <f>SUMIF('[1]OS PE서열1공장'!$A$4:$A$2000,$C3132,'[1]OS PE서열1공장'!$M$4:$M$2000)</f>
        <v>0</v>
      </c>
      <c r="M3132" s="3">
        <f>SUMIF('[1]OS PE서열1공장'!$A$4:$A$2000,$C3132,'[1]OS PE서열1공장'!$N$4:$N$2000)</f>
        <v>0</v>
      </c>
      <c r="N3132" s="3">
        <f>SUMIF('[1]OS PE서열1공장'!$A$4:$A$2000,$C3132,'[1]OS PE서열1공장'!$O$4:$O$2000)</f>
        <v>0</v>
      </c>
      <c r="O3132" s="3">
        <f>SUMIF('[1]OS PE서열1공장'!$A$4:$A$2000,$C3132,'[1]OS PE서열1공장'!$P$4:$P$2000)</f>
        <v>0</v>
      </c>
      <c r="P3132" s="3">
        <f>SUMIF('[1]OS PE서열1공장'!$A$4:$A$2000,$C3132,'[1]OS PE서열1공장'!$Q$4:$Q$2000)</f>
        <v>0</v>
      </c>
      <c r="Q3132" s="3">
        <f>SUMIF('[1]OS PE서열1공장'!$A$4:$A$2000,$C3132,'[1]OS PE서열1공장'!$R$4:$R$2000)</f>
        <v>0</v>
      </c>
      <c r="R3132" s="3">
        <f t="shared" si="105"/>
        <v>0</v>
      </c>
    </row>
    <row r="3133" spans="2:18">
      <c r="B3133" s="3" t="s">
        <v>105</v>
      </c>
      <c r="C3133" s="3" t="s">
        <v>3133</v>
      </c>
      <c r="D3133" s="3">
        <f>SUMIF('[1]OS PE서열1공장'!$A$4:$A$2000,$C3133,'[1]OS PE서열1공장'!$B$4:$B$2000)</f>
        <v>0</v>
      </c>
      <c r="E3133" s="4">
        <f>SUMIF('[1]OS PE서열1공장'!$A$4:$A$2000,$C3133,'[1]OS PE서열1공장'!$F$4:$F$2000)</f>
        <v>0</v>
      </c>
      <c r="F3133" s="3">
        <f>SUMIF('[1]OS PE서열1공장'!$A$4:$A$2000,$C3133,'[1]OS PE서열1공장'!$G$4:$G$2000)</f>
        <v>0</v>
      </c>
      <c r="G3133" s="3">
        <f>SUMIF('[1]OS PE서열1공장'!$A$4:$A$2000,$C3133,'[1]OS PE서열1공장'!$H$4:$H$2000)</f>
        <v>0</v>
      </c>
      <c r="H3133" s="3">
        <f>SUMIF('[1]OS PE서열1공장'!$A$4:$A$2000,$C3133,'[1]OS PE서열1공장'!$I$4:$I$2000)</f>
        <v>0</v>
      </c>
      <c r="I3133" s="3">
        <f>SUMIF('[1]OS PE서열1공장'!$A$4:$A$2000,$C3133,'[1]OS PE서열1공장'!$J$4:$J$2000)</f>
        <v>0</v>
      </c>
      <c r="J3133" s="3">
        <f>SUMIF('[1]OS PE서열1공장'!$A$4:$A$2000,$C3133,'[1]OS PE서열1공장'!$K$4:$K$2000)</f>
        <v>0</v>
      </c>
      <c r="K3133" s="3">
        <f>SUMIF('[1]OS PE서열1공장'!$A$4:$A$2000,$C3133,'[1]OS PE서열1공장'!$L$4:$L$2000)</f>
        <v>0</v>
      </c>
      <c r="L3133" s="3">
        <f>SUMIF('[1]OS PE서열1공장'!$A$4:$A$2000,$C3133,'[1]OS PE서열1공장'!$M$4:$M$2000)</f>
        <v>0</v>
      </c>
      <c r="M3133" s="3">
        <f>SUMIF('[1]OS PE서열1공장'!$A$4:$A$2000,$C3133,'[1]OS PE서열1공장'!$N$4:$N$2000)</f>
        <v>0</v>
      </c>
      <c r="N3133" s="3">
        <f>SUMIF('[1]OS PE서열1공장'!$A$4:$A$2000,$C3133,'[1]OS PE서열1공장'!$O$4:$O$2000)</f>
        <v>0</v>
      </c>
      <c r="O3133" s="3">
        <f>SUMIF('[1]OS PE서열1공장'!$A$4:$A$2000,$C3133,'[1]OS PE서열1공장'!$P$4:$P$2000)</f>
        <v>0</v>
      </c>
      <c r="P3133" s="3">
        <f>SUMIF('[1]OS PE서열1공장'!$A$4:$A$2000,$C3133,'[1]OS PE서열1공장'!$Q$4:$Q$2000)</f>
        <v>0</v>
      </c>
      <c r="Q3133" s="3">
        <f>SUMIF('[1]OS PE서열1공장'!$A$4:$A$2000,$C3133,'[1]OS PE서열1공장'!$R$4:$R$2000)</f>
        <v>0</v>
      </c>
      <c r="R3133" s="3">
        <f t="shared" si="105"/>
        <v>0</v>
      </c>
    </row>
    <row r="3134" spans="2:18">
      <c r="B3134" s="3" t="s">
        <v>105</v>
      </c>
      <c r="C3134" s="3" t="s">
        <v>3134</v>
      </c>
      <c r="D3134" s="3">
        <f>SUMIF('[1]OS PE서열1공장'!$A$4:$A$2000,$C3134,'[1]OS PE서열1공장'!$B$4:$B$2000)</f>
        <v>0</v>
      </c>
      <c r="E3134" s="4">
        <f>SUMIF('[1]OS PE서열1공장'!$A$4:$A$2000,$C3134,'[1]OS PE서열1공장'!$F$4:$F$2000)</f>
        <v>0</v>
      </c>
      <c r="F3134" s="3">
        <f>SUMIF('[1]OS PE서열1공장'!$A$4:$A$2000,$C3134,'[1]OS PE서열1공장'!$G$4:$G$2000)</f>
        <v>0</v>
      </c>
      <c r="G3134" s="3">
        <f>SUMIF('[1]OS PE서열1공장'!$A$4:$A$2000,$C3134,'[1]OS PE서열1공장'!$H$4:$H$2000)</f>
        <v>0</v>
      </c>
      <c r="H3134" s="3">
        <f>SUMIF('[1]OS PE서열1공장'!$A$4:$A$2000,$C3134,'[1]OS PE서열1공장'!$I$4:$I$2000)</f>
        <v>0</v>
      </c>
      <c r="I3134" s="3">
        <f>SUMIF('[1]OS PE서열1공장'!$A$4:$A$2000,$C3134,'[1]OS PE서열1공장'!$J$4:$J$2000)</f>
        <v>0</v>
      </c>
      <c r="J3134" s="3">
        <f>SUMIF('[1]OS PE서열1공장'!$A$4:$A$2000,$C3134,'[1]OS PE서열1공장'!$K$4:$K$2000)</f>
        <v>0</v>
      </c>
      <c r="K3134" s="3">
        <f>SUMIF('[1]OS PE서열1공장'!$A$4:$A$2000,$C3134,'[1]OS PE서열1공장'!$L$4:$L$2000)</f>
        <v>0</v>
      </c>
      <c r="L3134" s="3">
        <f>SUMIF('[1]OS PE서열1공장'!$A$4:$A$2000,$C3134,'[1]OS PE서열1공장'!$M$4:$M$2000)</f>
        <v>0</v>
      </c>
      <c r="M3134" s="3">
        <f>SUMIF('[1]OS PE서열1공장'!$A$4:$A$2000,$C3134,'[1]OS PE서열1공장'!$N$4:$N$2000)</f>
        <v>0</v>
      </c>
      <c r="N3134" s="3">
        <f>SUMIF('[1]OS PE서열1공장'!$A$4:$A$2000,$C3134,'[1]OS PE서열1공장'!$O$4:$O$2000)</f>
        <v>0</v>
      </c>
      <c r="O3134" s="3">
        <f>SUMIF('[1]OS PE서열1공장'!$A$4:$A$2000,$C3134,'[1]OS PE서열1공장'!$P$4:$P$2000)</f>
        <v>0</v>
      </c>
      <c r="P3134" s="3">
        <f>SUMIF('[1]OS PE서열1공장'!$A$4:$A$2000,$C3134,'[1]OS PE서열1공장'!$Q$4:$Q$2000)</f>
        <v>0</v>
      </c>
      <c r="Q3134" s="3">
        <f>SUMIF('[1]OS PE서열1공장'!$A$4:$A$2000,$C3134,'[1]OS PE서열1공장'!$R$4:$R$2000)</f>
        <v>0</v>
      </c>
      <c r="R3134" s="3">
        <f t="shared" si="105"/>
        <v>0</v>
      </c>
    </row>
    <row r="3135" spans="2:18">
      <c r="B3135" s="3" t="s">
        <v>105</v>
      </c>
      <c r="C3135" s="3" t="s">
        <v>3135</v>
      </c>
      <c r="D3135" s="3">
        <f>SUMIF('[1]OS PE서열1공장'!$A$4:$A$2000,$C3135,'[1]OS PE서열1공장'!$B$4:$B$2000)</f>
        <v>0</v>
      </c>
      <c r="E3135" s="4">
        <f>SUMIF('[1]OS PE서열1공장'!$A$4:$A$2000,$C3135,'[1]OS PE서열1공장'!$F$4:$F$2000)</f>
        <v>0</v>
      </c>
      <c r="F3135" s="3">
        <f>SUMIF('[1]OS PE서열1공장'!$A$4:$A$2000,$C3135,'[1]OS PE서열1공장'!$G$4:$G$2000)</f>
        <v>0</v>
      </c>
      <c r="G3135" s="3">
        <f>SUMIF('[1]OS PE서열1공장'!$A$4:$A$2000,$C3135,'[1]OS PE서열1공장'!$H$4:$H$2000)</f>
        <v>0</v>
      </c>
      <c r="H3135" s="3">
        <f>SUMIF('[1]OS PE서열1공장'!$A$4:$A$2000,$C3135,'[1]OS PE서열1공장'!$I$4:$I$2000)</f>
        <v>0</v>
      </c>
      <c r="I3135" s="3">
        <f>SUMIF('[1]OS PE서열1공장'!$A$4:$A$2000,$C3135,'[1]OS PE서열1공장'!$J$4:$J$2000)</f>
        <v>0</v>
      </c>
      <c r="J3135" s="3">
        <f>SUMIF('[1]OS PE서열1공장'!$A$4:$A$2000,$C3135,'[1]OS PE서열1공장'!$K$4:$K$2000)</f>
        <v>0</v>
      </c>
      <c r="K3135" s="3">
        <f>SUMIF('[1]OS PE서열1공장'!$A$4:$A$2000,$C3135,'[1]OS PE서열1공장'!$L$4:$L$2000)</f>
        <v>0</v>
      </c>
      <c r="L3135" s="3">
        <f>SUMIF('[1]OS PE서열1공장'!$A$4:$A$2000,$C3135,'[1]OS PE서열1공장'!$M$4:$M$2000)</f>
        <v>0</v>
      </c>
      <c r="M3135" s="3">
        <f>SUMIF('[1]OS PE서열1공장'!$A$4:$A$2000,$C3135,'[1]OS PE서열1공장'!$N$4:$N$2000)</f>
        <v>0</v>
      </c>
      <c r="N3135" s="3">
        <f>SUMIF('[1]OS PE서열1공장'!$A$4:$A$2000,$C3135,'[1]OS PE서열1공장'!$O$4:$O$2000)</f>
        <v>0</v>
      </c>
      <c r="O3135" s="3">
        <f>SUMIF('[1]OS PE서열1공장'!$A$4:$A$2000,$C3135,'[1]OS PE서열1공장'!$P$4:$P$2000)</f>
        <v>0</v>
      </c>
      <c r="P3135" s="3">
        <f>SUMIF('[1]OS PE서열1공장'!$A$4:$A$2000,$C3135,'[1]OS PE서열1공장'!$Q$4:$Q$2000)</f>
        <v>0</v>
      </c>
      <c r="Q3135" s="3">
        <f>SUMIF('[1]OS PE서열1공장'!$A$4:$A$2000,$C3135,'[1]OS PE서열1공장'!$R$4:$R$2000)</f>
        <v>0</v>
      </c>
      <c r="R3135" s="3">
        <f t="shared" si="105"/>
        <v>0</v>
      </c>
    </row>
    <row r="3136" spans="2:18">
      <c r="B3136" s="3" t="s">
        <v>105</v>
      </c>
      <c r="C3136" s="3" t="s">
        <v>3136</v>
      </c>
      <c r="D3136" s="3">
        <f>SUMIF('[1]OS PE서열1공장'!$A$4:$A$2000,$C3136,'[1]OS PE서열1공장'!$B$4:$B$2000)</f>
        <v>0</v>
      </c>
      <c r="E3136" s="4">
        <f>SUMIF('[1]OS PE서열1공장'!$A$4:$A$2000,$C3136,'[1]OS PE서열1공장'!$F$4:$F$2000)</f>
        <v>0</v>
      </c>
      <c r="F3136" s="3">
        <f>SUMIF('[1]OS PE서열1공장'!$A$4:$A$2000,$C3136,'[1]OS PE서열1공장'!$G$4:$G$2000)</f>
        <v>0</v>
      </c>
      <c r="G3136" s="3">
        <f>SUMIF('[1]OS PE서열1공장'!$A$4:$A$2000,$C3136,'[1]OS PE서열1공장'!$H$4:$H$2000)</f>
        <v>0</v>
      </c>
      <c r="H3136" s="3">
        <f>SUMIF('[1]OS PE서열1공장'!$A$4:$A$2000,$C3136,'[1]OS PE서열1공장'!$I$4:$I$2000)</f>
        <v>0</v>
      </c>
      <c r="I3136" s="3">
        <f>SUMIF('[1]OS PE서열1공장'!$A$4:$A$2000,$C3136,'[1]OS PE서열1공장'!$J$4:$J$2000)</f>
        <v>0</v>
      </c>
      <c r="J3136" s="3">
        <f>SUMIF('[1]OS PE서열1공장'!$A$4:$A$2000,$C3136,'[1]OS PE서열1공장'!$K$4:$K$2000)</f>
        <v>0</v>
      </c>
      <c r="K3136" s="3">
        <f>SUMIF('[1]OS PE서열1공장'!$A$4:$A$2000,$C3136,'[1]OS PE서열1공장'!$L$4:$L$2000)</f>
        <v>0</v>
      </c>
      <c r="L3136" s="3">
        <f>SUMIF('[1]OS PE서열1공장'!$A$4:$A$2000,$C3136,'[1]OS PE서열1공장'!$M$4:$M$2000)</f>
        <v>0</v>
      </c>
      <c r="M3136" s="3">
        <f>SUMIF('[1]OS PE서열1공장'!$A$4:$A$2000,$C3136,'[1]OS PE서열1공장'!$N$4:$N$2000)</f>
        <v>0</v>
      </c>
      <c r="N3136" s="3">
        <f>SUMIF('[1]OS PE서열1공장'!$A$4:$A$2000,$C3136,'[1]OS PE서열1공장'!$O$4:$O$2000)</f>
        <v>0</v>
      </c>
      <c r="O3136" s="3">
        <f>SUMIF('[1]OS PE서열1공장'!$A$4:$A$2000,$C3136,'[1]OS PE서열1공장'!$P$4:$P$2000)</f>
        <v>0</v>
      </c>
      <c r="P3136" s="3">
        <f>SUMIF('[1]OS PE서열1공장'!$A$4:$A$2000,$C3136,'[1]OS PE서열1공장'!$Q$4:$Q$2000)</f>
        <v>0</v>
      </c>
      <c r="Q3136" s="3">
        <f>SUMIF('[1]OS PE서열1공장'!$A$4:$A$2000,$C3136,'[1]OS PE서열1공장'!$R$4:$R$2000)</f>
        <v>0</v>
      </c>
      <c r="R3136" s="3">
        <f t="shared" si="105"/>
        <v>0</v>
      </c>
    </row>
    <row r="3137" spans="2:18">
      <c r="B3137" s="3" t="s">
        <v>105</v>
      </c>
      <c r="C3137" s="3" t="s">
        <v>3137</v>
      </c>
      <c r="D3137" s="3">
        <f>SUMIF('[1]OS PE서열1공장'!$A$4:$A$2000,$C3137,'[1]OS PE서열1공장'!$B$4:$B$2000)</f>
        <v>0</v>
      </c>
      <c r="E3137" s="4">
        <f>SUMIF('[1]OS PE서열1공장'!$A$4:$A$2000,$C3137,'[1]OS PE서열1공장'!$F$4:$F$2000)</f>
        <v>0</v>
      </c>
      <c r="F3137" s="3">
        <f>SUMIF('[1]OS PE서열1공장'!$A$4:$A$2000,$C3137,'[1]OS PE서열1공장'!$G$4:$G$2000)</f>
        <v>0</v>
      </c>
      <c r="G3137" s="3">
        <f>SUMIF('[1]OS PE서열1공장'!$A$4:$A$2000,$C3137,'[1]OS PE서열1공장'!$H$4:$H$2000)</f>
        <v>0</v>
      </c>
      <c r="H3137" s="3">
        <f>SUMIF('[1]OS PE서열1공장'!$A$4:$A$2000,$C3137,'[1]OS PE서열1공장'!$I$4:$I$2000)</f>
        <v>0</v>
      </c>
      <c r="I3137" s="3">
        <f>SUMIF('[1]OS PE서열1공장'!$A$4:$A$2000,$C3137,'[1]OS PE서열1공장'!$J$4:$J$2000)</f>
        <v>0</v>
      </c>
      <c r="J3137" s="3">
        <f>SUMIF('[1]OS PE서열1공장'!$A$4:$A$2000,$C3137,'[1]OS PE서열1공장'!$K$4:$K$2000)</f>
        <v>0</v>
      </c>
      <c r="K3137" s="3">
        <f>SUMIF('[1]OS PE서열1공장'!$A$4:$A$2000,$C3137,'[1]OS PE서열1공장'!$L$4:$L$2000)</f>
        <v>0</v>
      </c>
      <c r="L3137" s="3">
        <f>SUMIF('[1]OS PE서열1공장'!$A$4:$A$2000,$C3137,'[1]OS PE서열1공장'!$M$4:$M$2000)</f>
        <v>0</v>
      </c>
      <c r="M3137" s="3">
        <f>SUMIF('[1]OS PE서열1공장'!$A$4:$A$2000,$C3137,'[1]OS PE서열1공장'!$N$4:$N$2000)</f>
        <v>0</v>
      </c>
      <c r="N3137" s="3">
        <f>SUMIF('[1]OS PE서열1공장'!$A$4:$A$2000,$C3137,'[1]OS PE서열1공장'!$O$4:$O$2000)</f>
        <v>0</v>
      </c>
      <c r="O3137" s="3">
        <f>SUMIF('[1]OS PE서열1공장'!$A$4:$A$2000,$C3137,'[1]OS PE서열1공장'!$P$4:$P$2000)</f>
        <v>0</v>
      </c>
      <c r="P3137" s="3">
        <f>SUMIF('[1]OS PE서열1공장'!$A$4:$A$2000,$C3137,'[1]OS PE서열1공장'!$Q$4:$Q$2000)</f>
        <v>0</v>
      </c>
      <c r="Q3137" s="3">
        <f>SUMIF('[1]OS PE서열1공장'!$A$4:$A$2000,$C3137,'[1]OS PE서열1공장'!$R$4:$R$2000)</f>
        <v>0</v>
      </c>
      <c r="R3137" s="3">
        <f t="shared" si="105"/>
        <v>0</v>
      </c>
    </row>
    <row r="3138" spans="2:18">
      <c r="B3138" s="3" t="s">
        <v>105</v>
      </c>
      <c r="C3138" s="3" t="s">
        <v>3138</v>
      </c>
      <c r="D3138" s="3">
        <f>SUMIF('[1]OS PE서열1공장'!$A$4:$A$2000,$C3138,'[1]OS PE서열1공장'!$B$4:$B$2000)</f>
        <v>0</v>
      </c>
      <c r="E3138" s="4">
        <f>SUMIF('[1]OS PE서열1공장'!$A$4:$A$2000,$C3138,'[1]OS PE서열1공장'!$F$4:$F$2000)</f>
        <v>0</v>
      </c>
      <c r="F3138" s="3">
        <f>SUMIF('[1]OS PE서열1공장'!$A$4:$A$2000,$C3138,'[1]OS PE서열1공장'!$G$4:$G$2000)</f>
        <v>0</v>
      </c>
      <c r="G3138" s="3">
        <f>SUMIF('[1]OS PE서열1공장'!$A$4:$A$2000,$C3138,'[1]OS PE서열1공장'!$H$4:$H$2000)</f>
        <v>0</v>
      </c>
      <c r="H3138" s="3">
        <f>SUMIF('[1]OS PE서열1공장'!$A$4:$A$2000,$C3138,'[1]OS PE서열1공장'!$I$4:$I$2000)</f>
        <v>0</v>
      </c>
      <c r="I3138" s="3">
        <f>SUMIF('[1]OS PE서열1공장'!$A$4:$A$2000,$C3138,'[1]OS PE서열1공장'!$J$4:$J$2000)</f>
        <v>0</v>
      </c>
      <c r="J3138" s="3">
        <f>SUMIF('[1]OS PE서열1공장'!$A$4:$A$2000,$C3138,'[1]OS PE서열1공장'!$K$4:$K$2000)</f>
        <v>0</v>
      </c>
      <c r="K3138" s="3">
        <f>SUMIF('[1]OS PE서열1공장'!$A$4:$A$2000,$C3138,'[1]OS PE서열1공장'!$L$4:$L$2000)</f>
        <v>0</v>
      </c>
      <c r="L3138" s="3">
        <f>SUMIF('[1]OS PE서열1공장'!$A$4:$A$2000,$C3138,'[1]OS PE서열1공장'!$M$4:$M$2000)</f>
        <v>0</v>
      </c>
      <c r="M3138" s="3">
        <f>SUMIF('[1]OS PE서열1공장'!$A$4:$A$2000,$C3138,'[1]OS PE서열1공장'!$N$4:$N$2000)</f>
        <v>0</v>
      </c>
      <c r="N3138" s="3">
        <f>SUMIF('[1]OS PE서열1공장'!$A$4:$A$2000,$C3138,'[1]OS PE서열1공장'!$O$4:$O$2000)</f>
        <v>0</v>
      </c>
      <c r="O3138" s="3">
        <f>SUMIF('[1]OS PE서열1공장'!$A$4:$A$2000,$C3138,'[1]OS PE서열1공장'!$P$4:$P$2000)</f>
        <v>0</v>
      </c>
      <c r="P3138" s="3">
        <f>SUMIF('[1]OS PE서열1공장'!$A$4:$A$2000,$C3138,'[1]OS PE서열1공장'!$Q$4:$Q$2000)</f>
        <v>0</v>
      </c>
      <c r="Q3138" s="3">
        <f>SUMIF('[1]OS PE서열1공장'!$A$4:$A$2000,$C3138,'[1]OS PE서열1공장'!$R$4:$R$2000)</f>
        <v>0</v>
      </c>
      <c r="R3138" s="3">
        <f t="shared" ref="R3138:R3201" si="106">SUM(D3138:Q3138)</f>
        <v>0</v>
      </c>
    </row>
    <row r="3139" spans="2:18">
      <c r="B3139" s="3" t="s">
        <v>105</v>
      </c>
      <c r="C3139" s="3" t="s">
        <v>3139</v>
      </c>
      <c r="D3139" s="3">
        <f>SUMIF('[1]OS PE서열1공장'!$A$4:$A$2000,$C3139,'[1]OS PE서열1공장'!$B$4:$B$2000)</f>
        <v>0</v>
      </c>
      <c r="E3139" s="4">
        <f>SUMIF('[1]OS PE서열1공장'!$A$4:$A$2000,$C3139,'[1]OS PE서열1공장'!$F$4:$F$2000)</f>
        <v>0</v>
      </c>
      <c r="F3139" s="3">
        <f>SUMIF('[1]OS PE서열1공장'!$A$4:$A$2000,$C3139,'[1]OS PE서열1공장'!$G$4:$G$2000)</f>
        <v>0</v>
      </c>
      <c r="G3139" s="3">
        <f>SUMIF('[1]OS PE서열1공장'!$A$4:$A$2000,$C3139,'[1]OS PE서열1공장'!$H$4:$H$2000)</f>
        <v>0</v>
      </c>
      <c r="H3139" s="3">
        <f>SUMIF('[1]OS PE서열1공장'!$A$4:$A$2000,$C3139,'[1]OS PE서열1공장'!$I$4:$I$2000)</f>
        <v>0</v>
      </c>
      <c r="I3139" s="3">
        <f>SUMIF('[1]OS PE서열1공장'!$A$4:$A$2000,$C3139,'[1]OS PE서열1공장'!$J$4:$J$2000)</f>
        <v>0</v>
      </c>
      <c r="J3139" s="3">
        <f>SUMIF('[1]OS PE서열1공장'!$A$4:$A$2000,$C3139,'[1]OS PE서열1공장'!$K$4:$K$2000)</f>
        <v>0</v>
      </c>
      <c r="K3139" s="3">
        <f>SUMIF('[1]OS PE서열1공장'!$A$4:$A$2000,$C3139,'[1]OS PE서열1공장'!$L$4:$L$2000)</f>
        <v>0</v>
      </c>
      <c r="L3139" s="3">
        <f>SUMIF('[1]OS PE서열1공장'!$A$4:$A$2000,$C3139,'[1]OS PE서열1공장'!$M$4:$M$2000)</f>
        <v>0</v>
      </c>
      <c r="M3139" s="3">
        <f>SUMIF('[1]OS PE서열1공장'!$A$4:$A$2000,$C3139,'[1]OS PE서열1공장'!$N$4:$N$2000)</f>
        <v>0</v>
      </c>
      <c r="N3139" s="3">
        <f>SUMIF('[1]OS PE서열1공장'!$A$4:$A$2000,$C3139,'[1]OS PE서열1공장'!$O$4:$O$2000)</f>
        <v>0</v>
      </c>
      <c r="O3139" s="3">
        <f>SUMIF('[1]OS PE서열1공장'!$A$4:$A$2000,$C3139,'[1]OS PE서열1공장'!$P$4:$P$2000)</f>
        <v>0</v>
      </c>
      <c r="P3139" s="3">
        <f>SUMIF('[1]OS PE서열1공장'!$A$4:$A$2000,$C3139,'[1]OS PE서열1공장'!$Q$4:$Q$2000)</f>
        <v>0</v>
      </c>
      <c r="Q3139" s="3">
        <f>SUMIF('[1]OS PE서열1공장'!$A$4:$A$2000,$C3139,'[1]OS PE서열1공장'!$R$4:$R$2000)</f>
        <v>0</v>
      </c>
      <c r="R3139" s="3">
        <f t="shared" si="106"/>
        <v>0</v>
      </c>
    </row>
    <row r="3140" spans="2:18">
      <c r="B3140" s="3" t="s">
        <v>105</v>
      </c>
      <c r="C3140" s="3" t="s">
        <v>3140</v>
      </c>
      <c r="D3140" s="3">
        <f>SUMIF('[1]OS PE서열1공장'!$A$4:$A$2000,$C3140,'[1]OS PE서열1공장'!$B$4:$B$2000)</f>
        <v>0</v>
      </c>
      <c r="E3140" s="4">
        <f>SUMIF('[1]OS PE서열1공장'!$A$4:$A$2000,$C3140,'[1]OS PE서열1공장'!$F$4:$F$2000)</f>
        <v>0</v>
      </c>
      <c r="F3140" s="3">
        <f>SUMIF('[1]OS PE서열1공장'!$A$4:$A$2000,$C3140,'[1]OS PE서열1공장'!$G$4:$G$2000)</f>
        <v>0</v>
      </c>
      <c r="G3140" s="3">
        <f>SUMIF('[1]OS PE서열1공장'!$A$4:$A$2000,$C3140,'[1]OS PE서열1공장'!$H$4:$H$2000)</f>
        <v>0</v>
      </c>
      <c r="H3140" s="3">
        <f>SUMIF('[1]OS PE서열1공장'!$A$4:$A$2000,$C3140,'[1]OS PE서열1공장'!$I$4:$I$2000)</f>
        <v>0</v>
      </c>
      <c r="I3140" s="3">
        <f>SUMIF('[1]OS PE서열1공장'!$A$4:$A$2000,$C3140,'[1]OS PE서열1공장'!$J$4:$J$2000)</f>
        <v>0</v>
      </c>
      <c r="J3140" s="3">
        <f>SUMIF('[1]OS PE서열1공장'!$A$4:$A$2000,$C3140,'[1]OS PE서열1공장'!$K$4:$K$2000)</f>
        <v>0</v>
      </c>
      <c r="K3140" s="3">
        <f>SUMIF('[1]OS PE서열1공장'!$A$4:$A$2000,$C3140,'[1]OS PE서열1공장'!$L$4:$L$2000)</f>
        <v>0</v>
      </c>
      <c r="L3140" s="3">
        <f>SUMIF('[1]OS PE서열1공장'!$A$4:$A$2000,$C3140,'[1]OS PE서열1공장'!$M$4:$M$2000)</f>
        <v>0</v>
      </c>
      <c r="M3140" s="3">
        <f>SUMIF('[1]OS PE서열1공장'!$A$4:$A$2000,$C3140,'[1]OS PE서열1공장'!$N$4:$N$2000)</f>
        <v>0</v>
      </c>
      <c r="N3140" s="3">
        <f>SUMIF('[1]OS PE서열1공장'!$A$4:$A$2000,$C3140,'[1]OS PE서열1공장'!$O$4:$O$2000)</f>
        <v>0</v>
      </c>
      <c r="O3140" s="3">
        <f>SUMIF('[1]OS PE서열1공장'!$A$4:$A$2000,$C3140,'[1]OS PE서열1공장'!$P$4:$P$2000)</f>
        <v>0</v>
      </c>
      <c r="P3140" s="3">
        <f>SUMIF('[1]OS PE서열1공장'!$A$4:$A$2000,$C3140,'[1]OS PE서열1공장'!$Q$4:$Q$2000)</f>
        <v>0</v>
      </c>
      <c r="Q3140" s="3">
        <f>SUMIF('[1]OS PE서열1공장'!$A$4:$A$2000,$C3140,'[1]OS PE서열1공장'!$R$4:$R$2000)</f>
        <v>0</v>
      </c>
      <c r="R3140" s="3">
        <f t="shared" si="106"/>
        <v>0</v>
      </c>
    </row>
    <row r="3141" spans="2:18">
      <c r="B3141" s="3" t="s">
        <v>105</v>
      </c>
      <c r="C3141" s="3" t="s">
        <v>3141</v>
      </c>
      <c r="D3141" s="3">
        <f>SUMIF('[1]OS PE서열1공장'!$A$4:$A$2000,$C3141,'[1]OS PE서열1공장'!$B$4:$B$2000)</f>
        <v>0</v>
      </c>
      <c r="E3141" s="4">
        <f>SUMIF('[1]OS PE서열1공장'!$A$4:$A$2000,$C3141,'[1]OS PE서열1공장'!$F$4:$F$2000)</f>
        <v>0</v>
      </c>
      <c r="F3141" s="3">
        <f>SUMIF('[1]OS PE서열1공장'!$A$4:$A$2000,$C3141,'[1]OS PE서열1공장'!$G$4:$G$2000)</f>
        <v>0</v>
      </c>
      <c r="G3141" s="3">
        <f>SUMIF('[1]OS PE서열1공장'!$A$4:$A$2000,$C3141,'[1]OS PE서열1공장'!$H$4:$H$2000)</f>
        <v>0</v>
      </c>
      <c r="H3141" s="3">
        <f>SUMIF('[1]OS PE서열1공장'!$A$4:$A$2000,$C3141,'[1]OS PE서열1공장'!$I$4:$I$2000)</f>
        <v>0</v>
      </c>
      <c r="I3141" s="3">
        <f>SUMIF('[1]OS PE서열1공장'!$A$4:$A$2000,$C3141,'[1]OS PE서열1공장'!$J$4:$J$2000)</f>
        <v>0</v>
      </c>
      <c r="J3141" s="3">
        <f>SUMIF('[1]OS PE서열1공장'!$A$4:$A$2000,$C3141,'[1]OS PE서열1공장'!$K$4:$K$2000)</f>
        <v>0</v>
      </c>
      <c r="K3141" s="3">
        <f>SUMIF('[1]OS PE서열1공장'!$A$4:$A$2000,$C3141,'[1]OS PE서열1공장'!$L$4:$L$2000)</f>
        <v>0</v>
      </c>
      <c r="L3141" s="3">
        <f>SUMIF('[1]OS PE서열1공장'!$A$4:$A$2000,$C3141,'[1]OS PE서열1공장'!$M$4:$M$2000)</f>
        <v>0</v>
      </c>
      <c r="M3141" s="3">
        <f>SUMIF('[1]OS PE서열1공장'!$A$4:$A$2000,$C3141,'[1]OS PE서열1공장'!$N$4:$N$2000)</f>
        <v>0</v>
      </c>
      <c r="N3141" s="3">
        <f>SUMIF('[1]OS PE서열1공장'!$A$4:$A$2000,$C3141,'[1]OS PE서열1공장'!$O$4:$O$2000)</f>
        <v>0</v>
      </c>
      <c r="O3141" s="3">
        <f>SUMIF('[1]OS PE서열1공장'!$A$4:$A$2000,$C3141,'[1]OS PE서열1공장'!$P$4:$P$2000)</f>
        <v>0</v>
      </c>
      <c r="P3141" s="3">
        <f>SUMIF('[1]OS PE서열1공장'!$A$4:$A$2000,$C3141,'[1]OS PE서열1공장'!$Q$4:$Q$2000)</f>
        <v>0</v>
      </c>
      <c r="Q3141" s="3">
        <f>SUMIF('[1]OS PE서열1공장'!$A$4:$A$2000,$C3141,'[1]OS PE서열1공장'!$R$4:$R$2000)</f>
        <v>0</v>
      </c>
      <c r="R3141" s="3">
        <f t="shared" si="106"/>
        <v>0</v>
      </c>
    </row>
    <row r="3142" spans="2:18">
      <c r="B3142" s="3" t="s">
        <v>105</v>
      </c>
      <c r="C3142" s="3" t="s">
        <v>3142</v>
      </c>
      <c r="D3142" s="3">
        <f>SUMIF('[1]OS PE서열1공장'!$A$4:$A$2000,$C3142,'[1]OS PE서열1공장'!$B$4:$B$2000)</f>
        <v>0</v>
      </c>
      <c r="E3142" s="4">
        <f>SUMIF('[1]OS PE서열1공장'!$A$4:$A$2000,$C3142,'[1]OS PE서열1공장'!$F$4:$F$2000)</f>
        <v>0</v>
      </c>
      <c r="F3142" s="3">
        <f>SUMIF('[1]OS PE서열1공장'!$A$4:$A$2000,$C3142,'[1]OS PE서열1공장'!$G$4:$G$2000)</f>
        <v>0</v>
      </c>
      <c r="G3142" s="3">
        <f>SUMIF('[1]OS PE서열1공장'!$A$4:$A$2000,$C3142,'[1]OS PE서열1공장'!$H$4:$H$2000)</f>
        <v>0</v>
      </c>
      <c r="H3142" s="3">
        <f>SUMIF('[1]OS PE서열1공장'!$A$4:$A$2000,$C3142,'[1]OS PE서열1공장'!$I$4:$I$2000)</f>
        <v>0</v>
      </c>
      <c r="I3142" s="3">
        <f>SUMIF('[1]OS PE서열1공장'!$A$4:$A$2000,$C3142,'[1]OS PE서열1공장'!$J$4:$J$2000)</f>
        <v>0</v>
      </c>
      <c r="J3142" s="3">
        <f>SUMIF('[1]OS PE서열1공장'!$A$4:$A$2000,$C3142,'[1]OS PE서열1공장'!$K$4:$K$2000)</f>
        <v>0</v>
      </c>
      <c r="K3142" s="3">
        <f>SUMIF('[1]OS PE서열1공장'!$A$4:$A$2000,$C3142,'[1]OS PE서열1공장'!$L$4:$L$2000)</f>
        <v>0</v>
      </c>
      <c r="L3142" s="3">
        <f>SUMIF('[1]OS PE서열1공장'!$A$4:$A$2000,$C3142,'[1]OS PE서열1공장'!$M$4:$M$2000)</f>
        <v>0</v>
      </c>
      <c r="M3142" s="3">
        <f>SUMIF('[1]OS PE서열1공장'!$A$4:$A$2000,$C3142,'[1]OS PE서열1공장'!$N$4:$N$2000)</f>
        <v>0</v>
      </c>
      <c r="N3142" s="3">
        <f>SUMIF('[1]OS PE서열1공장'!$A$4:$A$2000,$C3142,'[1]OS PE서열1공장'!$O$4:$O$2000)</f>
        <v>0</v>
      </c>
      <c r="O3142" s="3">
        <f>SUMIF('[1]OS PE서열1공장'!$A$4:$A$2000,$C3142,'[1]OS PE서열1공장'!$P$4:$P$2000)</f>
        <v>0</v>
      </c>
      <c r="P3142" s="3">
        <f>SUMIF('[1]OS PE서열1공장'!$A$4:$A$2000,$C3142,'[1]OS PE서열1공장'!$Q$4:$Q$2000)</f>
        <v>0</v>
      </c>
      <c r="Q3142" s="3">
        <f>SUMIF('[1]OS PE서열1공장'!$A$4:$A$2000,$C3142,'[1]OS PE서열1공장'!$R$4:$R$2000)</f>
        <v>0</v>
      </c>
      <c r="R3142" s="3">
        <f t="shared" si="106"/>
        <v>0</v>
      </c>
    </row>
    <row r="3143" spans="2:18">
      <c r="B3143" s="3" t="s">
        <v>105</v>
      </c>
      <c r="C3143" s="3" t="s">
        <v>3143</v>
      </c>
      <c r="D3143" s="3">
        <f>SUMIF('[1]OS PE서열1공장'!$A$4:$A$2000,$C3143,'[1]OS PE서열1공장'!$B$4:$B$2000)</f>
        <v>0</v>
      </c>
      <c r="E3143" s="4">
        <f>SUMIF('[1]OS PE서열1공장'!$A$4:$A$2000,$C3143,'[1]OS PE서열1공장'!$F$4:$F$2000)</f>
        <v>0</v>
      </c>
      <c r="F3143" s="3">
        <f>SUMIF('[1]OS PE서열1공장'!$A$4:$A$2000,$C3143,'[1]OS PE서열1공장'!$G$4:$G$2000)</f>
        <v>0</v>
      </c>
      <c r="G3143" s="3">
        <f>SUMIF('[1]OS PE서열1공장'!$A$4:$A$2000,$C3143,'[1]OS PE서열1공장'!$H$4:$H$2000)</f>
        <v>0</v>
      </c>
      <c r="H3143" s="3">
        <f>SUMIF('[1]OS PE서열1공장'!$A$4:$A$2000,$C3143,'[1]OS PE서열1공장'!$I$4:$I$2000)</f>
        <v>0</v>
      </c>
      <c r="I3143" s="3">
        <f>SUMIF('[1]OS PE서열1공장'!$A$4:$A$2000,$C3143,'[1]OS PE서열1공장'!$J$4:$J$2000)</f>
        <v>0</v>
      </c>
      <c r="J3143" s="3">
        <f>SUMIF('[1]OS PE서열1공장'!$A$4:$A$2000,$C3143,'[1]OS PE서열1공장'!$K$4:$K$2000)</f>
        <v>0</v>
      </c>
      <c r="K3143" s="3">
        <f>SUMIF('[1]OS PE서열1공장'!$A$4:$A$2000,$C3143,'[1]OS PE서열1공장'!$L$4:$L$2000)</f>
        <v>0</v>
      </c>
      <c r="L3143" s="3">
        <f>SUMIF('[1]OS PE서열1공장'!$A$4:$A$2000,$C3143,'[1]OS PE서열1공장'!$M$4:$M$2000)</f>
        <v>0</v>
      </c>
      <c r="M3143" s="3">
        <f>SUMIF('[1]OS PE서열1공장'!$A$4:$A$2000,$C3143,'[1]OS PE서열1공장'!$N$4:$N$2000)</f>
        <v>0</v>
      </c>
      <c r="N3143" s="3">
        <f>SUMIF('[1]OS PE서열1공장'!$A$4:$A$2000,$C3143,'[1]OS PE서열1공장'!$O$4:$O$2000)</f>
        <v>0</v>
      </c>
      <c r="O3143" s="3">
        <f>SUMIF('[1]OS PE서열1공장'!$A$4:$A$2000,$C3143,'[1]OS PE서열1공장'!$P$4:$P$2000)</f>
        <v>0</v>
      </c>
      <c r="P3143" s="3">
        <f>SUMIF('[1]OS PE서열1공장'!$A$4:$A$2000,$C3143,'[1]OS PE서열1공장'!$Q$4:$Q$2000)</f>
        <v>0</v>
      </c>
      <c r="Q3143" s="3">
        <f>SUMIF('[1]OS PE서열1공장'!$A$4:$A$2000,$C3143,'[1]OS PE서열1공장'!$R$4:$R$2000)</f>
        <v>0</v>
      </c>
      <c r="R3143" s="3">
        <f t="shared" si="106"/>
        <v>0</v>
      </c>
    </row>
    <row r="3144" spans="2:18">
      <c r="B3144" s="3" t="s">
        <v>105</v>
      </c>
      <c r="C3144" s="3" t="s">
        <v>3144</v>
      </c>
      <c r="D3144" s="3">
        <f>SUMIF('[1]OS PE서열1공장'!$A$4:$A$2000,$C3144,'[1]OS PE서열1공장'!$B$4:$B$2000)</f>
        <v>0</v>
      </c>
      <c r="E3144" s="4">
        <f>SUMIF('[1]OS PE서열1공장'!$A$4:$A$2000,$C3144,'[1]OS PE서열1공장'!$F$4:$F$2000)</f>
        <v>0</v>
      </c>
      <c r="F3144" s="3">
        <f>SUMIF('[1]OS PE서열1공장'!$A$4:$A$2000,$C3144,'[1]OS PE서열1공장'!$G$4:$G$2000)</f>
        <v>0</v>
      </c>
      <c r="G3144" s="3">
        <f>SUMIF('[1]OS PE서열1공장'!$A$4:$A$2000,$C3144,'[1]OS PE서열1공장'!$H$4:$H$2000)</f>
        <v>0</v>
      </c>
      <c r="H3144" s="3">
        <f>SUMIF('[1]OS PE서열1공장'!$A$4:$A$2000,$C3144,'[1]OS PE서열1공장'!$I$4:$I$2000)</f>
        <v>0</v>
      </c>
      <c r="I3144" s="3">
        <f>SUMIF('[1]OS PE서열1공장'!$A$4:$A$2000,$C3144,'[1]OS PE서열1공장'!$J$4:$J$2000)</f>
        <v>0</v>
      </c>
      <c r="J3144" s="3">
        <f>SUMIF('[1]OS PE서열1공장'!$A$4:$A$2000,$C3144,'[1]OS PE서열1공장'!$K$4:$K$2000)</f>
        <v>0</v>
      </c>
      <c r="K3144" s="3">
        <f>SUMIF('[1]OS PE서열1공장'!$A$4:$A$2000,$C3144,'[1]OS PE서열1공장'!$L$4:$L$2000)</f>
        <v>0</v>
      </c>
      <c r="L3144" s="3">
        <f>SUMIF('[1]OS PE서열1공장'!$A$4:$A$2000,$C3144,'[1]OS PE서열1공장'!$M$4:$M$2000)</f>
        <v>0</v>
      </c>
      <c r="M3144" s="3">
        <f>SUMIF('[1]OS PE서열1공장'!$A$4:$A$2000,$C3144,'[1]OS PE서열1공장'!$N$4:$N$2000)</f>
        <v>0</v>
      </c>
      <c r="N3144" s="3">
        <f>SUMIF('[1]OS PE서열1공장'!$A$4:$A$2000,$C3144,'[1]OS PE서열1공장'!$O$4:$O$2000)</f>
        <v>0</v>
      </c>
      <c r="O3144" s="3">
        <f>SUMIF('[1]OS PE서열1공장'!$A$4:$A$2000,$C3144,'[1]OS PE서열1공장'!$P$4:$P$2000)</f>
        <v>0</v>
      </c>
      <c r="P3144" s="3">
        <f>SUMIF('[1]OS PE서열1공장'!$A$4:$A$2000,$C3144,'[1]OS PE서열1공장'!$Q$4:$Q$2000)</f>
        <v>0</v>
      </c>
      <c r="Q3144" s="3">
        <f>SUMIF('[1]OS PE서열1공장'!$A$4:$A$2000,$C3144,'[1]OS PE서열1공장'!$R$4:$R$2000)</f>
        <v>0</v>
      </c>
      <c r="R3144" s="3">
        <f t="shared" si="106"/>
        <v>0</v>
      </c>
    </row>
    <row r="3145" spans="2:18">
      <c r="B3145" s="3" t="s">
        <v>105</v>
      </c>
      <c r="C3145" s="3" t="s">
        <v>3145</v>
      </c>
      <c r="D3145" s="3">
        <f>SUMIF('[1]OS PE서열1공장'!$A$4:$A$2000,$C3145,'[1]OS PE서열1공장'!$B$4:$B$2000)</f>
        <v>0</v>
      </c>
      <c r="E3145" s="4">
        <f>SUMIF('[1]OS PE서열1공장'!$A$4:$A$2000,$C3145,'[1]OS PE서열1공장'!$F$4:$F$2000)</f>
        <v>0</v>
      </c>
      <c r="F3145" s="3">
        <f>SUMIF('[1]OS PE서열1공장'!$A$4:$A$2000,$C3145,'[1]OS PE서열1공장'!$G$4:$G$2000)</f>
        <v>0</v>
      </c>
      <c r="G3145" s="3">
        <f>SUMIF('[1]OS PE서열1공장'!$A$4:$A$2000,$C3145,'[1]OS PE서열1공장'!$H$4:$H$2000)</f>
        <v>0</v>
      </c>
      <c r="H3145" s="3">
        <f>SUMIF('[1]OS PE서열1공장'!$A$4:$A$2000,$C3145,'[1]OS PE서열1공장'!$I$4:$I$2000)</f>
        <v>0</v>
      </c>
      <c r="I3145" s="3">
        <f>SUMIF('[1]OS PE서열1공장'!$A$4:$A$2000,$C3145,'[1]OS PE서열1공장'!$J$4:$J$2000)</f>
        <v>0</v>
      </c>
      <c r="J3145" s="3">
        <f>SUMIF('[1]OS PE서열1공장'!$A$4:$A$2000,$C3145,'[1]OS PE서열1공장'!$K$4:$K$2000)</f>
        <v>0</v>
      </c>
      <c r="K3145" s="3">
        <f>SUMIF('[1]OS PE서열1공장'!$A$4:$A$2000,$C3145,'[1]OS PE서열1공장'!$L$4:$L$2000)</f>
        <v>0</v>
      </c>
      <c r="L3145" s="3">
        <f>SUMIF('[1]OS PE서열1공장'!$A$4:$A$2000,$C3145,'[1]OS PE서열1공장'!$M$4:$M$2000)</f>
        <v>0</v>
      </c>
      <c r="M3145" s="3">
        <f>SUMIF('[1]OS PE서열1공장'!$A$4:$A$2000,$C3145,'[1]OS PE서열1공장'!$N$4:$N$2000)</f>
        <v>0</v>
      </c>
      <c r="N3145" s="3">
        <f>SUMIF('[1]OS PE서열1공장'!$A$4:$A$2000,$C3145,'[1]OS PE서열1공장'!$O$4:$O$2000)</f>
        <v>0</v>
      </c>
      <c r="O3145" s="3">
        <f>SUMIF('[1]OS PE서열1공장'!$A$4:$A$2000,$C3145,'[1]OS PE서열1공장'!$P$4:$P$2000)</f>
        <v>0</v>
      </c>
      <c r="P3145" s="3">
        <f>SUMIF('[1]OS PE서열1공장'!$A$4:$A$2000,$C3145,'[1]OS PE서열1공장'!$Q$4:$Q$2000)</f>
        <v>0</v>
      </c>
      <c r="Q3145" s="3">
        <f>SUMIF('[1]OS PE서열1공장'!$A$4:$A$2000,$C3145,'[1]OS PE서열1공장'!$R$4:$R$2000)</f>
        <v>0</v>
      </c>
      <c r="R3145" s="3">
        <f t="shared" si="106"/>
        <v>0</v>
      </c>
    </row>
    <row r="3146" spans="2:18">
      <c r="B3146" s="3" t="s">
        <v>105</v>
      </c>
      <c r="C3146" s="3" t="s">
        <v>3146</v>
      </c>
      <c r="D3146" s="3">
        <f>SUMIF('[1]OS PE서열1공장'!$A$4:$A$2000,$C3146,'[1]OS PE서열1공장'!$B$4:$B$2000)</f>
        <v>0</v>
      </c>
      <c r="E3146" s="4">
        <f>SUMIF('[1]OS PE서열1공장'!$A$4:$A$2000,$C3146,'[1]OS PE서열1공장'!$F$4:$F$2000)</f>
        <v>0</v>
      </c>
      <c r="F3146" s="3">
        <f>SUMIF('[1]OS PE서열1공장'!$A$4:$A$2000,$C3146,'[1]OS PE서열1공장'!$G$4:$G$2000)</f>
        <v>0</v>
      </c>
      <c r="G3146" s="3">
        <f>SUMIF('[1]OS PE서열1공장'!$A$4:$A$2000,$C3146,'[1]OS PE서열1공장'!$H$4:$H$2000)</f>
        <v>0</v>
      </c>
      <c r="H3146" s="3">
        <f>SUMIF('[1]OS PE서열1공장'!$A$4:$A$2000,$C3146,'[1]OS PE서열1공장'!$I$4:$I$2000)</f>
        <v>0</v>
      </c>
      <c r="I3146" s="3">
        <f>SUMIF('[1]OS PE서열1공장'!$A$4:$A$2000,$C3146,'[1]OS PE서열1공장'!$J$4:$J$2000)</f>
        <v>0</v>
      </c>
      <c r="J3146" s="3">
        <f>SUMIF('[1]OS PE서열1공장'!$A$4:$A$2000,$C3146,'[1]OS PE서열1공장'!$K$4:$K$2000)</f>
        <v>0</v>
      </c>
      <c r="K3146" s="3">
        <f>SUMIF('[1]OS PE서열1공장'!$A$4:$A$2000,$C3146,'[1]OS PE서열1공장'!$L$4:$L$2000)</f>
        <v>0</v>
      </c>
      <c r="L3146" s="3">
        <f>SUMIF('[1]OS PE서열1공장'!$A$4:$A$2000,$C3146,'[1]OS PE서열1공장'!$M$4:$M$2000)</f>
        <v>0</v>
      </c>
      <c r="M3146" s="3">
        <f>SUMIF('[1]OS PE서열1공장'!$A$4:$A$2000,$C3146,'[1]OS PE서열1공장'!$N$4:$N$2000)</f>
        <v>0</v>
      </c>
      <c r="N3146" s="3">
        <f>SUMIF('[1]OS PE서열1공장'!$A$4:$A$2000,$C3146,'[1]OS PE서열1공장'!$O$4:$O$2000)</f>
        <v>0</v>
      </c>
      <c r="O3146" s="3">
        <f>SUMIF('[1]OS PE서열1공장'!$A$4:$A$2000,$C3146,'[1]OS PE서열1공장'!$P$4:$P$2000)</f>
        <v>0</v>
      </c>
      <c r="P3146" s="3">
        <f>SUMIF('[1]OS PE서열1공장'!$A$4:$A$2000,$C3146,'[1]OS PE서열1공장'!$Q$4:$Q$2000)</f>
        <v>0</v>
      </c>
      <c r="Q3146" s="3">
        <f>SUMIF('[1]OS PE서열1공장'!$A$4:$A$2000,$C3146,'[1]OS PE서열1공장'!$R$4:$R$2000)</f>
        <v>0</v>
      </c>
      <c r="R3146" s="3">
        <f t="shared" si="106"/>
        <v>0</v>
      </c>
    </row>
    <row r="3147" spans="2:18">
      <c r="D3147" s="3">
        <f>SUMIF('[1]OS PE서열1공장'!$A$4:$A$2000,$C3147,'[1]OS PE서열1공장'!$B$4:$B$2000)</f>
        <v>0</v>
      </c>
      <c r="E3147" s="3">
        <f>SUMIF('[1]OS PE서열1공장'!$A$4:$A$2000,$C3147,'[1]OS PE서열1공장'!$F$4:$F$2000)</f>
        <v>0</v>
      </c>
      <c r="F3147" s="3">
        <f>SUMIF('[1]OS PE서열1공장'!$A$4:$A$2000,$C3147,'[1]OS PE서열1공장'!$G$4:$G$2000)</f>
        <v>0</v>
      </c>
      <c r="G3147" s="3">
        <f>SUMIF('[1]OS PE서열1공장'!$A$4:$A$2000,$C3147,'[1]OS PE서열1공장'!$H$4:$H$2000)</f>
        <v>0</v>
      </c>
      <c r="H3147" s="3">
        <f>SUMIF('[1]OS PE서열1공장'!$A$4:$A$2000,$C3147,'[1]OS PE서열1공장'!$I$4:$I$2000)</f>
        <v>0</v>
      </c>
      <c r="I3147" s="3">
        <f>SUMIF('[1]OS PE서열1공장'!$A$4:$A$2000,$C3147,'[1]OS PE서열1공장'!$J$4:$J$2000)</f>
        <v>0</v>
      </c>
      <c r="J3147" s="3">
        <f>SUMIF('[1]OS PE서열1공장'!$A$4:$A$2000,$C3147,'[1]OS PE서열1공장'!$K$4:$K$2000)</f>
        <v>0</v>
      </c>
      <c r="K3147" s="3">
        <f>SUMIF('[1]OS PE서열1공장'!$A$4:$A$2000,$C3147,'[1]OS PE서열1공장'!$L$4:$L$2000)</f>
        <v>0</v>
      </c>
      <c r="L3147" s="3">
        <f>SUMIF('[1]OS PE서열1공장'!$A$4:$A$2000,$C3147,'[1]OS PE서열1공장'!$M$4:$M$2000)</f>
        <v>0</v>
      </c>
      <c r="M3147" s="3">
        <f>SUMIF('[1]OS PE서열1공장'!$A$4:$A$2000,$C3147,'[1]OS PE서열1공장'!$N$4:$N$2000)</f>
        <v>0</v>
      </c>
      <c r="N3147" s="3">
        <f>SUMIF('[1]OS PE서열1공장'!$A$4:$A$2000,$C3147,'[1]OS PE서열1공장'!$O$4:$O$2000)</f>
        <v>0</v>
      </c>
      <c r="O3147" s="3">
        <f>SUMIF('[1]OS PE서열1공장'!$A$4:$A$2000,$C3147,'[1]OS PE서열1공장'!$P$4:$P$2000)</f>
        <v>0</v>
      </c>
      <c r="P3147" s="3">
        <f>SUMIF('[1]OS PE서열1공장'!$A$4:$A$2000,$C3147,'[1]OS PE서열1공장'!$Q$4:$Q$2000)</f>
        <v>0</v>
      </c>
      <c r="Q3147" s="3">
        <f>SUMIF('[1]OS PE서열1공장'!$A$4:$A$2000,$C3147,'[1]OS PE서열1공장'!$R$4:$R$2000)</f>
        <v>0</v>
      </c>
      <c r="R3147" s="3">
        <f t="shared" si="106"/>
        <v>0</v>
      </c>
    </row>
    <row r="3148" spans="2:18">
      <c r="B3148" s="3" t="s">
        <v>259</v>
      </c>
      <c r="C3148" s="3" t="s">
        <v>3147</v>
      </c>
      <c r="D3148" s="3">
        <f>SUMIF('[1]OS PE서열1공장'!$A$4:$A$2000,$C3148,'[1]OS PE서열1공장'!$B$4:$B$2000)</f>
        <v>0</v>
      </c>
      <c r="E3148" s="3">
        <f>SUMIF('[1]OS PE서열1공장'!$A$4:$A$2000,$C3148,'[1]OS PE서열1공장'!$F$4:$F$2000)</f>
        <v>0</v>
      </c>
      <c r="F3148" s="3">
        <f>SUMIF('[1]OS PE서열1공장'!$A$4:$A$2000,$C3148,'[1]OS PE서열1공장'!$G$4:$G$2000)</f>
        <v>0</v>
      </c>
      <c r="G3148" s="3">
        <f>SUMIF('[1]OS PE서열1공장'!$A$4:$A$2000,$C3148,'[1]OS PE서열1공장'!$H$4:$H$2000)</f>
        <v>0</v>
      </c>
      <c r="H3148" s="3">
        <f>SUMIF('[1]OS PE서열1공장'!$A$4:$A$2000,$C3148,'[1]OS PE서열1공장'!$I$4:$I$2000)</f>
        <v>0</v>
      </c>
      <c r="I3148" s="3">
        <f>SUMIF('[1]OS PE서열1공장'!$A$4:$A$2000,$C3148,'[1]OS PE서열1공장'!$J$4:$J$2000)</f>
        <v>0</v>
      </c>
      <c r="J3148" s="3">
        <f>SUMIF('[1]OS PE서열1공장'!$A$4:$A$2000,$C3148,'[1]OS PE서열1공장'!$K$4:$K$2000)</f>
        <v>0</v>
      </c>
      <c r="K3148" s="3">
        <f>SUMIF('[1]OS PE서열1공장'!$A$4:$A$2000,$C3148,'[1]OS PE서열1공장'!$L$4:$L$2000)</f>
        <v>0</v>
      </c>
      <c r="L3148" s="3">
        <f>SUMIF('[1]OS PE서열1공장'!$A$4:$A$2000,$C3148,'[1]OS PE서열1공장'!$M$4:$M$2000)</f>
        <v>0</v>
      </c>
      <c r="M3148" s="3">
        <f>SUMIF('[1]OS PE서열1공장'!$A$4:$A$2000,$C3148,'[1]OS PE서열1공장'!$N$4:$N$2000)</f>
        <v>0</v>
      </c>
      <c r="N3148" s="3">
        <f>SUMIF('[1]OS PE서열1공장'!$A$4:$A$2000,$C3148,'[1]OS PE서열1공장'!$O$4:$O$2000)</f>
        <v>0</v>
      </c>
      <c r="O3148" s="3">
        <f>SUMIF('[1]OS PE서열1공장'!$A$4:$A$2000,$C3148,'[1]OS PE서열1공장'!$P$4:$P$2000)</f>
        <v>0</v>
      </c>
      <c r="P3148" s="3">
        <f>SUMIF('[1]OS PE서열1공장'!$A$4:$A$2000,$C3148,'[1]OS PE서열1공장'!$Q$4:$Q$2000)</f>
        <v>0</v>
      </c>
      <c r="Q3148" s="3">
        <f>SUMIF('[1]OS PE서열1공장'!$A$4:$A$2000,$C3148,'[1]OS PE서열1공장'!$R$4:$R$2000)</f>
        <v>0</v>
      </c>
      <c r="R3148" s="3">
        <f t="shared" si="106"/>
        <v>0</v>
      </c>
    </row>
    <row r="3149" spans="2:18">
      <c r="B3149" s="3" t="s">
        <v>259</v>
      </c>
      <c r="C3149" s="3" t="s">
        <v>3148</v>
      </c>
      <c r="D3149" s="3">
        <f>SUMIF('[1]OS PE서열1공장'!$A$4:$A$2000,$C3149,'[1]OS PE서열1공장'!$B$4:$B$2000)</f>
        <v>0</v>
      </c>
      <c r="E3149" s="3">
        <f>SUMIF('[1]OS PE서열1공장'!$A$4:$A$2000,$C3149,'[1]OS PE서열1공장'!$F$4:$F$2000)</f>
        <v>0</v>
      </c>
      <c r="F3149" s="3">
        <f>SUMIF('[1]OS PE서열1공장'!$A$4:$A$2000,$C3149,'[1]OS PE서열1공장'!$G$4:$G$2000)</f>
        <v>0</v>
      </c>
      <c r="G3149" s="3">
        <f>SUMIF('[1]OS PE서열1공장'!$A$4:$A$2000,$C3149,'[1]OS PE서열1공장'!$H$4:$H$2000)</f>
        <v>0</v>
      </c>
      <c r="H3149" s="3">
        <f>SUMIF('[1]OS PE서열1공장'!$A$4:$A$2000,$C3149,'[1]OS PE서열1공장'!$I$4:$I$2000)</f>
        <v>0</v>
      </c>
      <c r="I3149" s="3">
        <f>SUMIF('[1]OS PE서열1공장'!$A$4:$A$2000,$C3149,'[1]OS PE서열1공장'!$J$4:$J$2000)</f>
        <v>0</v>
      </c>
      <c r="J3149" s="3">
        <f>SUMIF('[1]OS PE서열1공장'!$A$4:$A$2000,$C3149,'[1]OS PE서열1공장'!$K$4:$K$2000)</f>
        <v>0</v>
      </c>
      <c r="K3149" s="3">
        <f>SUMIF('[1]OS PE서열1공장'!$A$4:$A$2000,$C3149,'[1]OS PE서열1공장'!$L$4:$L$2000)</f>
        <v>0</v>
      </c>
      <c r="L3149" s="3">
        <f>SUMIF('[1]OS PE서열1공장'!$A$4:$A$2000,$C3149,'[1]OS PE서열1공장'!$M$4:$M$2000)</f>
        <v>0</v>
      </c>
      <c r="M3149" s="3">
        <f>SUMIF('[1]OS PE서열1공장'!$A$4:$A$2000,$C3149,'[1]OS PE서열1공장'!$N$4:$N$2000)</f>
        <v>0</v>
      </c>
      <c r="N3149" s="3">
        <f>SUMIF('[1]OS PE서열1공장'!$A$4:$A$2000,$C3149,'[1]OS PE서열1공장'!$O$4:$O$2000)</f>
        <v>0</v>
      </c>
      <c r="O3149" s="3">
        <f>SUMIF('[1]OS PE서열1공장'!$A$4:$A$2000,$C3149,'[1]OS PE서열1공장'!$P$4:$P$2000)</f>
        <v>0</v>
      </c>
      <c r="P3149" s="3">
        <f>SUMIF('[1]OS PE서열1공장'!$A$4:$A$2000,$C3149,'[1]OS PE서열1공장'!$Q$4:$Q$2000)</f>
        <v>0</v>
      </c>
      <c r="Q3149" s="3">
        <f>SUMIF('[1]OS PE서열1공장'!$A$4:$A$2000,$C3149,'[1]OS PE서열1공장'!$R$4:$R$2000)</f>
        <v>0</v>
      </c>
      <c r="R3149" s="3">
        <f t="shared" si="106"/>
        <v>0</v>
      </c>
    </row>
    <row r="3150" spans="2:18">
      <c r="B3150" s="3" t="s">
        <v>259</v>
      </c>
      <c r="C3150" s="3" t="s">
        <v>3149</v>
      </c>
      <c r="D3150" s="3">
        <f>SUMIF('[1]OS PE서열1공장'!$A$4:$A$2000,$C3150,'[1]OS PE서열1공장'!$B$4:$B$2000)</f>
        <v>0</v>
      </c>
      <c r="E3150" s="3">
        <f>SUMIF('[1]OS PE서열1공장'!$A$4:$A$2000,$C3150,'[1]OS PE서열1공장'!$F$4:$F$2000)</f>
        <v>0</v>
      </c>
      <c r="F3150" s="3">
        <f>SUMIF('[1]OS PE서열1공장'!$A$4:$A$2000,$C3150,'[1]OS PE서열1공장'!$G$4:$G$2000)</f>
        <v>0</v>
      </c>
      <c r="G3150" s="3">
        <f>SUMIF('[1]OS PE서열1공장'!$A$4:$A$2000,$C3150,'[1]OS PE서열1공장'!$H$4:$H$2000)</f>
        <v>0</v>
      </c>
      <c r="H3150" s="3">
        <f>SUMIF('[1]OS PE서열1공장'!$A$4:$A$2000,$C3150,'[1]OS PE서열1공장'!$I$4:$I$2000)</f>
        <v>0</v>
      </c>
      <c r="I3150" s="3">
        <f>SUMIF('[1]OS PE서열1공장'!$A$4:$A$2000,$C3150,'[1]OS PE서열1공장'!$J$4:$J$2000)</f>
        <v>0</v>
      </c>
      <c r="J3150" s="3">
        <f>SUMIF('[1]OS PE서열1공장'!$A$4:$A$2000,$C3150,'[1]OS PE서열1공장'!$K$4:$K$2000)</f>
        <v>0</v>
      </c>
      <c r="K3150" s="3">
        <f>SUMIF('[1]OS PE서열1공장'!$A$4:$A$2000,$C3150,'[1]OS PE서열1공장'!$L$4:$L$2000)</f>
        <v>0</v>
      </c>
      <c r="L3150" s="3">
        <f>SUMIF('[1]OS PE서열1공장'!$A$4:$A$2000,$C3150,'[1]OS PE서열1공장'!$M$4:$M$2000)</f>
        <v>0</v>
      </c>
      <c r="M3150" s="3">
        <f>SUMIF('[1]OS PE서열1공장'!$A$4:$A$2000,$C3150,'[1]OS PE서열1공장'!$N$4:$N$2000)</f>
        <v>0</v>
      </c>
      <c r="N3150" s="3">
        <f>SUMIF('[1]OS PE서열1공장'!$A$4:$A$2000,$C3150,'[1]OS PE서열1공장'!$O$4:$O$2000)</f>
        <v>0</v>
      </c>
      <c r="O3150" s="3">
        <f>SUMIF('[1]OS PE서열1공장'!$A$4:$A$2000,$C3150,'[1]OS PE서열1공장'!$P$4:$P$2000)</f>
        <v>0</v>
      </c>
      <c r="P3150" s="3">
        <f>SUMIF('[1]OS PE서열1공장'!$A$4:$A$2000,$C3150,'[1]OS PE서열1공장'!$Q$4:$Q$2000)</f>
        <v>0</v>
      </c>
      <c r="Q3150" s="3">
        <f>SUMIF('[1]OS PE서열1공장'!$A$4:$A$2000,$C3150,'[1]OS PE서열1공장'!$R$4:$R$2000)</f>
        <v>0</v>
      </c>
      <c r="R3150" s="3">
        <f t="shared" si="106"/>
        <v>0</v>
      </c>
    </row>
    <row r="3151" spans="2:18">
      <c r="B3151" s="3" t="s">
        <v>259</v>
      </c>
      <c r="C3151" s="3" t="s">
        <v>3150</v>
      </c>
      <c r="D3151" s="3">
        <f>SUMIF('[1]OS PE서열1공장'!$A$4:$A$2000,$C3151,'[1]OS PE서열1공장'!$B$4:$B$2000)</f>
        <v>0</v>
      </c>
      <c r="E3151" s="3">
        <f>SUMIF('[1]OS PE서열1공장'!$A$4:$A$2000,$C3151,'[1]OS PE서열1공장'!$F$4:$F$2000)</f>
        <v>0</v>
      </c>
      <c r="F3151" s="3">
        <f>SUMIF('[1]OS PE서열1공장'!$A$4:$A$2000,$C3151,'[1]OS PE서열1공장'!$G$4:$G$2000)</f>
        <v>0</v>
      </c>
      <c r="G3151" s="3">
        <f>SUMIF('[1]OS PE서열1공장'!$A$4:$A$2000,$C3151,'[1]OS PE서열1공장'!$H$4:$H$2000)</f>
        <v>0</v>
      </c>
      <c r="H3151" s="3">
        <f>SUMIF('[1]OS PE서열1공장'!$A$4:$A$2000,$C3151,'[1]OS PE서열1공장'!$I$4:$I$2000)</f>
        <v>0</v>
      </c>
      <c r="I3151" s="3">
        <f>SUMIF('[1]OS PE서열1공장'!$A$4:$A$2000,$C3151,'[1]OS PE서열1공장'!$J$4:$J$2000)</f>
        <v>0</v>
      </c>
      <c r="J3151" s="3">
        <f>SUMIF('[1]OS PE서열1공장'!$A$4:$A$2000,$C3151,'[1]OS PE서열1공장'!$K$4:$K$2000)</f>
        <v>0</v>
      </c>
      <c r="K3151" s="3">
        <f>SUMIF('[1]OS PE서열1공장'!$A$4:$A$2000,$C3151,'[1]OS PE서열1공장'!$L$4:$L$2000)</f>
        <v>0</v>
      </c>
      <c r="L3151" s="3">
        <f>SUMIF('[1]OS PE서열1공장'!$A$4:$A$2000,$C3151,'[1]OS PE서열1공장'!$M$4:$M$2000)</f>
        <v>0</v>
      </c>
      <c r="M3151" s="3">
        <f>SUMIF('[1]OS PE서열1공장'!$A$4:$A$2000,$C3151,'[1]OS PE서열1공장'!$N$4:$N$2000)</f>
        <v>0</v>
      </c>
      <c r="N3151" s="3">
        <f>SUMIF('[1]OS PE서열1공장'!$A$4:$A$2000,$C3151,'[1]OS PE서열1공장'!$O$4:$O$2000)</f>
        <v>0</v>
      </c>
      <c r="O3151" s="3">
        <f>SUMIF('[1]OS PE서열1공장'!$A$4:$A$2000,$C3151,'[1]OS PE서열1공장'!$P$4:$P$2000)</f>
        <v>0</v>
      </c>
      <c r="P3151" s="3">
        <f>SUMIF('[1]OS PE서열1공장'!$A$4:$A$2000,$C3151,'[1]OS PE서열1공장'!$Q$4:$Q$2000)</f>
        <v>0</v>
      </c>
      <c r="Q3151" s="3">
        <f>SUMIF('[1]OS PE서열1공장'!$A$4:$A$2000,$C3151,'[1]OS PE서열1공장'!$R$4:$R$2000)</f>
        <v>0</v>
      </c>
      <c r="R3151" s="3">
        <f t="shared" si="106"/>
        <v>0</v>
      </c>
    </row>
    <row r="3152" spans="2:18">
      <c r="B3152" s="3" t="s">
        <v>259</v>
      </c>
      <c r="C3152" s="3" t="s">
        <v>3151</v>
      </c>
      <c r="D3152" s="3">
        <f>SUMIF('[1]OS PE서열1공장'!$A$4:$A$2000,$C3152,'[1]OS PE서열1공장'!$B$4:$B$2000)</f>
        <v>0</v>
      </c>
      <c r="E3152" s="3">
        <f>SUMIF('[1]OS PE서열1공장'!$A$4:$A$2000,$C3152,'[1]OS PE서열1공장'!$F$4:$F$2000)</f>
        <v>0</v>
      </c>
      <c r="F3152" s="3">
        <f>SUMIF('[1]OS PE서열1공장'!$A$4:$A$2000,$C3152,'[1]OS PE서열1공장'!$G$4:$G$2000)</f>
        <v>0</v>
      </c>
      <c r="G3152" s="3">
        <f>SUMIF('[1]OS PE서열1공장'!$A$4:$A$2000,$C3152,'[1]OS PE서열1공장'!$H$4:$H$2000)</f>
        <v>0</v>
      </c>
      <c r="H3152" s="3">
        <f>SUMIF('[1]OS PE서열1공장'!$A$4:$A$2000,$C3152,'[1]OS PE서열1공장'!$I$4:$I$2000)</f>
        <v>0</v>
      </c>
      <c r="I3152" s="3">
        <f>SUMIF('[1]OS PE서열1공장'!$A$4:$A$2000,$C3152,'[1]OS PE서열1공장'!$J$4:$J$2000)</f>
        <v>0</v>
      </c>
      <c r="J3152" s="3">
        <f>SUMIF('[1]OS PE서열1공장'!$A$4:$A$2000,$C3152,'[1]OS PE서열1공장'!$K$4:$K$2000)</f>
        <v>0</v>
      </c>
      <c r="K3152" s="3">
        <f>SUMIF('[1]OS PE서열1공장'!$A$4:$A$2000,$C3152,'[1]OS PE서열1공장'!$L$4:$L$2000)</f>
        <v>0</v>
      </c>
      <c r="L3152" s="3">
        <f>SUMIF('[1]OS PE서열1공장'!$A$4:$A$2000,$C3152,'[1]OS PE서열1공장'!$M$4:$M$2000)</f>
        <v>0</v>
      </c>
      <c r="M3152" s="3">
        <f>SUMIF('[1]OS PE서열1공장'!$A$4:$A$2000,$C3152,'[1]OS PE서열1공장'!$N$4:$N$2000)</f>
        <v>0</v>
      </c>
      <c r="N3152" s="3">
        <f>SUMIF('[1]OS PE서열1공장'!$A$4:$A$2000,$C3152,'[1]OS PE서열1공장'!$O$4:$O$2000)</f>
        <v>0</v>
      </c>
      <c r="O3152" s="3">
        <f>SUMIF('[1]OS PE서열1공장'!$A$4:$A$2000,$C3152,'[1]OS PE서열1공장'!$P$4:$P$2000)</f>
        <v>0</v>
      </c>
      <c r="P3152" s="3">
        <f>SUMIF('[1]OS PE서열1공장'!$A$4:$A$2000,$C3152,'[1]OS PE서열1공장'!$Q$4:$Q$2000)</f>
        <v>0</v>
      </c>
      <c r="Q3152" s="3">
        <f>SUMIF('[1]OS PE서열1공장'!$A$4:$A$2000,$C3152,'[1]OS PE서열1공장'!$R$4:$R$2000)</f>
        <v>0</v>
      </c>
      <c r="R3152" s="3">
        <f t="shared" si="106"/>
        <v>0</v>
      </c>
    </row>
    <row r="3153" spans="2:18">
      <c r="B3153" s="3" t="s">
        <v>259</v>
      </c>
      <c r="C3153" s="3" t="s">
        <v>3152</v>
      </c>
      <c r="D3153" s="3">
        <f>SUMIF('[1]OS PE서열1공장'!$A$4:$A$2000,$C3153,'[1]OS PE서열1공장'!$B$4:$B$2000)</f>
        <v>0</v>
      </c>
      <c r="E3153" s="3">
        <f>SUMIF('[1]OS PE서열1공장'!$A$4:$A$2000,$C3153,'[1]OS PE서열1공장'!$F$4:$F$2000)</f>
        <v>0</v>
      </c>
      <c r="F3153" s="3">
        <f>SUMIF('[1]OS PE서열1공장'!$A$4:$A$2000,$C3153,'[1]OS PE서열1공장'!$G$4:$G$2000)</f>
        <v>0</v>
      </c>
      <c r="G3153" s="3">
        <f>SUMIF('[1]OS PE서열1공장'!$A$4:$A$2000,$C3153,'[1]OS PE서열1공장'!$H$4:$H$2000)</f>
        <v>0</v>
      </c>
      <c r="H3153" s="3">
        <f>SUMIF('[1]OS PE서열1공장'!$A$4:$A$2000,$C3153,'[1]OS PE서열1공장'!$I$4:$I$2000)</f>
        <v>0</v>
      </c>
      <c r="I3153" s="3">
        <f>SUMIF('[1]OS PE서열1공장'!$A$4:$A$2000,$C3153,'[1]OS PE서열1공장'!$J$4:$J$2000)</f>
        <v>0</v>
      </c>
      <c r="J3153" s="3">
        <f>SUMIF('[1]OS PE서열1공장'!$A$4:$A$2000,$C3153,'[1]OS PE서열1공장'!$K$4:$K$2000)</f>
        <v>0</v>
      </c>
      <c r="K3153" s="3">
        <f>SUMIF('[1]OS PE서열1공장'!$A$4:$A$2000,$C3153,'[1]OS PE서열1공장'!$L$4:$L$2000)</f>
        <v>0</v>
      </c>
      <c r="L3153" s="3">
        <f>SUMIF('[1]OS PE서열1공장'!$A$4:$A$2000,$C3153,'[1]OS PE서열1공장'!$M$4:$M$2000)</f>
        <v>0</v>
      </c>
      <c r="M3153" s="3">
        <f>SUMIF('[1]OS PE서열1공장'!$A$4:$A$2000,$C3153,'[1]OS PE서열1공장'!$N$4:$N$2000)</f>
        <v>0</v>
      </c>
      <c r="N3153" s="3">
        <f>SUMIF('[1]OS PE서열1공장'!$A$4:$A$2000,$C3153,'[1]OS PE서열1공장'!$O$4:$O$2000)</f>
        <v>0</v>
      </c>
      <c r="O3153" s="3">
        <f>SUMIF('[1]OS PE서열1공장'!$A$4:$A$2000,$C3153,'[1]OS PE서열1공장'!$P$4:$P$2000)</f>
        <v>0</v>
      </c>
      <c r="P3153" s="3">
        <f>SUMIF('[1]OS PE서열1공장'!$A$4:$A$2000,$C3153,'[1]OS PE서열1공장'!$Q$4:$Q$2000)</f>
        <v>0</v>
      </c>
      <c r="Q3153" s="3">
        <f>SUMIF('[1]OS PE서열1공장'!$A$4:$A$2000,$C3153,'[1]OS PE서열1공장'!$R$4:$R$2000)</f>
        <v>0</v>
      </c>
      <c r="R3153" s="3">
        <f t="shared" si="106"/>
        <v>0</v>
      </c>
    </row>
    <row r="3154" spans="2:18">
      <c r="B3154" s="3" t="s">
        <v>259</v>
      </c>
      <c r="C3154" s="3" t="s">
        <v>3153</v>
      </c>
      <c r="D3154" s="3">
        <f>SUMIF('[1]OS PE서열1공장'!$A$4:$A$2000,$C3154,'[1]OS PE서열1공장'!$B$4:$B$2000)</f>
        <v>0</v>
      </c>
      <c r="E3154" s="3">
        <f>SUMIF('[1]OS PE서열1공장'!$A$4:$A$2000,$C3154,'[1]OS PE서열1공장'!$F$4:$F$2000)</f>
        <v>0</v>
      </c>
      <c r="F3154" s="3">
        <f>SUMIF('[1]OS PE서열1공장'!$A$4:$A$2000,$C3154,'[1]OS PE서열1공장'!$G$4:$G$2000)</f>
        <v>0</v>
      </c>
      <c r="G3154" s="3">
        <f>SUMIF('[1]OS PE서열1공장'!$A$4:$A$2000,$C3154,'[1]OS PE서열1공장'!$H$4:$H$2000)</f>
        <v>0</v>
      </c>
      <c r="H3154" s="3">
        <f>SUMIF('[1]OS PE서열1공장'!$A$4:$A$2000,$C3154,'[1]OS PE서열1공장'!$I$4:$I$2000)</f>
        <v>0</v>
      </c>
      <c r="I3154" s="3">
        <f>SUMIF('[1]OS PE서열1공장'!$A$4:$A$2000,$C3154,'[1]OS PE서열1공장'!$J$4:$J$2000)</f>
        <v>0</v>
      </c>
      <c r="J3154" s="3">
        <f>SUMIF('[1]OS PE서열1공장'!$A$4:$A$2000,$C3154,'[1]OS PE서열1공장'!$K$4:$K$2000)</f>
        <v>0</v>
      </c>
      <c r="K3154" s="3">
        <f>SUMIF('[1]OS PE서열1공장'!$A$4:$A$2000,$C3154,'[1]OS PE서열1공장'!$L$4:$L$2000)</f>
        <v>0</v>
      </c>
      <c r="L3154" s="3">
        <f>SUMIF('[1]OS PE서열1공장'!$A$4:$A$2000,$C3154,'[1]OS PE서열1공장'!$M$4:$M$2000)</f>
        <v>0</v>
      </c>
      <c r="M3154" s="3">
        <f>SUMIF('[1]OS PE서열1공장'!$A$4:$A$2000,$C3154,'[1]OS PE서열1공장'!$N$4:$N$2000)</f>
        <v>0</v>
      </c>
      <c r="N3154" s="3">
        <f>SUMIF('[1]OS PE서열1공장'!$A$4:$A$2000,$C3154,'[1]OS PE서열1공장'!$O$4:$O$2000)</f>
        <v>0</v>
      </c>
      <c r="O3154" s="3">
        <f>SUMIF('[1]OS PE서열1공장'!$A$4:$A$2000,$C3154,'[1]OS PE서열1공장'!$P$4:$P$2000)</f>
        <v>0</v>
      </c>
      <c r="P3154" s="3">
        <f>SUMIF('[1]OS PE서열1공장'!$A$4:$A$2000,$C3154,'[1]OS PE서열1공장'!$Q$4:$Q$2000)</f>
        <v>0</v>
      </c>
      <c r="Q3154" s="3">
        <f>SUMIF('[1]OS PE서열1공장'!$A$4:$A$2000,$C3154,'[1]OS PE서열1공장'!$R$4:$R$2000)</f>
        <v>0</v>
      </c>
      <c r="R3154" s="3">
        <f t="shared" si="106"/>
        <v>0</v>
      </c>
    </row>
    <row r="3155" spans="2:18">
      <c r="B3155" s="3" t="s">
        <v>259</v>
      </c>
      <c r="C3155" s="3" t="s">
        <v>3154</v>
      </c>
      <c r="D3155" s="3">
        <f>SUMIF('[1]OS PE서열1공장'!$A$4:$A$2000,$C3155,'[1]OS PE서열1공장'!$B$4:$B$2000)</f>
        <v>0</v>
      </c>
      <c r="E3155" s="3">
        <f>SUMIF('[1]OS PE서열1공장'!$A$4:$A$2000,$C3155,'[1]OS PE서열1공장'!$F$4:$F$2000)</f>
        <v>0</v>
      </c>
      <c r="F3155" s="3">
        <f>SUMIF('[1]OS PE서열1공장'!$A$4:$A$2000,$C3155,'[1]OS PE서열1공장'!$G$4:$G$2000)</f>
        <v>0</v>
      </c>
      <c r="G3155" s="3">
        <f>SUMIF('[1]OS PE서열1공장'!$A$4:$A$2000,$C3155,'[1]OS PE서열1공장'!$H$4:$H$2000)</f>
        <v>0</v>
      </c>
      <c r="H3155" s="3">
        <f>SUMIF('[1]OS PE서열1공장'!$A$4:$A$2000,$C3155,'[1]OS PE서열1공장'!$I$4:$I$2000)</f>
        <v>0</v>
      </c>
      <c r="I3155" s="3">
        <f>SUMIF('[1]OS PE서열1공장'!$A$4:$A$2000,$C3155,'[1]OS PE서열1공장'!$J$4:$J$2000)</f>
        <v>0</v>
      </c>
      <c r="J3155" s="3">
        <f>SUMIF('[1]OS PE서열1공장'!$A$4:$A$2000,$C3155,'[1]OS PE서열1공장'!$K$4:$K$2000)</f>
        <v>0</v>
      </c>
      <c r="K3155" s="3">
        <f>SUMIF('[1]OS PE서열1공장'!$A$4:$A$2000,$C3155,'[1]OS PE서열1공장'!$L$4:$L$2000)</f>
        <v>0</v>
      </c>
      <c r="L3155" s="3">
        <f>SUMIF('[1]OS PE서열1공장'!$A$4:$A$2000,$C3155,'[1]OS PE서열1공장'!$M$4:$M$2000)</f>
        <v>0</v>
      </c>
      <c r="M3155" s="3">
        <f>SUMIF('[1]OS PE서열1공장'!$A$4:$A$2000,$C3155,'[1]OS PE서열1공장'!$N$4:$N$2000)</f>
        <v>0</v>
      </c>
      <c r="N3155" s="3">
        <f>SUMIF('[1]OS PE서열1공장'!$A$4:$A$2000,$C3155,'[1]OS PE서열1공장'!$O$4:$O$2000)</f>
        <v>0</v>
      </c>
      <c r="O3155" s="3">
        <f>SUMIF('[1]OS PE서열1공장'!$A$4:$A$2000,$C3155,'[1]OS PE서열1공장'!$P$4:$P$2000)</f>
        <v>0</v>
      </c>
      <c r="P3155" s="3">
        <f>SUMIF('[1]OS PE서열1공장'!$A$4:$A$2000,$C3155,'[1]OS PE서열1공장'!$Q$4:$Q$2000)</f>
        <v>0</v>
      </c>
      <c r="Q3155" s="3">
        <f>SUMIF('[1]OS PE서열1공장'!$A$4:$A$2000,$C3155,'[1]OS PE서열1공장'!$R$4:$R$2000)</f>
        <v>0</v>
      </c>
      <c r="R3155" s="3">
        <f t="shared" si="106"/>
        <v>0</v>
      </c>
    </row>
    <row r="3156" spans="2:18">
      <c r="B3156" s="3" t="s">
        <v>259</v>
      </c>
      <c r="C3156" s="3" t="s">
        <v>3155</v>
      </c>
      <c r="D3156" s="3">
        <f>SUMIF('[1]OS PE서열1공장'!$A$4:$A$2000,$C3156,'[1]OS PE서열1공장'!$B$4:$B$2000)</f>
        <v>0</v>
      </c>
      <c r="E3156" s="3">
        <f>SUMIF('[1]OS PE서열1공장'!$A$4:$A$2000,$C3156,'[1]OS PE서열1공장'!$F$4:$F$2000)</f>
        <v>0</v>
      </c>
      <c r="F3156" s="3">
        <f>SUMIF('[1]OS PE서열1공장'!$A$4:$A$2000,$C3156,'[1]OS PE서열1공장'!$G$4:$G$2000)</f>
        <v>0</v>
      </c>
      <c r="G3156" s="3">
        <f>SUMIF('[1]OS PE서열1공장'!$A$4:$A$2000,$C3156,'[1]OS PE서열1공장'!$H$4:$H$2000)</f>
        <v>0</v>
      </c>
      <c r="H3156" s="3">
        <f>SUMIF('[1]OS PE서열1공장'!$A$4:$A$2000,$C3156,'[1]OS PE서열1공장'!$I$4:$I$2000)</f>
        <v>0</v>
      </c>
      <c r="I3156" s="3">
        <f>SUMIF('[1]OS PE서열1공장'!$A$4:$A$2000,$C3156,'[1]OS PE서열1공장'!$J$4:$J$2000)</f>
        <v>0</v>
      </c>
      <c r="J3156" s="3">
        <f>SUMIF('[1]OS PE서열1공장'!$A$4:$A$2000,$C3156,'[1]OS PE서열1공장'!$K$4:$K$2000)</f>
        <v>0</v>
      </c>
      <c r="K3156" s="3">
        <f>SUMIF('[1]OS PE서열1공장'!$A$4:$A$2000,$C3156,'[1]OS PE서열1공장'!$L$4:$L$2000)</f>
        <v>0</v>
      </c>
      <c r="L3156" s="3">
        <f>SUMIF('[1]OS PE서열1공장'!$A$4:$A$2000,$C3156,'[1]OS PE서열1공장'!$M$4:$M$2000)</f>
        <v>0</v>
      </c>
      <c r="M3156" s="3">
        <f>SUMIF('[1]OS PE서열1공장'!$A$4:$A$2000,$C3156,'[1]OS PE서열1공장'!$N$4:$N$2000)</f>
        <v>0</v>
      </c>
      <c r="N3156" s="3">
        <f>SUMIF('[1]OS PE서열1공장'!$A$4:$A$2000,$C3156,'[1]OS PE서열1공장'!$O$4:$O$2000)</f>
        <v>0</v>
      </c>
      <c r="O3156" s="3">
        <f>SUMIF('[1]OS PE서열1공장'!$A$4:$A$2000,$C3156,'[1]OS PE서열1공장'!$P$4:$P$2000)</f>
        <v>0</v>
      </c>
      <c r="P3156" s="3">
        <f>SUMIF('[1]OS PE서열1공장'!$A$4:$A$2000,$C3156,'[1]OS PE서열1공장'!$Q$4:$Q$2000)</f>
        <v>0</v>
      </c>
      <c r="Q3156" s="3">
        <f>SUMIF('[1]OS PE서열1공장'!$A$4:$A$2000,$C3156,'[1]OS PE서열1공장'!$R$4:$R$2000)</f>
        <v>0</v>
      </c>
      <c r="R3156" s="3">
        <f t="shared" si="106"/>
        <v>0</v>
      </c>
    </row>
    <row r="3157" spans="2:18">
      <c r="B3157" s="3" t="s">
        <v>259</v>
      </c>
      <c r="C3157" s="3" t="s">
        <v>3156</v>
      </c>
      <c r="D3157" s="3">
        <f>SUMIF('[1]OS PE서열1공장'!$A$4:$A$2000,$C3157,'[1]OS PE서열1공장'!$B$4:$B$2000)</f>
        <v>0</v>
      </c>
      <c r="E3157" s="3">
        <f>SUMIF('[1]OS PE서열1공장'!$A$4:$A$2000,$C3157,'[1]OS PE서열1공장'!$F$4:$F$2000)</f>
        <v>0</v>
      </c>
      <c r="F3157" s="3">
        <f>SUMIF('[1]OS PE서열1공장'!$A$4:$A$2000,$C3157,'[1]OS PE서열1공장'!$G$4:$G$2000)</f>
        <v>0</v>
      </c>
      <c r="G3157" s="3">
        <f>SUMIF('[1]OS PE서열1공장'!$A$4:$A$2000,$C3157,'[1]OS PE서열1공장'!$H$4:$H$2000)</f>
        <v>0</v>
      </c>
      <c r="H3157" s="3">
        <f>SUMIF('[1]OS PE서열1공장'!$A$4:$A$2000,$C3157,'[1]OS PE서열1공장'!$I$4:$I$2000)</f>
        <v>0</v>
      </c>
      <c r="I3157" s="3">
        <f>SUMIF('[1]OS PE서열1공장'!$A$4:$A$2000,$C3157,'[1]OS PE서열1공장'!$J$4:$J$2000)</f>
        <v>0</v>
      </c>
      <c r="J3157" s="3">
        <f>SUMIF('[1]OS PE서열1공장'!$A$4:$A$2000,$C3157,'[1]OS PE서열1공장'!$K$4:$K$2000)</f>
        <v>0</v>
      </c>
      <c r="K3157" s="3">
        <f>SUMIF('[1]OS PE서열1공장'!$A$4:$A$2000,$C3157,'[1]OS PE서열1공장'!$L$4:$L$2000)</f>
        <v>0</v>
      </c>
      <c r="L3157" s="3">
        <f>SUMIF('[1]OS PE서열1공장'!$A$4:$A$2000,$C3157,'[1]OS PE서열1공장'!$M$4:$M$2000)</f>
        <v>0</v>
      </c>
      <c r="M3157" s="3">
        <f>SUMIF('[1]OS PE서열1공장'!$A$4:$A$2000,$C3157,'[1]OS PE서열1공장'!$N$4:$N$2000)</f>
        <v>0</v>
      </c>
      <c r="N3157" s="3">
        <f>SUMIF('[1]OS PE서열1공장'!$A$4:$A$2000,$C3157,'[1]OS PE서열1공장'!$O$4:$O$2000)</f>
        <v>0</v>
      </c>
      <c r="O3157" s="3">
        <f>SUMIF('[1]OS PE서열1공장'!$A$4:$A$2000,$C3157,'[1]OS PE서열1공장'!$P$4:$P$2000)</f>
        <v>0</v>
      </c>
      <c r="P3157" s="3">
        <f>SUMIF('[1]OS PE서열1공장'!$A$4:$A$2000,$C3157,'[1]OS PE서열1공장'!$Q$4:$Q$2000)</f>
        <v>0</v>
      </c>
      <c r="Q3157" s="3">
        <f>SUMIF('[1]OS PE서열1공장'!$A$4:$A$2000,$C3157,'[1]OS PE서열1공장'!$R$4:$R$2000)</f>
        <v>0</v>
      </c>
      <c r="R3157" s="3">
        <f t="shared" si="106"/>
        <v>0</v>
      </c>
    </row>
    <row r="3158" spans="2:18">
      <c r="B3158" s="3" t="s">
        <v>259</v>
      </c>
      <c r="C3158" s="3" t="s">
        <v>3157</v>
      </c>
      <c r="D3158" s="3">
        <f>SUMIF('[1]OS PE서열1공장'!$A$4:$A$2000,$C3158,'[1]OS PE서열1공장'!$B$4:$B$2000)</f>
        <v>0</v>
      </c>
      <c r="E3158" s="3">
        <f>SUMIF('[1]OS PE서열1공장'!$A$4:$A$2000,$C3158,'[1]OS PE서열1공장'!$F$4:$F$2000)</f>
        <v>0</v>
      </c>
      <c r="F3158" s="3">
        <f>SUMIF('[1]OS PE서열1공장'!$A$4:$A$2000,$C3158,'[1]OS PE서열1공장'!$G$4:$G$2000)</f>
        <v>0</v>
      </c>
      <c r="G3158" s="3">
        <f>SUMIF('[1]OS PE서열1공장'!$A$4:$A$2000,$C3158,'[1]OS PE서열1공장'!$H$4:$H$2000)</f>
        <v>0</v>
      </c>
      <c r="H3158" s="3">
        <f>SUMIF('[1]OS PE서열1공장'!$A$4:$A$2000,$C3158,'[1]OS PE서열1공장'!$I$4:$I$2000)</f>
        <v>0</v>
      </c>
      <c r="I3158" s="3">
        <f>SUMIF('[1]OS PE서열1공장'!$A$4:$A$2000,$C3158,'[1]OS PE서열1공장'!$J$4:$J$2000)</f>
        <v>0</v>
      </c>
      <c r="J3158" s="3">
        <f>SUMIF('[1]OS PE서열1공장'!$A$4:$A$2000,$C3158,'[1]OS PE서열1공장'!$K$4:$K$2000)</f>
        <v>0</v>
      </c>
      <c r="K3158" s="3">
        <f>SUMIF('[1]OS PE서열1공장'!$A$4:$A$2000,$C3158,'[1]OS PE서열1공장'!$L$4:$L$2000)</f>
        <v>0</v>
      </c>
      <c r="L3158" s="3">
        <f>SUMIF('[1]OS PE서열1공장'!$A$4:$A$2000,$C3158,'[1]OS PE서열1공장'!$M$4:$M$2000)</f>
        <v>0</v>
      </c>
      <c r="M3158" s="3">
        <f>SUMIF('[1]OS PE서열1공장'!$A$4:$A$2000,$C3158,'[1]OS PE서열1공장'!$N$4:$N$2000)</f>
        <v>0</v>
      </c>
      <c r="N3158" s="3">
        <f>SUMIF('[1]OS PE서열1공장'!$A$4:$A$2000,$C3158,'[1]OS PE서열1공장'!$O$4:$O$2000)</f>
        <v>0</v>
      </c>
      <c r="O3158" s="3">
        <f>SUMIF('[1]OS PE서열1공장'!$A$4:$A$2000,$C3158,'[1]OS PE서열1공장'!$P$4:$P$2000)</f>
        <v>0</v>
      </c>
      <c r="P3158" s="3">
        <f>SUMIF('[1]OS PE서열1공장'!$A$4:$A$2000,$C3158,'[1]OS PE서열1공장'!$Q$4:$Q$2000)</f>
        <v>0</v>
      </c>
      <c r="Q3158" s="3">
        <f>SUMIF('[1]OS PE서열1공장'!$A$4:$A$2000,$C3158,'[1]OS PE서열1공장'!$R$4:$R$2000)</f>
        <v>0</v>
      </c>
      <c r="R3158" s="3">
        <f t="shared" si="106"/>
        <v>0</v>
      </c>
    </row>
    <row r="3159" spans="2:18">
      <c r="B3159" s="3" t="s">
        <v>259</v>
      </c>
      <c r="C3159" s="3" t="s">
        <v>3158</v>
      </c>
      <c r="D3159" s="3">
        <f>SUMIF('[1]OS PE서열1공장'!$A$4:$A$2000,$C3159,'[1]OS PE서열1공장'!$B$4:$B$2000)</f>
        <v>0</v>
      </c>
      <c r="E3159" s="3">
        <f>SUMIF('[1]OS PE서열1공장'!$A$4:$A$2000,$C3159,'[1]OS PE서열1공장'!$F$4:$F$2000)</f>
        <v>0</v>
      </c>
      <c r="F3159" s="3">
        <f>SUMIF('[1]OS PE서열1공장'!$A$4:$A$2000,$C3159,'[1]OS PE서열1공장'!$G$4:$G$2000)</f>
        <v>0</v>
      </c>
      <c r="G3159" s="3">
        <f>SUMIF('[1]OS PE서열1공장'!$A$4:$A$2000,$C3159,'[1]OS PE서열1공장'!$H$4:$H$2000)</f>
        <v>0</v>
      </c>
      <c r="H3159" s="3">
        <f>SUMIF('[1]OS PE서열1공장'!$A$4:$A$2000,$C3159,'[1]OS PE서열1공장'!$I$4:$I$2000)</f>
        <v>0</v>
      </c>
      <c r="I3159" s="3">
        <f>SUMIF('[1]OS PE서열1공장'!$A$4:$A$2000,$C3159,'[1]OS PE서열1공장'!$J$4:$J$2000)</f>
        <v>0</v>
      </c>
      <c r="J3159" s="3">
        <f>SUMIF('[1]OS PE서열1공장'!$A$4:$A$2000,$C3159,'[1]OS PE서열1공장'!$K$4:$K$2000)</f>
        <v>0</v>
      </c>
      <c r="K3159" s="3">
        <f>SUMIF('[1]OS PE서열1공장'!$A$4:$A$2000,$C3159,'[1]OS PE서열1공장'!$L$4:$L$2000)</f>
        <v>0</v>
      </c>
      <c r="L3159" s="3">
        <f>SUMIF('[1]OS PE서열1공장'!$A$4:$A$2000,$C3159,'[1]OS PE서열1공장'!$M$4:$M$2000)</f>
        <v>0</v>
      </c>
      <c r="M3159" s="3">
        <f>SUMIF('[1]OS PE서열1공장'!$A$4:$A$2000,$C3159,'[1]OS PE서열1공장'!$N$4:$N$2000)</f>
        <v>0</v>
      </c>
      <c r="N3159" s="3">
        <f>SUMIF('[1]OS PE서열1공장'!$A$4:$A$2000,$C3159,'[1]OS PE서열1공장'!$O$4:$O$2000)</f>
        <v>0</v>
      </c>
      <c r="O3159" s="3">
        <f>SUMIF('[1]OS PE서열1공장'!$A$4:$A$2000,$C3159,'[1]OS PE서열1공장'!$P$4:$P$2000)</f>
        <v>0</v>
      </c>
      <c r="P3159" s="3">
        <f>SUMIF('[1]OS PE서열1공장'!$A$4:$A$2000,$C3159,'[1]OS PE서열1공장'!$Q$4:$Q$2000)</f>
        <v>0</v>
      </c>
      <c r="Q3159" s="3">
        <f>SUMIF('[1]OS PE서열1공장'!$A$4:$A$2000,$C3159,'[1]OS PE서열1공장'!$R$4:$R$2000)</f>
        <v>0</v>
      </c>
      <c r="R3159" s="3">
        <f t="shared" si="106"/>
        <v>0</v>
      </c>
    </row>
    <row r="3160" spans="2:18">
      <c r="B3160" s="3" t="s">
        <v>259</v>
      </c>
      <c r="C3160" s="3" t="s">
        <v>3159</v>
      </c>
      <c r="D3160" s="3">
        <f>SUMIF('[1]OS PE서열1공장'!$A$4:$A$2000,$C3160,'[1]OS PE서열1공장'!$B$4:$B$2000)</f>
        <v>0</v>
      </c>
      <c r="E3160" s="3">
        <f>SUMIF('[1]OS PE서열1공장'!$A$4:$A$2000,$C3160,'[1]OS PE서열1공장'!$F$4:$F$2000)</f>
        <v>0</v>
      </c>
      <c r="F3160" s="3">
        <f>SUMIF('[1]OS PE서열1공장'!$A$4:$A$2000,$C3160,'[1]OS PE서열1공장'!$G$4:$G$2000)</f>
        <v>0</v>
      </c>
      <c r="G3160" s="3">
        <f>SUMIF('[1]OS PE서열1공장'!$A$4:$A$2000,$C3160,'[1]OS PE서열1공장'!$H$4:$H$2000)</f>
        <v>0</v>
      </c>
      <c r="H3160" s="3">
        <f>SUMIF('[1]OS PE서열1공장'!$A$4:$A$2000,$C3160,'[1]OS PE서열1공장'!$I$4:$I$2000)</f>
        <v>0</v>
      </c>
      <c r="I3160" s="3">
        <f>SUMIF('[1]OS PE서열1공장'!$A$4:$A$2000,$C3160,'[1]OS PE서열1공장'!$J$4:$J$2000)</f>
        <v>0</v>
      </c>
      <c r="J3160" s="3">
        <f>SUMIF('[1]OS PE서열1공장'!$A$4:$A$2000,$C3160,'[1]OS PE서열1공장'!$K$4:$K$2000)</f>
        <v>0</v>
      </c>
      <c r="K3160" s="3">
        <f>SUMIF('[1]OS PE서열1공장'!$A$4:$A$2000,$C3160,'[1]OS PE서열1공장'!$L$4:$L$2000)</f>
        <v>0</v>
      </c>
      <c r="L3160" s="3">
        <f>SUMIF('[1]OS PE서열1공장'!$A$4:$A$2000,$C3160,'[1]OS PE서열1공장'!$M$4:$M$2000)</f>
        <v>0</v>
      </c>
      <c r="M3160" s="3">
        <f>SUMIF('[1]OS PE서열1공장'!$A$4:$A$2000,$C3160,'[1]OS PE서열1공장'!$N$4:$N$2000)</f>
        <v>0</v>
      </c>
      <c r="N3160" s="3">
        <f>SUMIF('[1]OS PE서열1공장'!$A$4:$A$2000,$C3160,'[1]OS PE서열1공장'!$O$4:$O$2000)</f>
        <v>0</v>
      </c>
      <c r="O3160" s="3">
        <f>SUMIF('[1]OS PE서열1공장'!$A$4:$A$2000,$C3160,'[1]OS PE서열1공장'!$P$4:$P$2000)</f>
        <v>0</v>
      </c>
      <c r="P3160" s="3">
        <f>SUMIF('[1]OS PE서열1공장'!$A$4:$A$2000,$C3160,'[1]OS PE서열1공장'!$Q$4:$Q$2000)</f>
        <v>0</v>
      </c>
      <c r="Q3160" s="3">
        <f>SUMIF('[1]OS PE서열1공장'!$A$4:$A$2000,$C3160,'[1]OS PE서열1공장'!$R$4:$R$2000)</f>
        <v>0</v>
      </c>
      <c r="R3160" s="3">
        <f t="shared" si="106"/>
        <v>0</v>
      </c>
    </row>
    <row r="3161" spans="2:18">
      <c r="B3161" s="3" t="s">
        <v>259</v>
      </c>
      <c r="C3161" s="3" t="s">
        <v>3160</v>
      </c>
      <c r="D3161" s="3">
        <f>SUMIF('[1]OS PE서열1공장'!$A$4:$A$2000,$C3161,'[1]OS PE서열1공장'!$B$4:$B$2000)</f>
        <v>0</v>
      </c>
      <c r="E3161" s="3">
        <f>SUMIF('[1]OS PE서열1공장'!$A$4:$A$2000,$C3161,'[1]OS PE서열1공장'!$F$4:$F$2000)</f>
        <v>0</v>
      </c>
      <c r="F3161" s="3">
        <f>SUMIF('[1]OS PE서열1공장'!$A$4:$A$2000,$C3161,'[1]OS PE서열1공장'!$G$4:$G$2000)</f>
        <v>0</v>
      </c>
      <c r="G3161" s="3">
        <f>SUMIF('[1]OS PE서열1공장'!$A$4:$A$2000,$C3161,'[1]OS PE서열1공장'!$H$4:$H$2000)</f>
        <v>0</v>
      </c>
      <c r="H3161" s="3">
        <f>SUMIF('[1]OS PE서열1공장'!$A$4:$A$2000,$C3161,'[1]OS PE서열1공장'!$I$4:$I$2000)</f>
        <v>0</v>
      </c>
      <c r="I3161" s="3">
        <f>SUMIF('[1]OS PE서열1공장'!$A$4:$A$2000,$C3161,'[1]OS PE서열1공장'!$J$4:$J$2000)</f>
        <v>0</v>
      </c>
      <c r="J3161" s="3">
        <f>SUMIF('[1]OS PE서열1공장'!$A$4:$A$2000,$C3161,'[1]OS PE서열1공장'!$K$4:$K$2000)</f>
        <v>0</v>
      </c>
      <c r="K3161" s="3">
        <f>SUMIF('[1]OS PE서열1공장'!$A$4:$A$2000,$C3161,'[1]OS PE서열1공장'!$L$4:$L$2000)</f>
        <v>0</v>
      </c>
      <c r="L3161" s="3">
        <f>SUMIF('[1]OS PE서열1공장'!$A$4:$A$2000,$C3161,'[1]OS PE서열1공장'!$M$4:$M$2000)</f>
        <v>0</v>
      </c>
      <c r="M3161" s="3">
        <f>SUMIF('[1]OS PE서열1공장'!$A$4:$A$2000,$C3161,'[1]OS PE서열1공장'!$N$4:$N$2000)</f>
        <v>0</v>
      </c>
      <c r="N3161" s="3">
        <f>SUMIF('[1]OS PE서열1공장'!$A$4:$A$2000,$C3161,'[1]OS PE서열1공장'!$O$4:$O$2000)</f>
        <v>0</v>
      </c>
      <c r="O3161" s="3">
        <f>SUMIF('[1]OS PE서열1공장'!$A$4:$A$2000,$C3161,'[1]OS PE서열1공장'!$P$4:$P$2000)</f>
        <v>0</v>
      </c>
      <c r="P3161" s="3">
        <f>SUMIF('[1]OS PE서열1공장'!$A$4:$A$2000,$C3161,'[1]OS PE서열1공장'!$Q$4:$Q$2000)</f>
        <v>0</v>
      </c>
      <c r="Q3161" s="3">
        <f>SUMIF('[1]OS PE서열1공장'!$A$4:$A$2000,$C3161,'[1]OS PE서열1공장'!$R$4:$R$2000)</f>
        <v>0</v>
      </c>
      <c r="R3161" s="3">
        <f t="shared" si="106"/>
        <v>0</v>
      </c>
    </row>
    <row r="3162" spans="2:18">
      <c r="B3162" s="3" t="s">
        <v>259</v>
      </c>
      <c r="C3162" s="3" t="s">
        <v>3161</v>
      </c>
      <c r="D3162" s="3">
        <f>SUMIF('[1]OS PE서열1공장'!$A$4:$A$2000,$C3162,'[1]OS PE서열1공장'!$B$4:$B$2000)</f>
        <v>0</v>
      </c>
      <c r="E3162" s="3">
        <f>SUMIF('[1]OS PE서열1공장'!$A$4:$A$2000,$C3162,'[1]OS PE서열1공장'!$F$4:$F$2000)</f>
        <v>0</v>
      </c>
      <c r="F3162" s="3">
        <f>SUMIF('[1]OS PE서열1공장'!$A$4:$A$2000,$C3162,'[1]OS PE서열1공장'!$G$4:$G$2000)</f>
        <v>0</v>
      </c>
      <c r="G3162" s="3">
        <f>SUMIF('[1]OS PE서열1공장'!$A$4:$A$2000,$C3162,'[1]OS PE서열1공장'!$H$4:$H$2000)</f>
        <v>0</v>
      </c>
      <c r="H3162" s="3">
        <f>SUMIF('[1]OS PE서열1공장'!$A$4:$A$2000,$C3162,'[1]OS PE서열1공장'!$I$4:$I$2000)</f>
        <v>0</v>
      </c>
      <c r="I3162" s="3">
        <f>SUMIF('[1]OS PE서열1공장'!$A$4:$A$2000,$C3162,'[1]OS PE서열1공장'!$J$4:$J$2000)</f>
        <v>0</v>
      </c>
      <c r="J3162" s="3">
        <f>SUMIF('[1]OS PE서열1공장'!$A$4:$A$2000,$C3162,'[1]OS PE서열1공장'!$K$4:$K$2000)</f>
        <v>0</v>
      </c>
      <c r="K3162" s="3">
        <f>SUMIF('[1]OS PE서열1공장'!$A$4:$A$2000,$C3162,'[1]OS PE서열1공장'!$L$4:$L$2000)</f>
        <v>0</v>
      </c>
      <c r="L3162" s="3">
        <f>SUMIF('[1]OS PE서열1공장'!$A$4:$A$2000,$C3162,'[1]OS PE서열1공장'!$M$4:$M$2000)</f>
        <v>0</v>
      </c>
      <c r="M3162" s="3">
        <f>SUMIF('[1]OS PE서열1공장'!$A$4:$A$2000,$C3162,'[1]OS PE서열1공장'!$N$4:$N$2000)</f>
        <v>0</v>
      </c>
      <c r="N3162" s="3">
        <f>SUMIF('[1]OS PE서열1공장'!$A$4:$A$2000,$C3162,'[1]OS PE서열1공장'!$O$4:$O$2000)</f>
        <v>0</v>
      </c>
      <c r="O3162" s="3">
        <f>SUMIF('[1]OS PE서열1공장'!$A$4:$A$2000,$C3162,'[1]OS PE서열1공장'!$P$4:$P$2000)</f>
        <v>0</v>
      </c>
      <c r="P3162" s="3">
        <f>SUMIF('[1]OS PE서열1공장'!$A$4:$A$2000,$C3162,'[1]OS PE서열1공장'!$Q$4:$Q$2000)</f>
        <v>0</v>
      </c>
      <c r="Q3162" s="3">
        <f>SUMIF('[1]OS PE서열1공장'!$A$4:$A$2000,$C3162,'[1]OS PE서열1공장'!$R$4:$R$2000)</f>
        <v>0</v>
      </c>
      <c r="R3162" s="3">
        <f t="shared" si="106"/>
        <v>0</v>
      </c>
    </row>
    <row r="3163" spans="2:18">
      <c r="B3163" s="3" t="s">
        <v>259</v>
      </c>
      <c r="C3163" s="3" t="s">
        <v>3162</v>
      </c>
      <c r="D3163" s="3">
        <f>SUMIF('[1]OS PE서열1공장'!$A$4:$A$2000,$C3163,'[1]OS PE서열1공장'!$B$4:$B$2000)</f>
        <v>0</v>
      </c>
      <c r="E3163" s="3">
        <f>SUMIF('[1]OS PE서열1공장'!$A$4:$A$2000,$C3163,'[1]OS PE서열1공장'!$F$4:$F$2000)</f>
        <v>0</v>
      </c>
      <c r="F3163" s="3">
        <f>SUMIF('[1]OS PE서열1공장'!$A$4:$A$2000,$C3163,'[1]OS PE서열1공장'!$G$4:$G$2000)</f>
        <v>0</v>
      </c>
      <c r="G3163" s="3">
        <f>SUMIF('[1]OS PE서열1공장'!$A$4:$A$2000,$C3163,'[1]OS PE서열1공장'!$H$4:$H$2000)</f>
        <v>0</v>
      </c>
      <c r="H3163" s="3">
        <f>SUMIF('[1]OS PE서열1공장'!$A$4:$A$2000,$C3163,'[1]OS PE서열1공장'!$I$4:$I$2000)</f>
        <v>0</v>
      </c>
      <c r="I3163" s="3">
        <f>SUMIF('[1]OS PE서열1공장'!$A$4:$A$2000,$C3163,'[1]OS PE서열1공장'!$J$4:$J$2000)</f>
        <v>0</v>
      </c>
      <c r="J3163" s="3">
        <f>SUMIF('[1]OS PE서열1공장'!$A$4:$A$2000,$C3163,'[1]OS PE서열1공장'!$K$4:$K$2000)</f>
        <v>0</v>
      </c>
      <c r="K3163" s="3">
        <f>SUMIF('[1]OS PE서열1공장'!$A$4:$A$2000,$C3163,'[1]OS PE서열1공장'!$L$4:$L$2000)</f>
        <v>0</v>
      </c>
      <c r="L3163" s="3">
        <f>SUMIF('[1]OS PE서열1공장'!$A$4:$A$2000,$C3163,'[1]OS PE서열1공장'!$M$4:$M$2000)</f>
        <v>0</v>
      </c>
      <c r="M3163" s="3">
        <f>SUMIF('[1]OS PE서열1공장'!$A$4:$A$2000,$C3163,'[1]OS PE서열1공장'!$N$4:$N$2000)</f>
        <v>0</v>
      </c>
      <c r="N3163" s="3">
        <f>SUMIF('[1]OS PE서열1공장'!$A$4:$A$2000,$C3163,'[1]OS PE서열1공장'!$O$4:$O$2000)</f>
        <v>0</v>
      </c>
      <c r="O3163" s="3">
        <f>SUMIF('[1]OS PE서열1공장'!$A$4:$A$2000,$C3163,'[1]OS PE서열1공장'!$P$4:$P$2000)</f>
        <v>0</v>
      </c>
      <c r="P3163" s="3">
        <f>SUMIF('[1]OS PE서열1공장'!$A$4:$A$2000,$C3163,'[1]OS PE서열1공장'!$Q$4:$Q$2000)</f>
        <v>0</v>
      </c>
      <c r="Q3163" s="3">
        <f>SUMIF('[1]OS PE서열1공장'!$A$4:$A$2000,$C3163,'[1]OS PE서열1공장'!$R$4:$R$2000)</f>
        <v>0</v>
      </c>
      <c r="R3163" s="3">
        <f t="shared" si="106"/>
        <v>0</v>
      </c>
    </row>
    <row r="3164" spans="2:18">
      <c r="B3164" s="3" t="s">
        <v>259</v>
      </c>
      <c r="C3164" s="3" t="s">
        <v>3163</v>
      </c>
      <c r="D3164" s="3">
        <f>SUMIF('[1]OS PE서열1공장'!$A$4:$A$2000,$C3164,'[1]OS PE서열1공장'!$B$4:$B$2000)</f>
        <v>0</v>
      </c>
      <c r="E3164" s="3">
        <f>SUMIF('[1]OS PE서열1공장'!$A$4:$A$2000,$C3164,'[1]OS PE서열1공장'!$F$4:$F$2000)</f>
        <v>0</v>
      </c>
      <c r="F3164" s="3">
        <f>SUMIF('[1]OS PE서열1공장'!$A$4:$A$2000,$C3164,'[1]OS PE서열1공장'!$G$4:$G$2000)</f>
        <v>0</v>
      </c>
      <c r="G3164" s="3">
        <f>SUMIF('[1]OS PE서열1공장'!$A$4:$A$2000,$C3164,'[1]OS PE서열1공장'!$H$4:$H$2000)</f>
        <v>0</v>
      </c>
      <c r="H3164" s="3">
        <f>SUMIF('[1]OS PE서열1공장'!$A$4:$A$2000,$C3164,'[1]OS PE서열1공장'!$I$4:$I$2000)</f>
        <v>0</v>
      </c>
      <c r="I3164" s="3">
        <f>SUMIF('[1]OS PE서열1공장'!$A$4:$A$2000,$C3164,'[1]OS PE서열1공장'!$J$4:$J$2000)</f>
        <v>0</v>
      </c>
      <c r="J3164" s="3">
        <f>SUMIF('[1]OS PE서열1공장'!$A$4:$A$2000,$C3164,'[1]OS PE서열1공장'!$K$4:$K$2000)</f>
        <v>0</v>
      </c>
      <c r="K3164" s="3">
        <f>SUMIF('[1]OS PE서열1공장'!$A$4:$A$2000,$C3164,'[1]OS PE서열1공장'!$L$4:$L$2000)</f>
        <v>0</v>
      </c>
      <c r="L3164" s="3">
        <f>SUMIF('[1]OS PE서열1공장'!$A$4:$A$2000,$C3164,'[1]OS PE서열1공장'!$M$4:$M$2000)</f>
        <v>0</v>
      </c>
      <c r="M3164" s="3">
        <f>SUMIF('[1]OS PE서열1공장'!$A$4:$A$2000,$C3164,'[1]OS PE서열1공장'!$N$4:$N$2000)</f>
        <v>0</v>
      </c>
      <c r="N3164" s="3">
        <f>SUMIF('[1]OS PE서열1공장'!$A$4:$A$2000,$C3164,'[1]OS PE서열1공장'!$O$4:$O$2000)</f>
        <v>0</v>
      </c>
      <c r="O3164" s="3">
        <f>SUMIF('[1]OS PE서열1공장'!$A$4:$A$2000,$C3164,'[1]OS PE서열1공장'!$P$4:$P$2000)</f>
        <v>0</v>
      </c>
      <c r="P3164" s="3">
        <f>SUMIF('[1]OS PE서열1공장'!$A$4:$A$2000,$C3164,'[1]OS PE서열1공장'!$Q$4:$Q$2000)</f>
        <v>0</v>
      </c>
      <c r="Q3164" s="3">
        <f>SUMIF('[1]OS PE서열1공장'!$A$4:$A$2000,$C3164,'[1]OS PE서열1공장'!$R$4:$R$2000)</f>
        <v>0</v>
      </c>
      <c r="R3164" s="3">
        <f t="shared" si="106"/>
        <v>0</v>
      </c>
    </row>
    <row r="3165" spans="2:18">
      <c r="B3165" s="3" t="s">
        <v>259</v>
      </c>
      <c r="C3165" s="3" t="s">
        <v>3164</v>
      </c>
      <c r="D3165" s="3">
        <f>SUMIF('[1]OS PE서열1공장'!$A$4:$A$2000,$C3165,'[1]OS PE서열1공장'!$B$4:$B$2000)</f>
        <v>0</v>
      </c>
      <c r="E3165" s="3">
        <f>SUMIF('[1]OS PE서열1공장'!$A$4:$A$2000,$C3165,'[1]OS PE서열1공장'!$F$4:$F$2000)</f>
        <v>0</v>
      </c>
      <c r="F3165" s="3">
        <f>SUMIF('[1]OS PE서열1공장'!$A$4:$A$2000,$C3165,'[1]OS PE서열1공장'!$G$4:$G$2000)</f>
        <v>0</v>
      </c>
      <c r="G3165" s="3">
        <f>SUMIF('[1]OS PE서열1공장'!$A$4:$A$2000,$C3165,'[1]OS PE서열1공장'!$H$4:$H$2000)</f>
        <v>0</v>
      </c>
      <c r="H3165" s="3">
        <f>SUMIF('[1]OS PE서열1공장'!$A$4:$A$2000,$C3165,'[1]OS PE서열1공장'!$I$4:$I$2000)</f>
        <v>0</v>
      </c>
      <c r="I3165" s="3">
        <f>SUMIF('[1]OS PE서열1공장'!$A$4:$A$2000,$C3165,'[1]OS PE서열1공장'!$J$4:$J$2000)</f>
        <v>0</v>
      </c>
      <c r="J3165" s="3">
        <f>SUMIF('[1]OS PE서열1공장'!$A$4:$A$2000,$C3165,'[1]OS PE서열1공장'!$K$4:$K$2000)</f>
        <v>0</v>
      </c>
      <c r="K3165" s="3">
        <f>SUMIF('[1]OS PE서열1공장'!$A$4:$A$2000,$C3165,'[1]OS PE서열1공장'!$L$4:$L$2000)</f>
        <v>0</v>
      </c>
      <c r="L3165" s="3">
        <f>SUMIF('[1]OS PE서열1공장'!$A$4:$A$2000,$C3165,'[1]OS PE서열1공장'!$M$4:$M$2000)</f>
        <v>0</v>
      </c>
      <c r="M3165" s="3">
        <f>SUMIF('[1]OS PE서열1공장'!$A$4:$A$2000,$C3165,'[1]OS PE서열1공장'!$N$4:$N$2000)</f>
        <v>0</v>
      </c>
      <c r="N3165" s="3">
        <f>SUMIF('[1]OS PE서열1공장'!$A$4:$A$2000,$C3165,'[1]OS PE서열1공장'!$O$4:$O$2000)</f>
        <v>0</v>
      </c>
      <c r="O3165" s="3">
        <f>SUMIF('[1]OS PE서열1공장'!$A$4:$A$2000,$C3165,'[1]OS PE서열1공장'!$P$4:$P$2000)</f>
        <v>0</v>
      </c>
      <c r="P3165" s="3">
        <f>SUMIF('[1]OS PE서열1공장'!$A$4:$A$2000,$C3165,'[1]OS PE서열1공장'!$Q$4:$Q$2000)</f>
        <v>0</v>
      </c>
      <c r="Q3165" s="3">
        <f>SUMIF('[1]OS PE서열1공장'!$A$4:$A$2000,$C3165,'[1]OS PE서열1공장'!$R$4:$R$2000)</f>
        <v>0</v>
      </c>
      <c r="R3165" s="3">
        <f t="shared" si="106"/>
        <v>0</v>
      </c>
    </row>
    <row r="3166" spans="2:18">
      <c r="B3166" s="3" t="s">
        <v>259</v>
      </c>
      <c r="C3166" s="3" t="s">
        <v>3165</v>
      </c>
      <c r="D3166" s="3">
        <f>SUMIF('[1]OS PE서열1공장'!$A$4:$A$2000,$C3166,'[1]OS PE서열1공장'!$B$4:$B$2000)</f>
        <v>0</v>
      </c>
      <c r="E3166" s="3">
        <f>SUMIF('[1]OS PE서열1공장'!$A$4:$A$2000,$C3166,'[1]OS PE서열1공장'!$F$4:$F$2000)</f>
        <v>0</v>
      </c>
      <c r="F3166" s="3">
        <f>SUMIF('[1]OS PE서열1공장'!$A$4:$A$2000,$C3166,'[1]OS PE서열1공장'!$G$4:$G$2000)</f>
        <v>0</v>
      </c>
      <c r="G3166" s="3">
        <f>SUMIF('[1]OS PE서열1공장'!$A$4:$A$2000,$C3166,'[1]OS PE서열1공장'!$H$4:$H$2000)</f>
        <v>0</v>
      </c>
      <c r="H3166" s="3">
        <f>SUMIF('[1]OS PE서열1공장'!$A$4:$A$2000,$C3166,'[1]OS PE서열1공장'!$I$4:$I$2000)</f>
        <v>0</v>
      </c>
      <c r="I3166" s="3">
        <f>SUMIF('[1]OS PE서열1공장'!$A$4:$A$2000,$C3166,'[1]OS PE서열1공장'!$J$4:$J$2000)</f>
        <v>0</v>
      </c>
      <c r="J3166" s="3">
        <f>SUMIF('[1]OS PE서열1공장'!$A$4:$A$2000,$C3166,'[1]OS PE서열1공장'!$K$4:$K$2000)</f>
        <v>0</v>
      </c>
      <c r="K3166" s="3">
        <f>SUMIF('[1]OS PE서열1공장'!$A$4:$A$2000,$C3166,'[1]OS PE서열1공장'!$L$4:$L$2000)</f>
        <v>0</v>
      </c>
      <c r="L3166" s="3">
        <f>SUMIF('[1]OS PE서열1공장'!$A$4:$A$2000,$C3166,'[1]OS PE서열1공장'!$M$4:$M$2000)</f>
        <v>0</v>
      </c>
      <c r="M3166" s="3">
        <f>SUMIF('[1]OS PE서열1공장'!$A$4:$A$2000,$C3166,'[1]OS PE서열1공장'!$N$4:$N$2000)</f>
        <v>0</v>
      </c>
      <c r="N3166" s="3">
        <f>SUMIF('[1]OS PE서열1공장'!$A$4:$A$2000,$C3166,'[1]OS PE서열1공장'!$O$4:$O$2000)</f>
        <v>0</v>
      </c>
      <c r="O3166" s="3">
        <f>SUMIF('[1]OS PE서열1공장'!$A$4:$A$2000,$C3166,'[1]OS PE서열1공장'!$P$4:$P$2000)</f>
        <v>0</v>
      </c>
      <c r="P3166" s="3">
        <f>SUMIF('[1]OS PE서열1공장'!$A$4:$A$2000,$C3166,'[1]OS PE서열1공장'!$Q$4:$Q$2000)</f>
        <v>0</v>
      </c>
      <c r="Q3166" s="3">
        <f>SUMIF('[1]OS PE서열1공장'!$A$4:$A$2000,$C3166,'[1]OS PE서열1공장'!$R$4:$R$2000)</f>
        <v>0</v>
      </c>
      <c r="R3166" s="3">
        <f t="shared" si="106"/>
        <v>0</v>
      </c>
    </row>
    <row r="3167" spans="2:18">
      <c r="B3167" s="3" t="s">
        <v>259</v>
      </c>
      <c r="C3167" s="3" t="s">
        <v>3166</v>
      </c>
      <c r="D3167" s="3">
        <f>SUMIF('[1]OS PE서열1공장'!$A$4:$A$2000,$C3167,'[1]OS PE서열1공장'!$B$4:$B$2000)</f>
        <v>0</v>
      </c>
      <c r="E3167" s="3">
        <f>SUMIF('[1]OS PE서열1공장'!$A$4:$A$2000,$C3167,'[1]OS PE서열1공장'!$F$4:$F$2000)</f>
        <v>0</v>
      </c>
      <c r="F3167" s="3">
        <f>SUMIF('[1]OS PE서열1공장'!$A$4:$A$2000,$C3167,'[1]OS PE서열1공장'!$G$4:$G$2000)</f>
        <v>0</v>
      </c>
      <c r="G3167" s="3">
        <f>SUMIF('[1]OS PE서열1공장'!$A$4:$A$2000,$C3167,'[1]OS PE서열1공장'!$H$4:$H$2000)</f>
        <v>0</v>
      </c>
      <c r="H3167" s="3">
        <f>SUMIF('[1]OS PE서열1공장'!$A$4:$A$2000,$C3167,'[1]OS PE서열1공장'!$I$4:$I$2000)</f>
        <v>0</v>
      </c>
      <c r="I3167" s="3">
        <f>SUMIF('[1]OS PE서열1공장'!$A$4:$A$2000,$C3167,'[1]OS PE서열1공장'!$J$4:$J$2000)</f>
        <v>0</v>
      </c>
      <c r="J3167" s="3">
        <f>SUMIF('[1]OS PE서열1공장'!$A$4:$A$2000,$C3167,'[1]OS PE서열1공장'!$K$4:$K$2000)</f>
        <v>0</v>
      </c>
      <c r="K3167" s="3">
        <f>SUMIF('[1]OS PE서열1공장'!$A$4:$A$2000,$C3167,'[1]OS PE서열1공장'!$L$4:$L$2000)</f>
        <v>0</v>
      </c>
      <c r="L3167" s="3">
        <f>SUMIF('[1]OS PE서열1공장'!$A$4:$A$2000,$C3167,'[1]OS PE서열1공장'!$M$4:$M$2000)</f>
        <v>0</v>
      </c>
      <c r="M3167" s="3">
        <f>SUMIF('[1]OS PE서열1공장'!$A$4:$A$2000,$C3167,'[1]OS PE서열1공장'!$N$4:$N$2000)</f>
        <v>0</v>
      </c>
      <c r="N3167" s="3">
        <f>SUMIF('[1]OS PE서열1공장'!$A$4:$A$2000,$C3167,'[1]OS PE서열1공장'!$O$4:$O$2000)</f>
        <v>0</v>
      </c>
      <c r="O3167" s="3">
        <f>SUMIF('[1]OS PE서열1공장'!$A$4:$A$2000,$C3167,'[1]OS PE서열1공장'!$P$4:$P$2000)</f>
        <v>0</v>
      </c>
      <c r="P3167" s="3">
        <f>SUMIF('[1]OS PE서열1공장'!$A$4:$A$2000,$C3167,'[1]OS PE서열1공장'!$Q$4:$Q$2000)</f>
        <v>0</v>
      </c>
      <c r="Q3167" s="3">
        <f>SUMIF('[1]OS PE서열1공장'!$A$4:$A$2000,$C3167,'[1]OS PE서열1공장'!$R$4:$R$2000)</f>
        <v>0</v>
      </c>
      <c r="R3167" s="3">
        <f t="shared" si="106"/>
        <v>0</v>
      </c>
    </row>
    <row r="3168" spans="2:18">
      <c r="B3168" s="3" t="s">
        <v>259</v>
      </c>
      <c r="C3168" s="3" t="s">
        <v>3167</v>
      </c>
      <c r="D3168" s="3">
        <f>SUMIF('[1]OS PE서열1공장'!$A$4:$A$2000,$C3168,'[1]OS PE서열1공장'!$B$4:$B$2000)</f>
        <v>0</v>
      </c>
      <c r="E3168" s="3">
        <f>SUMIF('[1]OS PE서열1공장'!$A$4:$A$2000,$C3168,'[1]OS PE서열1공장'!$F$4:$F$2000)</f>
        <v>0</v>
      </c>
      <c r="F3168" s="3">
        <f>SUMIF('[1]OS PE서열1공장'!$A$4:$A$2000,$C3168,'[1]OS PE서열1공장'!$G$4:$G$2000)</f>
        <v>0</v>
      </c>
      <c r="G3168" s="3">
        <f>SUMIF('[1]OS PE서열1공장'!$A$4:$A$2000,$C3168,'[1]OS PE서열1공장'!$H$4:$H$2000)</f>
        <v>0</v>
      </c>
      <c r="H3168" s="3">
        <f>SUMIF('[1]OS PE서열1공장'!$A$4:$A$2000,$C3168,'[1]OS PE서열1공장'!$I$4:$I$2000)</f>
        <v>0</v>
      </c>
      <c r="I3168" s="3">
        <f>SUMIF('[1]OS PE서열1공장'!$A$4:$A$2000,$C3168,'[1]OS PE서열1공장'!$J$4:$J$2000)</f>
        <v>0</v>
      </c>
      <c r="J3168" s="3">
        <f>SUMIF('[1]OS PE서열1공장'!$A$4:$A$2000,$C3168,'[1]OS PE서열1공장'!$K$4:$K$2000)</f>
        <v>0</v>
      </c>
      <c r="K3168" s="3">
        <f>SUMIF('[1]OS PE서열1공장'!$A$4:$A$2000,$C3168,'[1]OS PE서열1공장'!$L$4:$L$2000)</f>
        <v>0</v>
      </c>
      <c r="L3168" s="3">
        <f>SUMIF('[1]OS PE서열1공장'!$A$4:$A$2000,$C3168,'[1]OS PE서열1공장'!$M$4:$M$2000)</f>
        <v>0</v>
      </c>
      <c r="M3168" s="3">
        <f>SUMIF('[1]OS PE서열1공장'!$A$4:$A$2000,$C3168,'[1]OS PE서열1공장'!$N$4:$N$2000)</f>
        <v>0</v>
      </c>
      <c r="N3168" s="3">
        <f>SUMIF('[1]OS PE서열1공장'!$A$4:$A$2000,$C3168,'[1]OS PE서열1공장'!$O$4:$O$2000)</f>
        <v>0</v>
      </c>
      <c r="O3168" s="3">
        <f>SUMIF('[1]OS PE서열1공장'!$A$4:$A$2000,$C3168,'[1]OS PE서열1공장'!$P$4:$P$2000)</f>
        <v>0</v>
      </c>
      <c r="P3168" s="3">
        <f>SUMIF('[1]OS PE서열1공장'!$A$4:$A$2000,$C3168,'[1]OS PE서열1공장'!$Q$4:$Q$2000)</f>
        <v>0</v>
      </c>
      <c r="Q3168" s="3">
        <f>SUMIF('[1]OS PE서열1공장'!$A$4:$A$2000,$C3168,'[1]OS PE서열1공장'!$R$4:$R$2000)</f>
        <v>0</v>
      </c>
      <c r="R3168" s="3">
        <f t="shared" si="106"/>
        <v>0</v>
      </c>
    </row>
    <row r="3169" spans="2:18">
      <c r="B3169" s="3" t="s">
        <v>259</v>
      </c>
      <c r="C3169" s="3" t="s">
        <v>3168</v>
      </c>
      <c r="D3169" s="3">
        <f>SUMIF('[1]OS PE서열1공장'!$A$4:$A$2000,$C3169,'[1]OS PE서열1공장'!$B$4:$B$2000)</f>
        <v>0</v>
      </c>
      <c r="E3169" s="3">
        <f>SUMIF('[1]OS PE서열1공장'!$A$4:$A$2000,$C3169,'[1]OS PE서열1공장'!$F$4:$F$2000)</f>
        <v>0</v>
      </c>
      <c r="F3169" s="3">
        <f>SUMIF('[1]OS PE서열1공장'!$A$4:$A$2000,$C3169,'[1]OS PE서열1공장'!$G$4:$G$2000)</f>
        <v>0</v>
      </c>
      <c r="G3169" s="3">
        <f>SUMIF('[1]OS PE서열1공장'!$A$4:$A$2000,$C3169,'[1]OS PE서열1공장'!$H$4:$H$2000)</f>
        <v>0</v>
      </c>
      <c r="H3169" s="3">
        <f>SUMIF('[1]OS PE서열1공장'!$A$4:$A$2000,$C3169,'[1]OS PE서열1공장'!$I$4:$I$2000)</f>
        <v>0</v>
      </c>
      <c r="I3169" s="3">
        <f>SUMIF('[1]OS PE서열1공장'!$A$4:$A$2000,$C3169,'[1]OS PE서열1공장'!$J$4:$J$2000)</f>
        <v>0</v>
      </c>
      <c r="J3169" s="3">
        <f>SUMIF('[1]OS PE서열1공장'!$A$4:$A$2000,$C3169,'[1]OS PE서열1공장'!$K$4:$K$2000)</f>
        <v>0</v>
      </c>
      <c r="K3169" s="3">
        <f>SUMIF('[1]OS PE서열1공장'!$A$4:$A$2000,$C3169,'[1]OS PE서열1공장'!$L$4:$L$2000)</f>
        <v>0</v>
      </c>
      <c r="L3169" s="3">
        <f>SUMIF('[1]OS PE서열1공장'!$A$4:$A$2000,$C3169,'[1]OS PE서열1공장'!$M$4:$M$2000)</f>
        <v>0</v>
      </c>
      <c r="M3169" s="3">
        <f>SUMIF('[1]OS PE서열1공장'!$A$4:$A$2000,$C3169,'[1]OS PE서열1공장'!$N$4:$N$2000)</f>
        <v>0</v>
      </c>
      <c r="N3169" s="3">
        <f>SUMIF('[1]OS PE서열1공장'!$A$4:$A$2000,$C3169,'[1]OS PE서열1공장'!$O$4:$O$2000)</f>
        <v>0</v>
      </c>
      <c r="O3169" s="3">
        <f>SUMIF('[1]OS PE서열1공장'!$A$4:$A$2000,$C3169,'[1]OS PE서열1공장'!$P$4:$P$2000)</f>
        <v>0</v>
      </c>
      <c r="P3169" s="3">
        <f>SUMIF('[1]OS PE서열1공장'!$A$4:$A$2000,$C3169,'[1]OS PE서열1공장'!$Q$4:$Q$2000)</f>
        <v>0</v>
      </c>
      <c r="Q3169" s="3">
        <f>SUMIF('[1]OS PE서열1공장'!$A$4:$A$2000,$C3169,'[1]OS PE서열1공장'!$R$4:$R$2000)</f>
        <v>0</v>
      </c>
      <c r="R3169" s="3">
        <f t="shared" si="106"/>
        <v>0</v>
      </c>
    </row>
    <row r="3170" spans="2:18">
      <c r="B3170" s="3" t="s">
        <v>259</v>
      </c>
      <c r="C3170" s="3" t="s">
        <v>3169</v>
      </c>
      <c r="D3170" s="3">
        <f>SUMIF('[1]OS PE서열1공장'!$A$4:$A$2000,$C3170,'[1]OS PE서열1공장'!$B$4:$B$2000)</f>
        <v>0</v>
      </c>
      <c r="E3170" s="3">
        <f>SUMIF('[1]OS PE서열1공장'!$A$4:$A$2000,$C3170,'[1]OS PE서열1공장'!$F$4:$F$2000)</f>
        <v>0</v>
      </c>
      <c r="F3170" s="3">
        <f>SUMIF('[1]OS PE서열1공장'!$A$4:$A$2000,$C3170,'[1]OS PE서열1공장'!$G$4:$G$2000)</f>
        <v>0</v>
      </c>
      <c r="G3170" s="3">
        <f>SUMIF('[1]OS PE서열1공장'!$A$4:$A$2000,$C3170,'[1]OS PE서열1공장'!$H$4:$H$2000)</f>
        <v>0</v>
      </c>
      <c r="H3170" s="3">
        <f>SUMIF('[1]OS PE서열1공장'!$A$4:$A$2000,$C3170,'[1]OS PE서열1공장'!$I$4:$I$2000)</f>
        <v>0</v>
      </c>
      <c r="I3170" s="3">
        <f>SUMIF('[1]OS PE서열1공장'!$A$4:$A$2000,$C3170,'[1]OS PE서열1공장'!$J$4:$J$2000)</f>
        <v>0</v>
      </c>
      <c r="J3170" s="3">
        <f>SUMIF('[1]OS PE서열1공장'!$A$4:$A$2000,$C3170,'[1]OS PE서열1공장'!$K$4:$K$2000)</f>
        <v>0</v>
      </c>
      <c r="K3170" s="3">
        <f>SUMIF('[1]OS PE서열1공장'!$A$4:$A$2000,$C3170,'[1]OS PE서열1공장'!$L$4:$L$2000)</f>
        <v>0</v>
      </c>
      <c r="L3170" s="3">
        <f>SUMIF('[1]OS PE서열1공장'!$A$4:$A$2000,$C3170,'[1]OS PE서열1공장'!$M$4:$M$2000)</f>
        <v>0</v>
      </c>
      <c r="M3170" s="3">
        <f>SUMIF('[1]OS PE서열1공장'!$A$4:$A$2000,$C3170,'[1]OS PE서열1공장'!$N$4:$N$2000)</f>
        <v>0</v>
      </c>
      <c r="N3170" s="3">
        <f>SUMIF('[1]OS PE서열1공장'!$A$4:$A$2000,$C3170,'[1]OS PE서열1공장'!$O$4:$O$2000)</f>
        <v>0</v>
      </c>
      <c r="O3170" s="3">
        <f>SUMIF('[1]OS PE서열1공장'!$A$4:$A$2000,$C3170,'[1]OS PE서열1공장'!$P$4:$P$2000)</f>
        <v>0</v>
      </c>
      <c r="P3170" s="3">
        <f>SUMIF('[1]OS PE서열1공장'!$A$4:$A$2000,$C3170,'[1]OS PE서열1공장'!$Q$4:$Q$2000)</f>
        <v>0</v>
      </c>
      <c r="Q3170" s="3">
        <f>SUMIF('[1]OS PE서열1공장'!$A$4:$A$2000,$C3170,'[1]OS PE서열1공장'!$R$4:$R$2000)</f>
        <v>0</v>
      </c>
      <c r="R3170" s="3">
        <f t="shared" si="106"/>
        <v>0</v>
      </c>
    </row>
    <row r="3171" spans="2:18">
      <c r="B3171" s="3" t="s">
        <v>259</v>
      </c>
      <c r="C3171" s="3" t="s">
        <v>3170</v>
      </c>
      <c r="D3171" s="3">
        <f>SUMIF('[1]OS PE서열1공장'!$A$4:$A$2000,$C3171,'[1]OS PE서열1공장'!$B$4:$B$2000)</f>
        <v>0</v>
      </c>
      <c r="E3171" s="3">
        <f>SUMIF('[1]OS PE서열1공장'!$A$4:$A$2000,$C3171,'[1]OS PE서열1공장'!$F$4:$F$2000)</f>
        <v>0</v>
      </c>
      <c r="F3171" s="3">
        <f>SUMIF('[1]OS PE서열1공장'!$A$4:$A$2000,$C3171,'[1]OS PE서열1공장'!$G$4:$G$2000)</f>
        <v>0</v>
      </c>
      <c r="G3171" s="3">
        <f>SUMIF('[1]OS PE서열1공장'!$A$4:$A$2000,$C3171,'[1]OS PE서열1공장'!$H$4:$H$2000)</f>
        <v>0</v>
      </c>
      <c r="H3171" s="3">
        <f>SUMIF('[1]OS PE서열1공장'!$A$4:$A$2000,$C3171,'[1]OS PE서열1공장'!$I$4:$I$2000)</f>
        <v>0</v>
      </c>
      <c r="I3171" s="3">
        <f>SUMIF('[1]OS PE서열1공장'!$A$4:$A$2000,$C3171,'[1]OS PE서열1공장'!$J$4:$J$2000)</f>
        <v>0</v>
      </c>
      <c r="J3171" s="3">
        <f>SUMIF('[1]OS PE서열1공장'!$A$4:$A$2000,$C3171,'[1]OS PE서열1공장'!$K$4:$K$2000)</f>
        <v>0</v>
      </c>
      <c r="K3171" s="3">
        <f>SUMIF('[1]OS PE서열1공장'!$A$4:$A$2000,$C3171,'[1]OS PE서열1공장'!$L$4:$L$2000)</f>
        <v>0</v>
      </c>
      <c r="L3171" s="3">
        <f>SUMIF('[1]OS PE서열1공장'!$A$4:$A$2000,$C3171,'[1]OS PE서열1공장'!$M$4:$M$2000)</f>
        <v>0</v>
      </c>
      <c r="M3171" s="3">
        <f>SUMIF('[1]OS PE서열1공장'!$A$4:$A$2000,$C3171,'[1]OS PE서열1공장'!$N$4:$N$2000)</f>
        <v>0</v>
      </c>
      <c r="N3171" s="3">
        <f>SUMIF('[1]OS PE서열1공장'!$A$4:$A$2000,$C3171,'[1]OS PE서열1공장'!$O$4:$O$2000)</f>
        <v>0</v>
      </c>
      <c r="O3171" s="3">
        <f>SUMIF('[1]OS PE서열1공장'!$A$4:$A$2000,$C3171,'[1]OS PE서열1공장'!$P$4:$P$2000)</f>
        <v>0</v>
      </c>
      <c r="P3171" s="3">
        <f>SUMIF('[1]OS PE서열1공장'!$A$4:$A$2000,$C3171,'[1]OS PE서열1공장'!$Q$4:$Q$2000)</f>
        <v>0</v>
      </c>
      <c r="Q3171" s="3">
        <f>SUMIF('[1]OS PE서열1공장'!$A$4:$A$2000,$C3171,'[1]OS PE서열1공장'!$R$4:$R$2000)</f>
        <v>0</v>
      </c>
      <c r="R3171" s="3">
        <f t="shared" si="106"/>
        <v>0</v>
      </c>
    </row>
    <row r="3172" spans="2:18">
      <c r="B3172" s="3" t="s">
        <v>259</v>
      </c>
      <c r="C3172" s="3" t="s">
        <v>3171</v>
      </c>
      <c r="D3172" s="3">
        <f>SUMIF('[1]OS PE서열1공장'!$A$4:$A$2000,$C3172,'[1]OS PE서열1공장'!$B$4:$B$2000)</f>
        <v>0</v>
      </c>
      <c r="E3172" s="3">
        <f>SUMIF('[1]OS PE서열1공장'!$A$4:$A$2000,$C3172,'[1]OS PE서열1공장'!$F$4:$F$2000)</f>
        <v>0</v>
      </c>
      <c r="F3172" s="3">
        <f>SUMIF('[1]OS PE서열1공장'!$A$4:$A$2000,$C3172,'[1]OS PE서열1공장'!$G$4:$G$2000)</f>
        <v>0</v>
      </c>
      <c r="G3172" s="3">
        <f>SUMIF('[1]OS PE서열1공장'!$A$4:$A$2000,$C3172,'[1]OS PE서열1공장'!$H$4:$H$2000)</f>
        <v>0</v>
      </c>
      <c r="H3172" s="3">
        <f>SUMIF('[1]OS PE서열1공장'!$A$4:$A$2000,$C3172,'[1]OS PE서열1공장'!$I$4:$I$2000)</f>
        <v>0</v>
      </c>
      <c r="I3172" s="3">
        <f>SUMIF('[1]OS PE서열1공장'!$A$4:$A$2000,$C3172,'[1]OS PE서열1공장'!$J$4:$J$2000)</f>
        <v>0</v>
      </c>
      <c r="J3172" s="3">
        <f>SUMIF('[1]OS PE서열1공장'!$A$4:$A$2000,$C3172,'[1]OS PE서열1공장'!$K$4:$K$2000)</f>
        <v>0</v>
      </c>
      <c r="K3172" s="3">
        <f>SUMIF('[1]OS PE서열1공장'!$A$4:$A$2000,$C3172,'[1]OS PE서열1공장'!$L$4:$L$2000)</f>
        <v>0</v>
      </c>
      <c r="L3172" s="3">
        <f>SUMIF('[1]OS PE서열1공장'!$A$4:$A$2000,$C3172,'[1]OS PE서열1공장'!$M$4:$M$2000)</f>
        <v>0</v>
      </c>
      <c r="M3172" s="3">
        <f>SUMIF('[1]OS PE서열1공장'!$A$4:$A$2000,$C3172,'[1]OS PE서열1공장'!$N$4:$N$2000)</f>
        <v>0</v>
      </c>
      <c r="N3172" s="3">
        <f>SUMIF('[1]OS PE서열1공장'!$A$4:$A$2000,$C3172,'[1]OS PE서열1공장'!$O$4:$O$2000)</f>
        <v>0</v>
      </c>
      <c r="O3172" s="3">
        <f>SUMIF('[1]OS PE서열1공장'!$A$4:$A$2000,$C3172,'[1]OS PE서열1공장'!$P$4:$P$2000)</f>
        <v>0</v>
      </c>
      <c r="P3172" s="3">
        <f>SUMIF('[1]OS PE서열1공장'!$A$4:$A$2000,$C3172,'[1]OS PE서열1공장'!$Q$4:$Q$2000)</f>
        <v>0</v>
      </c>
      <c r="Q3172" s="3">
        <f>SUMIF('[1]OS PE서열1공장'!$A$4:$A$2000,$C3172,'[1]OS PE서열1공장'!$R$4:$R$2000)</f>
        <v>0</v>
      </c>
      <c r="R3172" s="3">
        <f t="shared" si="106"/>
        <v>0</v>
      </c>
    </row>
    <row r="3173" spans="2:18">
      <c r="B3173" s="3" t="s">
        <v>259</v>
      </c>
      <c r="C3173" s="3" t="s">
        <v>3172</v>
      </c>
      <c r="D3173" s="3">
        <f>SUMIF('[1]OS PE서열1공장'!$A$4:$A$2000,$C3173,'[1]OS PE서열1공장'!$B$4:$B$2000)</f>
        <v>0</v>
      </c>
      <c r="E3173" s="3">
        <f>SUMIF('[1]OS PE서열1공장'!$A$4:$A$2000,$C3173,'[1]OS PE서열1공장'!$F$4:$F$2000)</f>
        <v>0</v>
      </c>
      <c r="F3173" s="3">
        <f>SUMIF('[1]OS PE서열1공장'!$A$4:$A$2000,$C3173,'[1]OS PE서열1공장'!$G$4:$G$2000)</f>
        <v>0</v>
      </c>
      <c r="G3173" s="3">
        <f>SUMIF('[1]OS PE서열1공장'!$A$4:$A$2000,$C3173,'[1]OS PE서열1공장'!$H$4:$H$2000)</f>
        <v>0</v>
      </c>
      <c r="H3173" s="3">
        <f>SUMIF('[1]OS PE서열1공장'!$A$4:$A$2000,$C3173,'[1]OS PE서열1공장'!$I$4:$I$2000)</f>
        <v>0</v>
      </c>
      <c r="I3173" s="3">
        <f>SUMIF('[1]OS PE서열1공장'!$A$4:$A$2000,$C3173,'[1]OS PE서열1공장'!$J$4:$J$2000)</f>
        <v>0</v>
      </c>
      <c r="J3173" s="3">
        <f>SUMIF('[1]OS PE서열1공장'!$A$4:$A$2000,$C3173,'[1]OS PE서열1공장'!$K$4:$K$2000)</f>
        <v>0</v>
      </c>
      <c r="K3173" s="3">
        <f>SUMIF('[1]OS PE서열1공장'!$A$4:$A$2000,$C3173,'[1]OS PE서열1공장'!$L$4:$L$2000)</f>
        <v>0</v>
      </c>
      <c r="L3173" s="3">
        <f>SUMIF('[1]OS PE서열1공장'!$A$4:$A$2000,$C3173,'[1]OS PE서열1공장'!$M$4:$M$2000)</f>
        <v>0</v>
      </c>
      <c r="M3173" s="3">
        <f>SUMIF('[1]OS PE서열1공장'!$A$4:$A$2000,$C3173,'[1]OS PE서열1공장'!$N$4:$N$2000)</f>
        <v>0</v>
      </c>
      <c r="N3173" s="3">
        <f>SUMIF('[1]OS PE서열1공장'!$A$4:$A$2000,$C3173,'[1]OS PE서열1공장'!$O$4:$O$2000)</f>
        <v>0</v>
      </c>
      <c r="O3173" s="3">
        <f>SUMIF('[1]OS PE서열1공장'!$A$4:$A$2000,$C3173,'[1]OS PE서열1공장'!$P$4:$P$2000)</f>
        <v>0</v>
      </c>
      <c r="P3173" s="3">
        <f>SUMIF('[1]OS PE서열1공장'!$A$4:$A$2000,$C3173,'[1]OS PE서열1공장'!$Q$4:$Q$2000)</f>
        <v>0</v>
      </c>
      <c r="Q3173" s="3">
        <f>SUMIF('[1]OS PE서열1공장'!$A$4:$A$2000,$C3173,'[1]OS PE서열1공장'!$R$4:$R$2000)</f>
        <v>0</v>
      </c>
      <c r="R3173" s="3">
        <f t="shared" si="106"/>
        <v>0</v>
      </c>
    </row>
    <row r="3174" spans="2:18">
      <c r="B3174" s="3" t="s">
        <v>259</v>
      </c>
      <c r="C3174" s="3" t="s">
        <v>3173</v>
      </c>
      <c r="D3174" s="3">
        <f>SUMIF('[1]OS PE서열1공장'!$A$4:$A$2000,$C3174,'[1]OS PE서열1공장'!$B$4:$B$2000)</f>
        <v>0</v>
      </c>
      <c r="E3174" s="3">
        <f>SUMIF('[1]OS PE서열1공장'!$A$4:$A$2000,$C3174,'[1]OS PE서열1공장'!$F$4:$F$2000)</f>
        <v>0</v>
      </c>
      <c r="F3174" s="3">
        <f>SUMIF('[1]OS PE서열1공장'!$A$4:$A$2000,$C3174,'[1]OS PE서열1공장'!$G$4:$G$2000)</f>
        <v>0</v>
      </c>
      <c r="G3174" s="3">
        <f>SUMIF('[1]OS PE서열1공장'!$A$4:$A$2000,$C3174,'[1]OS PE서열1공장'!$H$4:$H$2000)</f>
        <v>0</v>
      </c>
      <c r="H3174" s="3">
        <f>SUMIF('[1]OS PE서열1공장'!$A$4:$A$2000,$C3174,'[1]OS PE서열1공장'!$I$4:$I$2000)</f>
        <v>0</v>
      </c>
      <c r="I3174" s="3">
        <f>SUMIF('[1]OS PE서열1공장'!$A$4:$A$2000,$C3174,'[1]OS PE서열1공장'!$J$4:$J$2000)</f>
        <v>0</v>
      </c>
      <c r="J3174" s="3">
        <f>SUMIF('[1]OS PE서열1공장'!$A$4:$A$2000,$C3174,'[1]OS PE서열1공장'!$K$4:$K$2000)</f>
        <v>0</v>
      </c>
      <c r="K3174" s="3">
        <f>SUMIF('[1]OS PE서열1공장'!$A$4:$A$2000,$C3174,'[1]OS PE서열1공장'!$L$4:$L$2000)</f>
        <v>0</v>
      </c>
      <c r="L3174" s="3">
        <f>SUMIF('[1]OS PE서열1공장'!$A$4:$A$2000,$C3174,'[1]OS PE서열1공장'!$M$4:$M$2000)</f>
        <v>0</v>
      </c>
      <c r="M3174" s="3">
        <f>SUMIF('[1]OS PE서열1공장'!$A$4:$A$2000,$C3174,'[1]OS PE서열1공장'!$N$4:$N$2000)</f>
        <v>0</v>
      </c>
      <c r="N3174" s="3">
        <f>SUMIF('[1]OS PE서열1공장'!$A$4:$A$2000,$C3174,'[1]OS PE서열1공장'!$O$4:$O$2000)</f>
        <v>0</v>
      </c>
      <c r="O3174" s="3">
        <f>SUMIF('[1]OS PE서열1공장'!$A$4:$A$2000,$C3174,'[1]OS PE서열1공장'!$P$4:$P$2000)</f>
        <v>0</v>
      </c>
      <c r="P3174" s="3">
        <f>SUMIF('[1]OS PE서열1공장'!$A$4:$A$2000,$C3174,'[1]OS PE서열1공장'!$Q$4:$Q$2000)</f>
        <v>0</v>
      </c>
      <c r="Q3174" s="3">
        <f>SUMIF('[1]OS PE서열1공장'!$A$4:$A$2000,$C3174,'[1]OS PE서열1공장'!$R$4:$R$2000)</f>
        <v>0</v>
      </c>
      <c r="R3174" s="3">
        <f t="shared" si="106"/>
        <v>0</v>
      </c>
    </row>
    <row r="3175" spans="2:18">
      <c r="B3175" s="3" t="s">
        <v>259</v>
      </c>
      <c r="C3175" s="3" t="s">
        <v>3174</v>
      </c>
      <c r="D3175" s="3">
        <f>SUMIF('[1]OS PE서열1공장'!$A$4:$A$2000,$C3175,'[1]OS PE서열1공장'!$B$4:$B$2000)</f>
        <v>0</v>
      </c>
      <c r="E3175" s="3">
        <f>SUMIF('[1]OS PE서열1공장'!$A$4:$A$2000,$C3175,'[1]OS PE서열1공장'!$F$4:$F$2000)</f>
        <v>0</v>
      </c>
      <c r="F3175" s="3">
        <f>SUMIF('[1]OS PE서열1공장'!$A$4:$A$2000,$C3175,'[1]OS PE서열1공장'!$G$4:$G$2000)</f>
        <v>0</v>
      </c>
      <c r="G3175" s="3">
        <f>SUMIF('[1]OS PE서열1공장'!$A$4:$A$2000,$C3175,'[1]OS PE서열1공장'!$H$4:$H$2000)</f>
        <v>0</v>
      </c>
      <c r="H3175" s="3">
        <f>SUMIF('[1]OS PE서열1공장'!$A$4:$A$2000,$C3175,'[1]OS PE서열1공장'!$I$4:$I$2000)</f>
        <v>0</v>
      </c>
      <c r="I3175" s="3">
        <f>SUMIF('[1]OS PE서열1공장'!$A$4:$A$2000,$C3175,'[1]OS PE서열1공장'!$J$4:$J$2000)</f>
        <v>0</v>
      </c>
      <c r="J3175" s="3">
        <f>SUMIF('[1]OS PE서열1공장'!$A$4:$A$2000,$C3175,'[1]OS PE서열1공장'!$K$4:$K$2000)</f>
        <v>0</v>
      </c>
      <c r="K3175" s="3">
        <f>SUMIF('[1]OS PE서열1공장'!$A$4:$A$2000,$C3175,'[1]OS PE서열1공장'!$L$4:$L$2000)</f>
        <v>0</v>
      </c>
      <c r="L3175" s="3">
        <f>SUMIF('[1]OS PE서열1공장'!$A$4:$A$2000,$C3175,'[1]OS PE서열1공장'!$M$4:$M$2000)</f>
        <v>0</v>
      </c>
      <c r="M3175" s="3">
        <f>SUMIF('[1]OS PE서열1공장'!$A$4:$A$2000,$C3175,'[1]OS PE서열1공장'!$N$4:$N$2000)</f>
        <v>0</v>
      </c>
      <c r="N3175" s="3">
        <f>SUMIF('[1]OS PE서열1공장'!$A$4:$A$2000,$C3175,'[1]OS PE서열1공장'!$O$4:$O$2000)</f>
        <v>0</v>
      </c>
      <c r="O3175" s="3">
        <f>SUMIF('[1]OS PE서열1공장'!$A$4:$A$2000,$C3175,'[1]OS PE서열1공장'!$P$4:$P$2000)</f>
        <v>0</v>
      </c>
      <c r="P3175" s="3">
        <f>SUMIF('[1]OS PE서열1공장'!$A$4:$A$2000,$C3175,'[1]OS PE서열1공장'!$Q$4:$Q$2000)</f>
        <v>0</v>
      </c>
      <c r="Q3175" s="3">
        <f>SUMIF('[1]OS PE서열1공장'!$A$4:$A$2000,$C3175,'[1]OS PE서열1공장'!$R$4:$R$2000)</f>
        <v>0</v>
      </c>
      <c r="R3175" s="3">
        <f t="shared" si="106"/>
        <v>0</v>
      </c>
    </row>
    <row r="3176" spans="2:18">
      <c r="B3176" s="3" t="s">
        <v>259</v>
      </c>
      <c r="C3176" s="3" t="s">
        <v>3175</v>
      </c>
      <c r="D3176" s="3">
        <f>SUMIF('[1]OS PE서열1공장'!$A$4:$A$2000,$C3176,'[1]OS PE서열1공장'!$B$4:$B$2000)</f>
        <v>0</v>
      </c>
      <c r="E3176" s="3">
        <f>SUMIF('[1]OS PE서열1공장'!$A$4:$A$2000,$C3176,'[1]OS PE서열1공장'!$F$4:$F$2000)</f>
        <v>0</v>
      </c>
      <c r="F3176" s="3">
        <f>SUMIF('[1]OS PE서열1공장'!$A$4:$A$2000,$C3176,'[1]OS PE서열1공장'!$G$4:$G$2000)</f>
        <v>0</v>
      </c>
      <c r="G3176" s="3">
        <f>SUMIF('[1]OS PE서열1공장'!$A$4:$A$2000,$C3176,'[1]OS PE서열1공장'!$H$4:$H$2000)</f>
        <v>0</v>
      </c>
      <c r="H3176" s="3">
        <f>SUMIF('[1]OS PE서열1공장'!$A$4:$A$2000,$C3176,'[1]OS PE서열1공장'!$I$4:$I$2000)</f>
        <v>0</v>
      </c>
      <c r="I3176" s="3">
        <f>SUMIF('[1]OS PE서열1공장'!$A$4:$A$2000,$C3176,'[1]OS PE서열1공장'!$J$4:$J$2000)</f>
        <v>0</v>
      </c>
      <c r="J3176" s="3">
        <f>SUMIF('[1]OS PE서열1공장'!$A$4:$A$2000,$C3176,'[1]OS PE서열1공장'!$K$4:$K$2000)</f>
        <v>0</v>
      </c>
      <c r="K3176" s="3">
        <f>SUMIF('[1]OS PE서열1공장'!$A$4:$A$2000,$C3176,'[1]OS PE서열1공장'!$L$4:$L$2000)</f>
        <v>0</v>
      </c>
      <c r="L3176" s="3">
        <f>SUMIF('[1]OS PE서열1공장'!$A$4:$A$2000,$C3176,'[1]OS PE서열1공장'!$M$4:$M$2000)</f>
        <v>0</v>
      </c>
      <c r="M3176" s="3">
        <f>SUMIF('[1]OS PE서열1공장'!$A$4:$A$2000,$C3176,'[1]OS PE서열1공장'!$N$4:$N$2000)</f>
        <v>0</v>
      </c>
      <c r="N3176" s="3">
        <f>SUMIF('[1]OS PE서열1공장'!$A$4:$A$2000,$C3176,'[1]OS PE서열1공장'!$O$4:$O$2000)</f>
        <v>0</v>
      </c>
      <c r="O3176" s="3">
        <f>SUMIF('[1]OS PE서열1공장'!$A$4:$A$2000,$C3176,'[1]OS PE서열1공장'!$P$4:$P$2000)</f>
        <v>0</v>
      </c>
      <c r="P3176" s="3">
        <f>SUMIF('[1]OS PE서열1공장'!$A$4:$A$2000,$C3176,'[1]OS PE서열1공장'!$Q$4:$Q$2000)</f>
        <v>0</v>
      </c>
      <c r="Q3176" s="3">
        <f>SUMIF('[1]OS PE서열1공장'!$A$4:$A$2000,$C3176,'[1]OS PE서열1공장'!$R$4:$R$2000)</f>
        <v>0</v>
      </c>
      <c r="R3176" s="3">
        <f t="shared" si="106"/>
        <v>0</v>
      </c>
    </row>
    <row r="3177" spans="2:18">
      <c r="B3177" s="3" t="s">
        <v>259</v>
      </c>
      <c r="C3177" s="3" t="s">
        <v>3176</v>
      </c>
      <c r="D3177" s="3">
        <f>SUMIF('[1]OS PE서열1공장'!$A$4:$A$2000,$C3177,'[1]OS PE서열1공장'!$B$4:$B$2000)</f>
        <v>0</v>
      </c>
      <c r="E3177" s="3">
        <f>SUMIF('[1]OS PE서열1공장'!$A$4:$A$2000,$C3177,'[1]OS PE서열1공장'!$F$4:$F$2000)</f>
        <v>0</v>
      </c>
      <c r="F3177" s="3">
        <f>SUMIF('[1]OS PE서열1공장'!$A$4:$A$2000,$C3177,'[1]OS PE서열1공장'!$G$4:$G$2000)</f>
        <v>0</v>
      </c>
      <c r="G3177" s="3">
        <f>SUMIF('[1]OS PE서열1공장'!$A$4:$A$2000,$C3177,'[1]OS PE서열1공장'!$H$4:$H$2000)</f>
        <v>0</v>
      </c>
      <c r="H3177" s="3">
        <f>SUMIF('[1]OS PE서열1공장'!$A$4:$A$2000,$C3177,'[1]OS PE서열1공장'!$I$4:$I$2000)</f>
        <v>0</v>
      </c>
      <c r="I3177" s="3">
        <f>SUMIF('[1]OS PE서열1공장'!$A$4:$A$2000,$C3177,'[1]OS PE서열1공장'!$J$4:$J$2000)</f>
        <v>0</v>
      </c>
      <c r="J3177" s="3">
        <f>SUMIF('[1]OS PE서열1공장'!$A$4:$A$2000,$C3177,'[1]OS PE서열1공장'!$K$4:$K$2000)</f>
        <v>0</v>
      </c>
      <c r="K3177" s="3">
        <f>SUMIF('[1]OS PE서열1공장'!$A$4:$A$2000,$C3177,'[1]OS PE서열1공장'!$L$4:$L$2000)</f>
        <v>0</v>
      </c>
      <c r="L3177" s="3">
        <f>SUMIF('[1]OS PE서열1공장'!$A$4:$A$2000,$C3177,'[1]OS PE서열1공장'!$M$4:$M$2000)</f>
        <v>0</v>
      </c>
      <c r="M3177" s="3">
        <f>SUMIF('[1]OS PE서열1공장'!$A$4:$A$2000,$C3177,'[1]OS PE서열1공장'!$N$4:$N$2000)</f>
        <v>0</v>
      </c>
      <c r="N3177" s="3">
        <f>SUMIF('[1]OS PE서열1공장'!$A$4:$A$2000,$C3177,'[1]OS PE서열1공장'!$O$4:$O$2000)</f>
        <v>0</v>
      </c>
      <c r="O3177" s="3">
        <f>SUMIF('[1]OS PE서열1공장'!$A$4:$A$2000,$C3177,'[1]OS PE서열1공장'!$P$4:$P$2000)</f>
        <v>0</v>
      </c>
      <c r="P3177" s="3">
        <f>SUMIF('[1]OS PE서열1공장'!$A$4:$A$2000,$C3177,'[1]OS PE서열1공장'!$Q$4:$Q$2000)</f>
        <v>0</v>
      </c>
      <c r="Q3177" s="3">
        <f>SUMIF('[1]OS PE서열1공장'!$A$4:$A$2000,$C3177,'[1]OS PE서열1공장'!$R$4:$R$2000)</f>
        <v>0</v>
      </c>
      <c r="R3177" s="3">
        <f t="shared" si="106"/>
        <v>0</v>
      </c>
    </row>
    <row r="3178" spans="2:18">
      <c r="B3178" s="3" t="s">
        <v>259</v>
      </c>
      <c r="C3178" s="3" t="s">
        <v>3177</v>
      </c>
      <c r="D3178" s="3">
        <f>SUMIF('[1]OS PE서열1공장'!$A$4:$A$2000,$C3178,'[1]OS PE서열1공장'!$B$4:$B$2000)</f>
        <v>0</v>
      </c>
      <c r="E3178" s="3">
        <f>SUMIF('[1]OS PE서열1공장'!$A$4:$A$2000,$C3178,'[1]OS PE서열1공장'!$F$4:$F$2000)</f>
        <v>0</v>
      </c>
      <c r="F3178" s="3">
        <f>SUMIF('[1]OS PE서열1공장'!$A$4:$A$2000,$C3178,'[1]OS PE서열1공장'!$G$4:$G$2000)</f>
        <v>0</v>
      </c>
      <c r="G3178" s="3">
        <f>SUMIF('[1]OS PE서열1공장'!$A$4:$A$2000,$C3178,'[1]OS PE서열1공장'!$H$4:$H$2000)</f>
        <v>0</v>
      </c>
      <c r="H3178" s="3">
        <f>SUMIF('[1]OS PE서열1공장'!$A$4:$A$2000,$C3178,'[1]OS PE서열1공장'!$I$4:$I$2000)</f>
        <v>0</v>
      </c>
      <c r="I3178" s="3">
        <f>SUMIF('[1]OS PE서열1공장'!$A$4:$A$2000,$C3178,'[1]OS PE서열1공장'!$J$4:$J$2000)</f>
        <v>0</v>
      </c>
      <c r="J3178" s="3">
        <f>SUMIF('[1]OS PE서열1공장'!$A$4:$A$2000,$C3178,'[1]OS PE서열1공장'!$K$4:$K$2000)</f>
        <v>0</v>
      </c>
      <c r="K3178" s="3">
        <f>SUMIF('[1]OS PE서열1공장'!$A$4:$A$2000,$C3178,'[1]OS PE서열1공장'!$L$4:$L$2000)</f>
        <v>0</v>
      </c>
      <c r="L3178" s="3">
        <f>SUMIF('[1]OS PE서열1공장'!$A$4:$A$2000,$C3178,'[1]OS PE서열1공장'!$M$4:$M$2000)</f>
        <v>0</v>
      </c>
      <c r="M3178" s="3">
        <f>SUMIF('[1]OS PE서열1공장'!$A$4:$A$2000,$C3178,'[1]OS PE서열1공장'!$N$4:$N$2000)</f>
        <v>0</v>
      </c>
      <c r="N3178" s="3">
        <f>SUMIF('[1]OS PE서열1공장'!$A$4:$A$2000,$C3178,'[1]OS PE서열1공장'!$O$4:$O$2000)</f>
        <v>0</v>
      </c>
      <c r="O3178" s="3">
        <f>SUMIF('[1]OS PE서열1공장'!$A$4:$A$2000,$C3178,'[1]OS PE서열1공장'!$P$4:$P$2000)</f>
        <v>0</v>
      </c>
      <c r="P3178" s="3">
        <f>SUMIF('[1]OS PE서열1공장'!$A$4:$A$2000,$C3178,'[1]OS PE서열1공장'!$Q$4:$Q$2000)</f>
        <v>0</v>
      </c>
      <c r="Q3178" s="3">
        <f>SUMIF('[1]OS PE서열1공장'!$A$4:$A$2000,$C3178,'[1]OS PE서열1공장'!$R$4:$R$2000)</f>
        <v>0</v>
      </c>
      <c r="R3178" s="3">
        <f t="shared" si="106"/>
        <v>0</v>
      </c>
    </row>
    <row r="3179" spans="2:18">
      <c r="B3179" s="3" t="s">
        <v>259</v>
      </c>
      <c r="C3179" s="3" t="s">
        <v>3178</v>
      </c>
      <c r="D3179" s="3">
        <f>SUMIF('[1]OS PE서열1공장'!$A$4:$A$2000,$C3179,'[1]OS PE서열1공장'!$B$4:$B$2000)</f>
        <v>0</v>
      </c>
      <c r="E3179" s="3">
        <f>SUMIF('[1]OS PE서열1공장'!$A$4:$A$2000,$C3179,'[1]OS PE서열1공장'!$F$4:$F$2000)</f>
        <v>0</v>
      </c>
      <c r="F3179" s="3">
        <f>SUMIF('[1]OS PE서열1공장'!$A$4:$A$2000,$C3179,'[1]OS PE서열1공장'!$G$4:$G$2000)</f>
        <v>0</v>
      </c>
      <c r="G3179" s="3">
        <f>SUMIF('[1]OS PE서열1공장'!$A$4:$A$2000,$C3179,'[1]OS PE서열1공장'!$H$4:$H$2000)</f>
        <v>0</v>
      </c>
      <c r="H3179" s="3">
        <f>SUMIF('[1]OS PE서열1공장'!$A$4:$A$2000,$C3179,'[1]OS PE서열1공장'!$I$4:$I$2000)</f>
        <v>0</v>
      </c>
      <c r="I3179" s="3">
        <f>SUMIF('[1]OS PE서열1공장'!$A$4:$A$2000,$C3179,'[1]OS PE서열1공장'!$J$4:$J$2000)</f>
        <v>0</v>
      </c>
      <c r="J3179" s="3">
        <f>SUMIF('[1]OS PE서열1공장'!$A$4:$A$2000,$C3179,'[1]OS PE서열1공장'!$K$4:$K$2000)</f>
        <v>0</v>
      </c>
      <c r="K3179" s="3">
        <f>SUMIF('[1]OS PE서열1공장'!$A$4:$A$2000,$C3179,'[1]OS PE서열1공장'!$L$4:$L$2000)</f>
        <v>0</v>
      </c>
      <c r="L3179" s="3">
        <f>SUMIF('[1]OS PE서열1공장'!$A$4:$A$2000,$C3179,'[1]OS PE서열1공장'!$M$4:$M$2000)</f>
        <v>0</v>
      </c>
      <c r="M3179" s="3">
        <f>SUMIF('[1]OS PE서열1공장'!$A$4:$A$2000,$C3179,'[1]OS PE서열1공장'!$N$4:$N$2000)</f>
        <v>0</v>
      </c>
      <c r="N3179" s="3">
        <f>SUMIF('[1]OS PE서열1공장'!$A$4:$A$2000,$C3179,'[1]OS PE서열1공장'!$O$4:$O$2000)</f>
        <v>0</v>
      </c>
      <c r="O3179" s="3">
        <f>SUMIF('[1]OS PE서열1공장'!$A$4:$A$2000,$C3179,'[1]OS PE서열1공장'!$P$4:$P$2000)</f>
        <v>0</v>
      </c>
      <c r="P3179" s="3">
        <f>SUMIF('[1]OS PE서열1공장'!$A$4:$A$2000,$C3179,'[1]OS PE서열1공장'!$Q$4:$Q$2000)</f>
        <v>0</v>
      </c>
      <c r="Q3179" s="3">
        <f>SUMIF('[1]OS PE서열1공장'!$A$4:$A$2000,$C3179,'[1]OS PE서열1공장'!$R$4:$R$2000)</f>
        <v>0</v>
      </c>
      <c r="R3179" s="3">
        <f t="shared" si="106"/>
        <v>0</v>
      </c>
    </row>
    <row r="3180" spans="2:18">
      <c r="B3180" s="3" t="s">
        <v>259</v>
      </c>
      <c r="C3180" s="3" t="s">
        <v>3179</v>
      </c>
      <c r="D3180" s="3">
        <f>SUMIF('[1]OS PE서열1공장'!$A$4:$A$2000,$C3180,'[1]OS PE서열1공장'!$B$4:$B$2000)</f>
        <v>0</v>
      </c>
      <c r="E3180" s="3">
        <f>SUMIF('[1]OS PE서열1공장'!$A$4:$A$2000,$C3180,'[1]OS PE서열1공장'!$F$4:$F$2000)</f>
        <v>0</v>
      </c>
      <c r="F3180" s="3">
        <f>SUMIF('[1]OS PE서열1공장'!$A$4:$A$2000,$C3180,'[1]OS PE서열1공장'!$G$4:$G$2000)</f>
        <v>0</v>
      </c>
      <c r="G3180" s="3">
        <f>SUMIF('[1]OS PE서열1공장'!$A$4:$A$2000,$C3180,'[1]OS PE서열1공장'!$H$4:$H$2000)</f>
        <v>0</v>
      </c>
      <c r="H3180" s="3">
        <f>SUMIF('[1]OS PE서열1공장'!$A$4:$A$2000,$C3180,'[1]OS PE서열1공장'!$I$4:$I$2000)</f>
        <v>0</v>
      </c>
      <c r="I3180" s="3">
        <f>SUMIF('[1]OS PE서열1공장'!$A$4:$A$2000,$C3180,'[1]OS PE서열1공장'!$J$4:$J$2000)</f>
        <v>0</v>
      </c>
      <c r="J3180" s="3">
        <f>SUMIF('[1]OS PE서열1공장'!$A$4:$A$2000,$C3180,'[1]OS PE서열1공장'!$K$4:$K$2000)</f>
        <v>0</v>
      </c>
      <c r="K3180" s="3">
        <f>SUMIF('[1]OS PE서열1공장'!$A$4:$A$2000,$C3180,'[1]OS PE서열1공장'!$L$4:$L$2000)</f>
        <v>0</v>
      </c>
      <c r="L3180" s="3">
        <f>SUMIF('[1]OS PE서열1공장'!$A$4:$A$2000,$C3180,'[1]OS PE서열1공장'!$M$4:$M$2000)</f>
        <v>0</v>
      </c>
      <c r="M3180" s="3">
        <f>SUMIF('[1]OS PE서열1공장'!$A$4:$A$2000,$C3180,'[1]OS PE서열1공장'!$N$4:$N$2000)</f>
        <v>0</v>
      </c>
      <c r="N3180" s="3">
        <f>SUMIF('[1]OS PE서열1공장'!$A$4:$A$2000,$C3180,'[1]OS PE서열1공장'!$O$4:$O$2000)</f>
        <v>0</v>
      </c>
      <c r="O3180" s="3">
        <f>SUMIF('[1]OS PE서열1공장'!$A$4:$A$2000,$C3180,'[1]OS PE서열1공장'!$P$4:$P$2000)</f>
        <v>0</v>
      </c>
      <c r="P3180" s="3">
        <f>SUMIF('[1]OS PE서열1공장'!$A$4:$A$2000,$C3180,'[1]OS PE서열1공장'!$Q$4:$Q$2000)</f>
        <v>0</v>
      </c>
      <c r="Q3180" s="3">
        <f>SUMIF('[1]OS PE서열1공장'!$A$4:$A$2000,$C3180,'[1]OS PE서열1공장'!$R$4:$R$2000)</f>
        <v>0</v>
      </c>
      <c r="R3180" s="3">
        <f t="shared" si="106"/>
        <v>0</v>
      </c>
    </row>
    <row r="3181" spans="2:18">
      <c r="B3181" s="3" t="s">
        <v>259</v>
      </c>
      <c r="C3181" s="3" t="s">
        <v>3180</v>
      </c>
      <c r="D3181" s="3">
        <f>SUMIF('[1]OS PE서열1공장'!$A$4:$A$2000,$C3181,'[1]OS PE서열1공장'!$B$4:$B$2000)</f>
        <v>0</v>
      </c>
      <c r="E3181" s="3">
        <f>SUMIF('[1]OS PE서열1공장'!$A$4:$A$2000,$C3181,'[1]OS PE서열1공장'!$F$4:$F$2000)</f>
        <v>0</v>
      </c>
      <c r="F3181" s="3">
        <f>SUMIF('[1]OS PE서열1공장'!$A$4:$A$2000,$C3181,'[1]OS PE서열1공장'!$G$4:$G$2000)</f>
        <v>0</v>
      </c>
      <c r="G3181" s="3">
        <f>SUMIF('[1]OS PE서열1공장'!$A$4:$A$2000,$C3181,'[1]OS PE서열1공장'!$H$4:$H$2000)</f>
        <v>0</v>
      </c>
      <c r="H3181" s="3">
        <f>SUMIF('[1]OS PE서열1공장'!$A$4:$A$2000,$C3181,'[1]OS PE서열1공장'!$I$4:$I$2000)</f>
        <v>0</v>
      </c>
      <c r="I3181" s="3">
        <f>SUMIF('[1]OS PE서열1공장'!$A$4:$A$2000,$C3181,'[1]OS PE서열1공장'!$J$4:$J$2000)</f>
        <v>0</v>
      </c>
      <c r="J3181" s="3">
        <f>SUMIF('[1]OS PE서열1공장'!$A$4:$A$2000,$C3181,'[1]OS PE서열1공장'!$K$4:$K$2000)</f>
        <v>0</v>
      </c>
      <c r="K3181" s="3">
        <f>SUMIF('[1]OS PE서열1공장'!$A$4:$A$2000,$C3181,'[1]OS PE서열1공장'!$L$4:$L$2000)</f>
        <v>0</v>
      </c>
      <c r="L3181" s="3">
        <f>SUMIF('[1]OS PE서열1공장'!$A$4:$A$2000,$C3181,'[1]OS PE서열1공장'!$M$4:$M$2000)</f>
        <v>0</v>
      </c>
      <c r="M3181" s="3">
        <f>SUMIF('[1]OS PE서열1공장'!$A$4:$A$2000,$C3181,'[1]OS PE서열1공장'!$N$4:$N$2000)</f>
        <v>0</v>
      </c>
      <c r="N3181" s="3">
        <f>SUMIF('[1]OS PE서열1공장'!$A$4:$A$2000,$C3181,'[1]OS PE서열1공장'!$O$4:$O$2000)</f>
        <v>0</v>
      </c>
      <c r="O3181" s="3">
        <f>SUMIF('[1]OS PE서열1공장'!$A$4:$A$2000,$C3181,'[1]OS PE서열1공장'!$P$4:$P$2000)</f>
        <v>0</v>
      </c>
      <c r="P3181" s="3">
        <f>SUMIF('[1]OS PE서열1공장'!$A$4:$A$2000,$C3181,'[1]OS PE서열1공장'!$Q$4:$Q$2000)</f>
        <v>0</v>
      </c>
      <c r="Q3181" s="3">
        <f>SUMIF('[1]OS PE서열1공장'!$A$4:$A$2000,$C3181,'[1]OS PE서열1공장'!$R$4:$R$2000)</f>
        <v>0</v>
      </c>
      <c r="R3181" s="3">
        <f t="shared" si="106"/>
        <v>0</v>
      </c>
    </row>
    <row r="3182" spans="2:18">
      <c r="B3182" s="3" t="s">
        <v>259</v>
      </c>
      <c r="C3182" s="3" t="s">
        <v>3181</v>
      </c>
      <c r="D3182" s="3">
        <f>SUMIF('[1]OS PE서열1공장'!$A$4:$A$2000,$C3182,'[1]OS PE서열1공장'!$B$4:$B$2000)</f>
        <v>0</v>
      </c>
      <c r="E3182" s="3">
        <f>SUMIF('[1]OS PE서열1공장'!$A$4:$A$2000,$C3182,'[1]OS PE서열1공장'!$F$4:$F$2000)</f>
        <v>0</v>
      </c>
      <c r="F3182" s="3">
        <f>SUMIF('[1]OS PE서열1공장'!$A$4:$A$2000,$C3182,'[1]OS PE서열1공장'!$G$4:$G$2000)</f>
        <v>0</v>
      </c>
      <c r="G3182" s="3">
        <f>SUMIF('[1]OS PE서열1공장'!$A$4:$A$2000,$C3182,'[1]OS PE서열1공장'!$H$4:$H$2000)</f>
        <v>0</v>
      </c>
      <c r="H3182" s="3">
        <f>SUMIF('[1]OS PE서열1공장'!$A$4:$A$2000,$C3182,'[1]OS PE서열1공장'!$I$4:$I$2000)</f>
        <v>0</v>
      </c>
      <c r="I3182" s="3">
        <f>SUMIF('[1]OS PE서열1공장'!$A$4:$A$2000,$C3182,'[1]OS PE서열1공장'!$J$4:$J$2000)</f>
        <v>0</v>
      </c>
      <c r="J3182" s="3">
        <f>SUMIF('[1]OS PE서열1공장'!$A$4:$A$2000,$C3182,'[1]OS PE서열1공장'!$K$4:$K$2000)</f>
        <v>0</v>
      </c>
      <c r="K3182" s="3">
        <f>SUMIF('[1]OS PE서열1공장'!$A$4:$A$2000,$C3182,'[1]OS PE서열1공장'!$L$4:$L$2000)</f>
        <v>0</v>
      </c>
      <c r="L3182" s="3">
        <f>SUMIF('[1]OS PE서열1공장'!$A$4:$A$2000,$C3182,'[1]OS PE서열1공장'!$M$4:$M$2000)</f>
        <v>0</v>
      </c>
      <c r="M3182" s="3">
        <f>SUMIF('[1]OS PE서열1공장'!$A$4:$A$2000,$C3182,'[1]OS PE서열1공장'!$N$4:$N$2000)</f>
        <v>0</v>
      </c>
      <c r="N3182" s="3">
        <f>SUMIF('[1]OS PE서열1공장'!$A$4:$A$2000,$C3182,'[1]OS PE서열1공장'!$O$4:$O$2000)</f>
        <v>0</v>
      </c>
      <c r="O3182" s="3">
        <f>SUMIF('[1]OS PE서열1공장'!$A$4:$A$2000,$C3182,'[1]OS PE서열1공장'!$P$4:$P$2000)</f>
        <v>0</v>
      </c>
      <c r="P3182" s="3">
        <f>SUMIF('[1]OS PE서열1공장'!$A$4:$A$2000,$C3182,'[1]OS PE서열1공장'!$Q$4:$Q$2000)</f>
        <v>0</v>
      </c>
      <c r="Q3182" s="3">
        <f>SUMIF('[1]OS PE서열1공장'!$A$4:$A$2000,$C3182,'[1]OS PE서열1공장'!$R$4:$R$2000)</f>
        <v>0</v>
      </c>
      <c r="R3182" s="3">
        <f t="shared" si="106"/>
        <v>0</v>
      </c>
    </row>
    <row r="3183" spans="2:18">
      <c r="B3183" s="3" t="s">
        <v>259</v>
      </c>
      <c r="C3183" s="3" t="s">
        <v>3182</v>
      </c>
      <c r="D3183" s="3">
        <f>SUMIF('[1]OS PE서열1공장'!$A$4:$A$2000,$C3183,'[1]OS PE서열1공장'!$B$4:$B$2000)</f>
        <v>0</v>
      </c>
      <c r="E3183" s="3">
        <f>SUMIF('[1]OS PE서열1공장'!$A$4:$A$2000,$C3183,'[1]OS PE서열1공장'!$F$4:$F$2000)</f>
        <v>0</v>
      </c>
      <c r="F3183" s="3">
        <f>SUMIF('[1]OS PE서열1공장'!$A$4:$A$2000,$C3183,'[1]OS PE서열1공장'!$G$4:$G$2000)</f>
        <v>0</v>
      </c>
      <c r="G3183" s="3">
        <f>SUMIF('[1]OS PE서열1공장'!$A$4:$A$2000,$C3183,'[1]OS PE서열1공장'!$H$4:$H$2000)</f>
        <v>0</v>
      </c>
      <c r="H3183" s="3">
        <f>SUMIF('[1]OS PE서열1공장'!$A$4:$A$2000,$C3183,'[1]OS PE서열1공장'!$I$4:$I$2000)</f>
        <v>0</v>
      </c>
      <c r="I3183" s="3">
        <f>SUMIF('[1]OS PE서열1공장'!$A$4:$A$2000,$C3183,'[1]OS PE서열1공장'!$J$4:$J$2000)</f>
        <v>0</v>
      </c>
      <c r="J3183" s="3">
        <f>SUMIF('[1]OS PE서열1공장'!$A$4:$A$2000,$C3183,'[1]OS PE서열1공장'!$K$4:$K$2000)</f>
        <v>0</v>
      </c>
      <c r="K3183" s="3">
        <f>SUMIF('[1]OS PE서열1공장'!$A$4:$A$2000,$C3183,'[1]OS PE서열1공장'!$L$4:$L$2000)</f>
        <v>0</v>
      </c>
      <c r="L3183" s="3">
        <f>SUMIF('[1]OS PE서열1공장'!$A$4:$A$2000,$C3183,'[1]OS PE서열1공장'!$M$4:$M$2000)</f>
        <v>0</v>
      </c>
      <c r="M3183" s="3">
        <f>SUMIF('[1]OS PE서열1공장'!$A$4:$A$2000,$C3183,'[1]OS PE서열1공장'!$N$4:$N$2000)</f>
        <v>0</v>
      </c>
      <c r="N3183" s="3">
        <f>SUMIF('[1]OS PE서열1공장'!$A$4:$A$2000,$C3183,'[1]OS PE서열1공장'!$O$4:$O$2000)</f>
        <v>0</v>
      </c>
      <c r="O3183" s="3">
        <f>SUMIF('[1]OS PE서열1공장'!$A$4:$A$2000,$C3183,'[1]OS PE서열1공장'!$P$4:$P$2000)</f>
        <v>0</v>
      </c>
      <c r="P3183" s="3">
        <f>SUMIF('[1]OS PE서열1공장'!$A$4:$A$2000,$C3183,'[1]OS PE서열1공장'!$Q$4:$Q$2000)</f>
        <v>0</v>
      </c>
      <c r="Q3183" s="3">
        <f>SUMIF('[1]OS PE서열1공장'!$A$4:$A$2000,$C3183,'[1]OS PE서열1공장'!$R$4:$R$2000)</f>
        <v>0</v>
      </c>
      <c r="R3183" s="3">
        <f t="shared" si="106"/>
        <v>0</v>
      </c>
    </row>
    <row r="3184" spans="2:18">
      <c r="B3184" s="3" t="s">
        <v>259</v>
      </c>
      <c r="C3184" s="3" t="s">
        <v>3183</v>
      </c>
      <c r="D3184" s="3">
        <f>SUMIF('[1]OS PE서열1공장'!$A$4:$A$2000,$C3184,'[1]OS PE서열1공장'!$B$4:$B$2000)</f>
        <v>0</v>
      </c>
      <c r="E3184" s="3">
        <f>SUMIF('[1]OS PE서열1공장'!$A$4:$A$2000,$C3184,'[1]OS PE서열1공장'!$F$4:$F$2000)</f>
        <v>0</v>
      </c>
      <c r="F3184" s="3">
        <f>SUMIF('[1]OS PE서열1공장'!$A$4:$A$2000,$C3184,'[1]OS PE서열1공장'!$G$4:$G$2000)</f>
        <v>0</v>
      </c>
      <c r="G3184" s="3">
        <f>SUMIF('[1]OS PE서열1공장'!$A$4:$A$2000,$C3184,'[1]OS PE서열1공장'!$H$4:$H$2000)</f>
        <v>0</v>
      </c>
      <c r="H3184" s="3">
        <f>SUMIF('[1]OS PE서열1공장'!$A$4:$A$2000,$C3184,'[1]OS PE서열1공장'!$I$4:$I$2000)</f>
        <v>0</v>
      </c>
      <c r="I3184" s="3">
        <f>SUMIF('[1]OS PE서열1공장'!$A$4:$A$2000,$C3184,'[1]OS PE서열1공장'!$J$4:$J$2000)</f>
        <v>0</v>
      </c>
      <c r="J3184" s="3">
        <f>SUMIF('[1]OS PE서열1공장'!$A$4:$A$2000,$C3184,'[1]OS PE서열1공장'!$K$4:$K$2000)</f>
        <v>0</v>
      </c>
      <c r="K3184" s="3">
        <f>SUMIF('[1]OS PE서열1공장'!$A$4:$A$2000,$C3184,'[1]OS PE서열1공장'!$L$4:$L$2000)</f>
        <v>0</v>
      </c>
      <c r="L3184" s="3">
        <f>SUMIF('[1]OS PE서열1공장'!$A$4:$A$2000,$C3184,'[1]OS PE서열1공장'!$M$4:$M$2000)</f>
        <v>0</v>
      </c>
      <c r="M3184" s="3">
        <f>SUMIF('[1]OS PE서열1공장'!$A$4:$A$2000,$C3184,'[1]OS PE서열1공장'!$N$4:$N$2000)</f>
        <v>0</v>
      </c>
      <c r="N3184" s="3">
        <f>SUMIF('[1]OS PE서열1공장'!$A$4:$A$2000,$C3184,'[1]OS PE서열1공장'!$O$4:$O$2000)</f>
        <v>0</v>
      </c>
      <c r="O3184" s="3">
        <f>SUMIF('[1]OS PE서열1공장'!$A$4:$A$2000,$C3184,'[1]OS PE서열1공장'!$P$4:$P$2000)</f>
        <v>0</v>
      </c>
      <c r="P3184" s="3">
        <f>SUMIF('[1]OS PE서열1공장'!$A$4:$A$2000,$C3184,'[1]OS PE서열1공장'!$Q$4:$Q$2000)</f>
        <v>0</v>
      </c>
      <c r="Q3184" s="3">
        <f>SUMIF('[1]OS PE서열1공장'!$A$4:$A$2000,$C3184,'[1]OS PE서열1공장'!$R$4:$R$2000)</f>
        <v>0</v>
      </c>
      <c r="R3184" s="3">
        <f t="shared" si="106"/>
        <v>0</v>
      </c>
    </row>
    <row r="3185" spans="2:18">
      <c r="B3185" s="3" t="s">
        <v>259</v>
      </c>
      <c r="C3185" s="3" t="s">
        <v>3184</v>
      </c>
      <c r="D3185" s="3">
        <f>SUMIF('[1]OS PE서열1공장'!$A$4:$A$2000,$C3185,'[1]OS PE서열1공장'!$B$4:$B$2000)</f>
        <v>0</v>
      </c>
      <c r="E3185" s="3">
        <f>SUMIF('[1]OS PE서열1공장'!$A$4:$A$2000,$C3185,'[1]OS PE서열1공장'!$F$4:$F$2000)</f>
        <v>0</v>
      </c>
      <c r="F3185" s="3">
        <f>SUMIF('[1]OS PE서열1공장'!$A$4:$A$2000,$C3185,'[1]OS PE서열1공장'!$G$4:$G$2000)</f>
        <v>0</v>
      </c>
      <c r="G3185" s="3">
        <f>SUMIF('[1]OS PE서열1공장'!$A$4:$A$2000,$C3185,'[1]OS PE서열1공장'!$H$4:$H$2000)</f>
        <v>0</v>
      </c>
      <c r="H3185" s="3">
        <f>SUMIF('[1]OS PE서열1공장'!$A$4:$A$2000,$C3185,'[1]OS PE서열1공장'!$I$4:$I$2000)</f>
        <v>0</v>
      </c>
      <c r="I3185" s="3">
        <f>SUMIF('[1]OS PE서열1공장'!$A$4:$A$2000,$C3185,'[1]OS PE서열1공장'!$J$4:$J$2000)</f>
        <v>0</v>
      </c>
      <c r="J3185" s="3">
        <f>SUMIF('[1]OS PE서열1공장'!$A$4:$A$2000,$C3185,'[1]OS PE서열1공장'!$K$4:$K$2000)</f>
        <v>0</v>
      </c>
      <c r="K3185" s="3">
        <f>SUMIF('[1]OS PE서열1공장'!$A$4:$A$2000,$C3185,'[1]OS PE서열1공장'!$L$4:$L$2000)</f>
        <v>0</v>
      </c>
      <c r="L3185" s="3">
        <f>SUMIF('[1]OS PE서열1공장'!$A$4:$A$2000,$C3185,'[1]OS PE서열1공장'!$M$4:$M$2000)</f>
        <v>0</v>
      </c>
      <c r="M3185" s="3">
        <f>SUMIF('[1]OS PE서열1공장'!$A$4:$A$2000,$C3185,'[1]OS PE서열1공장'!$N$4:$N$2000)</f>
        <v>0</v>
      </c>
      <c r="N3185" s="3">
        <f>SUMIF('[1]OS PE서열1공장'!$A$4:$A$2000,$C3185,'[1]OS PE서열1공장'!$O$4:$O$2000)</f>
        <v>0</v>
      </c>
      <c r="O3185" s="3">
        <f>SUMIF('[1]OS PE서열1공장'!$A$4:$A$2000,$C3185,'[1]OS PE서열1공장'!$P$4:$P$2000)</f>
        <v>0</v>
      </c>
      <c r="P3185" s="3">
        <f>SUMIF('[1]OS PE서열1공장'!$A$4:$A$2000,$C3185,'[1]OS PE서열1공장'!$Q$4:$Q$2000)</f>
        <v>0</v>
      </c>
      <c r="Q3185" s="3">
        <f>SUMIF('[1]OS PE서열1공장'!$A$4:$A$2000,$C3185,'[1]OS PE서열1공장'!$R$4:$R$2000)</f>
        <v>0</v>
      </c>
      <c r="R3185" s="3">
        <f t="shared" si="106"/>
        <v>0</v>
      </c>
    </row>
    <row r="3186" spans="2:18">
      <c r="B3186" s="3" t="s">
        <v>259</v>
      </c>
      <c r="C3186" s="3" t="s">
        <v>3185</v>
      </c>
      <c r="D3186" s="3">
        <f>SUMIF('[1]OS PE서열1공장'!$A$4:$A$2000,$C3186,'[1]OS PE서열1공장'!$B$4:$B$2000)</f>
        <v>0</v>
      </c>
      <c r="E3186" s="3">
        <f>SUMIF('[1]OS PE서열1공장'!$A$4:$A$2000,$C3186,'[1]OS PE서열1공장'!$F$4:$F$2000)</f>
        <v>0</v>
      </c>
      <c r="F3186" s="3">
        <f>SUMIF('[1]OS PE서열1공장'!$A$4:$A$2000,$C3186,'[1]OS PE서열1공장'!$G$4:$G$2000)</f>
        <v>0</v>
      </c>
      <c r="G3186" s="3">
        <f>SUMIF('[1]OS PE서열1공장'!$A$4:$A$2000,$C3186,'[1]OS PE서열1공장'!$H$4:$H$2000)</f>
        <v>0</v>
      </c>
      <c r="H3186" s="3">
        <f>SUMIF('[1]OS PE서열1공장'!$A$4:$A$2000,$C3186,'[1]OS PE서열1공장'!$I$4:$I$2000)</f>
        <v>0</v>
      </c>
      <c r="I3186" s="3">
        <f>SUMIF('[1]OS PE서열1공장'!$A$4:$A$2000,$C3186,'[1]OS PE서열1공장'!$J$4:$J$2000)</f>
        <v>0</v>
      </c>
      <c r="J3186" s="3">
        <f>SUMIF('[1]OS PE서열1공장'!$A$4:$A$2000,$C3186,'[1]OS PE서열1공장'!$K$4:$K$2000)</f>
        <v>0</v>
      </c>
      <c r="K3186" s="3">
        <f>SUMIF('[1]OS PE서열1공장'!$A$4:$A$2000,$C3186,'[1]OS PE서열1공장'!$L$4:$L$2000)</f>
        <v>0</v>
      </c>
      <c r="L3186" s="3">
        <f>SUMIF('[1]OS PE서열1공장'!$A$4:$A$2000,$C3186,'[1]OS PE서열1공장'!$M$4:$M$2000)</f>
        <v>0</v>
      </c>
      <c r="M3186" s="3">
        <f>SUMIF('[1]OS PE서열1공장'!$A$4:$A$2000,$C3186,'[1]OS PE서열1공장'!$N$4:$N$2000)</f>
        <v>0</v>
      </c>
      <c r="N3186" s="3">
        <f>SUMIF('[1]OS PE서열1공장'!$A$4:$A$2000,$C3186,'[1]OS PE서열1공장'!$O$4:$O$2000)</f>
        <v>0</v>
      </c>
      <c r="O3186" s="3">
        <f>SUMIF('[1]OS PE서열1공장'!$A$4:$A$2000,$C3186,'[1]OS PE서열1공장'!$P$4:$P$2000)</f>
        <v>0</v>
      </c>
      <c r="P3186" s="3">
        <f>SUMIF('[1]OS PE서열1공장'!$A$4:$A$2000,$C3186,'[1]OS PE서열1공장'!$Q$4:$Q$2000)</f>
        <v>0</v>
      </c>
      <c r="Q3186" s="3">
        <f>SUMIF('[1]OS PE서열1공장'!$A$4:$A$2000,$C3186,'[1]OS PE서열1공장'!$R$4:$R$2000)</f>
        <v>0</v>
      </c>
      <c r="R3186" s="3">
        <f t="shared" si="106"/>
        <v>0</v>
      </c>
    </row>
    <row r="3187" spans="2:18">
      <c r="B3187" s="3" t="s">
        <v>259</v>
      </c>
      <c r="C3187" s="3" t="s">
        <v>3186</v>
      </c>
      <c r="D3187" s="3">
        <f>SUMIF('[1]OS PE서열1공장'!$A$4:$A$2000,$C3187,'[1]OS PE서열1공장'!$B$4:$B$2000)</f>
        <v>0</v>
      </c>
      <c r="E3187" s="3">
        <f>SUMIF('[1]OS PE서열1공장'!$A$4:$A$2000,$C3187,'[1]OS PE서열1공장'!$F$4:$F$2000)</f>
        <v>0</v>
      </c>
      <c r="F3187" s="3">
        <f>SUMIF('[1]OS PE서열1공장'!$A$4:$A$2000,$C3187,'[1]OS PE서열1공장'!$G$4:$G$2000)</f>
        <v>0</v>
      </c>
      <c r="G3187" s="3">
        <f>SUMIF('[1]OS PE서열1공장'!$A$4:$A$2000,$C3187,'[1]OS PE서열1공장'!$H$4:$H$2000)</f>
        <v>0</v>
      </c>
      <c r="H3187" s="3">
        <f>SUMIF('[1]OS PE서열1공장'!$A$4:$A$2000,$C3187,'[1]OS PE서열1공장'!$I$4:$I$2000)</f>
        <v>0</v>
      </c>
      <c r="I3187" s="3">
        <f>SUMIF('[1]OS PE서열1공장'!$A$4:$A$2000,$C3187,'[1]OS PE서열1공장'!$J$4:$J$2000)</f>
        <v>0</v>
      </c>
      <c r="J3187" s="3">
        <f>SUMIF('[1]OS PE서열1공장'!$A$4:$A$2000,$C3187,'[1]OS PE서열1공장'!$K$4:$K$2000)</f>
        <v>0</v>
      </c>
      <c r="K3187" s="3">
        <f>SUMIF('[1]OS PE서열1공장'!$A$4:$A$2000,$C3187,'[1]OS PE서열1공장'!$L$4:$L$2000)</f>
        <v>0</v>
      </c>
      <c r="L3187" s="3">
        <f>SUMIF('[1]OS PE서열1공장'!$A$4:$A$2000,$C3187,'[1]OS PE서열1공장'!$M$4:$M$2000)</f>
        <v>0</v>
      </c>
      <c r="M3187" s="3">
        <f>SUMIF('[1]OS PE서열1공장'!$A$4:$A$2000,$C3187,'[1]OS PE서열1공장'!$N$4:$N$2000)</f>
        <v>0</v>
      </c>
      <c r="N3187" s="3">
        <f>SUMIF('[1]OS PE서열1공장'!$A$4:$A$2000,$C3187,'[1]OS PE서열1공장'!$O$4:$O$2000)</f>
        <v>0</v>
      </c>
      <c r="O3187" s="3">
        <f>SUMIF('[1]OS PE서열1공장'!$A$4:$A$2000,$C3187,'[1]OS PE서열1공장'!$P$4:$P$2000)</f>
        <v>0</v>
      </c>
      <c r="P3187" s="3">
        <f>SUMIF('[1]OS PE서열1공장'!$A$4:$A$2000,$C3187,'[1]OS PE서열1공장'!$Q$4:$Q$2000)</f>
        <v>0</v>
      </c>
      <c r="Q3187" s="3">
        <f>SUMIF('[1]OS PE서열1공장'!$A$4:$A$2000,$C3187,'[1]OS PE서열1공장'!$R$4:$R$2000)</f>
        <v>0</v>
      </c>
      <c r="R3187" s="3">
        <f t="shared" si="106"/>
        <v>0</v>
      </c>
    </row>
    <row r="3188" spans="2:18">
      <c r="B3188" s="3" t="s">
        <v>259</v>
      </c>
      <c r="C3188" s="3" t="s">
        <v>3187</v>
      </c>
      <c r="D3188" s="3">
        <f>SUMIF('[1]OS PE서열1공장'!$A$4:$A$2000,$C3188,'[1]OS PE서열1공장'!$B$4:$B$2000)</f>
        <v>0</v>
      </c>
      <c r="E3188" s="3">
        <f>SUMIF('[1]OS PE서열1공장'!$A$4:$A$2000,$C3188,'[1]OS PE서열1공장'!$F$4:$F$2000)</f>
        <v>0</v>
      </c>
      <c r="F3188" s="3">
        <f>SUMIF('[1]OS PE서열1공장'!$A$4:$A$2000,$C3188,'[1]OS PE서열1공장'!$G$4:$G$2000)</f>
        <v>0</v>
      </c>
      <c r="G3188" s="3">
        <f>SUMIF('[1]OS PE서열1공장'!$A$4:$A$2000,$C3188,'[1]OS PE서열1공장'!$H$4:$H$2000)</f>
        <v>0</v>
      </c>
      <c r="H3188" s="3">
        <f>SUMIF('[1]OS PE서열1공장'!$A$4:$A$2000,$C3188,'[1]OS PE서열1공장'!$I$4:$I$2000)</f>
        <v>0</v>
      </c>
      <c r="I3188" s="3">
        <f>SUMIF('[1]OS PE서열1공장'!$A$4:$A$2000,$C3188,'[1]OS PE서열1공장'!$J$4:$J$2000)</f>
        <v>0</v>
      </c>
      <c r="J3188" s="3">
        <f>SUMIF('[1]OS PE서열1공장'!$A$4:$A$2000,$C3188,'[1]OS PE서열1공장'!$K$4:$K$2000)</f>
        <v>0</v>
      </c>
      <c r="K3188" s="3">
        <f>SUMIF('[1]OS PE서열1공장'!$A$4:$A$2000,$C3188,'[1]OS PE서열1공장'!$L$4:$L$2000)</f>
        <v>0</v>
      </c>
      <c r="L3188" s="3">
        <f>SUMIF('[1]OS PE서열1공장'!$A$4:$A$2000,$C3188,'[1]OS PE서열1공장'!$M$4:$M$2000)</f>
        <v>0</v>
      </c>
      <c r="M3188" s="3">
        <f>SUMIF('[1]OS PE서열1공장'!$A$4:$A$2000,$C3188,'[1]OS PE서열1공장'!$N$4:$N$2000)</f>
        <v>0</v>
      </c>
      <c r="N3188" s="3">
        <f>SUMIF('[1]OS PE서열1공장'!$A$4:$A$2000,$C3188,'[1]OS PE서열1공장'!$O$4:$O$2000)</f>
        <v>0</v>
      </c>
      <c r="O3188" s="3">
        <f>SUMIF('[1]OS PE서열1공장'!$A$4:$A$2000,$C3188,'[1]OS PE서열1공장'!$P$4:$P$2000)</f>
        <v>0</v>
      </c>
      <c r="P3188" s="3">
        <f>SUMIF('[1]OS PE서열1공장'!$A$4:$A$2000,$C3188,'[1]OS PE서열1공장'!$Q$4:$Q$2000)</f>
        <v>0</v>
      </c>
      <c r="Q3188" s="3">
        <f>SUMIF('[1]OS PE서열1공장'!$A$4:$A$2000,$C3188,'[1]OS PE서열1공장'!$R$4:$R$2000)</f>
        <v>0</v>
      </c>
      <c r="R3188" s="3">
        <f t="shared" si="106"/>
        <v>0</v>
      </c>
    </row>
    <row r="3189" spans="2:18">
      <c r="B3189" s="3" t="s">
        <v>259</v>
      </c>
      <c r="C3189" s="3" t="s">
        <v>3188</v>
      </c>
      <c r="D3189" s="3">
        <f>SUMIF('[1]OS PE서열1공장'!$A$4:$A$2000,$C3189,'[1]OS PE서열1공장'!$B$4:$B$2000)</f>
        <v>0</v>
      </c>
      <c r="E3189" s="3">
        <f>SUMIF('[1]OS PE서열1공장'!$A$4:$A$2000,$C3189,'[1]OS PE서열1공장'!$F$4:$F$2000)</f>
        <v>0</v>
      </c>
      <c r="F3189" s="3">
        <f>SUMIF('[1]OS PE서열1공장'!$A$4:$A$2000,$C3189,'[1]OS PE서열1공장'!$G$4:$G$2000)</f>
        <v>0</v>
      </c>
      <c r="G3189" s="3">
        <f>SUMIF('[1]OS PE서열1공장'!$A$4:$A$2000,$C3189,'[1]OS PE서열1공장'!$H$4:$H$2000)</f>
        <v>0</v>
      </c>
      <c r="H3189" s="3">
        <f>SUMIF('[1]OS PE서열1공장'!$A$4:$A$2000,$C3189,'[1]OS PE서열1공장'!$I$4:$I$2000)</f>
        <v>0</v>
      </c>
      <c r="I3189" s="3">
        <f>SUMIF('[1]OS PE서열1공장'!$A$4:$A$2000,$C3189,'[1]OS PE서열1공장'!$J$4:$J$2000)</f>
        <v>0</v>
      </c>
      <c r="J3189" s="3">
        <f>SUMIF('[1]OS PE서열1공장'!$A$4:$A$2000,$C3189,'[1]OS PE서열1공장'!$K$4:$K$2000)</f>
        <v>0</v>
      </c>
      <c r="K3189" s="3">
        <f>SUMIF('[1]OS PE서열1공장'!$A$4:$A$2000,$C3189,'[1]OS PE서열1공장'!$L$4:$L$2000)</f>
        <v>0</v>
      </c>
      <c r="L3189" s="3">
        <f>SUMIF('[1]OS PE서열1공장'!$A$4:$A$2000,$C3189,'[1]OS PE서열1공장'!$M$4:$M$2000)</f>
        <v>0</v>
      </c>
      <c r="M3189" s="3">
        <f>SUMIF('[1]OS PE서열1공장'!$A$4:$A$2000,$C3189,'[1]OS PE서열1공장'!$N$4:$N$2000)</f>
        <v>0</v>
      </c>
      <c r="N3189" s="3">
        <f>SUMIF('[1]OS PE서열1공장'!$A$4:$A$2000,$C3189,'[1]OS PE서열1공장'!$O$4:$O$2000)</f>
        <v>0</v>
      </c>
      <c r="O3189" s="3">
        <f>SUMIF('[1]OS PE서열1공장'!$A$4:$A$2000,$C3189,'[1]OS PE서열1공장'!$P$4:$P$2000)</f>
        <v>0</v>
      </c>
      <c r="P3189" s="3">
        <f>SUMIF('[1]OS PE서열1공장'!$A$4:$A$2000,$C3189,'[1]OS PE서열1공장'!$Q$4:$Q$2000)</f>
        <v>0</v>
      </c>
      <c r="Q3189" s="3">
        <f>SUMIF('[1]OS PE서열1공장'!$A$4:$A$2000,$C3189,'[1]OS PE서열1공장'!$R$4:$R$2000)</f>
        <v>0</v>
      </c>
      <c r="R3189" s="3">
        <f t="shared" si="106"/>
        <v>0</v>
      </c>
    </row>
    <row r="3190" spans="2:18">
      <c r="B3190" s="3" t="s">
        <v>259</v>
      </c>
      <c r="C3190" s="3" t="s">
        <v>3189</v>
      </c>
      <c r="D3190" s="3">
        <f>SUMIF('[1]OS PE서열1공장'!$A$4:$A$2000,$C3190,'[1]OS PE서열1공장'!$B$4:$B$2000)</f>
        <v>0</v>
      </c>
      <c r="E3190" s="3">
        <f>SUMIF('[1]OS PE서열1공장'!$A$4:$A$2000,$C3190,'[1]OS PE서열1공장'!$F$4:$F$2000)</f>
        <v>0</v>
      </c>
      <c r="F3190" s="3">
        <f>SUMIF('[1]OS PE서열1공장'!$A$4:$A$2000,$C3190,'[1]OS PE서열1공장'!$G$4:$G$2000)</f>
        <v>0</v>
      </c>
      <c r="G3190" s="3">
        <f>SUMIF('[1]OS PE서열1공장'!$A$4:$A$2000,$C3190,'[1]OS PE서열1공장'!$H$4:$H$2000)</f>
        <v>0</v>
      </c>
      <c r="H3190" s="3">
        <f>SUMIF('[1]OS PE서열1공장'!$A$4:$A$2000,$C3190,'[1]OS PE서열1공장'!$I$4:$I$2000)</f>
        <v>0</v>
      </c>
      <c r="I3190" s="3">
        <f>SUMIF('[1]OS PE서열1공장'!$A$4:$A$2000,$C3190,'[1]OS PE서열1공장'!$J$4:$J$2000)</f>
        <v>0</v>
      </c>
      <c r="J3190" s="3">
        <f>SUMIF('[1]OS PE서열1공장'!$A$4:$A$2000,$C3190,'[1]OS PE서열1공장'!$K$4:$K$2000)</f>
        <v>0</v>
      </c>
      <c r="K3190" s="3">
        <f>SUMIF('[1]OS PE서열1공장'!$A$4:$A$2000,$C3190,'[1]OS PE서열1공장'!$L$4:$L$2000)</f>
        <v>0</v>
      </c>
      <c r="L3190" s="3">
        <f>SUMIF('[1]OS PE서열1공장'!$A$4:$A$2000,$C3190,'[1]OS PE서열1공장'!$M$4:$M$2000)</f>
        <v>0</v>
      </c>
      <c r="M3190" s="3">
        <f>SUMIF('[1]OS PE서열1공장'!$A$4:$A$2000,$C3190,'[1]OS PE서열1공장'!$N$4:$N$2000)</f>
        <v>0</v>
      </c>
      <c r="N3190" s="3">
        <f>SUMIF('[1]OS PE서열1공장'!$A$4:$A$2000,$C3190,'[1]OS PE서열1공장'!$O$4:$O$2000)</f>
        <v>0</v>
      </c>
      <c r="O3190" s="3">
        <f>SUMIF('[1]OS PE서열1공장'!$A$4:$A$2000,$C3190,'[1]OS PE서열1공장'!$P$4:$P$2000)</f>
        <v>0</v>
      </c>
      <c r="P3190" s="3">
        <f>SUMIF('[1]OS PE서열1공장'!$A$4:$A$2000,$C3190,'[1]OS PE서열1공장'!$Q$4:$Q$2000)</f>
        <v>0</v>
      </c>
      <c r="Q3190" s="3">
        <f>SUMIF('[1]OS PE서열1공장'!$A$4:$A$2000,$C3190,'[1]OS PE서열1공장'!$R$4:$R$2000)</f>
        <v>0</v>
      </c>
      <c r="R3190" s="3">
        <f t="shared" si="106"/>
        <v>0</v>
      </c>
    </row>
    <row r="3191" spans="2:18">
      <c r="B3191" s="3" t="s">
        <v>259</v>
      </c>
      <c r="C3191" s="3" t="s">
        <v>3190</v>
      </c>
      <c r="D3191" s="3">
        <f>SUMIF('[1]OS PE서열1공장'!$A$4:$A$2000,$C3191,'[1]OS PE서열1공장'!$B$4:$B$2000)</f>
        <v>0</v>
      </c>
      <c r="E3191" s="3">
        <f>SUMIF('[1]OS PE서열1공장'!$A$4:$A$2000,$C3191,'[1]OS PE서열1공장'!$F$4:$F$2000)</f>
        <v>0</v>
      </c>
      <c r="F3191" s="3">
        <f>SUMIF('[1]OS PE서열1공장'!$A$4:$A$2000,$C3191,'[1]OS PE서열1공장'!$G$4:$G$2000)</f>
        <v>0</v>
      </c>
      <c r="G3191" s="3">
        <f>SUMIF('[1]OS PE서열1공장'!$A$4:$A$2000,$C3191,'[1]OS PE서열1공장'!$H$4:$H$2000)</f>
        <v>0</v>
      </c>
      <c r="H3191" s="3">
        <f>SUMIF('[1]OS PE서열1공장'!$A$4:$A$2000,$C3191,'[1]OS PE서열1공장'!$I$4:$I$2000)</f>
        <v>0</v>
      </c>
      <c r="I3191" s="3">
        <f>SUMIF('[1]OS PE서열1공장'!$A$4:$A$2000,$C3191,'[1]OS PE서열1공장'!$J$4:$J$2000)</f>
        <v>0</v>
      </c>
      <c r="J3191" s="3">
        <f>SUMIF('[1]OS PE서열1공장'!$A$4:$A$2000,$C3191,'[1]OS PE서열1공장'!$K$4:$K$2000)</f>
        <v>0</v>
      </c>
      <c r="K3191" s="3">
        <f>SUMIF('[1]OS PE서열1공장'!$A$4:$A$2000,$C3191,'[1]OS PE서열1공장'!$L$4:$L$2000)</f>
        <v>0</v>
      </c>
      <c r="L3191" s="3">
        <f>SUMIF('[1]OS PE서열1공장'!$A$4:$A$2000,$C3191,'[1]OS PE서열1공장'!$M$4:$M$2000)</f>
        <v>0</v>
      </c>
      <c r="M3191" s="3">
        <f>SUMIF('[1]OS PE서열1공장'!$A$4:$A$2000,$C3191,'[1]OS PE서열1공장'!$N$4:$N$2000)</f>
        <v>0</v>
      </c>
      <c r="N3191" s="3">
        <f>SUMIF('[1]OS PE서열1공장'!$A$4:$A$2000,$C3191,'[1]OS PE서열1공장'!$O$4:$O$2000)</f>
        <v>0</v>
      </c>
      <c r="O3191" s="3">
        <f>SUMIF('[1]OS PE서열1공장'!$A$4:$A$2000,$C3191,'[1]OS PE서열1공장'!$P$4:$P$2000)</f>
        <v>0</v>
      </c>
      <c r="P3191" s="3">
        <f>SUMIF('[1]OS PE서열1공장'!$A$4:$A$2000,$C3191,'[1]OS PE서열1공장'!$Q$4:$Q$2000)</f>
        <v>0</v>
      </c>
      <c r="Q3191" s="3">
        <f>SUMIF('[1]OS PE서열1공장'!$A$4:$A$2000,$C3191,'[1]OS PE서열1공장'!$R$4:$R$2000)</f>
        <v>0</v>
      </c>
      <c r="R3191" s="3">
        <f t="shared" si="106"/>
        <v>0</v>
      </c>
    </row>
    <row r="3192" spans="2:18">
      <c r="B3192" s="3" t="s">
        <v>259</v>
      </c>
      <c r="C3192" s="3" t="s">
        <v>3191</v>
      </c>
      <c r="D3192" s="3">
        <f>SUMIF('[1]OS PE서열1공장'!$A$4:$A$2000,$C3192,'[1]OS PE서열1공장'!$B$4:$B$2000)</f>
        <v>0</v>
      </c>
      <c r="E3192" s="3">
        <f>SUMIF('[1]OS PE서열1공장'!$A$4:$A$2000,$C3192,'[1]OS PE서열1공장'!$F$4:$F$2000)</f>
        <v>0</v>
      </c>
      <c r="F3192" s="3">
        <f>SUMIF('[1]OS PE서열1공장'!$A$4:$A$2000,$C3192,'[1]OS PE서열1공장'!$G$4:$G$2000)</f>
        <v>0</v>
      </c>
      <c r="G3192" s="3">
        <f>SUMIF('[1]OS PE서열1공장'!$A$4:$A$2000,$C3192,'[1]OS PE서열1공장'!$H$4:$H$2000)</f>
        <v>0</v>
      </c>
      <c r="H3192" s="3">
        <f>SUMIF('[1]OS PE서열1공장'!$A$4:$A$2000,$C3192,'[1]OS PE서열1공장'!$I$4:$I$2000)</f>
        <v>0</v>
      </c>
      <c r="I3192" s="3">
        <f>SUMIF('[1]OS PE서열1공장'!$A$4:$A$2000,$C3192,'[1]OS PE서열1공장'!$J$4:$J$2000)</f>
        <v>0</v>
      </c>
      <c r="J3192" s="3">
        <f>SUMIF('[1]OS PE서열1공장'!$A$4:$A$2000,$C3192,'[1]OS PE서열1공장'!$K$4:$K$2000)</f>
        <v>0</v>
      </c>
      <c r="K3192" s="3">
        <f>SUMIF('[1]OS PE서열1공장'!$A$4:$A$2000,$C3192,'[1]OS PE서열1공장'!$L$4:$L$2000)</f>
        <v>0</v>
      </c>
      <c r="L3192" s="3">
        <f>SUMIF('[1]OS PE서열1공장'!$A$4:$A$2000,$C3192,'[1]OS PE서열1공장'!$M$4:$M$2000)</f>
        <v>0</v>
      </c>
      <c r="M3192" s="3">
        <f>SUMIF('[1]OS PE서열1공장'!$A$4:$A$2000,$C3192,'[1]OS PE서열1공장'!$N$4:$N$2000)</f>
        <v>0</v>
      </c>
      <c r="N3192" s="3">
        <f>SUMIF('[1]OS PE서열1공장'!$A$4:$A$2000,$C3192,'[1]OS PE서열1공장'!$O$4:$O$2000)</f>
        <v>0</v>
      </c>
      <c r="O3192" s="3">
        <f>SUMIF('[1]OS PE서열1공장'!$A$4:$A$2000,$C3192,'[1]OS PE서열1공장'!$P$4:$P$2000)</f>
        <v>0</v>
      </c>
      <c r="P3192" s="3">
        <f>SUMIF('[1]OS PE서열1공장'!$A$4:$A$2000,$C3192,'[1]OS PE서열1공장'!$Q$4:$Q$2000)</f>
        <v>0</v>
      </c>
      <c r="Q3192" s="3">
        <f>SUMIF('[1]OS PE서열1공장'!$A$4:$A$2000,$C3192,'[1]OS PE서열1공장'!$R$4:$R$2000)</f>
        <v>0</v>
      </c>
      <c r="R3192" s="3">
        <f t="shared" si="106"/>
        <v>0</v>
      </c>
    </row>
    <row r="3193" spans="2:18">
      <c r="B3193" s="3" t="s">
        <v>259</v>
      </c>
      <c r="C3193" s="3" t="s">
        <v>3192</v>
      </c>
      <c r="D3193" s="3">
        <f>SUMIF('[1]OS PE서열1공장'!$A$4:$A$2000,$C3193,'[1]OS PE서열1공장'!$B$4:$B$2000)</f>
        <v>0</v>
      </c>
      <c r="E3193" s="3">
        <f>SUMIF('[1]OS PE서열1공장'!$A$4:$A$2000,$C3193,'[1]OS PE서열1공장'!$F$4:$F$2000)</f>
        <v>0</v>
      </c>
      <c r="F3193" s="3">
        <f>SUMIF('[1]OS PE서열1공장'!$A$4:$A$2000,$C3193,'[1]OS PE서열1공장'!$G$4:$G$2000)</f>
        <v>0</v>
      </c>
      <c r="G3193" s="3">
        <f>SUMIF('[1]OS PE서열1공장'!$A$4:$A$2000,$C3193,'[1]OS PE서열1공장'!$H$4:$H$2000)</f>
        <v>0</v>
      </c>
      <c r="H3193" s="3">
        <f>SUMIF('[1]OS PE서열1공장'!$A$4:$A$2000,$C3193,'[1]OS PE서열1공장'!$I$4:$I$2000)</f>
        <v>0</v>
      </c>
      <c r="I3193" s="3">
        <f>SUMIF('[1]OS PE서열1공장'!$A$4:$A$2000,$C3193,'[1]OS PE서열1공장'!$J$4:$J$2000)</f>
        <v>0</v>
      </c>
      <c r="J3193" s="3">
        <f>SUMIF('[1]OS PE서열1공장'!$A$4:$A$2000,$C3193,'[1]OS PE서열1공장'!$K$4:$K$2000)</f>
        <v>0</v>
      </c>
      <c r="K3193" s="3">
        <f>SUMIF('[1]OS PE서열1공장'!$A$4:$A$2000,$C3193,'[1]OS PE서열1공장'!$L$4:$L$2000)</f>
        <v>0</v>
      </c>
      <c r="L3193" s="3">
        <f>SUMIF('[1]OS PE서열1공장'!$A$4:$A$2000,$C3193,'[1]OS PE서열1공장'!$M$4:$M$2000)</f>
        <v>0</v>
      </c>
      <c r="M3193" s="3">
        <f>SUMIF('[1]OS PE서열1공장'!$A$4:$A$2000,$C3193,'[1]OS PE서열1공장'!$N$4:$N$2000)</f>
        <v>0</v>
      </c>
      <c r="N3193" s="3">
        <f>SUMIF('[1]OS PE서열1공장'!$A$4:$A$2000,$C3193,'[1]OS PE서열1공장'!$O$4:$O$2000)</f>
        <v>0</v>
      </c>
      <c r="O3193" s="3">
        <f>SUMIF('[1]OS PE서열1공장'!$A$4:$A$2000,$C3193,'[1]OS PE서열1공장'!$P$4:$P$2000)</f>
        <v>0</v>
      </c>
      <c r="P3193" s="3">
        <f>SUMIF('[1]OS PE서열1공장'!$A$4:$A$2000,$C3193,'[1]OS PE서열1공장'!$Q$4:$Q$2000)</f>
        <v>0</v>
      </c>
      <c r="Q3193" s="3">
        <f>SUMIF('[1]OS PE서열1공장'!$A$4:$A$2000,$C3193,'[1]OS PE서열1공장'!$R$4:$R$2000)</f>
        <v>0</v>
      </c>
      <c r="R3193" s="3">
        <f t="shared" si="106"/>
        <v>0</v>
      </c>
    </row>
    <row r="3194" spans="2:18">
      <c r="B3194" s="3" t="s">
        <v>259</v>
      </c>
      <c r="C3194" s="3" t="s">
        <v>3193</v>
      </c>
      <c r="D3194" s="3">
        <f>SUMIF('[1]OS PE서열1공장'!$A$4:$A$2000,$C3194,'[1]OS PE서열1공장'!$B$4:$B$2000)</f>
        <v>0</v>
      </c>
      <c r="E3194" s="3">
        <f>SUMIF('[1]OS PE서열1공장'!$A$4:$A$2000,$C3194,'[1]OS PE서열1공장'!$F$4:$F$2000)</f>
        <v>0</v>
      </c>
      <c r="F3194" s="3">
        <f>SUMIF('[1]OS PE서열1공장'!$A$4:$A$2000,$C3194,'[1]OS PE서열1공장'!$G$4:$G$2000)</f>
        <v>0</v>
      </c>
      <c r="G3194" s="3">
        <f>SUMIF('[1]OS PE서열1공장'!$A$4:$A$2000,$C3194,'[1]OS PE서열1공장'!$H$4:$H$2000)</f>
        <v>0</v>
      </c>
      <c r="H3194" s="3">
        <f>SUMIF('[1]OS PE서열1공장'!$A$4:$A$2000,$C3194,'[1]OS PE서열1공장'!$I$4:$I$2000)</f>
        <v>0</v>
      </c>
      <c r="I3194" s="3">
        <f>SUMIF('[1]OS PE서열1공장'!$A$4:$A$2000,$C3194,'[1]OS PE서열1공장'!$J$4:$J$2000)</f>
        <v>0</v>
      </c>
      <c r="J3194" s="3">
        <f>SUMIF('[1]OS PE서열1공장'!$A$4:$A$2000,$C3194,'[1]OS PE서열1공장'!$K$4:$K$2000)</f>
        <v>0</v>
      </c>
      <c r="K3194" s="3">
        <f>SUMIF('[1]OS PE서열1공장'!$A$4:$A$2000,$C3194,'[1]OS PE서열1공장'!$L$4:$L$2000)</f>
        <v>0</v>
      </c>
      <c r="L3194" s="3">
        <f>SUMIF('[1]OS PE서열1공장'!$A$4:$A$2000,$C3194,'[1]OS PE서열1공장'!$M$4:$M$2000)</f>
        <v>0</v>
      </c>
      <c r="M3194" s="3">
        <f>SUMIF('[1]OS PE서열1공장'!$A$4:$A$2000,$C3194,'[1]OS PE서열1공장'!$N$4:$N$2000)</f>
        <v>0</v>
      </c>
      <c r="N3194" s="3">
        <f>SUMIF('[1]OS PE서열1공장'!$A$4:$A$2000,$C3194,'[1]OS PE서열1공장'!$O$4:$O$2000)</f>
        <v>0</v>
      </c>
      <c r="O3194" s="3">
        <f>SUMIF('[1]OS PE서열1공장'!$A$4:$A$2000,$C3194,'[1]OS PE서열1공장'!$P$4:$P$2000)</f>
        <v>0</v>
      </c>
      <c r="P3194" s="3">
        <f>SUMIF('[1]OS PE서열1공장'!$A$4:$A$2000,$C3194,'[1]OS PE서열1공장'!$Q$4:$Q$2000)</f>
        <v>0</v>
      </c>
      <c r="Q3194" s="3">
        <f>SUMIF('[1]OS PE서열1공장'!$A$4:$A$2000,$C3194,'[1]OS PE서열1공장'!$R$4:$R$2000)</f>
        <v>0</v>
      </c>
      <c r="R3194" s="3">
        <f t="shared" si="106"/>
        <v>0</v>
      </c>
    </row>
    <row r="3195" spans="2:18">
      <c r="B3195" s="3" t="s">
        <v>259</v>
      </c>
      <c r="C3195" s="3" t="s">
        <v>3194</v>
      </c>
      <c r="D3195" s="3">
        <f>SUMIF('[1]OS PE서열1공장'!$A$4:$A$2000,$C3195,'[1]OS PE서열1공장'!$B$4:$B$2000)</f>
        <v>0</v>
      </c>
      <c r="E3195" s="3">
        <f>SUMIF('[1]OS PE서열1공장'!$A$4:$A$2000,$C3195,'[1]OS PE서열1공장'!$F$4:$F$2000)</f>
        <v>0</v>
      </c>
      <c r="F3195" s="3">
        <f>SUMIF('[1]OS PE서열1공장'!$A$4:$A$2000,$C3195,'[1]OS PE서열1공장'!$G$4:$G$2000)</f>
        <v>0</v>
      </c>
      <c r="G3195" s="3">
        <f>SUMIF('[1]OS PE서열1공장'!$A$4:$A$2000,$C3195,'[1]OS PE서열1공장'!$H$4:$H$2000)</f>
        <v>0</v>
      </c>
      <c r="H3195" s="3">
        <f>SUMIF('[1]OS PE서열1공장'!$A$4:$A$2000,$C3195,'[1]OS PE서열1공장'!$I$4:$I$2000)</f>
        <v>0</v>
      </c>
      <c r="I3195" s="3">
        <f>SUMIF('[1]OS PE서열1공장'!$A$4:$A$2000,$C3195,'[1]OS PE서열1공장'!$J$4:$J$2000)</f>
        <v>0</v>
      </c>
      <c r="J3195" s="3">
        <f>SUMIF('[1]OS PE서열1공장'!$A$4:$A$2000,$C3195,'[1]OS PE서열1공장'!$K$4:$K$2000)</f>
        <v>0</v>
      </c>
      <c r="K3195" s="3">
        <f>SUMIF('[1]OS PE서열1공장'!$A$4:$A$2000,$C3195,'[1]OS PE서열1공장'!$L$4:$L$2000)</f>
        <v>0</v>
      </c>
      <c r="L3195" s="3">
        <f>SUMIF('[1]OS PE서열1공장'!$A$4:$A$2000,$C3195,'[1]OS PE서열1공장'!$M$4:$M$2000)</f>
        <v>0</v>
      </c>
      <c r="M3195" s="3">
        <f>SUMIF('[1]OS PE서열1공장'!$A$4:$A$2000,$C3195,'[1]OS PE서열1공장'!$N$4:$N$2000)</f>
        <v>0</v>
      </c>
      <c r="N3195" s="3">
        <f>SUMIF('[1]OS PE서열1공장'!$A$4:$A$2000,$C3195,'[1]OS PE서열1공장'!$O$4:$O$2000)</f>
        <v>0</v>
      </c>
      <c r="O3195" s="3">
        <f>SUMIF('[1]OS PE서열1공장'!$A$4:$A$2000,$C3195,'[1]OS PE서열1공장'!$P$4:$P$2000)</f>
        <v>0</v>
      </c>
      <c r="P3195" s="3">
        <f>SUMIF('[1]OS PE서열1공장'!$A$4:$A$2000,$C3195,'[1]OS PE서열1공장'!$Q$4:$Q$2000)</f>
        <v>0</v>
      </c>
      <c r="Q3195" s="3">
        <f>SUMIF('[1]OS PE서열1공장'!$A$4:$A$2000,$C3195,'[1]OS PE서열1공장'!$R$4:$R$2000)</f>
        <v>0</v>
      </c>
      <c r="R3195" s="3">
        <f t="shared" si="106"/>
        <v>0</v>
      </c>
    </row>
    <row r="3196" spans="2:18">
      <c r="B3196" s="3" t="s">
        <v>259</v>
      </c>
      <c r="C3196" s="3" t="s">
        <v>3195</v>
      </c>
      <c r="D3196" s="3">
        <f>SUMIF('[1]OS PE서열1공장'!$A$4:$A$2000,$C3196,'[1]OS PE서열1공장'!$B$4:$B$2000)</f>
        <v>0</v>
      </c>
      <c r="E3196" s="3">
        <f>SUMIF('[1]OS PE서열1공장'!$A$4:$A$2000,$C3196,'[1]OS PE서열1공장'!$F$4:$F$2000)</f>
        <v>0</v>
      </c>
      <c r="F3196" s="3">
        <f>SUMIF('[1]OS PE서열1공장'!$A$4:$A$2000,$C3196,'[1]OS PE서열1공장'!$G$4:$G$2000)</f>
        <v>0</v>
      </c>
      <c r="G3196" s="3">
        <f>SUMIF('[1]OS PE서열1공장'!$A$4:$A$2000,$C3196,'[1]OS PE서열1공장'!$H$4:$H$2000)</f>
        <v>0</v>
      </c>
      <c r="H3196" s="3">
        <f>SUMIF('[1]OS PE서열1공장'!$A$4:$A$2000,$C3196,'[1]OS PE서열1공장'!$I$4:$I$2000)</f>
        <v>0</v>
      </c>
      <c r="I3196" s="3">
        <f>SUMIF('[1]OS PE서열1공장'!$A$4:$A$2000,$C3196,'[1]OS PE서열1공장'!$J$4:$J$2000)</f>
        <v>0</v>
      </c>
      <c r="J3196" s="3">
        <f>SUMIF('[1]OS PE서열1공장'!$A$4:$A$2000,$C3196,'[1]OS PE서열1공장'!$K$4:$K$2000)</f>
        <v>0</v>
      </c>
      <c r="K3196" s="3">
        <f>SUMIF('[1]OS PE서열1공장'!$A$4:$A$2000,$C3196,'[1]OS PE서열1공장'!$L$4:$L$2000)</f>
        <v>0</v>
      </c>
      <c r="L3196" s="3">
        <f>SUMIF('[1]OS PE서열1공장'!$A$4:$A$2000,$C3196,'[1]OS PE서열1공장'!$M$4:$M$2000)</f>
        <v>0</v>
      </c>
      <c r="M3196" s="3">
        <f>SUMIF('[1]OS PE서열1공장'!$A$4:$A$2000,$C3196,'[1]OS PE서열1공장'!$N$4:$N$2000)</f>
        <v>0</v>
      </c>
      <c r="N3196" s="3">
        <f>SUMIF('[1]OS PE서열1공장'!$A$4:$A$2000,$C3196,'[1]OS PE서열1공장'!$O$4:$O$2000)</f>
        <v>0</v>
      </c>
      <c r="O3196" s="3">
        <f>SUMIF('[1]OS PE서열1공장'!$A$4:$A$2000,$C3196,'[1]OS PE서열1공장'!$P$4:$P$2000)</f>
        <v>0</v>
      </c>
      <c r="P3196" s="3">
        <f>SUMIF('[1]OS PE서열1공장'!$A$4:$A$2000,$C3196,'[1]OS PE서열1공장'!$Q$4:$Q$2000)</f>
        <v>0</v>
      </c>
      <c r="Q3196" s="3">
        <f>SUMIF('[1]OS PE서열1공장'!$A$4:$A$2000,$C3196,'[1]OS PE서열1공장'!$R$4:$R$2000)</f>
        <v>0</v>
      </c>
      <c r="R3196" s="3">
        <f t="shared" si="106"/>
        <v>0</v>
      </c>
    </row>
    <row r="3197" spans="2:18">
      <c r="B3197" s="3" t="s">
        <v>259</v>
      </c>
      <c r="C3197" s="3" t="s">
        <v>3196</v>
      </c>
      <c r="D3197" s="3">
        <f>SUMIF('[1]OS PE서열1공장'!$A$4:$A$2000,$C3197,'[1]OS PE서열1공장'!$B$4:$B$2000)</f>
        <v>0</v>
      </c>
      <c r="E3197" s="3">
        <f>SUMIF('[1]OS PE서열1공장'!$A$4:$A$2000,$C3197,'[1]OS PE서열1공장'!$F$4:$F$2000)</f>
        <v>0</v>
      </c>
      <c r="F3197" s="3">
        <f>SUMIF('[1]OS PE서열1공장'!$A$4:$A$2000,$C3197,'[1]OS PE서열1공장'!$G$4:$G$2000)</f>
        <v>0</v>
      </c>
      <c r="G3197" s="3">
        <f>SUMIF('[1]OS PE서열1공장'!$A$4:$A$2000,$C3197,'[1]OS PE서열1공장'!$H$4:$H$2000)</f>
        <v>0</v>
      </c>
      <c r="H3197" s="3">
        <f>SUMIF('[1]OS PE서열1공장'!$A$4:$A$2000,$C3197,'[1]OS PE서열1공장'!$I$4:$I$2000)</f>
        <v>0</v>
      </c>
      <c r="I3197" s="3">
        <f>SUMIF('[1]OS PE서열1공장'!$A$4:$A$2000,$C3197,'[1]OS PE서열1공장'!$J$4:$J$2000)</f>
        <v>0</v>
      </c>
      <c r="J3197" s="3">
        <f>SUMIF('[1]OS PE서열1공장'!$A$4:$A$2000,$C3197,'[1]OS PE서열1공장'!$K$4:$K$2000)</f>
        <v>0</v>
      </c>
      <c r="K3197" s="3">
        <f>SUMIF('[1]OS PE서열1공장'!$A$4:$A$2000,$C3197,'[1]OS PE서열1공장'!$L$4:$L$2000)</f>
        <v>0</v>
      </c>
      <c r="L3197" s="3">
        <f>SUMIF('[1]OS PE서열1공장'!$A$4:$A$2000,$C3197,'[1]OS PE서열1공장'!$M$4:$M$2000)</f>
        <v>0</v>
      </c>
      <c r="M3197" s="3">
        <f>SUMIF('[1]OS PE서열1공장'!$A$4:$A$2000,$C3197,'[1]OS PE서열1공장'!$N$4:$N$2000)</f>
        <v>0</v>
      </c>
      <c r="N3197" s="3">
        <f>SUMIF('[1]OS PE서열1공장'!$A$4:$A$2000,$C3197,'[1]OS PE서열1공장'!$O$4:$O$2000)</f>
        <v>0</v>
      </c>
      <c r="O3197" s="3">
        <f>SUMIF('[1]OS PE서열1공장'!$A$4:$A$2000,$C3197,'[1]OS PE서열1공장'!$P$4:$P$2000)</f>
        <v>0</v>
      </c>
      <c r="P3197" s="3">
        <f>SUMIF('[1]OS PE서열1공장'!$A$4:$A$2000,$C3197,'[1]OS PE서열1공장'!$Q$4:$Q$2000)</f>
        <v>0</v>
      </c>
      <c r="Q3197" s="3">
        <f>SUMIF('[1]OS PE서열1공장'!$A$4:$A$2000,$C3197,'[1]OS PE서열1공장'!$R$4:$R$2000)</f>
        <v>0</v>
      </c>
      <c r="R3197" s="3">
        <f t="shared" si="106"/>
        <v>0</v>
      </c>
    </row>
    <row r="3198" spans="2:18">
      <c r="B3198" s="3" t="s">
        <v>259</v>
      </c>
      <c r="C3198" s="3" t="s">
        <v>3197</v>
      </c>
      <c r="D3198" s="3">
        <f>SUMIF('[1]OS PE서열1공장'!$A$4:$A$2000,$C3198,'[1]OS PE서열1공장'!$B$4:$B$2000)</f>
        <v>0</v>
      </c>
      <c r="E3198" s="3">
        <f>SUMIF('[1]OS PE서열1공장'!$A$4:$A$2000,$C3198,'[1]OS PE서열1공장'!$F$4:$F$2000)</f>
        <v>0</v>
      </c>
      <c r="F3198" s="3">
        <f>SUMIF('[1]OS PE서열1공장'!$A$4:$A$2000,$C3198,'[1]OS PE서열1공장'!$G$4:$G$2000)</f>
        <v>0</v>
      </c>
      <c r="G3198" s="3">
        <f>SUMIF('[1]OS PE서열1공장'!$A$4:$A$2000,$C3198,'[1]OS PE서열1공장'!$H$4:$H$2000)</f>
        <v>0</v>
      </c>
      <c r="H3198" s="3">
        <f>SUMIF('[1]OS PE서열1공장'!$A$4:$A$2000,$C3198,'[1]OS PE서열1공장'!$I$4:$I$2000)</f>
        <v>0</v>
      </c>
      <c r="I3198" s="3">
        <f>SUMIF('[1]OS PE서열1공장'!$A$4:$A$2000,$C3198,'[1]OS PE서열1공장'!$J$4:$J$2000)</f>
        <v>0</v>
      </c>
      <c r="J3198" s="3">
        <f>SUMIF('[1]OS PE서열1공장'!$A$4:$A$2000,$C3198,'[1]OS PE서열1공장'!$K$4:$K$2000)</f>
        <v>0</v>
      </c>
      <c r="K3198" s="3">
        <f>SUMIF('[1]OS PE서열1공장'!$A$4:$A$2000,$C3198,'[1]OS PE서열1공장'!$L$4:$L$2000)</f>
        <v>0</v>
      </c>
      <c r="L3198" s="3">
        <f>SUMIF('[1]OS PE서열1공장'!$A$4:$A$2000,$C3198,'[1]OS PE서열1공장'!$M$4:$M$2000)</f>
        <v>0</v>
      </c>
      <c r="M3198" s="3">
        <f>SUMIF('[1]OS PE서열1공장'!$A$4:$A$2000,$C3198,'[1]OS PE서열1공장'!$N$4:$N$2000)</f>
        <v>0</v>
      </c>
      <c r="N3198" s="3">
        <f>SUMIF('[1]OS PE서열1공장'!$A$4:$A$2000,$C3198,'[1]OS PE서열1공장'!$O$4:$O$2000)</f>
        <v>0</v>
      </c>
      <c r="O3198" s="3">
        <f>SUMIF('[1]OS PE서열1공장'!$A$4:$A$2000,$C3198,'[1]OS PE서열1공장'!$P$4:$P$2000)</f>
        <v>0</v>
      </c>
      <c r="P3198" s="3">
        <f>SUMIF('[1]OS PE서열1공장'!$A$4:$A$2000,$C3198,'[1]OS PE서열1공장'!$Q$4:$Q$2000)</f>
        <v>0</v>
      </c>
      <c r="Q3198" s="3">
        <f>SUMIF('[1]OS PE서열1공장'!$A$4:$A$2000,$C3198,'[1]OS PE서열1공장'!$R$4:$R$2000)</f>
        <v>0</v>
      </c>
      <c r="R3198" s="3">
        <f t="shared" si="106"/>
        <v>0</v>
      </c>
    </row>
    <row r="3199" spans="2:18">
      <c r="B3199" s="3" t="s">
        <v>259</v>
      </c>
      <c r="C3199" s="3" t="s">
        <v>3198</v>
      </c>
      <c r="D3199" s="3">
        <f>SUMIF('[1]OS PE서열1공장'!$A$4:$A$2000,$C3199,'[1]OS PE서열1공장'!$B$4:$B$2000)</f>
        <v>0</v>
      </c>
      <c r="E3199" s="3">
        <f>SUMIF('[1]OS PE서열1공장'!$A$4:$A$2000,$C3199,'[1]OS PE서열1공장'!$F$4:$F$2000)</f>
        <v>0</v>
      </c>
      <c r="F3199" s="3">
        <f>SUMIF('[1]OS PE서열1공장'!$A$4:$A$2000,$C3199,'[1]OS PE서열1공장'!$G$4:$G$2000)</f>
        <v>0</v>
      </c>
      <c r="G3199" s="3">
        <f>SUMIF('[1]OS PE서열1공장'!$A$4:$A$2000,$C3199,'[1]OS PE서열1공장'!$H$4:$H$2000)</f>
        <v>0</v>
      </c>
      <c r="H3199" s="3">
        <f>SUMIF('[1]OS PE서열1공장'!$A$4:$A$2000,$C3199,'[1]OS PE서열1공장'!$I$4:$I$2000)</f>
        <v>0</v>
      </c>
      <c r="I3199" s="3">
        <f>SUMIF('[1]OS PE서열1공장'!$A$4:$A$2000,$C3199,'[1]OS PE서열1공장'!$J$4:$J$2000)</f>
        <v>0</v>
      </c>
      <c r="J3199" s="3">
        <f>SUMIF('[1]OS PE서열1공장'!$A$4:$A$2000,$C3199,'[1]OS PE서열1공장'!$K$4:$K$2000)</f>
        <v>0</v>
      </c>
      <c r="K3199" s="3">
        <f>SUMIF('[1]OS PE서열1공장'!$A$4:$A$2000,$C3199,'[1]OS PE서열1공장'!$L$4:$L$2000)</f>
        <v>0</v>
      </c>
      <c r="L3199" s="3">
        <f>SUMIF('[1]OS PE서열1공장'!$A$4:$A$2000,$C3199,'[1]OS PE서열1공장'!$M$4:$M$2000)</f>
        <v>0</v>
      </c>
      <c r="M3199" s="3">
        <f>SUMIF('[1]OS PE서열1공장'!$A$4:$A$2000,$C3199,'[1]OS PE서열1공장'!$N$4:$N$2000)</f>
        <v>0</v>
      </c>
      <c r="N3199" s="3">
        <f>SUMIF('[1]OS PE서열1공장'!$A$4:$A$2000,$C3199,'[1]OS PE서열1공장'!$O$4:$O$2000)</f>
        <v>0</v>
      </c>
      <c r="O3199" s="3">
        <f>SUMIF('[1]OS PE서열1공장'!$A$4:$A$2000,$C3199,'[1]OS PE서열1공장'!$P$4:$P$2000)</f>
        <v>0</v>
      </c>
      <c r="P3199" s="3">
        <f>SUMIF('[1]OS PE서열1공장'!$A$4:$A$2000,$C3199,'[1]OS PE서열1공장'!$Q$4:$Q$2000)</f>
        <v>0</v>
      </c>
      <c r="Q3199" s="3">
        <f>SUMIF('[1]OS PE서열1공장'!$A$4:$A$2000,$C3199,'[1]OS PE서열1공장'!$R$4:$R$2000)</f>
        <v>0</v>
      </c>
      <c r="R3199" s="3">
        <f t="shared" si="106"/>
        <v>0</v>
      </c>
    </row>
    <row r="3200" spans="2:18">
      <c r="B3200" s="3" t="s">
        <v>259</v>
      </c>
      <c r="C3200" s="3" t="s">
        <v>3199</v>
      </c>
      <c r="D3200" s="3">
        <f>SUMIF('[1]OS PE서열1공장'!$A$4:$A$2000,$C3200,'[1]OS PE서열1공장'!$B$4:$B$2000)</f>
        <v>0</v>
      </c>
      <c r="E3200" s="3">
        <f>SUMIF('[1]OS PE서열1공장'!$A$4:$A$2000,$C3200,'[1]OS PE서열1공장'!$F$4:$F$2000)</f>
        <v>0</v>
      </c>
      <c r="F3200" s="3">
        <f>SUMIF('[1]OS PE서열1공장'!$A$4:$A$2000,$C3200,'[1]OS PE서열1공장'!$G$4:$G$2000)</f>
        <v>0</v>
      </c>
      <c r="G3200" s="3">
        <f>SUMIF('[1]OS PE서열1공장'!$A$4:$A$2000,$C3200,'[1]OS PE서열1공장'!$H$4:$H$2000)</f>
        <v>0</v>
      </c>
      <c r="H3200" s="3">
        <f>SUMIF('[1]OS PE서열1공장'!$A$4:$A$2000,$C3200,'[1]OS PE서열1공장'!$I$4:$I$2000)</f>
        <v>0</v>
      </c>
      <c r="I3200" s="3">
        <f>SUMIF('[1]OS PE서열1공장'!$A$4:$A$2000,$C3200,'[1]OS PE서열1공장'!$J$4:$J$2000)</f>
        <v>0</v>
      </c>
      <c r="J3200" s="3">
        <f>SUMIF('[1]OS PE서열1공장'!$A$4:$A$2000,$C3200,'[1]OS PE서열1공장'!$K$4:$K$2000)</f>
        <v>0</v>
      </c>
      <c r="K3200" s="3">
        <f>SUMIF('[1]OS PE서열1공장'!$A$4:$A$2000,$C3200,'[1]OS PE서열1공장'!$L$4:$L$2000)</f>
        <v>0</v>
      </c>
      <c r="L3200" s="3">
        <f>SUMIF('[1]OS PE서열1공장'!$A$4:$A$2000,$C3200,'[1]OS PE서열1공장'!$M$4:$M$2000)</f>
        <v>0</v>
      </c>
      <c r="M3200" s="3">
        <f>SUMIF('[1]OS PE서열1공장'!$A$4:$A$2000,$C3200,'[1]OS PE서열1공장'!$N$4:$N$2000)</f>
        <v>0</v>
      </c>
      <c r="N3200" s="3">
        <f>SUMIF('[1]OS PE서열1공장'!$A$4:$A$2000,$C3200,'[1]OS PE서열1공장'!$O$4:$O$2000)</f>
        <v>0</v>
      </c>
      <c r="O3200" s="3">
        <f>SUMIF('[1]OS PE서열1공장'!$A$4:$A$2000,$C3200,'[1]OS PE서열1공장'!$P$4:$P$2000)</f>
        <v>0</v>
      </c>
      <c r="P3200" s="3">
        <f>SUMIF('[1]OS PE서열1공장'!$A$4:$A$2000,$C3200,'[1]OS PE서열1공장'!$Q$4:$Q$2000)</f>
        <v>0</v>
      </c>
      <c r="Q3200" s="3">
        <f>SUMIF('[1]OS PE서열1공장'!$A$4:$A$2000,$C3200,'[1]OS PE서열1공장'!$R$4:$R$2000)</f>
        <v>0</v>
      </c>
      <c r="R3200" s="3">
        <f t="shared" si="106"/>
        <v>0</v>
      </c>
    </row>
    <row r="3201" spans="2:18">
      <c r="B3201" s="3" t="s">
        <v>259</v>
      </c>
      <c r="C3201" s="3" t="s">
        <v>3200</v>
      </c>
      <c r="D3201" s="3">
        <f>SUMIF('[1]OS PE서열1공장'!$A$4:$A$2000,$C3201,'[1]OS PE서열1공장'!$B$4:$B$2000)</f>
        <v>0</v>
      </c>
      <c r="E3201" s="3">
        <f>SUMIF('[1]OS PE서열1공장'!$A$4:$A$2000,$C3201,'[1]OS PE서열1공장'!$F$4:$F$2000)</f>
        <v>0</v>
      </c>
      <c r="F3201" s="3">
        <f>SUMIF('[1]OS PE서열1공장'!$A$4:$A$2000,$C3201,'[1]OS PE서열1공장'!$G$4:$G$2000)</f>
        <v>0</v>
      </c>
      <c r="G3201" s="3">
        <f>SUMIF('[1]OS PE서열1공장'!$A$4:$A$2000,$C3201,'[1]OS PE서열1공장'!$H$4:$H$2000)</f>
        <v>0</v>
      </c>
      <c r="H3201" s="3">
        <f>SUMIF('[1]OS PE서열1공장'!$A$4:$A$2000,$C3201,'[1]OS PE서열1공장'!$I$4:$I$2000)</f>
        <v>0</v>
      </c>
      <c r="I3201" s="3">
        <f>SUMIF('[1]OS PE서열1공장'!$A$4:$A$2000,$C3201,'[1]OS PE서열1공장'!$J$4:$J$2000)</f>
        <v>0</v>
      </c>
      <c r="J3201" s="3">
        <f>SUMIF('[1]OS PE서열1공장'!$A$4:$A$2000,$C3201,'[1]OS PE서열1공장'!$K$4:$K$2000)</f>
        <v>0</v>
      </c>
      <c r="K3201" s="3">
        <f>SUMIF('[1]OS PE서열1공장'!$A$4:$A$2000,$C3201,'[1]OS PE서열1공장'!$L$4:$L$2000)</f>
        <v>0</v>
      </c>
      <c r="L3201" s="3">
        <f>SUMIF('[1]OS PE서열1공장'!$A$4:$A$2000,$C3201,'[1]OS PE서열1공장'!$M$4:$M$2000)</f>
        <v>0</v>
      </c>
      <c r="M3201" s="3">
        <f>SUMIF('[1]OS PE서열1공장'!$A$4:$A$2000,$C3201,'[1]OS PE서열1공장'!$N$4:$N$2000)</f>
        <v>0</v>
      </c>
      <c r="N3201" s="3">
        <f>SUMIF('[1]OS PE서열1공장'!$A$4:$A$2000,$C3201,'[1]OS PE서열1공장'!$O$4:$O$2000)</f>
        <v>0</v>
      </c>
      <c r="O3201" s="3">
        <f>SUMIF('[1]OS PE서열1공장'!$A$4:$A$2000,$C3201,'[1]OS PE서열1공장'!$P$4:$P$2000)</f>
        <v>0</v>
      </c>
      <c r="P3201" s="3">
        <f>SUMIF('[1]OS PE서열1공장'!$A$4:$A$2000,$C3201,'[1]OS PE서열1공장'!$Q$4:$Q$2000)</f>
        <v>0</v>
      </c>
      <c r="Q3201" s="3">
        <f>SUMIF('[1]OS PE서열1공장'!$A$4:$A$2000,$C3201,'[1]OS PE서열1공장'!$R$4:$R$2000)</f>
        <v>0</v>
      </c>
      <c r="R3201" s="3">
        <f t="shared" si="106"/>
        <v>0</v>
      </c>
    </row>
    <row r="3202" spans="2:18">
      <c r="B3202" s="3" t="s">
        <v>259</v>
      </c>
      <c r="C3202" s="3" t="s">
        <v>3201</v>
      </c>
      <c r="D3202" s="3">
        <f>SUMIF('[1]OS PE서열1공장'!$A$4:$A$2000,$C3202,'[1]OS PE서열1공장'!$B$4:$B$2000)</f>
        <v>0</v>
      </c>
      <c r="E3202" s="3">
        <f>SUMIF('[1]OS PE서열1공장'!$A$4:$A$2000,$C3202,'[1]OS PE서열1공장'!$F$4:$F$2000)</f>
        <v>0</v>
      </c>
      <c r="F3202" s="3">
        <f>SUMIF('[1]OS PE서열1공장'!$A$4:$A$2000,$C3202,'[1]OS PE서열1공장'!$G$4:$G$2000)</f>
        <v>0</v>
      </c>
      <c r="G3202" s="3">
        <f>SUMIF('[1]OS PE서열1공장'!$A$4:$A$2000,$C3202,'[1]OS PE서열1공장'!$H$4:$H$2000)</f>
        <v>0</v>
      </c>
      <c r="H3202" s="3">
        <f>SUMIF('[1]OS PE서열1공장'!$A$4:$A$2000,$C3202,'[1]OS PE서열1공장'!$I$4:$I$2000)</f>
        <v>0</v>
      </c>
      <c r="I3202" s="3">
        <f>SUMIF('[1]OS PE서열1공장'!$A$4:$A$2000,$C3202,'[1]OS PE서열1공장'!$J$4:$J$2000)</f>
        <v>0</v>
      </c>
      <c r="J3202" s="3">
        <f>SUMIF('[1]OS PE서열1공장'!$A$4:$A$2000,$C3202,'[1]OS PE서열1공장'!$K$4:$K$2000)</f>
        <v>0</v>
      </c>
      <c r="K3202" s="3">
        <f>SUMIF('[1]OS PE서열1공장'!$A$4:$A$2000,$C3202,'[1]OS PE서열1공장'!$L$4:$L$2000)</f>
        <v>0</v>
      </c>
      <c r="L3202" s="3">
        <f>SUMIF('[1]OS PE서열1공장'!$A$4:$A$2000,$C3202,'[1]OS PE서열1공장'!$M$4:$M$2000)</f>
        <v>0</v>
      </c>
      <c r="M3202" s="3">
        <f>SUMIF('[1]OS PE서열1공장'!$A$4:$A$2000,$C3202,'[1]OS PE서열1공장'!$N$4:$N$2000)</f>
        <v>0</v>
      </c>
      <c r="N3202" s="3">
        <f>SUMIF('[1]OS PE서열1공장'!$A$4:$A$2000,$C3202,'[1]OS PE서열1공장'!$O$4:$O$2000)</f>
        <v>0</v>
      </c>
      <c r="O3202" s="3">
        <f>SUMIF('[1]OS PE서열1공장'!$A$4:$A$2000,$C3202,'[1]OS PE서열1공장'!$P$4:$P$2000)</f>
        <v>0</v>
      </c>
      <c r="P3202" s="3">
        <f>SUMIF('[1]OS PE서열1공장'!$A$4:$A$2000,$C3202,'[1]OS PE서열1공장'!$Q$4:$Q$2000)</f>
        <v>0</v>
      </c>
      <c r="Q3202" s="3">
        <f>SUMIF('[1]OS PE서열1공장'!$A$4:$A$2000,$C3202,'[1]OS PE서열1공장'!$R$4:$R$2000)</f>
        <v>0</v>
      </c>
      <c r="R3202" s="3">
        <f t="shared" ref="R3202:R3265" si="107">SUM(D3202:Q3202)</f>
        <v>0</v>
      </c>
    </row>
    <row r="3203" spans="2:18">
      <c r="B3203" s="3" t="s">
        <v>259</v>
      </c>
      <c r="C3203" s="3" t="s">
        <v>3202</v>
      </c>
      <c r="D3203" s="3">
        <f>SUMIF('[1]OS PE서열1공장'!$A$4:$A$2000,$C3203,'[1]OS PE서열1공장'!$B$4:$B$2000)</f>
        <v>0</v>
      </c>
      <c r="E3203" s="3">
        <f>SUMIF('[1]OS PE서열1공장'!$A$4:$A$2000,$C3203,'[1]OS PE서열1공장'!$F$4:$F$2000)</f>
        <v>0</v>
      </c>
      <c r="F3203" s="3">
        <f>SUMIF('[1]OS PE서열1공장'!$A$4:$A$2000,$C3203,'[1]OS PE서열1공장'!$G$4:$G$2000)</f>
        <v>0</v>
      </c>
      <c r="G3203" s="3">
        <f>SUMIF('[1]OS PE서열1공장'!$A$4:$A$2000,$C3203,'[1]OS PE서열1공장'!$H$4:$H$2000)</f>
        <v>0</v>
      </c>
      <c r="H3203" s="3">
        <f>SUMIF('[1]OS PE서열1공장'!$A$4:$A$2000,$C3203,'[1]OS PE서열1공장'!$I$4:$I$2000)</f>
        <v>0</v>
      </c>
      <c r="I3203" s="3">
        <f>SUMIF('[1]OS PE서열1공장'!$A$4:$A$2000,$C3203,'[1]OS PE서열1공장'!$J$4:$J$2000)</f>
        <v>0</v>
      </c>
      <c r="J3203" s="3">
        <f>SUMIF('[1]OS PE서열1공장'!$A$4:$A$2000,$C3203,'[1]OS PE서열1공장'!$K$4:$K$2000)</f>
        <v>0</v>
      </c>
      <c r="K3203" s="3">
        <f>SUMIF('[1]OS PE서열1공장'!$A$4:$A$2000,$C3203,'[1]OS PE서열1공장'!$L$4:$L$2000)</f>
        <v>0</v>
      </c>
      <c r="L3203" s="3">
        <f>SUMIF('[1]OS PE서열1공장'!$A$4:$A$2000,$C3203,'[1]OS PE서열1공장'!$M$4:$M$2000)</f>
        <v>0</v>
      </c>
      <c r="M3203" s="3">
        <f>SUMIF('[1]OS PE서열1공장'!$A$4:$A$2000,$C3203,'[1]OS PE서열1공장'!$N$4:$N$2000)</f>
        <v>0</v>
      </c>
      <c r="N3203" s="3">
        <f>SUMIF('[1]OS PE서열1공장'!$A$4:$A$2000,$C3203,'[1]OS PE서열1공장'!$O$4:$O$2000)</f>
        <v>0</v>
      </c>
      <c r="O3203" s="3">
        <f>SUMIF('[1]OS PE서열1공장'!$A$4:$A$2000,$C3203,'[1]OS PE서열1공장'!$P$4:$P$2000)</f>
        <v>0</v>
      </c>
      <c r="P3203" s="3">
        <f>SUMIF('[1]OS PE서열1공장'!$A$4:$A$2000,$C3203,'[1]OS PE서열1공장'!$Q$4:$Q$2000)</f>
        <v>0</v>
      </c>
      <c r="Q3203" s="3">
        <f>SUMIF('[1]OS PE서열1공장'!$A$4:$A$2000,$C3203,'[1]OS PE서열1공장'!$R$4:$R$2000)</f>
        <v>0</v>
      </c>
      <c r="R3203" s="3">
        <f t="shared" si="107"/>
        <v>0</v>
      </c>
    </row>
    <row r="3204" spans="2:18">
      <c r="B3204" s="3" t="s">
        <v>259</v>
      </c>
      <c r="C3204" s="3" t="s">
        <v>3203</v>
      </c>
      <c r="D3204" s="3">
        <f>SUMIF('[1]OS PE서열1공장'!$A$4:$A$2000,$C3204,'[1]OS PE서열1공장'!$B$4:$B$2000)</f>
        <v>0</v>
      </c>
      <c r="E3204" s="3">
        <f>SUMIF('[1]OS PE서열1공장'!$A$4:$A$2000,$C3204,'[1]OS PE서열1공장'!$F$4:$F$2000)</f>
        <v>0</v>
      </c>
      <c r="F3204" s="3">
        <f>SUMIF('[1]OS PE서열1공장'!$A$4:$A$2000,$C3204,'[1]OS PE서열1공장'!$G$4:$G$2000)</f>
        <v>0</v>
      </c>
      <c r="G3204" s="3">
        <f>SUMIF('[1]OS PE서열1공장'!$A$4:$A$2000,$C3204,'[1]OS PE서열1공장'!$H$4:$H$2000)</f>
        <v>0</v>
      </c>
      <c r="H3204" s="3">
        <f>SUMIF('[1]OS PE서열1공장'!$A$4:$A$2000,$C3204,'[1]OS PE서열1공장'!$I$4:$I$2000)</f>
        <v>0</v>
      </c>
      <c r="I3204" s="3">
        <f>SUMIF('[1]OS PE서열1공장'!$A$4:$A$2000,$C3204,'[1]OS PE서열1공장'!$J$4:$J$2000)</f>
        <v>0</v>
      </c>
      <c r="J3204" s="3">
        <f>SUMIF('[1]OS PE서열1공장'!$A$4:$A$2000,$C3204,'[1]OS PE서열1공장'!$K$4:$K$2000)</f>
        <v>0</v>
      </c>
      <c r="K3204" s="3">
        <f>SUMIF('[1]OS PE서열1공장'!$A$4:$A$2000,$C3204,'[1]OS PE서열1공장'!$L$4:$L$2000)</f>
        <v>0</v>
      </c>
      <c r="L3204" s="3">
        <f>SUMIF('[1]OS PE서열1공장'!$A$4:$A$2000,$C3204,'[1]OS PE서열1공장'!$M$4:$M$2000)</f>
        <v>0</v>
      </c>
      <c r="M3204" s="3">
        <f>SUMIF('[1]OS PE서열1공장'!$A$4:$A$2000,$C3204,'[1]OS PE서열1공장'!$N$4:$N$2000)</f>
        <v>0</v>
      </c>
      <c r="N3204" s="3">
        <f>SUMIF('[1]OS PE서열1공장'!$A$4:$A$2000,$C3204,'[1]OS PE서열1공장'!$O$4:$O$2000)</f>
        <v>0</v>
      </c>
      <c r="O3204" s="3">
        <f>SUMIF('[1]OS PE서열1공장'!$A$4:$A$2000,$C3204,'[1]OS PE서열1공장'!$P$4:$P$2000)</f>
        <v>0</v>
      </c>
      <c r="P3204" s="3">
        <f>SUMIF('[1]OS PE서열1공장'!$A$4:$A$2000,$C3204,'[1]OS PE서열1공장'!$Q$4:$Q$2000)</f>
        <v>0</v>
      </c>
      <c r="Q3204" s="3">
        <f>SUMIF('[1]OS PE서열1공장'!$A$4:$A$2000,$C3204,'[1]OS PE서열1공장'!$R$4:$R$2000)</f>
        <v>0</v>
      </c>
      <c r="R3204" s="3">
        <f t="shared" si="107"/>
        <v>0</v>
      </c>
    </row>
    <row r="3205" spans="2:18">
      <c r="B3205" s="3" t="s">
        <v>259</v>
      </c>
      <c r="C3205" s="3" t="s">
        <v>3204</v>
      </c>
      <c r="D3205" s="3">
        <f>SUMIF('[1]OS PE서열1공장'!$A$4:$A$2000,$C3205,'[1]OS PE서열1공장'!$B$4:$B$2000)</f>
        <v>0</v>
      </c>
      <c r="E3205" s="3">
        <f>SUMIF('[1]OS PE서열1공장'!$A$4:$A$2000,$C3205,'[1]OS PE서열1공장'!$F$4:$F$2000)</f>
        <v>0</v>
      </c>
      <c r="F3205" s="3">
        <f>SUMIF('[1]OS PE서열1공장'!$A$4:$A$2000,$C3205,'[1]OS PE서열1공장'!$G$4:$G$2000)</f>
        <v>0</v>
      </c>
      <c r="G3205" s="3">
        <f>SUMIF('[1]OS PE서열1공장'!$A$4:$A$2000,$C3205,'[1]OS PE서열1공장'!$H$4:$H$2000)</f>
        <v>0</v>
      </c>
      <c r="H3205" s="3">
        <f>SUMIF('[1]OS PE서열1공장'!$A$4:$A$2000,$C3205,'[1]OS PE서열1공장'!$I$4:$I$2000)</f>
        <v>0</v>
      </c>
      <c r="I3205" s="3">
        <f>SUMIF('[1]OS PE서열1공장'!$A$4:$A$2000,$C3205,'[1]OS PE서열1공장'!$J$4:$J$2000)</f>
        <v>0</v>
      </c>
      <c r="J3205" s="3">
        <f>SUMIF('[1]OS PE서열1공장'!$A$4:$A$2000,$C3205,'[1]OS PE서열1공장'!$K$4:$K$2000)</f>
        <v>0</v>
      </c>
      <c r="K3205" s="3">
        <f>SUMIF('[1]OS PE서열1공장'!$A$4:$A$2000,$C3205,'[1]OS PE서열1공장'!$L$4:$L$2000)</f>
        <v>0</v>
      </c>
      <c r="L3205" s="3">
        <f>SUMIF('[1]OS PE서열1공장'!$A$4:$A$2000,$C3205,'[1]OS PE서열1공장'!$M$4:$M$2000)</f>
        <v>0</v>
      </c>
      <c r="M3205" s="3">
        <f>SUMIF('[1]OS PE서열1공장'!$A$4:$A$2000,$C3205,'[1]OS PE서열1공장'!$N$4:$N$2000)</f>
        <v>0</v>
      </c>
      <c r="N3205" s="3">
        <f>SUMIF('[1]OS PE서열1공장'!$A$4:$A$2000,$C3205,'[1]OS PE서열1공장'!$O$4:$O$2000)</f>
        <v>0</v>
      </c>
      <c r="O3205" s="3">
        <f>SUMIF('[1]OS PE서열1공장'!$A$4:$A$2000,$C3205,'[1]OS PE서열1공장'!$P$4:$P$2000)</f>
        <v>0</v>
      </c>
      <c r="P3205" s="3">
        <f>SUMIF('[1]OS PE서열1공장'!$A$4:$A$2000,$C3205,'[1]OS PE서열1공장'!$Q$4:$Q$2000)</f>
        <v>0</v>
      </c>
      <c r="Q3205" s="3">
        <f>SUMIF('[1]OS PE서열1공장'!$A$4:$A$2000,$C3205,'[1]OS PE서열1공장'!$R$4:$R$2000)</f>
        <v>0</v>
      </c>
      <c r="R3205" s="3">
        <f t="shared" si="107"/>
        <v>0</v>
      </c>
    </row>
    <row r="3206" spans="2:18">
      <c r="B3206" s="3" t="s">
        <v>259</v>
      </c>
      <c r="C3206" s="3" t="s">
        <v>3205</v>
      </c>
      <c r="D3206" s="3">
        <f>SUMIF('[1]OS PE서열1공장'!$A$4:$A$2000,$C3206,'[1]OS PE서열1공장'!$B$4:$B$2000)</f>
        <v>0</v>
      </c>
      <c r="E3206" s="3">
        <f>SUMIF('[1]OS PE서열1공장'!$A$4:$A$2000,$C3206,'[1]OS PE서열1공장'!$F$4:$F$2000)</f>
        <v>0</v>
      </c>
      <c r="F3206" s="3">
        <f>SUMIF('[1]OS PE서열1공장'!$A$4:$A$2000,$C3206,'[1]OS PE서열1공장'!$G$4:$G$2000)</f>
        <v>0</v>
      </c>
      <c r="G3206" s="3">
        <f>SUMIF('[1]OS PE서열1공장'!$A$4:$A$2000,$C3206,'[1]OS PE서열1공장'!$H$4:$H$2000)</f>
        <v>0</v>
      </c>
      <c r="H3206" s="3">
        <f>SUMIF('[1]OS PE서열1공장'!$A$4:$A$2000,$C3206,'[1]OS PE서열1공장'!$I$4:$I$2000)</f>
        <v>0</v>
      </c>
      <c r="I3206" s="3">
        <f>SUMIF('[1]OS PE서열1공장'!$A$4:$A$2000,$C3206,'[1]OS PE서열1공장'!$J$4:$J$2000)</f>
        <v>0</v>
      </c>
      <c r="J3206" s="3">
        <f>SUMIF('[1]OS PE서열1공장'!$A$4:$A$2000,$C3206,'[1]OS PE서열1공장'!$K$4:$K$2000)</f>
        <v>0</v>
      </c>
      <c r="K3206" s="3">
        <f>SUMIF('[1]OS PE서열1공장'!$A$4:$A$2000,$C3206,'[1]OS PE서열1공장'!$L$4:$L$2000)</f>
        <v>0</v>
      </c>
      <c r="L3206" s="3">
        <f>SUMIF('[1]OS PE서열1공장'!$A$4:$A$2000,$C3206,'[1]OS PE서열1공장'!$M$4:$M$2000)</f>
        <v>0</v>
      </c>
      <c r="M3206" s="3">
        <f>SUMIF('[1]OS PE서열1공장'!$A$4:$A$2000,$C3206,'[1]OS PE서열1공장'!$N$4:$N$2000)</f>
        <v>0</v>
      </c>
      <c r="N3206" s="3">
        <f>SUMIF('[1]OS PE서열1공장'!$A$4:$A$2000,$C3206,'[1]OS PE서열1공장'!$O$4:$O$2000)</f>
        <v>0</v>
      </c>
      <c r="O3206" s="3">
        <f>SUMIF('[1]OS PE서열1공장'!$A$4:$A$2000,$C3206,'[1]OS PE서열1공장'!$P$4:$P$2000)</f>
        <v>0</v>
      </c>
      <c r="P3206" s="3">
        <f>SUMIF('[1]OS PE서열1공장'!$A$4:$A$2000,$C3206,'[1]OS PE서열1공장'!$Q$4:$Q$2000)</f>
        <v>0</v>
      </c>
      <c r="Q3206" s="3">
        <f>SUMIF('[1]OS PE서열1공장'!$A$4:$A$2000,$C3206,'[1]OS PE서열1공장'!$R$4:$R$2000)</f>
        <v>0</v>
      </c>
      <c r="R3206" s="3">
        <f t="shared" si="107"/>
        <v>0</v>
      </c>
    </row>
    <row r="3207" spans="2:18">
      <c r="B3207" s="3" t="s">
        <v>259</v>
      </c>
      <c r="C3207" s="3" t="s">
        <v>3206</v>
      </c>
      <c r="D3207" s="3">
        <f>SUMIF('[1]OS PE서열1공장'!$A$4:$A$2000,$C3207,'[1]OS PE서열1공장'!$B$4:$B$2000)</f>
        <v>0</v>
      </c>
      <c r="E3207" s="3">
        <f>SUMIF('[1]OS PE서열1공장'!$A$4:$A$2000,$C3207,'[1]OS PE서열1공장'!$F$4:$F$2000)</f>
        <v>0</v>
      </c>
      <c r="F3207" s="3">
        <f>SUMIF('[1]OS PE서열1공장'!$A$4:$A$2000,$C3207,'[1]OS PE서열1공장'!$G$4:$G$2000)</f>
        <v>0</v>
      </c>
      <c r="G3207" s="3">
        <f>SUMIF('[1]OS PE서열1공장'!$A$4:$A$2000,$C3207,'[1]OS PE서열1공장'!$H$4:$H$2000)</f>
        <v>0</v>
      </c>
      <c r="H3207" s="3">
        <f>SUMIF('[1]OS PE서열1공장'!$A$4:$A$2000,$C3207,'[1]OS PE서열1공장'!$I$4:$I$2000)</f>
        <v>0</v>
      </c>
      <c r="I3207" s="3">
        <f>SUMIF('[1]OS PE서열1공장'!$A$4:$A$2000,$C3207,'[1]OS PE서열1공장'!$J$4:$J$2000)</f>
        <v>0</v>
      </c>
      <c r="J3207" s="3">
        <f>SUMIF('[1]OS PE서열1공장'!$A$4:$A$2000,$C3207,'[1]OS PE서열1공장'!$K$4:$K$2000)</f>
        <v>0</v>
      </c>
      <c r="K3207" s="3">
        <f>SUMIF('[1]OS PE서열1공장'!$A$4:$A$2000,$C3207,'[1]OS PE서열1공장'!$L$4:$L$2000)</f>
        <v>0</v>
      </c>
      <c r="L3207" s="3">
        <f>SUMIF('[1]OS PE서열1공장'!$A$4:$A$2000,$C3207,'[1]OS PE서열1공장'!$M$4:$M$2000)</f>
        <v>0</v>
      </c>
      <c r="M3207" s="3">
        <f>SUMIF('[1]OS PE서열1공장'!$A$4:$A$2000,$C3207,'[1]OS PE서열1공장'!$N$4:$N$2000)</f>
        <v>0</v>
      </c>
      <c r="N3207" s="3">
        <f>SUMIF('[1]OS PE서열1공장'!$A$4:$A$2000,$C3207,'[1]OS PE서열1공장'!$O$4:$O$2000)</f>
        <v>0</v>
      </c>
      <c r="O3207" s="3">
        <f>SUMIF('[1]OS PE서열1공장'!$A$4:$A$2000,$C3207,'[1]OS PE서열1공장'!$P$4:$P$2000)</f>
        <v>0</v>
      </c>
      <c r="P3207" s="3">
        <f>SUMIF('[1]OS PE서열1공장'!$A$4:$A$2000,$C3207,'[1]OS PE서열1공장'!$Q$4:$Q$2000)</f>
        <v>0</v>
      </c>
      <c r="Q3207" s="3">
        <f>SUMIF('[1]OS PE서열1공장'!$A$4:$A$2000,$C3207,'[1]OS PE서열1공장'!$R$4:$R$2000)</f>
        <v>0</v>
      </c>
      <c r="R3207" s="3">
        <f t="shared" si="107"/>
        <v>0</v>
      </c>
    </row>
    <row r="3208" spans="2:18">
      <c r="B3208" s="3" t="s">
        <v>259</v>
      </c>
      <c r="C3208" s="3" t="s">
        <v>3207</v>
      </c>
      <c r="D3208" s="3">
        <f>SUMIF('[1]OS PE서열1공장'!$A$4:$A$2000,$C3208,'[1]OS PE서열1공장'!$B$4:$B$2000)</f>
        <v>0</v>
      </c>
      <c r="E3208" s="3">
        <f>SUMIF('[1]OS PE서열1공장'!$A$4:$A$2000,$C3208,'[1]OS PE서열1공장'!$F$4:$F$2000)</f>
        <v>0</v>
      </c>
      <c r="F3208" s="3">
        <f>SUMIF('[1]OS PE서열1공장'!$A$4:$A$2000,$C3208,'[1]OS PE서열1공장'!$G$4:$G$2000)</f>
        <v>0</v>
      </c>
      <c r="G3208" s="3">
        <f>SUMIF('[1]OS PE서열1공장'!$A$4:$A$2000,$C3208,'[1]OS PE서열1공장'!$H$4:$H$2000)</f>
        <v>0</v>
      </c>
      <c r="H3208" s="3">
        <f>SUMIF('[1]OS PE서열1공장'!$A$4:$A$2000,$C3208,'[1]OS PE서열1공장'!$I$4:$I$2000)</f>
        <v>0</v>
      </c>
      <c r="I3208" s="3">
        <f>SUMIF('[1]OS PE서열1공장'!$A$4:$A$2000,$C3208,'[1]OS PE서열1공장'!$J$4:$J$2000)</f>
        <v>0</v>
      </c>
      <c r="J3208" s="3">
        <f>SUMIF('[1]OS PE서열1공장'!$A$4:$A$2000,$C3208,'[1]OS PE서열1공장'!$K$4:$K$2000)</f>
        <v>0</v>
      </c>
      <c r="K3208" s="3">
        <f>SUMIF('[1]OS PE서열1공장'!$A$4:$A$2000,$C3208,'[1]OS PE서열1공장'!$L$4:$L$2000)</f>
        <v>0</v>
      </c>
      <c r="L3208" s="3">
        <f>SUMIF('[1]OS PE서열1공장'!$A$4:$A$2000,$C3208,'[1]OS PE서열1공장'!$M$4:$M$2000)</f>
        <v>0</v>
      </c>
      <c r="M3208" s="3">
        <f>SUMIF('[1]OS PE서열1공장'!$A$4:$A$2000,$C3208,'[1]OS PE서열1공장'!$N$4:$N$2000)</f>
        <v>0</v>
      </c>
      <c r="N3208" s="3">
        <f>SUMIF('[1]OS PE서열1공장'!$A$4:$A$2000,$C3208,'[1]OS PE서열1공장'!$O$4:$O$2000)</f>
        <v>0</v>
      </c>
      <c r="O3208" s="3">
        <f>SUMIF('[1]OS PE서열1공장'!$A$4:$A$2000,$C3208,'[1]OS PE서열1공장'!$P$4:$P$2000)</f>
        <v>0</v>
      </c>
      <c r="P3208" s="3">
        <f>SUMIF('[1]OS PE서열1공장'!$A$4:$A$2000,$C3208,'[1]OS PE서열1공장'!$Q$4:$Q$2000)</f>
        <v>0</v>
      </c>
      <c r="Q3208" s="3">
        <f>SUMIF('[1]OS PE서열1공장'!$A$4:$A$2000,$C3208,'[1]OS PE서열1공장'!$R$4:$R$2000)</f>
        <v>0</v>
      </c>
      <c r="R3208" s="3">
        <f t="shared" si="107"/>
        <v>0</v>
      </c>
    </row>
    <row r="3209" spans="2:18">
      <c r="B3209" s="3" t="s">
        <v>259</v>
      </c>
      <c r="C3209" s="3" t="s">
        <v>3208</v>
      </c>
      <c r="D3209" s="3">
        <f>SUMIF('[1]OS PE서열1공장'!$A$4:$A$2000,$C3209,'[1]OS PE서열1공장'!$B$4:$B$2000)</f>
        <v>0</v>
      </c>
      <c r="E3209" s="3">
        <f>SUMIF('[1]OS PE서열1공장'!$A$4:$A$2000,$C3209,'[1]OS PE서열1공장'!$F$4:$F$2000)</f>
        <v>0</v>
      </c>
      <c r="F3209" s="3">
        <f>SUMIF('[1]OS PE서열1공장'!$A$4:$A$2000,$C3209,'[1]OS PE서열1공장'!$G$4:$G$2000)</f>
        <v>0</v>
      </c>
      <c r="G3209" s="3">
        <f>SUMIF('[1]OS PE서열1공장'!$A$4:$A$2000,$C3209,'[1]OS PE서열1공장'!$H$4:$H$2000)</f>
        <v>0</v>
      </c>
      <c r="H3209" s="3">
        <f>SUMIF('[1]OS PE서열1공장'!$A$4:$A$2000,$C3209,'[1]OS PE서열1공장'!$I$4:$I$2000)</f>
        <v>0</v>
      </c>
      <c r="I3209" s="3">
        <f>SUMIF('[1]OS PE서열1공장'!$A$4:$A$2000,$C3209,'[1]OS PE서열1공장'!$J$4:$J$2000)</f>
        <v>0</v>
      </c>
      <c r="J3209" s="3">
        <f>SUMIF('[1]OS PE서열1공장'!$A$4:$A$2000,$C3209,'[1]OS PE서열1공장'!$K$4:$K$2000)</f>
        <v>0</v>
      </c>
      <c r="K3209" s="3">
        <f>SUMIF('[1]OS PE서열1공장'!$A$4:$A$2000,$C3209,'[1]OS PE서열1공장'!$L$4:$L$2000)</f>
        <v>0</v>
      </c>
      <c r="L3209" s="3">
        <f>SUMIF('[1]OS PE서열1공장'!$A$4:$A$2000,$C3209,'[1]OS PE서열1공장'!$M$4:$M$2000)</f>
        <v>0</v>
      </c>
      <c r="M3209" s="3">
        <f>SUMIF('[1]OS PE서열1공장'!$A$4:$A$2000,$C3209,'[1]OS PE서열1공장'!$N$4:$N$2000)</f>
        <v>0</v>
      </c>
      <c r="N3209" s="3">
        <f>SUMIF('[1]OS PE서열1공장'!$A$4:$A$2000,$C3209,'[1]OS PE서열1공장'!$O$4:$O$2000)</f>
        <v>0</v>
      </c>
      <c r="O3209" s="3">
        <f>SUMIF('[1]OS PE서열1공장'!$A$4:$A$2000,$C3209,'[1]OS PE서열1공장'!$P$4:$P$2000)</f>
        <v>0</v>
      </c>
      <c r="P3209" s="3">
        <f>SUMIF('[1]OS PE서열1공장'!$A$4:$A$2000,$C3209,'[1]OS PE서열1공장'!$Q$4:$Q$2000)</f>
        <v>0</v>
      </c>
      <c r="Q3209" s="3">
        <f>SUMIF('[1]OS PE서열1공장'!$A$4:$A$2000,$C3209,'[1]OS PE서열1공장'!$R$4:$R$2000)</f>
        <v>0</v>
      </c>
      <c r="R3209" s="3">
        <f t="shared" si="107"/>
        <v>0</v>
      </c>
    </row>
    <row r="3210" spans="2:18">
      <c r="B3210" s="3" t="s">
        <v>259</v>
      </c>
      <c r="C3210" s="3" t="s">
        <v>3209</v>
      </c>
      <c r="D3210" s="3">
        <f>SUMIF('[1]OS PE서열1공장'!$A$4:$A$2000,$C3210,'[1]OS PE서열1공장'!$B$4:$B$2000)</f>
        <v>0</v>
      </c>
      <c r="E3210" s="3">
        <f>SUMIF('[1]OS PE서열1공장'!$A$4:$A$2000,$C3210,'[1]OS PE서열1공장'!$F$4:$F$2000)</f>
        <v>0</v>
      </c>
      <c r="F3210" s="3">
        <f>SUMIF('[1]OS PE서열1공장'!$A$4:$A$2000,$C3210,'[1]OS PE서열1공장'!$G$4:$G$2000)</f>
        <v>0</v>
      </c>
      <c r="G3210" s="3">
        <f>SUMIF('[1]OS PE서열1공장'!$A$4:$A$2000,$C3210,'[1]OS PE서열1공장'!$H$4:$H$2000)</f>
        <v>0</v>
      </c>
      <c r="H3210" s="3">
        <f>SUMIF('[1]OS PE서열1공장'!$A$4:$A$2000,$C3210,'[1]OS PE서열1공장'!$I$4:$I$2000)</f>
        <v>0</v>
      </c>
      <c r="I3210" s="3">
        <f>SUMIF('[1]OS PE서열1공장'!$A$4:$A$2000,$C3210,'[1]OS PE서열1공장'!$J$4:$J$2000)</f>
        <v>0</v>
      </c>
      <c r="J3210" s="3">
        <f>SUMIF('[1]OS PE서열1공장'!$A$4:$A$2000,$C3210,'[1]OS PE서열1공장'!$K$4:$K$2000)</f>
        <v>0</v>
      </c>
      <c r="K3210" s="3">
        <f>SUMIF('[1]OS PE서열1공장'!$A$4:$A$2000,$C3210,'[1]OS PE서열1공장'!$L$4:$L$2000)</f>
        <v>0</v>
      </c>
      <c r="L3210" s="3">
        <f>SUMIF('[1]OS PE서열1공장'!$A$4:$A$2000,$C3210,'[1]OS PE서열1공장'!$M$4:$M$2000)</f>
        <v>0</v>
      </c>
      <c r="M3210" s="3">
        <f>SUMIF('[1]OS PE서열1공장'!$A$4:$A$2000,$C3210,'[1]OS PE서열1공장'!$N$4:$N$2000)</f>
        <v>0</v>
      </c>
      <c r="N3210" s="3">
        <f>SUMIF('[1]OS PE서열1공장'!$A$4:$A$2000,$C3210,'[1]OS PE서열1공장'!$O$4:$O$2000)</f>
        <v>0</v>
      </c>
      <c r="O3210" s="3">
        <f>SUMIF('[1]OS PE서열1공장'!$A$4:$A$2000,$C3210,'[1]OS PE서열1공장'!$P$4:$P$2000)</f>
        <v>0</v>
      </c>
      <c r="P3210" s="3">
        <f>SUMIF('[1]OS PE서열1공장'!$A$4:$A$2000,$C3210,'[1]OS PE서열1공장'!$Q$4:$Q$2000)</f>
        <v>0</v>
      </c>
      <c r="Q3210" s="3">
        <f>SUMIF('[1]OS PE서열1공장'!$A$4:$A$2000,$C3210,'[1]OS PE서열1공장'!$R$4:$R$2000)</f>
        <v>0</v>
      </c>
      <c r="R3210" s="3">
        <f t="shared" si="107"/>
        <v>0</v>
      </c>
    </row>
    <row r="3211" spans="2:18">
      <c r="B3211" s="3" t="s">
        <v>259</v>
      </c>
      <c r="C3211" s="3" t="s">
        <v>3210</v>
      </c>
      <c r="D3211" s="3">
        <f>SUMIF('[1]OS PE서열1공장'!$A$4:$A$2000,$C3211,'[1]OS PE서열1공장'!$B$4:$B$2000)</f>
        <v>0</v>
      </c>
      <c r="E3211" s="3">
        <f>SUMIF('[1]OS PE서열1공장'!$A$4:$A$2000,$C3211,'[1]OS PE서열1공장'!$F$4:$F$2000)</f>
        <v>0</v>
      </c>
      <c r="F3211" s="3">
        <f>SUMIF('[1]OS PE서열1공장'!$A$4:$A$2000,$C3211,'[1]OS PE서열1공장'!$G$4:$G$2000)</f>
        <v>0</v>
      </c>
      <c r="G3211" s="3">
        <f>SUMIF('[1]OS PE서열1공장'!$A$4:$A$2000,$C3211,'[1]OS PE서열1공장'!$H$4:$H$2000)</f>
        <v>0</v>
      </c>
      <c r="H3211" s="3">
        <f>SUMIF('[1]OS PE서열1공장'!$A$4:$A$2000,$C3211,'[1]OS PE서열1공장'!$I$4:$I$2000)</f>
        <v>0</v>
      </c>
      <c r="I3211" s="3">
        <f>SUMIF('[1]OS PE서열1공장'!$A$4:$A$2000,$C3211,'[1]OS PE서열1공장'!$J$4:$J$2000)</f>
        <v>0</v>
      </c>
      <c r="J3211" s="3">
        <f>SUMIF('[1]OS PE서열1공장'!$A$4:$A$2000,$C3211,'[1]OS PE서열1공장'!$K$4:$K$2000)</f>
        <v>0</v>
      </c>
      <c r="K3211" s="3">
        <f>SUMIF('[1]OS PE서열1공장'!$A$4:$A$2000,$C3211,'[1]OS PE서열1공장'!$L$4:$L$2000)</f>
        <v>0</v>
      </c>
      <c r="L3211" s="3">
        <f>SUMIF('[1]OS PE서열1공장'!$A$4:$A$2000,$C3211,'[1]OS PE서열1공장'!$M$4:$M$2000)</f>
        <v>0</v>
      </c>
      <c r="M3211" s="3">
        <f>SUMIF('[1]OS PE서열1공장'!$A$4:$A$2000,$C3211,'[1]OS PE서열1공장'!$N$4:$N$2000)</f>
        <v>0</v>
      </c>
      <c r="N3211" s="3">
        <f>SUMIF('[1]OS PE서열1공장'!$A$4:$A$2000,$C3211,'[1]OS PE서열1공장'!$O$4:$O$2000)</f>
        <v>0</v>
      </c>
      <c r="O3211" s="3">
        <f>SUMIF('[1]OS PE서열1공장'!$A$4:$A$2000,$C3211,'[1]OS PE서열1공장'!$P$4:$P$2000)</f>
        <v>0</v>
      </c>
      <c r="P3211" s="3">
        <f>SUMIF('[1]OS PE서열1공장'!$A$4:$A$2000,$C3211,'[1]OS PE서열1공장'!$Q$4:$Q$2000)</f>
        <v>0</v>
      </c>
      <c r="Q3211" s="3">
        <f>SUMIF('[1]OS PE서열1공장'!$A$4:$A$2000,$C3211,'[1]OS PE서열1공장'!$R$4:$R$2000)</f>
        <v>0</v>
      </c>
      <c r="R3211" s="3">
        <f t="shared" si="107"/>
        <v>0</v>
      </c>
    </row>
    <row r="3212" spans="2:18">
      <c r="B3212" s="3" t="s">
        <v>259</v>
      </c>
      <c r="C3212" s="3" t="s">
        <v>3211</v>
      </c>
      <c r="D3212" s="3">
        <f>SUMIF('[1]OS PE서열1공장'!$A$4:$A$2000,$C3212,'[1]OS PE서열1공장'!$B$4:$B$2000)</f>
        <v>0</v>
      </c>
      <c r="E3212" s="3">
        <f>SUMIF('[1]OS PE서열1공장'!$A$4:$A$2000,$C3212,'[1]OS PE서열1공장'!$F$4:$F$2000)</f>
        <v>0</v>
      </c>
      <c r="F3212" s="3">
        <f>SUMIF('[1]OS PE서열1공장'!$A$4:$A$2000,$C3212,'[1]OS PE서열1공장'!$G$4:$G$2000)</f>
        <v>0</v>
      </c>
      <c r="G3212" s="3">
        <f>SUMIF('[1]OS PE서열1공장'!$A$4:$A$2000,$C3212,'[1]OS PE서열1공장'!$H$4:$H$2000)</f>
        <v>0</v>
      </c>
      <c r="H3212" s="3">
        <f>SUMIF('[1]OS PE서열1공장'!$A$4:$A$2000,$C3212,'[1]OS PE서열1공장'!$I$4:$I$2000)</f>
        <v>0</v>
      </c>
      <c r="I3212" s="3">
        <f>SUMIF('[1]OS PE서열1공장'!$A$4:$A$2000,$C3212,'[1]OS PE서열1공장'!$J$4:$J$2000)</f>
        <v>0</v>
      </c>
      <c r="J3212" s="3">
        <f>SUMIF('[1]OS PE서열1공장'!$A$4:$A$2000,$C3212,'[1]OS PE서열1공장'!$K$4:$K$2000)</f>
        <v>0</v>
      </c>
      <c r="K3212" s="3">
        <f>SUMIF('[1]OS PE서열1공장'!$A$4:$A$2000,$C3212,'[1]OS PE서열1공장'!$L$4:$L$2000)</f>
        <v>0</v>
      </c>
      <c r="L3212" s="3">
        <f>SUMIF('[1]OS PE서열1공장'!$A$4:$A$2000,$C3212,'[1]OS PE서열1공장'!$M$4:$M$2000)</f>
        <v>0</v>
      </c>
      <c r="M3212" s="3">
        <f>SUMIF('[1]OS PE서열1공장'!$A$4:$A$2000,$C3212,'[1]OS PE서열1공장'!$N$4:$N$2000)</f>
        <v>0</v>
      </c>
      <c r="N3212" s="3">
        <f>SUMIF('[1]OS PE서열1공장'!$A$4:$A$2000,$C3212,'[1]OS PE서열1공장'!$O$4:$O$2000)</f>
        <v>0</v>
      </c>
      <c r="O3212" s="3">
        <f>SUMIF('[1]OS PE서열1공장'!$A$4:$A$2000,$C3212,'[1]OS PE서열1공장'!$P$4:$P$2000)</f>
        <v>0</v>
      </c>
      <c r="P3212" s="3">
        <f>SUMIF('[1]OS PE서열1공장'!$A$4:$A$2000,$C3212,'[1]OS PE서열1공장'!$Q$4:$Q$2000)</f>
        <v>0</v>
      </c>
      <c r="Q3212" s="3">
        <f>SUMIF('[1]OS PE서열1공장'!$A$4:$A$2000,$C3212,'[1]OS PE서열1공장'!$R$4:$R$2000)</f>
        <v>0</v>
      </c>
      <c r="R3212" s="3">
        <f t="shared" si="107"/>
        <v>0</v>
      </c>
    </row>
    <row r="3213" spans="2:18">
      <c r="B3213" s="3" t="s">
        <v>259</v>
      </c>
      <c r="C3213" s="3" t="s">
        <v>3212</v>
      </c>
      <c r="D3213" s="3">
        <f>SUMIF('[1]OS PE서열1공장'!$A$4:$A$2000,$C3213,'[1]OS PE서열1공장'!$B$4:$B$2000)</f>
        <v>0</v>
      </c>
      <c r="E3213" s="3">
        <f>SUMIF('[1]OS PE서열1공장'!$A$4:$A$2000,$C3213,'[1]OS PE서열1공장'!$F$4:$F$2000)</f>
        <v>0</v>
      </c>
      <c r="F3213" s="3">
        <f>SUMIF('[1]OS PE서열1공장'!$A$4:$A$2000,$C3213,'[1]OS PE서열1공장'!$G$4:$G$2000)</f>
        <v>0</v>
      </c>
      <c r="G3213" s="3">
        <f>SUMIF('[1]OS PE서열1공장'!$A$4:$A$2000,$C3213,'[1]OS PE서열1공장'!$H$4:$H$2000)</f>
        <v>0</v>
      </c>
      <c r="H3213" s="3">
        <f>SUMIF('[1]OS PE서열1공장'!$A$4:$A$2000,$C3213,'[1]OS PE서열1공장'!$I$4:$I$2000)</f>
        <v>0</v>
      </c>
      <c r="I3213" s="3">
        <f>SUMIF('[1]OS PE서열1공장'!$A$4:$A$2000,$C3213,'[1]OS PE서열1공장'!$J$4:$J$2000)</f>
        <v>0</v>
      </c>
      <c r="J3213" s="3">
        <f>SUMIF('[1]OS PE서열1공장'!$A$4:$A$2000,$C3213,'[1]OS PE서열1공장'!$K$4:$K$2000)</f>
        <v>0</v>
      </c>
      <c r="K3213" s="3">
        <f>SUMIF('[1]OS PE서열1공장'!$A$4:$A$2000,$C3213,'[1]OS PE서열1공장'!$L$4:$L$2000)</f>
        <v>0</v>
      </c>
      <c r="L3213" s="3">
        <f>SUMIF('[1]OS PE서열1공장'!$A$4:$A$2000,$C3213,'[1]OS PE서열1공장'!$M$4:$M$2000)</f>
        <v>0</v>
      </c>
      <c r="M3213" s="3">
        <f>SUMIF('[1]OS PE서열1공장'!$A$4:$A$2000,$C3213,'[1]OS PE서열1공장'!$N$4:$N$2000)</f>
        <v>0</v>
      </c>
      <c r="N3213" s="3">
        <f>SUMIF('[1]OS PE서열1공장'!$A$4:$A$2000,$C3213,'[1]OS PE서열1공장'!$O$4:$O$2000)</f>
        <v>0</v>
      </c>
      <c r="O3213" s="3">
        <f>SUMIF('[1]OS PE서열1공장'!$A$4:$A$2000,$C3213,'[1]OS PE서열1공장'!$P$4:$P$2000)</f>
        <v>0</v>
      </c>
      <c r="P3213" s="3">
        <f>SUMIF('[1]OS PE서열1공장'!$A$4:$A$2000,$C3213,'[1]OS PE서열1공장'!$Q$4:$Q$2000)</f>
        <v>0</v>
      </c>
      <c r="Q3213" s="3">
        <f>SUMIF('[1]OS PE서열1공장'!$A$4:$A$2000,$C3213,'[1]OS PE서열1공장'!$R$4:$R$2000)</f>
        <v>0</v>
      </c>
      <c r="R3213" s="3">
        <f t="shared" si="107"/>
        <v>0</v>
      </c>
    </row>
    <row r="3214" spans="2:18">
      <c r="B3214" s="3" t="s">
        <v>259</v>
      </c>
      <c r="C3214" s="3" t="s">
        <v>3213</v>
      </c>
      <c r="D3214" s="3">
        <f>SUMIF('[1]OS PE서열1공장'!$A$4:$A$2000,$C3214,'[1]OS PE서열1공장'!$B$4:$B$2000)</f>
        <v>0</v>
      </c>
      <c r="E3214" s="3">
        <f>SUMIF('[1]OS PE서열1공장'!$A$4:$A$2000,$C3214,'[1]OS PE서열1공장'!$F$4:$F$2000)</f>
        <v>0</v>
      </c>
      <c r="F3214" s="3">
        <f>SUMIF('[1]OS PE서열1공장'!$A$4:$A$2000,$C3214,'[1]OS PE서열1공장'!$G$4:$G$2000)</f>
        <v>0</v>
      </c>
      <c r="G3214" s="3">
        <f>SUMIF('[1]OS PE서열1공장'!$A$4:$A$2000,$C3214,'[1]OS PE서열1공장'!$H$4:$H$2000)</f>
        <v>0</v>
      </c>
      <c r="H3214" s="3">
        <f>SUMIF('[1]OS PE서열1공장'!$A$4:$A$2000,$C3214,'[1]OS PE서열1공장'!$I$4:$I$2000)</f>
        <v>0</v>
      </c>
      <c r="I3214" s="3">
        <f>SUMIF('[1]OS PE서열1공장'!$A$4:$A$2000,$C3214,'[1]OS PE서열1공장'!$J$4:$J$2000)</f>
        <v>0</v>
      </c>
      <c r="J3214" s="3">
        <f>SUMIF('[1]OS PE서열1공장'!$A$4:$A$2000,$C3214,'[1]OS PE서열1공장'!$K$4:$K$2000)</f>
        <v>0</v>
      </c>
      <c r="K3214" s="3">
        <f>SUMIF('[1]OS PE서열1공장'!$A$4:$A$2000,$C3214,'[1]OS PE서열1공장'!$L$4:$L$2000)</f>
        <v>0</v>
      </c>
      <c r="L3214" s="3">
        <f>SUMIF('[1]OS PE서열1공장'!$A$4:$A$2000,$C3214,'[1]OS PE서열1공장'!$M$4:$M$2000)</f>
        <v>0</v>
      </c>
      <c r="M3214" s="3">
        <f>SUMIF('[1]OS PE서열1공장'!$A$4:$A$2000,$C3214,'[1]OS PE서열1공장'!$N$4:$N$2000)</f>
        <v>0</v>
      </c>
      <c r="N3214" s="3">
        <f>SUMIF('[1]OS PE서열1공장'!$A$4:$A$2000,$C3214,'[1]OS PE서열1공장'!$O$4:$O$2000)</f>
        <v>0</v>
      </c>
      <c r="O3214" s="3">
        <f>SUMIF('[1]OS PE서열1공장'!$A$4:$A$2000,$C3214,'[1]OS PE서열1공장'!$P$4:$P$2000)</f>
        <v>0</v>
      </c>
      <c r="P3214" s="3">
        <f>SUMIF('[1]OS PE서열1공장'!$A$4:$A$2000,$C3214,'[1]OS PE서열1공장'!$Q$4:$Q$2000)</f>
        <v>0</v>
      </c>
      <c r="Q3214" s="3">
        <f>SUMIF('[1]OS PE서열1공장'!$A$4:$A$2000,$C3214,'[1]OS PE서열1공장'!$R$4:$R$2000)</f>
        <v>0</v>
      </c>
      <c r="R3214" s="3">
        <f t="shared" si="107"/>
        <v>0</v>
      </c>
    </row>
    <row r="3215" spans="2:18">
      <c r="B3215" s="3" t="s">
        <v>259</v>
      </c>
      <c r="C3215" s="3" t="s">
        <v>3214</v>
      </c>
      <c r="D3215" s="3">
        <f>SUMIF('[1]OS PE서열1공장'!$A$4:$A$2000,$C3215,'[1]OS PE서열1공장'!$B$4:$B$2000)</f>
        <v>0</v>
      </c>
      <c r="E3215" s="3">
        <f>SUMIF('[1]OS PE서열1공장'!$A$4:$A$2000,$C3215,'[1]OS PE서열1공장'!$F$4:$F$2000)</f>
        <v>0</v>
      </c>
      <c r="F3215" s="3">
        <f>SUMIF('[1]OS PE서열1공장'!$A$4:$A$2000,$C3215,'[1]OS PE서열1공장'!$G$4:$G$2000)</f>
        <v>0</v>
      </c>
      <c r="G3215" s="3">
        <f>SUMIF('[1]OS PE서열1공장'!$A$4:$A$2000,$C3215,'[1]OS PE서열1공장'!$H$4:$H$2000)</f>
        <v>0</v>
      </c>
      <c r="H3215" s="3">
        <f>SUMIF('[1]OS PE서열1공장'!$A$4:$A$2000,$C3215,'[1]OS PE서열1공장'!$I$4:$I$2000)</f>
        <v>0</v>
      </c>
      <c r="I3215" s="3">
        <f>SUMIF('[1]OS PE서열1공장'!$A$4:$A$2000,$C3215,'[1]OS PE서열1공장'!$J$4:$J$2000)</f>
        <v>0</v>
      </c>
      <c r="J3215" s="3">
        <f>SUMIF('[1]OS PE서열1공장'!$A$4:$A$2000,$C3215,'[1]OS PE서열1공장'!$K$4:$K$2000)</f>
        <v>0</v>
      </c>
      <c r="K3215" s="3">
        <f>SUMIF('[1]OS PE서열1공장'!$A$4:$A$2000,$C3215,'[1]OS PE서열1공장'!$L$4:$L$2000)</f>
        <v>0</v>
      </c>
      <c r="L3215" s="3">
        <f>SUMIF('[1]OS PE서열1공장'!$A$4:$A$2000,$C3215,'[1]OS PE서열1공장'!$M$4:$M$2000)</f>
        <v>0</v>
      </c>
      <c r="M3215" s="3">
        <f>SUMIF('[1]OS PE서열1공장'!$A$4:$A$2000,$C3215,'[1]OS PE서열1공장'!$N$4:$N$2000)</f>
        <v>0</v>
      </c>
      <c r="N3215" s="3">
        <f>SUMIF('[1]OS PE서열1공장'!$A$4:$A$2000,$C3215,'[1]OS PE서열1공장'!$O$4:$O$2000)</f>
        <v>0</v>
      </c>
      <c r="O3215" s="3">
        <f>SUMIF('[1]OS PE서열1공장'!$A$4:$A$2000,$C3215,'[1]OS PE서열1공장'!$P$4:$P$2000)</f>
        <v>0</v>
      </c>
      <c r="P3215" s="3">
        <f>SUMIF('[1]OS PE서열1공장'!$A$4:$A$2000,$C3215,'[1]OS PE서열1공장'!$Q$4:$Q$2000)</f>
        <v>0</v>
      </c>
      <c r="Q3215" s="3">
        <f>SUMIF('[1]OS PE서열1공장'!$A$4:$A$2000,$C3215,'[1]OS PE서열1공장'!$R$4:$R$2000)</f>
        <v>0</v>
      </c>
      <c r="R3215" s="3">
        <f t="shared" si="107"/>
        <v>0</v>
      </c>
    </row>
    <row r="3216" spans="2:18">
      <c r="B3216" s="3" t="s">
        <v>259</v>
      </c>
      <c r="C3216" s="3" t="s">
        <v>3215</v>
      </c>
      <c r="D3216" s="3">
        <f>SUMIF('[1]OS PE서열1공장'!$A$4:$A$2000,$C3216,'[1]OS PE서열1공장'!$B$4:$B$2000)</f>
        <v>0</v>
      </c>
      <c r="E3216" s="3">
        <f>SUMIF('[1]OS PE서열1공장'!$A$4:$A$2000,$C3216,'[1]OS PE서열1공장'!$F$4:$F$2000)</f>
        <v>0</v>
      </c>
      <c r="F3216" s="3">
        <f>SUMIF('[1]OS PE서열1공장'!$A$4:$A$2000,$C3216,'[1]OS PE서열1공장'!$G$4:$G$2000)</f>
        <v>0</v>
      </c>
      <c r="G3216" s="3">
        <f>SUMIF('[1]OS PE서열1공장'!$A$4:$A$2000,$C3216,'[1]OS PE서열1공장'!$H$4:$H$2000)</f>
        <v>0</v>
      </c>
      <c r="H3216" s="3">
        <f>SUMIF('[1]OS PE서열1공장'!$A$4:$A$2000,$C3216,'[1]OS PE서열1공장'!$I$4:$I$2000)</f>
        <v>0</v>
      </c>
      <c r="I3216" s="3">
        <f>SUMIF('[1]OS PE서열1공장'!$A$4:$A$2000,$C3216,'[1]OS PE서열1공장'!$J$4:$J$2000)</f>
        <v>0</v>
      </c>
      <c r="J3216" s="3">
        <f>SUMIF('[1]OS PE서열1공장'!$A$4:$A$2000,$C3216,'[1]OS PE서열1공장'!$K$4:$K$2000)</f>
        <v>0</v>
      </c>
      <c r="K3216" s="3">
        <f>SUMIF('[1]OS PE서열1공장'!$A$4:$A$2000,$C3216,'[1]OS PE서열1공장'!$L$4:$L$2000)</f>
        <v>0</v>
      </c>
      <c r="L3216" s="3">
        <f>SUMIF('[1]OS PE서열1공장'!$A$4:$A$2000,$C3216,'[1]OS PE서열1공장'!$M$4:$M$2000)</f>
        <v>0</v>
      </c>
      <c r="M3216" s="3">
        <f>SUMIF('[1]OS PE서열1공장'!$A$4:$A$2000,$C3216,'[1]OS PE서열1공장'!$N$4:$N$2000)</f>
        <v>0</v>
      </c>
      <c r="N3216" s="3">
        <f>SUMIF('[1]OS PE서열1공장'!$A$4:$A$2000,$C3216,'[1]OS PE서열1공장'!$O$4:$O$2000)</f>
        <v>0</v>
      </c>
      <c r="O3216" s="3">
        <f>SUMIF('[1]OS PE서열1공장'!$A$4:$A$2000,$C3216,'[1]OS PE서열1공장'!$P$4:$P$2000)</f>
        <v>0</v>
      </c>
      <c r="P3216" s="3">
        <f>SUMIF('[1]OS PE서열1공장'!$A$4:$A$2000,$C3216,'[1]OS PE서열1공장'!$Q$4:$Q$2000)</f>
        <v>0</v>
      </c>
      <c r="Q3216" s="3">
        <f>SUMIF('[1]OS PE서열1공장'!$A$4:$A$2000,$C3216,'[1]OS PE서열1공장'!$R$4:$R$2000)</f>
        <v>0</v>
      </c>
      <c r="R3216" s="3">
        <f t="shared" si="107"/>
        <v>0</v>
      </c>
    </row>
    <row r="3217" spans="2:18">
      <c r="B3217" s="3" t="s">
        <v>259</v>
      </c>
      <c r="C3217" s="3" t="s">
        <v>3216</v>
      </c>
      <c r="D3217" s="3">
        <f>SUMIF('[1]OS PE서열1공장'!$A$4:$A$2000,$C3217,'[1]OS PE서열1공장'!$B$4:$B$2000)</f>
        <v>0</v>
      </c>
      <c r="E3217" s="3">
        <f>SUMIF('[1]OS PE서열1공장'!$A$4:$A$2000,$C3217,'[1]OS PE서열1공장'!$F$4:$F$2000)</f>
        <v>0</v>
      </c>
      <c r="F3217" s="3">
        <f>SUMIF('[1]OS PE서열1공장'!$A$4:$A$2000,$C3217,'[1]OS PE서열1공장'!$G$4:$G$2000)</f>
        <v>0</v>
      </c>
      <c r="G3217" s="3">
        <f>SUMIF('[1]OS PE서열1공장'!$A$4:$A$2000,$C3217,'[1]OS PE서열1공장'!$H$4:$H$2000)</f>
        <v>0</v>
      </c>
      <c r="H3217" s="3">
        <f>SUMIF('[1]OS PE서열1공장'!$A$4:$A$2000,$C3217,'[1]OS PE서열1공장'!$I$4:$I$2000)</f>
        <v>0</v>
      </c>
      <c r="I3217" s="3">
        <f>SUMIF('[1]OS PE서열1공장'!$A$4:$A$2000,$C3217,'[1]OS PE서열1공장'!$J$4:$J$2000)</f>
        <v>0</v>
      </c>
      <c r="J3217" s="3">
        <f>SUMIF('[1]OS PE서열1공장'!$A$4:$A$2000,$C3217,'[1]OS PE서열1공장'!$K$4:$K$2000)</f>
        <v>0</v>
      </c>
      <c r="K3217" s="3">
        <f>SUMIF('[1]OS PE서열1공장'!$A$4:$A$2000,$C3217,'[1]OS PE서열1공장'!$L$4:$L$2000)</f>
        <v>0</v>
      </c>
      <c r="L3217" s="3">
        <f>SUMIF('[1]OS PE서열1공장'!$A$4:$A$2000,$C3217,'[1]OS PE서열1공장'!$M$4:$M$2000)</f>
        <v>0</v>
      </c>
      <c r="M3217" s="3">
        <f>SUMIF('[1]OS PE서열1공장'!$A$4:$A$2000,$C3217,'[1]OS PE서열1공장'!$N$4:$N$2000)</f>
        <v>0</v>
      </c>
      <c r="N3217" s="3">
        <f>SUMIF('[1]OS PE서열1공장'!$A$4:$A$2000,$C3217,'[1]OS PE서열1공장'!$O$4:$O$2000)</f>
        <v>0</v>
      </c>
      <c r="O3217" s="3">
        <f>SUMIF('[1]OS PE서열1공장'!$A$4:$A$2000,$C3217,'[1]OS PE서열1공장'!$P$4:$P$2000)</f>
        <v>0</v>
      </c>
      <c r="P3217" s="3">
        <f>SUMIF('[1]OS PE서열1공장'!$A$4:$A$2000,$C3217,'[1]OS PE서열1공장'!$Q$4:$Q$2000)</f>
        <v>0</v>
      </c>
      <c r="Q3217" s="3">
        <f>SUMIF('[1]OS PE서열1공장'!$A$4:$A$2000,$C3217,'[1]OS PE서열1공장'!$R$4:$R$2000)</f>
        <v>0</v>
      </c>
      <c r="R3217" s="3">
        <f t="shared" si="107"/>
        <v>0</v>
      </c>
    </row>
    <row r="3218" spans="2:18">
      <c r="B3218" s="3" t="s">
        <v>259</v>
      </c>
      <c r="C3218" s="3" t="s">
        <v>3217</v>
      </c>
      <c r="D3218" s="3">
        <f>SUMIF('[1]OS PE서열1공장'!$A$4:$A$2000,$C3218,'[1]OS PE서열1공장'!$B$4:$B$2000)</f>
        <v>0</v>
      </c>
      <c r="E3218" s="3">
        <f>SUMIF('[1]OS PE서열1공장'!$A$4:$A$2000,$C3218,'[1]OS PE서열1공장'!$F$4:$F$2000)</f>
        <v>0</v>
      </c>
      <c r="F3218" s="3">
        <f>SUMIF('[1]OS PE서열1공장'!$A$4:$A$2000,$C3218,'[1]OS PE서열1공장'!$G$4:$G$2000)</f>
        <v>0</v>
      </c>
      <c r="G3218" s="3">
        <f>SUMIF('[1]OS PE서열1공장'!$A$4:$A$2000,$C3218,'[1]OS PE서열1공장'!$H$4:$H$2000)</f>
        <v>0</v>
      </c>
      <c r="H3218" s="3">
        <f>SUMIF('[1]OS PE서열1공장'!$A$4:$A$2000,$C3218,'[1]OS PE서열1공장'!$I$4:$I$2000)</f>
        <v>0</v>
      </c>
      <c r="I3218" s="3">
        <f>SUMIF('[1]OS PE서열1공장'!$A$4:$A$2000,$C3218,'[1]OS PE서열1공장'!$J$4:$J$2000)</f>
        <v>0</v>
      </c>
      <c r="J3218" s="3">
        <f>SUMIF('[1]OS PE서열1공장'!$A$4:$A$2000,$C3218,'[1]OS PE서열1공장'!$K$4:$K$2000)</f>
        <v>0</v>
      </c>
      <c r="K3218" s="3">
        <f>SUMIF('[1]OS PE서열1공장'!$A$4:$A$2000,$C3218,'[1]OS PE서열1공장'!$L$4:$L$2000)</f>
        <v>0</v>
      </c>
      <c r="L3218" s="3">
        <f>SUMIF('[1]OS PE서열1공장'!$A$4:$A$2000,$C3218,'[1]OS PE서열1공장'!$M$4:$M$2000)</f>
        <v>0</v>
      </c>
      <c r="M3218" s="3">
        <f>SUMIF('[1]OS PE서열1공장'!$A$4:$A$2000,$C3218,'[1]OS PE서열1공장'!$N$4:$N$2000)</f>
        <v>0</v>
      </c>
      <c r="N3218" s="3">
        <f>SUMIF('[1]OS PE서열1공장'!$A$4:$A$2000,$C3218,'[1]OS PE서열1공장'!$O$4:$O$2000)</f>
        <v>0</v>
      </c>
      <c r="O3218" s="3">
        <f>SUMIF('[1]OS PE서열1공장'!$A$4:$A$2000,$C3218,'[1]OS PE서열1공장'!$P$4:$P$2000)</f>
        <v>0</v>
      </c>
      <c r="P3218" s="3">
        <f>SUMIF('[1]OS PE서열1공장'!$A$4:$A$2000,$C3218,'[1]OS PE서열1공장'!$Q$4:$Q$2000)</f>
        <v>0</v>
      </c>
      <c r="Q3218" s="3">
        <f>SUMIF('[1]OS PE서열1공장'!$A$4:$A$2000,$C3218,'[1]OS PE서열1공장'!$R$4:$R$2000)</f>
        <v>0</v>
      </c>
      <c r="R3218" s="3">
        <f t="shared" si="107"/>
        <v>0</v>
      </c>
    </row>
    <row r="3219" spans="2:18">
      <c r="B3219" s="3" t="s">
        <v>259</v>
      </c>
      <c r="C3219" s="3" t="s">
        <v>3218</v>
      </c>
      <c r="D3219" s="3">
        <f>SUMIF('[1]OS PE서열1공장'!$A$4:$A$2000,$C3219,'[1]OS PE서열1공장'!$B$4:$B$2000)</f>
        <v>0</v>
      </c>
      <c r="E3219" s="3">
        <f>SUMIF('[1]OS PE서열1공장'!$A$4:$A$2000,$C3219,'[1]OS PE서열1공장'!$F$4:$F$2000)</f>
        <v>0</v>
      </c>
      <c r="F3219" s="3">
        <f>SUMIF('[1]OS PE서열1공장'!$A$4:$A$2000,$C3219,'[1]OS PE서열1공장'!$G$4:$G$2000)</f>
        <v>0</v>
      </c>
      <c r="G3219" s="3">
        <f>SUMIF('[1]OS PE서열1공장'!$A$4:$A$2000,$C3219,'[1]OS PE서열1공장'!$H$4:$H$2000)</f>
        <v>0</v>
      </c>
      <c r="H3219" s="3">
        <f>SUMIF('[1]OS PE서열1공장'!$A$4:$A$2000,$C3219,'[1]OS PE서열1공장'!$I$4:$I$2000)</f>
        <v>0</v>
      </c>
      <c r="I3219" s="3">
        <f>SUMIF('[1]OS PE서열1공장'!$A$4:$A$2000,$C3219,'[1]OS PE서열1공장'!$J$4:$J$2000)</f>
        <v>0</v>
      </c>
      <c r="J3219" s="3">
        <f>SUMIF('[1]OS PE서열1공장'!$A$4:$A$2000,$C3219,'[1]OS PE서열1공장'!$K$4:$K$2000)</f>
        <v>0</v>
      </c>
      <c r="K3219" s="3">
        <f>SUMIF('[1]OS PE서열1공장'!$A$4:$A$2000,$C3219,'[1]OS PE서열1공장'!$L$4:$L$2000)</f>
        <v>0</v>
      </c>
      <c r="L3219" s="3">
        <f>SUMIF('[1]OS PE서열1공장'!$A$4:$A$2000,$C3219,'[1]OS PE서열1공장'!$M$4:$M$2000)</f>
        <v>0</v>
      </c>
      <c r="M3219" s="3">
        <f>SUMIF('[1]OS PE서열1공장'!$A$4:$A$2000,$C3219,'[1]OS PE서열1공장'!$N$4:$N$2000)</f>
        <v>0</v>
      </c>
      <c r="N3219" s="3">
        <f>SUMIF('[1]OS PE서열1공장'!$A$4:$A$2000,$C3219,'[1]OS PE서열1공장'!$O$4:$O$2000)</f>
        <v>0</v>
      </c>
      <c r="O3219" s="3">
        <f>SUMIF('[1]OS PE서열1공장'!$A$4:$A$2000,$C3219,'[1]OS PE서열1공장'!$P$4:$P$2000)</f>
        <v>0</v>
      </c>
      <c r="P3219" s="3">
        <f>SUMIF('[1]OS PE서열1공장'!$A$4:$A$2000,$C3219,'[1]OS PE서열1공장'!$Q$4:$Q$2000)</f>
        <v>0</v>
      </c>
      <c r="Q3219" s="3">
        <f>SUMIF('[1]OS PE서열1공장'!$A$4:$A$2000,$C3219,'[1]OS PE서열1공장'!$R$4:$R$2000)</f>
        <v>0</v>
      </c>
      <c r="R3219" s="3">
        <f t="shared" si="107"/>
        <v>0</v>
      </c>
    </row>
    <row r="3220" spans="2:18">
      <c r="B3220" s="3" t="s">
        <v>259</v>
      </c>
      <c r="C3220" s="3" t="s">
        <v>3219</v>
      </c>
      <c r="D3220" s="3">
        <f>SUMIF('[1]OS PE서열1공장'!$A$4:$A$2000,$C3220,'[1]OS PE서열1공장'!$B$4:$B$2000)</f>
        <v>0</v>
      </c>
      <c r="E3220" s="3">
        <f>SUMIF('[1]OS PE서열1공장'!$A$4:$A$2000,$C3220,'[1]OS PE서열1공장'!$F$4:$F$2000)</f>
        <v>0</v>
      </c>
      <c r="F3220" s="3">
        <f>SUMIF('[1]OS PE서열1공장'!$A$4:$A$2000,$C3220,'[1]OS PE서열1공장'!$G$4:$G$2000)</f>
        <v>0</v>
      </c>
      <c r="G3220" s="3">
        <f>SUMIF('[1]OS PE서열1공장'!$A$4:$A$2000,$C3220,'[1]OS PE서열1공장'!$H$4:$H$2000)</f>
        <v>0</v>
      </c>
      <c r="H3220" s="3">
        <f>SUMIF('[1]OS PE서열1공장'!$A$4:$A$2000,$C3220,'[1]OS PE서열1공장'!$I$4:$I$2000)</f>
        <v>0</v>
      </c>
      <c r="I3220" s="3">
        <f>SUMIF('[1]OS PE서열1공장'!$A$4:$A$2000,$C3220,'[1]OS PE서열1공장'!$J$4:$J$2000)</f>
        <v>0</v>
      </c>
      <c r="J3220" s="3">
        <f>SUMIF('[1]OS PE서열1공장'!$A$4:$A$2000,$C3220,'[1]OS PE서열1공장'!$K$4:$K$2000)</f>
        <v>0</v>
      </c>
      <c r="K3220" s="3">
        <f>SUMIF('[1]OS PE서열1공장'!$A$4:$A$2000,$C3220,'[1]OS PE서열1공장'!$L$4:$L$2000)</f>
        <v>0</v>
      </c>
      <c r="L3220" s="3">
        <f>SUMIF('[1]OS PE서열1공장'!$A$4:$A$2000,$C3220,'[1]OS PE서열1공장'!$M$4:$M$2000)</f>
        <v>0</v>
      </c>
      <c r="M3220" s="3">
        <f>SUMIF('[1]OS PE서열1공장'!$A$4:$A$2000,$C3220,'[1]OS PE서열1공장'!$N$4:$N$2000)</f>
        <v>0</v>
      </c>
      <c r="N3220" s="3">
        <f>SUMIF('[1]OS PE서열1공장'!$A$4:$A$2000,$C3220,'[1]OS PE서열1공장'!$O$4:$O$2000)</f>
        <v>0</v>
      </c>
      <c r="O3220" s="3">
        <f>SUMIF('[1]OS PE서열1공장'!$A$4:$A$2000,$C3220,'[1]OS PE서열1공장'!$P$4:$P$2000)</f>
        <v>0</v>
      </c>
      <c r="P3220" s="3">
        <f>SUMIF('[1]OS PE서열1공장'!$A$4:$A$2000,$C3220,'[1]OS PE서열1공장'!$Q$4:$Q$2000)</f>
        <v>0</v>
      </c>
      <c r="Q3220" s="3">
        <f>SUMIF('[1]OS PE서열1공장'!$A$4:$A$2000,$C3220,'[1]OS PE서열1공장'!$R$4:$R$2000)</f>
        <v>0</v>
      </c>
      <c r="R3220" s="3">
        <f t="shared" si="107"/>
        <v>0</v>
      </c>
    </row>
    <row r="3221" spans="2:18">
      <c r="B3221" s="3" t="s">
        <v>259</v>
      </c>
      <c r="C3221" s="3" t="s">
        <v>3220</v>
      </c>
      <c r="D3221" s="3">
        <f>SUMIF('[1]OS PE서열1공장'!$A$4:$A$2000,$C3221,'[1]OS PE서열1공장'!$B$4:$B$2000)</f>
        <v>0</v>
      </c>
      <c r="E3221" s="3">
        <f>SUMIF('[1]OS PE서열1공장'!$A$4:$A$2000,$C3221,'[1]OS PE서열1공장'!$F$4:$F$2000)</f>
        <v>0</v>
      </c>
      <c r="F3221" s="3">
        <f>SUMIF('[1]OS PE서열1공장'!$A$4:$A$2000,$C3221,'[1]OS PE서열1공장'!$G$4:$G$2000)</f>
        <v>0</v>
      </c>
      <c r="G3221" s="3">
        <f>SUMIF('[1]OS PE서열1공장'!$A$4:$A$2000,$C3221,'[1]OS PE서열1공장'!$H$4:$H$2000)</f>
        <v>0</v>
      </c>
      <c r="H3221" s="3">
        <f>SUMIF('[1]OS PE서열1공장'!$A$4:$A$2000,$C3221,'[1]OS PE서열1공장'!$I$4:$I$2000)</f>
        <v>0</v>
      </c>
      <c r="I3221" s="3">
        <f>SUMIF('[1]OS PE서열1공장'!$A$4:$A$2000,$C3221,'[1]OS PE서열1공장'!$J$4:$J$2000)</f>
        <v>0</v>
      </c>
      <c r="J3221" s="3">
        <f>SUMIF('[1]OS PE서열1공장'!$A$4:$A$2000,$C3221,'[1]OS PE서열1공장'!$K$4:$K$2000)</f>
        <v>0</v>
      </c>
      <c r="K3221" s="3">
        <f>SUMIF('[1]OS PE서열1공장'!$A$4:$A$2000,$C3221,'[1]OS PE서열1공장'!$L$4:$L$2000)</f>
        <v>0</v>
      </c>
      <c r="L3221" s="3">
        <f>SUMIF('[1]OS PE서열1공장'!$A$4:$A$2000,$C3221,'[1]OS PE서열1공장'!$M$4:$M$2000)</f>
        <v>0</v>
      </c>
      <c r="M3221" s="3">
        <f>SUMIF('[1]OS PE서열1공장'!$A$4:$A$2000,$C3221,'[1]OS PE서열1공장'!$N$4:$N$2000)</f>
        <v>0</v>
      </c>
      <c r="N3221" s="3">
        <f>SUMIF('[1]OS PE서열1공장'!$A$4:$A$2000,$C3221,'[1]OS PE서열1공장'!$O$4:$O$2000)</f>
        <v>0</v>
      </c>
      <c r="O3221" s="3">
        <f>SUMIF('[1]OS PE서열1공장'!$A$4:$A$2000,$C3221,'[1]OS PE서열1공장'!$P$4:$P$2000)</f>
        <v>0</v>
      </c>
      <c r="P3221" s="3">
        <f>SUMIF('[1]OS PE서열1공장'!$A$4:$A$2000,$C3221,'[1]OS PE서열1공장'!$Q$4:$Q$2000)</f>
        <v>0</v>
      </c>
      <c r="Q3221" s="3">
        <f>SUMIF('[1]OS PE서열1공장'!$A$4:$A$2000,$C3221,'[1]OS PE서열1공장'!$R$4:$R$2000)</f>
        <v>0</v>
      </c>
      <c r="R3221" s="3">
        <f t="shared" si="107"/>
        <v>0</v>
      </c>
    </row>
    <row r="3222" spans="2:18">
      <c r="B3222" s="3" t="s">
        <v>259</v>
      </c>
      <c r="C3222" s="3" t="s">
        <v>3221</v>
      </c>
      <c r="D3222" s="3">
        <f>SUMIF('[1]OS PE서열1공장'!$A$4:$A$2000,$C3222,'[1]OS PE서열1공장'!$B$4:$B$2000)</f>
        <v>0</v>
      </c>
      <c r="E3222" s="3">
        <f>SUMIF('[1]OS PE서열1공장'!$A$4:$A$2000,$C3222,'[1]OS PE서열1공장'!$F$4:$F$2000)</f>
        <v>0</v>
      </c>
      <c r="F3222" s="3">
        <f>SUMIF('[1]OS PE서열1공장'!$A$4:$A$2000,$C3222,'[1]OS PE서열1공장'!$G$4:$G$2000)</f>
        <v>0</v>
      </c>
      <c r="G3222" s="3">
        <f>SUMIF('[1]OS PE서열1공장'!$A$4:$A$2000,$C3222,'[1]OS PE서열1공장'!$H$4:$H$2000)</f>
        <v>0</v>
      </c>
      <c r="H3222" s="3">
        <f>SUMIF('[1]OS PE서열1공장'!$A$4:$A$2000,$C3222,'[1]OS PE서열1공장'!$I$4:$I$2000)</f>
        <v>0</v>
      </c>
      <c r="I3222" s="3">
        <f>SUMIF('[1]OS PE서열1공장'!$A$4:$A$2000,$C3222,'[1]OS PE서열1공장'!$J$4:$J$2000)</f>
        <v>0</v>
      </c>
      <c r="J3222" s="3">
        <f>SUMIF('[1]OS PE서열1공장'!$A$4:$A$2000,$C3222,'[1]OS PE서열1공장'!$K$4:$K$2000)</f>
        <v>0</v>
      </c>
      <c r="K3222" s="3">
        <f>SUMIF('[1]OS PE서열1공장'!$A$4:$A$2000,$C3222,'[1]OS PE서열1공장'!$L$4:$L$2000)</f>
        <v>0</v>
      </c>
      <c r="L3222" s="3">
        <f>SUMIF('[1]OS PE서열1공장'!$A$4:$A$2000,$C3222,'[1]OS PE서열1공장'!$M$4:$M$2000)</f>
        <v>0</v>
      </c>
      <c r="M3222" s="3">
        <f>SUMIF('[1]OS PE서열1공장'!$A$4:$A$2000,$C3222,'[1]OS PE서열1공장'!$N$4:$N$2000)</f>
        <v>0</v>
      </c>
      <c r="N3222" s="3">
        <f>SUMIF('[1]OS PE서열1공장'!$A$4:$A$2000,$C3222,'[1]OS PE서열1공장'!$O$4:$O$2000)</f>
        <v>0</v>
      </c>
      <c r="O3222" s="3">
        <f>SUMIF('[1]OS PE서열1공장'!$A$4:$A$2000,$C3222,'[1]OS PE서열1공장'!$P$4:$P$2000)</f>
        <v>0</v>
      </c>
      <c r="P3222" s="3">
        <f>SUMIF('[1]OS PE서열1공장'!$A$4:$A$2000,$C3222,'[1]OS PE서열1공장'!$Q$4:$Q$2000)</f>
        <v>0</v>
      </c>
      <c r="Q3222" s="3">
        <f>SUMIF('[1]OS PE서열1공장'!$A$4:$A$2000,$C3222,'[1]OS PE서열1공장'!$R$4:$R$2000)</f>
        <v>0</v>
      </c>
      <c r="R3222" s="3">
        <f t="shared" si="107"/>
        <v>0</v>
      </c>
    </row>
    <row r="3223" spans="2:18">
      <c r="B3223" s="3" t="s">
        <v>259</v>
      </c>
      <c r="C3223" s="3" t="s">
        <v>3222</v>
      </c>
      <c r="D3223" s="3">
        <f>SUMIF('[1]OS PE서열1공장'!$A$4:$A$2000,$C3223,'[1]OS PE서열1공장'!$B$4:$B$2000)</f>
        <v>0</v>
      </c>
      <c r="E3223" s="3">
        <f>SUMIF('[1]OS PE서열1공장'!$A$4:$A$2000,$C3223,'[1]OS PE서열1공장'!$F$4:$F$2000)</f>
        <v>0</v>
      </c>
      <c r="F3223" s="3">
        <f>SUMIF('[1]OS PE서열1공장'!$A$4:$A$2000,$C3223,'[1]OS PE서열1공장'!$G$4:$G$2000)</f>
        <v>0</v>
      </c>
      <c r="G3223" s="3">
        <f>SUMIF('[1]OS PE서열1공장'!$A$4:$A$2000,$C3223,'[1]OS PE서열1공장'!$H$4:$H$2000)</f>
        <v>0</v>
      </c>
      <c r="H3223" s="3">
        <f>SUMIF('[1]OS PE서열1공장'!$A$4:$A$2000,$C3223,'[1]OS PE서열1공장'!$I$4:$I$2000)</f>
        <v>0</v>
      </c>
      <c r="I3223" s="3">
        <f>SUMIF('[1]OS PE서열1공장'!$A$4:$A$2000,$C3223,'[1]OS PE서열1공장'!$J$4:$J$2000)</f>
        <v>0</v>
      </c>
      <c r="J3223" s="3">
        <f>SUMIF('[1]OS PE서열1공장'!$A$4:$A$2000,$C3223,'[1]OS PE서열1공장'!$K$4:$K$2000)</f>
        <v>0</v>
      </c>
      <c r="K3223" s="3">
        <f>SUMIF('[1]OS PE서열1공장'!$A$4:$A$2000,$C3223,'[1]OS PE서열1공장'!$L$4:$L$2000)</f>
        <v>0</v>
      </c>
      <c r="L3223" s="3">
        <f>SUMIF('[1]OS PE서열1공장'!$A$4:$A$2000,$C3223,'[1]OS PE서열1공장'!$M$4:$M$2000)</f>
        <v>0</v>
      </c>
      <c r="M3223" s="3">
        <f>SUMIF('[1]OS PE서열1공장'!$A$4:$A$2000,$C3223,'[1]OS PE서열1공장'!$N$4:$N$2000)</f>
        <v>0</v>
      </c>
      <c r="N3223" s="3">
        <f>SUMIF('[1]OS PE서열1공장'!$A$4:$A$2000,$C3223,'[1]OS PE서열1공장'!$O$4:$O$2000)</f>
        <v>0</v>
      </c>
      <c r="O3223" s="3">
        <f>SUMIF('[1]OS PE서열1공장'!$A$4:$A$2000,$C3223,'[1]OS PE서열1공장'!$P$4:$P$2000)</f>
        <v>0</v>
      </c>
      <c r="P3223" s="3">
        <f>SUMIF('[1]OS PE서열1공장'!$A$4:$A$2000,$C3223,'[1]OS PE서열1공장'!$Q$4:$Q$2000)</f>
        <v>0</v>
      </c>
      <c r="Q3223" s="3">
        <f>SUMIF('[1]OS PE서열1공장'!$A$4:$A$2000,$C3223,'[1]OS PE서열1공장'!$R$4:$R$2000)</f>
        <v>0</v>
      </c>
      <c r="R3223" s="3">
        <f t="shared" si="107"/>
        <v>0</v>
      </c>
    </row>
    <row r="3224" spans="2:18">
      <c r="B3224" s="3" t="s">
        <v>259</v>
      </c>
      <c r="C3224" s="3" t="s">
        <v>3223</v>
      </c>
      <c r="D3224" s="3">
        <f>SUMIF('[1]OS PE서열1공장'!$A$4:$A$2000,$C3224,'[1]OS PE서열1공장'!$B$4:$B$2000)</f>
        <v>0</v>
      </c>
      <c r="E3224" s="3">
        <f>SUMIF('[1]OS PE서열1공장'!$A$4:$A$2000,$C3224,'[1]OS PE서열1공장'!$F$4:$F$2000)</f>
        <v>0</v>
      </c>
      <c r="F3224" s="3">
        <f>SUMIF('[1]OS PE서열1공장'!$A$4:$A$2000,$C3224,'[1]OS PE서열1공장'!$G$4:$G$2000)</f>
        <v>0</v>
      </c>
      <c r="G3224" s="3">
        <f>SUMIF('[1]OS PE서열1공장'!$A$4:$A$2000,$C3224,'[1]OS PE서열1공장'!$H$4:$H$2000)</f>
        <v>0</v>
      </c>
      <c r="H3224" s="3">
        <f>SUMIF('[1]OS PE서열1공장'!$A$4:$A$2000,$C3224,'[1]OS PE서열1공장'!$I$4:$I$2000)</f>
        <v>0</v>
      </c>
      <c r="I3224" s="3">
        <f>SUMIF('[1]OS PE서열1공장'!$A$4:$A$2000,$C3224,'[1]OS PE서열1공장'!$J$4:$J$2000)</f>
        <v>0</v>
      </c>
      <c r="J3224" s="3">
        <f>SUMIF('[1]OS PE서열1공장'!$A$4:$A$2000,$C3224,'[1]OS PE서열1공장'!$K$4:$K$2000)</f>
        <v>0</v>
      </c>
      <c r="K3224" s="3">
        <f>SUMIF('[1]OS PE서열1공장'!$A$4:$A$2000,$C3224,'[1]OS PE서열1공장'!$L$4:$L$2000)</f>
        <v>0</v>
      </c>
      <c r="L3224" s="3">
        <f>SUMIF('[1]OS PE서열1공장'!$A$4:$A$2000,$C3224,'[1]OS PE서열1공장'!$M$4:$M$2000)</f>
        <v>0</v>
      </c>
      <c r="M3224" s="3">
        <f>SUMIF('[1]OS PE서열1공장'!$A$4:$A$2000,$C3224,'[1]OS PE서열1공장'!$N$4:$N$2000)</f>
        <v>0</v>
      </c>
      <c r="N3224" s="3">
        <f>SUMIF('[1]OS PE서열1공장'!$A$4:$A$2000,$C3224,'[1]OS PE서열1공장'!$O$4:$O$2000)</f>
        <v>0</v>
      </c>
      <c r="O3224" s="3">
        <f>SUMIF('[1]OS PE서열1공장'!$A$4:$A$2000,$C3224,'[1]OS PE서열1공장'!$P$4:$P$2000)</f>
        <v>0</v>
      </c>
      <c r="P3224" s="3">
        <f>SUMIF('[1]OS PE서열1공장'!$A$4:$A$2000,$C3224,'[1]OS PE서열1공장'!$Q$4:$Q$2000)</f>
        <v>0</v>
      </c>
      <c r="Q3224" s="3">
        <f>SUMIF('[1]OS PE서열1공장'!$A$4:$A$2000,$C3224,'[1]OS PE서열1공장'!$R$4:$R$2000)</f>
        <v>0</v>
      </c>
      <c r="R3224" s="3">
        <f t="shared" si="107"/>
        <v>0</v>
      </c>
    </row>
    <row r="3225" spans="2:18">
      <c r="B3225" s="3" t="s">
        <v>259</v>
      </c>
      <c r="C3225" s="3" t="s">
        <v>3224</v>
      </c>
      <c r="D3225" s="3">
        <f>SUMIF('[1]OS PE서열1공장'!$A$4:$A$2000,$C3225,'[1]OS PE서열1공장'!$B$4:$B$2000)</f>
        <v>0</v>
      </c>
      <c r="E3225" s="3">
        <f>SUMIF('[1]OS PE서열1공장'!$A$4:$A$2000,$C3225,'[1]OS PE서열1공장'!$F$4:$F$2000)</f>
        <v>0</v>
      </c>
      <c r="F3225" s="3">
        <f>SUMIF('[1]OS PE서열1공장'!$A$4:$A$2000,$C3225,'[1]OS PE서열1공장'!$G$4:$G$2000)</f>
        <v>0</v>
      </c>
      <c r="G3225" s="3">
        <f>SUMIF('[1]OS PE서열1공장'!$A$4:$A$2000,$C3225,'[1]OS PE서열1공장'!$H$4:$H$2000)</f>
        <v>0</v>
      </c>
      <c r="H3225" s="3">
        <f>SUMIF('[1]OS PE서열1공장'!$A$4:$A$2000,$C3225,'[1]OS PE서열1공장'!$I$4:$I$2000)</f>
        <v>0</v>
      </c>
      <c r="I3225" s="3">
        <f>SUMIF('[1]OS PE서열1공장'!$A$4:$A$2000,$C3225,'[1]OS PE서열1공장'!$J$4:$J$2000)</f>
        <v>0</v>
      </c>
      <c r="J3225" s="3">
        <f>SUMIF('[1]OS PE서열1공장'!$A$4:$A$2000,$C3225,'[1]OS PE서열1공장'!$K$4:$K$2000)</f>
        <v>0</v>
      </c>
      <c r="K3225" s="3">
        <f>SUMIF('[1]OS PE서열1공장'!$A$4:$A$2000,$C3225,'[1]OS PE서열1공장'!$L$4:$L$2000)</f>
        <v>0</v>
      </c>
      <c r="L3225" s="3">
        <f>SUMIF('[1]OS PE서열1공장'!$A$4:$A$2000,$C3225,'[1]OS PE서열1공장'!$M$4:$M$2000)</f>
        <v>0</v>
      </c>
      <c r="M3225" s="3">
        <f>SUMIF('[1]OS PE서열1공장'!$A$4:$A$2000,$C3225,'[1]OS PE서열1공장'!$N$4:$N$2000)</f>
        <v>0</v>
      </c>
      <c r="N3225" s="3">
        <f>SUMIF('[1]OS PE서열1공장'!$A$4:$A$2000,$C3225,'[1]OS PE서열1공장'!$O$4:$O$2000)</f>
        <v>0</v>
      </c>
      <c r="O3225" s="3">
        <f>SUMIF('[1]OS PE서열1공장'!$A$4:$A$2000,$C3225,'[1]OS PE서열1공장'!$P$4:$P$2000)</f>
        <v>0</v>
      </c>
      <c r="P3225" s="3">
        <f>SUMIF('[1]OS PE서열1공장'!$A$4:$A$2000,$C3225,'[1]OS PE서열1공장'!$Q$4:$Q$2000)</f>
        <v>0</v>
      </c>
      <c r="Q3225" s="3">
        <f>SUMIF('[1]OS PE서열1공장'!$A$4:$A$2000,$C3225,'[1]OS PE서열1공장'!$R$4:$R$2000)</f>
        <v>0</v>
      </c>
      <c r="R3225" s="3">
        <f t="shared" si="107"/>
        <v>0</v>
      </c>
    </row>
    <row r="3226" spans="2:18">
      <c r="B3226" s="3" t="s">
        <v>259</v>
      </c>
      <c r="C3226" s="3" t="s">
        <v>3225</v>
      </c>
      <c r="D3226" s="3">
        <f>SUMIF('[1]OS PE서열1공장'!$A$4:$A$2000,$C3226,'[1]OS PE서열1공장'!$B$4:$B$2000)</f>
        <v>0</v>
      </c>
      <c r="E3226" s="3">
        <f>SUMIF('[1]OS PE서열1공장'!$A$4:$A$2000,$C3226,'[1]OS PE서열1공장'!$F$4:$F$2000)</f>
        <v>0</v>
      </c>
      <c r="F3226" s="3">
        <f>SUMIF('[1]OS PE서열1공장'!$A$4:$A$2000,$C3226,'[1]OS PE서열1공장'!$G$4:$G$2000)</f>
        <v>0</v>
      </c>
      <c r="G3226" s="3">
        <f>SUMIF('[1]OS PE서열1공장'!$A$4:$A$2000,$C3226,'[1]OS PE서열1공장'!$H$4:$H$2000)</f>
        <v>0</v>
      </c>
      <c r="H3226" s="3">
        <f>SUMIF('[1]OS PE서열1공장'!$A$4:$A$2000,$C3226,'[1]OS PE서열1공장'!$I$4:$I$2000)</f>
        <v>0</v>
      </c>
      <c r="I3226" s="3">
        <f>SUMIF('[1]OS PE서열1공장'!$A$4:$A$2000,$C3226,'[1]OS PE서열1공장'!$J$4:$J$2000)</f>
        <v>0</v>
      </c>
      <c r="J3226" s="3">
        <f>SUMIF('[1]OS PE서열1공장'!$A$4:$A$2000,$C3226,'[1]OS PE서열1공장'!$K$4:$K$2000)</f>
        <v>0</v>
      </c>
      <c r="K3226" s="3">
        <f>SUMIF('[1]OS PE서열1공장'!$A$4:$A$2000,$C3226,'[1]OS PE서열1공장'!$L$4:$L$2000)</f>
        <v>0</v>
      </c>
      <c r="L3226" s="3">
        <f>SUMIF('[1]OS PE서열1공장'!$A$4:$A$2000,$C3226,'[1]OS PE서열1공장'!$M$4:$M$2000)</f>
        <v>0</v>
      </c>
      <c r="M3226" s="3">
        <f>SUMIF('[1]OS PE서열1공장'!$A$4:$A$2000,$C3226,'[1]OS PE서열1공장'!$N$4:$N$2000)</f>
        <v>0</v>
      </c>
      <c r="N3226" s="3">
        <f>SUMIF('[1]OS PE서열1공장'!$A$4:$A$2000,$C3226,'[1]OS PE서열1공장'!$O$4:$O$2000)</f>
        <v>0</v>
      </c>
      <c r="O3226" s="3">
        <f>SUMIF('[1]OS PE서열1공장'!$A$4:$A$2000,$C3226,'[1]OS PE서열1공장'!$P$4:$P$2000)</f>
        <v>0</v>
      </c>
      <c r="P3226" s="3">
        <f>SUMIF('[1]OS PE서열1공장'!$A$4:$A$2000,$C3226,'[1]OS PE서열1공장'!$Q$4:$Q$2000)</f>
        <v>0</v>
      </c>
      <c r="Q3226" s="3">
        <f>SUMIF('[1]OS PE서열1공장'!$A$4:$A$2000,$C3226,'[1]OS PE서열1공장'!$R$4:$R$2000)</f>
        <v>0</v>
      </c>
      <c r="R3226" s="3">
        <f t="shared" si="107"/>
        <v>0</v>
      </c>
    </row>
    <row r="3227" spans="2:18">
      <c r="B3227" s="3" t="s">
        <v>259</v>
      </c>
      <c r="C3227" s="3" t="s">
        <v>3226</v>
      </c>
      <c r="D3227" s="3">
        <f>SUMIF('[1]OS PE서열1공장'!$A$4:$A$2000,$C3227,'[1]OS PE서열1공장'!$B$4:$B$2000)</f>
        <v>0</v>
      </c>
      <c r="E3227" s="3">
        <f>SUMIF('[1]OS PE서열1공장'!$A$4:$A$2000,$C3227,'[1]OS PE서열1공장'!$F$4:$F$2000)</f>
        <v>0</v>
      </c>
      <c r="F3227" s="3">
        <f>SUMIF('[1]OS PE서열1공장'!$A$4:$A$2000,$C3227,'[1]OS PE서열1공장'!$G$4:$G$2000)</f>
        <v>0</v>
      </c>
      <c r="G3227" s="3">
        <f>SUMIF('[1]OS PE서열1공장'!$A$4:$A$2000,$C3227,'[1]OS PE서열1공장'!$H$4:$H$2000)</f>
        <v>0</v>
      </c>
      <c r="H3227" s="3">
        <f>SUMIF('[1]OS PE서열1공장'!$A$4:$A$2000,$C3227,'[1]OS PE서열1공장'!$I$4:$I$2000)</f>
        <v>0</v>
      </c>
      <c r="I3227" s="3">
        <f>SUMIF('[1]OS PE서열1공장'!$A$4:$A$2000,$C3227,'[1]OS PE서열1공장'!$J$4:$J$2000)</f>
        <v>0</v>
      </c>
      <c r="J3227" s="3">
        <f>SUMIF('[1]OS PE서열1공장'!$A$4:$A$2000,$C3227,'[1]OS PE서열1공장'!$K$4:$K$2000)</f>
        <v>0</v>
      </c>
      <c r="K3227" s="3">
        <f>SUMIF('[1]OS PE서열1공장'!$A$4:$A$2000,$C3227,'[1]OS PE서열1공장'!$L$4:$L$2000)</f>
        <v>0</v>
      </c>
      <c r="L3227" s="3">
        <f>SUMIF('[1]OS PE서열1공장'!$A$4:$A$2000,$C3227,'[1]OS PE서열1공장'!$M$4:$M$2000)</f>
        <v>0</v>
      </c>
      <c r="M3227" s="3">
        <f>SUMIF('[1]OS PE서열1공장'!$A$4:$A$2000,$C3227,'[1]OS PE서열1공장'!$N$4:$N$2000)</f>
        <v>0</v>
      </c>
      <c r="N3227" s="3">
        <f>SUMIF('[1]OS PE서열1공장'!$A$4:$A$2000,$C3227,'[1]OS PE서열1공장'!$O$4:$O$2000)</f>
        <v>0</v>
      </c>
      <c r="O3227" s="3">
        <f>SUMIF('[1]OS PE서열1공장'!$A$4:$A$2000,$C3227,'[1]OS PE서열1공장'!$P$4:$P$2000)</f>
        <v>0</v>
      </c>
      <c r="P3227" s="3">
        <f>SUMIF('[1]OS PE서열1공장'!$A$4:$A$2000,$C3227,'[1]OS PE서열1공장'!$Q$4:$Q$2000)</f>
        <v>0</v>
      </c>
      <c r="Q3227" s="3">
        <f>SUMIF('[1]OS PE서열1공장'!$A$4:$A$2000,$C3227,'[1]OS PE서열1공장'!$R$4:$R$2000)</f>
        <v>0</v>
      </c>
      <c r="R3227" s="3">
        <f t="shared" si="107"/>
        <v>0</v>
      </c>
    </row>
    <row r="3228" spans="2:18">
      <c r="B3228" s="3" t="s">
        <v>259</v>
      </c>
      <c r="C3228" s="3" t="s">
        <v>3227</v>
      </c>
      <c r="D3228" s="3">
        <f>SUMIF('[1]OS PE서열1공장'!$A$4:$A$2000,$C3228,'[1]OS PE서열1공장'!$B$4:$B$2000)</f>
        <v>0</v>
      </c>
      <c r="E3228" s="3">
        <f>SUMIF('[1]OS PE서열1공장'!$A$4:$A$2000,$C3228,'[1]OS PE서열1공장'!$F$4:$F$2000)</f>
        <v>0</v>
      </c>
      <c r="F3228" s="3">
        <f>SUMIF('[1]OS PE서열1공장'!$A$4:$A$2000,$C3228,'[1]OS PE서열1공장'!$G$4:$G$2000)</f>
        <v>0</v>
      </c>
      <c r="G3228" s="3">
        <f>SUMIF('[1]OS PE서열1공장'!$A$4:$A$2000,$C3228,'[1]OS PE서열1공장'!$H$4:$H$2000)</f>
        <v>0</v>
      </c>
      <c r="H3228" s="3">
        <f>SUMIF('[1]OS PE서열1공장'!$A$4:$A$2000,$C3228,'[1]OS PE서열1공장'!$I$4:$I$2000)</f>
        <v>0</v>
      </c>
      <c r="I3228" s="3">
        <f>SUMIF('[1]OS PE서열1공장'!$A$4:$A$2000,$C3228,'[1]OS PE서열1공장'!$J$4:$J$2000)</f>
        <v>0</v>
      </c>
      <c r="J3228" s="3">
        <f>SUMIF('[1]OS PE서열1공장'!$A$4:$A$2000,$C3228,'[1]OS PE서열1공장'!$K$4:$K$2000)</f>
        <v>0</v>
      </c>
      <c r="K3228" s="3">
        <f>SUMIF('[1]OS PE서열1공장'!$A$4:$A$2000,$C3228,'[1]OS PE서열1공장'!$L$4:$L$2000)</f>
        <v>0</v>
      </c>
      <c r="L3228" s="3">
        <f>SUMIF('[1]OS PE서열1공장'!$A$4:$A$2000,$C3228,'[1]OS PE서열1공장'!$M$4:$M$2000)</f>
        <v>0</v>
      </c>
      <c r="M3228" s="3">
        <f>SUMIF('[1]OS PE서열1공장'!$A$4:$A$2000,$C3228,'[1]OS PE서열1공장'!$N$4:$N$2000)</f>
        <v>0</v>
      </c>
      <c r="N3228" s="3">
        <f>SUMIF('[1]OS PE서열1공장'!$A$4:$A$2000,$C3228,'[1]OS PE서열1공장'!$O$4:$O$2000)</f>
        <v>0</v>
      </c>
      <c r="O3228" s="3">
        <f>SUMIF('[1]OS PE서열1공장'!$A$4:$A$2000,$C3228,'[1]OS PE서열1공장'!$P$4:$P$2000)</f>
        <v>0</v>
      </c>
      <c r="P3228" s="3">
        <f>SUMIF('[1]OS PE서열1공장'!$A$4:$A$2000,$C3228,'[1]OS PE서열1공장'!$Q$4:$Q$2000)</f>
        <v>0</v>
      </c>
      <c r="Q3228" s="3">
        <f>SUMIF('[1]OS PE서열1공장'!$A$4:$A$2000,$C3228,'[1]OS PE서열1공장'!$R$4:$R$2000)</f>
        <v>0</v>
      </c>
      <c r="R3228" s="3">
        <f t="shared" si="107"/>
        <v>0</v>
      </c>
    </row>
    <row r="3229" spans="2:18">
      <c r="B3229" s="3" t="s">
        <v>259</v>
      </c>
      <c r="C3229" s="3" t="s">
        <v>3228</v>
      </c>
      <c r="D3229" s="3">
        <f>SUMIF('[1]OS PE서열1공장'!$A$4:$A$2000,$C3229,'[1]OS PE서열1공장'!$B$4:$B$2000)</f>
        <v>0</v>
      </c>
      <c r="E3229" s="3">
        <f>SUMIF('[1]OS PE서열1공장'!$A$4:$A$2000,$C3229,'[1]OS PE서열1공장'!$F$4:$F$2000)</f>
        <v>0</v>
      </c>
      <c r="F3229" s="3">
        <f>SUMIF('[1]OS PE서열1공장'!$A$4:$A$2000,$C3229,'[1]OS PE서열1공장'!$G$4:$G$2000)</f>
        <v>0</v>
      </c>
      <c r="G3229" s="3">
        <f>SUMIF('[1]OS PE서열1공장'!$A$4:$A$2000,$C3229,'[1]OS PE서열1공장'!$H$4:$H$2000)</f>
        <v>0</v>
      </c>
      <c r="H3229" s="3">
        <f>SUMIF('[1]OS PE서열1공장'!$A$4:$A$2000,$C3229,'[1]OS PE서열1공장'!$I$4:$I$2000)</f>
        <v>0</v>
      </c>
      <c r="I3229" s="3">
        <f>SUMIF('[1]OS PE서열1공장'!$A$4:$A$2000,$C3229,'[1]OS PE서열1공장'!$J$4:$J$2000)</f>
        <v>0</v>
      </c>
      <c r="J3229" s="3">
        <f>SUMIF('[1]OS PE서열1공장'!$A$4:$A$2000,$C3229,'[1]OS PE서열1공장'!$K$4:$K$2000)</f>
        <v>0</v>
      </c>
      <c r="K3229" s="3">
        <f>SUMIF('[1]OS PE서열1공장'!$A$4:$A$2000,$C3229,'[1]OS PE서열1공장'!$L$4:$L$2000)</f>
        <v>0</v>
      </c>
      <c r="L3229" s="3">
        <f>SUMIF('[1]OS PE서열1공장'!$A$4:$A$2000,$C3229,'[1]OS PE서열1공장'!$M$4:$M$2000)</f>
        <v>0</v>
      </c>
      <c r="M3229" s="3">
        <f>SUMIF('[1]OS PE서열1공장'!$A$4:$A$2000,$C3229,'[1]OS PE서열1공장'!$N$4:$N$2000)</f>
        <v>0</v>
      </c>
      <c r="N3229" s="3">
        <f>SUMIF('[1]OS PE서열1공장'!$A$4:$A$2000,$C3229,'[1]OS PE서열1공장'!$O$4:$O$2000)</f>
        <v>0</v>
      </c>
      <c r="O3229" s="3">
        <f>SUMIF('[1]OS PE서열1공장'!$A$4:$A$2000,$C3229,'[1]OS PE서열1공장'!$P$4:$P$2000)</f>
        <v>0</v>
      </c>
      <c r="P3229" s="3">
        <f>SUMIF('[1]OS PE서열1공장'!$A$4:$A$2000,$C3229,'[1]OS PE서열1공장'!$Q$4:$Q$2000)</f>
        <v>0</v>
      </c>
      <c r="Q3229" s="3">
        <f>SUMIF('[1]OS PE서열1공장'!$A$4:$A$2000,$C3229,'[1]OS PE서열1공장'!$R$4:$R$2000)</f>
        <v>0</v>
      </c>
      <c r="R3229" s="3">
        <f t="shared" si="107"/>
        <v>0</v>
      </c>
    </row>
    <row r="3230" spans="2:18">
      <c r="B3230" s="3" t="s">
        <v>259</v>
      </c>
      <c r="C3230" s="3" t="s">
        <v>3229</v>
      </c>
      <c r="D3230" s="3">
        <f>SUMIF('[1]OS PE서열1공장'!$A$4:$A$2000,$C3230,'[1]OS PE서열1공장'!$B$4:$B$2000)</f>
        <v>0</v>
      </c>
      <c r="E3230" s="3">
        <f>SUMIF('[1]OS PE서열1공장'!$A$4:$A$2000,$C3230,'[1]OS PE서열1공장'!$F$4:$F$2000)</f>
        <v>0</v>
      </c>
      <c r="F3230" s="3">
        <f>SUMIF('[1]OS PE서열1공장'!$A$4:$A$2000,$C3230,'[1]OS PE서열1공장'!$G$4:$G$2000)</f>
        <v>0</v>
      </c>
      <c r="G3230" s="3">
        <f>SUMIF('[1]OS PE서열1공장'!$A$4:$A$2000,$C3230,'[1]OS PE서열1공장'!$H$4:$H$2000)</f>
        <v>0</v>
      </c>
      <c r="H3230" s="3">
        <f>SUMIF('[1]OS PE서열1공장'!$A$4:$A$2000,$C3230,'[1]OS PE서열1공장'!$I$4:$I$2000)</f>
        <v>0</v>
      </c>
      <c r="I3230" s="3">
        <f>SUMIF('[1]OS PE서열1공장'!$A$4:$A$2000,$C3230,'[1]OS PE서열1공장'!$J$4:$J$2000)</f>
        <v>0</v>
      </c>
      <c r="J3230" s="3">
        <f>SUMIF('[1]OS PE서열1공장'!$A$4:$A$2000,$C3230,'[1]OS PE서열1공장'!$K$4:$K$2000)</f>
        <v>0</v>
      </c>
      <c r="K3230" s="3">
        <f>SUMIF('[1]OS PE서열1공장'!$A$4:$A$2000,$C3230,'[1]OS PE서열1공장'!$L$4:$L$2000)</f>
        <v>0</v>
      </c>
      <c r="L3230" s="3">
        <f>SUMIF('[1]OS PE서열1공장'!$A$4:$A$2000,$C3230,'[1]OS PE서열1공장'!$M$4:$M$2000)</f>
        <v>0</v>
      </c>
      <c r="M3230" s="3">
        <f>SUMIF('[1]OS PE서열1공장'!$A$4:$A$2000,$C3230,'[1]OS PE서열1공장'!$N$4:$N$2000)</f>
        <v>0</v>
      </c>
      <c r="N3230" s="3">
        <f>SUMIF('[1]OS PE서열1공장'!$A$4:$A$2000,$C3230,'[1]OS PE서열1공장'!$O$4:$O$2000)</f>
        <v>0</v>
      </c>
      <c r="O3230" s="3">
        <f>SUMIF('[1]OS PE서열1공장'!$A$4:$A$2000,$C3230,'[1]OS PE서열1공장'!$P$4:$P$2000)</f>
        <v>0</v>
      </c>
      <c r="P3230" s="3">
        <f>SUMIF('[1]OS PE서열1공장'!$A$4:$A$2000,$C3230,'[1]OS PE서열1공장'!$Q$4:$Q$2000)</f>
        <v>0</v>
      </c>
      <c r="Q3230" s="3">
        <f>SUMIF('[1]OS PE서열1공장'!$A$4:$A$2000,$C3230,'[1]OS PE서열1공장'!$R$4:$R$2000)</f>
        <v>0</v>
      </c>
      <c r="R3230" s="3">
        <f t="shared" si="107"/>
        <v>0</v>
      </c>
    </row>
    <row r="3231" spans="2:18">
      <c r="B3231" s="3" t="s">
        <v>259</v>
      </c>
      <c r="C3231" s="3" t="s">
        <v>3230</v>
      </c>
      <c r="D3231" s="3">
        <f>SUMIF('[1]OS PE서열1공장'!$A$4:$A$2000,$C3231,'[1]OS PE서열1공장'!$B$4:$B$2000)</f>
        <v>0</v>
      </c>
      <c r="E3231" s="3">
        <f>SUMIF('[1]OS PE서열1공장'!$A$4:$A$2000,$C3231,'[1]OS PE서열1공장'!$F$4:$F$2000)</f>
        <v>0</v>
      </c>
      <c r="F3231" s="3">
        <f>SUMIF('[1]OS PE서열1공장'!$A$4:$A$2000,$C3231,'[1]OS PE서열1공장'!$G$4:$G$2000)</f>
        <v>0</v>
      </c>
      <c r="G3231" s="3">
        <f>SUMIF('[1]OS PE서열1공장'!$A$4:$A$2000,$C3231,'[1]OS PE서열1공장'!$H$4:$H$2000)</f>
        <v>0</v>
      </c>
      <c r="H3231" s="3">
        <f>SUMIF('[1]OS PE서열1공장'!$A$4:$A$2000,$C3231,'[1]OS PE서열1공장'!$I$4:$I$2000)</f>
        <v>0</v>
      </c>
      <c r="I3231" s="3">
        <f>SUMIF('[1]OS PE서열1공장'!$A$4:$A$2000,$C3231,'[1]OS PE서열1공장'!$J$4:$J$2000)</f>
        <v>0</v>
      </c>
      <c r="J3231" s="3">
        <f>SUMIF('[1]OS PE서열1공장'!$A$4:$A$2000,$C3231,'[1]OS PE서열1공장'!$K$4:$K$2000)</f>
        <v>0</v>
      </c>
      <c r="K3231" s="3">
        <f>SUMIF('[1]OS PE서열1공장'!$A$4:$A$2000,$C3231,'[1]OS PE서열1공장'!$L$4:$L$2000)</f>
        <v>0</v>
      </c>
      <c r="L3231" s="3">
        <f>SUMIF('[1]OS PE서열1공장'!$A$4:$A$2000,$C3231,'[1]OS PE서열1공장'!$M$4:$M$2000)</f>
        <v>0</v>
      </c>
      <c r="M3231" s="3">
        <f>SUMIF('[1]OS PE서열1공장'!$A$4:$A$2000,$C3231,'[1]OS PE서열1공장'!$N$4:$N$2000)</f>
        <v>0</v>
      </c>
      <c r="N3231" s="3">
        <f>SUMIF('[1]OS PE서열1공장'!$A$4:$A$2000,$C3231,'[1]OS PE서열1공장'!$O$4:$O$2000)</f>
        <v>0</v>
      </c>
      <c r="O3231" s="3">
        <f>SUMIF('[1]OS PE서열1공장'!$A$4:$A$2000,$C3231,'[1]OS PE서열1공장'!$P$4:$P$2000)</f>
        <v>0</v>
      </c>
      <c r="P3231" s="3">
        <f>SUMIF('[1]OS PE서열1공장'!$A$4:$A$2000,$C3231,'[1]OS PE서열1공장'!$Q$4:$Q$2000)</f>
        <v>0</v>
      </c>
      <c r="Q3231" s="3">
        <f>SUMIF('[1]OS PE서열1공장'!$A$4:$A$2000,$C3231,'[1]OS PE서열1공장'!$R$4:$R$2000)</f>
        <v>0</v>
      </c>
      <c r="R3231" s="3">
        <f t="shared" si="107"/>
        <v>0</v>
      </c>
    </row>
    <row r="3232" spans="2:18">
      <c r="B3232" s="3" t="s">
        <v>259</v>
      </c>
      <c r="C3232" s="3" t="s">
        <v>3231</v>
      </c>
      <c r="D3232" s="3">
        <f>SUMIF('[1]OS PE서열1공장'!$A$4:$A$2000,$C3232,'[1]OS PE서열1공장'!$B$4:$B$2000)</f>
        <v>0</v>
      </c>
      <c r="E3232" s="3">
        <f>SUMIF('[1]OS PE서열1공장'!$A$4:$A$2000,$C3232,'[1]OS PE서열1공장'!$F$4:$F$2000)</f>
        <v>0</v>
      </c>
      <c r="F3232" s="3">
        <f>SUMIF('[1]OS PE서열1공장'!$A$4:$A$2000,$C3232,'[1]OS PE서열1공장'!$G$4:$G$2000)</f>
        <v>0</v>
      </c>
      <c r="G3232" s="3">
        <f>SUMIF('[1]OS PE서열1공장'!$A$4:$A$2000,$C3232,'[1]OS PE서열1공장'!$H$4:$H$2000)</f>
        <v>0</v>
      </c>
      <c r="H3232" s="3">
        <f>SUMIF('[1]OS PE서열1공장'!$A$4:$A$2000,$C3232,'[1]OS PE서열1공장'!$I$4:$I$2000)</f>
        <v>0</v>
      </c>
      <c r="I3232" s="3">
        <f>SUMIF('[1]OS PE서열1공장'!$A$4:$A$2000,$C3232,'[1]OS PE서열1공장'!$J$4:$J$2000)</f>
        <v>0</v>
      </c>
      <c r="J3232" s="3">
        <f>SUMIF('[1]OS PE서열1공장'!$A$4:$A$2000,$C3232,'[1]OS PE서열1공장'!$K$4:$K$2000)</f>
        <v>0</v>
      </c>
      <c r="K3232" s="3">
        <f>SUMIF('[1]OS PE서열1공장'!$A$4:$A$2000,$C3232,'[1]OS PE서열1공장'!$L$4:$L$2000)</f>
        <v>0</v>
      </c>
      <c r="L3232" s="3">
        <f>SUMIF('[1]OS PE서열1공장'!$A$4:$A$2000,$C3232,'[1]OS PE서열1공장'!$M$4:$M$2000)</f>
        <v>0</v>
      </c>
      <c r="M3232" s="3">
        <f>SUMIF('[1]OS PE서열1공장'!$A$4:$A$2000,$C3232,'[1]OS PE서열1공장'!$N$4:$N$2000)</f>
        <v>0</v>
      </c>
      <c r="N3232" s="3">
        <f>SUMIF('[1]OS PE서열1공장'!$A$4:$A$2000,$C3232,'[1]OS PE서열1공장'!$O$4:$O$2000)</f>
        <v>0</v>
      </c>
      <c r="O3232" s="3">
        <f>SUMIF('[1]OS PE서열1공장'!$A$4:$A$2000,$C3232,'[1]OS PE서열1공장'!$P$4:$P$2000)</f>
        <v>0</v>
      </c>
      <c r="P3232" s="3">
        <f>SUMIF('[1]OS PE서열1공장'!$A$4:$A$2000,$C3232,'[1]OS PE서열1공장'!$Q$4:$Q$2000)</f>
        <v>0</v>
      </c>
      <c r="Q3232" s="3">
        <f>SUMIF('[1]OS PE서열1공장'!$A$4:$A$2000,$C3232,'[1]OS PE서열1공장'!$R$4:$R$2000)</f>
        <v>0</v>
      </c>
      <c r="R3232" s="3">
        <f t="shared" si="107"/>
        <v>0</v>
      </c>
    </row>
    <row r="3233" spans="2:18">
      <c r="B3233" s="3" t="s">
        <v>259</v>
      </c>
      <c r="C3233" s="3" t="s">
        <v>3232</v>
      </c>
      <c r="D3233" s="3">
        <f>SUMIF('[1]OS PE서열1공장'!$A$4:$A$2000,$C3233,'[1]OS PE서열1공장'!$B$4:$B$2000)</f>
        <v>0</v>
      </c>
      <c r="E3233" s="3">
        <f>SUMIF('[1]OS PE서열1공장'!$A$4:$A$2000,$C3233,'[1]OS PE서열1공장'!$F$4:$F$2000)</f>
        <v>0</v>
      </c>
      <c r="F3233" s="3">
        <f>SUMIF('[1]OS PE서열1공장'!$A$4:$A$2000,$C3233,'[1]OS PE서열1공장'!$G$4:$G$2000)</f>
        <v>0</v>
      </c>
      <c r="G3233" s="3">
        <f>SUMIF('[1]OS PE서열1공장'!$A$4:$A$2000,$C3233,'[1]OS PE서열1공장'!$H$4:$H$2000)</f>
        <v>0</v>
      </c>
      <c r="H3233" s="3">
        <f>SUMIF('[1]OS PE서열1공장'!$A$4:$A$2000,$C3233,'[1]OS PE서열1공장'!$I$4:$I$2000)</f>
        <v>0</v>
      </c>
      <c r="I3233" s="3">
        <f>SUMIF('[1]OS PE서열1공장'!$A$4:$A$2000,$C3233,'[1]OS PE서열1공장'!$J$4:$J$2000)</f>
        <v>0</v>
      </c>
      <c r="J3233" s="3">
        <f>SUMIF('[1]OS PE서열1공장'!$A$4:$A$2000,$C3233,'[1]OS PE서열1공장'!$K$4:$K$2000)</f>
        <v>0</v>
      </c>
      <c r="K3233" s="3">
        <f>SUMIF('[1]OS PE서열1공장'!$A$4:$A$2000,$C3233,'[1]OS PE서열1공장'!$L$4:$L$2000)</f>
        <v>0</v>
      </c>
      <c r="L3233" s="3">
        <f>SUMIF('[1]OS PE서열1공장'!$A$4:$A$2000,$C3233,'[1]OS PE서열1공장'!$M$4:$M$2000)</f>
        <v>0</v>
      </c>
      <c r="M3233" s="3">
        <f>SUMIF('[1]OS PE서열1공장'!$A$4:$A$2000,$C3233,'[1]OS PE서열1공장'!$N$4:$N$2000)</f>
        <v>0</v>
      </c>
      <c r="N3233" s="3">
        <f>SUMIF('[1]OS PE서열1공장'!$A$4:$A$2000,$C3233,'[1]OS PE서열1공장'!$O$4:$O$2000)</f>
        <v>0</v>
      </c>
      <c r="O3233" s="3">
        <f>SUMIF('[1]OS PE서열1공장'!$A$4:$A$2000,$C3233,'[1]OS PE서열1공장'!$P$4:$P$2000)</f>
        <v>0</v>
      </c>
      <c r="P3233" s="3">
        <f>SUMIF('[1]OS PE서열1공장'!$A$4:$A$2000,$C3233,'[1]OS PE서열1공장'!$Q$4:$Q$2000)</f>
        <v>0</v>
      </c>
      <c r="Q3233" s="3">
        <f>SUMIF('[1]OS PE서열1공장'!$A$4:$A$2000,$C3233,'[1]OS PE서열1공장'!$R$4:$R$2000)</f>
        <v>0</v>
      </c>
      <c r="R3233" s="3">
        <f t="shared" si="107"/>
        <v>0</v>
      </c>
    </row>
    <row r="3234" spans="2:18">
      <c r="B3234" s="3" t="s">
        <v>259</v>
      </c>
      <c r="C3234" s="3" t="s">
        <v>3233</v>
      </c>
      <c r="D3234" s="3">
        <f>SUMIF('[1]OS PE서열1공장'!$A$4:$A$2000,$C3234,'[1]OS PE서열1공장'!$B$4:$B$2000)</f>
        <v>0</v>
      </c>
      <c r="E3234" s="3">
        <f>SUMIF('[1]OS PE서열1공장'!$A$4:$A$2000,$C3234,'[1]OS PE서열1공장'!$F$4:$F$2000)</f>
        <v>0</v>
      </c>
      <c r="F3234" s="3">
        <f>SUMIF('[1]OS PE서열1공장'!$A$4:$A$2000,$C3234,'[1]OS PE서열1공장'!$G$4:$G$2000)</f>
        <v>0</v>
      </c>
      <c r="G3234" s="3">
        <f>SUMIF('[1]OS PE서열1공장'!$A$4:$A$2000,$C3234,'[1]OS PE서열1공장'!$H$4:$H$2000)</f>
        <v>0</v>
      </c>
      <c r="H3234" s="3">
        <f>SUMIF('[1]OS PE서열1공장'!$A$4:$A$2000,$C3234,'[1]OS PE서열1공장'!$I$4:$I$2000)</f>
        <v>0</v>
      </c>
      <c r="I3234" s="3">
        <f>SUMIF('[1]OS PE서열1공장'!$A$4:$A$2000,$C3234,'[1]OS PE서열1공장'!$J$4:$J$2000)</f>
        <v>0</v>
      </c>
      <c r="J3234" s="3">
        <f>SUMIF('[1]OS PE서열1공장'!$A$4:$A$2000,$C3234,'[1]OS PE서열1공장'!$K$4:$K$2000)</f>
        <v>0</v>
      </c>
      <c r="K3234" s="3">
        <f>SUMIF('[1]OS PE서열1공장'!$A$4:$A$2000,$C3234,'[1]OS PE서열1공장'!$L$4:$L$2000)</f>
        <v>0</v>
      </c>
      <c r="L3234" s="3">
        <f>SUMIF('[1]OS PE서열1공장'!$A$4:$A$2000,$C3234,'[1]OS PE서열1공장'!$M$4:$M$2000)</f>
        <v>0</v>
      </c>
      <c r="M3234" s="3">
        <f>SUMIF('[1]OS PE서열1공장'!$A$4:$A$2000,$C3234,'[1]OS PE서열1공장'!$N$4:$N$2000)</f>
        <v>0</v>
      </c>
      <c r="N3234" s="3">
        <f>SUMIF('[1]OS PE서열1공장'!$A$4:$A$2000,$C3234,'[1]OS PE서열1공장'!$O$4:$O$2000)</f>
        <v>0</v>
      </c>
      <c r="O3234" s="3">
        <f>SUMIF('[1]OS PE서열1공장'!$A$4:$A$2000,$C3234,'[1]OS PE서열1공장'!$P$4:$P$2000)</f>
        <v>0</v>
      </c>
      <c r="P3234" s="3">
        <f>SUMIF('[1]OS PE서열1공장'!$A$4:$A$2000,$C3234,'[1]OS PE서열1공장'!$Q$4:$Q$2000)</f>
        <v>0</v>
      </c>
      <c r="Q3234" s="3">
        <f>SUMIF('[1]OS PE서열1공장'!$A$4:$A$2000,$C3234,'[1]OS PE서열1공장'!$R$4:$R$2000)</f>
        <v>0</v>
      </c>
      <c r="R3234" s="3">
        <f t="shared" si="107"/>
        <v>0</v>
      </c>
    </row>
    <row r="3235" spans="2:18">
      <c r="B3235" s="3" t="s">
        <v>259</v>
      </c>
      <c r="C3235" s="3" t="s">
        <v>3234</v>
      </c>
      <c r="D3235" s="3">
        <f>SUMIF('[1]OS PE서열1공장'!$A$4:$A$2000,$C3235,'[1]OS PE서열1공장'!$B$4:$B$2000)</f>
        <v>0</v>
      </c>
      <c r="E3235" s="3">
        <f>SUMIF('[1]OS PE서열1공장'!$A$4:$A$2000,$C3235,'[1]OS PE서열1공장'!$F$4:$F$2000)</f>
        <v>0</v>
      </c>
      <c r="F3235" s="3">
        <f>SUMIF('[1]OS PE서열1공장'!$A$4:$A$2000,$C3235,'[1]OS PE서열1공장'!$G$4:$G$2000)</f>
        <v>0</v>
      </c>
      <c r="G3235" s="3">
        <f>SUMIF('[1]OS PE서열1공장'!$A$4:$A$2000,$C3235,'[1]OS PE서열1공장'!$H$4:$H$2000)</f>
        <v>0</v>
      </c>
      <c r="H3235" s="3">
        <f>SUMIF('[1]OS PE서열1공장'!$A$4:$A$2000,$C3235,'[1]OS PE서열1공장'!$I$4:$I$2000)</f>
        <v>0</v>
      </c>
      <c r="I3235" s="3">
        <f>SUMIF('[1]OS PE서열1공장'!$A$4:$A$2000,$C3235,'[1]OS PE서열1공장'!$J$4:$J$2000)</f>
        <v>0</v>
      </c>
      <c r="J3235" s="3">
        <f>SUMIF('[1]OS PE서열1공장'!$A$4:$A$2000,$C3235,'[1]OS PE서열1공장'!$K$4:$K$2000)</f>
        <v>0</v>
      </c>
      <c r="K3235" s="3">
        <f>SUMIF('[1]OS PE서열1공장'!$A$4:$A$2000,$C3235,'[1]OS PE서열1공장'!$L$4:$L$2000)</f>
        <v>0</v>
      </c>
      <c r="L3235" s="3">
        <f>SUMIF('[1]OS PE서열1공장'!$A$4:$A$2000,$C3235,'[1]OS PE서열1공장'!$M$4:$M$2000)</f>
        <v>0</v>
      </c>
      <c r="M3235" s="3">
        <f>SUMIF('[1]OS PE서열1공장'!$A$4:$A$2000,$C3235,'[1]OS PE서열1공장'!$N$4:$N$2000)</f>
        <v>0</v>
      </c>
      <c r="N3235" s="3">
        <f>SUMIF('[1]OS PE서열1공장'!$A$4:$A$2000,$C3235,'[1]OS PE서열1공장'!$O$4:$O$2000)</f>
        <v>0</v>
      </c>
      <c r="O3235" s="3">
        <f>SUMIF('[1]OS PE서열1공장'!$A$4:$A$2000,$C3235,'[1]OS PE서열1공장'!$P$4:$P$2000)</f>
        <v>0</v>
      </c>
      <c r="P3235" s="3">
        <f>SUMIF('[1]OS PE서열1공장'!$A$4:$A$2000,$C3235,'[1]OS PE서열1공장'!$Q$4:$Q$2000)</f>
        <v>0</v>
      </c>
      <c r="Q3235" s="3">
        <f>SUMIF('[1]OS PE서열1공장'!$A$4:$A$2000,$C3235,'[1]OS PE서열1공장'!$R$4:$R$2000)</f>
        <v>0</v>
      </c>
      <c r="R3235" s="3">
        <f t="shared" si="107"/>
        <v>0</v>
      </c>
    </row>
    <row r="3236" spans="2:18">
      <c r="B3236" s="3" t="s">
        <v>259</v>
      </c>
      <c r="C3236" s="3" t="s">
        <v>3235</v>
      </c>
      <c r="D3236" s="3">
        <f>SUMIF('[1]OS PE서열1공장'!$A$4:$A$2000,$C3236,'[1]OS PE서열1공장'!$B$4:$B$2000)</f>
        <v>0</v>
      </c>
      <c r="E3236" s="3">
        <f>SUMIF('[1]OS PE서열1공장'!$A$4:$A$2000,$C3236,'[1]OS PE서열1공장'!$F$4:$F$2000)</f>
        <v>0</v>
      </c>
      <c r="F3236" s="3">
        <f>SUMIF('[1]OS PE서열1공장'!$A$4:$A$2000,$C3236,'[1]OS PE서열1공장'!$G$4:$G$2000)</f>
        <v>0</v>
      </c>
      <c r="G3236" s="3">
        <f>SUMIF('[1]OS PE서열1공장'!$A$4:$A$2000,$C3236,'[1]OS PE서열1공장'!$H$4:$H$2000)</f>
        <v>0</v>
      </c>
      <c r="H3236" s="3">
        <f>SUMIF('[1]OS PE서열1공장'!$A$4:$A$2000,$C3236,'[1]OS PE서열1공장'!$I$4:$I$2000)</f>
        <v>0</v>
      </c>
      <c r="I3236" s="3">
        <f>SUMIF('[1]OS PE서열1공장'!$A$4:$A$2000,$C3236,'[1]OS PE서열1공장'!$J$4:$J$2000)</f>
        <v>0</v>
      </c>
      <c r="J3236" s="3">
        <f>SUMIF('[1]OS PE서열1공장'!$A$4:$A$2000,$C3236,'[1]OS PE서열1공장'!$K$4:$K$2000)</f>
        <v>0</v>
      </c>
      <c r="K3236" s="3">
        <f>SUMIF('[1]OS PE서열1공장'!$A$4:$A$2000,$C3236,'[1]OS PE서열1공장'!$L$4:$L$2000)</f>
        <v>0</v>
      </c>
      <c r="L3236" s="3">
        <f>SUMIF('[1]OS PE서열1공장'!$A$4:$A$2000,$C3236,'[1]OS PE서열1공장'!$M$4:$M$2000)</f>
        <v>0</v>
      </c>
      <c r="M3236" s="3">
        <f>SUMIF('[1]OS PE서열1공장'!$A$4:$A$2000,$C3236,'[1]OS PE서열1공장'!$N$4:$N$2000)</f>
        <v>0</v>
      </c>
      <c r="N3236" s="3">
        <f>SUMIF('[1]OS PE서열1공장'!$A$4:$A$2000,$C3236,'[1]OS PE서열1공장'!$O$4:$O$2000)</f>
        <v>0</v>
      </c>
      <c r="O3236" s="3">
        <f>SUMIF('[1]OS PE서열1공장'!$A$4:$A$2000,$C3236,'[1]OS PE서열1공장'!$P$4:$P$2000)</f>
        <v>0</v>
      </c>
      <c r="P3236" s="3">
        <f>SUMIF('[1]OS PE서열1공장'!$A$4:$A$2000,$C3236,'[1]OS PE서열1공장'!$Q$4:$Q$2000)</f>
        <v>0</v>
      </c>
      <c r="Q3236" s="3">
        <f>SUMIF('[1]OS PE서열1공장'!$A$4:$A$2000,$C3236,'[1]OS PE서열1공장'!$R$4:$R$2000)</f>
        <v>0</v>
      </c>
      <c r="R3236" s="3">
        <f t="shared" si="107"/>
        <v>0</v>
      </c>
    </row>
    <row r="3237" spans="2:18">
      <c r="B3237" s="3" t="s">
        <v>259</v>
      </c>
      <c r="C3237" s="3" t="s">
        <v>3236</v>
      </c>
      <c r="D3237" s="3">
        <f>SUMIF('[1]OS PE서열1공장'!$A$4:$A$2000,$C3237,'[1]OS PE서열1공장'!$B$4:$B$2000)</f>
        <v>0</v>
      </c>
      <c r="E3237" s="3">
        <f>SUMIF('[1]OS PE서열1공장'!$A$4:$A$2000,$C3237,'[1]OS PE서열1공장'!$F$4:$F$2000)</f>
        <v>0</v>
      </c>
      <c r="F3237" s="3">
        <f>SUMIF('[1]OS PE서열1공장'!$A$4:$A$2000,$C3237,'[1]OS PE서열1공장'!$G$4:$G$2000)</f>
        <v>0</v>
      </c>
      <c r="G3237" s="3">
        <f>SUMIF('[1]OS PE서열1공장'!$A$4:$A$2000,$C3237,'[1]OS PE서열1공장'!$H$4:$H$2000)</f>
        <v>0</v>
      </c>
      <c r="H3237" s="3">
        <f>SUMIF('[1]OS PE서열1공장'!$A$4:$A$2000,$C3237,'[1]OS PE서열1공장'!$I$4:$I$2000)</f>
        <v>0</v>
      </c>
      <c r="I3237" s="3">
        <f>SUMIF('[1]OS PE서열1공장'!$A$4:$A$2000,$C3237,'[1]OS PE서열1공장'!$J$4:$J$2000)</f>
        <v>0</v>
      </c>
      <c r="J3237" s="3">
        <f>SUMIF('[1]OS PE서열1공장'!$A$4:$A$2000,$C3237,'[1]OS PE서열1공장'!$K$4:$K$2000)</f>
        <v>0</v>
      </c>
      <c r="K3237" s="3">
        <f>SUMIF('[1]OS PE서열1공장'!$A$4:$A$2000,$C3237,'[1]OS PE서열1공장'!$L$4:$L$2000)</f>
        <v>0</v>
      </c>
      <c r="L3237" s="3">
        <f>SUMIF('[1]OS PE서열1공장'!$A$4:$A$2000,$C3237,'[1]OS PE서열1공장'!$M$4:$M$2000)</f>
        <v>0</v>
      </c>
      <c r="M3237" s="3">
        <f>SUMIF('[1]OS PE서열1공장'!$A$4:$A$2000,$C3237,'[1]OS PE서열1공장'!$N$4:$N$2000)</f>
        <v>0</v>
      </c>
      <c r="N3237" s="3">
        <f>SUMIF('[1]OS PE서열1공장'!$A$4:$A$2000,$C3237,'[1]OS PE서열1공장'!$O$4:$O$2000)</f>
        <v>0</v>
      </c>
      <c r="O3237" s="3">
        <f>SUMIF('[1]OS PE서열1공장'!$A$4:$A$2000,$C3237,'[1]OS PE서열1공장'!$P$4:$P$2000)</f>
        <v>0</v>
      </c>
      <c r="P3237" s="3">
        <f>SUMIF('[1]OS PE서열1공장'!$A$4:$A$2000,$C3237,'[1]OS PE서열1공장'!$Q$4:$Q$2000)</f>
        <v>0</v>
      </c>
      <c r="Q3237" s="3">
        <f>SUMIF('[1]OS PE서열1공장'!$A$4:$A$2000,$C3237,'[1]OS PE서열1공장'!$R$4:$R$2000)</f>
        <v>0</v>
      </c>
      <c r="R3237" s="3">
        <f t="shared" si="107"/>
        <v>0</v>
      </c>
    </row>
    <row r="3238" spans="2:18">
      <c r="B3238" s="3" t="s">
        <v>259</v>
      </c>
      <c r="C3238" s="3" t="s">
        <v>3237</v>
      </c>
      <c r="D3238" s="3">
        <f>SUMIF('[1]OS PE서열1공장'!$A$4:$A$2000,$C3238,'[1]OS PE서열1공장'!$B$4:$B$2000)</f>
        <v>0</v>
      </c>
      <c r="E3238" s="3">
        <f>SUMIF('[1]OS PE서열1공장'!$A$4:$A$2000,$C3238,'[1]OS PE서열1공장'!$F$4:$F$2000)</f>
        <v>0</v>
      </c>
      <c r="F3238" s="3">
        <f>SUMIF('[1]OS PE서열1공장'!$A$4:$A$2000,$C3238,'[1]OS PE서열1공장'!$G$4:$G$2000)</f>
        <v>0</v>
      </c>
      <c r="G3238" s="3">
        <f>SUMIF('[1]OS PE서열1공장'!$A$4:$A$2000,$C3238,'[1]OS PE서열1공장'!$H$4:$H$2000)</f>
        <v>0</v>
      </c>
      <c r="H3238" s="3">
        <f>SUMIF('[1]OS PE서열1공장'!$A$4:$A$2000,$C3238,'[1]OS PE서열1공장'!$I$4:$I$2000)</f>
        <v>0</v>
      </c>
      <c r="I3238" s="3">
        <f>SUMIF('[1]OS PE서열1공장'!$A$4:$A$2000,$C3238,'[1]OS PE서열1공장'!$J$4:$J$2000)</f>
        <v>0</v>
      </c>
      <c r="J3238" s="3">
        <f>SUMIF('[1]OS PE서열1공장'!$A$4:$A$2000,$C3238,'[1]OS PE서열1공장'!$K$4:$K$2000)</f>
        <v>0</v>
      </c>
      <c r="K3238" s="3">
        <f>SUMIF('[1]OS PE서열1공장'!$A$4:$A$2000,$C3238,'[1]OS PE서열1공장'!$L$4:$L$2000)</f>
        <v>0</v>
      </c>
      <c r="L3238" s="3">
        <f>SUMIF('[1]OS PE서열1공장'!$A$4:$A$2000,$C3238,'[1]OS PE서열1공장'!$M$4:$M$2000)</f>
        <v>0</v>
      </c>
      <c r="M3238" s="3">
        <f>SUMIF('[1]OS PE서열1공장'!$A$4:$A$2000,$C3238,'[1]OS PE서열1공장'!$N$4:$N$2000)</f>
        <v>0</v>
      </c>
      <c r="N3238" s="3">
        <f>SUMIF('[1]OS PE서열1공장'!$A$4:$A$2000,$C3238,'[1]OS PE서열1공장'!$O$4:$O$2000)</f>
        <v>0</v>
      </c>
      <c r="O3238" s="3">
        <f>SUMIF('[1]OS PE서열1공장'!$A$4:$A$2000,$C3238,'[1]OS PE서열1공장'!$P$4:$P$2000)</f>
        <v>0</v>
      </c>
      <c r="P3238" s="3">
        <f>SUMIF('[1]OS PE서열1공장'!$A$4:$A$2000,$C3238,'[1]OS PE서열1공장'!$Q$4:$Q$2000)</f>
        <v>0</v>
      </c>
      <c r="Q3238" s="3">
        <f>SUMIF('[1]OS PE서열1공장'!$A$4:$A$2000,$C3238,'[1]OS PE서열1공장'!$R$4:$R$2000)</f>
        <v>0</v>
      </c>
      <c r="R3238" s="3">
        <f t="shared" si="107"/>
        <v>0</v>
      </c>
    </row>
    <row r="3239" spans="2:18">
      <c r="B3239" s="3" t="s">
        <v>259</v>
      </c>
      <c r="C3239" s="3" t="s">
        <v>3238</v>
      </c>
      <c r="D3239" s="3">
        <f>SUMIF('[1]OS PE서열1공장'!$A$4:$A$2000,$C3239,'[1]OS PE서열1공장'!$B$4:$B$2000)</f>
        <v>0</v>
      </c>
      <c r="E3239" s="3">
        <f>SUMIF('[1]OS PE서열1공장'!$A$4:$A$2000,$C3239,'[1]OS PE서열1공장'!$F$4:$F$2000)</f>
        <v>0</v>
      </c>
      <c r="F3239" s="3">
        <f>SUMIF('[1]OS PE서열1공장'!$A$4:$A$2000,$C3239,'[1]OS PE서열1공장'!$G$4:$G$2000)</f>
        <v>0</v>
      </c>
      <c r="G3239" s="3">
        <f>SUMIF('[1]OS PE서열1공장'!$A$4:$A$2000,$C3239,'[1]OS PE서열1공장'!$H$4:$H$2000)</f>
        <v>0</v>
      </c>
      <c r="H3239" s="3">
        <f>SUMIF('[1]OS PE서열1공장'!$A$4:$A$2000,$C3239,'[1]OS PE서열1공장'!$I$4:$I$2000)</f>
        <v>0</v>
      </c>
      <c r="I3239" s="3">
        <f>SUMIF('[1]OS PE서열1공장'!$A$4:$A$2000,$C3239,'[1]OS PE서열1공장'!$J$4:$J$2000)</f>
        <v>0</v>
      </c>
      <c r="J3239" s="3">
        <f>SUMIF('[1]OS PE서열1공장'!$A$4:$A$2000,$C3239,'[1]OS PE서열1공장'!$K$4:$K$2000)</f>
        <v>0</v>
      </c>
      <c r="K3239" s="3">
        <f>SUMIF('[1]OS PE서열1공장'!$A$4:$A$2000,$C3239,'[1]OS PE서열1공장'!$L$4:$L$2000)</f>
        <v>0</v>
      </c>
      <c r="L3239" s="3">
        <f>SUMIF('[1]OS PE서열1공장'!$A$4:$A$2000,$C3239,'[1]OS PE서열1공장'!$M$4:$M$2000)</f>
        <v>0</v>
      </c>
      <c r="M3239" s="3">
        <f>SUMIF('[1]OS PE서열1공장'!$A$4:$A$2000,$C3239,'[1]OS PE서열1공장'!$N$4:$N$2000)</f>
        <v>0</v>
      </c>
      <c r="N3239" s="3">
        <f>SUMIF('[1]OS PE서열1공장'!$A$4:$A$2000,$C3239,'[1]OS PE서열1공장'!$O$4:$O$2000)</f>
        <v>0</v>
      </c>
      <c r="O3239" s="3">
        <f>SUMIF('[1]OS PE서열1공장'!$A$4:$A$2000,$C3239,'[1]OS PE서열1공장'!$P$4:$P$2000)</f>
        <v>0</v>
      </c>
      <c r="P3239" s="3">
        <f>SUMIF('[1]OS PE서열1공장'!$A$4:$A$2000,$C3239,'[1]OS PE서열1공장'!$Q$4:$Q$2000)</f>
        <v>0</v>
      </c>
      <c r="Q3239" s="3">
        <f>SUMIF('[1]OS PE서열1공장'!$A$4:$A$2000,$C3239,'[1]OS PE서열1공장'!$R$4:$R$2000)</f>
        <v>0</v>
      </c>
      <c r="R3239" s="3">
        <f t="shared" si="107"/>
        <v>0</v>
      </c>
    </row>
    <row r="3240" spans="2:18">
      <c r="B3240" s="3" t="s">
        <v>982</v>
      </c>
      <c r="C3240" s="3" t="s">
        <v>3239</v>
      </c>
      <c r="D3240" s="3">
        <f>SUMIF('[1]OS PE서열1공장'!$A$4:$A$2000,$C3240,'[1]OS PE서열1공장'!$B$4:$B$2000)</f>
        <v>0</v>
      </c>
      <c r="E3240" s="3">
        <f>SUMIF('[1]OS PE서열1공장'!$A$4:$A$2000,$C3240,'[1]OS PE서열1공장'!$F$4:$F$2000)</f>
        <v>0</v>
      </c>
      <c r="F3240" s="3">
        <f>SUMIF('[1]OS PE서열1공장'!$A$4:$A$2000,$C3240,'[1]OS PE서열1공장'!$G$4:$G$2000)</f>
        <v>0</v>
      </c>
      <c r="G3240" s="3">
        <f>SUMIF('[1]OS PE서열1공장'!$A$4:$A$2000,$C3240,'[1]OS PE서열1공장'!$H$4:$H$2000)</f>
        <v>0</v>
      </c>
      <c r="H3240" s="3">
        <f>SUMIF('[1]OS PE서열1공장'!$A$4:$A$2000,$C3240,'[1]OS PE서열1공장'!$I$4:$I$2000)</f>
        <v>0</v>
      </c>
      <c r="I3240" s="3">
        <f>SUMIF('[1]OS PE서열1공장'!$A$4:$A$2000,$C3240,'[1]OS PE서열1공장'!$J$4:$J$2000)</f>
        <v>0</v>
      </c>
      <c r="J3240" s="3">
        <f>SUMIF('[1]OS PE서열1공장'!$A$4:$A$2000,$C3240,'[1]OS PE서열1공장'!$K$4:$K$2000)</f>
        <v>0</v>
      </c>
      <c r="K3240" s="3">
        <f>SUMIF('[1]OS PE서열1공장'!$A$4:$A$2000,$C3240,'[1]OS PE서열1공장'!$L$4:$L$2000)</f>
        <v>0</v>
      </c>
      <c r="L3240" s="3">
        <f>SUMIF('[1]OS PE서열1공장'!$A$4:$A$2000,$C3240,'[1]OS PE서열1공장'!$M$4:$M$2000)</f>
        <v>0</v>
      </c>
      <c r="M3240" s="3">
        <f>SUMIF('[1]OS PE서열1공장'!$A$4:$A$2000,$C3240,'[1]OS PE서열1공장'!$N$4:$N$2000)</f>
        <v>0</v>
      </c>
      <c r="N3240" s="3">
        <f>SUMIF('[1]OS PE서열1공장'!$A$4:$A$2000,$C3240,'[1]OS PE서열1공장'!$O$4:$O$2000)</f>
        <v>0</v>
      </c>
      <c r="O3240" s="3">
        <f>SUMIF('[1]OS PE서열1공장'!$A$4:$A$2000,$C3240,'[1]OS PE서열1공장'!$P$4:$P$2000)</f>
        <v>0</v>
      </c>
      <c r="P3240" s="3">
        <f>SUMIF('[1]OS PE서열1공장'!$A$4:$A$2000,$C3240,'[1]OS PE서열1공장'!$Q$4:$Q$2000)</f>
        <v>0</v>
      </c>
      <c r="Q3240" s="3">
        <f>SUMIF('[1]OS PE서열1공장'!$A$4:$A$2000,$C3240,'[1]OS PE서열1공장'!$R$4:$R$2000)</f>
        <v>0</v>
      </c>
      <c r="R3240" s="3">
        <f t="shared" si="107"/>
        <v>0</v>
      </c>
    </row>
    <row r="3241" spans="2:18">
      <c r="B3241" s="3" t="s">
        <v>982</v>
      </c>
      <c r="C3241" s="3" t="s">
        <v>3240</v>
      </c>
      <c r="D3241" s="3">
        <f>SUMIF('[1]OS PE서열1공장'!$A$4:$A$2000,$C3241,'[1]OS PE서열1공장'!$B$4:$B$2000)</f>
        <v>0</v>
      </c>
      <c r="E3241" s="3">
        <f>SUMIF('[1]OS PE서열1공장'!$A$4:$A$2000,$C3241,'[1]OS PE서열1공장'!$F$4:$F$2000)</f>
        <v>0</v>
      </c>
      <c r="F3241" s="3">
        <f>SUMIF('[1]OS PE서열1공장'!$A$4:$A$2000,$C3241,'[1]OS PE서열1공장'!$G$4:$G$2000)</f>
        <v>0</v>
      </c>
      <c r="G3241" s="3">
        <f>SUMIF('[1]OS PE서열1공장'!$A$4:$A$2000,$C3241,'[1]OS PE서열1공장'!$H$4:$H$2000)</f>
        <v>0</v>
      </c>
      <c r="H3241" s="3">
        <f>SUMIF('[1]OS PE서열1공장'!$A$4:$A$2000,$C3241,'[1]OS PE서열1공장'!$I$4:$I$2000)</f>
        <v>0</v>
      </c>
      <c r="I3241" s="3">
        <f>SUMIF('[1]OS PE서열1공장'!$A$4:$A$2000,$C3241,'[1]OS PE서열1공장'!$J$4:$J$2000)</f>
        <v>0</v>
      </c>
      <c r="J3241" s="3">
        <f>SUMIF('[1]OS PE서열1공장'!$A$4:$A$2000,$C3241,'[1]OS PE서열1공장'!$K$4:$K$2000)</f>
        <v>0</v>
      </c>
      <c r="K3241" s="3">
        <f>SUMIF('[1]OS PE서열1공장'!$A$4:$A$2000,$C3241,'[1]OS PE서열1공장'!$L$4:$L$2000)</f>
        <v>0</v>
      </c>
      <c r="L3241" s="3">
        <f>SUMIF('[1]OS PE서열1공장'!$A$4:$A$2000,$C3241,'[1]OS PE서열1공장'!$M$4:$M$2000)</f>
        <v>0</v>
      </c>
      <c r="M3241" s="3">
        <f>SUMIF('[1]OS PE서열1공장'!$A$4:$A$2000,$C3241,'[1]OS PE서열1공장'!$N$4:$N$2000)</f>
        <v>0</v>
      </c>
      <c r="N3241" s="3">
        <f>SUMIF('[1]OS PE서열1공장'!$A$4:$A$2000,$C3241,'[1]OS PE서열1공장'!$O$4:$O$2000)</f>
        <v>0</v>
      </c>
      <c r="O3241" s="3">
        <f>SUMIF('[1]OS PE서열1공장'!$A$4:$A$2000,$C3241,'[1]OS PE서열1공장'!$P$4:$P$2000)</f>
        <v>0</v>
      </c>
      <c r="P3241" s="3">
        <f>SUMIF('[1]OS PE서열1공장'!$A$4:$A$2000,$C3241,'[1]OS PE서열1공장'!$Q$4:$Q$2000)</f>
        <v>0</v>
      </c>
      <c r="Q3241" s="3">
        <f>SUMIF('[1]OS PE서열1공장'!$A$4:$A$2000,$C3241,'[1]OS PE서열1공장'!$R$4:$R$2000)</f>
        <v>0</v>
      </c>
      <c r="R3241" s="3">
        <f t="shared" si="107"/>
        <v>0</v>
      </c>
    </row>
    <row r="3242" spans="2:18">
      <c r="B3242" s="3" t="s">
        <v>982</v>
      </c>
      <c r="C3242" s="3" t="s">
        <v>3241</v>
      </c>
      <c r="D3242" s="3">
        <f>SUMIF('[1]OS PE서열1공장'!$A$4:$A$2000,$C3242,'[1]OS PE서열1공장'!$B$4:$B$2000)</f>
        <v>0</v>
      </c>
      <c r="E3242" s="3">
        <f>SUMIF('[1]OS PE서열1공장'!$A$4:$A$2000,$C3242,'[1]OS PE서열1공장'!$F$4:$F$2000)</f>
        <v>0</v>
      </c>
      <c r="F3242" s="3">
        <f>SUMIF('[1]OS PE서열1공장'!$A$4:$A$2000,$C3242,'[1]OS PE서열1공장'!$G$4:$G$2000)</f>
        <v>0</v>
      </c>
      <c r="G3242" s="3">
        <f>SUMIF('[1]OS PE서열1공장'!$A$4:$A$2000,$C3242,'[1]OS PE서열1공장'!$H$4:$H$2000)</f>
        <v>0</v>
      </c>
      <c r="H3242" s="3">
        <f>SUMIF('[1]OS PE서열1공장'!$A$4:$A$2000,$C3242,'[1]OS PE서열1공장'!$I$4:$I$2000)</f>
        <v>0</v>
      </c>
      <c r="I3242" s="3">
        <f>SUMIF('[1]OS PE서열1공장'!$A$4:$A$2000,$C3242,'[1]OS PE서열1공장'!$J$4:$J$2000)</f>
        <v>0</v>
      </c>
      <c r="J3242" s="3">
        <f>SUMIF('[1]OS PE서열1공장'!$A$4:$A$2000,$C3242,'[1]OS PE서열1공장'!$K$4:$K$2000)</f>
        <v>0</v>
      </c>
      <c r="K3242" s="3">
        <f>SUMIF('[1]OS PE서열1공장'!$A$4:$A$2000,$C3242,'[1]OS PE서열1공장'!$L$4:$L$2000)</f>
        <v>0</v>
      </c>
      <c r="L3242" s="3">
        <f>SUMIF('[1]OS PE서열1공장'!$A$4:$A$2000,$C3242,'[1]OS PE서열1공장'!$M$4:$M$2000)</f>
        <v>0</v>
      </c>
      <c r="M3242" s="3">
        <f>SUMIF('[1]OS PE서열1공장'!$A$4:$A$2000,$C3242,'[1]OS PE서열1공장'!$N$4:$N$2000)</f>
        <v>0</v>
      </c>
      <c r="N3242" s="3">
        <f>SUMIF('[1]OS PE서열1공장'!$A$4:$A$2000,$C3242,'[1]OS PE서열1공장'!$O$4:$O$2000)</f>
        <v>0</v>
      </c>
      <c r="O3242" s="3">
        <f>SUMIF('[1]OS PE서열1공장'!$A$4:$A$2000,$C3242,'[1]OS PE서열1공장'!$P$4:$P$2000)</f>
        <v>0</v>
      </c>
      <c r="P3242" s="3">
        <f>SUMIF('[1]OS PE서열1공장'!$A$4:$A$2000,$C3242,'[1]OS PE서열1공장'!$Q$4:$Q$2000)</f>
        <v>0</v>
      </c>
      <c r="Q3242" s="3">
        <f>SUMIF('[1]OS PE서열1공장'!$A$4:$A$2000,$C3242,'[1]OS PE서열1공장'!$R$4:$R$2000)</f>
        <v>0</v>
      </c>
      <c r="R3242" s="3">
        <f t="shared" si="107"/>
        <v>0</v>
      </c>
    </row>
    <row r="3243" spans="2:18">
      <c r="B3243" s="3" t="s">
        <v>982</v>
      </c>
      <c r="C3243" s="3" t="s">
        <v>3242</v>
      </c>
      <c r="D3243" s="3">
        <f>SUMIF('[1]OS PE서열1공장'!$A$4:$A$2000,$C3243,'[1]OS PE서열1공장'!$B$4:$B$2000)</f>
        <v>0</v>
      </c>
      <c r="E3243" s="3">
        <f>SUMIF('[1]OS PE서열1공장'!$A$4:$A$2000,$C3243,'[1]OS PE서열1공장'!$F$4:$F$2000)</f>
        <v>0</v>
      </c>
      <c r="F3243" s="3">
        <f>SUMIF('[1]OS PE서열1공장'!$A$4:$A$2000,$C3243,'[1]OS PE서열1공장'!$G$4:$G$2000)</f>
        <v>0</v>
      </c>
      <c r="G3243" s="3">
        <f>SUMIF('[1]OS PE서열1공장'!$A$4:$A$2000,$C3243,'[1]OS PE서열1공장'!$H$4:$H$2000)</f>
        <v>0</v>
      </c>
      <c r="H3243" s="3">
        <f>SUMIF('[1]OS PE서열1공장'!$A$4:$A$2000,$C3243,'[1]OS PE서열1공장'!$I$4:$I$2000)</f>
        <v>0</v>
      </c>
      <c r="I3243" s="3">
        <f>SUMIF('[1]OS PE서열1공장'!$A$4:$A$2000,$C3243,'[1]OS PE서열1공장'!$J$4:$J$2000)</f>
        <v>0</v>
      </c>
      <c r="J3243" s="3">
        <f>SUMIF('[1]OS PE서열1공장'!$A$4:$A$2000,$C3243,'[1]OS PE서열1공장'!$K$4:$K$2000)</f>
        <v>0</v>
      </c>
      <c r="K3243" s="3">
        <f>SUMIF('[1]OS PE서열1공장'!$A$4:$A$2000,$C3243,'[1]OS PE서열1공장'!$L$4:$L$2000)</f>
        <v>0</v>
      </c>
      <c r="L3243" s="3">
        <f>SUMIF('[1]OS PE서열1공장'!$A$4:$A$2000,$C3243,'[1]OS PE서열1공장'!$M$4:$M$2000)</f>
        <v>0</v>
      </c>
      <c r="M3243" s="3">
        <f>SUMIF('[1]OS PE서열1공장'!$A$4:$A$2000,$C3243,'[1]OS PE서열1공장'!$N$4:$N$2000)</f>
        <v>0</v>
      </c>
      <c r="N3243" s="3">
        <f>SUMIF('[1]OS PE서열1공장'!$A$4:$A$2000,$C3243,'[1]OS PE서열1공장'!$O$4:$O$2000)</f>
        <v>0</v>
      </c>
      <c r="O3243" s="3">
        <f>SUMIF('[1]OS PE서열1공장'!$A$4:$A$2000,$C3243,'[1]OS PE서열1공장'!$P$4:$P$2000)</f>
        <v>0</v>
      </c>
      <c r="P3243" s="3">
        <f>SUMIF('[1]OS PE서열1공장'!$A$4:$A$2000,$C3243,'[1]OS PE서열1공장'!$Q$4:$Q$2000)</f>
        <v>0</v>
      </c>
      <c r="Q3243" s="3">
        <f>SUMIF('[1]OS PE서열1공장'!$A$4:$A$2000,$C3243,'[1]OS PE서열1공장'!$R$4:$R$2000)</f>
        <v>0</v>
      </c>
      <c r="R3243" s="3">
        <f t="shared" si="107"/>
        <v>0</v>
      </c>
    </row>
    <row r="3244" spans="2:18">
      <c r="B3244" s="3" t="s">
        <v>982</v>
      </c>
      <c r="C3244" s="3" t="s">
        <v>3243</v>
      </c>
      <c r="D3244" s="3">
        <f>SUMIF('[1]OS PE서열1공장'!$A$4:$A$2000,$C3244,'[1]OS PE서열1공장'!$B$4:$B$2000)</f>
        <v>0</v>
      </c>
      <c r="E3244" s="3">
        <f>SUMIF('[1]OS PE서열1공장'!$A$4:$A$2000,$C3244,'[1]OS PE서열1공장'!$F$4:$F$2000)</f>
        <v>0</v>
      </c>
      <c r="F3244" s="3">
        <f>SUMIF('[1]OS PE서열1공장'!$A$4:$A$2000,$C3244,'[1]OS PE서열1공장'!$G$4:$G$2000)</f>
        <v>0</v>
      </c>
      <c r="G3244" s="3">
        <f>SUMIF('[1]OS PE서열1공장'!$A$4:$A$2000,$C3244,'[1]OS PE서열1공장'!$H$4:$H$2000)</f>
        <v>0</v>
      </c>
      <c r="H3244" s="3">
        <f>SUMIF('[1]OS PE서열1공장'!$A$4:$A$2000,$C3244,'[1]OS PE서열1공장'!$I$4:$I$2000)</f>
        <v>0</v>
      </c>
      <c r="I3244" s="3">
        <f>SUMIF('[1]OS PE서열1공장'!$A$4:$A$2000,$C3244,'[1]OS PE서열1공장'!$J$4:$J$2000)</f>
        <v>0</v>
      </c>
      <c r="J3244" s="3">
        <f>SUMIF('[1]OS PE서열1공장'!$A$4:$A$2000,$C3244,'[1]OS PE서열1공장'!$K$4:$K$2000)</f>
        <v>0</v>
      </c>
      <c r="K3244" s="3">
        <f>SUMIF('[1]OS PE서열1공장'!$A$4:$A$2000,$C3244,'[1]OS PE서열1공장'!$L$4:$L$2000)</f>
        <v>0</v>
      </c>
      <c r="L3244" s="3">
        <f>SUMIF('[1]OS PE서열1공장'!$A$4:$A$2000,$C3244,'[1]OS PE서열1공장'!$M$4:$M$2000)</f>
        <v>0</v>
      </c>
      <c r="M3244" s="3">
        <f>SUMIF('[1]OS PE서열1공장'!$A$4:$A$2000,$C3244,'[1]OS PE서열1공장'!$N$4:$N$2000)</f>
        <v>0</v>
      </c>
      <c r="N3244" s="3">
        <f>SUMIF('[1]OS PE서열1공장'!$A$4:$A$2000,$C3244,'[1]OS PE서열1공장'!$O$4:$O$2000)</f>
        <v>0</v>
      </c>
      <c r="O3244" s="3">
        <f>SUMIF('[1]OS PE서열1공장'!$A$4:$A$2000,$C3244,'[1]OS PE서열1공장'!$P$4:$P$2000)</f>
        <v>0</v>
      </c>
      <c r="P3244" s="3">
        <f>SUMIF('[1]OS PE서열1공장'!$A$4:$A$2000,$C3244,'[1]OS PE서열1공장'!$Q$4:$Q$2000)</f>
        <v>0</v>
      </c>
      <c r="Q3244" s="3">
        <f>SUMIF('[1]OS PE서열1공장'!$A$4:$A$2000,$C3244,'[1]OS PE서열1공장'!$R$4:$R$2000)</f>
        <v>0</v>
      </c>
      <c r="R3244" s="3">
        <f t="shared" si="107"/>
        <v>0</v>
      </c>
    </row>
    <row r="3245" spans="2:18">
      <c r="B3245" s="3" t="s">
        <v>982</v>
      </c>
      <c r="C3245" s="3" t="s">
        <v>3244</v>
      </c>
      <c r="D3245" s="3">
        <f>SUMIF('[1]OS PE서열1공장'!$A$4:$A$2000,$C3245,'[1]OS PE서열1공장'!$B$4:$B$2000)</f>
        <v>0</v>
      </c>
      <c r="E3245" s="3">
        <f>SUMIF('[1]OS PE서열1공장'!$A$4:$A$2000,$C3245,'[1]OS PE서열1공장'!$F$4:$F$2000)</f>
        <v>0</v>
      </c>
      <c r="F3245" s="3">
        <f>SUMIF('[1]OS PE서열1공장'!$A$4:$A$2000,$C3245,'[1]OS PE서열1공장'!$G$4:$G$2000)</f>
        <v>0</v>
      </c>
      <c r="G3245" s="3">
        <f>SUMIF('[1]OS PE서열1공장'!$A$4:$A$2000,$C3245,'[1]OS PE서열1공장'!$H$4:$H$2000)</f>
        <v>0</v>
      </c>
      <c r="H3245" s="3">
        <f>SUMIF('[1]OS PE서열1공장'!$A$4:$A$2000,$C3245,'[1]OS PE서열1공장'!$I$4:$I$2000)</f>
        <v>0</v>
      </c>
      <c r="I3245" s="3">
        <f>SUMIF('[1]OS PE서열1공장'!$A$4:$A$2000,$C3245,'[1]OS PE서열1공장'!$J$4:$J$2000)</f>
        <v>0</v>
      </c>
      <c r="J3245" s="3">
        <f>SUMIF('[1]OS PE서열1공장'!$A$4:$A$2000,$C3245,'[1]OS PE서열1공장'!$K$4:$K$2000)</f>
        <v>0</v>
      </c>
      <c r="K3245" s="3">
        <f>SUMIF('[1]OS PE서열1공장'!$A$4:$A$2000,$C3245,'[1]OS PE서열1공장'!$L$4:$L$2000)</f>
        <v>0</v>
      </c>
      <c r="L3245" s="3">
        <f>SUMIF('[1]OS PE서열1공장'!$A$4:$A$2000,$C3245,'[1]OS PE서열1공장'!$M$4:$M$2000)</f>
        <v>0</v>
      </c>
      <c r="M3245" s="3">
        <f>SUMIF('[1]OS PE서열1공장'!$A$4:$A$2000,$C3245,'[1]OS PE서열1공장'!$N$4:$N$2000)</f>
        <v>0</v>
      </c>
      <c r="N3245" s="3">
        <f>SUMIF('[1]OS PE서열1공장'!$A$4:$A$2000,$C3245,'[1]OS PE서열1공장'!$O$4:$O$2000)</f>
        <v>0</v>
      </c>
      <c r="O3245" s="3">
        <f>SUMIF('[1]OS PE서열1공장'!$A$4:$A$2000,$C3245,'[1]OS PE서열1공장'!$P$4:$P$2000)</f>
        <v>0</v>
      </c>
      <c r="P3245" s="3">
        <f>SUMIF('[1]OS PE서열1공장'!$A$4:$A$2000,$C3245,'[1]OS PE서열1공장'!$Q$4:$Q$2000)</f>
        <v>0</v>
      </c>
      <c r="Q3245" s="3">
        <f>SUMIF('[1]OS PE서열1공장'!$A$4:$A$2000,$C3245,'[1]OS PE서열1공장'!$R$4:$R$2000)</f>
        <v>0</v>
      </c>
      <c r="R3245" s="3">
        <f t="shared" si="107"/>
        <v>0</v>
      </c>
    </row>
    <row r="3246" spans="2:18">
      <c r="B3246" s="3" t="s">
        <v>982</v>
      </c>
      <c r="C3246" s="3" t="s">
        <v>3245</v>
      </c>
      <c r="D3246" s="3">
        <f>SUMIF('[1]OS PE서열1공장'!$A$4:$A$2000,$C3246,'[1]OS PE서열1공장'!$B$4:$B$2000)</f>
        <v>0</v>
      </c>
      <c r="E3246" s="3">
        <f>SUMIF('[1]OS PE서열1공장'!$A$4:$A$2000,$C3246,'[1]OS PE서열1공장'!$F$4:$F$2000)</f>
        <v>0</v>
      </c>
      <c r="F3246" s="3">
        <f>SUMIF('[1]OS PE서열1공장'!$A$4:$A$2000,$C3246,'[1]OS PE서열1공장'!$G$4:$G$2000)</f>
        <v>0</v>
      </c>
      <c r="G3246" s="3">
        <f>SUMIF('[1]OS PE서열1공장'!$A$4:$A$2000,$C3246,'[1]OS PE서열1공장'!$H$4:$H$2000)</f>
        <v>0</v>
      </c>
      <c r="H3246" s="3">
        <f>SUMIF('[1]OS PE서열1공장'!$A$4:$A$2000,$C3246,'[1]OS PE서열1공장'!$I$4:$I$2000)</f>
        <v>0</v>
      </c>
      <c r="I3246" s="3">
        <f>SUMIF('[1]OS PE서열1공장'!$A$4:$A$2000,$C3246,'[1]OS PE서열1공장'!$J$4:$J$2000)</f>
        <v>0</v>
      </c>
      <c r="J3246" s="3">
        <f>SUMIF('[1]OS PE서열1공장'!$A$4:$A$2000,$C3246,'[1]OS PE서열1공장'!$K$4:$K$2000)</f>
        <v>0</v>
      </c>
      <c r="K3246" s="3">
        <f>SUMIF('[1]OS PE서열1공장'!$A$4:$A$2000,$C3246,'[1]OS PE서열1공장'!$L$4:$L$2000)</f>
        <v>0</v>
      </c>
      <c r="L3246" s="3">
        <f>SUMIF('[1]OS PE서열1공장'!$A$4:$A$2000,$C3246,'[1]OS PE서열1공장'!$M$4:$M$2000)</f>
        <v>0</v>
      </c>
      <c r="M3246" s="3">
        <f>SUMIF('[1]OS PE서열1공장'!$A$4:$A$2000,$C3246,'[1]OS PE서열1공장'!$N$4:$N$2000)</f>
        <v>0</v>
      </c>
      <c r="N3246" s="3">
        <f>SUMIF('[1]OS PE서열1공장'!$A$4:$A$2000,$C3246,'[1]OS PE서열1공장'!$O$4:$O$2000)</f>
        <v>0</v>
      </c>
      <c r="O3246" s="3">
        <f>SUMIF('[1]OS PE서열1공장'!$A$4:$A$2000,$C3246,'[1]OS PE서열1공장'!$P$4:$P$2000)</f>
        <v>0</v>
      </c>
      <c r="P3246" s="3">
        <f>SUMIF('[1]OS PE서열1공장'!$A$4:$A$2000,$C3246,'[1]OS PE서열1공장'!$Q$4:$Q$2000)</f>
        <v>0</v>
      </c>
      <c r="Q3246" s="3">
        <f>SUMIF('[1]OS PE서열1공장'!$A$4:$A$2000,$C3246,'[1]OS PE서열1공장'!$R$4:$R$2000)</f>
        <v>0</v>
      </c>
      <c r="R3246" s="3">
        <f t="shared" si="107"/>
        <v>0</v>
      </c>
    </row>
    <row r="3247" spans="2:18">
      <c r="B3247" s="3" t="s">
        <v>982</v>
      </c>
      <c r="C3247" s="3" t="s">
        <v>3246</v>
      </c>
      <c r="D3247" s="3">
        <f>SUMIF('[1]OS PE서열1공장'!$A$4:$A$2000,$C3247,'[1]OS PE서열1공장'!$B$4:$B$2000)</f>
        <v>0</v>
      </c>
      <c r="E3247" s="3">
        <f>SUMIF('[1]OS PE서열1공장'!$A$4:$A$2000,$C3247,'[1]OS PE서열1공장'!$F$4:$F$2000)</f>
        <v>0</v>
      </c>
      <c r="F3247" s="3">
        <f>SUMIF('[1]OS PE서열1공장'!$A$4:$A$2000,$C3247,'[1]OS PE서열1공장'!$G$4:$G$2000)</f>
        <v>0</v>
      </c>
      <c r="G3247" s="3">
        <f>SUMIF('[1]OS PE서열1공장'!$A$4:$A$2000,$C3247,'[1]OS PE서열1공장'!$H$4:$H$2000)</f>
        <v>0</v>
      </c>
      <c r="H3247" s="3">
        <f>SUMIF('[1]OS PE서열1공장'!$A$4:$A$2000,$C3247,'[1]OS PE서열1공장'!$I$4:$I$2000)</f>
        <v>0</v>
      </c>
      <c r="I3247" s="3">
        <f>SUMIF('[1]OS PE서열1공장'!$A$4:$A$2000,$C3247,'[1]OS PE서열1공장'!$J$4:$J$2000)</f>
        <v>0</v>
      </c>
      <c r="J3247" s="3">
        <f>SUMIF('[1]OS PE서열1공장'!$A$4:$A$2000,$C3247,'[1]OS PE서열1공장'!$K$4:$K$2000)</f>
        <v>0</v>
      </c>
      <c r="K3247" s="3">
        <f>SUMIF('[1]OS PE서열1공장'!$A$4:$A$2000,$C3247,'[1]OS PE서열1공장'!$L$4:$L$2000)</f>
        <v>0</v>
      </c>
      <c r="L3247" s="3">
        <f>SUMIF('[1]OS PE서열1공장'!$A$4:$A$2000,$C3247,'[1]OS PE서열1공장'!$M$4:$M$2000)</f>
        <v>0</v>
      </c>
      <c r="M3247" s="3">
        <f>SUMIF('[1]OS PE서열1공장'!$A$4:$A$2000,$C3247,'[1]OS PE서열1공장'!$N$4:$N$2000)</f>
        <v>0</v>
      </c>
      <c r="N3247" s="3">
        <f>SUMIF('[1]OS PE서열1공장'!$A$4:$A$2000,$C3247,'[1]OS PE서열1공장'!$O$4:$O$2000)</f>
        <v>0</v>
      </c>
      <c r="O3247" s="3">
        <f>SUMIF('[1]OS PE서열1공장'!$A$4:$A$2000,$C3247,'[1]OS PE서열1공장'!$P$4:$P$2000)</f>
        <v>0</v>
      </c>
      <c r="P3247" s="3">
        <f>SUMIF('[1]OS PE서열1공장'!$A$4:$A$2000,$C3247,'[1]OS PE서열1공장'!$Q$4:$Q$2000)</f>
        <v>0</v>
      </c>
      <c r="Q3247" s="3">
        <f>SUMIF('[1]OS PE서열1공장'!$A$4:$A$2000,$C3247,'[1]OS PE서열1공장'!$R$4:$R$2000)</f>
        <v>0</v>
      </c>
      <c r="R3247" s="3">
        <f t="shared" si="107"/>
        <v>0</v>
      </c>
    </row>
    <row r="3248" spans="2:18">
      <c r="B3248" s="3" t="s">
        <v>982</v>
      </c>
      <c r="C3248" s="3" t="s">
        <v>3247</v>
      </c>
      <c r="D3248" s="3">
        <f>SUMIF('[1]OS PE서열1공장'!$A$4:$A$2000,$C3248,'[1]OS PE서열1공장'!$B$4:$B$2000)</f>
        <v>0</v>
      </c>
      <c r="E3248" s="3">
        <f>SUMIF('[1]OS PE서열1공장'!$A$4:$A$2000,$C3248,'[1]OS PE서열1공장'!$F$4:$F$2000)</f>
        <v>0</v>
      </c>
      <c r="F3248" s="3">
        <f>SUMIF('[1]OS PE서열1공장'!$A$4:$A$2000,$C3248,'[1]OS PE서열1공장'!$G$4:$G$2000)</f>
        <v>0</v>
      </c>
      <c r="G3248" s="3">
        <f>SUMIF('[1]OS PE서열1공장'!$A$4:$A$2000,$C3248,'[1]OS PE서열1공장'!$H$4:$H$2000)</f>
        <v>0</v>
      </c>
      <c r="H3248" s="3">
        <f>SUMIF('[1]OS PE서열1공장'!$A$4:$A$2000,$C3248,'[1]OS PE서열1공장'!$I$4:$I$2000)</f>
        <v>0</v>
      </c>
      <c r="I3248" s="3">
        <f>SUMIF('[1]OS PE서열1공장'!$A$4:$A$2000,$C3248,'[1]OS PE서열1공장'!$J$4:$J$2000)</f>
        <v>0</v>
      </c>
      <c r="J3248" s="3">
        <f>SUMIF('[1]OS PE서열1공장'!$A$4:$A$2000,$C3248,'[1]OS PE서열1공장'!$K$4:$K$2000)</f>
        <v>0</v>
      </c>
      <c r="K3248" s="3">
        <f>SUMIF('[1]OS PE서열1공장'!$A$4:$A$2000,$C3248,'[1]OS PE서열1공장'!$L$4:$L$2000)</f>
        <v>0</v>
      </c>
      <c r="L3248" s="3">
        <f>SUMIF('[1]OS PE서열1공장'!$A$4:$A$2000,$C3248,'[1]OS PE서열1공장'!$M$4:$M$2000)</f>
        <v>0</v>
      </c>
      <c r="M3248" s="3">
        <f>SUMIF('[1]OS PE서열1공장'!$A$4:$A$2000,$C3248,'[1]OS PE서열1공장'!$N$4:$N$2000)</f>
        <v>0</v>
      </c>
      <c r="N3248" s="3">
        <f>SUMIF('[1]OS PE서열1공장'!$A$4:$A$2000,$C3248,'[1]OS PE서열1공장'!$O$4:$O$2000)</f>
        <v>0</v>
      </c>
      <c r="O3248" s="3">
        <f>SUMIF('[1]OS PE서열1공장'!$A$4:$A$2000,$C3248,'[1]OS PE서열1공장'!$P$4:$P$2000)</f>
        <v>0</v>
      </c>
      <c r="P3248" s="3">
        <f>SUMIF('[1]OS PE서열1공장'!$A$4:$A$2000,$C3248,'[1]OS PE서열1공장'!$Q$4:$Q$2000)</f>
        <v>0</v>
      </c>
      <c r="Q3248" s="3">
        <f>SUMIF('[1]OS PE서열1공장'!$A$4:$A$2000,$C3248,'[1]OS PE서열1공장'!$R$4:$R$2000)</f>
        <v>0</v>
      </c>
      <c r="R3248" s="3">
        <f t="shared" si="107"/>
        <v>0</v>
      </c>
    </row>
    <row r="3249" spans="2:18">
      <c r="B3249" s="3" t="s">
        <v>982</v>
      </c>
      <c r="C3249" s="3" t="s">
        <v>3248</v>
      </c>
      <c r="D3249" s="3">
        <f>SUMIF('[1]OS PE서열1공장'!$A$4:$A$2000,$C3249,'[1]OS PE서열1공장'!$B$4:$B$2000)</f>
        <v>0</v>
      </c>
      <c r="E3249" s="3">
        <f>SUMIF('[1]OS PE서열1공장'!$A$4:$A$2000,$C3249,'[1]OS PE서열1공장'!$F$4:$F$2000)</f>
        <v>0</v>
      </c>
      <c r="F3249" s="3">
        <f>SUMIF('[1]OS PE서열1공장'!$A$4:$A$2000,$C3249,'[1]OS PE서열1공장'!$G$4:$G$2000)</f>
        <v>0</v>
      </c>
      <c r="G3249" s="3">
        <f>SUMIF('[1]OS PE서열1공장'!$A$4:$A$2000,$C3249,'[1]OS PE서열1공장'!$H$4:$H$2000)</f>
        <v>0</v>
      </c>
      <c r="H3249" s="3">
        <f>SUMIF('[1]OS PE서열1공장'!$A$4:$A$2000,$C3249,'[1]OS PE서열1공장'!$I$4:$I$2000)</f>
        <v>0</v>
      </c>
      <c r="I3249" s="3">
        <f>SUMIF('[1]OS PE서열1공장'!$A$4:$A$2000,$C3249,'[1]OS PE서열1공장'!$J$4:$J$2000)</f>
        <v>0</v>
      </c>
      <c r="J3249" s="3">
        <f>SUMIF('[1]OS PE서열1공장'!$A$4:$A$2000,$C3249,'[1]OS PE서열1공장'!$K$4:$K$2000)</f>
        <v>0</v>
      </c>
      <c r="K3249" s="3">
        <f>SUMIF('[1]OS PE서열1공장'!$A$4:$A$2000,$C3249,'[1]OS PE서열1공장'!$L$4:$L$2000)</f>
        <v>0</v>
      </c>
      <c r="L3249" s="3">
        <f>SUMIF('[1]OS PE서열1공장'!$A$4:$A$2000,$C3249,'[1]OS PE서열1공장'!$M$4:$M$2000)</f>
        <v>0</v>
      </c>
      <c r="M3249" s="3">
        <f>SUMIF('[1]OS PE서열1공장'!$A$4:$A$2000,$C3249,'[1]OS PE서열1공장'!$N$4:$N$2000)</f>
        <v>0</v>
      </c>
      <c r="N3249" s="3">
        <f>SUMIF('[1]OS PE서열1공장'!$A$4:$A$2000,$C3249,'[1]OS PE서열1공장'!$O$4:$O$2000)</f>
        <v>0</v>
      </c>
      <c r="O3249" s="3">
        <f>SUMIF('[1]OS PE서열1공장'!$A$4:$A$2000,$C3249,'[1]OS PE서열1공장'!$P$4:$P$2000)</f>
        <v>0</v>
      </c>
      <c r="P3249" s="3">
        <f>SUMIF('[1]OS PE서열1공장'!$A$4:$A$2000,$C3249,'[1]OS PE서열1공장'!$Q$4:$Q$2000)</f>
        <v>0</v>
      </c>
      <c r="Q3249" s="3">
        <f>SUMIF('[1]OS PE서열1공장'!$A$4:$A$2000,$C3249,'[1]OS PE서열1공장'!$R$4:$R$2000)</f>
        <v>0</v>
      </c>
      <c r="R3249" s="3">
        <f t="shared" si="107"/>
        <v>0</v>
      </c>
    </row>
    <row r="3250" spans="2:18">
      <c r="B3250" s="3" t="s">
        <v>982</v>
      </c>
      <c r="C3250" s="3" t="s">
        <v>3249</v>
      </c>
      <c r="D3250" s="3">
        <f>SUMIF('[1]OS PE서열1공장'!$A$4:$A$2000,$C3250,'[1]OS PE서열1공장'!$B$4:$B$2000)</f>
        <v>0</v>
      </c>
      <c r="E3250" s="3">
        <f>SUMIF('[1]OS PE서열1공장'!$A$4:$A$2000,$C3250,'[1]OS PE서열1공장'!$F$4:$F$2000)</f>
        <v>0</v>
      </c>
      <c r="F3250" s="3">
        <f>SUMIF('[1]OS PE서열1공장'!$A$4:$A$2000,$C3250,'[1]OS PE서열1공장'!$G$4:$G$2000)</f>
        <v>0</v>
      </c>
      <c r="G3250" s="3">
        <f>SUMIF('[1]OS PE서열1공장'!$A$4:$A$2000,$C3250,'[1]OS PE서열1공장'!$H$4:$H$2000)</f>
        <v>0</v>
      </c>
      <c r="H3250" s="3">
        <f>SUMIF('[1]OS PE서열1공장'!$A$4:$A$2000,$C3250,'[1]OS PE서열1공장'!$I$4:$I$2000)</f>
        <v>0</v>
      </c>
      <c r="I3250" s="3">
        <f>SUMIF('[1]OS PE서열1공장'!$A$4:$A$2000,$C3250,'[1]OS PE서열1공장'!$J$4:$J$2000)</f>
        <v>0</v>
      </c>
      <c r="J3250" s="3">
        <f>SUMIF('[1]OS PE서열1공장'!$A$4:$A$2000,$C3250,'[1]OS PE서열1공장'!$K$4:$K$2000)</f>
        <v>0</v>
      </c>
      <c r="K3250" s="3">
        <f>SUMIF('[1]OS PE서열1공장'!$A$4:$A$2000,$C3250,'[1]OS PE서열1공장'!$L$4:$L$2000)</f>
        <v>0</v>
      </c>
      <c r="L3250" s="3">
        <f>SUMIF('[1]OS PE서열1공장'!$A$4:$A$2000,$C3250,'[1]OS PE서열1공장'!$M$4:$M$2000)</f>
        <v>0</v>
      </c>
      <c r="M3250" s="3">
        <f>SUMIF('[1]OS PE서열1공장'!$A$4:$A$2000,$C3250,'[1]OS PE서열1공장'!$N$4:$N$2000)</f>
        <v>0</v>
      </c>
      <c r="N3250" s="3">
        <f>SUMIF('[1]OS PE서열1공장'!$A$4:$A$2000,$C3250,'[1]OS PE서열1공장'!$O$4:$O$2000)</f>
        <v>0</v>
      </c>
      <c r="O3250" s="3">
        <f>SUMIF('[1]OS PE서열1공장'!$A$4:$A$2000,$C3250,'[1]OS PE서열1공장'!$P$4:$P$2000)</f>
        <v>0</v>
      </c>
      <c r="P3250" s="3">
        <f>SUMIF('[1]OS PE서열1공장'!$A$4:$A$2000,$C3250,'[1]OS PE서열1공장'!$Q$4:$Q$2000)</f>
        <v>0</v>
      </c>
      <c r="Q3250" s="3">
        <f>SUMIF('[1]OS PE서열1공장'!$A$4:$A$2000,$C3250,'[1]OS PE서열1공장'!$R$4:$R$2000)</f>
        <v>0</v>
      </c>
      <c r="R3250" s="3">
        <f t="shared" si="107"/>
        <v>0</v>
      </c>
    </row>
    <row r="3251" spans="2:18">
      <c r="B3251" s="3" t="s">
        <v>982</v>
      </c>
      <c r="C3251" s="3" t="s">
        <v>3250</v>
      </c>
      <c r="D3251" s="3">
        <f>SUMIF('[1]OS PE서열1공장'!$A$4:$A$2000,$C3251,'[1]OS PE서열1공장'!$B$4:$B$2000)</f>
        <v>0</v>
      </c>
      <c r="E3251" s="3">
        <f>SUMIF('[1]OS PE서열1공장'!$A$4:$A$2000,$C3251,'[1]OS PE서열1공장'!$F$4:$F$2000)</f>
        <v>0</v>
      </c>
      <c r="F3251" s="3">
        <f>SUMIF('[1]OS PE서열1공장'!$A$4:$A$2000,$C3251,'[1]OS PE서열1공장'!$G$4:$G$2000)</f>
        <v>0</v>
      </c>
      <c r="G3251" s="3">
        <f>SUMIF('[1]OS PE서열1공장'!$A$4:$A$2000,$C3251,'[1]OS PE서열1공장'!$H$4:$H$2000)</f>
        <v>0</v>
      </c>
      <c r="H3251" s="3">
        <f>SUMIF('[1]OS PE서열1공장'!$A$4:$A$2000,$C3251,'[1]OS PE서열1공장'!$I$4:$I$2000)</f>
        <v>0</v>
      </c>
      <c r="I3251" s="3">
        <f>SUMIF('[1]OS PE서열1공장'!$A$4:$A$2000,$C3251,'[1]OS PE서열1공장'!$J$4:$J$2000)</f>
        <v>0</v>
      </c>
      <c r="J3251" s="3">
        <f>SUMIF('[1]OS PE서열1공장'!$A$4:$A$2000,$C3251,'[1]OS PE서열1공장'!$K$4:$K$2000)</f>
        <v>0</v>
      </c>
      <c r="K3251" s="3">
        <f>SUMIF('[1]OS PE서열1공장'!$A$4:$A$2000,$C3251,'[1]OS PE서열1공장'!$L$4:$L$2000)</f>
        <v>0</v>
      </c>
      <c r="L3251" s="3">
        <f>SUMIF('[1]OS PE서열1공장'!$A$4:$A$2000,$C3251,'[1]OS PE서열1공장'!$M$4:$M$2000)</f>
        <v>0</v>
      </c>
      <c r="M3251" s="3">
        <f>SUMIF('[1]OS PE서열1공장'!$A$4:$A$2000,$C3251,'[1]OS PE서열1공장'!$N$4:$N$2000)</f>
        <v>0</v>
      </c>
      <c r="N3251" s="3">
        <f>SUMIF('[1]OS PE서열1공장'!$A$4:$A$2000,$C3251,'[1]OS PE서열1공장'!$O$4:$O$2000)</f>
        <v>0</v>
      </c>
      <c r="O3251" s="3">
        <f>SUMIF('[1]OS PE서열1공장'!$A$4:$A$2000,$C3251,'[1]OS PE서열1공장'!$P$4:$P$2000)</f>
        <v>0</v>
      </c>
      <c r="P3251" s="3">
        <f>SUMIF('[1]OS PE서열1공장'!$A$4:$A$2000,$C3251,'[1]OS PE서열1공장'!$Q$4:$Q$2000)</f>
        <v>0</v>
      </c>
      <c r="Q3251" s="3">
        <f>SUMIF('[1]OS PE서열1공장'!$A$4:$A$2000,$C3251,'[1]OS PE서열1공장'!$R$4:$R$2000)</f>
        <v>0</v>
      </c>
      <c r="R3251" s="3">
        <f t="shared" si="107"/>
        <v>0</v>
      </c>
    </row>
    <row r="3252" spans="2:18">
      <c r="B3252" s="3" t="s">
        <v>982</v>
      </c>
      <c r="C3252" s="3" t="s">
        <v>3251</v>
      </c>
      <c r="D3252" s="3">
        <f>SUMIF('[1]OS PE서열1공장'!$A$4:$A$2000,$C3252,'[1]OS PE서열1공장'!$B$4:$B$2000)</f>
        <v>0</v>
      </c>
      <c r="E3252" s="3">
        <f>SUMIF('[1]OS PE서열1공장'!$A$4:$A$2000,$C3252,'[1]OS PE서열1공장'!$F$4:$F$2000)</f>
        <v>0</v>
      </c>
      <c r="F3252" s="3">
        <f>SUMIF('[1]OS PE서열1공장'!$A$4:$A$2000,$C3252,'[1]OS PE서열1공장'!$G$4:$G$2000)</f>
        <v>0</v>
      </c>
      <c r="G3252" s="3">
        <f>SUMIF('[1]OS PE서열1공장'!$A$4:$A$2000,$C3252,'[1]OS PE서열1공장'!$H$4:$H$2000)</f>
        <v>0</v>
      </c>
      <c r="H3252" s="3">
        <f>SUMIF('[1]OS PE서열1공장'!$A$4:$A$2000,$C3252,'[1]OS PE서열1공장'!$I$4:$I$2000)</f>
        <v>0</v>
      </c>
      <c r="I3252" s="3">
        <f>SUMIF('[1]OS PE서열1공장'!$A$4:$A$2000,$C3252,'[1]OS PE서열1공장'!$J$4:$J$2000)</f>
        <v>0</v>
      </c>
      <c r="J3252" s="3">
        <f>SUMIF('[1]OS PE서열1공장'!$A$4:$A$2000,$C3252,'[1]OS PE서열1공장'!$K$4:$K$2000)</f>
        <v>0</v>
      </c>
      <c r="K3252" s="3">
        <f>SUMIF('[1]OS PE서열1공장'!$A$4:$A$2000,$C3252,'[1]OS PE서열1공장'!$L$4:$L$2000)</f>
        <v>0</v>
      </c>
      <c r="L3252" s="3">
        <f>SUMIF('[1]OS PE서열1공장'!$A$4:$A$2000,$C3252,'[1]OS PE서열1공장'!$M$4:$M$2000)</f>
        <v>0</v>
      </c>
      <c r="M3252" s="3">
        <f>SUMIF('[1]OS PE서열1공장'!$A$4:$A$2000,$C3252,'[1]OS PE서열1공장'!$N$4:$N$2000)</f>
        <v>0</v>
      </c>
      <c r="N3252" s="3">
        <f>SUMIF('[1]OS PE서열1공장'!$A$4:$A$2000,$C3252,'[1]OS PE서열1공장'!$O$4:$O$2000)</f>
        <v>0</v>
      </c>
      <c r="O3252" s="3">
        <f>SUMIF('[1]OS PE서열1공장'!$A$4:$A$2000,$C3252,'[1]OS PE서열1공장'!$P$4:$P$2000)</f>
        <v>0</v>
      </c>
      <c r="P3252" s="3">
        <f>SUMIF('[1]OS PE서열1공장'!$A$4:$A$2000,$C3252,'[1]OS PE서열1공장'!$Q$4:$Q$2000)</f>
        <v>0</v>
      </c>
      <c r="Q3252" s="3">
        <f>SUMIF('[1]OS PE서열1공장'!$A$4:$A$2000,$C3252,'[1]OS PE서열1공장'!$R$4:$R$2000)</f>
        <v>0</v>
      </c>
      <c r="R3252" s="3">
        <f t="shared" si="107"/>
        <v>0</v>
      </c>
    </row>
    <row r="3253" spans="2:18">
      <c r="B3253" s="3" t="s">
        <v>982</v>
      </c>
      <c r="C3253" s="3" t="s">
        <v>3252</v>
      </c>
      <c r="D3253" s="3">
        <f>SUMIF('[1]OS PE서열1공장'!$A$4:$A$2000,$C3253,'[1]OS PE서열1공장'!$B$4:$B$2000)</f>
        <v>0</v>
      </c>
      <c r="E3253" s="3">
        <f>SUMIF('[1]OS PE서열1공장'!$A$4:$A$2000,$C3253,'[1]OS PE서열1공장'!$F$4:$F$2000)</f>
        <v>0</v>
      </c>
      <c r="F3253" s="3">
        <f>SUMIF('[1]OS PE서열1공장'!$A$4:$A$2000,$C3253,'[1]OS PE서열1공장'!$G$4:$G$2000)</f>
        <v>0</v>
      </c>
      <c r="G3253" s="3">
        <f>SUMIF('[1]OS PE서열1공장'!$A$4:$A$2000,$C3253,'[1]OS PE서열1공장'!$H$4:$H$2000)</f>
        <v>0</v>
      </c>
      <c r="H3253" s="3">
        <f>SUMIF('[1]OS PE서열1공장'!$A$4:$A$2000,$C3253,'[1]OS PE서열1공장'!$I$4:$I$2000)</f>
        <v>0</v>
      </c>
      <c r="I3253" s="3">
        <f>SUMIF('[1]OS PE서열1공장'!$A$4:$A$2000,$C3253,'[1]OS PE서열1공장'!$J$4:$J$2000)</f>
        <v>0</v>
      </c>
      <c r="J3253" s="3">
        <f>SUMIF('[1]OS PE서열1공장'!$A$4:$A$2000,$C3253,'[1]OS PE서열1공장'!$K$4:$K$2000)</f>
        <v>0</v>
      </c>
      <c r="K3253" s="3">
        <f>SUMIF('[1]OS PE서열1공장'!$A$4:$A$2000,$C3253,'[1]OS PE서열1공장'!$L$4:$L$2000)</f>
        <v>0</v>
      </c>
      <c r="L3253" s="3">
        <f>SUMIF('[1]OS PE서열1공장'!$A$4:$A$2000,$C3253,'[1]OS PE서열1공장'!$M$4:$M$2000)</f>
        <v>0</v>
      </c>
      <c r="M3253" s="3">
        <f>SUMIF('[1]OS PE서열1공장'!$A$4:$A$2000,$C3253,'[1]OS PE서열1공장'!$N$4:$N$2000)</f>
        <v>0</v>
      </c>
      <c r="N3253" s="3">
        <f>SUMIF('[1]OS PE서열1공장'!$A$4:$A$2000,$C3253,'[1]OS PE서열1공장'!$O$4:$O$2000)</f>
        <v>0</v>
      </c>
      <c r="O3253" s="3">
        <f>SUMIF('[1]OS PE서열1공장'!$A$4:$A$2000,$C3253,'[1]OS PE서열1공장'!$P$4:$P$2000)</f>
        <v>0</v>
      </c>
      <c r="P3253" s="3">
        <f>SUMIF('[1]OS PE서열1공장'!$A$4:$A$2000,$C3253,'[1]OS PE서열1공장'!$Q$4:$Q$2000)</f>
        <v>0</v>
      </c>
      <c r="Q3253" s="3">
        <f>SUMIF('[1]OS PE서열1공장'!$A$4:$A$2000,$C3253,'[1]OS PE서열1공장'!$R$4:$R$2000)</f>
        <v>0</v>
      </c>
      <c r="R3253" s="3">
        <f t="shared" si="107"/>
        <v>0</v>
      </c>
    </row>
    <row r="3254" spans="2:18">
      <c r="B3254" s="3" t="s">
        <v>982</v>
      </c>
      <c r="C3254" s="3" t="s">
        <v>3253</v>
      </c>
      <c r="D3254" s="3">
        <f>SUMIF('[1]OS PE서열1공장'!$A$4:$A$2000,$C3254,'[1]OS PE서열1공장'!$B$4:$B$2000)</f>
        <v>0</v>
      </c>
      <c r="E3254" s="3">
        <f>SUMIF('[1]OS PE서열1공장'!$A$4:$A$2000,$C3254,'[1]OS PE서열1공장'!$F$4:$F$2000)</f>
        <v>0</v>
      </c>
      <c r="F3254" s="3">
        <f>SUMIF('[1]OS PE서열1공장'!$A$4:$A$2000,$C3254,'[1]OS PE서열1공장'!$G$4:$G$2000)</f>
        <v>0</v>
      </c>
      <c r="G3254" s="3">
        <f>SUMIF('[1]OS PE서열1공장'!$A$4:$A$2000,$C3254,'[1]OS PE서열1공장'!$H$4:$H$2000)</f>
        <v>0</v>
      </c>
      <c r="H3254" s="3">
        <f>SUMIF('[1]OS PE서열1공장'!$A$4:$A$2000,$C3254,'[1]OS PE서열1공장'!$I$4:$I$2000)</f>
        <v>0</v>
      </c>
      <c r="I3254" s="3">
        <f>SUMIF('[1]OS PE서열1공장'!$A$4:$A$2000,$C3254,'[1]OS PE서열1공장'!$J$4:$J$2000)</f>
        <v>0</v>
      </c>
      <c r="J3254" s="3">
        <f>SUMIF('[1]OS PE서열1공장'!$A$4:$A$2000,$C3254,'[1]OS PE서열1공장'!$K$4:$K$2000)</f>
        <v>0</v>
      </c>
      <c r="K3254" s="3">
        <f>SUMIF('[1]OS PE서열1공장'!$A$4:$A$2000,$C3254,'[1]OS PE서열1공장'!$L$4:$L$2000)</f>
        <v>0</v>
      </c>
      <c r="L3254" s="3">
        <f>SUMIF('[1]OS PE서열1공장'!$A$4:$A$2000,$C3254,'[1]OS PE서열1공장'!$M$4:$M$2000)</f>
        <v>0</v>
      </c>
      <c r="M3254" s="3">
        <f>SUMIF('[1]OS PE서열1공장'!$A$4:$A$2000,$C3254,'[1]OS PE서열1공장'!$N$4:$N$2000)</f>
        <v>0</v>
      </c>
      <c r="N3254" s="3">
        <f>SUMIF('[1]OS PE서열1공장'!$A$4:$A$2000,$C3254,'[1]OS PE서열1공장'!$O$4:$O$2000)</f>
        <v>0</v>
      </c>
      <c r="O3254" s="3">
        <f>SUMIF('[1]OS PE서열1공장'!$A$4:$A$2000,$C3254,'[1]OS PE서열1공장'!$P$4:$P$2000)</f>
        <v>0</v>
      </c>
      <c r="P3254" s="3">
        <f>SUMIF('[1]OS PE서열1공장'!$A$4:$A$2000,$C3254,'[1]OS PE서열1공장'!$Q$4:$Q$2000)</f>
        <v>0</v>
      </c>
      <c r="Q3254" s="3">
        <f>SUMIF('[1]OS PE서열1공장'!$A$4:$A$2000,$C3254,'[1]OS PE서열1공장'!$R$4:$R$2000)</f>
        <v>0</v>
      </c>
      <c r="R3254" s="3">
        <f t="shared" si="107"/>
        <v>0</v>
      </c>
    </row>
    <row r="3255" spans="2:18">
      <c r="B3255" s="3" t="s">
        <v>982</v>
      </c>
      <c r="C3255" s="3" t="s">
        <v>3254</v>
      </c>
      <c r="D3255" s="3">
        <f>SUMIF('[1]OS PE서열1공장'!$A$4:$A$2000,$C3255,'[1]OS PE서열1공장'!$B$4:$B$2000)</f>
        <v>0</v>
      </c>
      <c r="E3255" s="3">
        <f>SUMIF('[1]OS PE서열1공장'!$A$4:$A$2000,$C3255,'[1]OS PE서열1공장'!$F$4:$F$2000)</f>
        <v>0</v>
      </c>
      <c r="F3255" s="3">
        <f>SUMIF('[1]OS PE서열1공장'!$A$4:$A$2000,$C3255,'[1]OS PE서열1공장'!$G$4:$G$2000)</f>
        <v>0</v>
      </c>
      <c r="G3255" s="3">
        <f>SUMIF('[1]OS PE서열1공장'!$A$4:$A$2000,$C3255,'[1]OS PE서열1공장'!$H$4:$H$2000)</f>
        <v>0</v>
      </c>
      <c r="H3255" s="3">
        <f>SUMIF('[1]OS PE서열1공장'!$A$4:$A$2000,$C3255,'[1]OS PE서열1공장'!$I$4:$I$2000)</f>
        <v>0</v>
      </c>
      <c r="I3255" s="3">
        <f>SUMIF('[1]OS PE서열1공장'!$A$4:$A$2000,$C3255,'[1]OS PE서열1공장'!$J$4:$J$2000)</f>
        <v>0</v>
      </c>
      <c r="J3255" s="3">
        <f>SUMIF('[1]OS PE서열1공장'!$A$4:$A$2000,$C3255,'[1]OS PE서열1공장'!$K$4:$K$2000)</f>
        <v>0</v>
      </c>
      <c r="K3255" s="3">
        <f>SUMIF('[1]OS PE서열1공장'!$A$4:$A$2000,$C3255,'[1]OS PE서열1공장'!$L$4:$L$2000)</f>
        <v>0</v>
      </c>
      <c r="L3255" s="3">
        <f>SUMIF('[1]OS PE서열1공장'!$A$4:$A$2000,$C3255,'[1]OS PE서열1공장'!$M$4:$M$2000)</f>
        <v>0</v>
      </c>
      <c r="M3255" s="3">
        <f>SUMIF('[1]OS PE서열1공장'!$A$4:$A$2000,$C3255,'[1]OS PE서열1공장'!$N$4:$N$2000)</f>
        <v>0</v>
      </c>
      <c r="N3255" s="3">
        <f>SUMIF('[1]OS PE서열1공장'!$A$4:$A$2000,$C3255,'[1]OS PE서열1공장'!$O$4:$O$2000)</f>
        <v>0</v>
      </c>
      <c r="O3255" s="3">
        <f>SUMIF('[1]OS PE서열1공장'!$A$4:$A$2000,$C3255,'[1]OS PE서열1공장'!$P$4:$P$2000)</f>
        <v>0</v>
      </c>
      <c r="P3255" s="3">
        <f>SUMIF('[1]OS PE서열1공장'!$A$4:$A$2000,$C3255,'[1]OS PE서열1공장'!$Q$4:$Q$2000)</f>
        <v>0</v>
      </c>
      <c r="Q3255" s="3">
        <f>SUMIF('[1]OS PE서열1공장'!$A$4:$A$2000,$C3255,'[1]OS PE서열1공장'!$R$4:$R$2000)</f>
        <v>0</v>
      </c>
      <c r="R3255" s="3">
        <f t="shared" si="107"/>
        <v>0</v>
      </c>
    </row>
    <row r="3256" spans="2:18">
      <c r="B3256" s="3" t="s">
        <v>982</v>
      </c>
      <c r="C3256" s="3" t="s">
        <v>3255</v>
      </c>
      <c r="D3256" s="3">
        <f>SUMIF('[1]OS PE서열1공장'!$A$4:$A$2000,$C3256,'[1]OS PE서열1공장'!$B$4:$B$2000)</f>
        <v>0</v>
      </c>
      <c r="E3256" s="3">
        <f>SUMIF('[1]OS PE서열1공장'!$A$4:$A$2000,$C3256,'[1]OS PE서열1공장'!$F$4:$F$2000)</f>
        <v>0</v>
      </c>
      <c r="F3256" s="3">
        <f>SUMIF('[1]OS PE서열1공장'!$A$4:$A$2000,$C3256,'[1]OS PE서열1공장'!$G$4:$G$2000)</f>
        <v>0</v>
      </c>
      <c r="G3256" s="3">
        <f>SUMIF('[1]OS PE서열1공장'!$A$4:$A$2000,$C3256,'[1]OS PE서열1공장'!$H$4:$H$2000)</f>
        <v>0</v>
      </c>
      <c r="H3256" s="3">
        <f>SUMIF('[1]OS PE서열1공장'!$A$4:$A$2000,$C3256,'[1]OS PE서열1공장'!$I$4:$I$2000)</f>
        <v>0</v>
      </c>
      <c r="I3256" s="3">
        <f>SUMIF('[1]OS PE서열1공장'!$A$4:$A$2000,$C3256,'[1]OS PE서열1공장'!$J$4:$J$2000)</f>
        <v>0</v>
      </c>
      <c r="J3256" s="3">
        <f>SUMIF('[1]OS PE서열1공장'!$A$4:$A$2000,$C3256,'[1]OS PE서열1공장'!$K$4:$K$2000)</f>
        <v>0</v>
      </c>
      <c r="K3256" s="3">
        <f>SUMIF('[1]OS PE서열1공장'!$A$4:$A$2000,$C3256,'[1]OS PE서열1공장'!$L$4:$L$2000)</f>
        <v>0</v>
      </c>
      <c r="L3256" s="3">
        <f>SUMIF('[1]OS PE서열1공장'!$A$4:$A$2000,$C3256,'[1]OS PE서열1공장'!$M$4:$M$2000)</f>
        <v>0</v>
      </c>
      <c r="M3256" s="3">
        <f>SUMIF('[1]OS PE서열1공장'!$A$4:$A$2000,$C3256,'[1]OS PE서열1공장'!$N$4:$N$2000)</f>
        <v>0</v>
      </c>
      <c r="N3256" s="3">
        <f>SUMIF('[1]OS PE서열1공장'!$A$4:$A$2000,$C3256,'[1]OS PE서열1공장'!$O$4:$O$2000)</f>
        <v>0</v>
      </c>
      <c r="O3256" s="3">
        <f>SUMIF('[1]OS PE서열1공장'!$A$4:$A$2000,$C3256,'[1]OS PE서열1공장'!$P$4:$P$2000)</f>
        <v>0</v>
      </c>
      <c r="P3256" s="3">
        <f>SUMIF('[1]OS PE서열1공장'!$A$4:$A$2000,$C3256,'[1]OS PE서열1공장'!$Q$4:$Q$2000)</f>
        <v>0</v>
      </c>
      <c r="Q3256" s="3">
        <f>SUMIF('[1]OS PE서열1공장'!$A$4:$A$2000,$C3256,'[1]OS PE서열1공장'!$R$4:$R$2000)</f>
        <v>0</v>
      </c>
      <c r="R3256" s="3">
        <f t="shared" si="107"/>
        <v>0</v>
      </c>
    </row>
    <row r="3257" spans="2:18">
      <c r="B3257" s="3" t="s">
        <v>982</v>
      </c>
      <c r="C3257" s="3" t="s">
        <v>3256</v>
      </c>
      <c r="D3257" s="3">
        <f>SUMIF('[1]OS PE서열1공장'!$A$4:$A$2000,$C3257,'[1]OS PE서열1공장'!$B$4:$B$2000)</f>
        <v>0</v>
      </c>
      <c r="E3257" s="3">
        <f>SUMIF('[1]OS PE서열1공장'!$A$4:$A$2000,$C3257,'[1]OS PE서열1공장'!$F$4:$F$2000)</f>
        <v>0</v>
      </c>
      <c r="F3257" s="3">
        <f>SUMIF('[1]OS PE서열1공장'!$A$4:$A$2000,$C3257,'[1]OS PE서열1공장'!$G$4:$G$2000)</f>
        <v>0</v>
      </c>
      <c r="G3257" s="3">
        <f>SUMIF('[1]OS PE서열1공장'!$A$4:$A$2000,$C3257,'[1]OS PE서열1공장'!$H$4:$H$2000)</f>
        <v>0</v>
      </c>
      <c r="H3257" s="3">
        <f>SUMIF('[1]OS PE서열1공장'!$A$4:$A$2000,$C3257,'[1]OS PE서열1공장'!$I$4:$I$2000)</f>
        <v>0</v>
      </c>
      <c r="I3257" s="3">
        <f>SUMIF('[1]OS PE서열1공장'!$A$4:$A$2000,$C3257,'[1]OS PE서열1공장'!$J$4:$J$2000)</f>
        <v>0</v>
      </c>
      <c r="J3257" s="3">
        <f>SUMIF('[1]OS PE서열1공장'!$A$4:$A$2000,$C3257,'[1]OS PE서열1공장'!$K$4:$K$2000)</f>
        <v>0</v>
      </c>
      <c r="K3257" s="3">
        <f>SUMIF('[1]OS PE서열1공장'!$A$4:$A$2000,$C3257,'[1]OS PE서열1공장'!$L$4:$L$2000)</f>
        <v>0</v>
      </c>
      <c r="L3257" s="3">
        <f>SUMIF('[1]OS PE서열1공장'!$A$4:$A$2000,$C3257,'[1]OS PE서열1공장'!$M$4:$M$2000)</f>
        <v>0</v>
      </c>
      <c r="M3257" s="3">
        <f>SUMIF('[1]OS PE서열1공장'!$A$4:$A$2000,$C3257,'[1]OS PE서열1공장'!$N$4:$N$2000)</f>
        <v>0</v>
      </c>
      <c r="N3257" s="3">
        <f>SUMIF('[1]OS PE서열1공장'!$A$4:$A$2000,$C3257,'[1]OS PE서열1공장'!$O$4:$O$2000)</f>
        <v>0</v>
      </c>
      <c r="O3257" s="3">
        <f>SUMIF('[1]OS PE서열1공장'!$A$4:$A$2000,$C3257,'[1]OS PE서열1공장'!$P$4:$P$2000)</f>
        <v>0</v>
      </c>
      <c r="P3257" s="3">
        <f>SUMIF('[1]OS PE서열1공장'!$A$4:$A$2000,$C3257,'[1]OS PE서열1공장'!$Q$4:$Q$2000)</f>
        <v>0</v>
      </c>
      <c r="Q3257" s="3">
        <f>SUMIF('[1]OS PE서열1공장'!$A$4:$A$2000,$C3257,'[1]OS PE서열1공장'!$R$4:$R$2000)</f>
        <v>0</v>
      </c>
      <c r="R3257" s="3">
        <f t="shared" si="107"/>
        <v>0</v>
      </c>
    </row>
    <row r="3258" spans="2:18">
      <c r="B3258" s="3" t="s">
        <v>982</v>
      </c>
      <c r="C3258" s="3" t="s">
        <v>3257</v>
      </c>
      <c r="D3258" s="3">
        <f>SUMIF('[1]OS PE서열1공장'!$A$4:$A$2000,$C3258,'[1]OS PE서열1공장'!$B$4:$B$2000)</f>
        <v>0</v>
      </c>
      <c r="E3258" s="3">
        <f>SUMIF('[1]OS PE서열1공장'!$A$4:$A$2000,$C3258,'[1]OS PE서열1공장'!$F$4:$F$2000)</f>
        <v>0</v>
      </c>
      <c r="F3258" s="3">
        <f>SUMIF('[1]OS PE서열1공장'!$A$4:$A$2000,$C3258,'[1]OS PE서열1공장'!$G$4:$G$2000)</f>
        <v>0</v>
      </c>
      <c r="G3258" s="3">
        <f>SUMIF('[1]OS PE서열1공장'!$A$4:$A$2000,$C3258,'[1]OS PE서열1공장'!$H$4:$H$2000)</f>
        <v>0</v>
      </c>
      <c r="H3258" s="3">
        <f>SUMIF('[1]OS PE서열1공장'!$A$4:$A$2000,$C3258,'[1]OS PE서열1공장'!$I$4:$I$2000)</f>
        <v>0</v>
      </c>
      <c r="I3258" s="3">
        <f>SUMIF('[1]OS PE서열1공장'!$A$4:$A$2000,$C3258,'[1]OS PE서열1공장'!$J$4:$J$2000)</f>
        <v>0</v>
      </c>
      <c r="J3258" s="3">
        <f>SUMIF('[1]OS PE서열1공장'!$A$4:$A$2000,$C3258,'[1]OS PE서열1공장'!$K$4:$K$2000)</f>
        <v>0</v>
      </c>
      <c r="K3258" s="3">
        <f>SUMIF('[1]OS PE서열1공장'!$A$4:$A$2000,$C3258,'[1]OS PE서열1공장'!$L$4:$L$2000)</f>
        <v>0</v>
      </c>
      <c r="L3258" s="3">
        <f>SUMIF('[1]OS PE서열1공장'!$A$4:$A$2000,$C3258,'[1]OS PE서열1공장'!$M$4:$M$2000)</f>
        <v>0</v>
      </c>
      <c r="M3258" s="3">
        <f>SUMIF('[1]OS PE서열1공장'!$A$4:$A$2000,$C3258,'[1]OS PE서열1공장'!$N$4:$N$2000)</f>
        <v>0</v>
      </c>
      <c r="N3258" s="3">
        <f>SUMIF('[1]OS PE서열1공장'!$A$4:$A$2000,$C3258,'[1]OS PE서열1공장'!$O$4:$O$2000)</f>
        <v>0</v>
      </c>
      <c r="O3258" s="3">
        <f>SUMIF('[1]OS PE서열1공장'!$A$4:$A$2000,$C3258,'[1]OS PE서열1공장'!$P$4:$P$2000)</f>
        <v>0</v>
      </c>
      <c r="P3258" s="3">
        <f>SUMIF('[1]OS PE서열1공장'!$A$4:$A$2000,$C3258,'[1]OS PE서열1공장'!$Q$4:$Q$2000)</f>
        <v>0</v>
      </c>
      <c r="Q3258" s="3">
        <f>SUMIF('[1]OS PE서열1공장'!$A$4:$A$2000,$C3258,'[1]OS PE서열1공장'!$R$4:$R$2000)</f>
        <v>0</v>
      </c>
      <c r="R3258" s="3">
        <f t="shared" si="107"/>
        <v>0</v>
      </c>
    </row>
    <row r="3259" spans="2:18">
      <c r="B3259" s="3" t="s">
        <v>982</v>
      </c>
      <c r="C3259" s="3" t="s">
        <v>3258</v>
      </c>
      <c r="D3259" s="3">
        <f>SUMIF('[1]OS PE서열1공장'!$A$4:$A$2000,$C3259,'[1]OS PE서열1공장'!$B$4:$B$2000)</f>
        <v>0</v>
      </c>
      <c r="E3259" s="3">
        <f>SUMIF('[1]OS PE서열1공장'!$A$4:$A$2000,$C3259,'[1]OS PE서열1공장'!$F$4:$F$2000)</f>
        <v>0</v>
      </c>
      <c r="F3259" s="3">
        <f>SUMIF('[1]OS PE서열1공장'!$A$4:$A$2000,$C3259,'[1]OS PE서열1공장'!$G$4:$G$2000)</f>
        <v>0</v>
      </c>
      <c r="G3259" s="3">
        <f>SUMIF('[1]OS PE서열1공장'!$A$4:$A$2000,$C3259,'[1]OS PE서열1공장'!$H$4:$H$2000)</f>
        <v>0</v>
      </c>
      <c r="H3259" s="3">
        <f>SUMIF('[1]OS PE서열1공장'!$A$4:$A$2000,$C3259,'[1]OS PE서열1공장'!$I$4:$I$2000)</f>
        <v>0</v>
      </c>
      <c r="I3259" s="3">
        <f>SUMIF('[1]OS PE서열1공장'!$A$4:$A$2000,$C3259,'[1]OS PE서열1공장'!$J$4:$J$2000)</f>
        <v>0</v>
      </c>
      <c r="J3259" s="3">
        <f>SUMIF('[1]OS PE서열1공장'!$A$4:$A$2000,$C3259,'[1]OS PE서열1공장'!$K$4:$K$2000)</f>
        <v>0</v>
      </c>
      <c r="K3259" s="3">
        <f>SUMIF('[1]OS PE서열1공장'!$A$4:$A$2000,$C3259,'[1]OS PE서열1공장'!$L$4:$L$2000)</f>
        <v>0</v>
      </c>
      <c r="L3259" s="3">
        <f>SUMIF('[1]OS PE서열1공장'!$A$4:$A$2000,$C3259,'[1]OS PE서열1공장'!$M$4:$M$2000)</f>
        <v>0</v>
      </c>
      <c r="M3259" s="3">
        <f>SUMIF('[1]OS PE서열1공장'!$A$4:$A$2000,$C3259,'[1]OS PE서열1공장'!$N$4:$N$2000)</f>
        <v>0</v>
      </c>
      <c r="N3259" s="3">
        <f>SUMIF('[1]OS PE서열1공장'!$A$4:$A$2000,$C3259,'[1]OS PE서열1공장'!$O$4:$O$2000)</f>
        <v>0</v>
      </c>
      <c r="O3259" s="3">
        <f>SUMIF('[1]OS PE서열1공장'!$A$4:$A$2000,$C3259,'[1]OS PE서열1공장'!$P$4:$P$2000)</f>
        <v>0</v>
      </c>
      <c r="P3259" s="3">
        <f>SUMIF('[1]OS PE서열1공장'!$A$4:$A$2000,$C3259,'[1]OS PE서열1공장'!$Q$4:$Q$2000)</f>
        <v>0</v>
      </c>
      <c r="Q3259" s="3">
        <f>SUMIF('[1]OS PE서열1공장'!$A$4:$A$2000,$C3259,'[1]OS PE서열1공장'!$R$4:$R$2000)</f>
        <v>0</v>
      </c>
      <c r="R3259" s="3">
        <f t="shared" si="107"/>
        <v>0</v>
      </c>
    </row>
    <row r="3260" spans="2:18">
      <c r="B3260" s="3" t="s">
        <v>982</v>
      </c>
      <c r="C3260" s="3" t="s">
        <v>3259</v>
      </c>
      <c r="D3260" s="3">
        <f>SUMIF('[1]OS PE서열1공장'!$A$4:$A$2000,$C3260,'[1]OS PE서열1공장'!$B$4:$B$2000)</f>
        <v>0</v>
      </c>
      <c r="E3260" s="3">
        <f>SUMIF('[1]OS PE서열1공장'!$A$4:$A$2000,$C3260,'[1]OS PE서열1공장'!$F$4:$F$2000)</f>
        <v>0</v>
      </c>
      <c r="F3260" s="3">
        <f>SUMIF('[1]OS PE서열1공장'!$A$4:$A$2000,$C3260,'[1]OS PE서열1공장'!$G$4:$G$2000)</f>
        <v>0</v>
      </c>
      <c r="G3260" s="3">
        <f>SUMIF('[1]OS PE서열1공장'!$A$4:$A$2000,$C3260,'[1]OS PE서열1공장'!$H$4:$H$2000)</f>
        <v>0</v>
      </c>
      <c r="H3260" s="3">
        <f>SUMIF('[1]OS PE서열1공장'!$A$4:$A$2000,$C3260,'[1]OS PE서열1공장'!$I$4:$I$2000)</f>
        <v>0</v>
      </c>
      <c r="I3260" s="3">
        <f>SUMIF('[1]OS PE서열1공장'!$A$4:$A$2000,$C3260,'[1]OS PE서열1공장'!$J$4:$J$2000)</f>
        <v>0</v>
      </c>
      <c r="J3260" s="3">
        <f>SUMIF('[1]OS PE서열1공장'!$A$4:$A$2000,$C3260,'[1]OS PE서열1공장'!$K$4:$K$2000)</f>
        <v>0</v>
      </c>
      <c r="K3260" s="3">
        <f>SUMIF('[1]OS PE서열1공장'!$A$4:$A$2000,$C3260,'[1]OS PE서열1공장'!$L$4:$L$2000)</f>
        <v>0</v>
      </c>
      <c r="L3260" s="3">
        <f>SUMIF('[1]OS PE서열1공장'!$A$4:$A$2000,$C3260,'[1]OS PE서열1공장'!$M$4:$M$2000)</f>
        <v>0</v>
      </c>
      <c r="M3260" s="3">
        <f>SUMIF('[1]OS PE서열1공장'!$A$4:$A$2000,$C3260,'[1]OS PE서열1공장'!$N$4:$N$2000)</f>
        <v>0</v>
      </c>
      <c r="N3260" s="3">
        <f>SUMIF('[1]OS PE서열1공장'!$A$4:$A$2000,$C3260,'[1]OS PE서열1공장'!$O$4:$O$2000)</f>
        <v>0</v>
      </c>
      <c r="O3260" s="3">
        <f>SUMIF('[1]OS PE서열1공장'!$A$4:$A$2000,$C3260,'[1]OS PE서열1공장'!$P$4:$P$2000)</f>
        <v>0</v>
      </c>
      <c r="P3260" s="3">
        <f>SUMIF('[1]OS PE서열1공장'!$A$4:$A$2000,$C3260,'[1]OS PE서열1공장'!$Q$4:$Q$2000)</f>
        <v>0</v>
      </c>
      <c r="Q3260" s="3">
        <f>SUMIF('[1]OS PE서열1공장'!$A$4:$A$2000,$C3260,'[1]OS PE서열1공장'!$R$4:$R$2000)</f>
        <v>0</v>
      </c>
      <c r="R3260" s="3">
        <f t="shared" si="107"/>
        <v>0</v>
      </c>
    </row>
    <row r="3261" spans="2:18">
      <c r="B3261" s="3" t="s">
        <v>982</v>
      </c>
      <c r="C3261" s="3" t="s">
        <v>3260</v>
      </c>
      <c r="D3261" s="3">
        <f>SUMIF('[1]OS PE서열1공장'!$A$4:$A$2000,$C3261,'[1]OS PE서열1공장'!$B$4:$B$2000)</f>
        <v>0</v>
      </c>
      <c r="E3261" s="3">
        <f>SUMIF('[1]OS PE서열1공장'!$A$4:$A$2000,$C3261,'[1]OS PE서열1공장'!$F$4:$F$2000)</f>
        <v>0</v>
      </c>
      <c r="F3261" s="3">
        <f>SUMIF('[1]OS PE서열1공장'!$A$4:$A$2000,$C3261,'[1]OS PE서열1공장'!$G$4:$G$2000)</f>
        <v>0</v>
      </c>
      <c r="G3261" s="3">
        <f>SUMIF('[1]OS PE서열1공장'!$A$4:$A$2000,$C3261,'[1]OS PE서열1공장'!$H$4:$H$2000)</f>
        <v>0</v>
      </c>
      <c r="H3261" s="3">
        <f>SUMIF('[1]OS PE서열1공장'!$A$4:$A$2000,$C3261,'[1]OS PE서열1공장'!$I$4:$I$2000)</f>
        <v>0</v>
      </c>
      <c r="I3261" s="3">
        <f>SUMIF('[1]OS PE서열1공장'!$A$4:$A$2000,$C3261,'[1]OS PE서열1공장'!$J$4:$J$2000)</f>
        <v>0</v>
      </c>
      <c r="J3261" s="3">
        <f>SUMIF('[1]OS PE서열1공장'!$A$4:$A$2000,$C3261,'[1]OS PE서열1공장'!$K$4:$K$2000)</f>
        <v>0</v>
      </c>
      <c r="K3261" s="3">
        <f>SUMIF('[1]OS PE서열1공장'!$A$4:$A$2000,$C3261,'[1]OS PE서열1공장'!$L$4:$L$2000)</f>
        <v>0</v>
      </c>
      <c r="L3261" s="3">
        <f>SUMIF('[1]OS PE서열1공장'!$A$4:$A$2000,$C3261,'[1]OS PE서열1공장'!$M$4:$M$2000)</f>
        <v>0</v>
      </c>
      <c r="M3261" s="3">
        <f>SUMIF('[1]OS PE서열1공장'!$A$4:$A$2000,$C3261,'[1]OS PE서열1공장'!$N$4:$N$2000)</f>
        <v>0</v>
      </c>
      <c r="N3261" s="3">
        <f>SUMIF('[1]OS PE서열1공장'!$A$4:$A$2000,$C3261,'[1]OS PE서열1공장'!$O$4:$O$2000)</f>
        <v>0</v>
      </c>
      <c r="O3261" s="3">
        <f>SUMIF('[1]OS PE서열1공장'!$A$4:$A$2000,$C3261,'[1]OS PE서열1공장'!$P$4:$P$2000)</f>
        <v>0</v>
      </c>
      <c r="P3261" s="3">
        <f>SUMIF('[1]OS PE서열1공장'!$A$4:$A$2000,$C3261,'[1]OS PE서열1공장'!$Q$4:$Q$2000)</f>
        <v>0</v>
      </c>
      <c r="Q3261" s="3">
        <f>SUMIF('[1]OS PE서열1공장'!$A$4:$A$2000,$C3261,'[1]OS PE서열1공장'!$R$4:$R$2000)</f>
        <v>0</v>
      </c>
      <c r="R3261" s="3">
        <f t="shared" si="107"/>
        <v>0</v>
      </c>
    </row>
    <row r="3262" spans="2:18">
      <c r="B3262" s="3" t="s">
        <v>982</v>
      </c>
      <c r="C3262" s="3" t="s">
        <v>3261</v>
      </c>
      <c r="D3262" s="3">
        <f>SUMIF('[1]OS PE서열1공장'!$A$4:$A$2000,$C3262,'[1]OS PE서열1공장'!$B$4:$B$2000)</f>
        <v>0</v>
      </c>
      <c r="E3262" s="3">
        <f>SUMIF('[1]OS PE서열1공장'!$A$4:$A$2000,$C3262,'[1]OS PE서열1공장'!$F$4:$F$2000)</f>
        <v>0</v>
      </c>
      <c r="F3262" s="3">
        <f>SUMIF('[1]OS PE서열1공장'!$A$4:$A$2000,$C3262,'[1]OS PE서열1공장'!$G$4:$G$2000)</f>
        <v>0</v>
      </c>
      <c r="G3262" s="3">
        <f>SUMIF('[1]OS PE서열1공장'!$A$4:$A$2000,$C3262,'[1]OS PE서열1공장'!$H$4:$H$2000)</f>
        <v>0</v>
      </c>
      <c r="H3262" s="3">
        <f>SUMIF('[1]OS PE서열1공장'!$A$4:$A$2000,$C3262,'[1]OS PE서열1공장'!$I$4:$I$2000)</f>
        <v>0</v>
      </c>
      <c r="I3262" s="3">
        <f>SUMIF('[1]OS PE서열1공장'!$A$4:$A$2000,$C3262,'[1]OS PE서열1공장'!$J$4:$J$2000)</f>
        <v>0</v>
      </c>
      <c r="J3262" s="3">
        <f>SUMIF('[1]OS PE서열1공장'!$A$4:$A$2000,$C3262,'[1]OS PE서열1공장'!$K$4:$K$2000)</f>
        <v>0</v>
      </c>
      <c r="K3262" s="3">
        <f>SUMIF('[1]OS PE서열1공장'!$A$4:$A$2000,$C3262,'[1]OS PE서열1공장'!$L$4:$L$2000)</f>
        <v>0</v>
      </c>
      <c r="L3262" s="3">
        <f>SUMIF('[1]OS PE서열1공장'!$A$4:$A$2000,$C3262,'[1]OS PE서열1공장'!$M$4:$M$2000)</f>
        <v>0</v>
      </c>
      <c r="M3262" s="3">
        <f>SUMIF('[1]OS PE서열1공장'!$A$4:$A$2000,$C3262,'[1]OS PE서열1공장'!$N$4:$N$2000)</f>
        <v>0</v>
      </c>
      <c r="N3262" s="3">
        <f>SUMIF('[1]OS PE서열1공장'!$A$4:$A$2000,$C3262,'[1]OS PE서열1공장'!$O$4:$O$2000)</f>
        <v>0</v>
      </c>
      <c r="O3262" s="3">
        <f>SUMIF('[1]OS PE서열1공장'!$A$4:$A$2000,$C3262,'[1]OS PE서열1공장'!$P$4:$P$2000)</f>
        <v>0</v>
      </c>
      <c r="P3262" s="3">
        <f>SUMIF('[1]OS PE서열1공장'!$A$4:$A$2000,$C3262,'[1]OS PE서열1공장'!$Q$4:$Q$2000)</f>
        <v>0</v>
      </c>
      <c r="Q3262" s="3">
        <f>SUMIF('[1]OS PE서열1공장'!$A$4:$A$2000,$C3262,'[1]OS PE서열1공장'!$R$4:$R$2000)</f>
        <v>0</v>
      </c>
      <c r="R3262" s="3">
        <f t="shared" si="107"/>
        <v>0</v>
      </c>
    </row>
    <row r="3263" spans="2:18">
      <c r="B3263" s="3" t="s">
        <v>982</v>
      </c>
      <c r="C3263" s="3" t="s">
        <v>3262</v>
      </c>
      <c r="D3263" s="3">
        <f>SUMIF('[1]OS PE서열1공장'!$A$4:$A$2000,$C3263,'[1]OS PE서열1공장'!$B$4:$B$2000)</f>
        <v>0</v>
      </c>
      <c r="E3263" s="3">
        <f>SUMIF('[1]OS PE서열1공장'!$A$4:$A$2000,$C3263,'[1]OS PE서열1공장'!$F$4:$F$2000)</f>
        <v>0</v>
      </c>
      <c r="F3263" s="3">
        <f>SUMIF('[1]OS PE서열1공장'!$A$4:$A$2000,$C3263,'[1]OS PE서열1공장'!$G$4:$G$2000)</f>
        <v>0</v>
      </c>
      <c r="G3263" s="3">
        <f>SUMIF('[1]OS PE서열1공장'!$A$4:$A$2000,$C3263,'[1]OS PE서열1공장'!$H$4:$H$2000)</f>
        <v>0</v>
      </c>
      <c r="H3263" s="3">
        <f>SUMIF('[1]OS PE서열1공장'!$A$4:$A$2000,$C3263,'[1]OS PE서열1공장'!$I$4:$I$2000)</f>
        <v>0</v>
      </c>
      <c r="I3263" s="3">
        <f>SUMIF('[1]OS PE서열1공장'!$A$4:$A$2000,$C3263,'[1]OS PE서열1공장'!$J$4:$J$2000)</f>
        <v>0</v>
      </c>
      <c r="J3263" s="3">
        <f>SUMIF('[1]OS PE서열1공장'!$A$4:$A$2000,$C3263,'[1]OS PE서열1공장'!$K$4:$K$2000)</f>
        <v>0</v>
      </c>
      <c r="K3263" s="3">
        <f>SUMIF('[1]OS PE서열1공장'!$A$4:$A$2000,$C3263,'[1]OS PE서열1공장'!$L$4:$L$2000)</f>
        <v>0</v>
      </c>
      <c r="L3263" s="3">
        <f>SUMIF('[1]OS PE서열1공장'!$A$4:$A$2000,$C3263,'[1]OS PE서열1공장'!$M$4:$M$2000)</f>
        <v>0</v>
      </c>
      <c r="M3263" s="3">
        <f>SUMIF('[1]OS PE서열1공장'!$A$4:$A$2000,$C3263,'[1]OS PE서열1공장'!$N$4:$N$2000)</f>
        <v>0</v>
      </c>
      <c r="N3263" s="3">
        <f>SUMIF('[1]OS PE서열1공장'!$A$4:$A$2000,$C3263,'[1]OS PE서열1공장'!$O$4:$O$2000)</f>
        <v>0</v>
      </c>
      <c r="O3263" s="3">
        <f>SUMIF('[1]OS PE서열1공장'!$A$4:$A$2000,$C3263,'[1]OS PE서열1공장'!$P$4:$P$2000)</f>
        <v>0</v>
      </c>
      <c r="P3263" s="3">
        <f>SUMIF('[1]OS PE서열1공장'!$A$4:$A$2000,$C3263,'[1]OS PE서열1공장'!$Q$4:$Q$2000)</f>
        <v>0</v>
      </c>
      <c r="Q3263" s="3">
        <f>SUMIF('[1]OS PE서열1공장'!$A$4:$A$2000,$C3263,'[1]OS PE서열1공장'!$R$4:$R$2000)</f>
        <v>0</v>
      </c>
      <c r="R3263" s="3">
        <f t="shared" si="107"/>
        <v>0</v>
      </c>
    </row>
    <row r="3264" spans="2:18">
      <c r="B3264" s="3" t="s">
        <v>982</v>
      </c>
      <c r="C3264" s="3" t="s">
        <v>3263</v>
      </c>
      <c r="D3264" s="3">
        <f>SUMIF('[1]OS PE서열1공장'!$A$4:$A$2000,$C3264,'[1]OS PE서열1공장'!$B$4:$B$2000)</f>
        <v>0</v>
      </c>
      <c r="E3264" s="3">
        <f>SUMIF('[1]OS PE서열1공장'!$A$4:$A$2000,$C3264,'[1]OS PE서열1공장'!$F$4:$F$2000)</f>
        <v>0</v>
      </c>
      <c r="F3264" s="3">
        <f>SUMIF('[1]OS PE서열1공장'!$A$4:$A$2000,$C3264,'[1]OS PE서열1공장'!$G$4:$G$2000)</f>
        <v>0</v>
      </c>
      <c r="G3264" s="3">
        <f>SUMIF('[1]OS PE서열1공장'!$A$4:$A$2000,$C3264,'[1]OS PE서열1공장'!$H$4:$H$2000)</f>
        <v>0</v>
      </c>
      <c r="H3264" s="3">
        <f>SUMIF('[1]OS PE서열1공장'!$A$4:$A$2000,$C3264,'[1]OS PE서열1공장'!$I$4:$I$2000)</f>
        <v>0</v>
      </c>
      <c r="I3264" s="3">
        <f>SUMIF('[1]OS PE서열1공장'!$A$4:$A$2000,$C3264,'[1]OS PE서열1공장'!$J$4:$J$2000)</f>
        <v>0</v>
      </c>
      <c r="J3264" s="3">
        <f>SUMIF('[1]OS PE서열1공장'!$A$4:$A$2000,$C3264,'[1]OS PE서열1공장'!$K$4:$K$2000)</f>
        <v>0</v>
      </c>
      <c r="K3264" s="3">
        <f>SUMIF('[1]OS PE서열1공장'!$A$4:$A$2000,$C3264,'[1]OS PE서열1공장'!$L$4:$L$2000)</f>
        <v>0</v>
      </c>
      <c r="L3264" s="3">
        <f>SUMIF('[1]OS PE서열1공장'!$A$4:$A$2000,$C3264,'[1]OS PE서열1공장'!$M$4:$M$2000)</f>
        <v>0</v>
      </c>
      <c r="M3264" s="3">
        <f>SUMIF('[1]OS PE서열1공장'!$A$4:$A$2000,$C3264,'[1]OS PE서열1공장'!$N$4:$N$2000)</f>
        <v>0</v>
      </c>
      <c r="N3264" s="3">
        <f>SUMIF('[1]OS PE서열1공장'!$A$4:$A$2000,$C3264,'[1]OS PE서열1공장'!$O$4:$O$2000)</f>
        <v>0</v>
      </c>
      <c r="O3264" s="3">
        <f>SUMIF('[1]OS PE서열1공장'!$A$4:$A$2000,$C3264,'[1]OS PE서열1공장'!$P$4:$P$2000)</f>
        <v>0</v>
      </c>
      <c r="P3264" s="3">
        <f>SUMIF('[1]OS PE서열1공장'!$A$4:$A$2000,$C3264,'[1]OS PE서열1공장'!$Q$4:$Q$2000)</f>
        <v>0</v>
      </c>
      <c r="Q3264" s="3">
        <f>SUMIF('[1]OS PE서열1공장'!$A$4:$A$2000,$C3264,'[1]OS PE서열1공장'!$R$4:$R$2000)</f>
        <v>0</v>
      </c>
      <c r="R3264" s="3">
        <f t="shared" si="107"/>
        <v>0</v>
      </c>
    </row>
    <row r="3265" spans="2:18">
      <c r="B3265" s="3" t="s">
        <v>982</v>
      </c>
      <c r="C3265" s="3" t="s">
        <v>3264</v>
      </c>
      <c r="D3265" s="3">
        <f>SUMIF('[1]OS PE서열1공장'!$A$4:$A$2000,$C3265,'[1]OS PE서열1공장'!$B$4:$B$2000)</f>
        <v>0</v>
      </c>
      <c r="E3265" s="3">
        <f>SUMIF('[1]OS PE서열1공장'!$A$4:$A$2000,$C3265,'[1]OS PE서열1공장'!$F$4:$F$2000)</f>
        <v>0</v>
      </c>
      <c r="F3265" s="3">
        <f>SUMIF('[1]OS PE서열1공장'!$A$4:$A$2000,$C3265,'[1]OS PE서열1공장'!$G$4:$G$2000)</f>
        <v>0</v>
      </c>
      <c r="G3265" s="3">
        <f>SUMIF('[1]OS PE서열1공장'!$A$4:$A$2000,$C3265,'[1]OS PE서열1공장'!$H$4:$H$2000)</f>
        <v>0</v>
      </c>
      <c r="H3265" s="3">
        <f>SUMIF('[1]OS PE서열1공장'!$A$4:$A$2000,$C3265,'[1]OS PE서열1공장'!$I$4:$I$2000)</f>
        <v>0</v>
      </c>
      <c r="I3265" s="3">
        <f>SUMIF('[1]OS PE서열1공장'!$A$4:$A$2000,$C3265,'[1]OS PE서열1공장'!$J$4:$J$2000)</f>
        <v>0</v>
      </c>
      <c r="J3265" s="3">
        <f>SUMIF('[1]OS PE서열1공장'!$A$4:$A$2000,$C3265,'[1]OS PE서열1공장'!$K$4:$K$2000)</f>
        <v>0</v>
      </c>
      <c r="K3265" s="3">
        <f>SUMIF('[1]OS PE서열1공장'!$A$4:$A$2000,$C3265,'[1]OS PE서열1공장'!$L$4:$L$2000)</f>
        <v>0</v>
      </c>
      <c r="L3265" s="3">
        <f>SUMIF('[1]OS PE서열1공장'!$A$4:$A$2000,$C3265,'[1]OS PE서열1공장'!$M$4:$M$2000)</f>
        <v>0</v>
      </c>
      <c r="M3265" s="3">
        <f>SUMIF('[1]OS PE서열1공장'!$A$4:$A$2000,$C3265,'[1]OS PE서열1공장'!$N$4:$N$2000)</f>
        <v>0</v>
      </c>
      <c r="N3265" s="3">
        <f>SUMIF('[1]OS PE서열1공장'!$A$4:$A$2000,$C3265,'[1]OS PE서열1공장'!$O$4:$O$2000)</f>
        <v>0</v>
      </c>
      <c r="O3265" s="3">
        <f>SUMIF('[1]OS PE서열1공장'!$A$4:$A$2000,$C3265,'[1]OS PE서열1공장'!$P$4:$P$2000)</f>
        <v>0</v>
      </c>
      <c r="P3265" s="3">
        <f>SUMIF('[1]OS PE서열1공장'!$A$4:$A$2000,$C3265,'[1]OS PE서열1공장'!$Q$4:$Q$2000)</f>
        <v>0</v>
      </c>
      <c r="Q3265" s="3">
        <f>SUMIF('[1]OS PE서열1공장'!$A$4:$A$2000,$C3265,'[1]OS PE서열1공장'!$R$4:$R$2000)</f>
        <v>0</v>
      </c>
      <c r="R3265" s="3">
        <f t="shared" si="107"/>
        <v>0</v>
      </c>
    </row>
    <row r="3266" spans="2:18">
      <c r="B3266" s="3" t="s">
        <v>982</v>
      </c>
      <c r="C3266" s="3" t="s">
        <v>3265</v>
      </c>
      <c r="D3266" s="3">
        <f>SUMIF('[1]OS PE서열1공장'!$A$4:$A$2000,$C3266,'[1]OS PE서열1공장'!$B$4:$B$2000)</f>
        <v>0</v>
      </c>
      <c r="E3266" s="3">
        <f>SUMIF('[1]OS PE서열1공장'!$A$4:$A$2000,$C3266,'[1]OS PE서열1공장'!$F$4:$F$2000)</f>
        <v>0</v>
      </c>
      <c r="F3266" s="3">
        <f>SUMIF('[1]OS PE서열1공장'!$A$4:$A$2000,$C3266,'[1]OS PE서열1공장'!$G$4:$G$2000)</f>
        <v>0</v>
      </c>
      <c r="G3266" s="3">
        <f>SUMIF('[1]OS PE서열1공장'!$A$4:$A$2000,$C3266,'[1]OS PE서열1공장'!$H$4:$H$2000)</f>
        <v>0</v>
      </c>
      <c r="H3266" s="3">
        <f>SUMIF('[1]OS PE서열1공장'!$A$4:$A$2000,$C3266,'[1]OS PE서열1공장'!$I$4:$I$2000)</f>
        <v>0</v>
      </c>
      <c r="I3266" s="3">
        <f>SUMIF('[1]OS PE서열1공장'!$A$4:$A$2000,$C3266,'[1]OS PE서열1공장'!$J$4:$J$2000)</f>
        <v>0</v>
      </c>
      <c r="J3266" s="3">
        <f>SUMIF('[1]OS PE서열1공장'!$A$4:$A$2000,$C3266,'[1]OS PE서열1공장'!$K$4:$K$2000)</f>
        <v>0</v>
      </c>
      <c r="K3266" s="3">
        <f>SUMIF('[1]OS PE서열1공장'!$A$4:$A$2000,$C3266,'[1]OS PE서열1공장'!$L$4:$L$2000)</f>
        <v>0</v>
      </c>
      <c r="L3266" s="3">
        <f>SUMIF('[1]OS PE서열1공장'!$A$4:$A$2000,$C3266,'[1]OS PE서열1공장'!$M$4:$M$2000)</f>
        <v>0</v>
      </c>
      <c r="M3266" s="3">
        <f>SUMIF('[1]OS PE서열1공장'!$A$4:$A$2000,$C3266,'[1]OS PE서열1공장'!$N$4:$N$2000)</f>
        <v>0</v>
      </c>
      <c r="N3266" s="3">
        <f>SUMIF('[1]OS PE서열1공장'!$A$4:$A$2000,$C3266,'[1]OS PE서열1공장'!$O$4:$O$2000)</f>
        <v>0</v>
      </c>
      <c r="O3266" s="3">
        <f>SUMIF('[1]OS PE서열1공장'!$A$4:$A$2000,$C3266,'[1]OS PE서열1공장'!$P$4:$P$2000)</f>
        <v>0</v>
      </c>
      <c r="P3266" s="3">
        <f>SUMIF('[1]OS PE서열1공장'!$A$4:$A$2000,$C3266,'[1]OS PE서열1공장'!$Q$4:$Q$2000)</f>
        <v>0</v>
      </c>
      <c r="Q3266" s="3">
        <f>SUMIF('[1]OS PE서열1공장'!$A$4:$A$2000,$C3266,'[1]OS PE서열1공장'!$R$4:$R$2000)</f>
        <v>0</v>
      </c>
      <c r="R3266" s="3">
        <f t="shared" ref="R3266:R3329" si="108">SUM(D3266:Q3266)</f>
        <v>0</v>
      </c>
    </row>
    <row r="3267" spans="2:18">
      <c r="B3267" s="3" t="s">
        <v>982</v>
      </c>
      <c r="C3267" s="3" t="s">
        <v>3266</v>
      </c>
      <c r="D3267" s="3">
        <f>SUMIF('[1]OS PE서열1공장'!$A$4:$A$2000,$C3267,'[1]OS PE서열1공장'!$B$4:$B$2000)</f>
        <v>0</v>
      </c>
      <c r="E3267" s="3">
        <f>SUMIF('[1]OS PE서열1공장'!$A$4:$A$2000,$C3267,'[1]OS PE서열1공장'!$F$4:$F$2000)</f>
        <v>0</v>
      </c>
      <c r="F3267" s="3">
        <f>SUMIF('[1]OS PE서열1공장'!$A$4:$A$2000,$C3267,'[1]OS PE서열1공장'!$G$4:$G$2000)</f>
        <v>0</v>
      </c>
      <c r="G3267" s="3">
        <f>SUMIF('[1]OS PE서열1공장'!$A$4:$A$2000,$C3267,'[1]OS PE서열1공장'!$H$4:$H$2000)</f>
        <v>0</v>
      </c>
      <c r="H3267" s="3">
        <f>SUMIF('[1]OS PE서열1공장'!$A$4:$A$2000,$C3267,'[1]OS PE서열1공장'!$I$4:$I$2000)</f>
        <v>0</v>
      </c>
      <c r="I3267" s="3">
        <f>SUMIF('[1]OS PE서열1공장'!$A$4:$A$2000,$C3267,'[1]OS PE서열1공장'!$J$4:$J$2000)</f>
        <v>0</v>
      </c>
      <c r="J3267" s="3">
        <f>SUMIF('[1]OS PE서열1공장'!$A$4:$A$2000,$C3267,'[1]OS PE서열1공장'!$K$4:$K$2000)</f>
        <v>0</v>
      </c>
      <c r="K3267" s="3">
        <f>SUMIF('[1]OS PE서열1공장'!$A$4:$A$2000,$C3267,'[1]OS PE서열1공장'!$L$4:$L$2000)</f>
        <v>0</v>
      </c>
      <c r="L3267" s="3">
        <f>SUMIF('[1]OS PE서열1공장'!$A$4:$A$2000,$C3267,'[1]OS PE서열1공장'!$M$4:$M$2000)</f>
        <v>0</v>
      </c>
      <c r="M3267" s="3">
        <f>SUMIF('[1]OS PE서열1공장'!$A$4:$A$2000,$C3267,'[1]OS PE서열1공장'!$N$4:$N$2000)</f>
        <v>0</v>
      </c>
      <c r="N3267" s="3">
        <f>SUMIF('[1]OS PE서열1공장'!$A$4:$A$2000,$C3267,'[1]OS PE서열1공장'!$O$4:$O$2000)</f>
        <v>0</v>
      </c>
      <c r="O3267" s="3">
        <f>SUMIF('[1]OS PE서열1공장'!$A$4:$A$2000,$C3267,'[1]OS PE서열1공장'!$P$4:$P$2000)</f>
        <v>0</v>
      </c>
      <c r="P3267" s="3">
        <f>SUMIF('[1]OS PE서열1공장'!$A$4:$A$2000,$C3267,'[1]OS PE서열1공장'!$Q$4:$Q$2000)</f>
        <v>0</v>
      </c>
      <c r="Q3267" s="3">
        <f>SUMIF('[1]OS PE서열1공장'!$A$4:$A$2000,$C3267,'[1]OS PE서열1공장'!$R$4:$R$2000)</f>
        <v>0</v>
      </c>
      <c r="R3267" s="3">
        <f t="shared" si="108"/>
        <v>0</v>
      </c>
    </row>
    <row r="3268" spans="2:18">
      <c r="B3268" s="3" t="s">
        <v>982</v>
      </c>
      <c r="C3268" s="3" t="s">
        <v>3267</v>
      </c>
      <c r="D3268" s="3">
        <f>SUMIF('[1]OS PE서열1공장'!$A$4:$A$2000,$C3268,'[1]OS PE서열1공장'!$B$4:$B$2000)</f>
        <v>0</v>
      </c>
      <c r="E3268" s="3">
        <f>SUMIF('[1]OS PE서열1공장'!$A$4:$A$2000,$C3268,'[1]OS PE서열1공장'!$F$4:$F$2000)</f>
        <v>0</v>
      </c>
      <c r="F3268" s="3">
        <f>SUMIF('[1]OS PE서열1공장'!$A$4:$A$2000,$C3268,'[1]OS PE서열1공장'!$G$4:$G$2000)</f>
        <v>0</v>
      </c>
      <c r="G3268" s="3">
        <f>SUMIF('[1]OS PE서열1공장'!$A$4:$A$2000,$C3268,'[1]OS PE서열1공장'!$H$4:$H$2000)</f>
        <v>0</v>
      </c>
      <c r="H3268" s="3">
        <f>SUMIF('[1]OS PE서열1공장'!$A$4:$A$2000,$C3268,'[1]OS PE서열1공장'!$I$4:$I$2000)</f>
        <v>0</v>
      </c>
      <c r="I3268" s="3">
        <f>SUMIF('[1]OS PE서열1공장'!$A$4:$A$2000,$C3268,'[1]OS PE서열1공장'!$J$4:$J$2000)</f>
        <v>0</v>
      </c>
      <c r="J3268" s="3">
        <f>SUMIF('[1]OS PE서열1공장'!$A$4:$A$2000,$C3268,'[1]OS PE서열1공장'!$K$4:$K$2000)</f>
        <v>0</v>
      </c>
      <c r="K3268" s="3">
        <f>SUMIF('[1]OS PE서열1공장'!$A$4:$A$2000,$C3268,'[1]OS PE서열1공장'!$L$4:$L$2000)</f>
        <v>0</v>
      </c>
      <c r="L3268" s="3">
        <f>SUMIF('[1]OS PE서열1공장'!$A$4:$A$2000,$C3268,'[1]OS PE서열1공장'!$M$4:$M$2000)</f>
        <v>0</v>
      </c>
      <c r="M3268" s="3">
        <f>SUMIF('[1]OS PE서열1공장'!$A$4:$A$2000,$C3268,'[1]OS PE서열1공장'!$N$4:$N$2000)</f>
        <v>0</v>
      </c>
      <c r="N3268" s="3">
        <f>SUMIF('[1]OS PE서열1공장'!$A$4:$A$2000,$C3268,'[1]OS PE서열1공장'!$O$4:$O$2000)</f>
        <v>0</v>
      </c>
      <c r="O3268" s="3">
        <f>SUMIF('[1]OS PE서열1공장'!$A$4:$A$2000,$C3268,'[1]OS PE서열1공장'!$P$4:$P$2000)</f>
        <v>0</v>
      </c>
      <c r="P3268" s="3">
        <f>SUMIF('[1]OS PE서열1공장'!$A$4:$A$2000,$C3268,'[1]OS PE서열1공장'!$Q$4:$Q$2000)</f>
        <v>0</v>
      </c>
      <c r="Q3268" s="3">
        <f>SUMIF('[1]OS PE서열1공장'!$A$4:$A$2000,$C3268,'[1]OS PE서열1공장'!$R$4:$R$2000)</f>
        <v>0</v>
      </c>
      <c r="R3268" s="3">
        <f t="shared" si="108"/>
        <v>0</v>
      </c>
    </row>
    <row r="3269" spans="2:18">
      <c r="B3269" s="3" t="s">
        <v>982</v>
      </c>
      <c r="C3269" s="3" t="s">
        <v>3268</v>
      </c>
      <c r="D3269" s="3">
        <f>SUMIF('[1]OS PE서열1공장'!$A$4:$A$2000,$C3269,'[1]OS PE서열1공장'!$B$4:$B$2000)</f>
        <v>0</v>
      </c>
      <c r="E3269" s="3">
        <f>SUMIF('[1]OS PE서열1공장'!$A$4:$A$2000,$C3269,'[1]OS PE서열1공장'!$F$4:$F$2000)</f>
        <v>0</v>
      </c>
      <c r="F3269" s="3">
        <f>SUMIF('[1]OS PE서열1공장'!$A$4:$A$2000,$C3269,'[1]OS PE서열1공장'!$G$4:$G$2000)</f>
        <v>0</v>
      </c>
      <c r="G3269" s="3">
        <f>SUMIF('[1]OS PE서열1공장'!$A$4:$A$2000,$C3269,'[1]OS PE서열1공장'!$H$4:$H$2000)</f>
        <v>0</v>
      </c>
      <c r="H3269" s="3">
        <f>SUMIF('[1]OS PE서열1공장'!$A$4:$A$2000,$C3269,'[1]OS PE서열1공장'!$I$4:$I$2000)</f>
        <v>0</v>
      </c>
      <c r="I3269" s="3">
        <f>SUMIF('[1]OS PE서열1공장'!$A$4:$A$2000,$C3269,'[1]OS PE서열1공장'!$J$4:$J$2000)</f>
        <v>0</v>
      </c>
      <c r="J3269" s="3">
        <f>SUMIF('[1]OS PE서열1공장'!$A$4:$A$2000,$C3269,'[1]OS PE서열1공장'!$K$4:$K$2000)</f>
        <v>0</v>
      </c>
      <c r="K3269" s="3">
        <f>SUMIF('[1]OS PE서열1공장'!$A$4:$A$2000,$C3269,'[1]OS PE서열1공장'!$L$4:$L$2000)</f>
        <v>0</v>
      </c>
      <c r="L3269" s="3">
        <f>SUMIF('[1]OS PE서열1공장'!$A$4:$A$2000,$C3269,'[1]OS PE서열1공장'!$M$4:$M$2000)</f>
        <v>0</v>
      </c>
      <c r="M3269" s="3">
        <f>SUMIF('[1]OS PE서열1공장'!$A$4:$A$2000,$C3269,'[1]OS PE서열1공장'!$N$4:$N$2000)</f>
        <v>0</v>
      </c>
      <c r="N3269" s="3">
        <f>SUMIF('[1]OS PE서열1공장'!$A$4:$A$2000,$C3269,'[1]OS PE서열1공장'!$O$4:$O$2000)</f>
        <v>0</v>
      </c>
      <c r="O3269" s="3">
        <f>SUMIF('[1]OS PE서열1공장'!$A$4:$A$2000,$C3269,'[1]OS PE서열1공장'!$P$4:$P$2000)</f>
        <v>0</v>
      </c>
      <c r="P3269" s="3">
        <f>SUMIF('[1]OS PE서열1공장'!$A$4:$A$2000,$C3269,'[1]OS PE서열1공장'!$Q$4:$Q$2000)</f>
        <v>0</v>
      </c>
      <c r="Q3269" s="3">
        <f>SUMIF('[1]OS PE서열1공장'!$A$4:$A$2000,$C3269,'[1]OS PE서열1공장'!$R$4:$R$2000)</f>
        <v>0</v>
      </c>
      <c r="R3269" s="3">
        <f t="shared" si="108"/>
        <v>0</v>
      </c>
    </row>
    <row r="3270" spans="2:18">
      <c r="B3270" s="3" t="s">
        <v>982</v>
      </c>
      <c r="C3270" s="3" t="s">
        <v>3269</v>
      </c>
      <c r="D3270" s="3">
        <f>SUMIF('[1]OS PE서열1공장'!$A$4:$A$2000,$C3270,'[1]OS PE서열1공장'!$B$4:$B$2000)</f>
        <v>0</v>
      </c>
      <c r="E3270" s="3">
        <f>SUMIF('[1]OS PE서열1공장'!$A$4:$A$2000,$C3270,'[1]OS PE서열1공장'!$F$4:$F$2000)</f>
        <v>0</v>
      </c>
      <c r="F3270" s="3">
        <f>SUMIF('[1]OS PE서열1공장'!$A$4:$A$2000,$C3270,'[1]OS PE서열1공장'!$G$4:$G$2000)</f>
        <v>0</v>
      </c>
      <c r="G3270" s="3">
        <f>SUMIF('[1]OS PE서열1공장'!$A$4:$A$2000,$C3270,'[1]OS PE서열1공장'!$H$4:$H$2000)</f>
        <v>0</v>
      </c>
      <c r="H3270" s="3">
        <f>SUMIF('[1]OS PE서열1공장'!$A$4:$A$2000,$C3270,'[1]OS PE서열1공장'!$I$4:$I$2000)</f>
        <v>0</v>
      </c>
      <c r="I3270" s="3">
        <f>SUMIF('[1]OS PE서열1공장'!$A$4:$A$2000,$C3270,'[1]OS PE서열1공장'!$J$4:$J$2000)</f>
        <v>0</v>
      </c>
      <c r="J3270" s="3">
        <f>SUMIF('[1]OS PE서열1공장'!$A$4:$A$2000,$C3270,'[1]OS PE서열1공장'!$K$4:$K$2000)</f>
        <v>0</v>
      </c>
      <c r="K3270" s="3">
        <f>SUMIF('[1]OS PE서열1공장'!$A$4:$A$2000,$C3270,'[1]OS PE서열1공장'!$L$4:$L$2000)</f>
        <v>0</v>
      </c>
      <c r="L3270" s="3">
        <f>SUMIF('[1]OS PE서열1공장'!$A$4:$A$2000,$C3270,'[1]OS PE서열1공장'!$M$4:$M$2000)</f>
        <v>0</v>
      </c>
      <c r="M3270" s="3">
        <f>SUMIF('[1]OS PE서열1공장'!$A$4:$A$2000,$C3270,'[1]OS PE서열1공장'!$N$4:$N$2000)</f>
        <v>0</v>
      </c>
      <c r="N3270" s="3">
        <f>SUMIF('[1]OS PE서열1공장'!$A$4:$A$2000,$C3270,'[1]OS PE서열1공장'!$O$4:$O$2000)</f>
        <v>0</v>
      </c>
      <c r="O3270" s="3">
        <f>SUMIF('[1]OS PE서열1공장'!$A$4:$A$2000,$C3270,'[1]OS PE서열1공장'!$P$4:$P$2000)</f>
        <v>0</v>
      </c>
      <c r="P3270" s="3">
        <f>SUMIF('[1]OS PE서열1공장'!$A$4:$A$2000,$C3270,'[1]OS PE서열1공장'!$Q$4:$Q$2000)</f>
        <v>0</v>
      </c>
      <c r="Q3270" s="3">
        <f>SUMIF('[1]OS PE서열1공장'!$A$4:$A$2000,$C3270,'[1]OS PE서열1공장'!$R$4:$R$2000)</f>
        <v>0</v>
      </c>
      <c r="R3270" s="3">
        <f t="shared" si="108"/>
        <v>0</v>
      </c>
    </row>
    <row r="3271" spans="2:18">
      <c r="B3271" s="3" t="s">
        <v>982</v>
      </c>
      <c r="C3271" s="3" t="s">
        <v>3270</v>
      </c>
      <c r="D3271" s="3">
        <f>SUMIF('[1]OS PE서열1공장'!$A$4:$A$2000,$C3271,'[1]OS PE서열1공장'!$B$4:$B$2000)</f>
        <v>0</v>
      </c>
      <c r="E3271" s="3">
        <f>SUMIF('[1]OS PE서열1공장'!$A$4:$A$2000,$C3271,'[1]OS PE서열1공장'!$F$4:$F$2000)</f>
        <v>0</v>
      </c>
      <c r="F3271" s="3">
        <f>SUMIF('[1]OS PE서열1공장'!$A$4:$A$2000,$C3271,'[1]OS PE서열1공장'!$G$4:$G$2000)</f>
        <v>0</v>
      </c>
      <c r="G3271" s="3">
        <f>SUMIF('[1]OS PE서열1공장'!$A$4:$A$2000,$C3271,'[1]OS PE서열1공장'!$H$4:$H$2000)</f>
        <v>0</v>
      </c>
      <c r="H3271" s="3">
        <f>SUMIF('[1]OS PE서열1공장'!$A$4:$A$2000,$C3271,'[1]OS PE서열1공장'!$I$4:$I$2000)</f>
        <v>0</v>
      </c>
      <c r="I3271" s="3">
        <f>SUMIF('[1]OS PE서열1공장'!$A$4:$A$2000,$C3271,'[1]OS PE서열1공장'!$J$4:$J$2000)</f>
        <v>0</v>
      </c>
      <c r="J3271" s="3">
        <f>SUMIF('[1]OS PE서열1공장'!$A$4:$A$2000,$C3271,'[1]OS PE서열1공장'!$K$4:$K$2000)</f>
        <v>0</v>
      </c>
      <c r="K3271" s="3">
        <f>SUMIF('[1]OS PE서열1공장'!$A$4:$A$2000,$C3271,'[1]OS PE서열1공장'!$L$4:$L$2000)</f>
        <v>0</v>
      </c>
      <c r="L3271" s="3">
        <f>SUMIF('[1]OS PE서열1공장'!$A$4:$A$2000,$C3271,'[1]OS PE서열1공장'!$M$4:$M$2000)</f>
        <v>0</v>
      </c>
      <c r="M3271" s="3">
        <f>SUMIF('[1]OS PE서열1공장'!$A$4:$A$2000,$C3271,'[1]OS PE서열1공장'!$N$4:$N$2000)</f>
        <v>0</v>
      </c>
      <c r="N3271" s="3">
        <f>SUMIF('[1]OS PE서열1공장'!$A$4:$A$2000,$C3271,'[1]OS PE서열1공장'!$O$4:$O$2000)</f>
        <v>0</v>
      </c>
      <c r="O3271" s="3">
        <f>SUMIF('[1]OS PE서열1공장'!$A$4:$A$2000,$C3271,'[1]OS PE서열1공장'!$P$4:$P$2000)</f>
        <v>0</v>
      </c>
      <c r="P3271" s="3">
        <f>SUMIF('[1]OS PE서열1공장'!$A$4:$A$2000,$C3271,'[1]OS PE서열1공장'!$Q$4:$Q$2000)</f>
        <v>0</v>
      </c>
      <c r="Q3271" s="3">
        <f>SUMIF('[1]OS PE서열1공장'!$A$4:$A$2000,$C3271,'[1]OS PE서열1공장'!$R$4:$R$2000)</f>
        <v>0</v>
      </c>
      <c r="R3271" s="3">
        <f t="shared" si="108"/>
        <v>0</v>
      </c>
    </row>
    <row r="3272" spans="2:18">
      <c r="B3272" s="3" t="s">
        <v>982</v>
      </c>
      <c r="C3272" s="3" t="s">
        <v>3271</v>
      </c>
      <c r="D3272" s="3">
        <f>SUMIF('[1]OS PE서열1공장'!$A$4:$A$2000,$C3272,'[1]OS PE서열1공장'!$B$4:$B$2000)</f>
        <v>0</v>
      </c>
      <c r="E3272" s="3">
        <f>SUMIF('[1]OS PE서열1공장'!$A$4:$A$2000,$C3272,'[1]OS PE서열1공장'!$F$4:$F$2000)</f>
        <v>0</v>
      </c>
      <c r="F3272" s="3">
        <f>SUMIF('[1]OS PE서열1공장'!$A$4:$A$2000,$C3272,'[1]OS PE서열1공장'!$G$4:$G$2000)</f>
        <v>0</v>
      </c>
      <c r="G3272" s="3">
        <f>SUMIF('[1]OS PE서열1공장'!$A$4:$A$2000,$C3272,'[1]OS PE서열1공장'!$H$4:$H$2000)</f>
        <v>0</v>
      </c>
      <c r="H3272" s="3">
        <f>SUMIF('[1]OS PE서열1공장'!$A$4:$A$2000,$C3272,'[1]OS PE서열1공장'!$I$4:$I$2000)</f>
        <v>0</v>
      </c>
      <c r="I3272" s="3">
        <f>SUMIF('[1]OS PE서열1공장'!$A$4:$A$2000,$C3272,'[1]OS PE서열1공장'!$J$4:$J$2000)</f>
        <v>0</v>
      </c>
      <c r="J3272" s="3">
        <f>SUMIF('[1]OS PE서열1공장'!$A$4:$A$2000,$C3272,'[1]OS PE서열1공장'!$K$4:$K$2000)</f>
        <v>0</v>
      </c>
      <c r="K3272" s="3">
        <f>SUMIF('[1]OS PE서열1공장'!$A$4:$A$2000,$C3272,'[1]OS PE서열1공장'!$L$4:$L$2000)</f>
        <v>0</v>
      </c>
      <c r="L3272" s="3">
        <f>SUMIF('[1]OS PE서열1공장'!$A$4:$A$2000,$C3272,'[1]OS PE서열1공장'!$M$4:$M$2000)</f>
        <v>0</v>
      </c>
      <c r="M3272" s="3">
        <f>SUMIF('[1]OS PE서열1공장'!$A$4:$A$2000,$C3272,'[1]OS PE서열1공장'!$N$4:$N$2000)</f>
        <v>0</v>
      </c>
      <c r="N3272" s="3">
        <f>SUMIF('[1]OS PE서열1공장'!$A$4:$A$2000,$C3272,'[1]OS PE서열1공장'!$O$4:$O$2000)</f>
        <v>0</v>
      </c>
      <c r="O3272" s="3">
        <f>SUMIF('[1]OS PE서열1공장'!$A$4:$A$2000,$C3272,'[1]OS PE서열1공장'!$P$4:$P$2000)</f>
        <v>0</v>
      </c>
      <c r="P3272" s="3">
        <f>SUMIF('[1]OS PE서열1공장'!$A$4:$A$2000,$C3272,'[1]OS PE서열1공장'!$Q$4:$Q$2000)</f>
        <v>0</v>
      </c>
      <c r="Q3272" s="3">
        <f>SUMIF('[1]OS PE서열1공장'!$A$4:$A$2000,$C3272,'[1]OS PE서열1공장'!$R$4:$R$2000)</f>
        <v>0</v>
      </c>
      <c r="R3272" s="3">
        <f t="shared" si="108"/>
        <v>0</v>
      </c>
    </row>
    <row r="3273" spans="2:18">
      <c r="B3273" s="3" t="s">
        <v>982</v>
      </c>
      <c r="C3273" s="3" t="s">
        <v>3272</v>
      </c>
      <c r="D3273" s="3">
        <f>SUMIF('[1]OS PE서열1공장'!$A$4:$A$2000,$C3273,'[1]OS PE서열1공장'!$B$4:$B$2000)</f>
        <v>0</v>
      </c>
      <c r="E3273" s="3">
        <f>SUMIF('[1]OS PE서열1공장'!$A$4:$A$2000,$C3273,'[1]OS PE서열1공장'!$F$4:$F$2000)</f>
        <v>0</v>
      </c>
      <c r="F3273" s="3">
        <f>SUMIF('[1]OS PE서열1공장'!$A$4:$A$2000,$C3273,'[1]OS PE서열1공장'!$G$4:$G$2000)</f>
        <v>0</v>
      </c>
      <c r="G3273" s="3">
        <f>SUMIF('[1]OS PE서열1공장'!$A$4:$A$2000,$C3273,'[1]OS PE서열1공장'!$H$4:$H$2000)</f>
        <v>0</v>
      </c>
      <c r="H3273" s="3">
        <f>SUMIF('[1]OS PE서열1공장'!$A$4:$A$2000,$C3273,'[1]OS PE서열1공장'!$I$4:$I$2000)</f>
        <v>0</v>
      </c>
      <c r="I3273" s="3">
        <f>SUMIF('[1]OS PE서열1공장'!$A$4:$A$2000,$C3273,'[1]OS PE서열1공장'!$J$4:$J$2000)</f>
        <v>0</v>
      </c>
      <c r="J3273" s="3">
        <f>SUMIF('[1]OS PE서열1공장'!$A$4:$A$2000,$C3273,'[1]OS PE서열1공장'!$K$4:$K$2000)</f>
        <v>0</v>
      </c>
      <c r="K3273" s="3">
        <f>SUMIF('[1]OS PE서열1공장'!$A$4:$A$2000,$C3273,'[1]OS PE서열1공장'!$L$4:$L$2000)</f>
        <v>0</v>
      </c>
      <c r="L3273" s="3">
        <f>SUMIF('[1]OS PE서열1공장'!$A$4:$A$2000,$C3273,'[1]OS PE서열1공장'!$M$4:$M$2000)</f>
        <v>0</v>
      </c>
      <c r="M3273" s="3">
        <f>SUMIF('[1]OS PE서열1공장'!$A$4:$A$2000,$C3273,'[1]OS PE서열1공장'!$N$4:$N$2000)</f>
        <v>0</v>
      </c>
      <c r="N3273" s="3">
        <f>SUMIF('[1]OS PE서열1공장'!$A$4:$A$2000,$C3273,'[1]OS PE서열1공장'!$O$4:$O$2000)</f>
        <v>0</v>
      </c>
      <c r="O3273" s="3">
        <f>SUMIF('[1]OS PE서열1공장'!$A$4:$A$2000,$C3273,'[1]OS PE서열1공장'!$P$4:$P$2000)</f>
        <v>0</v>
      </c>
      <c r="P3273" s="3">
        <f>SUMIF('[1]OS PE서열1공장'!$A$4:$A$2000,$C3273,'[1]OS PE서열1공장'!$Q$4:$Q$2000)</f>
        <v>0</v>
      </c>
      <c r="Q3273" s="3">
        <f>SUMIF('[1]OS PE서열1공장'!$A$4:$A$2000,$C3273,'[1]OS PE서열1공장'!$R$4:$R$2000)</f>
        <v>0</v>
      </c>
      <c r="R3273" s="3">
        <f t="shared" si="108"/>
        <v>0</v>
      </c>
    </row>
    <row r="3274" spans="2:18">
      <c r="B3274" s="3" t="s">
        <v>982</v>
      </c>
      <c r="C3274" s="3" t="s">
        <v>3273</v>
      </c>
      <c r="D3274" s="3">
        <f>SUMIF('[1]OS PE서열1공장'!$A$4:$A$2000,$C3274,'[1]OS PE서열1공장'!$B$4:$B$2000)</f>
        <v>0</v>
      </c>
      <c r="E3274" s="3">
        <f>SUMIF('[1]OS PE서열1공장'!$A$4:$A$2000,$C3274,'[1]OS PE서열1공장'!$F$4:$F$2000)</f>
        <v>0</v>
      </c>
      <c r="F3274" s="3">
        <f>SUMIF('[1]OS PE서열1공장'!$A$4:$A$2000,$C3274,'[1]OS PE서열1공장'!$G$4:$G$2000)</f>
        <v>0</v>
      </c>
      <c r="G3274" s="3">
        <f>SUMIF('[1]OS PE서열1공장'!$A$4:$A$2000,$C3274,'[1]OS PE서열1공장'!$H$4:$H$2000)</f>
        <v>0</v>
      </c>
      <c r="H3274" s="3">
        <f>SUMIF('[1]OS PE서열1공장'!$A$4:$A$2000,$C3274,'[1]OS PE서열1공장'!$I$4:$I$2000)</f>
        <v>0</v>
      </c>
      <c r="I3274" s="3">
        <f>SUMIF('[1]OS PE서열1공장'!$A$4:$A$2000,$C3274,'[1]OS PE서열1공장'!$J$4:$J$2000)</f>
        <v>0</v>
      </c>
      <c r="J3274" s="3">
        <f>SUMIF('[1]OS PE서열1공장'!$A$4:$A$2000,$C3274,'[1]OS PE서열1공장'!$K$4:$K$2000)</f>
        <v>0</v>
      </c>
      <c r="K3274" s="3">
        <f>SUMIF('[1]OS PE서열1공장'!$A$4:$A$2000,$C3274,'[1]OS PE서열1공장'!$L$4:$L$2000)</f>
        <v>0</v>
      </c>
      <c r="L3274" s="3">
        <f>SUMIF('[1]OS PE서열1공장'!$A$4:$A$2000,$C3274,'[1]OS PE서열1공장'!$M$4:$M$2000)</f>
        <v>0</v>
      </c>
      <c r="M3274" s="3">
        <f>SUMIF('[1]OS PE서열1공장'!$A$4:$A$2000,$C3274,'[1]OS PE서열1공장'!$N$4:$N$2000)</f>
        <v>0</v>
      </c>
      <c r="N3274" s="3">
        <f>SUMIF('[1]OS PE서열1공장'!$A$4:$A$2000,$C3274,'[1]OS PE서열1공장'!$O$4:$O$2000)</f>
        <v>0</v>
      </c>
      <c r="O3274" s="3">
        <f>SUMIF('[1]OS PE서열1공장'!$A$4:$A$2000,$C3274,'[1]OS PE서열1공장'!$P$4:$P$2000)</f>
        <v>0</v>
      </c>
      <c r="P3274" s="3">
        <f>SUMIF('[1]OS PE서열1공장'!$A$4:$A$2000,$C3274,'[1]OS PE서열1공장'!$Q$4:$Q$2000)</f>
        <v>0</v>
      </c>
      <c r="Q3274" s="3">
        <f>SUMIF('[1]OS PE서열1공장'!$A$4:$A$2000,$C3274,'[1]OS PE서열1공장'!$R$4:$R$2000)</f>
        <v>0</v>
      </c>
      <c r="R3274" s="3">
        <f t="shared" si="108"/>
        <v>0</v>
      </c>
    </row>
    <row r="3275" spans="2:18">
      <c r="B3275" s="3" t="s">
        <v>982</v>
      </c>
      <c r="C3275" s="3" t="s">
        <v>3274</v>
      </c>
      <c r="D3275" s="3">
        <f>SUMIF('[1]OS PE서열1공장'!$A$4:$A$2000,$C3275,'[1]OS PE서열1공장'!$B$4:$B$2000)</f>
        <v>0</v>
      </c>
      <c r="E3275" s="3">
        <f>SUMIF('[1]OS PE서열1공장'!$A$4:$A$2000,$C3275,'[1]OS PE서열1공장'!$F$4:$F$2000)</f>
        <v>0</v>
      </c>
      <c r="F3275" s="3">
        <f>SUMIF('[1]OS PE서열1공장'!$A$4:$A$2000,$C3275,'[1]OS PE서열1공장'!$G$4:$G$2000)</f>
        <v>0</v>
      </c>
      <c r="G3275" s="3">
        <f>SUMIF('[1]OS PE서열1공장'!$A$4:$A$2000,$C3275,'[1]OS PE서열1공장'!$H$4:$H$2000)</f>
        <v>0</v>
      </c>
      <c r="H3275" s="3">
        <f>SUMIF('[1]OS PE서열1공장'!$A$4:$A$2000,$C3275,'[1]OS PE서열1공장'!$I$4:$I$2000)</f>
        <v>0</v>
      </c>
      <c r="I3275" s="3">
        <f>SUMIF('[1]OS PE서열1공장'!$A$4:$A$2000,$C3275,'[1]OS PE서열1공장'!$J$4:$J$2000)</f>
        <v>0</v>
      </c>
      <c r="J3275" s="3">
        <f>SUMIF('[1]OS PE서열1공장'!$A$4:$A$2000,$C3275,'[1]OS PE서열1공장'!$K$4:$K$2000)</f>
        <v>0</v>
      </c>
      <c r="K3275" s="3">
        <f>SUMIF('[1]OS PE서열1공장'!$A$4:$A$2000,$C3275,'[1]OS PE서열1공장'!$L$4:$L$2000)</f>
        <v>0</v>
      </c>
      <c r="L3275" s="3">
        <f>SUMIF('[1]OS PE서열1공장'!$A$4:$A$2000,$C3275,'[1]OS PE서열1공장'!$M$4:$M$2000)</f>
        <v>0</v>
      </c>
      <c r="M3275" s="3">
        <f>SUMIF('[1]OS PE서열1공장'!$A$4:$A$2000,$C3275,'[1]OS PE서열1공장'!$N$4:$N$2000)</f>
        <v>0</v>
      </c>
      <c r="N3275" s="3">
        <f>SUMIF('[1]OS PE서열1공장'!$A$4:$A$2000,$C3275,'[1]OS PE서열1공장'!$O$4:$O$2000)</f>
        <v>0</v>
      </c>
      <c r="O3275" s="3">
        <f>SUMIF('[1]OS PE서열1공장'!$A$4:$A$2000,$C3275,'[1]OS PE서열1공장'!$P$4:$P$2000)</f>
        <v>0</v>
      </c>
      <c r="P3275" s="3">
        <f>SUMIF('[1]OS PE서열1공장'!$A$4:$A$2000,$C3275,'[1]OS PE서열1공장'!$Q$4:$Q$2000)</f>
        <v>0</v>
      </c>
      <c r="Q3275" s="3">
        <f>SUMIF('[1]OS PE서열1공장'!$A$4:$A$2000,$C3275,'[1]OS PE서열1공장'!$R$4:$R$2000)</f>
        <v>0</v>
      </c>
      <c r="R3275" s="3">
        <f t="shared" si="108"/>
        <v>0</v>
      </c>
    </row>
    <row r="3276" spans="2:18">
      <c r="B3276" s="3" t="s">
        <v>982</v>
      </c>
      <c r="C3276" s="3" t="s">
        <v>3275</v>
      </c>
      <c r="D3276" s="3">
        <f>SUMIF('[1]OS PE서열1공장'!$A$4:$A$2000,$C3276,'[1]OS PE서열1공장'!$B$4:$B$2000)</f>
        <v>0</v>
      </c>
      <c r="E3276" s="3">
        <f>SUMIF('[1]OS PE서열1공장'!$A$4:$A$2000,$C3276,'[1]OS PE서열1공장'!$F$4:$F$2000)</f>
        <v>0</v>
      </c>
      <c r="F3276" s="3">
        <f>SUMIF('[1]OS PE서열1공장'!$A$4:$A$2000,$C3276,'[1]OS PE서열1공장'!$G$4:$G$2000)</f>
        <v>0</v>
      </c>
      <c r="G3276" s="3">
        <f>SUMIF('[1]OS PE서열1공장'!$A$4:$A$2000,$C3276,'[1]OS PE서열1공장'!$H$4:$H$2000)</f>
        <v>0</v>
      </c>
      <c r="H3276" s="3">
        <f>SUMIF('[1]OS PE서열1공장'!$A$4:$A$2000,$C3276,'[1]OS PE서열1공장'!$I$4:$I$2000)</f>
        <v>0</v>
      </c>
      <c r="I3276" s="3">
        <f>SUMIF('[1]OS PE서열1공장'!$A$4:$A$2000,$C3276,'[1]OS PE서열1공장'!$J$4:$J$2000)</f>
        <v>0</v>
      </c>
      <c r="J3276" s="3">
        <f>SUMIF('[1]OS PE서열1공장'!$A$4:$A$2000,$C3276,'[1]OS PE서열1공장'!$K$4:$K$2000)</f>
        <v>0</v>
      </c>
      <c r="K3276" s="3">
        <f>SUMIF('[1]OS PE서열1공장'!$A$4:$A$2000,$C3276,'[1]OS PE서열1공장'!$L$4:$L$2000)</f>
        <v>0</v>
      </c>
      <c r="L3276" s="3">
        <f>SUMIF('[1]OS PE서열1공장'!$A$4:$A$2000,$C3276,'[1]OS PE서열1공장'!$M$4:$M$2000)</f>
        <v>0</v>
      </c>
      <c r="M3276" s="3">
        <f>SUMIF('[1]OS PE서열1공장'!$A$4:$A$2000,$C3276,'[1]OS PE서열1공장'!$N$4:$N$2000)</f>
        <v>0</v>
      </c>
      <c r="N3276" s="3">
        <f>SUMIF('[1]OS PE서열1공장'!$A$4:$A$2000,$C3276,'[1]OS PE서열1공장'!$O$4:$O$2000)</f>
        <v>0</v>
      </c>
      <c r="O3276" s="3">
        <f>SUMIF('[1]OS PE서열1공장'!$A$4:$A$2000,$C3276,'[1]OS PE서열1공장'!$P$4:$P$2000)</f>
        <v>0</v>
      </c>
      <c r="P3276" s="3">
        <f>SUMIF('[1]OS PE서열1공장'!$A$4:$A$2000,$C3276,'[1]OS PE서열1공장'!$Q$4:$Q$2000)</f>
        <v>0</v>
      </c>
      <c r="Q3276" s="3">
        <f>SUMIF('[1]OS PE서열1공장'!$A$4:$A$2000,$C3276,'[1]OS PE서열1공장'!$R$4:$R$2000)</f>
        <v>0</v>
      </c>
      <c r="R3276" s="3">
        <f t="shared" si="108"/>
        <v>0</v>
      </c>
    </row>
    <row r="3277" spans="2:18">
      <c r="B3277" s="3" t="s">
        <v>982</v>
      </c>
      <c r="C3277" s="3" t="s">
        <v>3276</v>
      </c>
      <c r="D3277" s="3">
        <f>SUMIF('[1]OS PE서열1공장'!$A$4:$A$2000,$C3277,'[1]OS PE서열1공장'!$B$4:$B$2000)</f>
        <v>0</v>
      </c>
      <c r="E3277" s="3">
        <f>SUMIF('[1]OS PE서열1공장'!$A$4:$A$2000,$C3277,'[1]OS PE서열1공장'!$F$4:$F$2000)</f>
        <v>0</v>
      </c>
      <c r="F3277" s="3">
        <f>SUMIF('[1]OS PE서열1공장'!$A$4:$A$2000,$C3277,'[1]OS PE서열1공장'!$G$4:$G$2000)</f>
        <v>0</v>
      </c>
      <c r="G3277" s="3">
        <f>SUMIF('[1]OS PE서열1공장'!$A$4:$A$2000,$C3277,'[1]OS PE서열1공장'!$H$4:$H$2000)</f>
        <v>0</v>
      </c>
      <c r="H3277" s="3">
        <f>SUMIF('[1]OS PE서열1공장'!$A$4:$A$2000,$C3277,'[1]OS PE서열1공장'!$I$4:$I$2000)</f>
        <v>0</v>
      </c>
      <c r="I3277" s="3">
        <f>SUMIF('[1]OS PE서열1공장'!$A$4:$A$2000,$C3277,'[1]OS PE서열1공장'!$J$4:$J$2000)</f>
        <v>0</v>
      </c>
      <c r="J3277" s="3">
        <f>SUMIF('[1]OS PE서열1공장'!$A$4:$A$2000,$C3277,'[1]OS PE서열1공장'!$K$4:$K$2000)</f>
        <v>0</v>
      </c>
      <c r="K3277" s="3">
        <f>SUMIF('[1]OS PE서열1공장'!$A$4:$A$2000,$C3277,'[1]OS PE서열1공장'!$L$4:$L$2000)</f>
        <v>0</v>
      </c>
      <c r="L3277" s="3">
        <f>SUMIF('[1]OS PE서열1공장'!$A$4:$A$2000,$C3277,'[1]OS PE서열1공장'!$M$4:$M$2000)</f>
        <v>0</v>
      </c>
      <c r="M3277" s="3">
        <f>SUMIF('[1]OS PE서열1공장'!$A$4:$A$2000,$C3277,'[1]OS PE서열1공장'!$N$4:$N$2000)</f>
        <v>0</v>
      </c>
      <c r="N3277" s="3">
        <f>SUMIF('[1]OS PE서열1공장'!$A$4:$A$2000,$C3277,'[1]OS PE서열1공장'!$O$4:$O$2000)</f>
        <v>0</v>
      </c>
      <c r="O3277" s="3">
        <f>SUMIF('[1]OS PE서열1공장'!$A$4:$A$2000,$C3277,'[1]OS PE서열1공장'!$P$4:$P$2000)</f>
        <v>0</v>
      </c>
      <c r="P3277" s="3">
        <f>SUMIF('[1]OS PE서열1공장'!$A$4:$A$2000,$C3277,'[1]OS PE서열1공장'!$Q$4:$Q$2000)</f>
        <v>0</v>
      </c>
      <c r="Q3277" s="3">
        <f>SUMIF('[1]OS PE서열1공장'!$A$4:$A$2000,$C3277,'[1]OS PE서열1공장'!$R$4:$R$2000)</f>
        <v>0</v>
      </c>
      <c r="R3277" s="3">
        <f t="shared" si="108"/>
        <v>0</v>
      </c>
    </row>
    <row r="3278" spans="2:18">
      <c r="B3278" s="3" t="s">
        <v>982</v>
      </c>
      <c r="C3278" s="3" t="s">
        <v>3277</v>
      </c>
      <c r="D3278" s="3">
        <f>SUMIF('[1]OS PE서열1공장'!$A$4:$A$2000,$C3278,'[1]OS PE서열1공장'!$B$4:$B$2000)</f>
        <v>0</v>
      </c>
      <c r="E3278" s="3">
        <f>SUMIF('[1]OS PE서열1공장'!$A$4:$A$2000,$C3278,'[1]OS PE서열1공장'!$F$4:$F$2000)</f>
        <v>0</v>
      </c>
      <c r="F3278" s="3">
        <f>SUMIF('[1]OS PE서열1공장'!$A$4:$A$2000,$C3278,'[1]OS PE서열1공장'!$G$4:$G$2000)</f>
        <v>0</v>
      </c>
      <c r="G3278" s="3">
        <f>SUMIF('[1]OS PE서열1공장'!$A$4:$A$2000,$C3278,'[1]OS PE서열1공장'!$H$4:$H$2000)</f>
        <v>0</v>
      </c>
      <c r="H3278" s="3">
        <f>SUMIF('[1]OS PE서열1공장'!$A$4:$A$2000,$C3278,'[1]OS PE서열1공장'!$I$4:$I$2000)</f>
        <v>0</v>
      </c>
      <c r="I3278" s="3">
        <f>SUMIF('[1]OS PE서열1공장'!$A$4:$A$2000,$C3278,'[1]OS PE서열1공장'!$J$4:$J$2000)</f>
        <v>0</v>
      </c>
      <c r="J3278" s="3">
        <f>SUMIF('[1]OS PE서열1공장'!$A$4:$A$2000,$C3278,'[1]OS PE서열1공장'!$K$4:$K$2000)</f>
        <v>0</v>
      </c>
      <c r="K3278" s="3">
        <f>SUMIF('[1]OS PE서열1공장'!$A$4:$A$2000,$C3278,'[1]OS PE서열1공장'!$L$4:$L$2000)</f>
        <v>0</v>
      </c>
      <c r="L3278" s="3">
        <f>SUMIF('[1]OS PE서열1공장'!$A$4:$A$2000,$C3278,'[1]OS PE서열1공장'!$M$4:$M$2000)</f>
        <v>0</v>
      </c>
      <c r="M3278" s="3">
        <f>SUMIF('[1]OS PE서열1공장'!$A$4:$A$2000,$C3278,'[1]OS PE서열1공장'!$N$4:$N$2000)</f>
        <v>0</v>
      </c>
      <c r="N3278" s="3">
        <f>SUMIF('[1]OS PE서열1공장'!$A$4:$A$2000,$C3278,'[1]OS PE서열1공장'!$O$4:$O$2000)</f>
        <v>0</v>
      </c>
      <c r="O3278" s="3">
        <f>SUMIF('[1]OS PE서열1공장'!$A$4:$A$2000,$C3278,'[1]OS PE서열1공장'!$P$4:$P$2000)</f>
        <v>0</v>
      </c>
      <c r="P3278" s="3">
        <f>SUMIF('[1]OS PE서열1공장'!$A$4:$A$2000,$C3278,'[1]OS PE서열1공장'!$Q$4:$Q$2000)</f>
        <v>0</v>
      </c>
      <c r="Q3278" s="3">
        <f>SUMIF('[1]OS PE서열1공장'!$A$4:$A$2000,$C3278,'[1]OS PE서열1공장'!$R$4:$R$2000)</f>
        <v>0</v>
      </c>
      <c r="R3278" s="3">
        <f t="shared" si="108"/>
        <v>0</v>
      </c>
    </row>
    <row r="3279" spans="2:18">
      <c r="B3279" s="3" t="s">
        <v>982</v>
      </c>
      <c r="C3279" s="3" t="s">
        <v>3278</v>
      </c>
      <c r="D3279" s="3">
        <f>SUMIF('[1]OS PE서열1공장'!$A$4:$A$2000,$C3279,'[1]OS PE서열1공장'!$B$4:$B$2000)</f>
        <v>0</v>
      </c>
      <c r="E3279" s="3">
        <f>SUMIF('[1]OS PE서열1공장'!$A$4:$A$2000,$C3279,'[1]OS PE서열1공장'!$F$4:$F$2000)</f>
        <v>0</v>
      </c>
      <c r="F3279" s="3">
        <f>SUMIF('[1]OS PE서열1공장'!$A$4:$A$2000,$C3279,'[1]OS PE서열1공장'!$G$4:$G$2000)</f>
        <v>0</v>
      </c>
      <c r="G3279" s="3">
        <f>SUMIF('[1]OS PE서열1공장'!$A$4:$A$2000,$C3279,'[1]OS PE서열1공장'!$H$4:$H$2000)</f>
        <v>0</v>
      </c>
      <c r="H3279" s="3">
        <f>SUMIF('[1]OS PE서열1공장'!$A$4:$A$2000,$C3279,'[1]OS PE서열1공장'!$I$4:$I$2000)</f>
        <v>0</v>
      </c>
      <c r="I3279" s="3">
        <f>SUMIF('[1]OS PE서열1공장'!$A$4:$A$2000,$C3279,'[1]OS PE서열1공장'!$J$4:$J$2000)</f>
        <v>0</v>
      </c>
      <c r="J3279" s="3">
        <f>SUMIF('[1]OS PE서열1공장'!$A$4:$A$2000,$C3279,'[1]OS PE서열1공장'!$K$4:$K$2000)</f>
        <v>0</v>
      </c>
      <c r="K3279" s="3">
        <f>SUMIF('[1]OS PE서열1공장'!$A$4:$A$2000,$C3279,'[1]OS PE서열1공장'!$L$4:$L$2000)</f>
        <v>0</v>
      </c>
      <c r="L3279" s="3">
        <f>SUMIF('[1]OS PE서열1공장'!$A$4:$A$2000,$C3279,'[1]OS PE서열1공장'!$M$4:$M$2000)</f>
        <v>0</v>
      </c>
      <c r="M3279" s="3">
        <f>SUMIF('[1]OS PE서열1공장'!$A$4:$A$2000,$C3279,'[1]OS PE서열1공장'!$N$4:$N$2000)</f>
        <v>0</v>
      </c>
      <c r="N3279" s="3">
        <f>SUMIF('[1]OS PE서열1공장'!$A$4:$A$2000,$C3279,'[1]OS PE서열1공장'!$O$4:$O$2000)</f>
        <v>0</v>
      </c>
      <c r="O3279" s="3">
        <f>SUMIF('[1]OS PE서열1공장'!$A$4:$A$2000,$C3279,'[1]OS PE서열1공장'!$P$4:$P$2000)</f>
        <v>0</v>
      </c>
      <c r="P3279" s="3">
        <f>SUMIF('[1]OS PE서열1공장'!$A$4:$A$2000,$C3279,'[1]OS PE서열1공장'!$Q$4:$Q$2000)</f>
        <v>0</v>
      </c>
      <c r="Q3279" s="3">
        <f>SUMIF('[1]OS PE서열1공장'!$A$4:$A$2000,$C3279,'[1]OS PE서열1공장'!$R$4:$R$2000)</f>
        <v>0</v>
      </c>
      <c r="R3279" s="3">
        <f t="shared" si="108"/>
        <v>0</v>
      </c>
    </row>
    <row r="3280" spans="2:18">
      <c r="B3280" s="3" t="s">
        <v>982</v>
      </c>
      <c r="C3280" s="3" t="s">
        <v>3279</v>
      </c>
      <c r="D3280" s="3">
        <f>SUMIF('[1]OS PE서열1공장'!$A$4:$A$2000,$C3280,'[1]OS PE서열1공장'!$B$4:$B$2000)</f>
        <v>0</v>
      </c>
      <c r="E3280" s="3">
        <f>SUMIF('[1]OS PE서열1공장'!$A$4:$A$2000,$C3280,'[1]OS PE서열1공장'!$F$4:$F$2000)</f>
        <v>0</v>
      </c>
      <c r="F3280" s="3">
        <f>SUMIF('[1]OS PE서열1공장'!$A$4:$A$2000,$C3280,'[1]OS PE서열1공장'!$G$4:$G$2000)</f>
        <v>0</v>
      </c>
      <c r="G3280" s="3">
        <f>SUMIF('[1]OS PE서열1공장'!$A$4:$A$2000,$C3280,'[1]OS PE서열1공장'!$H$4:$H$2000)</f>
        <v>0</v>
      </c>
      <c r="H3280" s="3">
        <f>SUMIF('[1]OS PE서열1공장'!$A$4:$A$2000,$C3280,'[1]OS PE서열1공장'!$I$4:$I$2000)</f>
        <v>0</v>
      </c>
      <c r="I3280" s="3">
        <f>SUMIF('[1]OS PE서열1공장'!$A$4:$A$2000,$C3280,'[1]OS PE서열1공장'!$J$4:$J$2000)</f>
        <v>0</v>
      </c>
      <c r="J3280" s="3">
        <f>SUMIF('[1]OS PE서열1공장'!$A$4:$A$2000,$C3280,'[1]OS PE서열1공장'!$K$4:$K$2000)</f>
        <v>0</v>
      </c>
      <c r="K3280" s="3">
        <f>SUMIF('[1]OS PE서열1공장'!$A$4:$A$2000,$C3280,'[1]OS PE서열1공장'!$L$4:$L$2000)</f>
        <v>0</v>
      </c>
      <c r="L3280" s="3">
        <f>SUMIF('[1]OS PE서열1공장'!$A$4:$A$2000,$C3280,'[1]OS PE서열1공장'!$M$4:$M$2000)</f>
        <v>0</v>
      </c>
      <c r="M3280" s="3">
        <f>SUMIF('[1]OS PE서열1공장'!$A$4:$A$2000,$C3280,'[1]OS PE서열1공장'!$N$4:$N$2000)</f>
        <v>0</v>
      </c>
      <c r="N3280" s="3">
        <f>SUMIF('[1]OS PE서열1공장'!$A$4:$A$2000,$C3280,'[1]OS PE서열1공장'!$O$4:$O$2000)</f>
        <v>0</v>
      </c>
      <c r="O3280" s="3">
        <f>SUMIF('[1]OS PE서열1공장'!$A$4:$A$2000,$C3280,'[1]OS PE서열1공장'!$P$4:$P$2000)</f>
        <v>0</v>
      </c>
      <c r="P3280" s="3">
        <f>SUMIF('[1]OS PE서열1공장'!$A$4:$A$2000,$C3280,'[1]OS PE서열1공장'!$Q$4:$Q$2000)</f>
        <v>0</v>
      </c>
      <c r="Q3280" s="3">
        <f>SUMIF('[1]OS PE서열1공장'!$A$4:$A$2000,$C3280,'[1]OS PE서열1공장'!$R$4:$R$2000)</f>
        <v>0</v>
      </c>
      <c r="R3280" s="3">
        <f t="shared" si="108"/>
        <v>0</v>
      </c>
    </row>
    <row r="3281" spans="2:18">
      <c r="B3281" s="3" t="s">
        <v>982</v>
      </c>
      <c r="C3281" s="3" t="s">
        <v>3280</v>
      </c>
      <c r="D3281" s="3">
        <f>SUMIF('[1]OS PE서열1공장'!$A$4:$A$2000,$C3281,'[1]OS PE서열1공장'!$B$4:$B$2000)</f>
        <v>0</v>
      </c>
      <c r="E3281" s="3">
        <f>SUMIF('[1]OS PE서열1공장'!$A$4:$A$2000,$C3281,'[1]OS PE서열1공장'!$F$4:$F$2000)</f>
        <v>0</v>
      </c>
      <c r="F3281" s="3">
        <f>SUMIF('[1]OS PE서열1공장'!$A$4:$A$2000,$C3281,'[1]OS PE서열1공장'!$G$4:$G$2000)</f>
        <v>0</v>
      </c>
      <c r="G3281" s="3">
        <f>SUMIF('[1]OS PE서열1공장'!$A$4:$A$2000,$C3281,'[1]OS PE서열1공장'!$H$4:$H$2000)</f>
        <v>0</v>
      </c>
      <c r="H3281" s="3">
        <f>SUMIF('[1]OS PE서열1공장'!$A$4:$A$2000,$C3281,'[1]OS PE서열1공장'!$I$4:$I$2000)</f>
        <v>0</v>
      </c>
      <c r="I3281" s="3">
        <f>SUMIF('[1]OS PE서열1공장'!$A$4:$A$2000,$C3281,'[1]OS PE서열1공장'!$J$4:$J$2000)</f>
        <v>0</v>
      </c>
      <c r="J3281" s="3">
        <f>SUMIF('[1]OS PE서열1공장'!$A$4:$A$2000,$C3281,'[1]OS PE서열1공장'!$K$4:$K$2000)</f>
        <v>0</v>
      </c>
      <c r="K3281" s="3">
        <f>SUMIF('[1]OS PE서열1공장'!$A$4:$A$2000,$C3281,'[1]OS PE서열1공장'!$L$4:$L$2000)</f>
        <v>0</v>
      </c>
      <c r="L3281" s="3">
        <f>SUMIF('[1]OS PE서열1공장'!$A$4:$A$2000,$C3281,'[1]OS PE서열1공장'!$M$4:$M$2000)</f>
        <v>0</v>
      </c>
      <c r="M3281" s="3">
        <f>SUMIF('[1]OS PE서열1공장'!$A$4:$A$2000,$C3281,'[1]OS PE서열1공장'!$N$4:$N$2000)</f>
        <v>0</v>
      </c>
      <c r="N3281" s="3">
        <f>SUMIF('[1]OS PE서열1공장'!$A$4:$A$2000,$C3281,'[1]OS PE서열1공장'!$O$4:$O$2000)</f>
        <v>0</v>
      </c>
      <c r="O3281" s="3">
        <f>SUMIF('[1]OS PE서열1공장'!$A$4:$A$2000,$C3281,'[1]OS PE서열1공장'!$P$4:$P$2000)</f>
        <v>0</v>
      </c>
      <c r="P3281" s="3">
        <f>SUMIF('[1]OS PE서열1공장'!$A$4:$A$2000,$C3281,'[1]OS PE서열1공장'!$Q$4:$Q$2000)</f>
        <v>0</v>
      </c>
      <c r="Q3281" s="3">
        <f>SUMIF('[1]OS PE서열1공장'!$A$4:$A$2000,$C3281,'[1]OS PE서열1공장'!$R$4:$R$2000)</f>
        <v>0</v>
      </c>
      <c r="R3281" s="3">
        <f t="shared" si="108"/>
        <v>0</v>
      </c>
    </row>
    <row r="3282" spans="2:18">
      <c r="B3282" s="3" t="s">
        <v>982</v>
      </c>
      <c r="C3282" s="3" t="s">
        <v>3281</v>
      </c>
      <c r="D3282" s="3">
        <f>SUMIF('[1]OS PE서열1공장'!$A$4:$A$2000,$C3282,'[1]OS PE서열1공장'!$B$4:$B$2000)</f>
        <v>0</v>
      </c>
      <c r="E3282" s="3">
        <f>SUMIF('[1]OS PE서열1공장'!$A$4:$A$2000,$C3282,'[1]OS PE서열1공장'!$F$4:$F$2000)</f>
        <v>0</v>
      </c>
      <c r="F3282" s="3">
        <f>SUMIF('[1]OS PE서열1공장'!$A$4:$A$2000,$C3282,'[1]OS PE서열1공장'!$G$4:$G$2000)</f>
        <v>0</v>
      </c>
      <c r="G3282" s="3">
        <f>SUMIF('[1]OS PE서열1공장'!$A$4:$A$2000,$C3282,'[1]OS PE서열1공장'!$H$4:$H$2000)</f>
        <v>0</v>
      </c>
      <c r="H3282" s="3">
        <f>SUMIF('[1]OS PE서열1공장'!$A$4:$A$2000,$C3282,'[1]OS PE서열1공장'!$I$4:$I$2000)</f>
        <v>0</v>
      </c>
      <c r="I3282" s="3">
        <f>SUMIF('[1]OS PE서열1공장'!$A$4:$A$2000,$C3282,'[1]OS PE서열1공장'!$J$4:$J$2000)</f>
        <v>0</v>
      </c>
      <c r="J3282" s="3">
        <f>SUMIF('[1]OS PE서열1공장'!$A$4:$A$2000,$C3282,'[1]OS PE서열1공장'!$K$4:$K$2000)</f>
        <v>0</v>
      </c>
      <c r="K3282" s="3">
        <f>SUMIF('[1]OS PE서열1공장'!$A$4:$A$2000,$C3282,'[1]OS PE서열1공장'!$L$4:$L$2000)</f>
        <v>0</v>
      </c>
      <c r="L3282" s="3">
        <f>SUMIF('[1]OS PE서열1공장'!$A$4:$A$2000,$C3282,'[1]OS PE서열1공장'!$M$4:$M$2000)</f>
        <v>0</v>
      </c>
      <c r="M3282" s="3">
        <f>SUMIF('[1]OS PE서열1공장'!$A$4:$A$2000,$C3282,'[1]OS PE서열1공장'!$N$4:$N$2000)</f>
        <v>0</v>
      </c>
      <c r="N3282" s="3">
        <f>SUMIF('[1]OS PE서열1공장'!$A$4:$A$2000,$C3282,'[1]OS PE서열1공장'!$O$4:$O$2000)</f>
        <v>0</v>
      </c>
      <c r="O3282" s="3">
        <f>SUMIF('[1]OS PE서열1공장'!$A$4:$A$2000,$C3282,'[1]OS PE서열1공장'!$P$4:$P$2000)</f>
        <v>0</v>
      </c>
      <c r="P3282" s="3">
        <f>SUMIF('[1]OS PE서열1공장'!$A$4:$A$2000,$C3282,'[1]OS PE서열1공장'!$Q$4:$Q$2000)</f>
        <v>0</v>
      </c>
      <c r="Q3282" s="3">
        <f>SUMIF('[1]OS PE서열1공장'!$A$4:$A$2000,$C3282,'[1]OS PE서열1공장'!$R$4:$R$2000)</f>
        <v>0</v>
      </c>
      <c r="R3282" s="3">
        <f t="shared" si="108"/>
        <v>0</v>
      </c>
    </row>
    <row r="3283" spans="2:18">
      <c r="B3283" s="3" t="s">
        <v>982</v>
      </c>
      <c r="C3283" s="3" t="s">
        <v>3282</v>
      </c>
      <c r="D3283" s="3">
        <f>SUMIF('[1]OS PE서열1공장'!$A$4:$A$2000,$C3283,'[1]OS PE서열1공장'!$B$4:$B$2000)</f>
        <v>0</v>
      </c>
      <c r="E3283" s="3">
        <f>SUMIF('[1]OS PE서열1공장'!$A$4:$A$2000,$C3283,'[1]OS PE서열1공장'!$F$4:$F$2000)</f>
        <v>0</v>
      </c>
      <c r="F3283" s="3">
        <f>SUMIF('[1]OS PE서열1공장'!$A$4:$A$2000,$C3283,'[1]OS PE서열1공장'!$G$4:$G$2000)</f>
        <v>0</v>
      </c>
      <c r="G3283" s="3">
        <f>SUMIF('[1]OS PE서열1공장'!$A$4:$A$2000,$C3283,'[1]OS PE서열1공장'!$H$4:$H$2000)</f>
        <v>0</v>
      </c>
      <c r="H3283" s="3">
        <f>SUMIF('[1]OS PE서열1공장'!$A$4:$A$2000,$C3283,'[1]OS PE서열1공장'!$I$4:$I$2000)</f>
        <v>0</v>
      </c>
      <c r="I3283" s="3">
        <f>SUMIF('[1]OS PE서열1공장'!$A$4:$A$2000,$C3283,'[1]OS PE서열1공장'!$J$4:$J$2000)</f>
        <v>0</v>
      </c>
      <c r="J3283" s="3">
        <f>SUMIF('[1]OS PE서열1공장'!$A$4:$A$2000,$C3283,'[1]OS PE서열1공장'!$K$4:$K$2000)</f>
        <v>0</v>
      </c>
      <c r="K3283" s="3">
        <f>SUMIF('[1]OS PE서열1공장'!$A$4:$A$2000,$C3283,'[1]OS PE서열1공장'!$L$4:$L$2000)</f>
        <v>0</v>
      </c>
      <c r="L3283" s="3">
        <f>SUMIF('[1]OS PE서열1공장'!$A$4:$A$2000,$C3283,'[1]OS PE서열1공장'!$M$4:$M$2000)</f>
        <v>0</v>
      </c>
      <c r="M3283" s="3">
        <f>SUMIF('[1]OS PE서열1공장'!$A$4:$A$2000,$C3283,'[1]OS PE서열1공장'!$N$4:$N$2000)</f>
        <v>0</v>
      </c>
      <c r="N3283" s="3">
        <f>SUMIF('[1]OS PE서열1공장'!$A$4:$A$2000,$C3283,'[1]OS PE서열1공장'!$O$4:$O$2000)</f>
        <v>0</v>
      </c>
      <c r="O3283" s="3">
        <f>SUMIF('[1]OS PE서열1공장'!$A$4:$A$2000,$C3283,'[1]OS PE서열1공장'!$P$4:$P$2000)</f>
        <v>0</v>
      </c>
      <c r="P3283" s="3">
        <f>SUMIF('[1]OS PE서열1공장'!$A$4:$A$2000,$C3283,'[1]OS PE서열1공장'!$Q$4:$Q$2000)</f>
        <v>0</v>
      </c>
      <c r="Q3283" s="3">
        <f>SUMIF('[1]OS PE서열1공장'!$A$4:$A$2000,$C3283,'[1]OS PE서열1공장'!$R$4:$R$2000)</f>
        <v>0</v>
      </c>
      <c r="R3283" s="3">
        <f t="shared" si="108"/>
        <v>0</v>
      </c>
    </row>
    <row r="3284" spans="2:18">
      <c r="B3284" s="3" t="s">
        <v>982</v>
      </c>
      <c r="C3284" s="3" t="s">
        <v>3283</v>
      </c>
      <c r="D3284" s="3">
        <f>SUMIF('[1]OS PE서열1공장'!$A$4:$A$2000,$C3284,'[1]OS PE서열1공장'!$B$4:$B$2000)</f>
        <v>0</v>
      </c>
      <c r="E3284" s="3">
        <f>SUMIF('[1]OS PE서열1공장'!$A$4:$A$2000,$C3284,'[1]OS PE서열1공장'!$F$4:$F$2000)</f>
        <v>0</v>
      </c>
      <c r="F3284" s="3">
        <f>SUMIF('[1]OS PE서열1공장'!$A$4:$A$2000,$C3284,'[1]OS PE서열1공장'!$G$4:$G$2000)</f>
        <v>0</v>
      </c>
      <c r="G3284" s="3">
        <f>SUMIF('[1]OS PE서열1공장'!$A$4:$A$2000,$C3284,'[1]OS PE서열1공장'!$H$4:$H$2000)</f>
        <v>0</v>
      </c>
      <c r="H3284" s="3">
        <f>SUMIF('[1]OS PE서열1공장'!$A$4:$A$2000,$C3284,'[1]OS PE서열1공장'!$I$4:$I$2000)</f>
        <v>0</v>
      </c>
      <c r="I3284" s="3">
        <f>SUMIF('[1]OS PE서열1공장'!$A$4:$A$2000,$C3284,'[1]OS PE서열1공장'!$J$4:$J$2000)</f>
        <v>0</v>
      </c>
      <c r="J3284" s="3">
        <f>SUMIF('[1]OS PE서열1공장'!$A$4:$A$2000,$C3284,'[1]OS PE서열1공장'!$K$4:$K$2000)</f>
        <v>0</v>
      </c>
      <c r="K3284" s="3">
        <f>SUMIF('[1]OS PE서열1공장'!$A$4:$A$2000,$C3284,'[1]OS PE서열1공장'!$L$4:$L$2000)</f>
        <v>0</v>
      </c>
      <c r="L3284" s="3">
        <f>SUMIF('[1]OS PE서열1공장'!$A$4:$A$2000,$C3284,'[1]OS PE서열1공장'!$M$4:$M$2000)</f>
        <v>0</v>
      </c>
      <c r="M3284" s="3">
        <f>SUMIF('[1]OS PE서열1공장'!$A$4:$A$2000,$C3284,'[1]OS PE서열1공장'!$N$4:$N$2000)</f>
        <v>0</v>
      </c>
      <c r="N3284" s="3">
        <f>SUMIF('[1]OS PE서열1공장'!$A$4:$A$2000,$C3284,'[1]OS PE서열1공장'!$O$4:$O$2000)</f>
        <v>0</v>
      </c>
      <c r="O3284" s="3">
        <f>SUMIF('[1]OS PE서열1공장'!$A$4:$A$2000,$C3284,'[1]OS PE서열1공장'!$P$4:$P$2000)</f>
        <v>0</v>
      </c>
      <c r="P3284" s="3">
        <f>SUMIF('[1]OS PE서열1공장'!$A$4:$A$2000,$C3284,'[1]OS PE서열1공장'!$Q$4:$Q$2000)</f>
        <v>0</v>
      </c>
      <c r="Q3284" s="3">
        <f>SUMIF('[1]OS PE서열1공장'!$A$4:$A$2000,$C3284,'[1]OS PE서열1공장'!$R$4:$R$2000)</f>
        <v>0</v>
      </c>
      <c r="R3284" s="3">
        <f t="shared" si="108"/>
        <v>0</v>
      </c>
    </row>
    <row r="3285" spans="2:18">
      <c r="B3285" s="3" t="s">
        <v>982</v>
      </c>
      <c r="C3285" s="3" t="s">
        <v>3284</v>
      </c>
      <c r="D3285" s="3">
        <f>SUMIF('[1]OS PE서열1공장'!$A$4:$A$2000,$C3285,'[1]OS PE서열1공장'!$B$4:$B$2000)</f>
        <v>0</v>
      </c>
      <c r="E3285" s="3">
        <f>SUMIF('[1]OS PE서열1공장'!$A$4:$A$2000,$C3285,'[1]OS PE서열1공장'!$F$4:$F$2000)</f>
        <v>0</v>
      </c>
      <c r="F3285" s="3">
        <f>SUMIF('[1]OS PE서열1공장'!$A$4:$A$2000,$C3285,'[1]OS PE서열1공장'!$G$4:$G$2000)</f>
        <v>0</v>
      </c>
      <c r="G3285" s="3">
        <f>SUMIF('[1]OS PE서열1공장'!$A$4:$A$2000,$C3285,'[1]OS PE서열1공장'!$H$4:$H$2000)</f>
        <v>0</v>
      </c>
      <c r="H3285" s="3">
        <f>SUMIF('[1]OS PE서열1공장'!$A$4:$A$2000,$C3285,'[1]OS PE서열1공장'!$I$4:$I$2000)</f>
        <v>0</v>
      </c>
      <c r="I3285" s="3">
        <f>SUMIF('[1]OS PE서열1공장'!$A$4:$A$2000,$C3285,'[1]OS PE서열1공장'!$J$4:$J$2000)</f>
        <v>0</v>
      </c>
      <c r="J3285" s="3">
        <f>SUMIF('[1]OS PE서열1공장'!$A$4:$A$2000,$C3285,'[1]OS PE서열1공장'!$K$4:$K$2000)</f>
        <v>0</v>
      </c>
      <c r="K3285" s="3">
        <f>SUMIF('[1]OS PE서열1공장'!$A$4:$A$2000,$C3285,'[1]OS PE서열1공장'!$L$4:$L$2000)</f>
        <v>0</v>
      </c>
      <c r="L3285" s="3">
        <f>SUMIF('[1]OS PE서열1공장'!$A$4:$A$2000,$C3285,'[1]OS PE서열1공장'!$M$4:$M$2000)</f>
        <v>0</v>
      </c>
      <c r="M3285" s="3">
        <f>SUMIF('[1]OS PE서열1공장'!$A$4:$A$2000,$C3285,'[1]OS PE서열1공장'!$N$4:$N$2000)</f>
        <v>0</v>
      </c>
      <c r="N3285" s="3">
        <f>SUMIF('[1]OS PE서열1공장'!$A$4:$A$2000,$C3285,'[1]OS PE서열1공장'!$O$4:$O$2000)</f>
        <v>0</v>
      </c>
      <c r="O3285" s="3">
        <f>SUMIF('[1]OS PE서열1공장'!$A$4:$A$2000,$C3285,'[1]OS PE서열1공장'!$P$4:$P$2000)</f>
        <v>0</v>
      </c>
      <c r="P3285" s="3">
        <f>SUMIF('[1]OS PE서열1공장'!$A$4:$A$2000,$C3285,'[1]OS PE서열1공장'!$Q$4:$Q$2000)</f>
        <v>0</v>
      </c>
      <c r="Q3285" s="3">
        <f>SUMIF('[1]OS PE서열1공장'!$A$4:$A$2000,$C3285,'[1]OS PE서열1공장'!$R$4:$R$2000)</f>
        <v>0</v>
      </c>
      <c r="R3285" s="3">
        <f t="shared" si="108"/>
        <v>0</v>
      </c>
    </row>
    <row r="3286" spans="2:18">
      <c r="B3286" s="3" t="s">
        <v>982</v>
      </c>
      <c r="C3286" s="3" t="s">
        <v>3285</v>
      </c>
      <c r="D3286" s="3">
        <f>SUMIF('[1]OS PE서열1공장'!$A$4:$A$2000,$C3286,'[1]OS PE서열1공장'!$B$4:$B$2000)</f>
        <v>0</v>
      </c>
      <c r="E3286" s="3">
        <f>SUMIF('[1]OS PE서열1공장'!$A$4:$A$2000,$C3286,'[1]OS PE서열1공장'!$F$4:$F$2000)</f>
        <v>0</v>
      </c>
      <c r="F3286" s="3">
        <f>SUMIF('[1]OS PE서열1공장'!$A$4:$A$2000,$C3286,'[1]OS PE서열1공장'!$G$4:$G$2000)</f>
        <v>0</v>
      </c>
      <c r="G3286" s="3">
        <f>SUMIF('[1]OS PE서열1공장'!$A$4:$A$2000,$C3286,'[1]OS PE서열1공장'!$H$4:$H$2000)</f>
        <v>0</v>
      </c>
      <c r="H3286" s="3">
        <f>SUMIF('[1]OS PE서열1공장'!$A$4:$A$2000,$C3286,'[1]OS PE서열1공장'!$I$4:$I$2000)</f>
        <v>0</v>
      </c>
      <c r="I3286" s="3">
        <f>SUMIF('[1]OS PE서열1공장'!$A$4:$A$2000,$C3286,'[1]OS PE서열1공장'!$J$4:$J$2000)</f>
        <v>0</v>
      </c>
      <c r="J3286" s="3">
        <f>SUMIF('[1]OS PE서열1공장'!$A$4:$A$2000,$C3286,'[1]OS PE서열1공장'!$K$4:$K$2000)</f>
        <v>0</v>
      </c>
      <c r="K3286" s="3">
        <f>SUMIF('[1]OS PE서열1공장'!$A$4:$A$2000,$C3286,'[1]OS PE서열1공장'!$L$4:$L$2000)</f>
        <v>0</v>
      </c>
      <c r="L3286" s="3">
        <f>SUMIF('[1]OS PE서열1공장'!$A$4:$A$2000,$C3286,'[1]OS PE서열1공장'!$M$4:$M$2000)</f>
        <v>0</v>
      </c>
      <c r="M3286" s="3">
        <f>SUMIF('[1]OS PE서열1공장'!$A$4:$A$2000,$C3286,'[1]OS PE서열1공장'!$N$4:$N$2000)</f>
        <v>0</v>
      </c>
      <c r="N3286" s="3">
        <f>SUMIF('[1]OS PE서열1공장'!$A$4:$A$2000,$C3286,'[1]OS PE서열1공장'!$O$4:$O$2000)</f>
        <v>0</v>
      </c>
      <c r="O3286" s="3">
        <f>SUMIF('[1]OS PE서열1공장'!$A$4:$A$2000,$C3286,'[1]OS PE서열1공장'!$P$4:$P$2000)</f>
        <v>0</v>
      </c>
      <c r="P3286" s="3">
        <f>SUMIF('[1]OS PE서열1공장'!$A$4:$A$2000,$C3286,'[1]OS PE서열1공장'!$Q$4:$Q$2000)</f>
        <v>0</v>
      </c>
      <c r="Q3286" s="3">
        <f>SUMIF('[1]OS PE서열1공장'!$A$4:$A$2000,$C3286,'[1]OS PE서열1공장'!$R$4:$R$2000)</f>
        <v>0</v>
      </c>
      <c r="R3286" s="3">
        <f t="shared" si="108"/>
        <v>0</v>
      </c>
    </row>
    <row r="3287" spans="2:18">
      <c r="B3287" s="3" t="s">
        <v>982</v>
      </c>
      <c r="C3287" s="3" t="s">
        <v>3286</v>
      </c>
      <c r="D3287" s="3">
        <f>SUMIF('[1]OS PE서열1공장'!$A$4:$A$2000,$C3287,'[1]OS PE서열1공장'!$B$4:$B$2000)</f>
        <v>0</v>
      </c>
      <c r="E3287" s="3">
        <f>SUMIF('[1]OS PE서열1공장'!$A$4:$A$2000,$C3287,'[1]OS PE서열1공장'!$F$4:$F$2000)</f>
        <v>0</v>
      </c>
      <c r="F3287" s="3">
        <f>SUMIF('[1]OS PE서열1공장'!$A$4:$A$2000,$C3287,'[1]OS PE서열1공장'!$G$4:$G$2000)</f>
        <v>0</v>
      </c>
      <c r="G3287" s="3">
        <f>SUMIF('[1]OS PE서열1공장'!$A$4:$A$2000,$C3287,'[1]OS PE서열1공장'!$H$4:$H$2000)</f>
        <v>0</v>
      </c>
      <c r="H3287" s="3">
        <f>SUMIF('[1]OS PE서열1공장'!$A$4:$A$2000,$C3287,'[1]OS PE서열1공장'!$I$4:$I$2000)</f>
        <v>0</v>
      </c>
      <c r="I3287" s="3">
        <f>SUMIF('[1]OS PE서열1공장'!$A$4:$A$2000,$C3287,'[1]OS PE서열1공장'!$J$4:$J$2000)</f>
        <v>0</v>
      </c>
      <c r="J3287" s="3">
        <f>SUMIF('[1]OS PE서열1공장'!$A$4:$A$2000,$C3287,'[1]OS PE서열1공장'!$K$4:$K$2000)</f>
        <v>0</v>
      </c>
      <c r="K3287" s="3">
        <f>SUMIF('[1]OS PE서열1공장'!$A$4:$A$2000,$C3287,'[1]OS PE서열1공장'!$L$4:$L$2000)</f>
        <v>0</v>
      </c>
      <c r="L3287" s="3">
        <f>SUMIF('[1]OS PE서열1공장'!$A$4:$A$2000,$C3287,'[1]OS PE서열1공장'!$M$4:$M$2000)</f>
        <v>0</v>
      </c>
      <c r="M3287" s="3">
        <f>SUMIF('[1]OS PE서열1공장'!$A$4:$A$2000,$C3287,'[1]OS PE서열1공장'!$N$4:$N$2000)</f>
        <v>0</v>
      </c>
      <c r="N3287" s="3">
        <f>SUMIF('[1]OS PE서열1공장'!$A$4:$A$2000,$C3287,'[1]OS PE서열1공장'!$O$4:$O$2000)</f>
        <v>0</v>
      </c>
      <c r="O3287" s="3">
        <f>SUMIF('[1]OS PE서열1공장'!$A$4:$A$2000,$C3287,'[1]OS PE서열1공장'!$P$4:$P$2000)</f>
        <v>0</v>
      </c>
      <c r="P3287" s="3">
        <f>SUMIF('[1]OS PE서열1공장'!$A$4:$A$2000,$C3287,'[1]OS PE서열1공장'!$Q$4:$Q$2000)</f>
        <v>0</v>
      </c>
      <c r="Q3287" s="3">
        <f>SUMIF('[1]OS PE서열1공장'!$A$4:$A$2000,$C3287,'[1]OS PE서열1공장'!$R$4:$R$2000)</f>
        <v>0</v>
      </c>
      <c r="R3287" s="3">
        <f t="shared" si="108"/>
        <v>0</v>
      </c>
    </row>
    <row r="3288" spans="2:18">
      <c r="B3288" s="3" t="s">
        <v>982</v>
      </c>
      <c r="C3288" s="3" t="s">
        <v>3287</v>
      </c>
      <c r="D3288" s="3">
        <f>SUMIF('[1]OS PE서열1공장'!$A$4:$A$2000,$C3288,'[1]OS PE서열1공장'!$B$4:$B$2000)</f>
        <v>0</v>
      </c>
      <c r="E3288" s="3">
        <f>SUMIF('[1]OS PE서열1공장'!$A$4:$A$2000,$C3288,'[1]OS PE서열1공장'!$F$4:$F$2000)</f>
        <v>0</v>
      </c>
      <c r="F3288" s="3">
        <f>SUMIF('[1]OS PE서열1공장'!$A$4:$A$2000,$C3288,'[1]OS PE서열1공장'!$G$4:$G$2000)</f>
        <v>0</v>
      </c>
      <c r="G3288" s="3">
        <f>SUMIF('[1]OS PE서열1공장'!$A$4:$A$2000,$C3288,'[1]OS PE서열1공장'!$H$4:$H$2000)</f>
        <v>0</v>
      </c>
      <c r="H3288" s="3">
        <f>SUMIF('[1]OS PE서열1공장'!$A$4:$A$2000,$C3288,'[1]OS PE서열1공장'!$I$4:$I$2000)</f>
        <v>0</v>
      </c>
      <c r="I3288" s="3">
        <f>SUMIF('[1]OS PE서열1공장'!$A$4:$A$2000,$C3288,'[1]OS PE서열1공장'!$J$4:$J$2000)</f>
        <v>0</v>
      </c>
      <c r="J3288" s="3">
        <f>SUMIF('[1]OS PE서열1공장'!$A$4:$A$2000,$C3288,'[1]OS PE서열1공장'!$K$4:$K$2000)</f>
        <v>0</v>
      </c>
      <c r="K3288" s="3">
        <f>SUMIF('[1]OS PE서열1공장'!$A$4:$A$2000,$C3288,'[1]OS PE서열1공장'!$L$4:$L$2000)</f>
        <v>0</v>
      </c>
      <c r="L3288" s="3">
        <f>SUMIF('[1]OS PE서열1공장'!$A$4:$A$2000,$C3288,'[1]OS PE서열1공장'!$M$4:$M$2000)</f>
        <v>0</v>
      </c>
      <c r="M3288" s="3">
        <f>SUMIF('[1]OS PE서열1공장'!$A$4:$A$2000,$C3288,'[1]OS PE서열1공장'!$N$4:$N$2000)</f>
        <v>0</v>
      </c>
      <c r="N3288" s="3">
        <f>SUMIF('[1]OS PE서열1공장'!$A$4:$A$2000,$C3288,'[1]OS PE서열1공장'!$O$4:$O$2000)</f>
        <v>0</v>
      </c>
      <c r="O3288" s="3">
        <f>SUMIF('[1]OS PE서열1공장'!$A$4:$A$2000,$C3288,'[1]OS PE서열1공장'!$P$4:$P$2000)</f>
        <v>0</v>
      </c>
      <c r="P3288" s="3">
        <f>SUMIF('[1]OS PE서열1공장'!$A$4:$A$2000,$C3288,'[1]OS PE서열1공장'!$Q$4:$Q$2000)</f>
        <v>0</v>
      </c>
      <c r="Q3288" s="3">
        <f>SUMIF('[1]OS PE서열1공장'!$A$4:$A$2000,$C3288,'[1]OS PE서열1공장'!$R$4:$R$2000)</f>
        <v>0</v>
      </c>
      <c r="R3288" s="3">
        <f t="shared" si="108"/>
        <v>0</v>
      </c>
    </row>
    <row r="3289" spans="2:18">
      <c r="B3289" s="3" t="s">
        <v>982</v>
      </c>
      <c r="C3289" s="3" t="s">
        <v>3288</v>
      </c>
      <c r="D3289" s="3">
        <f>SUMIF('[1]OS PE서열1공장'!$A$4:$A$2000,$C3289,'[1]OS PE서열1공장'!$B$4:$B$2000)</f>
        <v>0</v>
      </c>
      <c r="E3289" s="3">
        <f>SUMIF('[1]OS PE서열1공장'!$A$4:$A$2000,$C3289,'[1]OS PE서열1공장'!$F$4:$F$2000)</f>
        <v>0</v>
      </c>
      <c r="F3289" s="3">
        <f>SUMIF('[1]OS PE서열1공장'!$A$4:$A$2000,$C3289,'[1]OS PE서열1공장'!$G$4:$G$2000)</f>
        <v>0</v>
      </c>
      <c r="G3289" s="3">
        <f>SUMIF('[1]OS PE서열1공장'!$A$4:$A$2000,$C3289,'[1]OS PE서열1공장'!$H$4:$H$2000)</f>
        <v>0</v>
      </c>
      <c r="H3289" s="3">
        <f>SUMIF('[1]OS PE서열1공장'!$A$4:$A$2000,$C3289,'[1]OS PE서열1공장'!$I$4:$I$2000)</f>
        <v>0</v>
      </c>
      <c r="I3289" s="3">
        <f>SUMIF('[1]OS PE서열1공장'!$A$4:$A$2000,$C3289,'[1]OS PE서열1공장'!$J$4:$J$2000)</f>
        <v>0</v>
      </c>
      <c r="J3289" s="3">
        <f>SUMIF('[1]OS PE서열1공장'!$A$4:$A$2000,$C3289,'[1]OS PE서열1공장'!$K$4:$K$2000)</f>
        <v>0</v>
      </c>
      <c r="K3289" s="3">
        <f>SUMIF('[1]OS PE서열1공장'!$A$4:$A$2000,$C3289,'[1]OS PE서열1공장'!$L$4:$L$2000)</f>
        <v>0</v>
      </c>
      <c r="L3289" s="3">
        <f>SUMIF('[1]OS PE서열1공장'!$A$4:$A$2000,$C3289,'[1]OS PE서열1공장'!$M$4:$M$2000)</f>
        <v>0</v>
      </c>
      <c r="M3289" s="3">
        <f>SUMIF('[1]OS PE서열1공장'!$A$4:$A$2000,$C3289,'[1]OS PE서열1공장'!$N$4:$N$2000)</f>
        <v>0</v>
      </c>
      <c r="N3289" s="3">
        <f>SUMIF('[1]OS PE서열1공장'!$A$4:$A$2000,$C3289,'[1]OS PE서열1공장'!$O$4:$O$2000)</f>
        <v>0</v>
      </c>
      <c r="O3289" s="3">
        <f>SUMIF('[1]OS PE서열1공장'!$A$4:$A$2000,$C3289,'[1]OS PE서열1공장'!$P$4:$P$2000)</f>
        <v>0</v>
      </c>
      <c r="P3289" s="3">
        <f>SUMIF('[1]OS PE서열1공장'!$A$4:$A$2000,$C3289,'[1]OS PE서열1공장'!$Q$4:$Q$2000)</f>
        <v>0</v>
      </c>
      <c r="Q3289" s="3">
        <f>SUMIF('[1]OS PE서열1공장'!$A$4:$A$2000,$C3289,'[1]OS PE서열1공장'!$R$4:$R$2000)</f>
        <v>0</v>
      </c>
      <c r="R3289" s="3">
        <f t="shared" si="108"/>
        <v>0</v>
      </c>
    </row>
    <row r="3290" spans="2:18">
      <c r="B3290" s="3" t="s">
        <v>982</v>
      </c>
      <c r="C3290" s="3" t="s">
        <v>3289</v>
      </c>
      <c r="D3290" s="3">
        <f>SUMIF('[1]OS PE서열1공장'!$A$4:$A$2000,$C3290,'[1]OS PE서열1공장'!$B$4:$B$2000)</f>
        <v>0</v>
      </c>
      <c r="E3290" s="3">
        <f>SUMIF('[1]OS PE서열1공장'!$A$4:$A$2000,$C3290,'[1]OS PE서열1공장'!$F$4:$F$2000)</f>
        <v>0</v>
      </c>
      <c r="F3290" s="3">
        <f>SUMIF('[1]OS PE서열1공장'!$A$4:$A$2000,$C3290,'[1]OS PE서열1공장'!$G$4:$G$2000)</f>
        <v>0</v>
      </c>
      <c r="G3290" s="3">
        <f>SUMIF('[1]OS PE서열1공장'!$A$4:$A$2000,$C3290,'[1]OS PE서열1공장'!$H$4:$H$2000)</f>
        <v>0</v>
      </c>
      <c r="H3290" s="3">
        <f>SUMIF('[1]OS PE서열1공장'!$A$4:$A$2000,$C3290,'[1]OS PE서열1공장'!$I$4:$I$2000)</f>
        <v>0</v>
      </c>
      <c r="I3290" s="3">
        <f>SUMIF('[1]OS PE서열1공장'!$A$4:$A$2000,$C3290,'[1]OS PE서열1공장'!$J$4:$J$2000)</f>
        <v>0</v>
      </c>
      <c r="J3290" s="3">
        <f>SUMIF('[1]OS PE서열1공장'!$A$4:$A$2000,$C3290,'[1]OS PE서열1공장'!$K$4:$K$2000)</f>
        <v>0</v>
      </c>
      <c r="K3290" s="3">
        <f>SUMIF('[1]OS PE서열1공장'!$A$4:$A$2000,$C3290,'[1]OS PE서열1공장'!$L$4:$L$2000)</f>
        <v>0</v>
      </c>
      <c r="L3290" s="3">
        <f>SUMIF('[1]OS PE서열1공장'!$A$4:$A$2000,$C3290,'[1]OS PE서열1공장'!$M$4:$M$2000)</f>
        <v>0</v>
      </c>
      <c r="M3290" s="3">
        <f>SUMIF('[1]OS PE서열1공장'!$A$4:$A$2000,$C3290,'[1]OS PE서열1공장'!$N$4:$N$2000)</f>
        <v>0</v>
      </c>
      <c r="N3290" s="3">
        <f>SUMIF('[1]OS PE서열1공장'!$A$4:$A$2000,$C3290,'[1]OS PE서열1공장'!$O$4:$O$2000)</f>
        <v>0</v>
      </c>
      <c r="O3290" s="3">
        <f>SUMIF('[1]OS PE서열1공장'!$A$4:$A$2000,$C3290,'[1]OS PE서열1공장'!$P$4:$P$2000)</f>
        <v>0</v>
      </c>
      <c r="P3290" s="3">
        <f>SUMIF('[1]OS PE서열1공장'!$A$4:$A$2000,$C3290,'[1]OS PE서열1공장'!$Q$4:$Q$2000)</f>
        <v>0</v>
      </c>
      <c r="Q3290" s="3">
        <f>SUMIF('[1]OS PE서열1공장'!$A$4:$A$2000,$C3290,'[1]OS PE서열1공장'!$R$4:$R$2000)</f>
        <v>0</v>
      </c>
      <c r="R3290" s="3">
        <f t="shared" si="108"/>
        <v>0</v>
      </c>
    </row>
    <row r="3291" spans="2:18">
      <c r="B3291" s="3" t="s">
        <v>982</v>
      </c>
      <c r="C3291" s="3" t="s">
        <v>3290</v>
      </c>
      <c r="D3291" s="3">
        <f>SUMIF('[1]OS PE서열1공장'!$A$4:$A$2000,$C3291,'[1]OS PE서열1공장'!$B$4:$B$2000)</f>
        <v>0</v>
      </c>
      <c r="E3291" s="3">
        <f>SUMIF('[1]OS PE서열1공장'!$A$4:$A$2000,$C3291,'[1]OS PE서열1공장'!$F$4:$F$2000)</f>
        <v>0</v>
      </c>
      <c r="F3291" s="3">
        <f>SUMIF('[1]OS PE서열1공장'!$A$4:$A$2000,$C3291,'[1]OS PE서열1공장'!$G$4:$G$2000)</f>
        <v>0</v>
      </c>
      <c r="G3291" s="3">
        <f>SUMIF('[1]OS PE서열1공장'!$A$4:$A$2000,$C3291,'[1]OS PE서열1공장'!$H$4:$H$2000)</f>
        <v>0</v>
      </c>
      <c r="H3291" s="3">
        <f>SUMIF('[1]OS PE서열1공장'!$A$4:$A$2000,$C3291,'[1]OS PE서열1공장'!$I$4:$I$2000)</f>
        <v>0</v>
      </c>
      <c r="I3291" s="3">
        <f>SUMIF('[1]OS PE서열1공장'!$A$4:$A$2000,$C3291,'[1]OS PE서열1공장'!$J$4:$J$2000)</f>
        <v>0</v>
      </c>
      <c r="J3291" s="3">
        <f>SUMIF('[1]OS PE서열1공장'!$A$4:$A$2000,$C3291,'[1]OS PE서열1공장'!$K$4:$K$2000)</f>
        <v>0</v>
      </c>
      <c r="K3291" s="3">
        <f>SUMIF('[1]OS PE서열1공장'!$A$4:$A$2000,$C3291,'[1]OS PE서열1공장'!$L$4:$L$2000)</f>
        <v>0</v>
      </c>
      <c r="L3291" s="3">
        <f>SUMIF('[1]OS PE서열1공장'!$A$4:$A$2000,$C3291,'[1]OS PE서열1공장'!$M$4:$M$2000)</f>
        <v>0</v>
      </c>
      <c r="M3291" s="3">
        <f>SUMIF('[1]OS PE서열1공장'!$A$4:$A$2000,$C3291,'[1]OS PE서열1공장'!$N$4:$N$2000)</f>
        <v>0</v>
      </c>
      <c r="N3291" s="3">
        <f>SUMIF('[1]OS PE서열1공장'!$A$4:$A$2000,$C3291,'[1]OS PE서열1공장'!$O$4:$O$2000)</f>
        <v>0</v>
      </c>
      <c r="O3291" s="3">
        <f>SUMIF('[1]OS PE서열1공장'!$A$4:$A$2000,$C3291,'[1]OS PE서열1공장'!$P$4:$P$2000)</f>
        <v>0</v>
      </c>
      <c r="P3291" s="3">
        <f>SUMIF('[1]OS PE서열1공장'!$A$4:$A$2000,$C3291,'[1]OS PE서열1공장'!$Q$4:$Q$2000)</f>
        <v>0</v>
      </c>
      <c r="Q3291" s="3">
        <f>SUMIF('[1]OS PE서열1공장'!$A$4:$A$2000,$C3291,'[1]OS PE서열1공장'!$R$4:$R$2000)</f>
        <v>0</v>
      </c>
      <c r="R3291" s="3">
        <f t="shared" si="108"/>
        <v>0</v>
      </c>
    </row>
    <row r="3292" spans="2:18">
      <c r="B3292" s="3" t="s">
        <v>982</v>
      </c>
      <c r="C3292" s="3" t="s">
        <v>3291</v>
      </c>
      <c r="D3292" s="3">
        <f>SUMIF('[1]OS PE서열1공장'!$A$4:$A$2000,$C3292,'[1]OS PE서열1공장'!$B$4:$B$2000)</f>
        <v>0</v>
      </c>
      <c r="E3292" s="3">
        <f>SUMIF('[1]OS PE서열1공장'!$A$4:$A$2000,$C3292,'[1]OS PE서열1공장'!$F$4:$F$2000)</f>
        <v>0</v>
      </c>
      <c r="F3292" s="3">
        <f>SUMIF('[1]OS PE서열1공장'!$A$4:$A$2000,$C3292,'[1]OS PE서열1공장'!$G$4:$G$2000)</f>
        <v>0</v>
      </c>
      <c r="G3292" s="3">
        <f>SUMIF('[1]OS PE서열1공장'!$A$4:$A$2000,$C3292,'[1]OS PE서열1공장'!$H$4:$H$2000)</f>
        <v>0</v>
      </c>
      <c r="H3292" s="3">
        <f>SUMIF('[1]OS PE서열1공장'!$A$4:$A$2000,$C3292,'[1]OS PE서열1공장'!$I$4:$I$2000)</f>
        <v>0</v>
      </c>
      <c r="I3292" s="3">
        <f>SUMIF('[1]OS PE서열1공장'!$A$4:$A$2000,$C3292,'[1]OS PE서열1공장'!$J$4:$J$2000)</f>
        <v>0</v>
      </c>
      <c r="J3292" s="3">
        <f>SUMIF('[1]OS PE서열1공장'!$A$4:$A$2000,$C3292,'[1]OS PE서열1공장'!$K$4:$K$2000)</f>
        <v>0</v>
      </c>
      <c r="K3292" s="3">
        <f>SUMIF('[1]OS PE서열1공장'!$A$4:$A$2000,$C3292,'[1]OS PE서열1공장'!$L$4:$L$2000)</f>
        <v>0</v>
      </c>
      <c r="L3292" s="3">
        <f>SUMIF('[1]OS PE서열1공장'!$A$4:$A$2000,$C3292,'[1]OS PE서열1공장'!$M$4:$M$2000)</f>
        <v>0</v>
      </c>
      <c r="M3292" s="3">
        <f>SUMIF('[1]OS PE서열1공장'!$A$4:$A$2000,$C3292,'[1]OS PE서열1공장'!$N$4:$N$2000)</f>
        <v>0</v>
      </c>
      <c r="N3292" s="3">
        <f>SUMIF('[1]OS PE서열1공장'!$A$4:$A$2000,$C3292,'[1]OS PE서열1공장'!$O$4:$O$2000)</f>
        <v>0</v>
      </c>
      <c r="O3292" s="3">
        <f>SUMIF('[1]OS PE서열1공장'!$A$4:$A$2000,$C3292,'[1]OS PE서열1공장'!$P$4:$P$2000)</f>
        <v>0</v>
      </c>
      <c r="P3292" s="3">
        <f>SUMIF('[1]OS PE서열1공장'!$A$4:$A$2000,$C3292,'[1]OS PE서열1공장'!$Q$4:$Q$2000)</f>
        <v>0</v>
      </c>
      <c r="Q3292" s="3">
        <f>SUMIF('[1]OS PE서열1공장'!$A$4:$A$2000,$C3292,'[1]OS PE서열1공장'!$R$4:$R$2000)</f>
        <v>0</v>
      </c>
      <c r="R3292" s="3">
        <f t="shared" si="108"/>
        <v>0</v>
      </c>
    </row>
    <row r="3293" spans="2:18">
      <c r="B3293" s="3" t="s">
        <v>982</v>
      </c>
      <c r="C3293" s="3" t="s">
        <v>3292</v>
      </c>
      <c r="D3293" s="3">
        <f>SUMIF('[1]OS PE서열1공장'!$A$4:$A$2000,$C3293,'[1]OS PE서열1공장'!$B$4:$B$2000)</f>
        <v>0</v>
      </c>
      <c r="E3293" s="3">
        <f>SUMIF('[1]OS PE서열1공장'!$A$4:$A$2000,$C3293,'[1]OS PE서열1공장'!$F$4:$F$2000)</f>
        <v>0</v>
      </c>
      <c r="F3293" s="3">
        <f>SUMIF('[1]OS PE서열1공장'!$A$4:$A$2000,$C3293,'[1]OS PE서열1공장'!$G$4:$G$2000)</f>
        <v>0</v>
      </c>
      <c r="G3293" s="3">
        <f>SUMIF('[1]OS PE서열1공장'!$A$4:$A$2000,$C3293,'[1]OS PE서열1공장'!$H$4:$H$2000)</f>
        <v>0</v>
      </c>
      <c r="H3293" s="3">
        <f>SUMIF('[1]OS PE서열1공장'!$A$4:$A$2000,$C3293,'[1]OS PE서열1공장'!$I$4:$I$2000)</f>
        <v>0</v>
      </c>
      <c r="I3293" s="3">
        <f>SUMIF('[1]OS PE서열1공장'!$A$4:$A$2000,$C3293,'[1]OS PE서열1공장'!$J$4:$J$2000)</f>
        <v>0</v>
      </c>
      <c r="J3293" s="3">
        <f>SUMIF('[1]OS PE서열1공장'!$A$4:$A$2000,$C3293,'[1]OS PE서열1공장'!$K$4:$K$2000)</f>
        <v>0</v>
      </c>
      <c r="K3293" s="3">
        <f>SUMIF('[1]OS PE서열1공장'!$A$4:$A$2000,$C3293,'[1]OS PE서열1공장'!$L$4:$L$2000)</f>
        <v>0</v>
      </c>
      <c r="L3293" s="3">
        <f>SUMIF('[1]OS PE서열1공장'!$A$4:$A$2000,$C3293,'[1]OS PE서열1공장'!$M$4:$M$2000)</f>
        <v>0</v>
      </c>
      <c r="M3293" s="3">
        <f>SUMIF('[1]OS PE서열1공장'!$A$4:$A$2000,$C3293,'[1]OS PE서열1공장'!$N$4:$N$2000)</f>
        <v>0</v>
      </c>
      <c r="N3293" s="3">
        <f>SUMIF('[1]OS PE서열1공장'!$A$4:$A$2000,$C3293,'[1]OS PE서열1공장'!$O$4:$O$2000)</f>
        <v>0</v>
      </c>
      <c r="O3293" s="3">
        <f>SUMIF('[1]OS PE서열1공장'!$A$4:$A$2000,$C3293,'[1]OS PE서열1공장'!$P$4:$P$2000)</f>
        <v>0</v>
      </c>
      <c r="P3293" s="3">
        <f>SUMIF('[1]OS PE서열1공장'!$A$4:$A$2000,$C3293,'[1]OS PE서열1공장'!$Q$4:$Q$2000)</f>
        <v>0</v>
      </c>
      <c r="Q3293" s="3">
        <f>SUMIF('[1]OS PE서열1공장'!$A$4:$A$2000,$C3293,'[1]OS PE서열1공장'!$R$4:$R$2000)</f>
        <v>0</v>
      </c>
      <c r="R3293" s="3">
        <f t="shared" si="108"/>
        <v>0</v>
      </c>
    </row>
    <row r="3294" spans="2:18">
      <c r="B3294" s="3" t="s">
        <v>982</v>
      </c>
      <c r="C3294" s="3" t="s">
        <v>3293</v>
      </c>
      <c r="D3294" s="3">
        <f>SUMIF('[1]OS PE서열1공장'!$A$4:$A$2000,$C3294,'[1]OS PE서열1공장'!$B$4:$B$2000)</f>
        <v>0</v>
      </c>
      <c r="E3294" s="3">
        <f>SUMIF('[1]OS PE서열1공장'!$A$4:$A$2000,$C3294,'[1]OS PE서열1공장'!$F$4:$F$2000)</f>
        <v>0</v>
      </c>
      <c r="F3294" s="3">
        <f>SUMIF('[1]OS PE서열1공장'!$A$4:$A$2000,$C3294,'[1]OS PE서열1공장'!$G$4:$G$2000)</f>
        <v>0</v>
      </c>
      <c r="G3294" s="3">
        <f>SUMIF('[1]OS PE서열1공장'!$A$4:$A$2000,$C3294,'[1]OS PE서열1공장'!$H$4:$H$2000)</f>
        <v>0</v>
      </c>
      <c r="H3294" s="3">
        <f>SUMIF('[1]OS PE서열1공장'!$A$4:$A$2000,$C3294,'[1]OS PE서열1공장'!$I$4:$I$2000)</f>
        <v>0</v>
      </c>
      <c r="I3294" s="3">
        <f>SUMIF('[1]OS PE서열1공장'!$A$4:$A$2000,$C3294,'[1]OS PE서열1공장'!$J$4:$J$2000)</f>
        <v>0</v>
      </c>
      <c r="J3294" s="3">
        <f>SUMIF('[1]OS PE서열1공장'!$A$4:$A$2000,$C3294,'[1]OS PE서열1공장'!$K$4:$K$2000)</f>
        <v>0</v>
      </c>
      <c r="K3294" s="3">
        <f>SUMIF('[1]OS PE서열1공장'!$A$4:$A$2000,$C3294,'[1]OS PE서열1공장'!$L$4:$L$2000)</f>
        <v>0</v>
      </c>
      <c r="L3294" s="3">
        <f>SUMIF('[1]OS PE서열1공장'!$A$4:$A$2000,$C3294,'[1]OS PE서열1공장'!$M$4:$M$2000)</f>
        <v>0</v>
      </c>
      <c r="M3294" s="3">
        <f>SUMIF('[1]OS PE서열1공장'!$A$4:$A$2000,$C3294,'[1]OS PE서열1공장'!$N$4:$N$2000)</f>
        <v>0</v>
      </c>
      <c r="N3294" s="3">
        <f>SUMIF('[1]OS PE서열1공장'!$A$4:$A$2000,$C3294,'[1]OS PE서열1공장'!$O$4:$O$2000)</f>
        <v>0</v>
      </c>
      <c r="O3294" s="3">
        <f>SUMIF('[1]OS PE서열1공장'!$A$4:$A$2000,$C3294,'[1]OS PE서열1공장'!$P$4:$P$2000)</f>
        <v>0</v>
      </c>
      <c r="P3294" s="3">
        <f>SUMIF('[1]OS PE서열1공장'!$A$4:$A$2000,$C3294,'[1]OS PE서열1공장'!$Q$4:$Q$2000)</f>
        <v>0</v>
      </c>
      <c r="Q3294" s="3">
        <f>SUMIF('[1]OS PE서열1공장'!$A$4:$A$2000,$C3294,'[1]OS PE서열1공장'!$R$4:$R$2000)</f>
        <v>0</v>
      </c>
      <c r="R3294" s="3">
        <f t="shared" si="108"/>
        <v>0</v>
      </c>
    </row>
    <row r="3295" spans="2:18">
      <c r="B3295" s="3" t="s">
        <v>982</v>
      </c>
      <c r="C3295" s="3" t="s">
        <v>3294</v>
      </c>
      <c r="D3295" s="3">
        <f>SUMIF('[1]OS PE서열1공장'!$A$4:$A$2000,$C3295,'[1]OS PE서열1공장'!$B$4:$B$2000)</f>
        <v>0</v>
      </c>
      <c r="E3295" s="3">
        <f>SUMIF('[1]OS PE서열1공장'!$A$4:$A$2000,$C3295,'[1]OS PE서열1공장'!$F$4:$F$2000)</f>
        <v>0</v>
      </c>
      <c r="F3295" s="3">
        <f>SUMIF('[1]OS PE서열1공장'!$A$4:$A$2000,$C3295,'[1]OS PE서열1공장'!$G$4:$G$2000)</f>
        <v>0</v>
      </c>
      <c r="G3295" s="3">
        <f>SUMIF('[1]OS PE서열1공장'!$A$4:$A$2000,$C3295,'[1]OS PE서열1공장'!$H$4:$H$2000)</f>
        <v>0</v>
      </c>
      <c r="H3295" s="3">
        <f>SUMIF('[1]OS PE서열1공장'!$A$4:$A$2000,$C3295,'[1]OS PE서열1공장'!$I$4:$I$2000)</f>
        <v>0</v>
      </c>
      <c r="I3295" s="3">
        <f>SUMIF('[1]OS PE서열1공장'!$A$4:$A$2000,$C3295,'[1]OS PE서열1공장'!$J$4:$J$2000)</f>
        <v>0</v>
      </c>
      <c r="J3295" s="3">
        <f>SUMIF('[1]OS PE서열1공장'!$A$4:$A$2000,$C3295,'[1]OS PE서열1공장'!$K$4:$K$2000)</f>
        <v>0</v>
      </c>
      <c r="K3295" s="3">
        <f>SUMIF('[1]OS PE서열1공장'!$A$4:$A$2000,$C3295,'[1]OS PE서열1공장'!$L$4:$L$2000)</f>
        <v>0</v>
      </c>
      <c r="L3295" s="3">
        <f>SUMIF('[1]OS PE서열1공장'!$A$4:$A$2000,$C3295,'[1]OS PE서열1공장'!$M$4:$M$2000)</f>
        <v>0</v>
      </c>
      <c r="M3295" s="3">
        <f>SUMIF('[1]OS PE서열1공장'!$A$4:$A$2000,$C3295,'[1]OS PE서열1공장'!$N$4:$N$2000)</f>
        <v>0</v>
      </c>
      <c r="N3295" s="3">
        <f>SUMIF('[1]OS PE서열1공장'!$A$4:$A$2000,$C3295,'[1]OS PE서열1공장'!$O$4:$O$2000)</f>
        <v>0</v>
      </c>
      <c r="O3295" s="3">
        <f>SUMIF('[1]OS PE서열1공장'!$A$4:$A$2000,$C3295,'[1]OS PE서열1공장'!$P$4:$P$2000)</f>
        <v>0</v>
      </c>
      <c r="P3295" s="3">
        <f>SUMIF('[1]OS PE서열1공장'!$A$4:$A$2000,$C3295,'[1]OS PE서열1공장'!$Q$4:$Q$2000)</f>
        <v>0</v>
      </c>
      <c r="Q3295" s="3">
        <f>SUMIF('[1]OS PE서열1공장'!$A$4:$A$2000,$C3295,'[1]OS PE서열1공장'!$R$4:$R$2000)</f>
        <v>0</v>
      </c>
      <c r="R3295" s="3">
        <f t="shared" si="108"/>
        <v>0</v>
      </c>
    </row>
    <row r="3296" spans="2:18">
      <c r="B3296" s="3" t="s">
        <v>982</v>
      </c>
      <c r="C3296" s="3" t="s">
        <v>3295</v>
      </c>
      <c r="D3296" s="3">
        <f>SUMIF('[1]OS PE서열1공장'!$A$4:$A$2000,$C3296,'[1]OS PE서열1공장'!$B$4:$B$2000)</f>
        <v>0</v>
      </c>
      <c r="E3296" s="3">
        <f>SUMIF('[1]OS PE서열1공장'!$A$4:$A$2000,$C3296,'[1]OS PE서열1공장'!$F$4:$F$2000)</f>
        <v>0</v>
      </c>
      <c r="F3296" s="3">
        <f>SUMIF('[1]OS PE서열1공장'!$A$4:$A$2000,$C3296,'[1]OS PE서열1공장'!$G$4:$G$2000)</f>
        <v>0</v>
      </c>
      <c r="G3296" s="3">
        <f>SUMIF('[1]OS PE서열1공장'!$A$4:$A$2000,$C3296,'[1]OS PE서열1공장'!$H$4:$H$2000)</f>
        <v>0</v>
      </c>
      <c r="H3296" s="3">
        <f>SUMIF('[1]OS PE서열1공장'!$A$4:$A$2000,$C3296,'[1]OS PE서열1공장'!$I$4:$I$2000)</f>
        <v>0</v>
      </c>
      <c r="I3296" s="3">
        <f>SUMIF('[1]OS PE서열1공장'!$A$4:$A$2000,$C3296,'[1]OS PE서열1공장'!$J$4:$J$2000)</f>
        <v>0</v>
      </c>
      <c r="J3296" s="3">
        <f>SUMIF('[1]OS PE서열1공장'!$A$4:$A$2000,$C3296,'[1]OS PE서열1공장'!$K$4:$K$2000)</f>
        <v>0</v>
      </c>
      <c r="K3296" s="3">
        <f>SUMIF('[1]OS PE서열1공장'!$A$4:$A$2000,$C3296,'[1]OS PE서열1공장'!$L$4:$L$2000)</f>
        <v>0</v>
      </c>
      <c r="L3296" s="3">
        <f>SUMIF('[1]OS PE서열1공장'!$A$4:$A$2000,$C3296,'[1]OS PE서열1공장'!$M$4:$M$2000)</f>
        <v>0</v>
      </c>
      <c r="M3296" s="3">
        <f>SUMIF('[1]OS PE서열1공장'!$A$4:$A$2000,$C3296,'[1]OS PE서열1공장'!$N$4:$N$2000)</f>
        <v>0</v>
      </c>
      <c r="N3296" s="3">
        <f>SUMIF('[1]OS PE서열1공장'!$A$4:$A$2000,$C3296,'[1]OS PE서열1공장'!$O$4:$O$2000)</f>
        <v>0</v>
      </c>
      <c r="O3296" s="3">
        <f>SUMIF('[1]OS PE서열1공장'!$A$4:$A$2000,$C3296,'[1]OS PE서열1공장'!$P$4:$P$2000)</f>
        <v>0</v>
      </c>
      <c r="P3296" s="3">
        <f>SUMIF('[1]OS PE서열1공장'!$A$4:$A$2000,$C3296,'[1]OS PE서열1공장'!$Q$4:$Q$2000)</f>
        <v>0</v>
      </c>
      <c r="Q3296" s="3">
        <f>SUMIF('[1]OS PE서열1공장'!$A$4:$A$2000,$C3296,'[1]OS PE서열1공장'!$R$4:$R$2000)</f>
        <v>0</v>
      </c>
      <c r="R3296" s="3">
        <f t="shared" si="108"/>
        <v>0</v>
      </c>
    </row>
    <row r="3297" spans="2:18">
      <c r="B3297" s="3" t="s">
        <v>982</v>
      </c>
      <c r="C3297" s="3" t="s">
        <v>3296</v>
      </c>
      <c r="D3297" s="3">
        <f>SUMIF('[1]OS PE서열1공장'!$A$4:$A$2000,$C3297,'[1]OS PE서열1공장'!$B$4:$B$2000)</f>
        <v>0</v>
      </c>
      <c r="E3297" s="3">
        <f>SUMIF('[1]OS PE서열1공장'!$A$4:$A$2000,$C3297,'[1]OS PE서열1공장'!$F$4:$F$2000)</f>
        <v>0</v>
      </c>
      <c r="F3297" s="3">
        <f>SUMIF('[1]OS PE서열1공장'!$A$4:$A$2000,$C3297,'[1]OS PE서열1공장'!$G$4:$G$2000)</f>
        <v>0</v>
      </c>
      <c r="G3297" s="3">
        <f>SUMIF('[1]OS PE서열1공장'!$A$4:$A$2000,$C3297,'[1]OS PE서열1공장'!$H$4:$H$2000)</f>
        <v>0</v>
      </c>
      <c r="H3297" s="3">
        <f>SUMIF('[1]OS PE서열1공장'!$A$4:$A$2000,$C3297,'[1]OS PE서열1공장'!$I$4:$I$2000)</f>
        <v>0</v>
      </c>
      <c r="I3297" s="3">
        <f>SUMIF('[1]OS PE서열1공장'!$A$4:$A$2000,$C3297,'[1]OS PE서열1공장'!$J$4:$J$2000)</f>
        <v>0</v>
      </c>
      <c r="J3297" s="3">
        <f>SUMIF('[1]OS PE서열1공장'!$A$4:$A$2000,$C3297,'[1]OS PE서열1공장'!$K$4:$K$2000)</f>
        <v>0</v>
      </c>
      <c r="K3297" s="3">
        <f>SUMIF('[1]OS PE서열1공장'!$A$4:$A$2000,$C3297,'[1]OS PE서열1공장'!$L$4:$L$2000)</f>
        <v>0</v>
      </c>
      <c r="L3297" s="3">
        <f>SUMIF('[1]OS PE서열1공장'!$A$4:$A$2000,$C3297,'[1]OS PE서열1공장'!$M$4:$M$2000)</f>
        <v>0</v>
      </c>
      <c r="M3297" s="3">
        <f>SUMIF('[1]OS PE서열1공장'!$A$4:$A$2000,$C3297,'[1]OS PE서열1공장'!$N$4:$N$2000)</f>
        <v>0</v>
      </c>
      <c r="N3297" s="3">
        <f>SUMIF('[1]OS PE서열1공장'!$A$4:$A$2000,$C3297,'[1]OS PE서열1공장'!$O$4:$O$2000)</f>
        <v>0</v>
      </c>
      <c r="O3297" s="3">
        <f>SUMIF('[1]OS PE서열1공장'!$A$4:$A$2000,$C3297,'[1]OS PE서열1공장'!$P$4:$P$2000)</f>
        <v>0</v>
      </c>
      <c r="P3297" s="3">
        <f>SUMIF('[1]OS PE서열1공장'!$A$4:$A$2000,$C3297,'[1]OS PE서열1공장'!$Q$4:$Q$2000)</f>
        <v>0</v>
      </c>
      <c r="Q3297" s="3">
        <f>SUMIF('[1]OS PE서열1공장'!$A$4:$A$2000,$C3297,'[1]OS PE서열1공장'!$R$4:$R$2000)</f>
        <v>0</v>
      </c>
      <c r="R3297" s="3">
        <f t="shared" si="108"/>
        <v>0</v>
      </c>
    </row>
    <row r="3298" spans="2:18">
      <c r="B3298" s="3" t="s">
        <v>982</v>
      </c>
      <c r="C3298" s="3" t="s">
        <v>3297</v>
      </c>
      <c r="D3298" s="3">
        <f>SUMIF('[1]OS PE서열1공장'!$A$4:$A$2000,$C3298,'[1]OS PE서열1공장'!$B$4:$B$2000)</f>
        <v>0</v>
      </c>
      <c r="E3298" s="3">
        <f>SUMIF('[1]OS PE서열1공장'!$A$4:$A$2000,$C3298,'[1]OS PE서열1공장'!$F$4:$F$2000)</f>
        <v>0</v>
      </c>
      <c r="F3298" s="3">
        <f>SUMIF('[1]OS PE서열1공장'!$A$4:$A$2000,$C3298,'[1]OS PE서열1공장'!$G$4:$G$2000)</f>
        <v>0</v>
      </c>
      <c r="G3298" s="3">
        <f>SUMIF('[1]OS PE서열1공장'!$A$4:$A$2000,$C3298,'[1]OS PE서열1공장'!$H$4:$H$2000)</f>
        <v>0</v>
      </c>
      <c r="H3298" s="3">
        <f>SUMIF('[1]OS PE서열1공장'!$A$4:$A$2000,$C3298,'[1]OS PE서열1공장'!$I$4:$I$2000)</f>
        <v>0</v>
      </c>
      <c r="I3298" s="3">
        <f>SUMIF('[1]OS PE서열1공장'!$A$4:$A$2000,$C3298,'[1]OS PE서열1공장'!$J$4:$J$2000)</f>
        <v>0</v>
      </c>
      <c r="J3298" s="3">
        <f>SUMIF('[1]OS PE서열1공장'!$A$4:$A$2000,$C3298,'[1]OS PE서열1공장'!$K$4:$K$2000)</f>
        <v>0</v>
      </c>
      <c r="K3298" s="3">
        <f>SUMIF('[1]OS PE서열1공장'!$A$4:$A$2000,$C3298,'[1]OS PE서열1공장'!$L$4:$L$2000)</f>
        <v>0</v>
      </c>
      <c r="L3298" s="3">
        <f>SUMIF('[1]OS PE서열1공장'!$A$4:$A$2000,$C3298,'[1]OS PE서열1공장'!$M$4:$M$2000)</f>
        <v>0</v>
      </c>
      <c r="M3298" s="3">
        <f>SUMIF('[1]OS PE서열1공장'!$A$4:$A$2000,$C3298,'[1]OS PE서열1공장'!$N$4:$N$2000)</f>
        <v>0</v>
      </c>
      <c r="N3298" s="3">
        <f>SUMIF('[1]OS PE서열1공장'!$A$4:$A$2000,$C3298,'[1]OS PE서열1공장'!$O$4:$O$2000)</f>
        <v>0</v>
      </c>
      <c r="O3298" s="3">
        <f>SUMIF('[1]OS PE서열1공장'!$A$4:$A$2000,$C3298,'[1]OS PE서열1공장'!$P$4:$P$2000)</f>
        <v>0</v>
      </c>
      <c r="P3298" s="3">
        <f>SUMIF('[1]OS PE서열1공장'!$A$4:$A$2000,$C3298,'[1]OS PE서열1공장'!$Q$4:$Q$2000)</f>
        <v>0</v>
      </c>
      <c r="Q3298" s="3">
        <f>SUMIF('[1]OS PE서열1공장'!$A$4:$A$2000,$C3298,'[1]OS PE서열1공장'!$R$4:$R$2000)</f>
        <v>0</v>
      </c>
      <c r="R3298" s="3">
        <f t="shared" si="108"/>
        <v>0</v>
      </c>
    </row>
    <row r="3299" spans="2:18">
      <c r="B3299" s="3" t="s">
        <v>982</v>
      </c>
      <c r="C3299" s="3" t="s">
        <v>3298</v>
      </c>
      <c r="D3299" s="3">
        <f>SUMIF('[1]OS PE서열1공장'!$A$4:$A$2000,$C3299,'[1]OS PE서열1공장'!$B$4:$B$2000)</f>
        <v>0</v>
      </c>
      <c r="E3299" s="3">
        <f>SUMIF('[1]OS PE서열1공장'!$A$4:$A$2000,$C3299,'[1]OS PE서열1공장'!$F$4:$F$2000)</f>
        <v>0</v>
      </c>
      <c r="F3299" s="3">
        <f>SUMIF('[1]OS PE서열1공장'!$A$4:$A$2000,$C3299,'[1]OS PE서열1공장'!$G$4:$G$2000)</f>
        <v>0</v>
      </c>
      <c r="G3299" s="3">
        <f>SUMIF('[1]OS PE서열1공장'!$A$4:$A$2000,$C3299,'[1]OS PE서열1공장'!$H$4:$H$2000)</f>
        <v>0</v>
      </c>
      <c r="H3299" s="3">
        <f>SUMIF('[1]OS PE서열1공장'!$A$4:$A$2000,$C3299,'[1]OS PE서열1공장'!$I$4:$I$2000)</f>
        <v>0</v>
      </c>
      <c r="I3299" s="3">
        <f>SUMIF('[1]OS PE서열1공장'!$A$4:$A$2000,$C3299,'[1]OS PE서열1공장'!$J$4:$J$2000)</f>
        <v>0</v>
      </c>
      <c r="J3299" s="3">
        <f>SUMIF('[1]OS PE서열1공장'!$A$4:$A$2000,$C3299,'[1]OS PE서열1공장'!$K$4:$K$2000)</f>
        <v>0</v>
      </c>
      <c r="K3299" s="3">
        <f>SUMIF('[1]OS PE서열1공장'!$A$4:$A$2000,$C3299,'[1]OS PE서열1공장'!$L$4:$L$2000)</f>
        <v>0</v>
      </c>
      <c r="L3299" s="3">
        <f>SUMIF('[1]OS PE서열1공장'!$A$4:$A$2000,$C3299,'[1]OS PE서열1공장'!$M$4:$M$2000)</f>
        <v>0</v>
      </c>
      <c r="M3299" s="3">
        <f>SUMIF('[1]OS PE서열1공장'!$A$4:$A$2000,$C3299,'[1]OS PE서열1공장'!$N$4:$N$2000)</f>
        <v>0</v>
      </c>
      <c r="N3299" s="3">
        <f>SUMIF('[1]OS PE서열1공장'!$A$4:$A$2000,$C3299,'[1]OS PE서열1공장'!$O$4:$O$2000)</f>
        <v>0</v>
      </c>
      <c r="O3299" s="3">
        <f>SUMIF('[1]OS PE서열1공장'!$A$4:$A$2000,$C3299,'[1]OS PE서열1공장'!$P$4:$P$2000)</f>
        <v>0</v>
      </c>
      <c r="P3299" s="3">
        <f>SUMIF('[1]OS PE서열1공장'!$A$4:$A$2000,$C3299,'[1]OS PE서열1공장'!$Q$4:$Q$2000)</f>
        <v>0</v>
      </c>
      <c r="Q3299" s="3">
        <f>SUMIF('[1]OS PE서열1공장'!$A$4:$A$2000,$C3299,'[1]OS PE서열1공장'!$R$4:$R$2000)</f>
        <v>0</v>
      </c>
      <c r="R3299" s="3">
        <f t="shared" si="108"/>
        <v>0</v>
      </c>
    </row>
    <row r="3300" spans="2:18">
      <c r="B3300" s="3" t="s">
        <v>982</v>
      </c>
      <c r="C3300" s="3" t="s">
        <v>3299</v>
      </c>
      <c r="D3300" s="3">
        <f>SUMIF('[1]OS PE서열1공장'!$A$4:$A$2000,$C3300,'[1]OS PE서열1공장'!$B$4:$B$2000)</f>
        <v>0</v>
      </c>
      <c r="E3300" s="3">
        <f>SUMIF('[1]OS PE서열1공장'!$A$4:$A$2000,$C3300,'[1]OS PE서열1공장'!$F$4:$F$2000)</f>
        <v>0</v>
      </c>
      <c r="F3300" s="3">
        <f>SUMIF('[1]OS PE서열1공장'!$A$4:$A$2000,$C3300,'[1]OS PE서열1공장'!$G$4:$G$2000)</f>
        <v>0</v>
      </c>
      <c r="G3300" s="3">
        <f>SUMIF('[1]OS PE서열1공장'!$A$4:$A$2000,$C3300,'[1]OS PE서열1공장'!$H$4:$H$2000)</f>
        <v>0</v>
      </c>
      <c r="H3300" s="3">
        <f>SUMIF('[1]OS PE서열1공장'!$A$4:$A$2000,$C3300,'[1]OS PE서열1공장'!$I$4:$I$2000)</f>
        <v>0</v>
      </c>
      <c r="I3300" s="3">
        <f>SUMIF('[1]OS PE서열1공장'!$A$4:$A$2000,$C3300,'[1]OS PE서열1공장'!$J$4:$J$2000)</f>
        <v>0</v>
      </c>
      <c r="J3300" s="3">
        <f>SUMIF('[1]OS PE서열1공장'!$A$4:$A$2000,$C3300,'[1]OS PE서열1공장'!$K$4:$K$2000)</f>
        <v>0</v>
      </c>
      <c r="K3300" s="3">
        <f>SUMIF('[1]OS PE서열1공장'!$A$4:$A$2000,$C3300,'[1]OS PE서열1공장'!$L$4:$L$2000)</f>
        <v>0</v>
      </c>
      <c r="L3300" s="3">
        <f>SUMIF('[1]OS PE서열1공장'!$A$4:$A$2000,$C3300,'[1]OS PE서열1공장'!$M$4:$M$2000)</f>
        <v>0</v>
      </c>
      <c r="M3300" s="3">
        <f>SUMIF('[1]OS PE서열1공장'!$A$4:$A$2000,$C3300,'[1]OS PE서열1공장'!$N$4:$N$2000)</f>
        <v>0</v>
      </c>
      <c r="N3300" s="3">
        <f>SUMIF('[1]OS PE서열1공장'!$A$4:$A$2000,$C3300,'[1]OS PE서열1공장'!$O$4:$O$2000)</f>
        <v>0</v>
      </c>
      <c r="O3300" s="3">
        <f>SUMIF('[1]OS PE서열1공장'!$A$4:$A$2000,$C3300,'[1]OS PE서열1공장'!$P$4:$P$2000)</f>
        <v>0</v>
      </c>
      <c r="P3300" s="3">
        <f>SUMIF('[1]OS PE서열1공장'!$A$4:$A$2000,$C3300,'[1]OS PE서열1공장'!$Q$4:$Q$2000)</f>
        <v>0</v>
      </c>
      <c r="Q3300" s="3">
        <f>SUMIF('[1]OS PE서열1공장'!$A$4:$A$2000,$C3300,'[1]OS PE서열1공장'!$R$4:$R$2000)</f>
        <v>0</v>
      </c>
      <c r="R3300" s="3">
        <f t="shared" si="108"/>
        <v>0</v>
      </c>
    </row>
    <row r="3301" spans="2:18">
      <c r="B3301" s="3" t="s">
        <v>982</v>
      </c>
      <c r="C3301" s="3" t="s">
        <v>3300</v>
      </c>
      <c r="D3301" s="3">
        <f>SUMIF('[1]OS PE서열1공장'!$A$4:$A$2000,$C3301,'[1]OS PE서열1공장'!$B$4:$B$2000)</f>
        <v>0</v>
      </c>
      <c r="E3301" s="3">
        <f>SUMIF('[1]OS PE서열1공장'!$A$4:$A$2000,$C3301,'[1]OS PE서열1공장'!$F$4:$F$2000)</f>
        <v>0</v>
      </c>
      <c r="F3301" s="3">
        <f>SUMIF('[1]OS PE서열1공장'!$A$4:$A$2000,$C3301,'[1]OS PE서열1공장'!$G$4:$G$2000)</f>
        <v>0</v>
      </c>
      <c r="G3301" s="3">
        <f>SUMIF('[1]OS PE서열1공장'!$A$4:$A$2000,$C3301,'[1]OS PE서열1공장'!$H$4:$H$2000)</f>
        <v>0</v>
      </c>
      <c r="H3301" s="3">
        <f>SUMIF('[1]OS PE서열1공장'!$A$4:$A$2000,$C3301,'[1]OS PE서열1공장'!$I$4:$I$2000)</f>
        <v>0</v>
      </c>
      <c r="I3301" s="3">
        <f>SUMIF('[1]OS PE서열1공장'!$A$4:$A$2000,$C3301,'[1]OS PE서열1공장'!$J$4:$J$2000)</f>
        <v>0</v>
      </c>
      <c r="J3301" s="3">
        <f>SUMIF('[1]OS PE서열1공장'!$A$4:$A$2000,$C3301,'[1]OS PE서열1공장'!$K$4:$K$2000)</f>
        <v>0</v>
      </c>
      <c r="K3301" s="3">
        <f>SUMIF('[1]OS PE서열1공장'!$A$4:$A$2000,$C3301,'[1]OS PE서열1공장'!$L$4:$L$2000)</f>
        <v>0</v>
      </c>
      <c r="L3301" s="3">
        <f>SUMIF('[1]OS PE서열1공장'!$A$4:$A$2000,$C3301,'[1]OS PE서열1공장'!$M$4:$M$2000)</f>
        <v>0</v>
      </c>
      <c r="M3301" s="3">
        <f>SUMIF('[1]OS PE서열1공장'!$A$4:$A$2000,$C3301,'[1]OS PE서열1공장'!$N$4:$N$2000)</f>
        <v>0</v>
      </c>
      <c r="N3301" s="3">
        <f>SUMIF('[1]OS PE서열1공장'!$A$4:$A$2000,$C3301,'[1]OS PE서열1공장'!$O$4:$O$2000)</f>
        <v>0</v>
      </c>
      <c r="O3301" s="3">
        <f>SUMIF('[1]OS PE서열1공장'!$A$4:$A$2000,$C3301,'[1]OS PE서열1공장'!$P$4:$P$2000)</f>
        <v>0</v>
      </c>
      <c r="P3301" s="3">
        <f>SUMIF('[1]OS PE서열1공장'!$A$4:$A$2000,$C3301,'[1]OS PE서열1공장'!$Q$4:$Q$2000)</f>
        <v>0</v>
      </c>
      <c r="Q3301" s="3">
        <f>SUMIF('[1]OS PE서열1공장'!$A$4:$A$2000,$C3301,'[1]OS PE서열1공장'!$R$4:$R$2000)</f>
        <v>0</v>
      </c>
      <c r="R3301" s="3">
        <f t="shared" si="108"/>
        <v>0</v>
      </c>
    </row>
    <row r="3302" spans="2:18">
      <c r="B3302" s="3" t="s">
        <v>982</v>
      </c>
      <c r="C3302" s="3" t="s">
        <v>3301</v>
      </c>
      <c r="D3302" s="3">
        <f>SUMIF('[1]OS PE서열1공장'!$A$4:$A$2000,$C3302,'[1]OS PE서열1공장'!$B$4:$B$2000)</f>
        <v>0</v>
      </c>
      <c r="E3302" s="3">
        <f>SUMIF('[1]OS PE서열1공장'!$A$4:$A$2000,$C3302,'[1]OS PE서열1공장'!$F$4:$F$2000)</f>
        <v>0</v>
      </c>
      <c r="F3302" s="3">
        <f>SUMIF('[1]OS PE서열1공장'!$A$4:$A$2000,$C3302,'[1]OS PE서열1공장'!$G$4:$G$2000)</f>
        <v>0</v>
      </c>
      <c r="G3302" s="3">
        <f>SUMIF('[1]OS PE서열1공장'!$A$4:$A$2000,$C3302,'[1]OS PE서열1공장'!$H$4:$H$2000)</f>
        <v>0</v>
      </c>
      <c r="H3302" s="3">
        <f>SUMIF('[1]OS PE서열1공장'!$A$4:$A$2000,$C3302,'[1]OS PE서열1공장'!$I$4:$I$2000)</f>
        <v>0</v>
      </c>
      <c r="I3302" s="3">
        <f>SUMIF('[1]OS PE서열1공장'!$A$4:$A$2000,$C3302,'[1]OS PE서열1공장'!$J$4:$J$2000)</f>
        <v>0</v>
      </c>
      <c r="J3302" s="3">
        <f>SUMIF('[1]OS PE서열1공장'!$A$4:$A$2000,$C3302,'[1]OS PE서열1공장'!$K$4:$K$2000)</f>
        <v>0</v>
      </c>
      <c r="K3302" s="3">
        <f>SUMIF('[1]OS PE서열1공장'!$A$4:$A$2000,$C3302,'[1]OS PE서열1공장'!$L$4:$L$2000)</f>
        <v>0</v>
      </c>
      <c r="L3302" s="3">
        <f>SUMIF('[1]OS PE서열1공장'!$A$4:$A$2000,$C3302,'[1]OS PE서열1공장'!$M$4:$M$2000)</f>
        <v>0</v>
      </c>
      <c r="M3302" s="3">
        <f>SUMIF('[1]OS PE서열1공장'!$A$4:$A$2000,$C3302,'[1]OS PE서열1공장'!$N$4:$N$2000)</f>
        <v>0</v>
      </c>
      <c r="N3302" s="3">
        <f>SUMIF('[1]OS PE서열1공장'!$A$4:$A$2000,$C3302,'[1]OS PE서열1공장'!$O$4:$O$2000)</f>
        <v>0</v>
      </c>
      <c r="O3302" s="3">
        <f>SUMIF('[1]OS PE서열1공장'!$A$4:$A$2000,$C3302,'[1]OS PE서열1공장'!$P$4:$P$2000)</f>
        <v>0</v>
      </c>
      <c r="P3302" s="3">
        <f>SUMIF('[1]OS PE서열1공장'!$A$4:$A$2000,$C3302,'[1]OS PE서열1공장'!$Q$4:$Q$2000)</f>
        <v>0</v>
      </c>
      <c r="Q3302" s="3">
        <f>SUMIF('[1]OS PE서열1공장'!$A$4:$A$2000,$C3302,'[1]OS PE서열1공장'!$R$4:$R$2000)</f>
        <v>0</v>
      </c>
      <c r="R3302" s="3">
        <f t="shared" si="108"/>
        <v>0</v>
      </c>
    </row>
    <row r="3303" spans="2:18">
      <c r="B3303" s="3" t="s">
        <v>982</v>
      </c>
      <c r="C3303" s="3" t="s">
        <v>3302</v>
      </c>
      <c r="D3303" s="3">
        <f>SUMIF('[1]OS PE서열1공장'!$A$4:$A$2000,$C3303,'[1]OS PE서열1공장'!$B$4:$B$2000)</f>
        <v>0</v>
      </c>
      <c r="E3303" s="3">
        <f>SUMIF('[1]OS PE서열1공장'!$A$4:$A$2000,$C3303,'[1]OS PE서열1공장'!$F$4:$F$2000)</f>
        <v>0</v>
      </c>
      <c r="F3303" s="3">
        <f>SUMIF('[1]OS PE서열1공장'!$A$4:$A$2000,$C3303,'[1]OS PE서열1공장'!$G$4:$G$2000)</f>
        <v>0</v>
      </c>
      <c r="G3303" s="3">
        <f>SUMIF('[1]OS PE서열1공장'!$A$4:$A$2000,$C3303,'[1]OS PE서열1공장'!$H$4:$H$2000)</f>
        <v>0</v>
      </c>
      <c r="H3303" s="3">
        <f>SUMIF('[1]OS PE서열1공장'!$A$4:$A$2000,$C3303,'[1]OS PE서열1공장'!$I$4:$I$2000)</f>
        <v>0</v>
      </c>
      <c r="I3303" s="3">
        <f>SUMIF('[1]OS PE서열1공장'!$A$4:$A$2000,$C3303,'[1]OS PE서열1공장'!$J$4:$J$2000)</f>
        <v>0</v>
      </c>
      <c r="J3303" s="3">
        <f>SUMIF('[1]OS PE서열1공장'!$A$4:$A$2000,$C3303,'[1]OS PE서열1공장'!$K$4:$K$2000)</f>
        <v>0</v>
      </c>
      <c r="K3303" s="3">
        <f>SUMIF('[1]OS PE서열1공장'!$A$4:$A$2000,$C3303,'[1]OS PE서열1공장'!$L$4:$L$2000)</f>
        <v>0</v>
      </c>
      <c r="L3303" s="3">
        <f>SUMIF('[1]OS PE서열1공장'!$A$4:$A$2000,$C3303,'[1]OS PE서열1공장'!$M$4:$M$2000)</f>
        <v>0</v>
      </c>
      <c r="M3303" s="3">
        <f>SUMIF('[1]OS PE서열1공장'!$A$4:$A$2000,$C3303,'[1]OS PE서열1공장'!$N$4:$N$2000)</f>
        <v>0</v>
      </c>
      <c r="N3303" s="3">
        <f>SUMIF('[1]OS PE서열1공장'!$A$4:$A$2000,$C3303,'[1]OS PE서열1공장'!$O$4:$O$2000)</f>
        <v>0</v>
      </c>
      <c r="O3303" s="3">
        <f>SUMIF('[1]OS PE서열1공장'!$A$4:$A$2000,$C3303,'[1]OS PE서열1공장'!$P$4:$P$2000)</f>
        <v>0</v>
      </c>
      <c r="P3303" s="3">
        <f>SUMIF('[1]OS PE서열1공장'!$A$4:$A$2000,$C3303,'[1]OS PE서열1공장'!$Q$4:$Q$2000)</f>
        <v>0</v>
      </c>
      <c r="Q3303" s="3">
        <f>SUMIF('[1]OS PE서열1공장'!$A$4:$A$2000,$C3303,'[1]OS PE서열1공장'!$R$4:$R$2000)</f>
        <v>0</v>
      </c>
      <c r="R3303" s="3">
        <f t="shared" si="108"/>
        <v>0</v>
      </c>
    </row>
    <row r="3304" spans="2:18">
      <c r="B3304" s="3" t="s">
        <v>982</v>
      </c>
      <c r="C3304" s="3" t="s">
        <v>3303</v>
      </c>
      <c r="D3304" s="3">
        <f>SUMIF('[1]OS PE서열1공장'!$A$4:$A$2000,$C3304,'[1]OS PE서열1공장'!$B$4:$B$2000)</f>
        <v>0</v>
      </c>
      <c r="E3304" s="3">
        <f>SUMIF('[1]OS PE서열1공장'!$A$4:$A$2000,$C3304,'[1]OS PE서열1공장'!$F$4:$F$2000)</f>
        <v>0</v>
      </c>
      <c r="F3304" s="3">
        <f>SUMIF('[1]OS PE서열1공장'!$A$4:$A$2000,$C3304,'[1]OS PE서열1공장'!$G$4:$G$2000)</f>
        <v>0</v>
      </c>
      <c r="G3304" s="3">
        <f>SUMIF('[1]OS PE서열1공장'!$A$4:$A$2000,$C3304,'[1]OS PE서열1공장'!$H$4:$H$2000)</f>
        <v>0</v>
      </c>
      <c r="H3304" s="3">
        <f>SUMIF('[1]OS PE서열1공장'!$A$4:$A$2000,$C3304,'[1]OS PE서열1공장'!$I$4:$I$2000)</f>
        <v>0</v>
      </c>
      <c r="I3304" s="3">
        <f>SUMIF('[1]OS PE서열1공장'!$A$4:$A$2000,$C3304,'[1]OS PE서열1공장'!$J$4:$J$2000)</f>
        <v>0</v>
      </c>
      <c r="J3304" s="3">
        <f>SUMIF('[1]OS PE서열1공장'!$A$4:$A$2000,$C3304,'[1]OS PE서열1공장'!$K$4:$K$2000)</f>
        <v>0</v>
      </c>
      <c r="K3304" s="3">
        <f>SUMIF('[1]OS PE서열1공장'!$A$4:$A$2000,$C3304,'[1]OS PE서열1공장'!$L$4:$L$2000)</f>
        <v>0</v>
      </c>
      <c r="L3304" s="3">
        <f>SUMIF('[1]OS PE서열1공장'!$A$4:$A$2000,$C3304,'[1]OS PE서열1공장'!$M$4:$M$2000)</f>
        <v>0</v>
      </c>
      <c r="M3304" s="3">
        <f>SUMIF('[1]OS PE서열1공장'!$A$4:$A$2000,$C3304,'[1]OS PE서열1공장'!$N$4:$N$2000)</f>
        <v>0</v>
      </c>
      <c r="N3304" s="3">
        <f>SUMIF('[1]OS PE서열1공장'!$A$4:$A$2000,$C3304,'[1]OS PE서열1공장'!$O$4:$O$2000)</f>
        <v>0</v>
      </c>
      <c r="O3304" s="3">
        <f>SUMIF('[1]OS PE서열1공장'!$A$4:$A$2000,$C3304,'[1]OS PE서열1공장'!$P$4:$P$2000)</f>
        <v>0</v>
      </c>
      <c r="P3304" s="3">
        <f>SUMIF('[1]OS PE서열1공장'!$A$4:$A$2000,$C3304,'[1]OS PE서열1공장'!$Q$4:$Q$2000)</f>
        <v>0</v>
      </c>
      <c r="Q3304" s="3">
        <f>SUMIF('[1]OS PE서열1공장'!$A$4:$A$2000,$C3304,'[1]OS PE서열1공장'!$R$4:$R$2000)</f>
        <v>0</v>
      </c>
      <c r="R3304" s="3">
        <f t="shared" si="108"/>
        <v>0</v>
      </c>
    </row>
    <row r="3305" spans="2:18">
      <c r="B3305" s="3" t="s">
        <v>982</v>
      </c>
      <c r="C3305" s="3" t="s">
        <v>3304</v>
      </c>
      <c r="D3305" s="3">
        <f>SUMIF('[1]OS PE서열1공장'!$A$4:$A$2000,$C3305,'[1]OS PE서열1공장'!$B$4:$B$2000)</f>
        <v>0</v>
      </c>
      <c r="E3305" s="3">
        <f>SUMIF('[1]OS PE서열1공장'!$A$4:$A$2000,$C3305,'[1]OS PE서열1공장'!$F$4:$F$2000)</f>
        <v>0</v>
      </c>
      <c r="F3305" s="3">
        <f>SUMIF('[1]OS PE서열1공장'!$A$4:$A$2000,$C3305,'[1]OS PE서열1공장'!$G$4:$G$2000)</f>
        <v>0</v>
      </c>
      <c r="G3305" s="3">
        <f>SUMIF('[1]OS PE서열1공장'!$A$4:$A$2000,$C3305,'[1]OS PE서열1공장'!$H$4:$H$2000)</f>
        <v>0</v>
      </c>
      <c r="H3305" s="3">
        <f>SUMIF('[1]OS PE서열1공장'!$A$4:$A$2000,$C3305,'[1]OS PE서열1공장'!$I$4:$I$2000)</f>
        <v>0</v>
      </c>
      <c r="I3305" s="3">
        <f>SUMIF('[1]OS PE서열1공장'!$A$4:$A$2000,$C3305,'[1]OS PE서열1공장'!$J$4:$J$2000)</f>
        <v>0</v>
      </c>
      <c r="J3305" s="3">
        <f>SUMIF('[1]OS PE서열1공장'!$A$4:$A$2000,$C3305,'[1]OS PE서열1공장'!$K$4:$K$2000)</f>
        <v>0</v>
      </c>
      <c r="K3305" s="3">
        <f>SUMIF('[1]OS PE서열1공장'!$A$4:$A$2000,$C3305,'[1]OS PE서열1공장'!$L$4:$L$2000)</f>
        <v>0</v>
      </c>
      <c r="L3305" s="3">
        <f>SUMIF('[1]OS PE서열1공장'!$A$4:$A$2000,$C3305,'[1]OS PE서열1공장'!$M$4:$M$2000)</f>
        <v>0</v>
      </c>
      <c r="M3305" s="3">
        <f>SUMIF('[1]OS PE서열1공장'!$A$4:$A$2000,$C3305,'[1]OS PE서열1공장'!$N$4:$N$2000)</f>
        <v>0</v>
      </c>
      <c r="N3305" s="3">
        <f>SUMIF('[1]OS PE서열1공장'!$A$4:$A$2000,$C3305,'[1]OS PE서열1공장'!$O$4:$O$2000)</f>
        <v>0</v>
      </c>
      <c r="O3305" s="3">
        <f>SUMIF('[1]OS PE서열1공장'!$A$4:$A$2000,$C3305,'[1]OS PE서열1공장'!$P$4:$P$2000)</f>
        <v>0</v>
      </c>
      <c r="P3305" s="3">
        <f>SUMIF('[1]OS PE서열1공장'!$A$4:$A$2000,$C3305,'[1]OS PE서열1공장'!$Q$4:$Q$2000)</f>
        <v>0</v>
      </c>
      <c r="Q3305" s="3">
        <f>SUMIF('[1]OS PE서열1공장'!$A$4:$A$2000,$C3305,'[1]OS PE서열1공장'!$R$4:$R$2000)</f>
        <v>0</v>
      </c>
      <c r="R3305" s="3">
        <f t="shared" si="108"/>
        <v>0</v>
      </c>
    </row>
    <row r="3306" spans="2:18">
      <c r="B3306" s="3" t="s">
        <v>982</v>
      </c>
      <c r="C3306" s="3" t="s">
        <v>3305</v>
      </c>
      <c r="D3306" s="3">
        <f>SUMIF('[1]OS PE서열1공장'!$A$4:$A$2000,$C3306,'[1]OS PE서열1공장'!$B$4:$B$2000)</f>
        <v>0</v>
      </c>
      <c r="E3306" s="3">
        <f>SUMIF('[1]OS PE서열1공장'!$A$4:$A$2000,$C3306,'[1]OS PE서열1공장'!$F$4:$F$2000)</f>
        <v>0</v>
      </c>
      <c r="F3306" s="3">
        <f>SUMIF('[1]OS PE서열1공장'!$A$4:$A$2000,$C3306,'[1]OS PE서열1공장'!$G$4:$G$2000)</f>
        <v>0</v>
      </c>
      <c r="G3306" s="3">
        <f>SUMIF('[1]OS PE서열1공장'!$A$4:$A$2000,$C3306,'[1]OS PE서열1공장'!$H$4:$H$2000)</f>
        <v>0</v>
      </c>
      <c r="H3306" s="3">
        <f>SUMIF('[1]OS PE서열1공장'!$A$4:$A$2000,$C3306,'[1]OS PE서열1공장'!$I$4:$I$2000)</f>
        <v>0</v>
      </c>
      <c r="I3306" s="3">
        <f>SUMIF('[1]OS PE서열1공장'!$A$4:$A$2000,$C3306,'[1]OS PE서열1공장'!$J$4:$J$2000)</f>
        <v>0</v>
      </c>
      <c r="J3306" s="3">
        <f>SUMIF('[1]OS PE서열1공장'!$A$4:$A$2000,$C3306,'[1]OS PE서열1공장'!$K$4:$K$2000)</f>
        <v>0</v>
      </c>
      <c r="K3306" s="3">
        <f>SUMIF('[1]OS PE서열1공장'!$A$4:$A$2000,$C3306,'[1]OS PE서열1공장'!$L$4:$L$2000)</f>
        <v>0</v>
      </c>
      <c r="L3306" s="3">
        <f>SUMIF('[1]OS PE서열1공장'!$A$4:$A$2000,$C3306,'[1]OS PE서열1공장'!$M$4:$M$2000)</f>
        <v>0</v>
      </c>
      <c r="M3306" s="3">
        <f>SUMIF('[1]OS PE서열1공장'!$A$4:$A$2000,$C3306,'[1]OS PE서열1공장'!$N$4:$N$2000)</f>
        <v>0</v>
      </c>
      <c r="N3306" s="3">
        <f>SUMIF('[1]OS PE서열1공장'!$A$4:$A$2000,$C3306,'[1]OS PE서열1공장'!$O$4:$O$2000)</f>
        <v>0</v>
      </c>
      <c r="O3306" s="3">
        <f>SUMIF('[1]OS PE서열1공장'!$A$4:$A$2000,$C3306,'[1]OS PE서열1공장'!$P$4:$P$2000)</f>
        <v>0</v>
      </c>
      <c r="P3306" s="3">
        <f>SUMIF('[1]OS PE서열1공장'!$A$4:$A$2000,$C3306,'[1]OS PE서열1공장'!$Q$4:$Q$2000)</f>
        <v>0</v>
      </c>
      <c r="Q3306" s="3">
        <f>SUMIF('[1]OS PE서열1공장'!$A$4:$A$2000,$C3306,'[1]OS PE서열1공장'!$R$4:$R$2000)</f>
        <v>0</v>
      </c>
      <c r="R3306" s="3">
        <f t="shared" si="108"/>
        <v>0</v>
      </c>
    </row>
    <row r="3307" spans="2:18">
      <c r="B3307" s="3" t="s">
        <v>982</v>
      </c>
      <c r="C3307" s="3" t="s">
        <v>3306</v>
      </c>
      <c r="D3307" s="3">
        <f>SUMIF('[1]OS PE서열1공장'!$A$4:$A$2000,$C3307,'[1]OS PE서열1공장'!$B$4:$B$2000)</f>
        <v>0</v>
      </c>
      <c r="E3307" s="3">
        <f>SUMIF('[1]OS PE서열1공장'!$A$4:$A$2000,$C3307,'[1]OS PE서열1공장'!$F$4:$F$2000)</f>
        <v>0</v>
      </c>
      <c r="F3307" s="3">
        <f>SUMIF('[1]OS PE서열1공장'!$A$4:$A$2000,$C3307,'[1]OS PE서열1공장'!$G$4:$G$2000)</f>
        <v>0</v>
      </c>
      <c r="G3307" s="3">
        <f>SUMIF('[1]OS PE서열1공장'!$A$4:$A$2000,$C3307,'[1]OS PE서열1공장'!$H$4:$H$2000)</f>
        <v>0</v>
      </c>
      <c r="H3307" s="3">
        <f>SUMIF('[1]OS PE서열1공장'!$A$4:$A$2000,$C3307,'[1]OS PE서열1공장'!$I$4:$I$2000)</f>
        <v>0</v>
      </c>
      <c r="I3307" s="3">
        <f>SUMIF('[1]OS PE서열1공장'!$A$4:$A$2000,$C3307,'[1]OS PE서열1공장'!$J$4:$J$2000)</f>
        <v>0</v>
      </c>
      <c r="J3307" s="3">
        <f>SUMIF('[1]OS PE서열1공장'!$A$4:$A$2000,$C3307,'[1]OS PE서열1공장'!$K$4:$K$2000)</f>
        <v>0</v>
      </c>
      <c r="K3307" s="3">
        <f>SUMIF('[1]OS PE서열1공장'!$A$4:$A$2000,$C3307,'[1]OS PE서열1공장'!$L$4:$L$2000)</f>
        <v>0</v>
      </c>
      <c r="L3307" s="3">
        <f>SUMIF('[1]OS PE서열1공장'!$A$4:$A$2000,$C3307,'[1]OS PE서열1공장'!$M$4:$M$2000)</f>
        <v>0</v>
      </c>
      <c r="M3307" s="3">
        <f>SUMIF('[1]OS PE서열1공장'!$A$4:$A$2000,$C3307,'[1]OS PE서열1공장'!$N$4:$N$2000)</f>
        <v>0</v>
      </c>
      <c r="N3307" s="3">
        <f>SUMIF('[1]OS PE서열1공장'!$A$4:$A$2000,$C3307,'[1]OS PE서열1공장'!$O$4:$O$2000)</f>
        <v>0</v>
      </c>
      <c r="O3307" s="3">
        <f>SUMIF('[1]OS PE서열1공장'!$A$4:$A$2000,$C3307,'[1]OS PE서열1공장'!$P$4:$P$2000)</f>
        <v>0</v>
      </c>
      <c r="P3307" s="3">
        <f>SUMIF('[1]OS PE서열1공장'!$A$4:$A$2000,$C3307,'[1]OS PE서열1공장'!$Q$4:$Q$2000)</f>
        <v>0</v>
      </c>
      <c r="Q3307" s="3">
        <f>SUMIF('[1]OS PE서열1공장'!$A$4:$A$2000,$C3307,'[1]OS PE서열1공장'!$R$4:$R$2000)</f>
        <v>0</v>
      </c>
      <c r="R3307" s="3">
        <f t="shared" si="108"/>
        <v>0</v>
      </c>
    </row>
    <row r="3308" spans="2:18">
      <c r="B3308" s="3" t="s">
        <v>982</v>
      </c>
      <c r="C3308" s="3" t="s">
        <v>3307</v>
      </c>
      <c r="D3308" s="3">
        <f>SUMIF('[1]OS PE서열1공장'!$A$4:$A$2000,$C3308,'[1]OS PE서열1공장'!$B$4:$B$2000)</f>
        <v>0</v>
      </c>
      <c r="E3308" s="3">
        <f>SUMIF('[1]OS PE서열1공장'!$A$4:$A$2000,$C3308,'[1]OS PE서열1공장'!$F$4:$F$2000)</f>
        <v>0</v>
      </c>
      <c r="F3308" s="3">
        <f>SUMIF('[1]OS PE서열1공장'!$A$4:$A$2000,$C3308,'[1]OS PE서열1공장'!$G$4:$G$2000)</f>
        <v>0</v>
      </c>
      <c r="G3308" s="3">
        <f>SUMIF('[1]OS PE서열1공장'!$A$4:$A$2000,$C3308,'[1]OS PE서열1공장'!$H$4:$H$2000)</f>
        <v>0</v>
      </c>
      <c r="H3308" s="3">
        <f>SUMIF('[1]OS PE서열1공장'!$A$4:$A$2000,$C3308,'[1]OS PE서열1공장'!$I$4:$I$2000)</f>
        <v>0</v>
      </c>
      <c r="I3308" s="3">
        <f>SUMIF('[1]OS PE서열1공장'!$A$4:$A$2000,$C3308,'[1]OS PE서열1공장'!$J$4:$J$2000)</f>
        <v>0</v>
      </c>
      <c r="J3308" s="3">
        <f>SUMIF('[1]OS PE서열1공장'!$A$4:$A$2000,$C3308,'[1]OS PE서열1공장'!$K$4:$K$2000)</f>
        <v>0</v>
      </c>
      <c r="K3308" s="3">
        <f>SUMIF('[1]OS PE서열1공장'!$A$4:$A$2000,$C3308,'[1]OS PE서열1공장'!$L$4:$L$2000)</f>
        <v>0</v>
      </c>
      <c r="L3308" s="3">
        <f>SUMIF('[1]OS PE서열1공장'!$A$4:$A$2000,$C3308,'[1]OS PE서열1공장'!$M$4:$M$2000)</f>
        <v>0</v>
      </c>
      <c r="M3308" s="3">
        <f>SUMIF('[1]OS PE서열1공장'!$A$4:$A$2000,$C3308,'[1]OS PE서열1공장'!$N$4:$N$2000)</f>
        <v>0</v>
      </c>
      <c r="N3308" s="3">
        <f>SUMIF('[1]OS PE서열1공장'!$A$4:$A$2000,$C3308,'[1]OS PE서열1공장'!$O$4:$O$2000)</f>
        <v>0</v>
      </c>
      <c r="O3308" s="3">
        <f>SUMIF('[1]OS PE서열1공장'!$A$4:$A$2000,$C3308,'[1]OS PE서열1공장'!$P$4:$P$2000)</f>
        <v>0</v>
      </c>
      <c r="P3308" s="3">
        <f>SUMIF('[1]OS PE서열1공장'!$A$4:$A$2000,$C3308,'[1]OS PE서열1공장'!$Q$4:$Q$2000)</f>
        <v>0</v>
      </c>
      <c r="Q3308" s="3">
        <f>SUMIF('[1]OS PE서열1공장'!$A$4:$A$2000,$C3308,'[1]OS PE서열1공장'!$R$4:$R$2000)</f>
        <v>0</v>
      </c>
      <c r="R3308" s="3">
        <f t="shared" si="108"/>
        <v>0</v>
      </c>
    </row>
    <row r="3309" spans="2:18">
      <c r="B3309" s="3" t="s">
        <v>982</v>
      </c>
      <c r="C3309" s="3" t="s">
        <v>3308</v>
      </c>
      <c r="D3309" s="3">
        <f>SUMIF('[1]OS PE서열1공장'!$A$4:$A$2000,$C3309,'[1]OS PE서열1공장'!$B$4:$B$2000)</f>
        <v>0</v>
      </c>
      <c r="E3309" s="3">
        <f>SUMIF('[1]OS PE서열1공장'!$A$4:$A$2000,$C3309,'[1]OS PE서열1공장'!$F$4:$F$2000)</f>
        <v>0</v>
      </c>
      <c r="F3309" s="3">
        <f>SUMIF('[1]OS PE서열1공장'!$A$4:$A$2000,$C3309,'[1]OS PE서열1공장'!$G$4:$G$2000)</f>
        <v>0</v>
      </c>
      <c r="G3309" s="3">
        <f>SUMIF('[1]OS PE서열1공장'!$A$4:$A$2000,$C3309,'[1]OS PE서열1공장'!$H$4:$H$2000)</f>
        <v>0</v>
      </c>
      <c r="H3309" s="3">
        <f>SUMIF('[1]OS PE서열1공장'!$A$4:$A$2000,$C3309,'[1]OS PE서열1공장'!$I$4:$I$2000)</f>
        <v>0</v>
      </c>
      <c r="I3309" s="3">
        <f>SUMIF('[1]OS PE서열1공장'!$A$4:$A$2000,$C3309,'[1]OS PE서열1공장'!$J$4:$J$2000)</f>
        <v>0</v>
      </c>
      <c r="J3309" s="3">
        <f>SUMIF('[1]OS PE서열1공장'!$A$4:$A$2000,$C3309,'[1]OS PE서열1공장'!$K$4:$K$2000)</f>
        <v>0</v>
      </c>
      <c r="K3309" s="3">
        <f>SUMIF('[1]OS PE서열1공장'!$A$4:$A$2000,$C3309,'[1]OS PE서열1공장'!$L$4:$L$2000)</f>
        <v>0</v>
      </c>
      <c r="L3309" s="3">
        <f>SUMIF('[1]OS PE서열1공장'!$A$4:$A$2000,$C3309,'[1]OS PE서열1공장'!$M$4:$M$2000)</f>
        <v>0</v>
      </c>
      <c r="M3309" s="3">
        <f>SUMIF('[1]OS PE서열1공장'!$A$4:$A$2000,$C3309,'[1]OS PE서열1공장'!$N$4:$N$2000)</f>
        <v>0</v>
      </c>
      <c r="N3309" s="3">
        <f>SUMIF('[1]OS PE서열1공장'!$A$4:$A$2000,$C3309,'[1]OS PE서열1공장'!$O$4:$O$2000)</f>
        <v>0</v>
      </c>
      <c r="O3309" s="3">
        <f>SUMIF('[1]OS PE서열1공장'!$A$4:$A$2000,$C3309,'[1]OS PE서열1공장'!$P$4:$P$2000)</f>
        <v>0</v>
      </c>
      <c r="P3309" s="3">
        <f>SUMIF('[1]OS PE서열1공장'!$A$4:$A$2000,$C3309,'[1]OS PE서열1공장'!$Q$4:$Q$2000)</f>
        <v>0</v>
      </c>
      <c r="Q3309" s="3">
        <f>SUMIF('[1]OS PE서열1공장'!$A$4:$A$2000,$C3309,'[1]OS PE서열1공장'!$R$4:$R$2000)</f>
        <v>0</v>
      </c>
      <c r="R3309" s="3">
        <f t="shared" si="108"/>
        <v>0</v>
      </c>
    </row>
    <row r="3310" spans="2:18">
      <c r="B3310" s="3" t="s">
        <v>982</v>
      </c>
      <c r="C3310" s="3" t="s">
        <v>3309</v>
      </c>
      <c r="D3310" s="3">
        <f>SUMIF('[1]OS PE서열1공장'!$A$4:$A$2000,$C3310,'[1]OS PE서열1공장'!$B$4:$B$2000)</f>
        <v>0</v>
      </c>
      <c r="E3310" s="3">
        <f>SUMIF('[1]OS PE서열1공장'!$A$4:$A$2000,$C3310,'[1]OS PE서열1공장'!$F$4:$F$2000)</f>
        <v>0</v>
      </c>
      <c r="F3310" s="3">
        <f>SUMIF('[1]OS PE서열1공장'!$A$4:$A$2000,$C3310,'[1]OS PE서열1공장'!$G$4:$G$2000)</f>
        <v>0</v>
      </c>
      <c r="G3310" s="3">
        <f>SUMIF('[1]OS PE서열1공장'!$A$4:$A$2000,$C3310,'[1]OS PE서열1공장'!$H$4:$H$2000)</f>
        <v>0</v>
      </c>
      <c r="H3310" s="3">
        <f>SUMIF('[1]OS PE서열1공장'!$A$4:$A$2000,$C3310,'[1]OS PE서열1공장'!$I$4:$I$2000)</f>
        <v>0</v>
      </c>
      <c r="I3310" s="3">
        <f>SUMIF('[1]OS PE서열1공장'!$A$4:$A$2000,$C3310,'[1]OS PE서열1공장'!$J$4:$J$2000)</f>
        <v>0</v>
      </c>
      <c r="J3310" s="3">
        <f>SUMIF('[1]OS PE서열1공장'!$A$4:$A$2000,$C3310,'[1]OS PE서열1공장'!$K$4:$K$2000)</f>
        <v>0</v>
      </c>
      <c r="K3310" s="3">
        <f>SUMIF('[1]OS PE서열1공장'!$A$4:$A$2000,$C3310,'[1]OS PE서열1공장'!$L$4:$L$2000)</f>
        <v>0</v>
      </c>
      <c r="L3310" s="3">
        <f>SUMIF('[1]OS PE서열1공장'!$A$4:$A$2000,$C3310,'[1]OS PE서열1공장'!$M$4:$M$2000)</f>
        <v>0</v>
      </c>
      <c r="M3310" s="3">
        <f>SUMIF('[1]OS PE서열1공장'!$A$4:$A$2000,$C3310,'[1]OS PE서열1공장'!$N$4:$N$2000)</f>
        <v>0</v>
      </c>
      <c r="N3310" s="3">
        <f>SUMIF('[1]OS PE서열1공장'!$A$4:$A$2000,$C3310,'[1]OS PE서열1공장'!$O$4:$O$2000)</f>
        <v>0</v>
      </c>
      <c r="O3310" s="3">
        <f>SUMIF('[1]OS PE서열1공장'!$A$4:$A$2000,$C3310,'[1]OS PE서열1공장'!$P$4:$P$2000)</f>
        <v>0</v>
      </c>
      <c r="P3310" s="3">
        <f>SUMIF('[1]OS PE서열1공장'!$A$4:$A$2000,$C3310,'[1]OS PE서열1공장'!$Q$4:$Q$2000)</f>
        <v>0</v>
      </c>
      <c r="Q3310" s="3">
        <f>SUMIF('[1]OS PE서열1공장'!$A$4:$A$2000,$C3310,'[1]OS PE서열1공장'!$R$4:$R$2000)</f>
        <v>0</v>
      </c>
      <c r="R3310" s="3">
        <f t="shared" si="108"/>
        <v>0</v>
      </c>
    </row>
    <row r="3311" spans="2:18">
      <c r="B3311" s="3" t="s">
        <v>982</v>
      </c>
      <c r="C3311" s="3" t="s">
        <v>3310</v>
      </c>
      <c r="D3311" s="3">
        <f>SUMIF('[1]OS PE서열1공장'!$A$4:$A$2000,$C3311,'[1]OS PE서열1공장'!$B$4:$B$2000)</f>
        <v>0</v>
      </c>
      <c r="E3311" s="3">
        <f>SUMIF('[1]OS PE서열1공장'!$A$4:$A$2000,$C3311,'[1]OS PE서열1공장'!$F$4:$F$2000)</f>
        <v>0</v>
      </c>
      <c r="F3311" s="3">
        <f>SUMIF('[1]OS PE서열1공장'!$A$4:$A$2000,$C3311,'[1]OS PE서열1공장'!$G$4:$G$2000)</f>
        <v>0</v>
      </c>
      <c r="G3311" s="3">
        <f>SUMIF('[1]OS PE서열1공장'!$A$4:$A$2000,$C3311,'[1]OS PE서열1공장'!$H$4:$H$2000)</f>
        <v>0</v>
      </c>
      <c r="H3311" s="3">
        <f>SUMIF('[1]OS PE서열1공장'!$A$4:$A$2000,$C3311,'[1]OS PE서열1공장'!$I$4:$I$2000)</f>
        <v>0</v>
      </c>
      <c r="I3311" s="3">
        <f>SUMIF('[1]OS PE서열1공장'!$A$4:$A$2000,$C3311,'[1]OS PE서열1공장'!$J$4:$J$2000)</f>
        <v>0</v>
      </c>
      <c r="J3311" s="3">
        <f>SUMIF('[1]OS PE서열1공장'!$A$4:$A$2000,$C3311,'[1]OS PE서열1공장'!$K$4:$K$2000)</f>
        <v>0</v>
      </c>
      <c r="K3311" s="3">
        <f>SUMIF('[1]OS PE서열1공장'!$A$4:$A$2000,$C3311,'[1]OS PE서열1공장'!$L$4:$L$2000)</f>
        <v>0</v>
      </c>
      <c r="L3311" s="3">
        <f>SUMIF('[1]OS PE서열1공장'!$A$4:$A$2000,$C3311,'[1]OS PE서열1공장'!$M$4:$M$2000)</f>
        <v>0</v>
      </c>
      <c r="M3311" s="3">
        <f>SUMIF('[1]OS PE서열1공장'!$A$4:$A$2000,$C3311,'[1]OS PE서열1공장'!$N$4:$N$2000)</f>
        <v>0</v>
      </c>
      <c r="N3311" s="3">
        <f>SUMIF('[1]OS PE서열1공장'!$A$4:$A$2000,$C3311,'[1]OS PE서열1공장'!$O$4:$O$2000)</f>
        <v>0</v>
      </c>
      <c r="O3311" s="3">
        <f>SUMIF('[1]OS PE서열1공장'!$A$4:$A$2000,$C3311,'[1]OS PE서열1공장'!$P$4:$P$2000)</f>
        <v>0</v>
      </c>
      <c r="P3311" s="3">
        <f>SUMIF('[1]OS PE서열1공장'!$A$4:$A$2000,$C3311,'[1]OS PE서열1공장'!$Q$4:$Q$2000)</f>
        <v>0</v>
      </c>
      <c r="Q3311" s="3">
        <f>SUMIF('[1]OS PE서열1공장'!$A$4:$A$2000,$C3311,'[1]OS PE서열1공장'!$R$4:$R$2000)</f>
        <v>0</v>
      </c>
      <c r="R3311" s="3">
        <f t="shared" si="108"/>
        <v>0</v>
      </c>
    </row>
    <row r="3312" spans="2:18">
      <c r="B3312" s="3" t="s">
        <v>982</v>
      </c>
      <c r="C3312" s="3" t="s">
        <v>3311</v>
      </c>
      <c r="D3312" s="3">
        <f>SUMIF('[1]OS PE서열1공장'!$A$4:$A$2000,$C3312,'[1]OS PE서열1공장'!$B$4:$B$2000)</f>
        <v>0</v>
      </c>
      <c r="E3312" s="3">
        <f>SUMIF('[1]OS PE서열1공장'!$A$4:$A$2000,$C3312,'[1]OS PE서열1공장'!$F$4:$F$2000)</f>
        <v>0</v>
      </c>
      <c r="F3312" s="3">
        <f>SUMIF('[1]OS PE서열1공장'!$A$4:$A$2000,$C3312,'[1]OS PE서열1공장'!$G$4:$G$2000)</f>
        <v>0</v>
      </c>
      <c r="G3312" s="3">
        <f>SUMIF('[1]OS PE서열1공장'!$A$4:$A$2000,$C3312,'[1]OS PE서열1공장'!$H$4:$H$2000)</f>
        <v>0</v>
      </c>
      <c r="H3312" s="3">
        <f>SUMIF('[1]OS PE서열1공장'!$A$4:$A$2000,$C3312,'[1]OS PE서열1공장'!$I$4:$I$2000)</f>
        <v>0</v>
      </c>
      <c r="I3312" s="3">
        <f>SUMIF('[1]OS PE서열1공장'!$A$4:$A$2000,$C3312,'[1]OS PE서열1공장'!$J$4:$J$2000)</f>
        <v>0</v>
      </c>
      <c r="J3312" s="3">
        <f>SUMIF('[1]OS PE서열1공장'!$A$4:$A$2000,$C3312,'[1]OS PE서열1공장'!$K$4:$K$2000)</f>
        <v>0</v>
      </c>
      <c r="K3312" s="3">
        <f>SUMIF('[1]OS PE서열1공장'!$A$4:$A$2000,$C3312,'[1]OS PE서열1공장'!$L$4:$L$2000)</f>
        <v>0</v>
      </c>
      <c r="L3312" s="3">
        <f>SUMIF('[1]OS PE서열1공장'!$A$4:$A$2000,$C3312,'[1]OS PE서열1공장'!$M$4:$M$2000)</f>
        <v>0</v>
      </c>
      <c r="M3312" s="3">
        <f>SUMIF('[1]OS PE서열1공장'!$A$4:$A$2000,$C3312,'[1]OS PE서열1공장'!$N$4:$N$2000)</f>
        <v>0</v>
      </c>
      <c r="N3312" s="3">
        <f>SUMIF('[1]OS PE서열1공장'!$A$4:$A$2000,$C3312,'[1]OS PE서열1공장'!$O$4:$O$2000)</f>
        <v>0</v>
      </c>
      <c r="O3312" s="3">
        <f>SUMIF('[1]OS PE서열1공장'!$A$4:$A$2000,$C3312,'[1]OS PE서열1공장'!$P$4:$P$2000)</f>
        <v>0</v>
      </c>
      <c r="P3312" s="3">
        <f>SUMIF('[1]OS PE서열1공장'!$A$4:$A$2000,$C3312,'[1]OS PE서열1공장'!$Q$4:$Q$2000)</f>
        <v>0</v>
      </c>
      <c r="Q3312" s="3">
        <f>SUMIF('[1]OS PE서열1공장'!$A$4:$A$2000,$C3312,'[1]OS PE서열1공장'!$R$4:$R$2000)</f>
        <v>0</v>
      </c>
      <c r="R3312" s="3">
        <f t="shared" si="108"/>
        <v>0</v>
      </c>
    </row>
    <row r="3313" spans="2:18">
      <c r="B3313" s="3" t="s">
        <v>982</v>
      </c>
      <c r="C3313" s="3" t="s">
        <v>3312</v>
      </c>
      <c r="D3313" s="3">
        <f>SUMIF('[1]OS PE서열1공장'!$A$4:$A$2000,$C3313,'[1]OS PE서열1공장'!$B$4:$B$2000)</f>
        <v>0</v>
      </c>
      <c r="E3313" s="3">
        <f>SUMIF('[1]OS PE서열1공장'!$A$4:$A$2000,$C3313,'[1]OS PE서열1공장'!$F$4:$F$2000)</f>
        <v>0</v>
      </c>
      <c r="F3313" s="3">
        <f>SUMIF('[1]OS PE서열1공장'!$A$4:$A$2000,$C3313,'[1]OS PE서열1공장'!$G$4:$G$2000)</f>
        <v>0</v>
      </c>
      <c r="G3313" s="3">
        <f>SUMIF('[1]OS PE서열1공장'!$A$4:$A$2000,$C3313,'[1]OS PE서열1공장'!$H$4:$H$2000)</f>
        <v>0</v>
      </c>
      <c r="H3313" s="3">
        <f>SUMIF('[1]OS PE서열1공장'!$A$4:$A$2000,$C3313,'[1]OS PE서열1공장'!$I$4:$I$2000)</f>
        <v>0</v>
      </c>
      <c r="I3313" s="3">
        <f>SUMIF('[1]OS PE서열1공장'!$A$4:$A$2000,$C3313,'[1]OS PE서열1공장'!$J$4:$J$2000)</f>
        <v>0</v>
      </c>
      <c r="J3313" s="3">
        <f>SUMIF('[1]OS PE서열1공장'!$A$4:$A$2000,$C3313,'[1]OS PE서열1공장'!$K$4:$K$2000)</f>
        <v>0</v>
      </c>
      <c r="K3313" s="3">
        <f>SUMIF('[1]OS PE서열1공장'!$A$4:$A$2000,$C3313,'[1]OS PE서열1공장'!$L$4:$L$2000)</f>
        <v>0</v>
      </c>
      <c r="L3313" s="3">
        <f>SUMIF('[1]OS PE서열1공장'!$A$4:$A$2000,$C3313,'[1]OS PE서열1공장'!$M$4:$M$2000)</f>
        <v>0</v>
      </c>
      <c r="M3313" s="3">
        <f>SUMIF('[1]OS PE서열1공장'!$A$4:$A$2000,$C3313,'[1]OS PE서열1공장'!$N$4:$N$2000)</f>
        <v>0</v>
      </c>
      <c r="N3313" s="3">
        <f>SUMIF('[1]OS PE서열1공장'!$A$4:$A$2000,$C3313,'[1]OS PE서열1공장'!$O$4:$O$2000)</f>
        <v>0</v>
      </c>
      <c r="O3313" s="3">
        <f>SUMIF('[1]OS PE서열1공장'!$A$4:$A$2000,$C3313,'[1]OS PE서열1공장'!$P$4:$P$2000)</f>
        <v>0</v>
      </c>
      <c r="P3313" s="3">
        <f>SUMIF('[1]OS PE서열1공장'!$A$4:$A$2000,$C3313,'[1]OS PE서열1공장'!$Q$4:$Q$2000)</f>
        <v>0</v>
      </c>
      <c r="Q3313" s="3">
        <f>SUMIF('[1]OS PE서열1공장'!$A$4:$A$2000,$C3313,'[1]OS PE서열1공장'!$R$4:$R$2000)</f>
        <v>0</v>
      </c>
      <c r="R3313" s="3">
        <f t="shared" si="108"/>
        <v>0</v>
      </c>
    </row>
    <row r="3314" spans="2:18">
      <c r="B3314" s="3" t="s">
        <v>982</v>
      </c>
      <c r="C3314" s="3" t="s">
        <v>3313</v>
      </c>
      <c r="D3314" s="3">
        <f>SUMIF('[1]OS PE서열1공장'!$A$4:$A$2000,$C3314,'[1]OS PE서열1공장'!$B$4:$B$2000)</f>
        <v>0</v>
      </c>
      <c r="E3314" s="3">
        <f>SUMIF('[1]OS PE서열1공장'!$A$4:$A$2000,$C3314,'[1]OS PE서열1공장'!$F$4:$F$2000)</f>
        <v>0</v>
      </c>
      <c r="F3314" s="3">
        <f>SUMIF('[1]OS PE서열1공장'!$A$4:$A$2000,$C3314,'[1]OS PE서열1공장'!$G$4:$G$2000)</f>
        <v>0</v>
      </c>
      <c r="G3314" s="3">
        <f>SUMIF('[1]OS PE서열1공장'!$A$4:$A$2000,$C3314,'[1]OS PE서열1공장'!$H$4:$H$2000)</f>
        <v>0</v>
      </c>
      <c r="H3314" s="3">
        <f>SUMIF('[1]OS PE서열1공장'!$A$4:$A$2000,$C3314,'[1]OS PE서열1공장'!$I$4:$I$2000)</f>
        <v>0</v>
      </c>
      <c r="I3314" s="3">
        <f>SUMIF('[1]OS PE서열1공장'!$A$4:$A$2000,$C3314,'[1]OS PE서열1공장'!$J$4:$J$2000)</f>
        <v>0</v>
      </c>
      <c r="J3314" s="3">
        <f>SUMIF('[1]OS PE서열1공장'!$A$4:$A$2000,$C3314,'[1]OS PE서열1공장'!$K$4:$K$2000)</f>
        <v>0</v>
      </c>
      <c r="K3314" s="3">
        <f>SUMIF('[1]OS PE서열1공장'!$A$4:$A$2000,$C3314,'[1]OS PE서열1공장'!$L$4:$L$2000)</f>
        <v>0</v>
      </c>
      <c r="L3314" s="3">
        <f>SUMIF('[1]OS PE서열1공장'!$A$4:$A$2000,$C3314,'[1]OS PE서열1공장'!$M$4:$M$2000)</f>
        <v>0</v>
      </c>
      <c r="M3314" s="3">
        <f>SUMIF('[1]OS PE서열1공장'!$A$4:$A$2000,$C3314,'[1]OS PE서열1공장'!$N$4:$N$2000)</f>
        <v>0</v>
      </c>
      <c r="N3314" s="3">
        <f>SUMIF('[1]OS PE서열1공장'!$A$4:$A$2000,$C3314,'[1]OS PE서열1공장'!$O$4:$O$2000)</f>
        <v>0</v>
      </c>
      <c r="O3314" s="3">
        <f>SUMIF('[1]OS PE서열1공장'!$A$4:$A$2000,$C3314,'[1]OS PE서열1공장'!$P$4:$P$2000)</f>
        <v>0</v>
      </c>
      <c r="P3314" s="3">
        <f>SUMIF('[1]OS PE서열1공장'!$A$4:$A$2000,$C3314,'[1]OS PE서열1공장'!$Q$4:$Q$2000)</f>
        <v>0</v>
      </c>
      <c r="Q3314" s="3">
        <f>SUMIF('[1]OS PE서열1공장'!$A$4:$A$2000,$C3314,'[1]OS PE서열1공장'!$R$4:$R$2000)</f>
        <v>0</v>
      </c>
      <c r="R3314" s="3">
        <f t="shared" si="108"/>
        <v>0</v>
      </c>
    </row>
    <row r="3315" spans="2:18">
      <c r="B3315" s="3" t="s">
        <v>982</v>
      </c>
      <c r="C3315" s="3" t="s">
        <v>3314</v>
      </c>
      <c r="D3315" s="3">
        <f>SUMIF('[1]OS PE서열1공장'!$A$4:$A$2000,$C3315,'[1]OS PE서열1공장'!$B$4:$B$2000)</f>
        <v>0</v>
      </c>
      <c r="E3315" s="3">
        <f>SUMIF('[1]OS PE서열1공장'!$A$4:$A$2000,$C3315,'[1]OS PE서열1공장'!$F$4:$F$2000)</f>
        <v>0</v>
      </c>
      <c r="F3315" s="3">
        <f>SUMIF('[1]OS PE서열1공장'!$A$4:$A$2000,$C3315,'[1]OS PE서열1공장'!$G$4:$G$2000)</f>
        <v>0</v>
      </c>
      <c r="G3315" s="3">
        <f>SUMIF('[1]OS PE서열1공장'!$A$4:$A$2000,$C3315,'[1]OS PE서열1공장'!$H$4:$H$2000)</f>
        <v>0</v>
      </c>
      <c r="H3315" s="3">
        <f>SUMIF('[1]OS PE서열1공장'!$A$4:$A$2000,$C3315,'[1]OS PE서열1공장'!$I$4:$I$2000)</f>
        <v>0</v>
      </c>
      <c r="I3315" s="3">
        <f>SUMIF('[1]OS PE서열1공장'!$A$4:$A$2000,$C3315,'[1]OS PE서열1공장'!$J$4:$J$2000)</f>
        <v>0</v>
      </c>
      <c r="J3315" s="3">
        <f>SUMIF('[1]OS PE서열1공장'!$A$4:$A$2000,$C3315,'[1]OS PE서열1공장'!$K$4:$K$2000)</f>
        <v>0</v>
      </c>
      <c r="K3315" s="3">
        <f>SUMIF('[1]OS PE서열1공장'!$A$4:$A$2000,$C3315,'[1]OS PE서열1공장'!$L$4:$L$2000)</f>
        <v>0</v>
      </c>
      <c r="L3315" s="3">
        <f>SUMIF('[1]OS PE서열1공장'!$A$4:$A$2000,$C3315,'[1]OS PE서열1공장'!$M$4:$M$2000)</f>
        <v>0</v>
      </c>
      <c r="M3315" s="3">
        <f>SUMIF('[1]OS PE서열1공장'!$A$4:$A$2000,$C3315,'[1]OS PE서열1공장'!$N$4:$N$2000)</f>
        <v>0</v>
      </c>
      <c r="N3315" s="3">
        <f>SUMIF('[1]OS PE서열1공장'!$A$4:$A$2000,$C3315,'[1]OS PE서열1공장'!$O$4:$O$2000)</f>
        <v>0</v>
      </c>
      <c r="O3315" s="3">
        <f>SUMIF('[1]OS PE서열1공장'!$A$4:$A$2000,$C3315,'[1]OS PE서열1공장'!$P$4:$P$2000)</f>
        <v>0</v>
      </c>
      <c r="P3315" s="3">
        <f>SUMIF('[1]OS PE서열1공장'!$A$4:$A$2000,$C3315,'[1]OS PE서열1공장'!$Q$4:$Q$2000)</f>
        <v>0</v>
      </c>
      <c r="Q3315" s="3">
        <f>SUMIF('[1]OS PE서열1공장'!$A$4:$A$2000,$C3315,'[1]OS PE서열1공장'!$R$4:$R$2000)</f>
        <v>0</v>
      </c>
      <c r="R3315" s="3">
        <f t="shared" si="108"/>
        <v>0</v>
      </c>
    </row>
    <row r="3316" spans="2:18">
      <c r="B3316" s="3" t="s">
        <v>982</v>
      </c>
      <c r="C3316" s="3" t="s">
        <v>3315</v>
      </c>
      <c r="D3316" s="3">
        <f>SUMIF('[1]OS PE서열1공장'!$A$4:$A$2000,$C3316,'[1]OS PE서열1공장'!$B$4:$B$2000)</f>
        <v>0</v>
      </c>
      <c r="E3316" s="3">
        <f>SUMIF('[1]OS PE서열1공장'!$A$4:$A$2000,$C3316,'[1]OS PE서열1공장'!$F$4:$F$2000)</f>
        <v>0</v>
      </c>
      <c r="F3316" s="3">
        <f>SUMIF('[1]OS PE서열1공장'!$A$4:$A$2000,$C3316,'[1]OS PE서열1공장'!$G$4:$G$2000)</f>
        <v>0</v>
      </c>
      <c r="G3316" s="3">
        <f>SUMIF('[1]OS PE서열1공장'!$A$4:$A$2000,$C3316,'[1]OS PE서열1공장'!$H$4:$H$2000)</f>
        <v>0</v>
      </c>
      <c r="H3316" s="3">
        <f>SUMIF('[1]OS PE서열1공장'!$A$4:$A$2000,$C3316,'[1]OS PE서열1공장'!$I$4:$I$2000)</f>
        <v>0</v>
      </c>
      <c r="I3316" s="3">
        <f>SUMIF('[1]OS PE서열1공장'!$A$4:$A$2000,$C3316,'[1]OS PE서열1공장'!$J$4:$J$2000)</f>
        <v>0</v>
      </c>
      <c r="J3316" s="3">
        <f>SUMIF('[1]OS PE서열1공장'!$A$4:$A$2000,$C3316,'[1]OS PE서열1공장'!$K$4:$K$2000)</f>
        <v>0</v>
      </c>
      <c r="K3316" s="3">
        <f>SUMIF('[1]OS PE서열1공장'!$A$4:$A$2000,$C3316,'[1]OS PE서열1공장'!$L$4:$L$2000)</f>
        <v>0</v>
      </c>
      <c r="L3316" s="3">
        <f>SUMIF('[1]OS PE서열1공장'!$A$4:$A$2000,$C3316,'[1]OS PE서열1공장'!$M$4:$M$2000)</f>
        <v>0</v>
      </c>
      <c r="M3316" s="3">
        <f>SUMIF('[1]OS PE서열1공장'!$A$4:$A$2000,$C3316,'[1]OS PE서열1공장'!$N$4:$N$2000)</f>
        <v>0</v>
      </c>
      <c r="N3316" s="3">
        <f>SUMIF('[1]OS PE서열1공장'!$A$4:$A$2000,$C3316,'[1]OS PE서열1공장'!$O$4:$O$2000)</f>
        <v>0</v>
      </c>
      <c r="O3316" s="3">
        <f>SUMIF('[1]OS PE서열1공장'!$A$4:$A$2000,$C3316,'[1]OS PE서열1공장'!$P$4:$P$2000)</f>
        <v>0</v>
      </c>
      <c r="P3316" s="3">
        <f>SUMIF('[1]OS PE서열1공장'!$A$4:$A$2000,$C3316,'[1]OS PE서열1공장'!$Q$4:$Q$2000)</f>
        <v>0</v>
      </c>
      <c r="Q3316" s="3">
        <f>SUMIF('[1]OS PE서열1공장'!$A$4:$A$2000,$C3316,'[1]OS PE서열1공장'!$R$4:$R$2000)</f>
        <v>0</v>
      </c>
      <c r="R3316" s="3">
        <f t="shared" si="108"/>
        <v>0</v>
      </c>
    </row>
    <row r="3317" spans="2:18">
      <c r="B3317" s="3" t="s">
        <v>982</v>
      </c>
      <c r="C3317" s="3" t="s">
        <v>3316</v>
      </c>
      <c r="D3317" s="3">
        <f>SUMIF('[1]OS PE서열1공장'!$A$4:$A$2000,$C3317,'[1]OS PE서열1공장'!$B$4:$B$2000)</f>
        <v>0</v>
      </c>
      <c r="E3317" s="3">
        <f>SUMIF('[1]OS PE서열1공장'!$A$4:$A$2000,$C3317,'[1]OS PE서열1공장'!$F$4:$F$2000)</f>
        <v>0</v>
      </c>
      <c r="F3317" s="3">
        <f>SUMIF('[1]OS PE서열1공장'!$A$4:$A$2000,$C3317,'[1]OS PE서열1공장'!$G$4:$G$2000)</f>
        <v>0</v>
      </c>
      <c r="G3317" s="3">
        <f>SUMIF('[1]OS PE서열1공장'!$A$4:$A$2000,$C3317,'[1]OS PE서열1공장'!$H$4:$H$2000)</f>
        <v>0</v>
      </c>
      <c r="H3317" s="3">
        <f>SUMIF('[1]OS PE서열1공장'!$A$4:$A$2000,$C3317,'[1]OS PE서열1공장'!$I$4:$I$2000)</f>
        <v>0</v>
      </c>
      <c r="I3317" s="3">
        <f>SUMIF('[1]OS PE서열1공장'!$A$4:$A$2000,$C3317,'[1]OS PE서열1공장'!$J$4:$J$2000)</f>
        <v>0</v>
      </c>
      <c r="J3317" s="3">
        <f>SUMIF('[1]OS PE서열1공장'!$A$4:$A$2000,$C3317,'[1]OS PE서열1공장'!$K$4:$K$2000)</f>
        <v>0</v>
      </c>
      <c r="K3317" s="3">
        <f>SUMIF('[1]OS PE서열1공장'!$A$4:$A$2000,$C3317,'[1]OS PE서열1공장'!$L$4:$L$2000)</f>
        <v>0</v>
      </c>
      <c r="L3317" s="3">
        <f>SUMIF('[1]OS PE서열1공장'!$A$4:$A$2000,$C3317,'[1]OS PE서열1공장'!$M$4:$M$2000)</f>
        <v>0</v>
      </c>
      <c r="M3317" s="3">
        <f>SUMIF('[1]OS PE서열1공장'!$A$4:$A$2000,$C3317,'[1]OS PE서열1공장'!$N$4:$N$2000)</f>
        <v>0</v>
      </c>
      <c r="N3317" s="3">
        <f>SUMIF('[1]OS PE서열1공장'!$A$4:$A$2000,$C3317,'[1]OS PE서열1공장'!$O$4:$O$2000)</f>
        <v>0</v>
      </c>
      <c r="O3317" s="3">
        <f>SUMIF('[1]OS PE서열1공장'!$A$4:$A$2000,$C3317,'[1]OS PE서열1공장'!$P$4:$P$2000)</f>
        <v>0</v>
      </c>
      <c r="P3317" s="3">
        <f>SUMIF('[1]OS PE서열1공장'!$A$4:$A$2000,$C3317,'[1]OS PE서열1공장'!$Q$4:$Q$2000)</f>
        <v>0</v>
      </c>
      <c r="Q3317" s="3">
        <f>SUMIF('[1]OS PE서열1공장'!$A$4:$A$2000,$C3317,'[1]OS PE서열1공장'!$R$4:$R$2000)</f>
        <v>0</v>
      </c>
      <c r="R3317" s="3">
        <f t="shared" si="108"/>
        <v>0</v>
      </c>
    </row>
    <row r="3318" spans="2:18">
      <c r="B3318" s="3" t="s">
        <v>982</v>
      </c>
      <c r="C3318" s="3" t="s">
        <v>3317</v>
      </c>
      <c r="D3318" s="3">
        <f>SUMIF('[1]OS PE서열1공장'!$A$4:$A$2000,$C3318,'[1]OS PE서열1공장'!$B$4:$B$2000)</f>
        <v>0</v>
      </c>
      <c r="E3318" s="3">
        <f>SUMIF('[1]OS PE서열1공장'!$A$4:$A$2000,$C3318,'[1]OS PE서열1공장'!$F$4:$F$2000)</f>
        <v>0</v>
      </c>
      <c r="F3318" s="3">
        <f>SUMIF('[1]OS PE서열1공장'!$A$4:$A$2000,$C3318,'[1]OS PE서열1공장'!$G$4:$G$2000)</f>
        <v>0</v>
      </c>
      <c r="G3318" s="3">
        <f>SUMIF('[1]OS PE서열1공장'!$A$4:$A$2000,$C3318,'[1]OS PE서열1공장'!$H$4:$H$2000)</f>
        <v>0</v>
      </c>
      <c r="H3318" s="3">
        <f>SUMIF('[1]OS PE서열1공장'!$A$4:$A$2000,$C3318,'[1]OS PE서열1공장'!$I$4:$I$2000)</f>
        <v>0</v>
      </c>
      <c r="I3318" s="3">
        <f>SUMIF('[1]OS PE서열1공장'!$A$4:$A$2000,$C3318,'[1]OS PE서열1공장'!$J$4:$J$2000)</f>
        <v>0</v>
      </c>
      <c r="J3318" s="3">
        <f>SUMIF('[1]OS PE서열1공장'!$A$4:$A$2000,$C3318,'[1]OS PE서열1공장'!$K$4:$K$2000)</f>
        <v>0</v>
      </c>
      <c r="K3318" s="3">
        <f>SUMIF('[1]OS PE서열1공장'!$A$4:$A$2000,$C3318,'[1]OS PE서열1공장'!$L$4:$L$2000)</f>
        <v>0</v>
      </c>
      <c r="L3318" s="3">
        <f>SUMIF('[1]OS PE서열1공장'!$A$4:$A$2000,$C3318,'[1]OS PE서열1공장'!$M$4:$M$2000)</f>
        <v>0</v>
      </c>
      <c r="M3318" s="3">
        <f>SUMIF('[1]OS PE서열1공장'!$A$4:$A$2000,$C3318,'[1]OS PE서열1공장'!$N$4:$N$2000)</f>
        <v>0</v>
      </c>
      <c r="N3318" s="3">
        <f>SUMIF('[1]OS PE서열1공장'!$A$4:$A$2000,$C3318,'[1]OS PE서열1공장'!$O$4:$O$2000)</f>
        <v>0</v>
      </c>
      <c r="O3318" s="3">
        <f>SUMIF('[1]OS PE서열1공장'!$A$4:$A$2000,$C3318,'[1]OS PE서열1공장'!$P$4:$P$2000)</f>
        <v>0</v>
      </c>
      <c r="P3318" s="3">
        <f>SUMIF('[1]OS PE서열1공장'!$A$4:$A$2000,$C3318,'[1]OS PE서열1공장'!$Q$4:$Q$2000)</f>
        <v>0</v>
      </c>
      <c r="Q3318" s="3">
        <f>SUMIF('[1]OS PE서열1공장'!$A$4:$A$2000,$C3318,'[1]OS PE서열1공장'!$R$4:$R$2000)</f>
        <v>0</v>
      </c>
      <c r="R3318" s="3">
        <f t="shared" si="108"/>
        <v>0</v>
      </c>
    </row>
    <row r="3319" spans="2:18">
      <c r="B3319" s="3" t="s">
        <v>982</v>
      </c>
      <c r="C3319" s="3" t="s">
        <v>3318</v>
      </c>
      <c r="D3319" s="3">
        <f>SUMIF('[1]OS PE서열1공장'!$A$4:$A$2000,$C3319,'[1]OS PE서열1공장'!$B$4:$B$2000)</f>
        <v>0</v>
      </c>
      <c r="E3319" s="3">
        <f>SUMIF('[1]OS PE서열1공장'!$A$4:$A$2000,$C3319,'[1]OS PE서열1공장'!$F$4:$F$2000)</f>
        <v>0</v>
      </c>
      <c r="F3319" s="3">
        <f>SUMIF('[1]OS PE서열1공장'!$A$4:$A$2000,$C3319,'[1]OS PE서열1공장'!$G$4:$G$2000)</f>
        <v>0</v>
      </c>
      <c r="G3319" s="3">
        <f>SUMIF('[1]OS PE서열1공장'!$A$4:$A$2000,$C3319,'[1]OS PE서열1공장'!$H$4:$H$2000)</f>
        <v>0</v>
      </c>
      <c r="H3319" s="3">
        <f>SUMIF('[1]OS PE서열1공장'!$A$4:$A$2000,$C3319,'[1]OS PE서열1공장'!$I$4:$I$2000)</f>
        <v>0</v>
      </c>
      <c r="I3319" s="3">
        <f>SUMIF('[1]OS PE서열1공장'!$A$4:$A$2000,$C3319,'[1]OS PE서열1공장'!$J$4:$J$2000)</f>
        <v>0</v>
      </c>
      <c r="J3319" s="3">
        <f>SUMIF('[1]OS PE서열1공장'!$A$4:$A$2000,$C3319,'[1]OS PE서열1공장'!$K$4:$K$2000)</f>
        <v>0</v>
      </c>
      <c r="K3319" s="3">
        <f>SUMIF('[1]OS PE서열1공장'!$A$4:$A$2000,$C3319,'[1]OS PE서열1공장'!$L$4:$L$2000)</f>
        <v>0</v>
      </c>
      <c r="L3319" s="3">
        <f>SUMIF('[1]OS PE서열1공장'!$A$4:$A$2000,$C3319,'[1]OS PE서열1공장'!$M$4:$M$2000)</f>
        <v>0</v>
      </c>
      <c r="M3319" s="3">
        <f>SUMIF('[1]OS PE서열1공장'!$A$4:$A$2000,$C3319,'[1]OS PE서열1공장'!$N$4:$N$2000)</f>
        <v>0</v>
      </c>
      <c r="N3319" s="3">
        <f>SUMIF('[1]OS PE서열1공장'!$A$4:$A$2000,$C3319,'[1]OS PE서열1공장'!$O$4:$O$2000)</f>
        <v>0</v>
      </c>
      <c r="O3319" s="3">
        <f>SUMIF('[1]OS PE서열1공장'!$A$4:$A$2000,$C3319,'[1]OS PE서열1공장'!$P$4:$P$2000)</f>
        <v>0</v>
      </c>
      <c r="P3319" s="3">
        <f>SUMIF('[1]OS PE서열1공장'!$A$4:$A$2000,$C3319,'[1]OS PE서열1공장'!$Q$4:$Q$2000)</f>
        <v>0</v>
      </c>
      <c r="Q3319" s="3">
        <f>SUMIF('[1]OS PE서열1공장'!$A$4:$A$2000,$C3319,'[1]OS PE서열1공장'!$R$4:$R$2000)</f>
        <v>0</v>
      </c>
      <c r="R3319" s="3">
        <f t="shared" si="108"/>
        <v>0</v>
      </c>
    </row>
    <row r="3320" spans="2:18">
      <c r="B3320" s="3" t="s">
        <v>982</v>
      </c>
      <c r="C3320" s="3" t="s">
        <v>3319</v>
      </c>
      <c r="D3320" s="3">
        <f>SUMIF('[1]OS PE서열1공장'!$A$4:$A$2000,$C3320,'[1]OS PE서열1공장'!$B$4:$B$2000)</f>
        <v>0</v>
      </c>
      <c r="E3320" s="3">
        <f>SUMIF('[1]OS PE서열1공장'!$A$4:$A$2000,$C3320,'[1]OS PE서열1공장'!$F$4:$F$2000)</f>
        <v>0</v>
      </c>
      <c r="F3320" s="3">
        <f>SUMIF('[1]OS PE서열1공장'!$A$4:$A$2000,$C3320,'[1]OS PE서열1공장'!$G$4:$G$2000)</f>
        <v>0</v>
      </c>
      <c r="G3320" s="3">
        <f>SUMIF('[1]OS PE서열1공장'!$A$4:$A$2000,$C3320,'[1]OS PE서열1공장'!$H$4:$H$2000)</f>
        <v>0</v>
      </c>
      <c r="H3320" s="3">
        <f>SUMIF('[1]OS PE서열1공장'!$A$4:$A$2000,$C3320,'[1]OS PE서열1공장'!$I$4:$I$2000)</f>
        <v>0</v>
      </c>
      <c r="I3320" s="3">
        <f>SUMIF('[1]OS PE서열1공장'!$A$4:$A$2000,$C3320,'[1]OS PE서열1공장'!$J$4:$J$2000)</f>
        <v>0</v>
      </c>
      <c r="J3320" s="3">
        <f>SUMIF('[1]OS PE서열1공장'!$A$4:$A$2000,$C3320,'[1]OS PE서열1공장'!$K$4:$K$2000)</f>
        <v>0</v>
      </c>
      <c r="K3320" s="3">
        <f>SUMIF('[1]OS PE서열1공장'!$A$4:$A$2000,$C3320,'[1]OS PE서열1공장'!$L$4:$L$2000)</f>
        <v>0</v>
      </c>
      <c r="L3320" s="3">
        <f>SUMIF('[1]OS PE서열1공장'!$A$4:$A$2000,$C3320,'[1]OS PE서열1공장'!$M$4:$M$2000)</f>
        <v>0</v>
      </c>
      <c r="M3320" s="3">
        <f>SUMIF('[1]OS PE서열1공장'!$A$4:$A$2000,$C3320,'[1]OS PE서열1공장'!$N$4:$N$2000)</f>
        <v>0</v>
      </c>
      <c r="N3320" s="3">
        <f>SUMIF('[1]OS PE서열1공장'!$A$4:$A$2000,$C3320,'[1]OS PE서열1공장'!$O$4:$O$2000)</f>
        <v>0</v>
      </c>
      <c r="O3320" s="3">
        <f>SUMIF('[1]OS PE서열1공장'!$A$4:$A$2000,$C3320,'[1]OS PE서열1공장'!$P$4:$P$2000)</f>
        <v>0</v>
      </c>
      <c r="P3320" s="3">
        <f>SUMIF('[1]OS PE서열1공장'!$A$4:$A$2000,$C3320,'[1]OS PE서열1공장'!$Q$4:$Q$2000)</f>
        <v>0</v>
      </c>
      <c r="Q3320" s="3">
        <f>SUMIF('[1]OS PE서열1공장'!$A$4:$A$2000,$C3320,'[1]OS PE서열1공장'!$R$4:$R$2000)</f>
        <v>0</v>
      </c>
      <c r="R3320" s="3">
        <f t="shared" si="108"/>
        <v>0</v>
      </c>
    </row>
    <row r="3321" spans="2:18">
      <c r="B3321" s="3" t="s">
        <v>982</v>
      </c>
      <c r="C3321" s="3" t="s">
        <v>3320</v>
      </c>
      <c r="D3321" s="3">
        <f>SUMIF('[1]OS PE서열1공장'!$A$4:$A$2000,$C3321,'[1]OS PE서열1공장'!$B$4:$B$2000)</f>
        <v>0</v>
      </c>
      <c r="E3321" s="3">
        <f>SUMIF('[1]OS PE서열1공장'!$A$4:$A$2000,$C3321,'[1]OS PE서열1공장'!$F$4:$F$2000)</f>
        <v>0</v>
      </c>
      <c r="F3321" s="3">
        <f>SUMIF('[1]OS PE서열1공장'!$A$4:$A$2000,$C3321,'[1]OS PE서열1공장'!$G$4:$G$2000)</f>
        <v>0</v>
      </c>
      <c r="G3321" s="3">
        <f>SUMIF('[1]OS PE서열1공장'!$A$4:$A$2000,$C3321,'[1]OS PE서열1공장'!$H$4:$H$2000)</f>
        <v>0</v>
      </c>
      <c r="H3321" s="3">
        <f>SUMIF('[1]OS PE서열1공장'!$A$4:$A$2000,$C3321,'[1]OS PE서열1공장'!$I$4:$I$2000)</f>
        <v>0</v>
      </c>
      <c r="I3321" s="3">
        <f>SUMIF('[1]OS PE서열1공장'!$A$4:$A$2000,$C3321,'[1]OS PE서열1공장'!$J$4:$J$2000)</f>
        <v>0</v>
      </c>
      <c r="J3321" s="3">
        <f>SUMIF('[1]OS PE서열1공장'!$A$4:$A$2000,$C3321,'[1]OS PE서열1공장'!$K$4:$K$2000)</f>
        <v>0</v>
      </c>
      <c r="K3321" s="3">
        <f>SUMIF('[1]OS PE서열1공장'!$A$4:$A$2000,$C3321,'[1]OS PE서열1공장'!$L$4:$L$2000)</f>
        <v>0</v>
      </c>
      <c r="L3321" s="3">
        <f>SUMIF('[1]OS PE서열1공장'!$A$4:$A$2000,$C3321,'[1]OS PE서열1공장'!$M$4:$M$2000)</f>
        <v>0</v>
      </c>
      <c r="M3321" s="3">
        <f>SUMIF('[1]OS PE서열1공장'!$A$4:$A$2000,$C3321,'[1]OS PE서열1공장'!$N$4:$N$2000)</f>
        <v>0</v>
      </c>
      <c r="N3321" s="3">
        <f>SUMIF('[1]OS PE서열1공장'!$A$4:$A$2000,$C3321,'[1]OS PE서열1공장'!$O$4:$O$2000)</f>
        <v>0</v>
      </c>
      <c r="O3321" s="3">
        <f>SUMIF('[1]OS PE서열1공장'!$A$4:$A$2000,$C3321,'[1]OS PE서열1공장'!$P$4:$P$2000)</f>
        <v>0</v>
      </c>
      <c r="P3321" s="3">
        <f>SUMIF('[1]OS PE서열1공장'!$A$4:$A$2000,$C3321,'[1]OS PE서열1공장'!$Q$4:$Q$2000)</f>
        <v>0</v>
      </c>
      <c r="Q3321" s="3">
        <f>SUMIF('[1]OS PE서열1공장'!$A$4:$A$2000,$C3321,'[1]OS PE서열1공장'!$R$4:$R$2000)</f>
        <v>0</v>
      </c>
      <c r="R3321" s="3">
        <f t="shared" si="108"/>
        <v>0</v>
      </c>
    </row>
    <row r="3322" spans="2:18">
      <c r="B3322" s="3" t="s">
        <v>982</v>
      </c>
      <c r="C3322" s="3" t="s">
        <v>3321</v>
      </c>
      <c r="D3322" s="3">
        <f>SUMIF('[1]OS PE서열1공장'!$A$4:$A$2000,$C3322,'[1]OS PE서열1공장'!$B$4:$B$2000)</f>
        <v>0</v>
      </c>
      <c r="E3322" s="3">
        <f>SUMIF('[1]OS PE서열1공장'!$A$4:$A$2000,$C3322,'[1]OS PE서열1공장'!$F$4:$F$2000)</f>
        <v>0</v>
      </c>
      <c r="F3322" s="3">
        <f>SUMIF('[1]OS PE서열1공장'!$A$4:$A$2000,$C3322,'[1]OS PE서열1공장'!$G$4:$G$2000)</f>
        <v>0</v>
      </c>
      <c r="G3322" s="3">
        <f>SUMIF('[1]OS PE서열1공장'!$A$4:$A$2000,$C3322,'[1]OS PE서열1공장'!$H$4:$H$2000)</f>
        <v>0</v>
      </c>
      <c r="H3322" s="3">
        <f>SUMIF('[1]OS PE서열1공장'!$A$4:$A$2000,$C3322,'[1]OS PE서열1공장'!$I$4:$I$2000)</f>
        <v>0</v>
      </c>
      <c r="I3322" s="3">
        <f>SUMIF('[1]OS PE서열1공장'!$A$4:$A$2000,$C3322,'[1]OS PE서열1공장'!$J$4:$J$2000)</f>
        <v>0</v>
      </c>
      <c r="J3322" s="3">
        <f>SUMIF('[1]OS PE서열1공장'!$A$4:$A$2000,$C3322,'[1]OS PE서열1공장'!$K$4:$K$2000)</f>
        <v>0</v>
      </c>
      <c r="K3322" s="3">
        <f>SUMIF('[1]OS PE서열1공장'!$A$4:$A$2000,$C3322,'[1]OS PE서열1공장'!$L$4:$L$2000)</f>
        <v>0</v>
      </c>
      <c r="L3322" s="3">
        <f>SUMIF('[1]OS PE서열1공장'!$A$4:$A$2000,$C3322,'[1]OS PE서열1공장'!$M$4:$M$2000)</f>
        <v>0</v>
      </c>
      <c r="M3322" s="3">
        <f>SUMIF('[1]OS PE서열1공장'!$A$4:$A$2000,$C3322,'[1]OS PE서열1공장'!$N$4:$N$2000)</f>
        <v>0</v>
      </c>
      <c r="N3322" s="3">
        <f>SUMIF('[1]OS PE서열1공장'!$A$4:$A$2000,$C3322,'[1]OS PE서열1공장'!$O$4:$O$2000)</f>
        <v>0</v>
      </c>
      <c r="O3322" s="3">
        <f>SUMIF('[1]OS PE서열1공장'!$A$4:$A$2000,$C3322,'[1]OS PE서열1공장'!$P$4:$P$2000)</f>
        <v>0</v>
      </c>
      <c r="P3322" s="3">
        <f>SUMIF('[1]OS PE서열1공장'!$A$4:$A$2000,$C3322,'[1]OS PE서열1공장'!$Q$4:$Q$2000)</f>
        <v>0</v>
      </c>
      <c r="Q3322" s="3">
        <f>SUMIF('[1]OS PE서열1공장'!$A$4:$A$2000,$C3322,'[1]OS PE서열1공장'!$R$4:$R$2000)</f>
        <v>0</v>
      </c>
      <c r="R3322" s="3">
        <f t="shared" si="108"/>
        <v>0</v>
      </c>
    </row>
    <row r="3323" spans="2:18">
      <c r="B3323" s="3" t="s">
        <v>982</v>
      </c>
      <c r="C3323" s="3" t="s">
        <v>3322</v>
      </c>
      <c r="D3323" s="3">
        <f>SUMIF('[1]OS PE서열1공장'!$A$4:$A$2000,$C3323,'[1]OS PE서열1공장'!$B$4:$B$2000)</f>
        <v>0</v>
      </c>
      <c r="E3323" s="3">
        <f>SUMIF('[1]OS PE서열1공장'!$A$4:$A$2000,$C3323,'[1]OS PE서열1공장'!$F$4:$F$2000)</f>
        <v>0</v>
      </c>
      <c r="F3323" s="3">
        <f>SUMIF('[1]OS PE서열1공장'!$A$4:$A$2000,$C3323,'[1]OS PE서열1공장'!$G$4:$G$2000)</f>
        <v>0</v>
      </c>
      <c r="G3323" s="3">
        <f>SUMIF('[1]OS PE서열1공장'!$A$4:$A$2000,$C3323,'[1]OS PE서열1공장'!$H$4:$H$2000)</f>
        <v>0</v>
      </c>
      <c r="H3323" s="3">
        <f>SUMIF('[1]OS PE서열1공장'!$A$4:$A$2000,$C3323,'[1]OS PE서열1공장'!$I$4:$I$2000)</f>
        <v>0</v>
      </c>
      <c r="I3323" s="3">
        <f>SUMIF('[1]OS PE서열1공장'!$A$4:$A$2000,$C3323,'[1]OS PE서열1공장'!$J$4:$J$2000)</f>
        <v>0</v>
      </c>
      <c r="J3323" s="3">
        <f>SUMIF('[1]OS PE서열1공장'!$A$4:$A$2000,$C3323,'[1]OS PE서열1공장'!$K$4:$K$2000)</f>
        <v>0</v>
      </c>
      <c r="K3323" s="3">
        <f>SUMIF('[1]OS PE서열1공장'!$A$4:$A$2000,$C3323,'[1]OS PE서열1공장'!$L$4:$L$2000)</f>
        <v>0</v>
      </c>
      <c r="L3323" s="3">
        <f>SUMIF('[1]OS PE서열1공장'!$A$4:$A$2000,$C3323,'[1]OS PE서열1공장'!$M$4:$M$2000)</f>
        <v>0</v>
      </c>
      <c r="M3323" s="3">
        <f>SUMIF('[1]OS PE서열1공장'!$A$4:$A$2000,$C3323,'[1]OS PE서열1공장'!$N$4:$N$2000)</f>
        <v>0</v>
      </c>
      <c r="N3323" s="3">
        <f>SUMIF('[1]OS PE서열1공장'!$A$4:$A$2000,$C3323,'[1]OS PE서열1공장'!$O$4:$O$2000)</f>
        <v>0</v>
      </c>
      <c r="O3323" s="3">
        <f>SUMIF('[1]OS PE서열1공장'!$A$4:$A$2000,$C3323,'[1]OS PE서열1공장'!$P$4:$P$2000)</f>
        <v>0</v>
      </c>
      <c r="P3323" s="3">
        <f>SUMIF('[1]OS PE서열1공장'!$A$4:$A$2000,$C3323,'[1]OS PE서열1공장'!$Q$4:$Q$2000)</f>
        <v>0</v>
      </c>
      <c r="Q3323" s="3">
        <f>SUMIF('[1]OS PE서열1공장'!$A$4:$A$2000,$C3323,'[1]OS PE서열1공장'!$R$4:$R$2000)</f>
        <v>0</v>
      </c>
      <c r="R3323" s="3">
        <f t="shared" si="108"/>
        <v>0</v>
      </c>
    </row>
    <row r="3324" spans="2:18">
      <c r="D3324" s="3">
        <f>SUMIF('[1]OS PE서열1공장'!$A$4:$A$2000,$C3324,'[1]OS PE서열1공장'!$B$4:$B$2000)</f>
        <v>0</v>
      </c>
      <c r="E3324" s="3">
        <f>SUMIF('[1]OS PE서열1공장'!$A$4:$A$2000,$C3324,'[1]OS PE서열1공장'!$F$4:$F$2000)</f>
        <v>0</v>
      </c>
      <c r="F3324" s="3">
        <f>SUMIF('[1]OS PE서열1공장'!$A$4:$A$2000,$C3324,'[1]OS PE서열1공장'!$G$4:$G$2000)</f>
        <v>0</v>
      </c>
      <c r="G3324" s="3">
        <f>SUMIF('[1]OS PE서열1공장'!$A$4:$A$2000,$C3324,'[1]OS PE서열1공장'!$H$4:$H$2000)</f>
        <v>0</v>
      </c>
      <c r="H3324" s="3">
        <f>SUMIF('[1]OS PE서열1공장'!$A$4:$A$2000,$C3324,'[1]OS PE서열1공장'!$I$4:$I$2000)</f>
        <v>0</v>
      </c>
      <c r="I3324" s="3">
        <f>SUMIF('[1]OS PE서열1공장'!$A$4:$A$2000,$C3324,'[1]OS PE서열1공장'!$J$4:$J$2000)</f>
        <v>0</v>
      </c>
      <c r="J3324" s="3">
        <f>SUMIF('[1]OS PE서열1공장'!$A$4:$A$2000,$C3324,'[1]OS PE서열1공장'!$K$4:$K$2000)</f>
        <v>0</v>
      </c>
      <c r="K3324" s="3">
        <f>SUMIF('[1]OS PE서열1공장'!$A$4:$A$2000,$C3324,'[1]OS PE서열1공장'!$L$4:$L$2000)</f>
        <v>0</v>
      </c>
      <c r="L3324" s="3">
        <f>SUMIF('[1]OS PE서열1공장'!$A$4:$A$2000,$C3324,'[1]OS PE서열1공장'!$M$4:$M$2000)</f>
        <v>0</v>
      </c>
      <c r="M3324" s="3">
        <f>SUMIF('[1]OS PE서열1공장'!$A$4:$A$2000,$C3324,'[1]OS PE서열1공장'!$N$4:$N$2000)</f>
        <v>0</v>
      </c>
      <c r="N3324" s="3">
        <f>SUMIF('[1]OS PE서열1공장'!$A$4:$A$2000,$C3324,'[1]OS PE서열1공장'!$O$4:$O$2000)</f>
        <v>0</v>
      </c>
      <c r="O3324" s="3">
        <f>SUMIF('[1]OS PE서열1공장'!$A$4:$A$2000,$C3324,'[1]OS PE서열1공장'!$P$4:$P$2000)</f>
        <v>0</v>
      </c>
      <c r="P3324" s="3">
        <f>SUMIF('[1]OS PE서열1공장'!$A$4:$A$2000,$C3324,'[1]OS PE서열1공장'!$Q$4:$Q$2000)</f>
        <v>0</v>
      </c>
      <c r="Q3324" s="3">
        <f>SUMIF('[1]OS PE서열1공장'!$A$4:$A$2000,$C3324,'[1]OS PE서열1공장'!$R$4:$R$2000)</f>
        <v>0</v>
      </c>
      <c r="R3324" s="3">
        <f t="shared" si="108"/>
        <v>0</v>
      </c>
    </row>
    <row r="3325" spans="2:18">
      <c r="B3325" s="3" t="s">
        <v>304</v>
      </c>
      <c r="C3325" s="3" t="s">
        <v>3323</v>
      </c>
      <c r="D3325" s="3">
        <f>SUMIF('[1]OS PE서열1공장'!$A$4:$A$2000,$C3325,'[1]OS PE서열1공장'!$B$4:$B$2000)</f>
        <v>0</v>
      </c>
      <c r="E3325" s="3">
        <f>SUMIF('[1]OS PE서열1공장'!$A$4:$A$2000,$C3325,'[1]OS PE서열1공장'!$F$4:$F$2000)</f>
        <v>0</v>
      </c>
      <c r="F3325" s="3">
        <f>SUMIF('[1]OS PE서열1공장'!$A$4:$A$2000,$C3325,'[1]OS PE서열1공장'!$G$4:$G$2000)</f>
        <v>0</v>
      </c>
      <c r="G3325" s="3">
        <f>SUMIF('[1]OS PE서열1공장'!$A$4:$A$2000,$C3325,'[1]OS PE서열1공장'!$H$4:$H$2000)</f>
        <v>0</v>
      </c>
      <c r="H3325" s="3">
        <f>SUMIF('[1]OS PE서열1공장'!$A$4:$A$2000,$C3325,'[1]OS PE서열1공장'!$I$4:$I$2000)</f>
        <v>0</v>
      </c>
      <c r="I3325" s="3">
        <f>SUMIF('[1]OS PE서열1공장'!$A$4:$A$2000,$C3325,'[1]OS PE서열1공장'!$J$4:$J$2000)</f>
        <v>0</v>
      </c>
      <c r="J3325" s="3">
        <f>SUMIF('[1]OS PE서열1공장'!$A$4:$A$2000,$C3325,'[1]OS PE서열1공장'!$K$4:$K$2000)</f>
        <v>0</v>
      </c>
      <c r="K3325" s="3">
        <f>SUMIF('[1]OS PE서열1공장'!$A$4:$A$2000,$C3325,'[1]OS PE서열1공장'!$L$4:$L$2000)</f>
        <v>0</v>
      </c>
      <c r="L3325" s="3">
        <f>SUMIF('[1]OS PE서열1공장'!$A$4:$A$2000,$C3325,'[1]OS PE서열1공장'!$M$4:$M$2000)</f>
        <v>0</v>
      </c>
      <c r="M3325" s="3">
        <f>SUMIF('[1]OS PE서열1공장'!$A$4:$A$2000,$C3325,'[1]OS PE서열1공장'!$N$4:$N$2000)</f>
        <v>0</v>
      </c>
      <c r="N3325" s="3">
        <f>SUMIF('[1]OS PE서열1공장'!$A$4:$A$2000,$C3325,'[1]OS PE서열1공장'!$O$4:$O$2000)</f>
        <v>0</v>
      </c>
      <c r="O3325" s="3">
        <f>SUMIF('[1]OS PE서열1공장'!$A$4:$A$2000,$C3325,'[1]OS PE서열1공장'!$P$4:$P$2000)</f>
        <v>0</v>
      </c>
      <c r="P3325" s="3">
        <f>SUMIF('[1]OS PE서열1공장'!$A$4:$A$2000,$C3325,'[1]OS PE서열1공장'!$Q$4:$Q$2000)</f>
        <v>0</v>
      </c>
      <c r="Q3325" s="3">
        <f>SUMIF('[1]OS PE서열1공장'!$A$4:$A$2000,$C3325,'[1]OS PE서열1공장'!$R$4:$R$2000)</f>
        <v>0</v>
      </c>
      <c r="R3325" s="3">
        <f t="shared" si="108"/>
        <v>0</v>
      </c>
    </row>
    <row r="3326" spans="2:18">
      <c r="B3326" s="3" t="s">
        <v>304</v>
      </c>
      <c r="C3326" s="3" t="s">
        <v>3324</v>
      </c>
      <c r="D3326" s="3">
        <f>SUMIF('[1]OS PE서열1공장'!$A$4:$A$2000,$C3326,'[1]OS PE서열1공장'!$B$4:$B$2000)</f>
        <v>0</v>
      </c>
      <c r="E3326" s="3">
        <f>SUMIF('[1]OS PE서열1공장'!$A$4:$A$2000,$C3326,'[1]OS PE서열1공장'!$F$4:$F$2000)</f>
        <v>0</v>
      </c>
      <c r="F3326" s="3">
        <f>SUMIF('[1]OS PE서열1공장'!$A$4:$A$2000,$C3326,'[1]OS PE서열1공장'!$G$4:$G$2000)</f>
        <v>0</v>
      </c>
      <c r="G3326" s="3">
        <f>SUMIF('[1]OS PE서열1공장'!$A$4:$A$2000,$C3326,'[1]OS PE서열1공장'!$H$4:$H$2000)</f>
        <v>0</v>
      </c>
      <c r="H3326" s="3">
        <f>SUMIF('[1]OS PE서열1공장'!$A$4:$A$2000,$C3326,'[1]OS PE서열1공장'!$I$4:$I$2000)</f>
        <v>0</v>
      </c>
      <c r="I3326" s="3">
        <f>SUMIF('[1]OS PE서열1공장'!$A$4:$A$2000,$C3326,'[1]OS PE서열1공장'!$J$4:$J$2000)</f>
        <v>0</v>
      </c>
      <c r="J3326" s="3">
        <f>SUMIF('[1]OS PE서열1공장'!$A$4:$A$2000,$C3326,'[1]OS PE서열1공장'!$K$4:$K$2000)</f>
        <v>0</v>
      </c>
      <c r="K3326" s="3">
        <f>SUMIF('[1]OS PE서열1공장'!$A$4:$A$2000,$C3326,'[1]OS PE서열1공장'!$L$4:$L$2000)</f>
        <v>0</v>
      </c>
      <c r="L3326" s="3">
        <f>SUMIF('[1]OS PE서열1공장'!$A$4:$A$2000,$C3326,'[1]OS PE서열1공장'!$M$4:$M$2000)</f>
        <v>0</v>
      </c>
      <c r="M3326" s="3">
        <f>SUMIF('[1]OS PE서열1공장'!$A$4:$A$2000,$C3326,'[1]OS PE서열1공장'!$N$4:$N$2000)</f>
        <v>0</v>
      </c>
      <c r="N3326" s="3">
        <f>SUMIF('[1]OS PE서열1공장'!$A$4:$A$2000,$C3326,'[1]OS PE서열1공장'!$O$4:$O$2000)</f>
        <v>0</v>
      </c>
      <c r="O3326" s="3">
        <f>SUMIF('[1]OS PE서열1공장'!$A$4:$A$2000,$C3326,'[1]OS PE서열1공장'!$P$4:$P$2000)</f>
        <v>0</v>
      </c>
      <c r="P3326" s="3">
        <f>SUMIF('[1]OS PE서열1공장'!$A$4:$A$2000,$C3326,'[1]OS PE서열1공장'!$Q$4:$Q$2000)</f>
        <v>0</v>
      </c>
      <c r="Q3326" s="3">
        <f>SUMIF('[1]OS PE서열1공장'!$A$4:$A$2000,$C3326,'[1]OS PE서열1공장'!$R$4:$R$2000)</f>
        <v>0</v>
      </c>
      <c r="R3326" s="3">
        <f t="shared" si="108"/>
        <v>0</v>
      </c>
    </row>
    <row r="3327" spans="2:18">
      <c r="B3327" s="3" t="s">
        <v>304</v>
      </c>
      <c r="C3327" s="3" t="s">
        <v>3325</v>
      </c>
      <c r="D3327" s="3">
        <f>SUMIF('[1]OS PE서열1공장'!$A$4:$A$2000,$C3327,'[1]OS PE서열1공장'!$B$4:$B$2000)</f>
        <v>0</v>
      </c>
      <c r="E3327" s="3">
        <f>SUMIF('[1]OS PE서열1공장'!$A$4:$A$2000,$C3327,'[1]OS PE서열1공장'!$F$4:$F$2000)</f>
        <v>0</v>
      </c>
      <c r="F3327" s="3">
        <f>SUMIF('[1]OS PE서열1공장'!$A$4:$A$2000,$C3327,'[1]OS PE서열1공장'!$G$4:$G$2000)</f>
        <v>0</v>
      </c>
      <c r="G3327" s="3">
        <f>SUMIF('[1]OS PE서열1공장'!$A$4:$A$2000,$C3327,'[1]OS PE서열1공장'!$H$4:$H$2000)</f>
        <v>0</v>
      </c>
      <c r="H3327" s="3">
        <f>SUMIF('[1]OS PE서열1공장'!$A$4:$A$2000,$C3327,'[1]OS PE서열1공장'!$I$4:$I$2000)</f>
        <v>0</v>
      </c>
      <c r="I3327" s="3">
        <f>SUMIF('[1]OS PE서열1공장'!$A$4:$A$2000,$C3327,'[1]OS PE서열1공장'!$J$4:$J$2000)</f>
        <v>0</v>
      </c>
      <c r="J3327" s="3">
        <f>SUMIF('[1]OS PE서열1공장'!$A$4:$A$2000,$C3327,'[1]OS PE서열1공장'!$K$4:$K$2000)</f>
        <v>0</v>
      </c>
      <c r="K3327" s="3">
        <f>SUMIF('[1]OS PE서열1공장'!$A$4:$A$2000,$C3327,'[1]OS PE서열1공장'!$L$4:$L$2000)</f>
        <v>0</v>
      </c>
      <c r="L3327" s="3">
        <f>SUMIF('[1]OS PE서열1공장'!$A$4:$A$2000,$C3327,'[1]OS PE서열1공장'!$M$4:$M$2000)</f>
        <v>0</v>
      </c>
      <c r="M3327" s="3">
        <f>SUMIF('[1]OS PE서열1공장'!$A$4:$A$2000,$C3327,'[1]OS PE서열1공장'!$N$4:$N$2000)</f>
        <v>0</v>
      </c>
      <c r="N3327" s="3">
        <f>SUMIF('[1]OS PE서열1공장'!$A$4:$A$2000,$C3327,'[1]OS PE서열1공장'!$O$4:$O$2000)</f>
        <v>0</v>
      </c>
      <c r="O3327" s="3">
        <f>SUMIF('[1]OS PE서열1공장'!$A$4:$A$2000,$C3327,'[1]OS PE서열1공장'!$P$4:$P$2000)</f>
        <v>0</v>
      </c>
      <c r="P3327" s="3">
        <f>SUMIF('[1]OS PE서열1공장'!$A$4:$A$2000,$C3327,'[1]OS PE서열1공장'!$Q$4:$Q$2000)</f>
        <v>0</v>
      </c>
      <c r="Q3327" s="3">
        <f>SUMIF('[1]OS PE서열1공장'!$A$4:$A$2000,$C3327,'[1]OS PE서열1공장'!$R$4:$R$2000)</f>
        <v>0</v>
      </c>
      <c r="R3327" s="3">
        <f t="shared" si="108"/>
        <v>0</v>
      </c>
    </row>
    <row r="3328" spans="2:18">
      <c r="B3328" s="3" t="s">
        <v>304</v>
      </c>
      <c r="C3328" s="3" t="s">
        <v>3326</v>
      </c>
      <c r="D3328" s="3">
        <f>SUMIF('[1]OS PE서열1공장'!$A$4:$A$2000,$C3328,'[1]OS PE서열1공장'!$B$4:$B$2000)</f>
        <v>0</v>
      </c>
      <c r="E3328" s="3">
        <f>SUMIF('[1]OS PE서열1공장'!$A$4:$A$2000,$C3328,'[1]OS PE서열1공장'!$F$4:$F$2000)</f>
        <v>0</v>
      </c>
      <c r="F3328" s="3">
        <f>SUMIF('[1]OS PE서열1공장'!$A$4:$A$2000,$C3328,'[1]OS PE서열1공장'!$G$4:$G$2000)</f>
        <v>0</v>
      </c>
      <c r="G3328" s="3">
        <f>SUMIF('[1]OS PE서열1공장'!$A$4:$A$2000,$C3328,'[1]OS PE서열1공장'!$H$4:$H$2000)</f>
        <v>0</v>
      </c>
      <c r="H3328" s="3">
        <f>SUMIF('[1]OS PE서열1공장'!$A$4:$A$2000,$C3328,'[1]OS PE서열1공장'!$I$4:$I$2000)</f>
        <v>0</v>
      </c>
      <c r="I3328" s="3">
        <f>SUMIF('[1]OS PE서열1공장'!$A$4:$A$2000,$C3328,'[1]OS PE서열1공장'!$J$4:$J$2000)</f>
        <v>0</v>
      </c>
      <c r="J3328" s="3">
        <f>SUMIF('[1]OS PE서열1공장'!$A$4:$A$2000,$C3328,'[1]OS PE서열1공장'!$K$4:$K$2000)</f>
        <v>0</v>
      </c>
      <c r="K3328" s="3">
        <f>SUMIF('[1]OS PE서열1공장'!$A$4:$A$2000,$C3328,'[1]OS PE서열1공장'!$L$4:$L$2000)</f>
        <v>0</v>
      </c>
      <c r="L3328" s="3">
        <f>SUMIF('[1]OS PE서열1공장'!$A$4:$A$2000,$C3328,'[1]OS PE서열1공장'!$M$4:$M$2000)</f>
        <v>0</v>
      </c>
      <c r="M3328" s="3">
        <f>SUMIF('[1]OS PE서열1공장'!$A$4:$A$2000,$C3328,'[1]OS PE서열1공장'!$N$4:$N$2000)</f>
        <v>0</v>
      </c>
      <c r="N3328" s="3">
        <f>SUMIF('[1]OS PE서열1공장'!$A$4:$A$2000,$C3328,'[1]OS PE서열1공장'!$O$4:$O$2000)</f>
        <v>0</v>
      </c>
      <c r="O3328" s="3">
        <f>SUMIF('[1]OS PE서열1공장'!$A$4:$A$2000,$C3328,'[1]OS PE서열1공장'!$P$4:$P$2000)</f>
        <v>0</v>
      </c>
      <c r="P3328" s="3">
        <f>SUMIF('[1]OS PE서열1공장'!$A$4:$A$2000,$C3328,'[1]OS PE서열1공장'!$Q$4:$Q$2000)</f>
        <v>0</v>
      </c>
      <c r="Q3328" s="3">
        <f>SUMIF('[1]OS PE서열1공장'!$A$4:$A$2000,$C3328,'[1]OS PE서열1공장'!$R$4:$R$2000)</f>
        <v>0</v>
      </c>
      <c r="R3328" s="3">
        <f t="shared" si="108"/>
        <v>0</v>
      </c>
    </row>
    <row r="3329" spans="2:18">
      <c r="B3329" s="3" t="s">
        <v>304</v>
      </c>
      <c r="C3329" s="3" t="s">
        <v>3327</v>
      </c>
      <c r="D3329" s="3">
        <f>SUMIF('[1]OS PE서열1공장'!$A$4:$A$2000,$C3329,'[1]OS PE서열1공장'!$B$4:$B$2000)</f>
        <v>0</v>
      </c>
      <c r="E3329" s="3">
        <f>SUMIF('[1]OS PE서열1공장'!$A$4:$A$2000,$C3329,'[1]OS PE서열1공장'!$F$4:$F$2000)</f>
        <v>0</v>
      </c>
      <c r="F3329" s="3">
        <f>SUMIF('[1]OS PE서열1공장'!$A$4:$A$2000,$C3329,'[1]OS PE서열1공장'!$G$4:$G$2000)</f>
        <v>0</v>
      </c>
      <c r="G3329" s="3">
        <f>SUMIF('[1]OS PE서열1공장'!$A$4:$A$2000,$C3329,'[1]OS PE서열1공장'!$H$4:$H$2000)</f>
        <v>0</v>
      </c>
      <c r="H3329" s="3">
        <f>SUMIF('[1]OS PE서열1공장'!$A$4:$A$2000,$C3329,'[1]OS PE서열1공장'!$I$4:$I$2000)</f>
        <v>0</v>
      </c>
      <c r="I3329" s="3">
        <f>SUMIF('[1]OS PE서열1공장'!$A$4:$A$2000,$C3329,'[1]OS PE서열1공장'!$J$4:$J$2000)</f>
        <v>0</v>
      </c>
      <c r="J3329" s="3">
        <f>SUMIF('[1]OS PE서열1공장'!$A$4:$A$2000,$C3329,'[1]OS PE서열1공장'!$K$4:$K$2000)</f>
        <v>0</v>
      </c>
      <c r="K3329" s="3">
        <f>SUMIF('[1]OS PE서열1공장'!$A$4:$A$2000,$C3329,'[1]OS PE서열1공장'!$L$4:$L$2000)</f>
        <v>0</v>
      </c>
      <c r="L3329" s="3">
        <f>SUMIF('[1]OS PE서열1공장'!$A$4:$A$2000,$C3329,'[1]OS PE서열1공장'!$M$4:$M$2000)</f>
        <v>0</v>
      </c>
      <c r="M3329" s="3">
        <f>SUMIF('[1]OS PE서열1공장'!$A$4:$A$2000,$C3329,'[1]OS PE서열1공장'!$N$4:$N$2000)</f>
        <v>0</v>
      </c>
      <c r="N3329" s="3">
        <f>SUMIF('[1]OS PE서열1공장'!$A$4:$A$2000,$C3329,'[1]OS PE서열1공장'!$O$4:$O$2000)</f>
        <v>0</v>
      </c>
      <c r="O3329" s="3">
        <f>SUMIF('[1]OS PE서열1공장'!$A$4:$A$2000,$C3329,'[1]OS PE서열1공장'!$P$4:$P$2000)</f>
        <v>0</v>
      </c>
      <c r="P3329" s="3">
        <f>SUMIF('[1]OS PE서열1공장'!$A$4:$A$2000,$C3329,'[1]OS PE서열1공장'!$Q$4:$Q$2000)</f>
        <v>0</v>
      </c>
      <c r="Q3329" s="3">
        <f>SUMIF('[1]OS PE서열1공장'!$A$4:$A$2000,$C3329,'[1]OS PE서열1공장'!$R$4:$R$2000)</f>
        <v>0</v>
      </c>
      <c r="R3329" s="3">
        <f t="shared" si="108"/>
        <v>0</v>
      </c>
    </row>
    <row r="3330" spans="2:18">
      <c r="B3330" s="3" t="s">
        <v>304</v>
      </c>
      <c r="C3330" s="3" t="s">
        <v>3328</v>
      </c>
      <c r="D3330" s="3">
        <f>SUMIF('[1]OS PE서열1공장'!$A$4:$A$2000,$C3330,'[1]OS PE서열1공장'!$B$4:$B$2000)</f>
        <v>0</v>
      </c>
      <c r="E3330" s="3">
        <f>SUMIF('[1]OS PE서열1공장'!$A$4:$A$2000,$C3330,'[1]OS PE서열1공장'!$F$4:$F$2000)</f>
        <v>0</v>
      </c>
      <c r="F3330" s="3">
        <f>SUMIF('[1]OS PE서열1공장'!$A$4:$A$2000,$C3330,'[1]OS PE서열1공장'!$G$4:$G$2000)</f>
        <v>0</v>
      </c>
      <c r="G3330" s="3">
        <f>SUMIF('[1]OS PE서열1공장'!$A$4:$A$2000,$C3330,'[1]OS PE서열1공장'!$H$4:$H$2000)</f>
        <v>0</v>
      </c>
      <c r="H3330" s="3">
        <f>SUMIF('[1]OS PE서열1공장'!$A$4:$A$2000,$C3330,'[1]OS PE서열1공장'!$I$4:$I$2000)</f>
        <v>0</v>
      </c>
      <c r="I3330" s="3">
        <f>SUMIF('[1]OS PE서열1공장'!$A$4:$A$2000,$C3330,'[1]OS PE서열1공장'!$J$4:$J$2000)</f>
        <v>0</v>
      </c>
      <c r="J3330" s="3">
        <f>SUMIF('[1]OS PE서열1공장'!$A$4:$A$2000,$C3330,'[1]OS PE서열1공장'!$K$4:$K$2000)</f>
        <v>0</v>
      </c>
      <c r="K3330" s="3">
        <f>SUMIF('[1]OS PE서열1공장'!$A$4:$A$2000,$C3330,'[1]OS PE서열1공장'!$L$4:$L$2000)</f>
        <v>0</v>
      </c>
      <c r="L3330" s="3">
        <f>SUMIF('[1]OS PE서열1공장'!$A$4:$A$2000,$C3330,'[1]OS PE서열1공장'!$M$4:$M$2000)</f>
        <v>0</v>
      </c>
      <c r="M3330" s="3">
        <f>SUMIF('[1]OS PE서열1공장'!$A$4:$A$2000,$C3330,'[1]OS PE서열1공장'!$N$4:$N$2000)</f>
        <v>0</v>
      </c>
      <c r="N3330" s="3">
        <f>SUMIF('[1]OS PE서열1공장'!$A$4:$A$2000,$C3330,'[1]OS PE서열1공장'!$O$4:$O$2000)</f>
        <v>0</v>
      </c>
      <c r="O3330" s="3">
        <f>SUMIF('[1]OS PE서열1공장'!$A$4:$A$2000,$C3330,'[1]OS PE서열1공장'!$P$4:$P$2000)</f>
        <v>0</v>
      </c>
      <c r="P3330" s="3">
        <f>SUMIF('[1]OS PE서열1공장'!$A$4:$A$2000,$C3330,'[1]OS PE서열1공장'!$Q$4:$Q$2000)</f>
        <v>0</v>
      </c>
      <c r="Q3330" s="3">
        <f>SUMIF('[1]OS PE서열1공장'!$A$4:$A$2000,$C3330,'[1]OS PE서열1공장'!$R$4:$R$2000)</f>
        <v>0</v>
      </c>
      <c r="R3330" s="3">
        <f t="shared" ref="R3330:R3393" si="109">SUM(D3330:Q3330)</f>
        <v>0</v>
      </c>
    </row>
    <row r="3331" spans="2:18">
      <c r="B3331" s="3" t="s">
        <v>304</v>
      </c>
      <c r="C3331" s="3" t="s">
        <v>3329</v>
      </c>
      <c r="D3331" s="3">
        <f>SUMIF('[1]OS PE서열1공장'!$A$4:$A$2000,$C3331,'[1]OS PE서열1공장'!$B$4:$B$2000)</f>
        <v>0</v>
      </c>
      <c r="E3331" s="3">
        <f>SUMIF('[1]OS PE서열1공장'!$A$4:$A$2000,$C3331,'[1]OS PE서열1공장'!$F$4:$F$2000)</f>
        <v>0</v>
      </c>
      <c r="F3331" s="3">
        <f>SUMIF('[1]OS PE서열1공장'!$A$4:$A$2000,$C3331,'[1]OS PE서열1공장'!$G$4:$G$2000)</f>
        <v>0</v>
      </c>
      <c r="G3331" s="3">
        <f>SUMIF('[1]OS PE서열1공장'!$A$4:$A$2000,$C3331,'[1]OS PE서열1공장'!$H$4:$H$2000)</f>
        <v>0</v>
      </c>
      <c r="H3331" s="3">
        <f>SUMIF('[1]OS PE서열1공장'!$A$4:$A$2000,$C3331,'[1]OS PE서열1공장'!$I$4:$I$2000)</f>
        <v>0</v>
      </c>
      <c r="I3331" s="3">
        <f>SUMIF('[1]OS PE서열1공장'!$A$4:$A$2000,$C3331,'[1]OS PE서열1공장'!$J$4:$J$2000)</f>
        <v>0</v>
      </c>
      <c r="J3331" s="3">
        <f>SUMIF('[1]OS PE서열1공장'!$A$4:$A$2000,$C3331,'[1]OS PE서열1공장'!$K$4:$K$2000)</f>
        <v>0</v>
      </c>
      <c r="K3331" s="3">
        <f>SUMIF('[1]OS PE서열1공장'!$A$4:$A$2000,$C3331,'[1]OS PE서열1공장'!$L$4:$L$2000)</f>
        <v>0</v>
      </c>
      <c r="L3331" s="3">
        <f>SUMIF('[1]OS PE서열1공장'!$A$4:$A$2000,$C3331,'[1]OS PE서열1공장'!$M$4:$M$2000)</f>
        <v>0</v>
      </c>
      <c r="M3331" s="3">
        <f>SUMIF('[1]OS PE서열1공장'!$A$4:$A$2000,$C3331,'[1]OS PE서열1공장'!$N$4:$N$2000)</f>
        <v>0</v>
      </c>
      <c r="N3331" s="3">
        <f>SUMIF('[1]OS PE서열1공장'!$A$4:$A$2000,$C3331,'[1]OS PE서열1공장'!$O$4:$O$2000)</f>
        <v>0</v>
      </c>
      <c r="O3331" s="3">
        <f>SUMIF('[1]OS PE서열1공장'!$A$4:$A$2000,$C3331,'[1]OS PE서열1공장'!$P$4:$P$2000)</f>
        <v>0</v>
      </c>
      <c r="P3331" s="3">
        <f>SUMIF('[1]OS PE서열1공장'!$A$4:$A$2000,$C3331,'[1]OS PE서열1공장'!$Q$4:$Q$2000)</f>
        <v>0</v>
      </c>
      <c r="Q3331" s="3">
        <f>SUMIF('[1]OS PE서열1공장'!$A$4:$A$2000,$C3331,'[1]OS PE서열1공장'!$R$4:$R$2000)</f>
        <v>0</v>
      </c>
      <c r="R3331" s="3">
        <f t="shared" si="109"/>
        <v>0</v>
      </c>
    </row>
    <row r="3332" spans="2:18">
      <c r="B3332" s="3" t="s">
        <v>304</v>
      </c>
      <c r="C3332" s="3" t="s">
        <v>3330</v>
      </c>
      <c r="D3332" s="3">
        <f>SUMIF('[1]OS PE서열1공장'!$A$4:$A$2000,$C3332,'[1]OS PE서열1공장'!$B$4:$B$2000)</f>
        <v>0</v>
      </c>
      <c r="E3332" s="3">
        <f>SUMIF('[1]OS PE서열1공장'!$A$4:$A$2000,$C3332,'[1]OS PE서열1공장'!$F$4:$F$2000)</f>
        <v>0</v>
      </c>
      <c r="F3332" s="3">
        <f>SUMIF('[1]OS PE서열1공장'!$A$4:$A$2000,$C3332,'[1]OS PE서열1공장'!$G$4:$G$2000)</f>
        <v>0</v>
      </c>
      <c r="G3332" s="3">
        <f>SUMIF('[1]OS PE서열1공장'!$A$4:$A$2000,$C3332,'[1]OS PE서열1공장'!$H$4:$H$2000)</f>
        <v>0</v>
      </c>
      <c r="H3332" s="3">
        <f>SUMIF('[1]OS PE서열1공장'!$A$4:$A$2000,$C3332,'[1]OS PE서열1공장'!$I$4:$I$2000)</f>
        <v>0</v>
      </c>
      <c r="I3332" s="3">
        <f>SUMIF('[1]OS PE서열1공장'!$A$4:$A$2000,$C3332,'[1]OS PE서열1공장'!$J$4:$J$2000)</f>
        <v>0</v>
      </c>
      <c r="J3332" s="3">
        <f>SUMIF('[1]OS PE서열1공장'!$A$4:$A$2000,$C3332,'[1]OS PE서열1공장'!$K$4:$K$2000)</f>
        <v>0</v>
      </c>
      <c r="K3332" s="3">
        <f>SUMIF('[1]OS PE서열1공장'!$A$4:$A$2000,$C3332,'[1]OS PE서열1공장'!$L$4:$L$2000)</f>
        <v>0</v>
      </c>
      <c r="L3332" s="3">
        <f>SUMIF('[1]OS PE서열1공장'!$A$4:$A$2000,$C3332,'[1]OS PE서열1공장'!$M$4:$M$2000)</f>
        <v>0</v>
      </c>
      <c r="M3332" s="3">
        <f>SUMIF('[1]OS PE서열1공장'!$A$4:$A$2000,$C3332,'[1]OS PE서열1공장'!$N$4:$N$2000)</f>
        <v>0</v>
      </c>
      <c r="N3332" s="3">
        <f>SUMIF('[1]OS PE서열1공장'!$A$4:$A$2000,$C3332,'[1]OS PE서열1공장'!$O$4:$O$2000)</f>
        <v>0</v>
      </c>
      <c r="O3332" s="3">
        <f>SUMIF('[1]OS PE서열1공장'!$A$4:$A$2000,$C3332,'[1]OS PE서열1공장'!$P$4:$P$2000)</f>
        <v>0</v>
      </c>
      <c r="P3332" s="3">
        <f>SUMIF('[1]OS PE서열1공장'!$A$4:$A$2000,$C3332,'[1]OS PE서열1공장'!$Q$4:$Q$2000)</f>
        <v>0</v>
      </c>
      <c r="Q3332" s="3">
        <f>SUMIF('[1]OS PE서열1공장'!$A$4:$A$2000,$C3332,'[1]OS PE서열1공장'!$R$4:$R$2000)</f>
        <v>0</v>
      </c>
      <c r="R3332" s="3">
        <f t="shared" si="109"/>
        <v>0</v>
      </c>
    </row>
    <row r="3333" spans="2:18">
      <c r="B3333" s="3" t="s">
        <v>304</v>
      </c>
      <c r="C3333" s="3" t="s">
        <v>3331</v>
      </c>
      <c r="D3333" s="3">
        <f>SUMIF('[1]OS PE서열1공장'!$A$4:$A$2000,$C3333,'[1]OS PE서열1공장'!$B$4:$B$2000)</f>
        <v>0</v>
      </c>
      <c r="E3333" s="3">
        <f>SUMIF('[1]OS PE서열1공장'!$A$4:$A$2000,$C3333,'[1]OS PE서열1공장'!$F$4:$F$2000)</f>
        <v>0</v>
      </c>
      <c r="F3333" s="3">
        <f>SUMIF('[1]OS PE서열1공장'!$A$4:$A$2000,$C3333,'[1]OS PE서열1공장'!$G$4:$G$2000)</f>
        <v>0</v>
      </c>
      <c r="G3333" s="3">
        <f>SUMIF('[1]OS PE서열1공장'!$A$4:$A$2000,$C3333,'[1]OS PE서열1공장'!$H$4:$H$2000)</f>
        <v>0</v>
      </c>
      <c r="H3333" s="3">
        <f>SUMIF('[1]OS PE서열1공장'!$A$4:$A$2000,$C3333,'[1]OS PE서열1공장'!$I$4:$I$2000)</f>
        <v>0</v>
      </c>
      <c r="I3333" s="3">
        <f>SUMIF('[1]OS PE서열1공장'!$A$4:$A$2000,$C3333,'[1]OS PE서열1공장'!$J$4:$J$2000)</f>
        <v>0</v>
      </c>
      <c r="J3333" s="3">
        <f>SUMIF('[1]OS PE서열1공장'!$A$4:$A$2000,$C3333,'[1]OS PE서열1공장'!$K$4:$K$2000)</f>
        <v>0</v>
      </c>
      <c r="K3333" s="3">
        <f>SUMIF('[1]OS PE서열1공장'!$A$4:$A$2000,$C3333,'[1]OS PE서열1공장'!$L$4:$L$2000)</f>
        <v>0</v>
      </c>
      <c r="L3333" s="3">
        <f>SUMIF('[1]OS PE서열1공장'!$A$4:$A$2000,$C3333,'[1]OS PE서열1공장'!$M$4:$M$2000)</f>
        <v>0</v>
      </c>
      <c r="M3333" s="3">
        <f>SUMIF('[1]OS PE서열1공장'!$A$4:$A$2000,$C3333,'[1]OS PE서열1공장'!$N$4:$N$2000)</f>
        <v>0</v>
      </c>
      <c r="N3333" s="3">
        <f>SUMIF('[1]OS PE서열1공장'!$A$4:$A$2000,$C3333,'[1]OS PE서열1공장'!$O$4:$O$2000)</f>
        <v>0</v>
      </c>
      <c r="O3333" s="3">
        <f>SUMIF('[1]OS PE서열1공장'!$A$4:$A$2000,$C3333,'[1]OS PE서열1공장'!$P$4:$P$2000)</f>
        <v>0</v>
      </c>
      <c r="P3333" s="3">
        <f>SUMIF('[1]OS PE서열1공장'!$A$4:$A$2000,$C3333,'[1]OS PE서열1공장'!$Q$4:$Q$2000)</f>
        <v>0</v>
      </c>
      <c r="Q3333" s="3">
        <f>SUMIF('[1]OS PE서열1공장'!$A$4:$A$2000,$C3333,'[1]OS PE서열1공장'!$R$4:$R$2000)</f>
        <v>0</v>
      </c>
      <c r="R3333" s="3">
        <f t="shared" si="109"/>
        <v>0</v>
      </c>
    </row>
    <row r="3334" spans="2:18">
      <c r="B3334" s="3" t="s">
        <v>304</v>
      </c>
      <c r="C3334" s="3" t="s">
        <v>3332</v>
      </c>
      <c r="D3334" s="3">
        <f>SUMIF('[1]OS PE서열1공장'!$A$4:$A$2000,$C3334,'[1]OS PE서열1공장'!$B$4:$B$2000)</f>
        <v>0</v>
      </c>
      <c r="E3334" s="3">
        <f>SUMIF('[1]OS PE서열1공장'!$A$4:$A$2000,$C3334,'[1]OS PE서열1공장'!$F$4:$F$2000)</f>
        <v>0</v>
      </c>
      <c r="F3334" s="3">
        <f>SUMIF('[1]OS PE서열1공장'!$A$4:$A$2000,$C3334,'[1]OS PE서열1공장'!$G$4:$G$2000)</f>
        <v>0</v>
      </c>
      <c r="G3334" s="3">
        <f>SUMIF('[1]OS PE서열1공장'!$A$4:$A$2000,$C3334,'[1]OS PE서열1공장'!$H$4:$H$2000)</f>
        <v>0</v>
      </c>
      <c r="H3334" s="3">
        <f>SUMIF('[1]OS PE서열1공장'!$A$4:$A$2000,$C3334,'[1]OS PE서열1공장'!$I$4:$I$2000)</f>
        <v>0</v>
      </c>
      <c r="I3334" s="3">
        <f>SUMIF('[1]OS PE서열1공장'!$A$4:$A$2000,$C3334,'[1]OS PE서열1공장'!$J$4:$J$2000)</f>
        <v>0</v>
      </c>
      <c r="J3334" s="3">
        <f>SUMIF('[1]OS PE서열1공장'!$A$4:$A$2000,$C3334,'[1]OS PE서열1공장'!$K$4:$K$2000)</f>
        <v>0</v>
      </c>
      <c r="K3334" s="3">
        <f>SUMIF('[1]OS PE서열1공장'!$A$4:$A$2000,$C3334,'[1]OS PE서열1공장'!$L$4:$L$2000)</f>
        <v>0</v>
      </c>
      <c r="L3334" s="3">
        <f>SUMIF('[1]OS PE서열1공장'!$A$4:$A$2000,$C3334,'[1]OS PE서열1공장'!$M$4:$M$2000)</f>
        <v>0</v>
      </c>
      <c r="M3334" s="3">
        <f>SUMIF('[1]OS PE서열1공장'!$A$4:$A$2000,$C3334,'[1]OS PE서열1공장'!$N$4:$N$2000)</f>
        <v>0</v>
      </c>
      <c r="N3334" s="3">
        <f>SUMIF('[1]OS PE서열1공장'!$A$4:$A$2000,$C3334,'[1]OS PE서열1공장'!$O$4:$O$2000)</f>
        <v>0</v>
      </c>
      <c r="O3334" s="3">
        <f>SUMIF('[1]OS PE서열1공장'!$A$4:$A$2000,$C3334,'[1]OS PE서열1공장'!$P$4:$P$2000)</f>
        <v>0</v>
      </c>
      <c r="P3334" s="3">
        <f>SUMIF('[1]OS PE서열1공장'!$A$4:$A$2000,$C3334,'[1]OS PE서열1공장'!$Q$4:$Q$2000)</f>
        <v>0</v>
      </c>
      <c r="Q3334" s="3">
        <f>SUMIF('[1]OS PE서열1공장'!$A$4:$A$2000,$C3334,'[1]OS PE서열1공장'!$R$4:$R$2000)</f>
        <v>0</v>
      </c>
      <c r="R3334" s="3">
        <f t="shared" si="109"/>
        <v>0</v>
      </c>
    </row>
    <row r="3335" spans="2:18">
      <c r="B3335" s="3" t="s">
        <v>304</v>
      </c>
      <c r="C3335" s="3" t="s">
        <v>3333</v>
      </c>
      <c r="D3335" s="3">
        <f>SUMIF('[1]OS PE서열1공장'!$A$4:$A$2000,$C3335,'[1]OS PE서열1공장'!$B$4:$B$2000)</f>
        <v>0</v>
      </c>
      <c r="E3335" s="3">
        <f>SUMIF('[1]OS PE서열1공장'!$A$4:$A$2000,$C3335,'[1]OS PE서열1공장'!$F$4:$F$2000)</f>
        <v>0</v>
      </c>
      <c r="F3335" s="3">
        <f>SUMIF('[1]OS PE서열1공장'!$A$4:$A$2000,$C3335,'[1]OS PE서열1공장'!$G$4:$G$2000)</f>
        <v>0</v>
      </c>
      <c r="G3335" s="3">
        <f>SUMIF('[1]OS PE서열1공장'!$A$4:$A$2000,$C3335,'[1]OS PE서열1공장'!$H$4:$H$2000)</f>
        <v>0</v>
      </c>
      <c r="H3335" s="3">
        <f>SUMIF('[1]OS PE서열1공장'!$A$4:$A$2000,$C3335,'[1]OS PE서열1공장'!$I$4:$I$2000)</f>
        <v>0</v>
      </c>
      <c r="I3335" s="3">
        <f>SUMIF('[1]OS PE서열1공장'!$A$4:$A$2000,$C3335,'[1]OS PE서열1공장'!$J$4:$J$2000)</f>
        <v>0</v>
      </c>
      <c r="J3335" s="3">
        <f>SUMIF('[1]OS PE서열1공장'!$A$4:$A$2000,$C3335,'[1]OS PE서열1공장'!$K$4:$K$2000)</f>
        <v>0</v>
      </c>
      <c r="K3335" s="3">
        <f>SUMIF('[1]OS PE서열1공장'!$A$4:$A$2000,$C3335,'[1]OS PE서열1공장'!$L$4:$L$2000)</f>
        <v>0</v>
      </c>
      <c r="L3335" s="3">
        <f>SUMIF('[1]OS PE서열1공장'!$A$4:$A$2000,$C3335,'[1]OS PE서열1공장'!$M$4:$M$2000)</f>
        <v>0</v>
      </c>
      <c r="M3335" s="3">
        <f>SUMIF('[1]OS PE서열1공장'!$A$4:$A$2000,$C3335,'[1]OS PE서열1공장'!$N$4:$N$2000)</f>
        <v>0</v>
      </c>
      <c r="N3335" s="3">
        <f>SUMIF('[1]OS PE서열1공장'!$A$4:$A$2000,$C3335,'[1]OS PE서열1공장'!$O$4:$O$2000)</f>
        <v>0</v>
      </c>
      <c r="O3335" s="3">
        <f>SUMIF('[1]OS PE서열1공장'!$A$4:$A$2000,$C3335,'[1]OS PE서열1공장'!$P$4:$P$2000)</f>
        <v>0</v>
      </c>
      <c r="P3335" s="3">
        <f>SUMIF('[1]OS PE서열1공장'!$A$4:$A$2000,$C3335,'[1]OS PE서열1공장'!$Q$4:$Q$2000)</f>
        <v>0</v>
      </c>
      <c r="Q3335" s="3">
        <f>SUMIF('[1]OS PE서열1공장'!$A$4:$A$2000,$C3335,'[1]OS PE서열1공장'!$R$4:$R$2000)</f>
        <v>0</v>
      </c>
      <c r="R3335" s="3">
        <f t="shared" si="109"/>
        <v>0</v>
      </c>
    </row>
    <row r="3336" spans="2:18">
      <c r="B3336" s="3" t="s">
        <v>304</v>
      </c>
      <c r="C3336" s="3" t="s">
        <v>3334</v>
      </c>
      <c r="D3336" s="3">
        <f>SUMIF('[1]OS PE서열1공장'!$A$4:$A$2000,$C3336,'[1]OS PE서열1공장'!$B$4:$B$2000)</f>
        <v>0</v>
      </c>
      <c r="E3336" s="3">
        <f>SUMIF('[1]OS PE서열1공장'!$A$4:$A$2000,$C3336,'[1]OS PE서열1공장'!$F$4:$F$2000)</f>
        <v>0</v>
      </c>
      <c r="F3336" s="3">
        <f>SUMIF('[1]OS PE서열1공장'!$A$4:$A$2000,$C3336,'[1]OS PE서열1공장'!$G$4:$G$2000)</f>
        <v>0</v>
      </c>
      <c r="G3336" s="3">
        <f>SUMIF('[1]OS PE서열1공장'!$A$4:$A$2000,$C3336,'[1]OS PE서열1공장'!$H$4:$H$2000)</f>
        <v>0</v>
      </c>
      <c r="H3336" s="3">
        <f>SUMIF('[1]OS PE서열1공장'!$A$4:$A$2000,$C3336,'[1]OS PE서열1공장'!$I$4:$I$2000)</f>
        <v>0</v>
      </c>
      <c r="I3336" s="3">
        <f>SUMIF('[1]OS PE서열1공장'!$A$4:$A$2000,$C3336,'[1]OS PE서열1공장'!$J$4:$J$2000)</f>
        <v>0</v>
      </c>
      <c r="J3336" s="3">
        <f>SUMIF('[1]OS PE서열1공장'!$A$4:$A$2000,$C3336,'[1]OS PE서열1공장'!$K$4:$K$2000)</f>
        <v>0</v>
      </c>
      <c r="K3336" s="3">
        <f>SUMIF('[1]OS PE서열1공장'!$A$4:$A$2000,$C3336,'[1]OS PE서열1공장'!$L$4:$L$2000)</f>
        <v>0</v>
      </c>
      <c r="L3336" s="3">
        <f>SUMIF('[1]OS PE서열1공장'!$A$4:$A$2000,$C3336,'[1]OS PE서열1공장'!$M$4:$M$2000)</f>
        <v>0</v>
      </c>
      <c r="M3336" s="3">
        <f>SUMIF('[1]OS PE서열1공장'!$A$4:$A$2000,$C3336,'[1]OS PE서열1공장'!$N$4:$N$2000)</f>
        <v>0</v>
      </c>
      <c r="N3336" s="3">
        <f>SUMIF('[1]OS PE서열1공장'!$A$4:$A$2000,$C3336,'[1]OS PE서열1공장'!$O$4:$O$2000)</f>
        <v>0</v>
      </c>
      <c r="O3336" s="3">
        <f>SUMIF('[1]OS PE서열1공장'!$A$4:$A$2000,$C3336,'[1]OS PE서열1공장'!$P$4:$P$2000)</f>
        <v>0</v>
      </c>
      <c r="P3336" s="3">
        <f>SUMIF('[1]OS PE서열1공장'!$A$4:$A$2000,$C3336,'[1]OS PE서열1공장'!$Q$4:$Q$2000)</f>
        <v>0</v>
      </c>
      <c r="Q3336" s="3">
        <f>SUMIF('[1]OS PE서열1공장'!$A$4:$A$2000,$C3336,'[1]OS PE서열1공장'!$R$4:$R$2000)</f>
        <v>0</v>
      </c>
      <c r="R3336" s="3">
        <f t="shared" si="109"/>
        <v>0</v>
      </c>
    </row>
    <row r="3337" spans="2:18">
      <c r="B3337" s="3" t="s">
        <v>304</v>
      </c>
      <c r="C3337" s="3" t="s">
        <v>3335</v>
      </c>
      <c r="D3337" s="3">
        <f>SUMIF('[1]OS PE서열1공장'!$A$4:$A$2000,$C3337,'[1]OS PE서열1공장'!$B$4:$B$2000)</f>
        <v>0</v>
      </c>
      <c r="E3337" s="3">
        <f>SUMIF('[1]OS PE서열1공장'!$A$4:$A$2000,$C3337,'[1]OS PE서열1공장'!$F$4:$F$2000)</f>
        <v>0</v>
      </c>
      <c r="F3337" s="3">
        <f>SUMIF('[1]OS PE서열1공장'!$A$4:$A$2000,$C3337,'[1]OS PE서열1공장'!$G$4:$G$2000)</f>
        <v>0</v>
      </c>
      <c r="G3337" s="3">
        <f>SUMIF('[1]OS PE서열1공장'!$A$4:$A$2000,$C3337,'[1]OS PE서열1공장'!$H$4:$H$2000)</f>
        <v>0</v>
      </c>
      <c r="H3337" s="3">
        <f>SUMIF('[1]OS PE서열1공장'!$A$4:$A$2000,$C3337,'[1]OS PE서열1공장'!$I$4:$I$2000)</f>
        <v>0</v>
      </c>
      <c r="I3337" s="3">
        <f>SUMIF('[1]OS PE서열1공장'!$A$4:$A$2000,$C3337,'[1]OS PE서열1공장'!$J$4:$J$2000)</f>
        <v>0</v>
      </c>
      <c r="J3337" s="3">
        <f>SUMIF('[1]OS PE서열1공장'!$A$4:$A$2000,$C3337,'[1]OS PE서열1공장'!$K$4:$K$2000)</f>
        <v>0</v>
      </c>
      <c r="K3337" s="3">
        <f>SUMIF('[1]OS PE서열1공장'!$A$4:$A$2000,$C3337,'[1]OS PE서열1공장'!$L$4:$L$2000)</f>
        <v>0</v>
      </c>
      <c r="L3337" s="3">
        <f>SUMIF('[1]OS PE서열1공장'!$A$4:$A$2000,$C3337,'[1]OS PE서열1공장'!$M$4:$M$2000)</f>
        <v>0</v>
      </c>
      <c r="M3337" s="3">
        <f>SUMIF('[1]OS PE서열1공장'!$A$4:$A$2000,$C3337,'[1]OS PE서열1공장'!$N$4:$N$2000)</f>
        <v>0</v>
      </c>
      <c r="N3337" s="3">
        <f>SUMIF('[1]OS PE서열1공장'!$A$4:$A$2000,$C3337,'[1]OS PE서열1공장'!$O$4:$O$2000)</f>
        <v>0</v>
      </c>
      <c r="O3337" s="3">
        <f>SUMIF('[1]OS PE서열1공장'!$A$4:$A$2000,$C3337,'[1]OS PE서열1공장'!$P$4:$P$2000)</f>
        <v>0</v>
      </c>
      <c r="P3337" s="3">
        <f>SUMIF('[1]OS PE서열1공장'!$A$4:$A$2000,$C3337,'[1]OS PE서열1공장'!$Q$4:$Q$2000)</f>
        <v>0</v>
      </c>
      <c r="Q3337" s="3">
        <f>SUMIF('[1]OS PE서열1공장'!$A$4:$A$2000,$C3337,'[1]OS PE서열1공장'!$R$4:$R$2000)</f>
        <v>0</v>
      </c>
      <c r="R3337" s="3">
        <f t="shared" si="109"/>
        <v>0</v>
      </c>
    </row>
    <row r="3338" spans="2:18">
      <c r="B3338" s="3" t="s">
        <v>304</v>
      </c>
      <c r="C3338" s="3" t="s">
        <v>3336</v>
      </c>
      <c r="D3338" s="3">
        <f>SUMIF('[1]OS PE서열1공장'!$A$4:$A$2000,$C3338,'[1]OS PE서열1공장'!$B$4:$B$2000)</f>
        <v>0</v>
      </c>
      <c r="E3338" s="3">
        <f>SUMIF('[1]OS PE서열1공장'!$A$4:$A$2000,$C3338,'[1]OS PE서열1공장'!$F$4:$F$2000)</f>
        <v>0</v>
      </c>
      <c r="F3338" s="3">
        <f>SUMIF('[1]OS PE서열1공장'!$A$4:$A$2000,$C3338,'[1]OS PE서열1공장'!$G$4:$G$2000)</f>
        <v>0</v>
      </c>
      <c r="G3338" s="3">
        <f>SUMIF('[1]OS PE서열1공장'!$A$4:$A$2000,$C3338,'[1]OS PE서열1공장'!$H$4:$H$2000)</f>
        <v>0</v>
      </c>
      <c r="H3338" s="3">
        <f>SUMIF('[1]OS PE서열1공장'!$A$4:$A$2000,$C3338,'[1]OS PE서열1공장'!$I$4:$I$2000)</f>
        <v>0</v>
      </c>
      <c r="I3338" s="3">
        <f>SUMIF('[1]OS PE서열1공장'!$A$4:$A$2000,$C3338,'[1]OS PE서열1공장'!$J$4:$J$2000)</f>
        <v>0</v>
      </c>
      <c r="J3338" s="3">
        <f>SUMIF('[1]OS PE서열1공장'!$A$4:$A$2000,$C3338,'[1]OS PE서열1공장'!$K$4:$K$2000)</f>
        <v>0</v>
      </c>
      <c r="K3338" s="3">
        <f>SUMIF('[1]OS PE서열1공장'!$A$4:$A$2000,$C3338,'[1]OS PE서열1공장'!$L$4:$L$2000)</f>
        <v>0</v>
      </c>
      <c r="L3338" s="3">
        <f>SUMIF('[1]OS PE서열1공장'!$A$4:$A$2000,$C3338,'[1]OS PE서열1공장'!$M$4:$M$2000)</f>
        <v>0</v>
      </c>
      <c r="M3338" s="3">
        <f>SUMIF('[1]OS PE서열1공장'!$A$4:$A$2000,$C3338,'[1]OS PE서열1공장'!$N$4:$N$2000)</f>
        <v>0</v>
      </c>
      <c r="N3338" s="3">
        <f>SUMIF('[1]OS PE서열1공장'!$A$4:$A$2000,$C3338,'[1]OS PE서열1공장'!$O$4:$O$2000)</f>
        <v>0</v>
      </c>
      <c r="O3338" s="3">
        <f>SUMIF('[1]OS PE서열1공장'!$A$4:$A$2000,$C3338,'[1]OS PE서열1공장'!$P$4:$P$2000)</f>
        <v>0</v>
      </c>
      <c r="P3338" s="3">
        <f>SUMIF('[1]OS PE서열1공장'!$A$4:$A$2000,$C3338,'[1]OS PE서열1공장'!$Q$4:$Q$2000)</f>
        <v>0</v>
      </c>
      <c r="Q3338" s="3">
        <f>SUMIF('[1]OS PE서열1공장'!$A$4:$A$2000,$C3338,'[1]OS PE서열1공장'!$R$4:$R$2000)</f>
        <v>0</v>
      </c>
      <c r="R3338" s="3">
        <f t="shared" si="109"/>
        <v>0</v>
      </c>
    </row>
    <row r="3339" spans="2:18">
      <c r="B3339" s="3" t="s">
        <v>304</v>
      </c>
      <c r="C3339" s="3" t="s">
        <v>3337</v>
      </c>
      <c r="D3339" s="3">
        <f>SUMIF('[1]OS PE서열1공장'!$A$4:$A$2000,$C3339,'[1]OS PE서열1공장'!$B$4:$B$2000)</f>
        <v>0</v>
      </c>
      <c r="E3339" s="3">
        <f>SUMIF('[1]OS PE서열1공장'!$A$4:$A$2000,$C3339,'[1]OS PE서열1공장'!$F$4:$F$2000)</f>
        <v>0</v>
      </c>
      <c r="F3339" s="3">
        <f>SUMIF('[1]OS PE서열1공장'!$A$4:$A$2000,$C3339,'[1]OS PE서열1공장'!$G$4:$G$2000)</f>
        <v>0</v>
      </c>
      <c r="G3339" s="3">
        <f>SUMIF('[1]OS PE서열1공장'!$A$4:$A$2000,$C3339,'[1]OS PE서열1공장'!$H$4:$H$2000)</f>
        <v>0</v>
      </c>
      <c r="H3339" s="3">
        <f>SUMIF('[1]OS PE서열1공장'!$A$4:$A$2000,$C3339,'[1]OS PE서열1공장'!$I$4:$I$2000)</f>
        <v>0</v>
      </c>
      <c r="I3339" s="3">
        <f>SUMIF('[1]OS PE서열1공장'!$A$4:$A$2000,$C3339,'[1]OS PE서열1공장'!$J$4:$J$2000)</f>
        <v>0</v>
      </c>
      <c r="J3339" s="3">
        <f>SUMIF('[1]OS PE서열1공장'!$A$4:$A$2000,$C3339,'[1]OS PE서열1공장'!$K$4:$K$2000)</f>
        <v>0</v>
      </c>
      <c r="K3339" s="3">
        <f>SUMIF('[1]OS PE서열1공장'!$A$4:$A$2000,$C3339,'[1]OS PE서열1공장'!$L$4:$L$2000)</f>
        <v>0</v>
      </c>
      <c r="L3339" s="3">
        <f>SUMIF('[1]OS PE서열1공장'!$A$4:$A$2000,$C3339,'[1]OS PE서열1공장'!$M$4:$M$2000)</f>
        <v>0</v>
      </c>
      <c r="M3339" s="3">
        <f>SUMIF('[1]OS PE서열1공장'!$A$4:$A$2000,$C3339,'[1]OS PE서열1공장'!$N$4:$N$2000)</f>
        <v>0</v>
      </c>
      <c r="N3339" s="3">
        <f>SUMIF('[1]OS PE서열1공장'!$A$4:$A$2000,$C3339,'[1]OS PE서열1공장'!$O$4:$O$2000)</f>
        <v>0</v>
      </c>
      <c r="O3339" s="3">
        <f>SUMIF('[1]OS PE서열1공장'!$A$4:$A$2000,$C3339,'[1]OS PE서열1공장'!$P$4:$P$2000)</f>
        <v>0</v>
      </c>
      <c r="P3339" s="3">
        <f>SUMIF('[1]OS PE서열1공장'!$A$4:$A$2000,$C3339,'[1]OS PE서열1공장'!$Q$4:$Q$2000)</f>
        <v>0</v>
      </c>
      <c r="Q3339" s="3">
        <f>SUMIF('[1]OS PE서열1공장'!$A$4:$A$2000,$C3339,'[1]OS PE서열1공장'!$R$4:$R$2000)</f>
        <v>0</v>
      </c>
      <c r="R3339" s="3">
        <f t="shared" si="109"/>
        <v>0</v>
      </c>
    </row>
    <row r="3340" spans="2:18">
      <c r="B3340" s="3" t="s">
        <v>304</v>
      </c>
      <c r="C3340" s="3" t="s">
        <v>3338</v>
      </c>
      <c r="D3340" s="3">
        <f>SUMIF('[1]OS PE서열1공장'!$A$4:$A$2000,$C3340,'[1]OS PE서열1공장'!$B$4:$B$2000)</f>
        <v>0</v>
      </c>
      <c r="E3340" s="3">
        <f>SUMIF('[1]OS PE서열1공장'!$A$4:$A$2000,$C3340,'[1]OS PE서열1공장'!$F$4:$F$2000)</f>
        <v>0</v>
      </c>
      <c r="F3340" s="3">
        <f>SUMIF('[1]OS PE서열1공장'!$A$4:$A$2000,$C3340,'[1]OS PE서열1공장'!$G$4:$G$2000)</f>
        <v>0</v>
      </c>
      <c r="G3340" s="3">
        <f>SUMIF('[1]OS PE서열1공장'!$A$4:$A$2000,$C3340,'[1]OS PE서열1공장'!$H$4:$H$2000)</f>
        <v>0</v>
      </c>
      <c r="H3340" s="3">
        <f>SUMIF('[1]OS PE서열1공장'!$A$4:$A$2000,$C3340,'[1]OS PE서열1공장'!$I$4:$I$2000)</f>
        <v>0</v>
      </c>
      <c r="I3340" s="3">
        <f>SUMIF('[1]OS PE서열1공장'!$A$4:$A$2000,$C3340,'[1]OS PE서열1공장'!$J$4:$J$2000)</f>
        <v>0</v>
      </c>
      <c r="J3340" s="3">
        <f>SUMIF('[1]OS PE서열1공장'!$A$4:$A$2000,$C3340,'[1]OS PE서열1공장'!$K$4:$K$2000)</f>
        <v>0</v>
      </c>
      <c r="K3340" s="3">
        <f>SUMIF('[1]OS PE서열1공장'!$A$4:$A$2000,$C3340,'[1]OS PE서열1공장'!$L$4:$L$2000)</f>
        <v>0</v>
      </c>
      <c r="L3340" s="3">
        <f>SUMIF('[1]OS PE서열1공장'!$A$4:$A$2000,$C3340,'[1]OS PE서열1공장'!$M$4:$M$2000)</f>
        <v>0</v>
      </c>
      <c r="M3340" s="3">
        <f>SUMIF('[1]OS PE서열1공장'!$A$4:$A$2000,$C3340,'[1]OS PE서열1공장'!$N$4:$N$2000)</f>
        <v>0</v>
      </c>
      <c r="N3340" s="3">
        <f>SUMIF('[1]OS PE서열1공장'!$A$4:$A$2000,$C3340,'[1]OS PE서열1공장'!$O$4:$O$2000)</f>
        <v>0</v>
      </c>
      <c r="O3340" s="3">
        <f>SUMIF('[1]OS PE서열1공장'!$A$4:$A$2000,$C3340,'[1]OS PE서열1공장'!$P$4:$P$2000)</f>
        <v>0</v>
      </c>
      <c r="P3340" s="3">
        <f>SUMIF('[1]OS PE서열1공장'!$A$4:$A$2000,$C3340,'[1]OS PE서열1공장'!$Q$4:$Q$2000)</f>
        <v>0</v>
      </c>
      <c r="Q3340" s="3">
        <f>SUMIF('[1]OS PE서열1공장'!$A$4:$A$2000,$C3340,'[1]OS PE서열1공장'!$R$4:$R$2000)</f>
        <v>0</v>
      </c>
      <c r="R3340" s="3">
        <f t="shared" si="109"/>
        <v>0</v>
      </c>
    </row>
    <row r="3341" spans="2:18">
      <c r="B3341" s="3" t="s">
        <v>304</v>
      </c>
      <c r="C3341" s="3" t="s">
        <v>3339</v>
      </c>
      <c r="D3341" s="3">
        <f>SUMIF('[1]OS PE서열1공장'!$A$4:$A$2000,$C3341,'[1]OS PE서열1공장'!$B$4:$B$2000)</f>
        <v>0</v>
      </c>
      <c r="E3341" s="3">
        <f>SUMIF('[1]OS PE서열1공장'!$A$4:$A$2000,$C3341,'[1]OS PE서열1공장'!$F$4:$F$2000)</f>
        <v>0</v>
      </c>
      <c r="F3341" s="3">
        <f>SUMIF('[1]OS PE서열1공장'!$A$4:$A$2000,$C3341,'[1]OS PE서열1공장'!$G$4:$G$2000)</f>
        <v>0</v>
      </c>
      <c r="G3341" s="3">
        <f>SUMIF('[1]OS PE서열1공장'!$A$4:$A$2000,$C3341,'[1]OS PE서열1공장'!$H$4:$H$2000)</f>
        <v>0</v>
      </c>
      <c r="H3341" s="3">
        <f>SUMIF('[1]OS PE서열1공장'!$A$4:$A$2000,$C3341,'[1]OS PE서열1공장'!$I$4:$I$2000)</f>
        <v>0</v>
      </c>
      <c r="I3341" s="3">
        <f>SUMIF('[1]OS PE서열1공장'!$A$4:$A$2000,$C3341,'[1]OS PE서열1공장'!$J$4:$J$2000)</f>
        <v>0</v>
      </c>
      <c r="J3341" s="3">
        <f>SUMIF('[1]OS PE서열1공장'!$A$4:$A$2000,$C3341,'[1]OS PE서열1공장'!$K$4:$K$2000)</f>
        <v>0</v>
      </c>
      <c r="K3341" s="3">
        <f>SUMIF('[1]OS PE서열1공장'!$A$4:$A$2000,$C3341,'[1]OS PE서열1공장'!$L$4:$L$2000)</f>
        <v>0</v>
      </c>
      <c r="L3341" s="3">
        <f>SUMIF('[1]OS PE서열1공장'!$A$4:$A$2000,$C3341,'[1]OS PE서열1공장'!$M$4:$M$2000)</f>
        <v>0</v>
      </c>
      <c r="M3341" s="3">
        <f>SUMIF('[1]OS PE서열1공장'!$A$4:$A$2000,$C3341,'[1]OS PE서열1공장'!$N$4:$N$2000)</f>
        <v>0</v>
      </c>
      <c r="N3341" s="3">
        <f>SUMIF('[1]OS PE서열1공장'!$A$4:$A$2000,$C3341,'[1]OS PE서열1공장'!$O$4:$O$2000)</f>
        <v>0</v>
      </c>
      <c r="O3341" s="3">
        <f>SUMIF('[1]OS PE서열1공장'!$A$4:$A$2000,$C3341,'[1]OS PE서열1공장'!$P$4:$P$2000)</f>
        <v>0</v>
      </c>
      <c r="P3341" s="3">
        <f>SUMIF('[1]OS PE서열1공장'!$A$4:$A$2000,$C3341,'[1]OS PE서열1공장'!$Q$4:$Q$2000)</f>
        <v>0</v>
      </c>
      <c r="Q3341" s="3">
        <f>SUMIF('[1]OS PE서열1공장'!$A$4:$A$2000,$C3341,'[1]OS PE서열1공장'!$R$4:$R$2000)</f>
        <v>0</v>
      </c>
      <c r="R3341" s="3">
        <f t="shared" si="109"/>
        <v>0</v>
      </c>
    </row>
    <row r="3342" spans="2:18">
      <c r="B3342" s="3" t="s">
        <v>304</v>
      </c>
      <c r="C3342" s="3" t="s">
        <v>3340</v>
      </c>
      <c r="D3342" s="3">
        <f>SUMIF('[1]OS PE서열1공장'!$A$4:$A$2000,$C3342,'[1]OS PE서열1공장'!$B$4:$B$2000)</f>
        <v>0</v>
      </c>
      <c r="E3342" s="3">
        <f>SUMIF('[1]OS PE서열1공장'!$A$4:$A$2000,$C3342,'[1]OS PE서열1공장'!$F$4:$F$2000)</f>
        <v>0</v>
      </c>
      <c r="F3342" s="3">
        <f>SUMIF('[1]OS PE서열1공장'!$A$4:$A$2000,$C3342,'[1]OS PE서열1공장'!$G$4:$G$2000)</f>
        <v>0</v>
      </c>
      <c r="G3342" s="3">
        <f>SUMIF('[1]OS PE서열1공장'!$A$4:$A$2000,$C3342,'[1]OS PE서열1공장'!$H$4:$H$2000)</f>
        <v>0</v>
      </c>
      <c r="H3342" s="3">
        <f>SUMIF('[1]OS PE서열1공장'!$A$4:$A$2000,$C3342,'[1]OS PE서열1공장'!$I$4:$I$2000)</f>
        <v>0</v>
      </c>
      <c r="I3342" s="3">
        <f>SUMIF('[1]OS PE서열1공장'!$A$4:$A$2000,$C3342,'[1]OS PE서열1공장'!$J$4:$J$2000)</f>
        <v>0</v>
      </c>
      <c r="J3342" s="3">
        <f>SUMIF('[1]OS PE서열1공장'!$A$4:$A$2000,$C3342,'[1]OS PE서열1공장'!$K$4:$K$2000)</f>
        <v>0</v>
      </c>
      <c r="K3342" s="3">
        <f>SUMIF('[1]OS PE서열1공장'!$A$4:$A$2000,$C3342,'[1]OS PE서열1공장'!$L$4:$L$2000)</f>
        <v>0</v>
      </c>
      <c r="L3342" s="3">
        <f>SUMIF('[1]OS PE서열1공장'!$A$4:$A$2000,$C3342,'[1]OS PE서열1공장'!$M$4:$M$2000)</f>
        <v>0</v>
      </c>
      <c r="M3342" s="3">
        <f>SUMIF('[1]OS PE서열1공장'!$A$4:$A$2000,$C3342,'[1]OS PE서열1공장'!$N$4:$N$2000)</f>
        <v>0</v>
      </c>
      <c r="N3342" s="3">
        <f>SUMIF('[1]OS PE서열1공장'!$A$4:$A$2000,$C3342,'[1]OS PE서열1공장'!$O$4:$O$2000)</f>
        <v>0</v>
      </c>
      <c r="O3342" s="3">
        <f>SUMIF('[1]OS PE서열1공장'!$A$4:$A$2000,$C3342,'[1]OS PE서열1공장'!$P$4:$P$2000)</f>
        <v>0</v>
      </c>
      <c r="P3342" s="3">
        <f>SUMIF('[1]OS PE서열1공장'!$A$4:$A$2000,$C3342,'[1]OS PE서열1공장'!$Q$4:$Q$2000)</f>
        <v>0</v>
      </c>
      <c r="Q3342" s="3">
        <f>SUMIF('[1]OS PE서열1공장'!$A$4:$A$2000,$C3342,'[1]OS PE서열1공장'!$R$4:$R$2000)</f>
        <v>0</v>
      </c>
      <c r="R3342" s="3">
        <f t="shared" si="109"/>
        <v>0</v>
      </c>
    </row>
    <row r="3343" spans="2:18">
      <c r="B3343" s="3" t="s">
        <v>304</v>
      </c>
      <c r="C3343" s="3" t="s">
        <v>3341</v>
      </c>
      <c r="D3343" s="3">
        <f>SUMIF('[1]OS PE서열1공장'!$A$4:$A$2000,$C3343,'[1]OS PE서열1공장'!$B$4:$B$2000)</f>
        <v>0</v>
      </c>
      <c r="E3343" s="3">
        <f>SUMIF('[1]OS PE서열1공장'!$A$4:$A$2000,$C3343,'[1]OS PE서열1공장'!$F$4:$F$2000)</f>
        <v>0</v>
      </c>
      <c r="F3343" s="3">
        <f>SUMIF('[1]OS PE서열1공장'!$A$4:$A$2000,$C3343,'[1]OS PE서열1공장'!$G$4:$G$2000)</f>
        <v>0</v>
      </c>
      <c r="G3343" s="3">
        <f>SUMIF('[1]OS PE서열1공장'!$A$4:$A$2000,$C3343,'[1]OS PE서열1공장'!$H$4:$H$2000)</f>
        <v>0</v>
      </c>
      <c r="H3343" s="3">
        <f>SUMIF('[1]OS PE서열1공장'!$A$4:$A$2000,$C3343,'[1]OS PE서열1공장'!$I$4:$I$2000)</f>
        <v>0</v>
      </c>
      <c r="I3343" s="3">
        <f>SUMIF('[1]OS PE서열1공장'!$A$4:$A$2000,$C3343,'[1]OS PE서열1공장'!$J$4:$J$2000)</f>
        <v>0</v>
      </c>
      <c r="J3343" s="3">
        <f>SUMIF('[1]OS PE서열1공장'!$A$4:$A$2000,$C3343,'[1]OS PE서열1공장'!$K$4:$K$2000)</f>
        <v>0</v>
      </c>
      <c r="K3343" s="3">
        <f>SUMIF('[1]OS PE서열1공장'!$A$4:$A$2000,$C3343,'[1]OS PE서열1공장'!$L$4:$L$2000)</f>
        <v>0</v>
      </c>
      <c r="L3343" s="3">
        <f>SUMIF('[1]OS PE서열1공장'!$A$4:$A$2000,$C3343,'[1]OS PE서열1공장'!$M$4:$M$2000)</f>
        <v>0</v>
      </c>
      <c r="M3343" s="3">
        <f>SUMIF('[1]OS PE서열1공장'!$A$4:$A$2000,$C3343,'[1]OS PE서열1공장'!$N$4:$N$2000)</f>
        <v>0</v>
      </c>
      <c r="N3343" s="3">
        <f>SUMIF('[1]OS PE서열1공장'!$A$4:$A$2000,$C3343,'[1]OS PE서열1공장'!$O$4:$O$2000)</f>
        <v>0</v>
      </c>
      <c r="O3343" s="3">
        <f>SUMIF('[1]OS PE서열1공장'!$A$4:$A$2000,$C3343,'[1]OS PE서열1공장'!$P$4:$P$2000)</f>
        <v>0</v>
      </c>
      <c r="P3343" s="3">
        <f>SUMIF('[1]OS PE서열1공장'!$A$4:$A$2000,$C3343,'[1]OS PE서열1공장'!$Q$4:$Q$2000)</f>
        <v>0</v>
      </c>
      <c r="Q3343" s="3">
        <f>SUMIF('[1]OS PE서열1공장'!$A$4:$A$2000,$C3343,'[1]OS PE서열1공장'!$R$4:$R$2000)</f>
        <v>0</v>
      </c>
      <c r="R3343" s="3">
        <f t="shared" si="109"/>
        <v>0</v>
      </c>
    </row>
    <row r="3344" spans="2:18">
      <c r="B3344" s="3" t="s">
        <v>304</v>
      </c>
      <c r="C3344" s="3" t="s">
        <v>3342</v>
      </c>
      <c r="D3344" s="3">
        <f>SUMIF('[1]OS PE서열1공장'!$A$4:$A$2000,$C3344,'[1]OS PE서열1공장'!$B$4:$B$2000)</f>
        <v>0</v>
      </c>
      <c r="E3344" s="3">
        <f>SUMIF('[1]OS PE서열1공장'!$A$4:$A$2000,$C3344,'[1]OS PE서열1공장'!$F$4:$F$2000)</f>
        <v>0</v>
      </c>
      <c r="F3344" s="3">
        <f>SUMIF('[1]OS PE서열1공장'!$A$4:$A$2000,$C3344,'[1]OS PE서열1공장'!$G$4:$G$2000)</f>
        <v>0</v>
      </c>
      <c r="G3344" s="3">
        <f>SUMIF('[1]OS PE서열1공장'!$A$4:$A$2000,$C3344,'[1]OS PE서열1공장'!$H$4:$H$2000)</f>
        <v>0</v>
      </c>
      <c r="H3344" s="3">
        <f>SUMIF('[1]OS PE서열1공장'!$A$4:$A$2000,$C3344,'[1]OS PE서열1공장'!$I$4:$I$2000)</f>
        <v>0</v>
      </c>
      <c r="I3344" s="3">
        <f>SUMIF('[1]OS PE서열1공장'!$A$4:$A$2000,$C3344,'[1]OS PE서열1공장'!$J$4:$J$2000)</f>
        <v>0</v>
      </c>
      <c r="J3344" s="3">
        <f>SUMIF('[1]OS PE서열1공장'!$A$4:$A$2000,$C3344,'[1]OS PE서열1공장'!$K$4:$K$2000)</f>
        <v>0</v>
      </c>
      <c r="K3344" s="3">
        <f>SUMIF('[1]OS PE서열1공장'!$A$4:$A$2000,$C3344,'[1]OS PE서열1공장'!$L$4:$L$2000)</f>
        <v>0</v>
      </c>
      <c r="L3344" s="3">
        <f>SUMIF('[1]OS PE서열1공장'!$A$4:$A$2000,$C3344,'[1]OS PE서열1공장'!$M$4:$M$2000)</f>
        <v>0</v>
      </c>
      <c r="M3344" s="3">
        <f>SUMIF('[1]OS PE서열1공장'!$A$4:$A$2000,$C3344,'[1]OS PE서열1공장'!$N$4:$N$2000)</f>
        <v>0</v>
      </c>
      <c r="N3344" s="3">
        <f>SUMIF('[1]OS PE서열1공장'!$A$4:$A$2000,$C3344,'[1]OS PE서열1공장'!$O$4:$O$2000)</f>
        <v>0</v>
      </c>
      <c r="O3344" s="3">
        <f>SUMIF('[1]OS PE서열1공장'!$A$4:$A$2000,$C3344,'[1]OS PE서열1공장'!$P$4:$P$2000)</f>
        <v>0</v>
      </c>
      <c r="P3344" s="3">
        <f>SUMIF('[1]OS PE서열1공장'!$A$4:$A$2000,$C3344,'[1]OS PE서열1공장'!$Q$4:$Q$2000)</f>
        <v>0</v>
      </c>
      <c r="Q3344" s="3">
        <f>SUMIF('[1]OS PE서열1공장'!$A$4:$A$2000,$C3344,'[1]OS PE서열1공장'!$R$4:$R$2000)</f>
        <v>0</v>
      </c>
      <c r="R3344" s="3">
        <f t="shared" si="109"/>
        <v>0</v>
      </c>
    </row>
    <row r="3345" spans="2:18">
      <c r="B3345" s="3" t="s">
        <v>304</v>
      </c>
      <c r="C3345" s="3" t="s">
        <v>3343</v>
      </c>
      <c r="D3345" s="3">
        <f>SUMIF('[1]OS PE서열1공장'!$A$4:$A$2000,$C3345,'[1]OS PE서열1공장'!$B$4:$B$2000)</f>
        <v>0</v>
      </c>
      <c r="E3345" s="3">
        <f>SUMIF('[1]OS PE서열1공장'!$A$4:$A$2000,$C3345,'[1]OS PE서열1공장'!$F$4:$F$2000)</f>
        <v>0</v>
      </c>
      <c r="F3345" s="3">
        <f>SUMIF('[1]OS PE서열1공장'!$A$4:$A$2000,$C3345,'[1]OS PE서열1공장'!$G$4:$G$2000)</f>
        <v>0</v>
      </c>
      <c r="G3345" s="3">
        <f>SUMIF('[1]OS PE서열1공장'!$A$4:$A$2000,$C3345,'[1]OS PE서열1공장'!$H$4:$H$2000)</f>
        <v>0</v>
      </c>
      <c r="H3345" s="3">
        <f>SUMIF('[1]OS PE서열1공장'!$A$4:$A$2000,$C3345,'[1]OS PE서열1공장'!$I$4:$I$2000)</f>
        <v>0</v>
      </c>
      <c r="I3345" s="3">
        <f>SUMIF('[1]OS PE서열1공장'!$A$4:$A$2000,$C3345,'[1]OS PE서열1공장'!$J$4:$J$2000)</f>
        <v>0</v>
      </c>
      <c r="J3345" s="3">
        <f>SUMIF('[1]OS PE서열1공장'!$A$4:$A$2000,$C3345,'[1]OS PE서열1공장'!$K$4:$K$2000)</f>
        <v>0</v>
      </c>
      <c r="K3345" s="3">
        <f>SUMIF('[1]OS PE서열1공장'!$A$4:$A$2000,$C3345,'[1]OS PE서열1공장'!$L$4:$L$2000)</f>
        <v>0</v>
      </c>
      <c r="L3345" s="3">
        <f>SUMIF('[1]OS PE서열1공장'!$A$4:$A$2000,$C3345,'[1]OS PE서열1공장'!$M$4:$M$2000)</f>
        <v>0</v>
      </c>
      <c r="M3345" s="3">
        <f>SUMIF('[1]OS PE서열1공장'!$A$4:$A$2000,$C3345,'[1]OS PE서열1공장'!$N$4:$N$2000)</f>
        <v>0</v>
      </c>
      <c r="N3345" s="3">
        <f>SUMIF('[1]OS PE서열1공장'!$A$4:$A$2000,$C3345,'[1]OS PE서열1공장'!$O$4:$O$2000)</f>
        <v>0</v>
      </c>
      <c r="O3345" s="3">
        <f>SUMIF('[1]OS PE서열1공장'!$A$4:$A$2000,$C3345,'[1]OS PE서열1공장'!$P$4:$P$2000)</f>
        <v>0</v>
      </c>
      <c r="P3345" s="3">
        <f>SUMIF('[1]OS PE서열1공장'!$A$4:$A$2000,$C3345,'[1]OS PE서열1공장'!$Q$4:$Q$2000)</f>
        <v>0</v>
      </c>
      <c r="Q3345" s="3">
        <f>SUMIF('[1]OS PE서열1공장'!$A$4:$A$2000,$C3345,'[1]OS PE서열1공장'!$R$4:$R$2000)</f>
        <v>0</v>
      </c>
      <c r="R3345" s="3">
        <f t="shared" si="109"/>
        <v>0</v>
      </c>
    </row>
    <row r="3346" spans="2:18">
      <c r="B3346" s="3" t="s">
        <v>304</v>
      </c>
      <c r="C3346" s="3" t="s">
        <v>3344</v>
      </c>
      <c r="D3346" s="3">
        <f>SUMIF('[1]OS PE서열1공장'!$A$4:$A$2000,$C3346,'[1]OS PE서열1공장'!$B$4:$B$2000)</f>
        <v>0</v>
      </c>
      <c r="E3346" s="3">
        <f>SUMIF('[1]OS PE서열1공장'!$A$4:$A$2000,$C3346,'[1]OS PE서열1공장'!$F$4:$F$2000)</f>
        <v>0</v>
      </c>
      <c r="F3346" s="3">
        <f>SUMIF('[1]OS PE서열1공장'!$A$4:$A$2000,$C3346,'[1]OS PE서열1공장'!$G$4:$G$2000)</f>
        <v>0</v>
      </c>
      <c r="G3346" s="3">
        <f>SUMIF('[1]OS PE서열1공장'!$A$4:$A$2000,$C3346,'[1]OS PE서열1공장'!$H$4:$H$2000)</f>
        <v>0</v>
      </c>
      <c r="H3346" s="3">
        <f>SUMIF('[1]OS PE서열1공장'!$A$4:$A$2000,$C3346,'[1]OS PE서열1공장'!$I$4:$I$2000)</f>
        <v>0</v>
      </c>
      <c r="I3346" s="3">
        <f>SUMIF('[1]OS PE서열1공장'!$A$4:$A$2000,$C3346,'[1]OS PE서열1공장'!$J$4:$J$2000)</f>
        <v>0</v>
      </c>
      <c r="J3346" s="3">
        <f>SUMIF('[1]OS PE서열1공장'!$A$4:$A$2000,$C3346,'[1]OS PE서열1공장'!$K$4:$K$2000)</f>
        <v>0</v>
      </c>
      <c r="K3346" s="3">
        <f>SUMIF('[1]OS PE서열1공장'!$A$4:$A$2000,$C3346,'[1]OS PE서열1공장'!$L$4:$L$2000)</f>
        <v>0</v>
      </c>
      <c r="L3346" s="3">
        <f>SUMIF('[1]OS PE서열1공장'!$A$4:$A$2000,$C3346,'[1]OS PE서열1공장'!$M$4:$M$2000)</f>
        <v>0</v>
      </c>
      <c r="M3346" s="3">
        <f>SUMIF('[1]OS PE서열1공장'!$A$4:$A$2000,$C3346,'[1]OS PE서열1공장'!$N$4:$N$2000)</f>
        <v>0</v>
      </c>
      <c r="N3346" s="3">
        <f>SUMIF('[1]OS PE서열1공장'!$A$4:$A$2000,$C3346,'[1]OS PE서열1공장'!$O$4:$O$2000)</f>
        <v>0</v>
      </c>
      <c r="O3346" s="3">
        <f>SUMIF('[1]OS PE서열1공장'!$A$4:$A$2000,$C3346,'[1]OS PE서열1공장'!$P$4:$P$2000)</f>
        <v>0</v>
      </c>
      <c r="P3346" s="3">
        <f>SUMIF('[1]OS PE서열1공장'!$A$4:$A$2000,$C3346,'[1]OS PE서열1공장'!$Q$4:$Q$2000)</f>
        <v>0</v>
      </c>
      <c r="Q3346" s="3">
        <f>SUMIF('[1]OS PE서열1공장'!$A$4:$A$2000,$C3346,'[1]OS PE서열1공장'!$R$4:$R$2000)</f>
        <v>0</v>
      </c>
      <c r="R3346" s="3">
        <f t="shared" si="109"/>
        <v>0</v>
      </c>
    </row>
    <row r="3347" spans="2:18">
      <c r="B3347" s="3" t="s">
        <v>304</v>
      </c>
      <c r="C3347" s="3" t="s">
        <v>3345</v>
      </c>
      <c r="D3347" s="3">
        <f>SUMIF('[1]OS PE서열1공장'!$A$4:$A$2000,$C3347,'[1]OS PE서열1공장'!$B$4:$B$2000)</f>
        <v>0</v>
      </c>
      <c r="E3347" s="3">
        <f>SUMIF('[1]OS PE서열1공장'!$A$4:$A$2000,$C3347,'[1]OS PE서열1공장'!$F$4:$F$2000)</f>
        <v>0</v>
      </c>
      <c r="F3347" s="3">
        <f>SUMIF('[1]OS PE서열1공장'!$A$4:$A$2000,$C3347,'[1]OS PE서열1공장'!$G$4:$G$2000)</f>
        <v>0</v>
      </c>
      <c r="G3347" s="3">
        <f>SUMIF('[1]OS PE서열1공장'!$A$4:$A$2000,$C3347,'[1]OS PE서열1공장'!$H$4:$H$2000)</f>
        <v>0</v>
      </c>
      <c r="H3347" s="3">
        <f>SUMIF('[1]OS PE서열1공장'!$A$4:$A$2000,$C3347,'[1]OS PE서열1공장'!$I$4:$I$2000)</f>
        <v>0</v>
      </c>
      <c r="I3347" s="3">
        <f>SUMIF('[1]OS PE서열1공장'!$A$4:$A$2000,$C3347,'[1]OS PE서열1공장'!$J$4:$J$2000)</f>
        <v>0</v>
      </c>
      <c r="J3347" s="3">
        <f>SUMIF('[1]OS PE서열1공장'!$A$4:$A$2000,$C3347,'[1]OS PE서열1공장'!$K$4:$K$2000)</f>
        <v>0</v>
      </c>
      <c r="K3347" s="3">
        <f>SUMIF('[1]OS PE서열1공장'!$A$4:$A$2000,$C3347,'[1]OS PE서열1공장'!$L$4:$L$2000)</f>
        <v>0</v>
      </c>
      <c r="L3347" s="3">
        <f>SUMIF('[1]OS PE서열1공장'!$A$4:$A$2000,$C3347,'[1]OS PE서열1공장'!$M$4:$M$2000)</f>
        <v>0</v>
      </c>
      <c r="M3347" s="3">
        <f>SUMIF('[1]OS PE서열1공장'!$A$4:$A$2000,$C3347,'[1]OS PE서열1공장'!$N$4:$N$2000)</f>
        <v>0</v>
      </c>
      <c r="N3347" s="3">
        <f>SUMIF('[1]OS PE서열1공장'!$A$4:$A$2000,$C3347,'[1]OS PE서열1공장'!$O$4:$O$2000)</f>
        <v>0</v>
      </c>
      <c r="O3347" s="3">
        <f>SUMIF('[1]OS PE서열1공장'!$A$4:$A$2000,$C3347,'[1]OS PE서열1공장'!$P$4:$P$2000)</f>
        <v>0</v>
      </c>
      <c r="P3347" s="3">
        <f>SUMIF('[1]OS PE서열1공장'!$A$4:$A$2000,$C3347,'[1]OS PE서열1공장'!$Q$4:$Q$2000)</f>
        <v>0</v>
      </c>
      <c r="Q3347" s="3">
        <f>SUMIF('[1]OS PE서열1공장'!$A$4:$A$2000,$C3347,'[1]OS PE서열1공장'!$R$4:$R$2000)</f>
        <v>0</v>
      </c>
      <c r="R3347" s="3">
        <f t="shared" si="109"/>
        <v>0</v>
      </c>
    </row>
    <row r="3348" spans="2:18">
      <c r="B3348" s="3" t="s">
        <v>304</v>
      </c>
      <c r="C3348" s="3" t="s">
        <v>3346</v>
      </c>
      <c r="D3348" s="3">
        <f>SUMIF('[1]OS PE서열1공장'!$A$4:$A$2000,$C3348,'[1]OS PE서열1공장'!$B$4:$B$2000)</f>
        <v>0</v>
      </c>
      <c r="E3348" s="3">
        <f>SUMIF('[1]OS PE서열1공장'!$A$4:$A$2000,$C3348,'[1]OS PE서열1공장'!$F$4:$F$2000)</f>
        <v>0</v>
      </c>
      <c r="F3348" s="3">
        <f>SUMIF('[1]OS PE서열1공장'!$A$4:$A$2000,$C3348,'[1]OS PE서열1공장'!$G$4:$G$2000)</f>
        <v>0</v>
      </c>
      <c r="G3348" s="3">
        <f>SUMIF('[1]OS PE서열1공장'!$A$4:$A$2000,$C3348,'[1]OS PE서열1공장'!$H$4:$H$2000)</f>
        <v>0</v>
      </c>
      <c r="H3348" s="3">
        <f>SUMIF('[1]OS PE서열1공장'!$A$4:$A$2000,$C3348,'[1]OS PE서열1공장'!$I$4:$I$2000)</f>
        <v>0</v>
      </c>
      <c r="I3348" s="3">
        <f>SUMIF('[1]OS PE서열1공장'!$A$4:$A$2000,$C3348,'[1]OS PE서열1공장'!$J$4:$J$2000)</f>
        <v>0</v>
      </c>
      <c r="J3348" s="3">
        <f>SUMIF('[1]OS PE서열1공장'!$A$4:$A$2000,$C3348,'[1]OS PE서열1공장'!$K$4:$K$2000)</f>
        <v>0</v>
      </c>
      <c r="K3348" s="3">
        <f>SUMIF('[1]OS PE서열1공장'!$A$4:$A$2000,$C3348,'[1]OS PE서열1공장'!$L$4:$L$2000)</f>
        <v>0</v>
      </c>
      <c r="L3348" s="3">
        <f>SUMIF('[1]OS PE서열1공장'!$A$4:$A$2000,$C3348,'[1]OS PE서열1공장'!$M$4:$M$2000)</f>
        <v>0</v>
      </c>
      <c r="M3348" s="3">
        <f>SUMIF('[1]OS PE서열1공장'!$A$4:$A$2000,$C3348,'[1]OS PE서열1공장'!$N$4:$N$2000)</f>
        <v>0</v>
      </c>
      <c r="N3348" s="3">
        <f>SUMIF('[1]OS PE서열1공장'!$A$4:$A$2000,$C3348,'[1]OS PE서열1공장'!$O$4:$O$2000)</f>
        <v>0</v>
      </c>
      <c r="O3348" s="3">
        <f>SUMIF('[1]OS PE서열1공장'!$A$4:$A$2000,$C3348,'[1]OS PE서열1공장'!$P$4:$P$2000)</f>
        <v>0</v>
      </c>
      <c r="P3348" s="3">
        <f>SUMIF('[1]OS PE서열1공장'!$A$4:$A$2000,$C3348,'[1]OS PE서열1공장'!$Q$4:$Q$2000)</f>
        <v>0</v>
      </c>
      <c r="Q3348" s="3">
        <f>SUMIF('[1]OS PE서열1공장'!$A$4:$A$2000,$C3348,'[1]OS PE서열1공장'!$R$4:$R$2000)</f>
        <v>0</v>
      </c>
      <c r="R3348" s="3">
        <f t="shared" si="109"/>
        <v>0</v>
      </c>
    </row>
    <row r="3349" spans="2:18">
      <c r="B3349" s="3" t="s">
        <v>304</v>
      </c>
      <c r="C3349" s="3" t="s">
        <v>3347</v>
      </c>
      <c r="D3349" s="3">
        <f>SUMIF('[1]OS PE서열1공장'!$A$4:$A$2000,$C3349,'[1]OS PE서열1공장'!$B$4:$B$2000)</f>
        <v>0</v>
      </c>
      <c r="E3349" s="3">
        <f>SUMIF('[1]OS PE서열1공장'!$A$4:$A$2000,$C3349,'[1]OS PE서열1공장'!$F$4:$F$2000)</f>
        <v>0</v>
      </c>
      <c r="F3349" s="3">
        <f>SUMIF('[1]OS PE서열1공장'!$A$4:$A$2000,$C3349,'[1]OS PE서열1공장'!$G$4:$G$2000)</f>
        <v>0</v>
      </c>
      <c r="G3349" s="3">
        <f>SUMIF('[1]OS PE서열1공장'!$A$4:$A$2000,$C3349,'[1]OS PE서열1공장'!$H$4:$H$2000)</f>
        <v>0</v>
      </c>
      <c r="H3349" s="3">
        <f>SUMIF('[1]OS PE서열1공장'!$A$4:$A$2000,$C3349,'[1]OS PE서열1공장'!$I$4:$I$2000)</f>
        <v>0</v>
      </c>
      <c r="I3349" s="3">
        <f>SUMIF('[1]OS PE서열1공장'!$A$4:$A$2000,$C3349,'[1]OS PE서열1공장'!$J$4:$J$2000)</f>
        <v>0</v>
      </c>
      <c r="J3349" s="3">
        <f>SUMIF('[1]OS PE서열1공장'!$A$4:$A$2000,$C3349,'[1]OS PE서열1공장'!$K$4:$K$2000)</f>
        <v>0</v>
      </c>
      <c r="K3349" s="3">
        <f>SUMIF('[1]OS PE서열1공장'!$A$4:$A$2000,$C3349,'[1]OS PE서열1공장'!$L$4:$L$2000)</f>
        <v>0</v>
      </c>
      <c r="L3349" s="3">
        <f>SUMIF('[1]OS PE서열1공장'!$A$4:$A$2000,$C3349,'[1]OS PE서열1공장'!$M$4:$M$2000)</f>
        <v>0</v>
      </c>
      <c r="M3349" s="3">
        <f>SUMIF('[1]OS PE서열1공장'!$A$4:$A$2000,$C3349,'[1]OS PE서열1공장'!$N$4:$N$2000)</f>
        <v>0</v>
      </c>
      <c r="N3349" s="3">
        <f>SUMIF('[1]OS PE서열1공장'!$A$4:$A$2000,$C3349,'[1]OS PE서열1공장'!$O$4:$O$2000)</f>
        <v>0</v>
      </c>
      <c r="O3349" s="3">
        <f>SUMIF('[1]OS PE서열1공장'!$A$4:$A$2000,$C3349,'[1]OS PE서열1공장'!$P$4:$P$2000)</f>
        <v>0</v>
      </c>
      <c r="P3349" s="3">
        <f>SUMIF('[1]OS PE서열1공장'!$A$4:$A$2000,$C3349,'[1]OS PE서열1공장'!$Q$4:$Q$2000)</f>
        <v>0</v>
      </c>
      <c r="Q3349" s="3">
        <f>SUMIF('[1]OS PE서열1공장'!$A$4:$A$2000,$C3349,'[1]OS PE서열1공장'!$R$4:$R$2000)</f>
        <v>0</v>
      </c>
      <c r="R3349" s="3">
        <f t="shared" si="109"/>
        <v>0</v>
      </c>
    </row>
    <row r="3350" spans="2:18">
      <c r="B3350" s="3" t="s">
        <v>304</v>
      </c>
      <c r="C3350" s="3" t="s">
        <v>3348</v>
      </c>
      <c r="D3350" s="3">
        <f>SUMIF('[1]OS PE서열1공장'!$A$4:$A$2000,$C3350,'[1]OS PE서열1공장'!$B$4:$B$2000)</f>
        <v>0</v>
      </c>
      <c r="E3350" s="3">
        <f>SUMIF('[1]OS PE서열1공장'!$A$4:$A$2000,$C3350,'[1]OS PE서열1공장'!$F$4:$F$2000)</f>
        <v>0</v>
      </c>
      <c r="F3350" s="3">
        <f>SUMIF('[1]OS PE서열1공장'!$A$4:$A$2000,$C3350,'[1]OS PE서열1공장'!$G$4:$G$2000)</f>
        <v>0</v>
      </c>
      <c r="G3350" s="3">
        <f>SUMIF('[1]OS PE서열1공장'!$A$4:$A$2000,$C3350,'[1]OS PE서열1공장'!$H$4:$H$2000)</f>
        <v>0</v>
      </c>
      <c r="H3350" s="3">
        <f>SUMIF('[1]OS PE서열1공장'!$A$4:$A$2000,$C3350,'[1]OS PE서열1공장'!$I$4:$I$2000)</f>
        <v>0</v>
      </c>
      <c r="I3350" s="3">
        <f>SUMIF('[1]OS PE서열1공장'!$A$4:$A$2000,$C3350,'[1]OS PE서열1공장'!$J$4:$J$2000)</f>
        <v>0</v>
      </c>
      <c r="J3350" s="3">
        <f>SUMIF('[1]OS PE서열1공장'!$A$4:$A$2000,$C3350,'[1]OS PE서열1공장'!$K$4:$K$2000)</f>
        <v>0</v>
      </c>
      <c r="K3350" s="3">
        <f>SUMIF('[1]OS PE서열1공장'!$A$4:$A$2000,$C3350,'[1]OS PE서열1공장'!$L$4:$L$2000)</f>
        <v>0</v>
      </c>
      <c r="L3350" s="3">
        <f>SUMIF('[1]OS PE서열1공장'!$A$4:$A$2000,$C3350,'[1]OS PE서열1공장'!$M$4:$M$2000)</f>
        <v>0</v>
      </c>
      <c r="M3350" s="3">
        <f>SUMIF('[1]OS PE서열1공장'!$A$4:$A$2000,$C3350,'[1]OS PE서열1공장'!$N$4:$N$2000)</f>
        <v>0</v>
      </c>
      <c r="N3350" s="3">
        <f>SUMIF('[1]OS PE서열1공장'!$A$4:$A$2000,$C3350,'[1]OS PE서열1공장'!$O$4:$O$2000)</f>
        <v>0</v>
      </c>
      <c r="O3350" s="3">
        <f>SUMIF('[1]OS PE서열1공장'!$A$4:$A$2000,$C3350,'[1]OS PE서열1공장'!$P$4:$P$2000)</f>
        <v>0</v>
      </c>
      <c r="P3350" s="3">
        <f>SUMIF('[1]OS PE서열1공장'!$A$4:$A$2000,$C3350,'[1]OS PE서열1공장'!$Q$4:$Q$2000)</f>
        <v>0</v>
      </c>
      <c r="Q3350" s="3">
        <f>SUMIF('[1]OS PE서열1공장'!$A$4:$A$2000,$C3350,'[1]OS PE서열1공장'!$R$4:$R$2000)</f>
        <v>0</v>
      </c>
      <c r="R3350" s="3">
        <f t="shared" si="109"/>
        <v>0</v>
      </c>
    </row>
    <row r="3351" spans="2:18">
      <c r="B3351" s="3" t="s">
        <v>304</v>
      </c>
      <c r="C3351" s="3" t="s">
        <v>3349</v>
      </c>
      <c r="D3351" s="3">
        <f>SUMIF('[1]OS PE서열1공장'!$A$4:$A$2000,$C3351,'[1]OS PE서열1공장'!$B$4:$B$2000)</f>
        <v>0</v>
      </c>
      <c r="E3351" s="3">
        <f>SUMIF('[1]OS PE서열1공장'!$A$4:$A$2000,$C3351,'[1]OS PE서열1공장'!$F$4:$F$2000)</f>
        <v>0</v>
      </c>
      <c r="F3351" s="3">
        <f>SUMIF('[1]OS PE서열1공장'!$A$4:$A$2000,$C3351,'[1]OS PE서열1공장'!$G$4:$G$2000)</f>
        <v>0</v>
      </c>
      <c r="G3351" s="3">
        <f>SUMIF('[1]OS PE서열1공장'!$A$4:$A$2000,$C3351,'[1]OS PE서열1공장'!$H$4:$H$2000)</f>
        <v>0</v>
      </c>
      <c r="H3351" s="3">
        <f>SUMIF('[1]OS PE서열1공장'!$A$4:$A$2000,$C3351,'[1]OS PE서열1공장'!$I$4:$I$2000)</f>
        <v>0</v>
      </c>
      <c r="I3351" s="3">
        <f>SUMIF('[1]OS PE서열1공장'!$A$4:$A$2000,$C3351,'[1]OS PE서열1공장'!$J$4:$J$2000)</f>
        <v>0</v>
      </c>
      <c r="J3351" s="3">
        <f>SUMIF('[1]OS PE서열1공장'!$A$4:$A$2000,$C3351,'[1]OS PE서열1공장'!$K$4:$K$2000)</f>
        <v>0</v>
      </c>
      <c r="K3351" s="3">
        <f>SUMIF('[1]OS PE서열1공장'!$A$4:$A$2000,$C3351,'[1]OS PE서열1공장'!$L$4:$L$2000)</f>
        <v>0</v>
      </c>
      <c r="L3351" s="3">
        <f>SUMIF('[1]OS PE서열1공장'!$A$4:$A$2000,$C3351,'[1]OS PE서열1공장'!$M$4:$M$2000)</f>
        <v>0</v>
      </c>
      <c r="M3351" s="3">
        <f>SUMIF('[1]OS PE서열1공장'!$A$4:$A$2000,$C3351,'[1]OS PE서열1공장'!$N$4:$N$2000)</f>
        <v>0</v>
      </c>
      <c r="N3351" s="3">
        <f>SUMIF('[1]OS PE서열1공장'!$A$4:$A$2000,$C3351,'[1]OS PE서열1공장'!$O$4:$O$2000)</f>
        <v>0</v>
      </c>
      <c r="O3351" s="3">
        <f>SUMIF('[1]OS PE서열1공장'!$A$4:$A$2000,$C3351,'[1]OS PE서열1공장'!$P$4:$P$2000)</f>
        <v>0</v>
      </c>
      <c r="P3351" s="3">
        <f>SUMIF('[1]OS PE서열1공장'!$A$4:$A$2000,$C3351,'[1]OS PE서열1공장'!$Q$4:$Q$2000)</f>
        <v>0</v>
      </c>
      <c r="Q3351" s="3">
        <f>SUMIF('[1]OS PE서열1공장'!$A$4:$A$2000,$C3351,'[1]OS PE서열1공장'!$R$4:$R$2000)</f>
        <v>0</v>
      </c>
      <c r="R3351" s="3">
        <f t="shared" si="109"/>
        <v>0</v>
      </c>
    </row>
    <row r="3352" spans="2:18">
      <c r="B3352" s="3" t="s">
        <v>304</v>
      </c>
      <c r="C3352" s="3" t="s">
        <v>3350</v>
      </c>
      <c r="D3352" s="3">
        <f>SUMIF('[1]OS PE서열1공장'!$A$4:$A$2000,$C3352,'[1]OS PE서열1공장'!$B$4:$B$2000)</f>
        <v>0</v>
      </c>
      <c r="E3352" s="3">
        <f>SUMIF('[1]OS PE서열1공장'!$A$4:$A$2000,$C3352,'[1]OS PE서열1공장'!$F$4:$F$2000)</f>
        <v>0</v>
      </c>
      <c r="F3352" s="3">
        <f>SUMIF('[1]OS PE서열1공장'!$A$4:$A$2000,$C3352,'[1]OS PE서열1공장'!$G$4:$G$2000)</f>
        <v>0</v>
      </c>
      <c r="G3352" s="3">
        <f>SUMIF('[1]OS PE서열1공장'!$A$4:$A$2000,$C3352,'[1]OS PE서열1공장'!$H$4:$H$2000)</f>
        <v>0</v>
      </c>
      <c r="H3352" s="3">
        <f>SUMIF('[1]OS PE서열1공장'!$A$4:$A$2000,$C3352,'[1]OS PE서열1공장'!$I$4:$I$2000)</f>
        <v>0</v>
      </c>
      <c r="I3352" s="3">
        <f>SUMIF('[1]OS PE서열1공장'!$A$4:$A$2000,$C3352,'[1]OS PE서열1공장'!$J$4:$J$2000)</f>
        <v>0</v>
      </c>
      <c r="J3352" s="3">
        <f>SUMIF('[1]OS PE서열1공장'!$A$4:$A$2000,$C3352,'[1]OS PE서열1공장'!$K$4:$K$2000)</f>
        <v>0</v>
      </c>
      <c r="K3352" s="3">
        <f>SUMIF('[1]OS PE서열1공장'!$A$4:$A$2000,$C3352,'[1]OS PE서열1공장'!$L$4:$L$2000)</f>
        <v>0</v>
      </c>
      <c r="L3352" s="3">
        <f>SUMIF('[1]OS PE서열1공장'!$A$4:$A$2000,$C3352,'[1]OS PE서열1공장'!$M$4:$M$2000)</f>
        <v>0</v>
      </c>
      <c r="M3352" s="3">
        <f>SUMIF('[1]OS PE서열1공장'!$A$4:$A$2000,$C3352,'[1]OS PE서열1공장'!$N$4:$N$2000)</f>
        <v>0</v>
      </c>
      <c r="N3352" s="3">
        <f>SUMIF('[1]OS PE서열1공장'!$A$4:$A$2000,$C3352,'[1]OS PE서열1공장'!$O$4:$O$2000)</f>
        <v>0</v>
      </c>
      <c r="O3352" s="3">
        <f>SUMIF('[1]OS PE서열1공장'!$A$4:$A$2000,$C3352,'[1]OS PE서열1공장'!$P$4:$P$2000)</f>
        <v>0</v>
      </c>
      <c r="P3352" s="3">
        <f>SUMIF('[1]OS PE서열1공장'!$A$4:$A$2000,$C3352,'[1]OS PE서열1공장'!$Q$4:$Q$2000)</f>
        <v>0</v>
      </c>
      <c r="Q3352" s="3">
        <f>SUMIF('[1]OS PE서열1공장'!$A$4:$A$2000,$C3352,'[1]OS PE서열1공장'!$R$4:$R$2000)</f>
        <v>0</v>
      </c>
      <c r="R3352" s="3">
        <f t="shared" si="109"/>
        <v>0</v>
      </c>
    </row>
    <row r="3353" spans="2:18">
      <c r="B3353" s="3" t="s">
        <v>304</v>
      </c>
      <c r="C3353" s="3" t="s">
        <v>3351</v>
      </c>
      <c r="D3353" s="3">
        <f>SUMIF('[1]OS PE서열1공장'!$A$4:$A$2000,$C3353,'[1]OS PE서열1공장'!$B$4:$B$2000)</f>
        <v>0</v>
      </c>
      <c r="E3353" s="3">
        <f>SUMIF('[1]OS PE서열1공장'!$A$4:$A$2000,$C3353,'[1]OS PE서열1공장'!$F$4:$F$2000)</f>
        <v>0</v>
      </c>
      <c r="F3353" s="3">
        <f>SUMIF('[1]OS PE서열1공장'!$A$4:$A$2000,$C3353,'[1]OS PE서열1공장'!$G$4:$G$2000)</f>
        <v>0</v>
      </c>
      <c r="G3353" s="3">
        <f>SUMIF('[1]OS PE서열1공장'!$A$4:$A$2000,$C3353,'[1]OS PE서열1공장'!$H$4:$H$2000)</f>
        <v>0</v>
      </c>
      <c r="H3353" s="3">
        <f>SUMIF('[1]OS PE서열1공장'!$A$4:$A$2000,$C3353,'[1]OS PE서열1공장'!$I$4:$I$2000)</f>
        <v>0</v>
      </c>
      <c r="I3353" s="3">
        <f>SUMIF('[1]OS PE서열1공장'!$A$4:$A$2000,$C3353,'[1]OS PE서열1공장'!$J$4:$J$2000)</f>
        <v>0</v>
      </c>
      <c r="J3353" s="3">
        <f>SUMIF('[1]OS PE서열1공장'!$A$4:$A$2000,$C3353,'[1]OS PE서열1공장'!$K$4:$K$2000)</f>
        <v>0</v>
      </c>
      <c r="K3353" s="3">
        <f>SUMIF('[1]OS PE서열1공장'!$A$4:$A$2000,$C3353,'[1]OS PE서열1공장'!$L$4:$L$2000)</f>
        <v>0</v>
      </c>
      <c r="L3353" s="3">
        <f>SUMIF('[1]OS PE서열1공장'!$A$4:$A$2000,$C3353,'[1]OS PE서열1공장'!$M$4:$M$2000)</f>
        <v>0</v>
      </c>
      <c r="M3353" s="3">
        <f>SUMIF('[1]OS PE서열1공장'!$A$4:$A$2000,$C3353,'[1]OS PE서열1공장'!$N$4:$N$2000)</f>
        <v>0</v>
      </c>
      <c r="N3353" s="3">
        <f>SUMIF('[1]OS PE서열1공장'!$A$4:$A$2000,$C3353,'[1]OS PE서열1공장'!$O$4:$O$2000)</f>
        <v>0</v>
      </c>
      <c r="O3353" s="3">
        <f>SUMIF('[1]OS PE서열1공장'!$A$4:$A$2000,$C3353,'[1]OS PE서열1공장'!$P$4:$P$2000)</f>
        <v>0</v>
      </c>
      <c r="P3353" s="3">
        <f>SUMIF('[1]OS PE서열1공장'!$A$4:$A$2000,$C3353,'[1]OS PE서열1공장'!$Q$4:$Q$2000)</f>
        <v>0</v>
      </c>
      <c r="Q3353" s="3">
        <f>SUMIF('[1]OS PE서열1공장'!$A$4:$A$2000,$C3353,'[1]OS PE서열1공장'!$R$4:$R$2000)</f>
        <v>0</v>
      </c>
      <c r="R3353" s="3">
        <f t="shared" si="109"/>
        <v>0</v>
      </c>
    </row>
    <row r="3354" spans="2:18">
      <c r="B3354" s="3" t="s">
        <v>304</v>
      </c>
      <c r="C3354" s="3" t="s">
        <v>3352</v>
      </c>
      <c r="D3354" s="3">
        <f>SUMIF('[1]OS PE서열1공장'!$A$4:$A$2000,$C3354,'[1]OS PE서열1공장'!$B$4:$B$2000)</f>
        <v>0</v>
      </c>
      <c r="E3354" s="3">
        <f>SUMIF('[1]OS PE서열1공장'!$A$4:$A$2000,$C3354,'[1]OS PE서열1공장'!$F$4:$F$2000)</f>
        <v>0</v>
      </c>
      <c r="F3354" s="3">
        <f>SUMIF('[1]OS PE서열1공장'!$A$4:$A$2000,$C3354,'[1]OS PE서열1공장'!$G$4:$G$2000)</f>
        <v>0</v>
      </c>
      <c r="G3354" s="3">
        <f>SUMIF('[1]OS PE서열1공장'!$A$4:$A$2000,$C3354,'[1]OS PE서열1공장'!$H$4:$H$2000)</f>
        <v>0</v>
      </c>
      <c r="H3354" s="3">
        <f>SUMIF('[1]OS PE서열1공장'!$A$4:$A$2000,$C3354,'[1]OS PE서열1공장'!$I$4:$I$2000)</f>
        <v>0</v>
      </c>
      <c r="I3354" s="3">
        <f>SUMIF('[1]OS PE서열1공장'!$A$4:$A$2000,$C3354,'[1]OS PE서열1공장'!$J$4:$J$2000)</f>
        <v>0</v>
      </c>
      <c r="J3354" s="3">
        <f>SUMIF('[1]OS PE서열1공장'!$A$4:$A$2000,$C3354,'[1]OS PE서열1공장'!$K$4:$K$2000)</f>
        <v>0</v>
      </c>
      <c r="K3354" s="3">
        <f>SUMIF('[1]OS PE서열1공장'!$A$4:$A$2000,$C3354,'[1]OS PE서열1공장'!$L$4:$L$2000)</f>
        <v>0</v>
      </c>
      <c r="L3354" s="3">
        <f>SUMIF('[1]OS PE서열1공장'!$A$4:$A$2000,$C3354,'[1]OS PE서열1공장'!$M$4:$M$2000)</f>
        <v>0</v>
      </c>
      <c r="M3354" s="3">
        <f>SUMIF('[1]OS PE서열1공장'!$A$4:$A$2000,$C3354,'[1]OS PE서열1공장'!$N$4:$N$2000)</f>
        <v>0</v>
      </c>
      <c r="N3354" s="3">
        <f>SUMIF('[1]OS PE서열1공장'!$A$4:$A$2000,$C3354,'[1]OS PE서열1공장'!$O$4:$O$2000)</f>
        <v>0</v>
      </c>
      <c r="O3354" s="3">
        <f>SUMIF('[1]OS PE서열1공장'!$A$4:$A$2000,$C3354,'[1]OS PE서열1공장'!$P$4:$P$2000)</f>
        <v>0</v>
      </c>
      <c r="P3354" s="3">
        <f>SUMIF('[1]OS PE서열1공장'!$A$4:$A$2000,$C3354,'[1]OS PE서열1공장'!$Q$4:$Q$2000)</f>
        <v>0</v>
      </c>
      <c r="Q3354" s="3">
        <f>SUMIF('[1]OS PE서열1공장'!$A$4:$A$2000,$C3354,'[1]OS PE서열1공장'!$R$4:$R$2000)</f>
        <v>0</v>
      </c>
      <c r="R3354" s="3">
        <f t="shared" si="109"/>
        <v>0</v>
      </c>
    </row>
    <row r="3355" spans="2:18">
      <c r="B3355" s="3" t="s">
        <v>304</v>
      </c>
      <c r="C3355" s="3" t="s">
        <v>3353</v>
      </c>
      <c r="D3355" s="3">
        <f>SUMIF('[1]OS PE서열1공장'!$A$4:$A$2000,$C3355,'[1]OS PE서열1공장'!$B$4:$B$2000)</f>
        <v>0</v>
      </c>
      <c r="E3355" s="3">
        <f>SUMIF('[1]OS PE서열1공장'!$A$4:$A$2000,$C3355,'[1]OS PE서열1공장'!$F$4:$F$2000)</f>
        <v>0</v>
      </c>
      <c r="F3355" s="3">
        <f>SUMIF('[1]OS PE서열1공장'!$A$4:$A$2000,$C3355,'[1]OS PE서열1공장'!$G$4:$G$2000)</f>
        <v>0</v>
      </c>
      <c r="G3355" s="3">
        <f>SUMIF('[1]OS PE서열1공장'!$A$4:$A$2000,$C3355,'[1]OS PE서열1공장'!$H$4:$H$2000)</f>
        <v>0</v>
      </c>
      <c r="H3355" s="3">
        <f>SUMIF('[1]OS PE서열1공장'!$A$4:$A$2000,$C3355,'[1]OS PE서열1공장'!$I$4:$I$2000)</f>
        <v>0</v>
      </c>
      <c r="I3355" s="3">
        <f>SUMIF('[1]OS PE서열1공장'!$A$4:$A$2000,$C3355,'[1]OS PE서열1공장'!$J$4:$J$2000)</f>
        <v>0</v>
      </c>
      <c r="J3355" s="3">
        <f>SUMIF('[1]OS PE서열1공장'!$A$4:$A$2000,$C3355,'[1]OS PE서열1공장'!$K$4:$K$2000)</f>
        <v>0</v>
      </c>
      <c r="K3355" s="3">
        <f>SUMIF('[1]OS PE서열1공장'!$A$4:$A$2000,$C3355,'[1]OS PE서열1공장'!$L$4:$L$2000)</f>
        <v>0</v>
      </c>
      <c r="L3355" s="3">
        <f>SUMIF('[1]OS PE서열1공장'!$A$4:$A$2000,$C3355,'[1]OS PE서열1공장'!$M$4:$M$2000)</f>
        <v>0</v>
      </c>
      <c r="M3355" s="3">
        <f>SUMIF('[1]OS PE서열1공장'!$A$4:$A$2000,$C3355,'[1]OS PE서열1공장'!$N$4:$N$2000)</f>
        <v>0</v>
      </c>
      <c r="N3355" s="3">
        <f>SUMIF('[1]OS PE서열1공장'!$A$4:$A$2000,$C3355,'[1]OS PE서열1공장'!$O$4:$O$2000)</f>
        <v>0</v>
      </c>
      <c r="O3355" s="3">
        <f>SUMIF('[1]OS PE서열1공장'!$A$4:$A$2000,$C3355,'[1]OS PE서열1공장'!$P$4:$P$2000)</f>
        <v>0</v>
      </c>
      <c r="P3355" s="3">
        <f>SUMIF('[1]OS PE서열1공장'!$A$4:$A$2000,$C3355,'[1]OS PE서열1공장'!$Q$4:$Q$2000)</f>
        <v>0</v>
      </c>
      <c r="Q3355" s="3">
        <f>SUMIF('[1]OS PE서열1공장'!$A$4:$A$2000,$C3355,'[1]OS PE서열1공장'!$R$4:$R$2000)</f>
        <v>0</v>
      </c>
      <c r="R3355" s="3">
        <f t="shared" si="109"/>
        <v>0</v>
      </c>
    </row>
    <row r="3356" spans="2:18">
      <c r="B3356" s="3" t="s">
        <v>304</v>
      </c>
      <c r="C3356" s="3" t="s">
        <v>3354</v>
      </c>
      <c r="D3356" s="3">
        <f>SUMIF('[1]OS PE서열1공장'!$A$4:$A$2000,$C3356,'[1]OS PE서열1공장'!$B$4:$B$2000)</f>
        <v>0</v>
      </c>
      <c r="E3356" s="3">
        <f>SUMIF('[1]OS PE서열1공장'!$A$4:$A$2000,$C3356,'[1]OS PE서열1공장'!$F$4:$F$2000)</f>
        <v>0</v>
      </c>
      <c r="F3356" s="3">
        <f>SUMIF('[1]OS PE서열1공장'!$A$4:$A$2000,$C3356,'[1]OS PE서열1공장'!$G$4:$G$2000)</f>
        <v>0</v>
      </c>
      <c r="G3356" s="3">
        <f>SUMIF('[1]OS PE서열1공장'!$A$4:$A$2000,$C3356,'[1]OS PE서열1공장'!$H$4:$H$2000)</f>
        <v>0</v>
      </c>
      <c r="H3356" s="3">
        <f>SUMIF('[1]OS PE서열1공장'!$A$4:$A$2000,$C3356,'[1]OS PE서열1공장'!$I$4:$I$2000)</f>
        <v>0</v>
      </c>
      <c r="I3356" s="3">
        <f>SUMIF('[1]OS PE서열1공장'!$A$4:$A$2000,$C3356,'[1]OS PE서열1공장'!$J$4:$J$2000)</f>
        <v>0</v>
      </c>
      <c r="J3356" s="3">
        <f>SUMIF('[1]OS PE서열1공장'!$A$4:$A$2000,$C3356,'[1]OS PE서열1공장'!$K$4:$K$2000)</f>
        <v>0</v>
      </c>
      <c r="K3356" s="3">
        <f>SUMIF('[1]OS PE서열1공장'!$A$4:$A$2000,$C3356,'[1]OS PE서열1공장'!$L$4:$L$2000)</f>
        <v>0</v>
      </c>
      <c r="L3356" s="3">
        <f>SUMIF('[1]OS PE서열1공장'!$A$4:$A$2000,$C3356,'[1]OS PE서열1공장'!$M$4:$M$2000)</f>
        <v>0</v>
      </c>
      <c r="M3356" s="3">
        <f>SUMIF('[1]OS PE서열1공장'!$A$4:$A$2000,$C3356,'[1]OS PE서열1공장'!$N$4:$N$2000)</f>
        <v>0</v>
      </c>
      <c r="N3356" s="3">
        <f>SUMIF('[1]OS PE서열1공장'!$A$4:$A$2000,$C3356,'[1]OS PE서열1공장'!$O$4:$O$2000)</f>
        <v>0</v>
      </c>
      <c r="O3356" s="3">
        <f>SUMIF('[1]OS PE서열1공장'!$A$4:$A$2000,$C3356,'[1]OS PE서열1공장'!$P$4:$P$2000)</f>
        <v>0</v>
      </c>
      <c r="P3356" s="3">
        <f>SUMIF('[1]OS PE서열1공장'!$A$4:$A$2000,$C3356,'[1]OS PE서열1공장'!$Q$4:$Q$2000)</f>
        <v>0</v>
      </c>
      <c r="Q3356" s="3">
        <f>SUMIF('[1]OS PE서열1공장'!$A$4:$A$2000,$C3356,'[1]OS PE서열1공장'!$R$4:$R$2000)</f>
        <v>0</v>
      </c>
      <c r="R3356" s="3">
        <f t="shared" si="109"/>
        <v>0</v>
      </c>
    </row>
    <row r="3357" spans="2:18">
      <c r="B3357" s="3" t="s">
        <v>304</v>
      </c>
      <c r="C3357" s="3" t="s">
        <v>3355</v>
      </c>
      <c r="D3357" s="3">
        <f>SUMIF('[1]OS PE서열1공장'!$A$4:$A$2000,$C3357,'[1]OS PE서열1공장'!$B$4:$B$2000)</f>
        <v>0</v>
      </c>
      <c r="E3357" s="3">
        <f>SUMIF('[1]OS PE서열1공장'!$A$4:$A$2000,$C3357,'[1]OS PE서열1공장'!$F$4:$F$2000)</f>
        <v>0</v>
      </c>
      <c r="F3357" s="3">
        <f>SUMIF('[1]OS PE서열1공장'!$A$4:$A$2000,$C3357,'[1]OS PE서열1공장'!$G$4:$G$2000)</f>
        <v>0</v>
      </c>
      <c r="G3357" s="3">
        <f>SUMIF('[1]OS PE서열1공장'!$A$4:$A$2000,$C3357,'[1]OS PE서열1공장'!$H$4:$H$2000)</f>
        <v>0</v>
      </c>
      <c r="H3357" s="3">
        <f>SUMIF('[1]OS PE서열1공장'!$A$4:$A$2000,$C3357,'[1]OS PE서열1공장'!$I$4:$I$2000)</f>
        <v>0</v>
      </c>
      <c r="I3357" s="3">
        <f>SUMIF('[1]OS PE서열1공장'!$A$4:$A$2000,$C3357,'[1]OS PE서열1공장'!$J$4:$J$2000)</f>
        <v>0</v>
      </c>
      <c r="J3357" s="3">
        <f>SUMIF('[1]OS PE서열1공장'!$A$4:$A$2000,$C3357,'[1]OS PE서열1공장'!$K$4:$K$2000)</f>
        <v>0</v>
      </c>
      <c r="K3357" s="3">
        <f>SUMIF('[1]OS PE서열1공장'!$A$4:$A$2000,$C3357,'[1]OS PE서열1공장'!$L$4:$L$2000)</f>
        <v>0</v>
      </c>
      <c r="L3357" s="3">
        <f>SUMIF('[1]OS PE서열1공장'!$A$4:$A$2000,$C3357,'[1]OS PE서열1공장'!$M$4:$M$2000)</f>
        <v>0</v>
      </c>
      <c r="M3357" s="3">
        <f>SUMIF('[1]OS PE서열1공장'!$A$4:$A$2000,$C3357,'[1]OS PE서열1공장'!$N$4:$N$2000)</f>
        <v>0</v>
      </c>
      <c r="N3357" s="3">
        <f>SUMIF('[1]OS PE서열1공장'!$A$4:$A$2000,$C3357,'[1]OS PE서열1공장'!$O$4:$O$2000)</f>
        <v>0</v>
      </c>
      <c r="O3357" s="3">
        <f>SUMIF('[1]OS PE서열1공장'!$A$4:$A$2000,$C3357,'[1]OS PE서열1공장'!$P$4:$P$2000)</f>
        <v>0</v>
      </c>
      <c r="P3357" s="3">
        <f>SUMIF('[1]OS PE서열1공장'!$A$4:$A$2000,$C3357,'[1]OS PE서열1공장'!$Q$4:$Q$2000)</f>
        <v>0</v>
      </c>
      <c r="Q3357" s="3">
        <f>SUMIF('[1]OS PE서열1공장'!$A$4:$A$2000,$C3357,'[1]OS PE서열1공장'!$R$4:$R$2000)</f>
        <v>0</v>
      </c>
      <c r="R3357" s="3">
        <f t="shared" si="109"/>
        <v>0</v>
      </c>
    </row>
    <row r="3358" spans="2:18">
      <c r="B3358" s="3" t="s">
        <v>304</v>
      </c>
      <c r="C3358" s="3" t="s">
        <v>3356</v>
      </c>
      <c r="D3358" s="3">
        <f>SUMIF('[1]OS PE서열1공장'!$A$4:$A$2000,$C3358,'[1]OS PE서열1공장'!$B$4:$B$2000)</f>
        <v>0</v>
      </c>
      <c r="E3358" s="3">
        <f>SUMIF('[1]OS PE서열1공장'!$A$4:$A$2000,$C3358,'[1]OS PE서열1공장'!$F$4:$F$2000)</f>
        <v>0</v>
      </c>
      <c r="F3358" s="3">
        <f>SUMIF('[1]OS PE서열1공장'!$A$4:$A$2000,$C3358,'[1]OS PE서열1공장'!$G$4:$G$2000)</f>
        <v>0</v>
      </c>
      <c r="G3358" s="3">
        <f>SUMIF('[1]OS PE서열1공장'!$A$4:$A$2000,$C3358,'[1]OS PE서열1공장'!$H$4:$H$2000)</f>
        <v>0</v>
      </c>
      <c r="H3358" s="3">
        <f>SUMIF('[1]OS PE서열1공장'!$A$4:$A$2000,$C3358,'[1]OS PE서열1공장'!$I$4:$I$2000)</f>
        <v>0</v>
      </c>
      <c r="I3358" s="3">
        <f>SUMIF('[1]OS PE서열1공장'!$A$4:$A$2000,$C3358,'[1]OS PE서열1공장'!$J$4:$J$2000)</f>
        <v>0</v>
      </c>
      <c r="J3358" s="3">
        <f>SUMIF('[1]OS PE서열1공장'!$A$4:$A$2000,$C3358,'[1]OS PE서열1공장'!$K$4:$K$2000)</f>
        <v>0</v>
      </c>
      <c r="K3358" s="3">
        <f>SUMIF('[1]OS PE서열1공장'!$A$4:$A$2000,$C3358,'[1]OS PE서열1공장'!$L$4:$L$2000)</f>
        <v>0</v>
      </c>
      <c r="L3358" s="3">
        <f>SUMIF('[1]OS PE서열1공장'!$A$4:$A$2000,$C3358,'[1]OS PE서열1공장'!$M$4:$M$2000)</f>
        <v>0</v>
      </c>
      <c r="M3358" s="3">
        <f>SUMIF('[1]OS PE서열1공장'!$A$4:$A$2000,$C3358,'[1]OS PE서열1공장'!$N$4:$N$2000)</f>
        <v>0</v>
      </c>
      <c r="N3358" s="3">
        <f>SUMIF('[1]OS PE서열1공장'!$A$4:$A$2000,$C3358,'[1]OS PE서열1공장'!$O$4:$O$2000)</f>
        <v>0</v>
      </c>
      <c r="O3358" s="3">
        <f>SUMIF('[1]OS PE서열1공장'!$A$4:$A$2000,$C3358,'[1]OS PE서열1공장'!$P$4:$P$2000)</f>
        <v>0</v>
      </c>
      <c r="P3358" s="3">
        <f>SUMIF('[1]OS PE서열1공장'!$A$4:$A$2000,$C3358,'[1]OS PE서열1공장'!$Q$4:$Q$2000)</f>
        <v>0</v>
      </c>
      <c r="Q3358" s="3">
        <f>SUMIF('[1]OS PE서열1공장'!$A$4:$A$2000,$C3358,'[1]OS PE서열1공장'!$R$4:$R$2000)</f>
        <v>0</v>
      </c>
      <c r="R3358" s="3">
        <f t="shared" si="109"/>
        <v>0</v>
      </c>
    </row>
    <row r="3359" spans="2:18">
      <c r="B3359" s="3" t="s">
        <v>304</v>
      </c>
      <c r="C3359" s="3" t="s">
        <v>3357</v>
      </c>
      <c r="D3359" s="3">
        <f>SUMIF('[1]OS PE서열1공장'!$A$4:$A$2000,$C3359,'[1]OS PE서열1공장'!$B$4:$B$2000)</f>
        <v>0</v>
      </c>
      <c r="E3359" s="3">
        <f>SUMIF('[1]OS PE서열1공장'!$A$4:$A$2000,$C3359,'[1]OS PE서열1공장'!$F$4:$F$2000)</f>
        <v>0</v>
      </c>
      <c r="F3359" s="3">
        <f>SUMIF('[1]OS PE서열1공장'!$A$4:$A$2000,$C3359,'[1]OS PE서열1공장'!$G$4:$G$2000)</f>
        <v>0</v>
      </c>
      <c r="G3359" s="3">
        <f>SUMIF('[1]OS PE서열1공장'!$A$4:$A$2000,$C3359,'[1]OS PE서열1공장'!$H$4:$H$2000)</f>
        <v>0</v>
      </c>
      <c r="H3359" s="3">
        <f>SUMIF('[1]OS PE서열1공장'!$A$4:$A$2000,$C3359,'[1]OS PE서열1공장'!$I$4:$I$2000)</f>
        <v>0</v>
      </c>
      <c r="I3359" s="3">
        <f>SUMIF('[1]OS PE서열1공장'!$A$4:$A$2000,$C3359,'[1]OS PE서열1공장'!$J$4:$J$2000)</f>
        <v>0</v>
      </c>
      <c r="J3359" s="3">
        <f>SUMIF('[1]OS PE서열1공장'!$A$4:$A$2000,$C3359,'[1]OS PE서열1공장'!$K$4:$K$2000)</f>
        <v>0</v>
      </c>
      <c r="K3359" s="3">
        <f>SUMIF('[1]OS PE서열1공장'!$A$4:$A$2000,$C3359,'[1]OS PE서열1공장'!$L$4:$L$2000)</f>
        <v>0</v>
      </c>
      <c r="L3359" s="3">
        <f>SUMIF('[1]OS PE서열1공장'!$A$4:$A$2000,$C3359,'[1]OS PE서열1공장'!$M$4:$M$2000)</f>
        <v>0</v>
      </c>
      <c r="M3359" s="3">
        <f>SUMIF('[1]OS PE서열1공장'!$A$4:$A$2000,$C3359,'[1]OS PE서열1공장'!$N$4:$N$2000)</f>
        <v>0</v>
      </c>
      <c r="N3359" s="3">
        <f>SUMIF('[1]OS PE서열1공장'!$A$4:$A$2000,$C3359,'[1]OS PE서열1공장'!$O$4:$O$2000)</f>
        <v>0</v>
      </c>
      <c r="O3359" s="3">
        <f>SUMIF('[1]OS PE서열1공장'!$A$4:$A$2000,$C3359,'[1]OS PE서열1공장'!$P$4:$P$2000)</f>
        <v>0</v>
      </c>
      <c r="P3359" s="3">
        <f>SUMIF('[1]OS PE서열1공장'!$A$4:$A$2000,$C3359,'[1]OS PE서열1공장'!$Q$4:$Q$2000)</f>
        <v>0</v>
      </c>
      <c r="Q3359" s="3">
        <f>SUMIF('[1]OS PE서열1공장'!$A$4:$A$2000,$C3359,'[1]OS PE서열1공장'!$R$4:$R$2000)</f>
        <v>0</v>
      </c>
      <c r="R3359" s="3">
        <f t="shared" si="109"/>
        <v>0</v>
      </c>
    </row>
    <row r="3360" spans="2:18">
      <c r="B3360" s="3" t="s">
        <v>304</v>
      </c>
      <c r="C3360" s="3" t="s">
        <v>3358</v>
      </c>
      <c r="D3360" s="3">
        <f>SUMIF('[1]OS PE서열1공장'!$A$4:$A$2000,$C3360,'[1]OS PE서열1공장'!$B$4:$B$2000)</f>
        <v>0</v>
      </c>
      <c r="E3360" s="3">
        <f>SUMIF('[1]OS PE서열1공장'!$A$4:$A$2000,$C3360,'[1]OS PE서열1공장'!$F$4:$F$2000)</f>
        <v>0</v>
      </c>
      <c r="F3360" s="3">
        <f>SUMIF('[1]OS PE서열1공장'!$A$4:$A$2000,$C3360,'[1]OS PE서열1공장'!$G$4:$G$2000)</f>
        <v>0</v>
      </c>
      <c r="G3360" s="3">
        <f>SUMIF('[1]OS PE서열1공장'!$A$4:$A$2000,$C3360,'[1]OS PE서열1공장'!$H$4:$H$2000)</f>
        <v>0</v>
      </c>
      <c r="H3360" s="3">
        <f>SUMIF('[1]OS PE서열1공장'!$A$4:$A$2000,$C3360,'[1]OS PE서열1공장'!$I$4:$I$2000)</f>
        <v>0</v>
      </c>
      <c r="I3360" s="3">
        <f>SUMIF('[1]OS PE서열1공장'!$A$4:$A$2000,$C3360,'[1]OS PE서열1공장'!$J$4:$J$2000)</f>
        <v>0</v>
      </c>
      <c r="J3360" s="3">
        <f>SUMIF('[1]OS PE서열1공장'!$A$4:$A$2000,$C3360,'[1]OS PE서열1공장'!$K$4:$K$2000)</f>
        <v>0</v>
      </c>
      <c r="K3360" s="3">
        <f>SUMIF('[1]OS PE서열1공장'!$A$4:$A$2000,$C3360,'[1]OS PE서열1공장'!$L$4:$L$2000)</f>
        <v>0</v>
      </c>
      <c r="L3360" s="3">
        <f>SUMIF('[1]OS PE서열1공장'!$A$4:$A$2000,$C3360,'[1]OS PE서열1공장'!$M$4:$M$2000)</f>
        <v>0</v>
      </c>
      <c r="M3360" s="3">
        <f>SUMIF('[1]OS PE서열1공장'!$A$4:$A$2000,$C3360,'[1]OS PE서열1공장'!$N$4:$N$2000)</f>
        <v>0</v>
      </c>
      <c r="N3360" s="3">
        <f>SUMIF('[1]OS PE서열1공장'!$A$4:$A$2000,$C3360,'[1]OS PE서열1공장'!$O$4:$O$2000)</f>
        <v>0</v>
      </c>
      <c r="O3360" s="3">
        <f>SUMIF('[1]OS PE서열1공장'!$A$4:$A$2000,$C3360,'[1]OS PE서열1공장'!$P$4:$P$2000)</f>
        <v>0</v>
      </c>
      <c r="P3360" s="3">
        <f>SUMIF('[1]OS PE서열1공장'!$A$4:$A$2000,$C3360,'[1]OS PE서열1공장'!$Q$4:$Q$2000)</f>
        <v>0</v>
      </c>
      <c r="Q3360" s="3">
        <f>SUMIF('[1]OS PE서열1공장'!$A$4:$A$2000,$C3360,'[1]OS PE서열1공장'!$R$4:$R$2000)</f>
        <v>0</v>
      </c>
      <c r="R3360" s="3">
        <f t="shared" si="109"/>
        <v>0</v>
      </c>
    </row>
    <row r="3361" spans="2:18">
      <c r="B3361" s="3" t="s">
        <v>304</v>
      </c>
      <c r="C3361" s="3" t="s">
        <v>3359</v>
      </c>
      <c r="D3361" s="3">
        <f>SUMIF('[1]OS PE서열1공장'!$A$4:$A$2000,$C3361,'[1]OS PE서열1공장'!$B$4:$B$2000)</f>
        <v>0</v>
      </c>
      <c r="E3361" s="3">
        <f>SUMIF('[1]OS PE서열1공장'!$A$4:$A$2000,$C3361,'[1]OS PE서열1공장'!$F$4:$F$2000)</f>
        <v>0</v>
      </c>
      <c r="F3361" s="3">
        <f>SUMIF('[1]OS PE서열1공장'!$A$4:$A$2000,$C3361,'[1]OS PE서열1공장'!$G$4:$G$2000)</f>
        <v>0</v>
      </c>
      <c r="G3361" s="3">
        <f>SUMIF('[1]OS PE서열1공장'!$A$4:$A$2000,$C3361,'[1]OS PE서열1공장'!$H$4:$H$2000)</f>
        <v>0</v>
      </c>
      <c r="H3361" s="3">
        <f>SUMIF('[1]OS PE서열1공장'!$A$4:$A$2000,$C3361,'[1]OS PE서열1공장'!$I$4:$I$2000)</f>
        <v>0</v>
      </c>
      <c r="I3361" s="3">
        <f>SUMIF('[1]OS PE서열1공장'!$A$4:$A$2000,$C3361,'[1]OS PE서열1공장'!$J$4:$J$2000)</f>
        <v>0</v>
      </c>
      <c r="J3361" s="3">
        <f>SUMIF('[1]OS PE서열1공장'!$A$4:$A$2000,$C3361,'[1]OS PE서열1공장'!$K$4:$K$2000)</f>
        <v>0</v>
      </c>
      <c r="K3361" s="3">
        <f>SUMIF('[1]OS PE서열1공장'!$A$4:$A$2000,$C3361,'[1]OS PE서열1공장'!$L$4:$L$2000)</f>
        <v>0</v>
      </c>
      <c r="L3361" s="3">
        <f>SUMIF('[1]OS PE서열1공장'!$A$4:$A$2000,$C3361,'[1]OS PE서열1공장'!$M$4:$M$2000)</f>
        <v>0</v>
      </c>
      <c r="M3361" s="3">
        <f>SUMIF('[1]OS PE서열1공장'!$A$4:$A$2000,$C3361,'[1]OS PE서열1공장'!$N$4:$N$2000)</f>
        <v>0</v>
      </c>
      <c r="N3361" s="3">
        <f>SUMIF('[1]OS PE서열1공장'!$A$4:$A$2000,$C3361,'[1]OS PE서열1공장'!$O$4:$O$2000)</f>
        <v>0</v>
      </c>
      <c r="O3361" s="3">
        <f>SUMIF('[1]OS PE서열1공장'!$A$4:$A$2000,$C3361,'[1]OS PE서열1공장'!$P$4:$P$2000)</f>
        <v>0</v>
      </c>
      <c r="P3361" s="3">
        <f>SUMIF('[1]OS PE서열1공장'!$A$4:$A$2000,$C3361,'[1]OS PE서열1공장'!$Q$4:$Q$2000)</f>
        <v>0</v>
      </c>
      <c r="Q3361" s="3">
        <f>SUMIF('[1]OS PE서열1공장'!$A$4:$A$2000,$C3361,'[1]OS PE서열1공장'!$R$4:$R$2000)</f>
        <v>0</v>
      </c>
      <c r="R3361" s="3">
        <f t="shared" si="109"/>
        <v>0</v>
      </c>
    </row>
    <row r="3362" spans="2:18">
      <c r="B3362" s="3" t="s">
        <v>304</v>
      </c>
      <c r="C3362" s="3" t="s">
        <v>3360</v>
      </c>
      <c r="D3362" s="3">
        <f>SUMIF('[1]OS PE서열1공장'!$A$4:$A$2000,$C3362,'[1]OS PE서열1공장'!$B$4:$B$2000)</f>
        <v>0</v>
      </c>
      <c r="E3362" s="3">
        <f>SUMIF('[1]OS PE서열1공장'!$A$4:$A$2000,$C3362,'[1]OS PE서열1공장'!$F$4:$F$2000)</f>
        <v>0</v>
      </c>
      <c r="F3362" s="3">
        <f>SUMIF('[1]OS PE서열1공장'!$A$4:$A$2000,$C3362,'[1]OS PE서열1공장'!$G$4:$G$2000)</f>
        <v>0</v>
      </c>
      <c r="G3362" s="3">
        <f>SUMIF('[1]OS PE서열1공장'!$A$4:$A$2000,$C3362,'[1]OS PE서열1공장'!$H$4:$H$2000)</f>
        <v>0</v>
      </c>
      <c r="H3362" s="3">
        <f>SUMIF('[1]OS PE서열1공장'!$A$4:$A$2000,$C3362,'[1]OS PE서열1공장'!$I$4:$I$2000)</f>
        <v>0</v>
      </c>
      <c r="I3362" s="3">
        <f>SUMIF('[1]OS PE서열1공장'!$A$4:$A$2000,$C3362,'[1]OS PE서열1공장'!$J$4:$J$2000)</f>
        <v>0</v>
      </c>
      <c r="J3362" s="3">
        <f>SUMIF('[1]OS PE서열1공장'!$A$4:$A$2000,$C3362,'[1]OS PE서열1공장'!$K$4:$K$2000)</f>
        <v>0</v>
      </c>
      <c r="K3362" s="3">
        <f>SUMIF('[1]OS PE서열1공장'!$A$4:$A$2000,$C3362,'[1]OS PE서열1공장'!$L$4:$L$2000)</f>
        <v>0</v>
      </c>
      <c r="L3362" s="3">
        <f>SUMIF('[1]OS PE서열1공장'!$A$4:$A$2000,$C3362,'[1]OS PE서열1공장'!$M$4:$M$2000)</f>
        <v>0</v>
      </c>
      <c r="M3362" s="3">
        <f>SUMIF('[1]OS PE서열1공장'!$A$4:$A$2000,$C3362,'[1]OS PE서열1공장'!$N$4:$N$2000)</f>
        <v>0</v>
      </c>
      <c r="N3362" s="3">
        <f>SUMIF('[1]OS PE서열1공장'!$A$4:$A$2000,$C3362,'[1]OS PE서열1공장'!$O$4:$O$2000)</f>
        <v>0</v>
      </c>
      <c r="O3362" s="3">
        <f>SUMIF('[1]OS PE서열1공장'!$A$4:$A$2000,$C3362,'[1]OS PE서열1공장'!$P$4:$P$2000)</f>
        <v>0</v>
      </c>
      <c r="P3362" s="3">
        <f>SUMIF('[1]OS PE서열1공장'!$A$4:$A$2000,$C3362,'[1]OS PE서열1공장'!$Q$4:$Q$2000)</f>
        <v>0</v>
      </c>
      <c r="Q3362" s="3">
        <f>SUMIF('[1]OS PE서열1공장'!$A$4:$A$2000,$C3362,'[1]OS PE서열1공장'!$R$4:$R$2000)</f>
        <v>0</v>
      </c>
      <c r="R3362" s="3">
        <f t="shared" si="109"/>
        <v>0</v>
      </c>
    </row>
    <row r="3363" spans="2:18">
      <c r="B3363" s="3" t="s">
        <v>304</v>
      </c>
      <c r="C3363" s="3" t="s">
        <v>3361</v>
      </c>
      <c r="D3363" s="3">
        <f>SUMIF('[1]OS PE서열1공장'!$A$4:$A$2000,$C3363,'[1]OS PE서열1공장'!$B$4:$B$2000)</f>
        <v>0</v>
      </c>
      <c r="E3363" s="3">
        <f>SUMIF('[1]OS PE서열1공장'!$A$4:$A$2000,$C3363,'[1]OS PE서열1공장'!$F$4:$F$2000)</f>
        <v>0</v>
      </c>
      <c r="F3363" s="3">
        <f>SUMIF('[1]OS PE서열1공장'!$A$4:$A$2000,$C3363,'[1]OS PE서열1공장'!$G$4:$G$2000)</f>
        <v>0</v>
      </c>
      <c r="G3363" s="3">
        <f>SUMIF('[1]OS PE서열1공장'!$A$4:$A$2000,$C3363,'[1]OS PE서열1공장'!$H$4:$H$2000)</f>
        <v>0</v>
      </c>
      <c r="H3363" s="3">
        <f>SUMIF('[1]OS PE서열1공장'!$A$4:$A$2000,$C3363,'[1]OS PE서열1공장'!$I$4:$I$2000)</f>
        <v>0</v>
      </c>
      <c r="I3363" s="3">
        <f>SUMIF('[1]OS PE서열1공장'!$A$4:$A$2000,$C3363,'[1]OS PE서열1공장'!$J$4:$J$2000)</f>
        <v>0</v>
      </c>
      <c r="J3363" s="3">
        <f>SUMIF('[1]OS PE서열1공장'!$A$4:$A$2000,$C3363,'[1]OS PE서열1공장'!$K$4:$K$2000)</f>
        <v>0</v>
      </c>
      <c r="K3363" s="3">
        <f>SUMIF('[1]OS PE서열1공장'!$A$4:$A$2000,$C3363,'[1]OS PE서열1공장'!$L$4:$L$2000)</f>
        <v>0</v>
      </c>
      <c r="L3363" s="3">
        <f>SUMIF('[1]OS PE서열1공장'!$A$4:$A$2000,$C3363,'[1]OS PE서열1공장'!$M$4:$M$2000)</f>
        <v>0</v>
      </c>
      <c r="M3363" s="3">
        <f>SUMIF('[1]OS PE서열1공장'!$A$4:$A$2000,$C3363,'[1]OS PE서열1공장'!$N$4:$N$2000)</f>
        <v>0</v>
      </c>
      <c r="N3363" s="3">
        <f>SUMIF('[1]OS PE서열1공장'!$A$4:$A$2000,$C3363,'[1]OS PE서열1공장'!$O$4:$O$2000)</f>
        <v>0</v>
      </c>
      <c r="O3363" s="3">
        <f>SUMIF('[1]OS PE서열1공장'!$A$4:$A$2000,$C3363,'[1]OS PE서열1공장'!$P$4:$P$2000)</f>
        <v>0</v>
      </c>
      <c r="P3363" s="3">
        <f>SUMIF('[1]OS PE서열1공장'!$A$4:$A$2000,$C3363,'[1]OS PE서열1공장'!$Q$4:$Q$2000)</f>
        <v>0</v>
      </c>
      <c r="Q3363" s="3">
        <f>SUMIF('[1]OS PE서열1공장'!$A$4:$A$2000,$C3363,'[1]OS PE서열1공장'!$R$4:$R$2000)</f>
        <v>0</v>
      </c>
      <c r="R3363" s="3">
        <f t="shared" si="109"/>
        <v>0</v>
      </c>
    </row>
    <row r="3364" spans="2:18">
      <c r="B3364" s="3" t="s">
        <v>304</v>
      </c>
      <c r="C3364" s="3" t="s">
        <v>3362</v>
      </c>
      <c r="D3364" s="3">
        <f>SUMIF('[1]OS PE서열1공장'!$A$4:$A$2000,$C3364,'[1]OS PE서열1공장'!$B$4:$B$2000)</f>
        <v>0</v>
      </c>
      <c r="E3364" s="3">
        <f>SUMIF('[1]OS PE서열1공장'!$A$4:$A$2000,$C3364,'[1]OS PE서열1공장'!$F$4:$F$2000)</f>
        <v>0</v>
      </c>
      <c r="F3364" s="3">
        <f>SUMIF('[1]OS PE서열1공장'!$A$4:$A$2000,$C3364,'[1]OS PE서열1공장'!$G$4:$G$2000)</f>
        <v>0</v>
      </c>
      <c r="G3364" s="3">
        <f>SUMIF('[1]OS PE서열1공장'!$A$4:$A$2000,$C3364,'[1]OS PE서열1공장'!$H$4:$H$2000)</f>
        <v>0</v>
      </c>
      <c r="H3364" s="3">
        <f>SUMIF('[1]OS PE서열1공장'!$A$4:$A$2000,$C3364,'[1]OS PE서열1공장'!$I$4:$I$2000)</f>
        <v>0</v>
      </c>
      <c r="I3364" s="3">
        <f>SUMIF('[1]OS PE서열1공장'!$A$4:$A$2000,$C3364,'[1]OS PE서열1공장'!$J$4:$J$2000)</f>
        <v>0</v>
      </c>
      <c r="J3364" s="3">
        <f>SUMIF('[1]OS PE서열1공장'!$A$4:$A$2000,$C3364,'[1]OS PE서열1공장'!$K$4:$K$2000)</f>
        <v>0</v>
      </c>
      <c r="K3364" s="3">
        <f>SUMIF('[1]OS PE서열1공장'!$A$4:$A$2000,$C3364,'[1]OS PE서열1공장'!$L$4:$L$2000)</f>
        <v>0</v>
      </c>
      <c r="L3364" s="3">
        <f>SUMIF('[1]OS PE서열1공장'!$A$4:$A$2000,$C3364,'[1]OS PE서열1공장'!$M$4:$M$2000)</f>
        <v>0</v>
      </c>
      <c r="M3364" s="3">
        <f>SUMIF('[1]OS PE서열1공장'!$A$4:$A$2000,$C3364,'[1]OS PE서열1공장'!$N$4:$N$2000)</f>
        <v>0</v>
      </c>
      <c r="N3364" s="3">
        <f>SUMIF('[1]OS PE서열1공장'!$A$4:$A$2000,$C3364,'[1]OS PE서열1공장'!$O$4:$O$2000)</f>
        <v>0</v>
      </c>
      <c r="O3364" s="3">
        <f>SUMIF('[1]OS PE서열1공장'!$A$4:$A$2000,$C3364,'[1]OS PE서열1공장'!$P$4:$P$2000)</f>
        <v>0</v>
      </c>
      <c r="P3364" s="3">
        <f>SUMIF('[1]OS PE서열1공장'!$A$4:$A$2000,$C3364,'[1]OS PE서열1공장'!$Q$4:$Q$2000)</f>
        <v>0</v>
      </c>
      <c r="Q3364" s="3">
        <f>SUMIF('[1]OS PE서열1공장'!$A$4:$A$2000,$C3364,'[1]OS PE서열1공장'!$R$4:$R$2000)</f>
        <v>0</v>
      </c>
      <c r="R3364" s="3">
        <f t="shared" si="109"/>
        <v>0</v>
      </c>
    </row>
    <row r="3365" spans="2:18">
      <c r="B3365" s="3" t="s">
        <v>304</v>
      </c>
      <c r="C3365" s="3" t="s">
        <v>3363</v>
      </c>
      <c r="D3365" s="3">
        <f>SUMIF('[1]OS PE서열1공장'!$A$4:$A$2000,$C3365,'[1]OS PE서열1공장'!$B$4:$B$2000)</f>
        <v>0</v>
      </c>
      <c r="E3365" s="3">
        <f>SUMIF('[1]OS PE서열1공장'!$A$4:$A$2000,$C3365,'[1]OS PE서열1공장'!$F$4:$F$2000)</f>
        <v>0</v>
      </c>
      <c r="F3365" s="3">
        <f>SUMIF('[1]OS PE서열1공장'!$A$4:$A$2000,$C3365,'[1]OS PE서열1공장'!$G$4:$G$2000)</f>
        <v>0</v>
      </c>
      <c r="G3365" s="3">
        <f>SUMIF('[1]OS PE서열1공장'!$A$4:$A$2000,$C3365,'[1]OS PE서열1공장'!$H$4:$H$2000)</f>
        <v>0</v>
      </c>
      <c r="H3365" s="3">
        <f>SUMIF('[1]OS PE서열1공장'!$A$4:$A$2000,$C3365,'[1]OS PE서열1공장'!$I$4:$I$2000)</f>
        <v>0</v>
      </c>
      <c r="I3365" s="3">
        <f>SUMIF('[1]OS PE서열1공장'!$A$4:$A$2000,$C3365,'[1]OS PE서열1공장'!$J$4:$J$2000)</f>
        <v>0</v>
      </c>
      <c r="J3365" s="3">
        <f>SUMIF('[1]OS PE서열1공장'!$A$4:$A$2000,$C3365,'[1]OS PE서열1공장'!$K$4:$K$2000)</f>
        <v>0</v>
      </c>
      <c r="K3365" s="3">
        <f>SUMIF('[1]OS PE서열1공장'!$A$4:$A$2000,$C3365,'[1]OS PE서열1공장'!$L$4:$L$2000)</f>
        <v>0</v>
      </c>
      <c r="L3365" s="3">
        <f>SUMIF('[1]OS PE서열1공장'!$A$4:$A$2000,$C3365,'[1]OS PE서열1공장'!$M$4:$M$2000)</f>
        <v>0</v>
      </c>
      <c r="M3365" s="3">
        <f>SUMIF('[1]OS PE서열1공장'!$A$4:$A$2000,$C3365,'[1]OS PE서열1공장'!$N$4:$N$2000)</f>
        <v>0</v>
      </c>
      <c r="N3365" s="3">
        <f>SUMIF('[1]OS PE서열1공장'!$A$4:$A$2000,$C3365,'[1]OS PE서열1공장'!$O$4:$O$2000)</f>
        <v>0</v>
      </c>
      <c r="O3365" s="3">
        <f>SUMIF('[1]OS PE서열1공장'!$A$4:$A$2000,$C3365,'[1]OS PE서열1공장'!$P$4:$P$2000)</f>
        <v>0</v>
      </c>
      <c r="P3365" s="3">
        <f>SUMIF('[1]OS PE서열1공장'!$A$4:$A$2000,$C3365,'[1]OS PE서열1공장'!$Q$4:$Q$2000)</f>
        <v>0</v>
      </c>
      <c r="Q3365" s="3">
        <f>SUMIF('[1]OS PE서열1공장'!$A$4:$A$2000,$C3365,'[1]OS PE서열1공장'!$R$4:$R$2000)</f>
        <v>0</v>
      </c>
      <c r="R3365" s="3">
        <f t="shared" si="109"/>
        <v>0</v>
      </c>
    </row>
    <row r="3366" spans="2:18">
      <c r="B3366" s="3" t="s">
        <v>304</v>
      </c>
      <c r="C3366" s="3" t="s">
        <v>3364</v>
      </c>
      <c r="D3366" s="3">
        <f>SUMIF('[1]OS PE서열1공장'!$A$4:$A$2000,$C3366,'[1]OS PE서열1공장'!$B$4:$B$2000)</f>
        <v>0</v>
      </c>
      <c r="E3366" s="3">
        <f>SUMIF('[1]OS PE서열1공장'!$A$4:$A$2000,$C3366,'[1]OS PE서열1공장'!$F$4:$F$2000)</f>
        <v>0</v>
      </c>
      <c r="F3366" s="3">
        <f>SUMIF('[1]OS PE서열1공장'!$A$4:$A$2000,$C3366,'[1]OS PE서열1공장'!$G$4:$G$2000)</f>
        <v>0</v>
      </c>
      <c r="G3366" s="3">
        <f>SUMIF('[1]OS PE서열1공장'!$A$4:$A$2000,$C3366,'[1]OS PE서열1공장'!$H$4:$H$2000)</f>
        <v>0</v>
      </c>
      <c r="H3366" s="3">
        <f>SUMIF('[1]OS PE서열1공장'!$A$4:$A$2000,$C3366,'[1]OS PE서열1공장'!$I$4:$I$2000)</f>
        <v>0</v>
      </c>
      <c r="I3366" s="3">
        <f>SUMIF('[1]OS PE서열1공장'!$A$4:$A$2000,$C3366,'[1]OS PE서열1공장'!$J$4:$J$2000)</f>
        <v>0</v>
      </c>
      <c r="J3366" s="3">
        <f>SUMIF('[1]OS PE서열1공장'!$A$4:$A$2000,$C3366,'[1]OS PE서열1공장'!$K$4:$K$2000)</f>
        <v>0</v>
      </c>
      <c r="K3366" s="3">
        <f>SUMIF('[1]OS PE서열1공장'!$A$4:$A$2000,$C3366,'[1]OS PE서열1공장'!$L$4:$L$2000)</f>
        <v>0</v>
      </c>
      <c r="L3366" s="3">
        <f>SUMIF('[1]OS PE서열1공장'!$A$4:$A$2000,$C3366,'[1]OS PE서열1공장'!$M$4:$M$2000)</f>
        <v>0</v>
      </c>
      <c r="M3366" s="3">
        <f>SUMIF('[1]OS PE서열1공장'!$A$4:$A$2000,$C3366,'[1]OS PE서열1공장'!$N$4:$N$2000)</f>
        <v>0</v>
      </c>
      <c r="N3366" s="3">
        <f>SUMIF('[1]OS PE서열1공장'!$A$4:$A$2000,$C3366,'[1]OS PE서열1공장'!$O$4:$O$2000)</f>
        <v>0</v>
      </c>
      <c r="O3366" s="3">
        <f>SUMIF('[1]OS PE서열1공장'!$A$4:$A$2000,$C3366,'[1]OS PE서열1공장'!$P$4:$P$2000)</f>
        <v>0</v>
      </c>
      <c r="P3366" s="3">
        <f>SUMIF('[1]OS PE서열1공장'!$A$4:$A$2000,$C3366,'[1]OS PE서열1공장'!$Q$4:$Q$2000)</f>
        <v>0</v>
      </c>
      <c r="Q3366" s="3">
        <f>SUMIF('[1]OS PE서열1공장'!$A$4:$A$2000,$C3366,'[1]OS PE서열1공장'!$R$4:$R$2000)</f>
        <v>0</v>
      </c>
      <c r="R3366" s="3">
        <f t="shared" si="109"/>
        <v>0</v>
      </c>
    </row>
    <row r="3367" spans="2:18">
      <c r="B3367" s="3" t="s">
        <v>304</v>
      </c>
      <c r="C3367" s="3" t="s">
        <v>3365</v>
      </c>
      <c r="D3367" s="3">
        <f>SUMIF('[1]OS PE서열1공장'!$A$4:$A$2000,$C3367,'[1]OS PE서열1공장'!$B$4:$B$2000)</f>
        <v>0</v>
      </c>
      <c r="E3367" s="3">
        <f>SUMIF('[1]OS PE서열1공장'!$A$4:$A$2000,$C3367,'[1]OS PE서열1공장'!$F$4:$F$2000)</f>
        <v>0</v>
      </c>
      <c r="F3367" s="3">
        <f>SUMIF('[1]OS PE서열1공장'!$A$4:$A$2000,$C3367,'[1]OS PE서열1공장'!$G$4:$G$2000)</f>
        <v>0</v>
      </c>
      <c r="G3367" s="3">
        <f>SUMIF('[1]OS PE서열1공장'!$A$4:$A$2000,$C3367,'[1]OS PE서열1공장'!$H$4:$H$2000)</f>
        <v>0</v>
      </c>
      <c r="H3367" s="3">
        <f>SUMIF('[1]OS PE서열1공장'!$A$4:$A$2000,$C3367,'[1]OS PE서열1공장'!$I$4:$I$2000)</f>
        <v>0</v>
      </c>
      <c r="I3367" s="3">
        <f>SUMIF('[1]OS PE서열1공장'!$A$4:$A$2000,$C3367,'[1]OS PE서열1공장'!$J$4:$J$2000)</f>
        <v>0</v>
      </c>
      <c r="J3367" s="3">
        <f>SUMIF('[1]OS PE서열1공장'!$A$4:$A$2000,$C3367,'[1]OS PE서열1공장'!$K$4:$K$2000)</f>
        <v>0</v>
      </c>
      <c r="K3367" s="3">
        <f>SUMIF('[1]OS PE서열1공장'!$A$4:$A$2000,$C3367,'[1]OS PE서열1공장'!$L$4:$L$2000)</f>
        <v>0</v>
      </c>
      <c r="L3367" s="3">
        <f>SUMIF('[1]OS PE서열1공장'!$A$4:$A$2000,$C3367,'[1]OS PE서열1공장'!$M$4:$M$2000)</f>
        <v>0</v>
      </c>
      <c r="M3367" s="3">
        <f>SUMIF('[1]OS PE서열1공장'!$A$4:$A$2000,$C3367,'[1]OS PE서열1공장'!$N$4:$N$2000)</f>
        <v>0</v>
      </c>
      <c r="N3367" s="3">
        <f>SUMIF('[1]OS PE서열1공장'!$A$4:$A$2000,$C3367,'[1]OS PE서열1공장'!$O$4:$O$2000)</f>
        <v>0</v>
      </c>
      <c r="O3367" s="3">
        <f>SUMIF('[1]OS PE서열1공장'!$A$4:$A$2000,$C3367,'[1]OS PE서열1공장'!$P$4:$P$2000)</f>
        <v>0</v>
      </c>
      <c r="P3367" s="3">
        <f>SUMIF('[1]OS PE서열1공장'!$A$4:$A$2000,$C3367,'[1]OS PE서열1공장'!$Q$4:$Q$2000)</f>
        <v>0</v>
      </c>
      <c r="Q3367" s="3">
        <f>SUMIF('[1]OS PE서열1공장'!$A$4:$A$2000,$C3367,'[1]OS PE서열1공장'!$R$4:$R$2000)</f>
        <v>0</v>
      </c>
      <c r="R3367" s="3">
        <f t="shared" si="109"/>
        <v>0</v>
      </c>
    </row>
    <row r="3368" spans="2:18">
      <c r="B3368" s="3" t="s">
        <v>304</v>
      </c>
      <c r="C3368" s="3" t="s">
        <v>3366</v>
      </c>
      <c r="D3368" s="3">
        <f>SUMIF('[1]OS PE서열1공장'!$A$4:$A$2000,$C3368,'[1]OS PE서열1공장'!$B$4:$B$2000)</f>
        <v>0</v>
      </c>
      <c r="E3368" s="3">
        <f>SUMIF('[1]OS PE서열1공장'!$A$4:$A$2000,$C3368,'[1]OS PE서열1공장'!$F$4:$F$2000)</f>
        <v>0</v>
      </c>
      <c r="F3368" s="3">
        <f>SUMIF('[1]OS PE서열1공장'!$A$4:$A$2000,$C3368,'[1]OS PE서열1공장'!$G$4:$G$2000)</f>
        <v>0</v>
      </c>
      <c r="G3368" s="3">
        <f>SUMIF('[1]OS PE서열1공장'!$A$4:$A$2000,$C3368,'[1]OS PE서열1공장'!$H$4:$H$2000)</f>
        <v>0</v>
      </c>
      <c r="H3368" s="3">
        <f>SUMIF('[1]OS PE서열1공장'!$A$4:$A$2000,$C3368,'[1]OS PE서열1공장'!$I$4:$I$2000)</f>
        <v>0</v>
      </c>
      <c r="I3368" s="3">
        <f>SUMIF('[1]OS PE서열1공장'!$A$4:$A$2000,$C3368,'[1]OS PE서열1공장'!$J$4:$J$2000)</f>
        <v>0</v>
      </c>
      <c r="J3368" s="3">
        <f>SUMIF('[1]OS PE서열1공장'!$A$4:$A$2000,$C3368,'[1]OS PE서열1공장'!$K$4:$K$2000)</f>
        <v>0</v>
      </c>
      <c r="K3368" s="3">
        <f>SUMIF('[1]OS PE서열1공장'!$A$4:$A$2000,$C3368,'[1]OS PE서열1공장'!$L$4:$L$2000)</f>
        <v>0</v>
      </c>
      <c r="L3368" s="3">
        <f>SUMIF('[1]OS PE서열1공장'!$A$4:$A$2000,$C3368,'[1]OS PE서열1공장'!$M$4:$M$2000)</f>
        <v>0</v>
      </c>
      <c r="M3368" s="3">
        <f>SUMIF('[1]OS PE서열1공장'!$A$4:$A$2000,$C3368,'[1]OS PE서열1공장'!$N$4:$N$2000)</f>
        <v>0</v>
      </c>
      <c r="N3368" s="3">
        <f>SUMIF('[1]OS PE서열1공장'!$A$4:$A$2000,$C3368,'[1]OS PE서열1공장'!$O$4:$O$2000)</f>
        <v>0</v>
      </c>
      <c r="O3368" s="3">
        <f>SUMIF('[1]OS PE서열1공장'!$A$4:$A$2000,$C3368,'[1]OS PE서열1공장'!$P$4:$P$2000)</f>
        <v>0</v>
      </c>
      <c r="P3368" s="3">
        <f>SUMIF('[1]OS PE서열1공장'!$A$4:$A$2000,$C3368,'[1]OS PE서열1공장'!$Q$4:$Q$2000)</f>
        <v>0</v>
      </c>
      <c r="Q3368" s="3">
        <f>SUMIF('[1]OS PE서열1공장'!$A$4:$A$2000,$C3368,'[1]OS PE서열1공장'!$R$4:$R$2000)</f>
        <v>0</v>
      </c>
      <c r="R3368" s="3">
        <f t="shared" si="109"/>
        <v>0</v>
      </c>
    </row>
    <row r="3369" spans="2:18">
      <c r="B3369" s="3" t="s">
        <v>304</v>
      </c>
      <c r="C3369" s="3" t="s">
        <v>3367</v>
      </c>
      <c r="D3369" s="3">
        <f>SUMIF('[1]OS PE서열1공장'!$A$4:$A$2000,$C3369,'[1]OS PE서열1공장'!$B$4:$B$2000)</f>
        <v>0</v>
      </c>
      <c r="E3369" s="3">
        <f>SUMIF('[1]OS PE서열1공장'!$A$4:$A$2000,$C3369,'[1]OS PE서열1공장'!$F$4:$F$2000)</f>
        <v>0</v>
      </c>
      <c r="F3369" s="3">
        <f>SUMIF('[1]OS PE서열1공장'!$A$4:$A$2000,$C3369,'[1]OS PE서열1공장'!$G$4:$G$2000)</f>
        <v>0</v>
      </c>
      <c r="G3369" s="3">
        <f>SUMIF('[1]OS PE서열1공장'!$A$4:$A$2000,$C3369,'[1]OS PE서열1공장'!$H$4:$H$2000)</f>
        <v>0</v>
      </c>
      <c r="H3369" s="3">
        <f>SUMIF('[1]OS PE서열1공장'!$A$4:$A$2000,$C3369,'[1]OS PE서열1공장'!$I$4:$I$2000)</f>
        <v>0</v>
      </c>
      <c r="I3369" s="3">
        <f>SUMIF('[1]OS PE서열1공장'!$A$4:$A$2000,$C3369,'[1]OS PE서열1공장'!$J$4:$J$2000)</f>
        <v>0</v>
      </c>
      <c r="J3369" s="3">
        <f>SUMIF('[1]OS PE서열1공장'!$A$4:$A$2000,$C3369,'[1]OS PE서열1공장'!$K$4:$K$2000)</f>
        <v>0</v>
      </c>
      <c r="K3369" s="3">
        <f>SUMIF('[1]OS PE서열1공장'!$A$4:$A$2000,$C3369,'[1]OS PE서열1공장'!$L$4:$L$2000)</f>
        <v>0</v>
      </c>
      <c r="L3369" s="3">
        <f>SUMIF('[1]OS PE서열1공장'!$A$4:$A$2000,$C3369,'[1]OS PE서열1공장'!$M$4:$M$2000)</f>
        <v>0</v>
      </c>
      <c r="M3369" s="3">
        <f>SUMIF('[1]OS PE서열1공장'!$A$4:$A$2000,$C3369,'[1]OS PE서열1공장'!$N$4:$N$2000)</f>
        <v>0</v>
      </c>
      <c r="N3369" s="3">
        <f>SUMIF('[1]OS PE서열1공장'!$A$4:$A$2000,$C3369,'[1]OS PE서열1공장'!$O$4:$O$2000)</f>
        <v>0</v>
      </c>
      <c r="O3369" s="3">
        <f>SUMIF('[1]OS PE서열1공장'!$A$4:$A$2000,$C3369,'[1]OS PE서열1공장'!$P$4:$P$2000)</f>
        <v>0</v>
      </c>
      <c r="P3369" s="3">
        <f>SUMIF('[1]OS PE서열1공장'!$A$4:$A$2000,$C3369,'[1]OS PE서열1공장'!$Q$4:$Q$2000)</f>
        <v>0</v>
      </c>
      <c r="Q3369" s="3">
        <f>SUMIF('[1]OS PE서열1공장'!$A$4:$A$2000,$C3369,'[1]OS PE서열1공장'!$R$4:$R$2000)</f>
        <v>0</v>
      </c>
      <c r="R3369" s="3">
        <f t="shared" si="109"/>
        <v>0</v>
      </c>
    </row>
    <row r="3370" spans="2:18">
      <c r="B3370" s="3" t="s">
        <v>304</v>
      </c>
      <c r="C3370" s="3" t="s">
        <v>3368</v>
      </c>
      <c r="D3370" s="3">
        <f>SUMIF('[1]OS PE서열1공장'!$A$4:$A$2000,$C3370,'[1]OS PE서열1공장'!$B$4:$B$2000)</f>
        <v>0</v>
      </c>
      <c r="E3370" s="3">
        <f>SUMIF('[1]OS PE서열1공장'!$A$4:$A$2000,$C3370,'[1]OS PE서열1공장'!$F$4:$F$2000)</f>
        <v>0</v>
      </c>
      <c r="F3370" s="3">
        <f>SUMIF('[1]OS PE서열1공장'!$A$4:$A$2000,$C3370,'[1]OS PE서열1공장'!$G$4:$G$2000)</f>
        <v>0</v>
      </c>
      <c r="G3370" s="3">
        <f>SUMIF('[1]OS PE서열1공장'!$A$4:$A$2000,$C3370,'[1]OS PE서열1공장'!$H$4:$H$2000)</f>
        <v>0</v>
      </c>
      <c r="H3370" s="3">
        <f>SUMIF('[1]OS PE서열1공장'!$A$4:$A$2000,$C3370,'[1]OS PE서열1공장'!$I$4:$I$2000)</f>
        <v>0</v>
      </c>
      <c r="I3370" s="3">
        <f>SUMIF('[1]OS PE서열1공장'!$A$4:$A$2000,$C3370,'[1]OS PE서열1공장'!$J$4:$J$2000)</f>
        <v>0</v>
      </c>
      <c r="J3370" s="3">
        <f>SUMIF('[1]OS PE서열1공장'!$A$4:$A$2000,$C3370,'[1]OS PE서열1공장'!$K$4:$K$2000)</f>
        <v>0</v>
      </c>
      <c r="K3370" s="3">
        <f>SUMIF('[1]OS PE서열1공장'!$A$4:$A$2000,$C3370,'[1]OS PE서열1공장'!$L$4:$L$2000)</f>
        <v>0</v>
      </c>
      <c r="L3370" s="3">
        <f>SUMIF('[1]OS PE서열1공장'!$A$4:$A$2000,$C3370,'[1]OS PE서열1공장'!$M$4:$M$2000)</f>
        <v>0</v>
      </c>
      <c r="M3370" s="3">
        <f>SUMIF('[1]OS PE서열1공장'!$A$4:$A$2000,$C3370,'[1]OS PE서열1공장'!$N$4:$N$2000)</f>
        <v>0</v>
      </c>
      <c r="N3370" s="3">
        <f>SUMIF('[1]OS PE서열1공장'!$A$4:$A$2000,$C3370,'[1]OS PE서열1공장'!$O$4:$O$2000)</f>
        <v>0</v>
      </c>
      <c r="O3370" s="3">
        <f>SUMIF('[1]OS PE서열1공장'!$A$4:$A$2000,$C3370,'[1]OS PE서열1공장'!$P$4:$P$2000)</f>
        <v>0</v>
      </c>
      <c r="P3370" s="3">
        <f>SUMIF('[1]OS PE서열1공장'!$A$4:$A$2000,$C3370,'[1]OS PE서열1공장'!$Q$4:$Q$2000)</f>
        <v>0</v>
      </c>
      <c r="Q3370" s="3">
        <f>SUMIF('[1]OS PE서열1공장'!$A$4:$A$2000,$C3370,'[1]OS PE서열1공장'!$R$4:$R$2000)</f>
        <v>0</v>
      </c>
      <c r="R3370" s="3">
        <f t="shared" si="109"/>
        <v>0</v>
      </c>
    </row>
    <row r="3371" spans="2:18">
      <c r="B3371" s="3" t="s">
        <v>304</v>
      </c>
      <c r="C3371" s="3" t="s">
        <v>3369</v>
      </c>
      <c r="D3371" s="3">
        <f>SUMIF('[1]OS PE서열1공장'!$A$4:$A$2000,$C3371,'[1]OS PE서열1공장'!$B$4:$B$2000)</f>
        <v>0</v>
      </c>
      <c r="E3371" s="3">
        <f>SUMIF('[1]OS PE서열1공장'!$A$4:$A$2000,$C3371,'[1]OS PE서열1공장'!$F$4:$F$2000)</f>
        <v>0</v>
      </c>
      <c r="F3371" s="3">
        <f>SUMIF('[1]OS PE서열1공장'!$A$4:$A$2000,$C3371,'[1]OS PE서열1공장'!$G$4:$G$2000)</f>
        <v>0</v>
      </c>
      <c r="G3371" s="3">
        <f>SUMIF('[1]OS PE서열1공장'!$A$4:$A$2000,$C3371,'[1]OS PE서열1공장'!$H$4:$H$2000)</f>
        <v>0</v>
      </c>
      <c r="H3371" s="3">
        <f>SUMIF('[1]OS PE서열1공장'!$A$4:$A$2000,$C3371,'[1]OS PE서열1공장'!$I$4:$I$2000)</f>
        <v>0</v>
      </c>
      <c r="I3371" s="3">
        <f>SUMIF('[1]OS PE서열1공장'!$A$4:$A$2000,$C3371,'[1]OS PE서열1공장'!$J$4:$J$2000)</f>
        <v>0</v>
      </c>
      <c r="J3371" s="3">
        <f>SUMIF('[1]OS PE서열1공장'!$A$4:$A$2000,$C3371,'[1]OS PE서열1공장'!$K$4:$K$2000)</f>
        <v>0</v>
      </c>
      <c r="K3371" s="3">
        <f>SUMIF('[1]OS PE서열1공장'!$A$4:$A$2000,$C3371,'[1]OS PE서열1공장'!$L$4:$L$2000)</f>
        <v>0</v>
      </c>
      <c r="L3371" s="3">
        <f>SUMIF('[1]OS PE서열1공장'!$A$4:$A$2000,$C3371,'[1]OS PE서열1공장'!$M$4:$M$2000)</f>
        <v>0</v>
      </c>
      <c r="M3371" s="3">
        <f>SUMIF('[1]OS PE서열1공장'!$A$4:$A$2000,$C3371,'[1]OS PE서열1공장'!$N$4:$N$2000)</f>
        <v>0</v>
      </c>
      <c r="N3371" s="3">
        <f>SUMIF('[1]OS PE서열1공장'!$A$4:$A$2000,$C3371,'[1]OS PE서열1공장'!$O$4:$O$2000)</f>
        <v>0</v>
      </c>
      <c r="O3371" s="3">
        <f>SUMIF('[1]OS PE서열1공장'!$A$4:$A$2000,$C3371,'[1]OS PE서열1공장'!$P$4:$P$2000)</f>
        <v>0</v>
      </c>
      <c r="P3371" s="3">
        <f>SUMIF('[1]OS PE서열1공장'!$A$4:$A$2000,$C3371,'[1]OS PE서열1공장'!$Q$4:$Q$2000)</f>
        <v>0</v>
      </c>
      <c r="Q3371" s="3">
        <f>SUMIF('[1]OS PE서열1공장'!$A$4:$A$2000,$C3371,'[1]OS PE서열1공장'!$R$4:$R$2000)</f>
        <v>0</v>
      </c>
      <c r="R3371" s="3">
        <f t="shared" si="109"/>
        <v>0</v>
      </c>
    </row>
    <row r="3372" spans="2:18">
      <c r="B3372" s="3" t="s">
        <v>304</v>
      </c>
      <c r="C3372" s="3" t="s">
        <v>3370</v>
      </c>
      <c r="D3372" s="3">
        <f>SUMIF('[1]OS PE서열1공장'!$A$4:$A$2000,$C3372,'[1]OS PE서열1공장'!$B$4:$B$2000)</f>
        <v>0</v>
      </c>
      <c r="E3372" s="3">
        <f>SUMIF('[1]OS PE서열1공장'!$A$4:$A$2000,$C3372,'[1]OS PE서열1공장'!$F$4:$F$2000)</f>
        <v>0</v>
      </c>
      <c r="F3372" s="3">
        <f>SUMIF('[1]OS PE서열1공장'!$A$4:$A$2000,$C3372,'[1]OS PE서열1공장'!$G$4:$G$2000)</f>
        <v>0</v>
      </c>
      <c r="G3372" s="3">
        <f>SUMIF('[1]OS PE서열1공장'!$A$4:$A$2000,$C3372,'[1]OS PE서열1공장'!$H$4:$H$2000)</f>
        <v>0</v>
      </c>
      <c r="H3372" s="3">
        <f>SUMIF('[1]OS PE서열1공장'!$A$4:$A$2000,$C3372,'[1]OS PE서열1공장'!$I$4:$I$2000)</f>
        <v>0</v>
      </c>
      <c r="I3372" s="3">
        <f>SUMIF('[1]OS PE서열1공장'!$A$4:$A$2000,$C3372,'[1]OS PE서열1공장'!$J$4:$J$2000)</f>
        <v>0</v>
      </c>
      <c r="J3372" s="3">
        <f>SUMIF('[1]OS PE서열1공장'!$A$4:$A$2000,$C3372,'[1]OS PE서열1공장'!$K$4:$K$2000)</f>
        <v>0</v>
      </c>
      <c r="K3372" s="3">
        <f>SUMIF('[1]OS PE서열1공장'!$A$4:$A$2000,$C3372,'[1]OS PE서열1공장'!$L$4:$L$2000)</f>
        <v>0</v>
      </c>
      <c r="L3372" s="3">
        <f>SUMIF('[1]OS PE서열1공장'!$A$4:$A$2000,$C3372,'[1]OS PE서열1공장'!$M$4:$M$2000)</f>
        <v>0</v>
      </c>
      <c r="M3372" s="3">
        <f>SUMIF('[1]OS PE서열1공장'!$A$4:$A$2000,$C3372,'[1]OS PE서열1공장'!$N$4:$N$2000)</f>
        <v>0</v>
      </c>
      <c r="N3372" s="3">
        <f>SUMIF('[1]OS PE서열1공장'!$A$4:$A$2000,$C3372,'[1]OS PE서열1공장'!$O$4:$O$2000)</f>
        <v>0</v>
      </c>
      <c r="O3372" s="3">
        <f>SUMIF('[1]OS PE서열1공장'!$A$4:$A$2000,$C3372,'[1]OS PE서열1공장'!$P$4:$P$2000)</f>
        <v>0</v>
      </c>
      <c r="P3372" s="3">
        <f>SUMIF('[1]OS PE서열1공장'!$A$4:$A$2000,$C3372,'[1]OS PE서열1공장'!$Q$4:$Q$2000)</f>
        <v>0</v>
      </c>
      <c r="Q3372" s="3">
        <f>SUMIF('[1]OS PE서열1공장'!$A$4:$A$2000,$C3372,'[1]OS PE서열1공장'!$R$4:$R$2000)</f>
        <v>0</v>
      </c>
      <c r="R3372" s="3">
        <f t="shared" si="109"/>
        <v>0</v>
      </c>
    </row>
    <row r="3373" spans="2:18">
      <c r="B3373" s="3" t="s">
        <v>304</v>
      </c>
      <c r="C3373" s="3" t="s">
        <v>3371</v>
      </c>
      <c r="D3373" s="3">
        <f>SUMIF('[1]OS PE서열1공장'!$A$4:$A$2000,$C3373,'[1]OS PE서열1공장'!$B$4:$B$2000)</f>
        <v>0</v>
      </c>
      <c r="E3373" s="3">
        <f>SUMIF('[1]OS PE서열1공장'!$A$4:$A$2000,$C3373,'[1]OS PE서열1공장'!$F$4:$F$2000)</f>
        <v>0</v>
      </c>
      <c r="F3373" s="3">
        <f>SUMIF('[1]OS PE서열1공장'!$A$4:$A$2000,$C3373,'[1]OS PE서열1공장'!$G$4:$G$2000)</f>
        <v>0</v>
      </c>
      <c r="G3373" s="3">
        <f>SUMIF('[1]OS PE서열1공장'!$A$4:$A$2000,$C3373,'[1]OS PE서열1공장'!$H$4:$H$2000)</f>
        <v>0</v>
      </c>
      <c r="H3373" s="3">
        <f>SUMIF('[1]OS PE서열1공장'!$A$4:$A$2000,$C3373,'[1]OS PE서열1공장'!$I$4:$I$2000)</f>
        <v>0</v>
      </c>
      <c r="I3373" s="3">
        <f>SUMIF('[1]OS PE서열1공장'!$A$4:$A$2000,$C3373,'[1]OS PE서열1공장'!$J$4:$J$2000)</f>
        <v>0</v>
      </c>
      <c r="J3373" s="3">
        <f>SUMIF('[1]OS PE서열1공장'!$A$4:$A$2000,$C3373,'[1]OS PE서열1공장'!$K$4:$K$2000)</f>
        <v>0</v>
      </c>
      <c r="K3373" s="3">
        <f>SUMIF('[1]OS PE서열1공장'!$A$4:$A$2000,$C3373,'[1]OS PE서열1공장'!$L$4:$L$2000)</f>
        <v>0</v>
      </c>
      <c r="L3373" s="3">
        <f>SUMIF('[1]OS PE서열1공장'!$A$4:$A$2000,$C3373,'[1]OS PE서열1공장'!$M$4:$M$2000)</f>
        <v>0</v>
      </c>
      <c r="M3373" s="3">
        <f>SUMIF('[1]OS PE서열1공장'!$A$4:$A$2000,$C3373,'[1]OS PE서열1공장'!$N$4:$N$2000)</f>
        <v>0</v>
      </c>
      <c r="N3373" s="3">
        <f>SUMIF('[1]OS PE서열1공장'!$A$4:$A$2000,$C3373,'[1]OS PE서열1공장'!$O$4:$O$2000)</f>
        <v>0</v>
      </c>
      <c r="O3373" s="3">
        <f>SUMIF('[1]OS PE서열1공장'!$A$4:$A$2000,$C3373,'[1]OS PE서열1공장'!$P$4:$P$2000)</f>
        <v>0</v>
      </c>
      <c r="P3373" s="3">
        <f>SUMIF('[1]OS PE서열1공장'!$A$4:$A$2000,$C3373,'[1]OS PE서열1공장'!$Q$4:$Q$2000)</f>
        <v>0</v>
      </c>
      <c r="Q3373" s="3">
        <f>SUMIF('[1]OS PE서열1공장'!$A$4:$A$2000,$C3373,'[1]OS PE서열1공장'!$R$4:$R$2000)</f>
        <v>0</v>
      </c>
      <c r="R3373" s="3">
        <f t="shared" si="109"/>
        <v>0</v>
      </c>
    </row>
    <row r="3374" spans="2:18">
      <c r="B3374" s="3" t="s">
        <v>304</v>
      </c>
      <c r="C3374" s="3" t="s">
        <v>3372</v>
      </c>
      <c r="D3374" s="3">
        <f>SUMIF('[1]OS PE서열1공장'!$A$4:$A$2000,$C3374,'[1]OS PE서열1공장'!$B$4:$B$2000)</f>
        <v>0</v>
      </c>
      <c r="E3374" s="3">
        <f>SUMIF('[1]OS PE서열1공장'!$A$4:$A$2000,$C3374,'[1]OS PE서열1공장'!$F$4:$F$2000)</f>
        <v>0</v>
      </c>
      <c r="F3374" s="3">
        <f>SUMIF('[1]OS PE서열1공장'!$A$4:$A$2000,$C3374,'[1]OS PE서열1공장'!$G$4:$G$2000)</f>
        <v>0</v>
      </c>
      <c r="G3374" s="3">
        <f>SUMIF('[1]OS PE서열1공장'!$A$4:$A$2000,$C3374,'[1]OS PE서열1공장'!$H$4:$H$2000)</f>
        <v>0</v>
      </c>
      <c r="H3374" s="3">
        <f>SUMIF('[1]OS PE서열1공장'!$A$4:$A$2000,$C3374,'[1]OS PE서열1공장'!$I$4:$I$2000)</f>
        <v>0</v>
      </c>
      <c r="I3374" s="3">
        <f>SUMIF('[1]OS PE서열1공장'!$A$4:$A$2000,$C3374,'[1]OS PE서열1공장'!$J$4:$J$2000)</f>
        <v>0</v>
      </c>
      <c r="J3374" s="3">
        <f>SUMIF('[1]OS PE서열1공장'!$A$4:$A$2000,$C3374,'[1]OS PE서열1공장'!$K$4:$K$2000)</f>
        <v>0</v>
      </c>
      <c r="K3374" s="3">
        <f>SUMIF('[1]OS PE서열1공장'!$A$4:$A$2000,$C3374,'[1]OS PE서열1공장'!$L$4:$L$2000)</f>
        <v>0</v>
      </c>
      <c r="L3374" s="3">
        <f>SUMIF('[1]OS PE서열1공장'!$A$4:$A$2000,$C3374,'[1]OS PE서열1공장'!$M$4:$M$2000)</f>
        <v>0</v>
      </c>
      <c r="M3374" s="3">
        <f>SUMIF('[1]OS PE서열1공장'!$A$4:$A$2000,$C3374,'[1]OS PE서열1공장'!$N$4:$N$2000)</f>
        <v>0</v>
      </c>
      <c r="N3374" s="3">
        <f>SUMIF('[1]OS PE서열1공장'!$A$4:$A$2000,$C3374,'[1]OS PE서열1공장'!$O$4:$O$2000)</f>
        <v>0</v>
      </c>
      <c r="O3374" s="3">
        <f>SUMIF('[1]OS PE서열1공장'!$A$4:$A$2000,$C3374,'[1]OS PE서열1공장'!$P$4:$P$2000)</f>
        <v>0</v>
      </c>
      <c r="P3374" s="3">
        <f>SUMIF('[1]OS PE서열1공장'!$A$4:$A$2000,$C3374,'[1]OS PE서열1공장'!$Q$4:$Q$2000)</f>
        <v>0</v>
      </c>
      <c r="Q3374" s="3">
        <f>SUMIF('[1]OS PE서열1공장'!$A$4:$A$2000,$C3374,'[1]OS PE서열1공장'!$R$4:$R$2000)</f>
        <v>0</v>
      </c>
      <c r="R3374" s="3">
        <f t="shared" si="109"/>
        <v>0</v>
      </c>
    </row>
    <row r="3375" spans="2:18">
      <c r="B3375" s="3" t="s">
        <v>304</v>
      </c>
      <c r="C3375" s="3" t="s">
        <v>3373</v>
      </c>
      <c r="D3375" s="3">
        <f>SUMIF('[1]OS PE서열1공장'!$A$4:$A$2000,$C3375,'[1]OS PE서열1공장'!$B$4:$B$2000)</f>
        <v>0</v>
      </c>
      <c r="E3375" s="3">
        <f>SUMIF('[1]OS PE서열1공장'!$A$4:$A$2000,$C3375,'[1]OS PE서열1공장'!$F$4:$F$2000)</f>
        <v>0</v>
      </c>
      <c r="F3375" s="3">
        <f>SUMIF('[1]OS PE서열1공장'!$A$4:$A$2000,$C3375,'[1]OS PE서열1공장'!$G$4:$G$2000)</f>
        <v>0</v>
      </c>
      <c r="G3375" s="3">
        <f>SUMIF('[1]OS PE서열1공장'!$A$4:$A$2000,$C3375,'[1]OS PE서열1공장'!$H$4:$H$2000)</f>
        <v>0</v>
      </c>
      <c r="H3375" s="3">
        <f>SUMIF('[1]OS PE서열1공장'!$A$4:$A$2000,$C3375,'[1]OS PE서열1공장'!$I$4:$I$2000)</f>
        <v>0</v>
      </c>
      <c r="I3375" s="3">
        <f>SUMIF('[1]OS PE서열1공장'!$A$4:$A$2000,$C3375,'[1]OS PE서열1공장'!$J$4:$J$2000)</f>
        <v>0</v>
      </c>
      <c r="J3375" s="3">
        <f>SUMIF('[1]OS PE서열1공장'!$A$4:$A$2000,$C3375,'[1]OS PE서열1공장'!$K$4:$K$2000)</f>
        <v>0</v>
      </c>
      <c r="K3375" s="3">
        <f>SUMIF('[1]OS PE서열1공장'!$A$4:$A$2000,$C3375,'[1]OS PE서열1공장'!$L$4:$L$2000)</f>
        <v>0</v>
      </c>
      <c r="L3375" s="3">
        <f>SUMIF('[1]OS PE서열1공장'!$A$4:$A$2000,$C3375,'[1]OS PE서열1공장'!$M$4:$M$2000)</f>
        <v>0</v>
      </c>
      <c r="M3375" s="3">
        <f>SUMIF('[1]OS PE서열1공장'!$A$4:$A$2000,$C3375,'[1]OS PE서열1공장'!$N$4:$N$2000)</f>
        <v>0</v>
      </c>
      <c r="N3375" s="3">
        <f>SUMIF('[1]OS PE서열1공장'!$A$4:$A$2000,$C3375,'[1]OS PE서열1공장'!$O$4:$O$2000)</f>
        <v>0</v>
      </c>
      <c r="O3375" s="3">
        <f>SUMIF('[1]OS PE서열1공장'!$A$4:$A$2000,$C3375,'[1]OS PE서열1공장'!$P$4:$P$2000)</f>
        <v>0</v>
      </c>
      <c r="P3375" s="3">
        <f>SUMIF('[1]OS PE서열1공장'!$A$4:$A$2000,$C3375,'[1]OS PE서열1공장'!$Q$4:$Q$2000)</f>
        <v>0</v>
      </c>
      <c r="Q3375" s="3">
        <f>SUMIF('[1]OS PE서열1공장'!$A$4:$A$2000,$C3375,'[1]OS PE서열1공장'!$R$4:$R$2000)</f>
        <v>0</v>
      </c>
      <c r="R3375" s="3">
        <f t="shared" si="109"/>
        <v>0</v>
      </c>
    </row>
    <row r="3376" spans="2:18">
      <c r="B3376" s="3" t="s">
        <v>304</v>
      </c>
      <c r="C3376" s="3" t="s">
        <v>3374</v>
      </c>
      <c r="D3376" s="3">
        <f>SUMIF('[1]OS PE서열1공장'!$A$4:$A$2000,$C3376,'[1]OS PE서열1공장'!$B$4:$B$2000)</f>
        <v>0</v>
      </c>
      <c r="E3376" s="3">
        <f>SUMIF('[1]OS PE서열1공장'!$A$4:$A$2000,$C3376,'[1]OS PE서열1공장'!$F$4:$F$2000)</f>
        <v>0</v>
      </c>
      <c r="F3376" s="3">
        <f>SUMIF('[1]OS PE서열1공장'!$A$4:$A$2000,$C3376,'[1]OS PE서열1공장'!$G$4:$G$2000)</f>
        <v>0</v>
      </c>
      <c r="G3376" s="3">
        <f>SUMIF('[1]OS PE서열1공장'!$A$4:$A$2000,$C3376,'[1]OS PE서열1공장'!$H$4:$H$2000)</f>
        <v>0</v>
      </c>
      <c r="H3376" s="3">
        <f>SUMIF('[1]OS PE서열1공장'!$A$4:$A$2000,$C3376,'[1]OS PE서열1공장'!$I$4:$I$2000)</f>
        <v>0</v>
      </c>
      <c r="I3376" s="3">
        <f>SUMIF('[1]OS PE서열1공장'!$A$4:$A$2000,$C3376,'[1]OS PE서열1공장'!$J$4:$J$2000)</f>
        <v>0</v>
      </c>
      <c r="J3376" s="3">
        <f>SUMIF('[1]OS PE서열1공장'!$A$4:$A$2000,$C3376,'[1]OS PE서열1공장'!$K$4:$K$2000)</f>
        <v>0</v>
      </c>
      <c r="K3376" s="3">
        <f>SUMIF('[1]OS PE서열1공장'!$A$4:$A$2000,$C3376,'[1]OS PE서열1공장'!$L$4:$L$2000)</f>
        <v>0</v>
      </c>
      <c r="L3376" s="3">
        <f>SUMIF('[1]OS PE서열1공장'!$A$4:$A$2000,$C3376,'[1]OS PE서열1공장'!$M$4:$M$2000)</f>
        <v>0</v>
      </c>
      <c r="M3376" s="3">
        <f>SUMIF('[1]OS PE서열1공장'!$A$4:$A$2000,$C3376,'[1]OS PE서열1공장'!$N$4:$N$2000)</f>
        <v>0</v>
      </c>
      <c r="N3376" s="3">
        <f>SUMIF('[1]OS PE서열1공장'!$A$4:$A$2000,$C3376,'[1]OS PE서열1공장'!$O$4:$O$2000)</f>
        <v>0</v>
      </c>
      <c r="O3376" s="3">
        <f>SUMIF('[1]OS PE서열1공장'!$A$4:$A$2000,$C3376,'[1]OS PE서열1공장'!$P$4:$P$2000)</f>
        <v>0</v>
      </c>
      <c r="P3376" s="3">
        <f>SUMIF('[1]OS PE서열1공장'!$A$4:$A$2000,$C3376,'[1]OS PE서열1공장'!$Q$4:$Q$2000)</f>
        <v>0</v>
      </c>
      <c r="Q3376" s="3">
        <f>SUMIF('[1]OS PE서열1공장'!$A$4:$A$2000,$C3376,'[1]OS PE서열1공장'!$R$4:$R$2000)</f>
        <v>0</v>
      </c>
      <c r="R3376" s="3">
        <f t="shared" si="109"/>
        <v>0</v>
      </c>
    </row>
    <row r="3377" spans="2:18">
      <c r="B3377" s="3" t="s">
        <v>304</v>
      </c>
      <c r="C3377" s="3" t="s">
        <v>3375</v>
      </c>
      <c r="D3377" s="3">
        <f>SUMIF('[1]OS PE서열1공장'!$A$4:$A$2000,$C3377,'[1]OS PE서열1공장'!$B$4:$B$2000)</f>
        <v>0</v>
      </c>
      <c r="E3377" s="3">
        <f>SUMIF('[1]OS PE서열1공장'!$A$4:$A$2000,$C3377,'[1]OS PE서열1공장'!$F$4:$F$2000)</f>
        <v>0</v>
      </c>
      <c r="F3377" s="3">
        <f>SUMIF('[1]OS PE서열1공장'!$A$4:$A$2000,$C3377,'[1]OS PE서열1공장'!$G$4:$G$2000)</f>
        <v>0</v>
      </c>
      <c r="G3377" s="3">
        <f>SUMIF('[1]OS PE서열1공장'!$A$4:$A$2000,$C3377,'[1]OS PE서열1공장'!$H$4:$H$2000)</f>
        <v>0</v>
      </c>
      <c r="H3377" s="3">
        <f>SUMIF('[1]OS PE서열1공장'!$A$4:$A$2000,$C3377,'[1]OS PE서열1공장'!$I$4:$I$2000)</f>
        <v>0</v>
      </c>
      <c r="I3377" s="3">
        <f>SUMIF('[1]OS PE서열1공장'!$A$4:$A$2000,$C3377,'[1]OS PE서열1공장'!$J$4:$J$2000)</f>
        <v>0</v>
      </c>
      <c r="J3377" s="3">
        <f>SUMIF('[1]OS PE서열1공장'!$A$4:$A$2000,$C3377,'[1]OS PE서열1공장'!$K$4:$K$2000)</f>
        <v>0</v>
      </c>
      <c r="K3377" s="3">
        <f>SUMIF('[1]OS PE서열1공장'!$A$4:$A$2000,$C3377,'[1]OS PE서열1공장'!$L$4:$L$2000)</f>
        <v>0</v>
      </c>
      <c r="L3377" s="3">
        <f>SUMIF('[1]OS PE서열1공장'!$A$4:$A$2000,$C3377,'[1]OS PE서열1공장'!$M$4:$M$2000)</f>
        <v>0</v>
      </c>
      <c r="M3377" s="3">
        <f>SUMIF('[1]OS PE서열1공장'!$A$4:$A$2000,$C3377,'[1]OS PE서열1공장'!$N$4:$N$2000)</f>
        <v>0</v>
      </c>
      <c r="N3377" s="3">
        <f>SUMIF('[1]OS PE서열1공장'!$A$4:$A$2000,$C3377,'[1]OS PE서열1공장'!$O$4:$O$2000)</f>
        <v>0</v>
      </c>
      <c r="O3377" s="3">
        <f>SUMIF('[1]OS PE서열1공장'!$A$4:$A$2000,$C3377,'[1]OS PE서열1공장'!$P$4:$P$2000)</f>
        <v>0</v>
      </c>
      <c r="P3377" s="3">
        <f>SUMIF('[1]OS PE서열1공장'!$A$4:$A$2000,$C3377,'[1]OS PE서열1공장'!$Q$4:$Q$2000)</f>
        <v>0</v>
      </c>
      <c r="Q3377" s="3">
        <f>SUMIF('[1]OS PE서열1공장'!$A$4:$A$2000,$C3377,'[1]OS PE서열1공장'!$R$4:$R$2000)</f>
        <v>0</v>
      </c>
      <c r="R3377" s="3">
        <f t="shared" si="109"/>
        <v>0</v>
      </c>
    </row>
    <row r="3378" spans="2:18">
      <c r="B3378" s="3" t="s">
        <v>304</v>
      </c>
      <c r="C3378" s="3" t="s">
        <v>3376</v>
      </c>
      <c r="D3378" s="3">
        <f>SUMIF('[1]OS PE서열1공장'!$A$4:$A$2000,$C3378,'[1]OS PE서열1공장'!$B$4:$B$2000)</f>
        <v>0</v>
      </c>
      <c r="E3378" s="3">
        <f>SUMIF('[1]OS PE서열1공장'!$A$4:$A$2000,$C3378,'[1]OS PE서열1공장'!$F$4:$F$2000)</f>
        <v>0</v>
      </c>
      <c r="F3378" s="3">
        <f>SUMIF('[1]OS PE서열1공장'!$A$4:$A$2000,$C3378,'[1]OS PE서열1공장'!$G$4:$G$2000)</f>
        <v>0</v>
      </c>
      <c r="G3378" s="3">
        <f>SUMIF('[1]OS PE서열1공장'!$A$4:$A$2000,$C3378,'[1]OS PE서열1공장'!$H$4:$H$2000)</f>
        <v>0</v>
      </c>
      <c r="H3378" s="3">
        <f>SUMIF('[1]OS PE서열1공장'!$A$4:$A$2000,$C3378,'[1]OS PE서열1공장'!$I$4:$I$2000)</f>
        <v>0</v>
      </c>
      <c r="I3378" s="3">
        <f>SUMIF('[1]OS PE서열1공장'!$A$4:$A$2000,$C3378,'[1]OS PE서열1공장'!$J$4:$J$2000)</f>
        <v>0</v>
      </c>
      <c r="J3378" s="3">
        <f>SUMIF('[1]OS PE서열1공장'!$A$4:$A$2000,$C3378,'[1]OS PE서열1공장'!$K$4:$K$2000)</f>
        <v>0</v>
      </c>
      <c r="K3378" s="3">
        <f>SUMIF('[1]OS PE서열1공장'!$A$4:$A$2000,$C3378,'[1]OS PE서열1공장'!$L$4:$L$2000)</f>
        <v>0</v>
      </c>
      <c r="L3378" s="3">
        <f>SUMIF('[1]OS PE서열1공장'!$A$4:$A$2000,$C3378,'[1]OS PE서열1공장'!$M$4:$M$2000)</f>
        <v>0</v>
      </c>
      <c r="M3378" s="3">
        <f>SUMIF('[1]OS PE서열1공장'!$A$4:$A$2000,$C3378,'[1]OS PE서열1공장'!$N$4:$N$2000)</f>
        <v>0</v>
      </c>
      <c r="N3378" s="3">
        <f>SUMIF('[1]OS PE서열1공장'!$A$4:$A$2000,$C3378,'[1]OS PE서열1공장'!$O$4:$O$2000)</f>
        <v>0</v>
      </c>
      <c r="O3378" s="3">
        <f>SUMIF('[1]OS PE서열1공장'!$A$4:$A$2000,$C3378,'[1]OS PE서열1공장'!$P$4:$P$2000)</f>
        <v>0</v>
      </c>
      <c r="P3378" s="3">
        <f>SUMIF('[1]OS PE서열1공장'!$A$4:$A$2000,$C3378,'[1]OS PE서열1공장'!$Q$4:$Q$2000)</f>
        <v>0</v>
      </c>
      <c r="Q3378" s="3">
        <f>SUMIF('[1]OS PE서열1공장'!$A$4:$A$2000,$C3378,'[1]OS PE서열1공장'!$R$4:$R$2000)</f>
        <v>0</v>
      </c>
      <c r="R3378" s="3">
        <f t="shared" si="109"/>
        <v>0</v>
      </c>
    </row>
    <row r="3379" spans="2:18">
      <c r="B3379" s="3" t="s">
        <v>304</v>
      </c>
      <c r="C3379" s="3" t="s">
        <v>3377</v>
      </c>
      <c r="D3379" s="3">
        <f>SUMIF('[1]OS PE서열1공장'!$A$4:$A$2000,$C3379,'[1]OS PE서열1공장'!$B$4:$B$2000)</f>
        <v>0</v>
      </c>
      <c r="E3379" s="3">
        <f>SUMIF('[1]OS PE서열1공장'!$A$4:$A$2000,$C3379,'[1]OS PE서열1공장'!$F$4:$F$2000)</f>
        <v>0</v>
      </c>
      <c r="F3379" s="3">
        <f>SUMIF('[1]OS PE서열1공장'!$A$4:$A$2000,$C3379,'[1]OS PE서열1공장'!$G$4:$G$2000)</f>
        <v>0</v>
      </c>
      <c r="G3379" s="3">
        <f>SUMIF('[1]OS PE서열1공장'!$A$4:$A$2000,$C3379,'[1]OS PE서열1공장'!$H$4:$H$2000)</f>
        <v>0</v>
      </c>
      <c r="H3379" s="3">
        <f>SUMIF('[1]OS PE서열1공장'!$A$4:$A$2000,$C3379,'[1]OS PE서열1공장'!$I$4:$I$2000)</f>
        <v>0</v>
      </c>
      <c r="I3379" s="3">
        <f>SUMIF('[1]OS PE서열1공장'!$A$4:$A$2000,$C3379,'[1]OS PE서열1공장'!$J$4:$J$2000)</f>
        <v>0</v>
      </c>
      <c r="J3379" s="3">
        <f>SUMIF('[1]OS PE서열1공장'!$A$4:$A$2000,$C3379,'[1]OS PE서열1공장'!$K$4:$K$2000)</f>
        <v>0</v>
      </c>
      <c r="K3379" s="3">
        <f>SUMIF('[1]OS PE서열1공장'!$A$4:$A$2000,$C3379,'[1]OS PE서열1공장'!$L$4:$L$2000)</f>
        <v>0</v>
      </c>
      <c r="L3379" s="3">
        <f>SUMIF('[1]OS PE서열1공장'!$A$4:$A$2000,$C3379,'[1]OS PE서열1공장'!$M$4:$M$2000)</f>
        <v>0</v>
      </c>
      <c r="M3379" s="3">
        <f>SUMIF('[1]OS PE서열1공장'!$A$4:$A$2000,$C3379,'[1]OS PE서열1공장'!$N$4:$N$2000)</f>
        <v>0</v>
      </c>
      <c r="N3379" s="3">
        <f>SUMIF('[1]OS PE서열1공장'!$A$4:$A$2000,$C3379,'[1]OS PE서열1공장'!$O$4:$O$2000)</f>
        <v>0</v>
      </c>
      <c r="O3379" s="3">
        <f>SUMIF('[1]OS PE서열1공장'!$A$4:$A$2000,$C3379,'[1]OS PE서열1공장'!$P$4:$P$2000)</f>
        <v>0</v>
      </c>
      <c r="P3379" s="3">
        <f>SUMIF('[1]OS PE서열1공장'!$A$4:$A$2000,$C3379,'[1]OS PE서열1공장'!$Q$4:$Q$2000)</f>
        <v>0</v>
      </c>
      <c r="Q3379" s="3">
        <f>SUMIF('[1]OS PE서열1공장'!$A$4:$A$2000,$C3379,'[1]OS PE서열1공장'!$R$4:$R$2000)</f>
        <v>0</v>
      </c>
      <c r="R3379" s="3">
        <f t="shared" si="109"/>
        <v>0</v>
      </c>
    </row>
    <row r="3380" spans="2:18">
      <c r="B3380" s="3" t="s">
        <v>304</v>
      </c>
      <c r="C3380" s="3" t="s">
        <v>3378</v>
      </c>
      <c r="D3380" s="3">
        <f>SUMIF('[1]OS PE서열1공장'!$A$4:$A$2000,$C3380,'[1]OS PE서열1공장'!$B$4:$B$2000)</f>
        <v>0</v>
      </c>
      <c r="E3380" s="3">
        <f>SUMIF('[1]OS PE서열1공장'!$A$4:$A$2000,$C3380,'[1]OS PE서열1공장'!$F$4:$F$2000)</f>
        <v>0</v>
      </c>
      <c r="F3380" s="3">
        <f>SUMIF('[1]OS PE서열1공장'!$A$4:$A$2000,$C3380,'[1]OS PE서열1공장'!$G$4:$G$2000)</f>
        <v>0</v>
      </c>
      <c r="G3380" s="3">
        <f>SUMIF('[1]OS PE서열1공장'!$A$4:$A$2000,$C3380,'[1]OS PE서열1공장'!$H$4:$H$2000)</f>
        <v>0</v>
      </c>
      <c r="H3380" s="3">
        <f>SUMIF('[1]OS PE서열1공장'!$A$4:$A$2000,$C3380,'[1]OS PE서열1공장'!$I$4:$I$2000)</f>
        <v>0</v>
      </c>
      <c r="I3380" s="3">
        <f>SUMIF('[1]OS PE서열1공장'!$A$4:$A$2000,$C3380,'[1]OS PE서열1공장'!$J$4:$J$2000)</f>
        <v>0</v>
      </c>
      <c r="J3380" s="3">
        <f>SUMIF('[1]OS PE서열1공장'!$A$4:$A$2000,$C3380,'[1]OS PE서열1공장'!$K$4:$K$2000)</f>
        <v>0</v>
      </c>
      <c r="K3380" s="3">
        <f>SUMIF('[1]OS PE서열1공장'!$A$4:$A$2000,$C3380,'[1]OS PE서열1공장'!$L$4:$L$2000)</f>
        <v>0</v>
      </c>
      <c r="L3380" s="3">
        <f>SUMIF('[1]OS PE서열1공장'!$A$4:$A$2000,$C3380,'[1]OS PE서열1공장'!$M$4:$M$2000)</f>
        <v>0</v>
      </c>
      <c r="M3380" s="3">
        <f>SUMIF('[1]OS PE서열1공장'!$A$4:$A$2000,$C3380,'[1]OS PE서열1공장'!$N$4:$N$2000)</f>
        <v>0</v>
      </c>
      <c r="N3380" s="3">
        <f>SUMIF('[1]OS PE서열1공장'!$A$4:$A$2000,$C3380,'[1]OS PE서열1공장'!$O$4:$O$2000)</f>
        <v>0</v>
      </c>
      <c r="O3380" s="3">
        <f>SUMIF('[1]OS PE서열1공장'!$A$4:$A$2000,$C3380,'[1]OS PE서열1공장'!$P$4:$P$2000)</f>
        <v>0</v>
      </c>
      <c r="P3380" s="3">
        <f>SUMIF('[1]OS PE서열1공장'!$A$4:$A$2000,$C3380,'[1]OS PE서열1공장'!$Q$4:$Q$2000)</f>
        <v>0</v>
      </c>
      <c r="Q3380" s="3">
        <f>SUMIF('[1]OS PE서열1공장'!$A$4:$A$2000,$C3380,'[1]OS PE서열1공장'!$R$4:$R$2000)</f>
        <v>0</v>
      </c>
      <c r="R3380" s="3">
        <f t="shared" si="109"/>
        <v>0</v>
      </c>
    </row>
    <row r="3381" spans="2:18">
      <c r="B3381" s="3" t="s">
        <v>304</v>
      </c>
      <c r="C3381" s="3" t="s">
        <v>3379</v>
      </c>
      <c r="D3381" s="3">
        <f>SUMIF('[1]OS PE서열1공장'!$A$4:$A$2000,$C3381,'[1]OS PE서열1공장'!$B$4:$B$2000)</f>
        <v>0</v>
      </c>
      <c r="E3381" s="3">
        <f>SUMIF('[1]OS PE서열1공장'!$A$4:$A$2000,$C3381,'[1]OS PE서열1공장'!$F$4:$F$2000)</f>
        <v>0</v>
      </c>
      <c r="F3381" s="3">
        <f>SUMIF('[1]OS PE서열1공장'!$A$4:$A$2000,$C3381,'[1]OS PE서열1공장'!$G$4:$G$2000)</f>
        <v>0</v>
      </c>
      <c r="G3381" s="3">
        <f>SUMIF('[1]OS PE서열1공장'!$A$4:$A$2000,$C3381,'[1]OS PE서열1공장'!$H$4:$H$2000)</f>
        <v>0</v>
      </c>
      <c r="H3381" s="3">
        <f>SUMIF('[1]OS PE서열1공장'!$A$4:$A$2000,$C3381,'[1]OS PE서열1공장'!$I$4:$I$2000)</f>
        <v>0</v>
      </c>
      <c r="I3381" s="3">
        <f>SUMIF('[1]OS PE서열1공장'!$A$4:$A$2000,$C3381,'[1]OS PE서열1공장'!$J$4:$J$2000)</f>
        <v>0</v>
      </c>
      <c r="J3381" s="3">
        <f>SUMIF('[1]OS PE서열1공장'!$A$4:$A$2000,$C3381,'[1]OS PE서열1공장'!$K$4:$K$2000)</f>
        <v>0</v>
      </c>
      <c r="K3381" s="3">
        <f>SUMIF('[1]OS PE서열1공장'!$A$4:$A$2000,$C3381,'[1]OS PE서열1공장'!$L$4:$L$2000)</f>
        <v>0</v>
      </c>
      <c r="L3381" s="3">
        <f>SUMIF('[1]OS PE서열1공장'!$A$4:$A$2000,$C3381,'[1]OS PE서열1공장'!$M$4:$M$2000)</f>
        <v>0</v>
      </c>
      <c r="M3381" s="3">
        <f>SUMIF('[1]OS PE서열1공장'!$A$4:$A$2000,$C3381,'[1]OS PE서열1공장'!$N$4:$N$2000)</f>
        <v>0</v>
      </c>
      <c r="N3381" s="3">
        <f>SUMIF('[1]OS PE서열1공장'!$A$4:$A$2000,$C3381,'[1]OS PE서열1공장'!$O$4:$O$2000)</f>
        <v>0</v>
      </c>
      <c r="O3381" s="3">
        <f>SUMIF('[1]OS PE서열1공장'!$A$4:$A$2000,$C3381,'[1]OS PE서열1공장'!$P$4:$P$2000)</f>
        <v>0</v>
      </c>
      <c r="P3381" s="3">
        <f>SUMIF('[1]OS PE서열1공장'!$A$4:$A$2000,$C3381,'[1]OS PE서열1공장'!$Q$4:$Q$2000)</f>
        <v>0</v>
      </c>
      <c r="Q3381" s="3">
        <f>SUMIF('[1]OS PE서열1공장'!$A$4:$A$2000,$C3381,'[1]OS PE서열1공장'!$R$4:$R$2000)</f>
        <v>0</v>
      </c>
      <c r="R3381" s="3">
        <f t="shared" si="109"/>
        <v>0</v>
      </c>
    </row>
    <row r="3382" spans="2:18">
      <c r="B3382" s="3" t="s">
        <v>304</v>
      </c>
      <c r="C3382" s="3" t="s">
        <v>3380</v>
      </c>
      <c r="D3382" s="3">
        <f>SUMIF('[1]OS PE서열1공장'!$A$4:$A$2000,$C3382,'[1]OS PE서열1공장'!$B$4:$B$2000)</f>
        <v>0</v>
      </c>
      <c r="E3382" s="3">
        <f>SUMIF('[1]OS PE서열1공장'!$A$4:$A$2000,$C3382,'[1]OS PE서열1공장'!$F$4:$F$2000)</f>
        <v>0</v>
      </c>
      <c r="F3382" s="3">
        <f>SUMIF('[1]OS PE서열1공장'!$A$4:$A$2000,$C3382,'[1]OS PE서열1공장'!$G$4:$G$2000)</f>
        <v>0</v>
      </c>
      <c r="G3382" s="3">
        <f>SUMIF('[1]OS PE서열1공장'!$A$4:$A$2000,$C3382,'[1]OS PE서열1공장'!$H$4:$H$2000)</f>
        <v>0</v>
      </c>
      <c r="H3382" s="3">
        <f>SUMIF('[1]OS PE서열1공장'!$A$4:$A$2000,$C3382,'[1]OS PE서열1공장'!$I$4:$I$2000)</f>
        <v>0</v>
      </c>
      <c r="I3382" s="3">
        <f>SUMIF('[1]OS PE서열1공장'!$A$4:$A$2000,$C3382,'[1]OS PE서열1공장'!$J$4:$J$2000)</f>
        <v>0</v>
      </c>
      <c r="J3382" s="3">
        <f>SUMIF('[1]OS PE서열1공장'!$A$4:$A$2000,$C3382,'[1]OS PE서열1공장'!$K$4:$K$2000)</f>
        <v>0</v>
      </c>
      <c r="K3382" s="3">
        <f>SUMIF('[1]OS PE서열1공장'!$A$4:$A$2000,$C3382,'[1]OS PE서열1공장'!$L$4:$L$2000)</f>
        <v>0</v>
      </c>
      <c r="L3382" s="3">
        <f>SUMIF('[1]OS PE서열1공장'!$A$4:$A$2000,$C3382,'[1]OS PE서열1공장'!$M$4:$M$2000)</f>
        <v>0</v>
      </c>
      <c r="M3382" s="3">
        <f>SUMIF('[1]OS PE서열1공장'!$A$4:$A$2000,$C3382,'[1]OS PE서열1공장'!$N$4:$N$2000)</f>
        <v>0</v>
      </c>
      <c r="N3382" s="3">
        <f>SUMIF('[1]OS PE서열1공장'!$A$4:$A$2000,$C3382,'[1]OS PE서열1공장'!$O$4:$O$2000)</f>
        <v>0</v>
      </c>
      <c r="O3382" s="3">
        <f>SUMIF('[1]OS PE서열1공장'!$A$4:$A$2000,$C3382,'[1]OS PE서열1공장'!$P$4:$P$2000)</f>
        <v>0</v>
      </c>
      <c r="P3382" s="3">
        <f>SUMIF('[1]OS PE서열1공장'!$A$4:$A$2000,$C3382,'[1]OS PE서열1공장'!$Q$4:$Q$2000)</f>
        <v>0</v>
      </c>
      <c r="Q3382" s="3">
        <f>SUMIF('[1]OS PE서열1공장'!$A$4:$A$2000,$C3382,'[1]OS PE서열1공장'!$R$4:$R$2000)</f>
        <v>0</v>
      </c>
      <c r="R3382" s="3">
        <f t="shared" si="109"/>
        <v>0</v>
      </c>
    </row>
    <row r="3383" spans="2:18">
      <c r="B3383" s="3" t="s">
        <v>304</v>
      </c>
      <c r="C3383" s="3" t="s">
        <v>3381</v>
      </c>
      <c r="D3383" s="3">
        <f>SUMIF('[1]OS PE서열1공장'!$A$4:$A$2000,$C3383,'[1]OS PE서열1공장'!$B$4:$B$2000)</f>
        <v>0</v>
      </c>
      <c r="E3383" s="3">
        <f>SUMIF('[1]OS PE서열1공장'!$A$4:$A$2000,$C3383,'[1]OS PE서열1공장'!$F$4:$F$2000)</f>
        <v>0</v>
      </c>
      <c r="F3383" s="3">
        <f>SUMIF('[1]OS PE서열1공장'!$A$4:$A$2000,$C3383,'[1]OS PE서열1공장'!$G$4:$G$2000)</f>
        <v>0</v>
      </c>
      <c r="G3383" s="3">
        <f>SUMIF('[1]OS PE서열1공장'!$A$4:$A$2000,$C3383,'[1]OS PE서열1공장'!$H$4:$H$2000)</f>
        <v>0</v>
      </c>
      <c r="H3383" s="3">
        <f>SUMIF('[1]OS PE서열1공장'!$A$4:$A$2000,$C3383,'[1]OS PE서열1공장'!$I$4:$I$2000)</f>
        <v>0</v>
      </c>
      <c r="I3383" s="3">
        <f>SUMIF('[1]OS PE서열1공장'!$A$4:$A$2000,$C3383,'[1]OS PE서열1공장'!$J$4:$J$2000)</f>
        <v>0</v>
      </c>
      <c r="J3383" s="3">
        <f>SUMIF('[1]OS PE서열1공장'!$A$4:$A$2000,$C3383,'[1]OS PE서열1공장'!$K$4:$K$2000)</f>
        <v>0</v>
      </c>
      <c r="K3383" s="3">
        <f>SUMIF('[1]OS PE서열1공장'!$A$4:$A$2000,$C3383,'[1]OS PE서열1공장'!$L$4:$L$2000)</f>
        <v>0</v>
      </c>
      <c r="L3383" s="3">
        <f>SUMIF('[1]OS PE서열1공장'!$A$4:$A$2000,$C3383,'[1]OS PE서열1공장'!$M$4:$M$2000)</f>
        <v>0</v>
      </c>
      <c r="M3383" s="3">
        <f>SUMIF('[1]OS PE서열1공장'!$A$4:$A$2000,$C3383,'[1]OS PE서열1공장'!$N$4:$N$2000)</f>
        <v>0</v>
      </c>
      <c r="N3383" s="3">
        <f>SUMIF('[1]OS PE서열1공장'!$A$4:$A$2000,$C3383,'[1]OS PE서열1공장'!$O$4:$O$2000)</f>
        <v>0</v>
      </c>
      <c r="O3383" s="3">
        <f>SUMIF('[1]OS PE서열1공장'!$A$4:$A$2000,$C3383,'[1]OS PE서열1공장'!$P$4:$P$2000)</f>
        <v>0</v>
      </c>
      <c r="P3383" s="3">
        <f>SUMIF('[1]OS PE서열1공장'!$A$4:$A$2000,$C3383,'[1]OS PE서열1공장'!$Q$4:$Q$2000)</f>
        <v>0</v>
      </c>
      <c r="Q3383" s="3">
        <f>SUMIF('[1]OS PE서열1공장'!$A$4:$A$2000,$C3383,'[1]OS PE서열1공장'!$R$4:$R$2000)</f>
        <v>0</v>
      </c>
      <c r="R3383" s="3">
        <f t="shared" si="109"/>
        <v>0</v>
      </c>
    </row>
    <row r="3384" spans="2:18">
      <c r="B3384" s="3" t="s">
        <v>304</v>
      </c>
      <c r="C3384" s="3" t="s">
        <v>3382</v>
      </c>
      <c r="D3384" s="3">
        <f>SUMIF('[1]OS PE서열1공장'!$A$4:$A$2000,$C3384,'[1]OS PE서열1공장'!$B$4:$B$2000)</f>
        <v>0</v>
      </c>
      <c r="E3384" s="3">
        <f>SUMIF('[1]OS PE서열1공장'!$A$4:$A$2000,$C3384,'[1]OS PE서열1공장'!$F$4:$F$2000)</f>
        <v>0</v>
      </c>
      <c r="F3384" s="3">
        <f>SUMIF('[1]OS PE서열1공장'!$A$4:$A$2000,$C3384,'[1]OS PE서열1공장'!$G$4:$G$2000)</f>
        <v>0</v>
      </c>
      <c r="G3384" s="3">
        <f>SUMIF('[1]OS PE서열1공장'!$A$4:$A$2000,$C3384,'[1]OS PE서열1공장'!$H$4:$H$2000)</f>
        <v>0</v>
      </c>
      <c r="H3384" s="3">
        <f>SUMIF('[1]OS PE서열1공장'!$A$4:$A$2000,$C3384,'[1]OS PE서열1공장'!$I$4:$I$2000)</f>
        <v>0</v>
      </c>
      <c r="I3384" s="3">
        <f>SUMIF('[1]OS PE서열1공장'!$A$4:$A$2000,$C3384,'[1]OS PE서열1공장'!$J$4:$J$2000)</f>
        <v>0</v>
      </c>
      <c r="J3384" s="3">
        <f>SUMIF('[1]OS PE서열1공장'!$A$4:$A$2000,$C3384,'[1]OS PE서열1공장'!$K$4:$K$2000)</f>
        <v>0</v>
      </c>
      <c r="K3384" s="3">
        <f>SUMIF('[1]OS PE서열1공장'!$A$4:$A$2000,$C3384,'[1]OS PE서열1공장'!$L$4:$L$2000)</f>
        <v>0</v>
      </c>
      <c r="L3384" s="3">
        <f>SUMIF('[1]OS PE서열1공장'!$A$4:$A$2000,$C3384,'[1]OS PE서열1공장'!$M$4:$M$2000)</f>
        <v>0</v>
      </c>
      <c r="M3384" s="3">
        <f>SUMIF('[1]OS PE서열1공장'!$A$4:$A$2000,$C3384,'[1]OS PE서열1공장'!$N$4:$N$2000)</f>
        <v>0</v>
      </c>
      <c r="N3384" s="3">
        <f>SUMIF('[1]OS PE서열1공장'!$A$4:$A$2000,$C3384,'[1]OS PE서열1공장'!$O$4:$O$2000)</f>
        <v>0</v>
      </c>
      <c r="O3384" s="3">
        <f>SUMIF('[1]OS PE서열1공장'!$A$4:$A$2000,$C3384,'[1]OS PE서열1공장'!$P$4:$P$2000)</f>
        <v>0</v>
      </c>
      <c r="P3384" s="3">
        <f>SUMIF('[1]OS PE서열1공장'!$A$4:$A$2000,$C3384,'[1]OS PE서열1공장'!$Q$4:$Q$2000)</f>
        <v>0</v>
      </c>
      <c r="Q3384" s="3">
        <f>SUMIF('[1]OS PE서열1공장'!$A$4:$A$2000,$C3384,'[1]OS PE서열1공장'!$R$4:$R$2000)</f>
        <v>0</v>
      </c>
      <c r="R3384" s="3">
        <f t="shared" si="109"/>
        <v>0</v>
      </c>
    </row>
    <row r="3385" spans="2:18">
      <c r="B3385" s="3" t="s">
        <v>304</v>
      </c>
      <c r="C3385" s="3" t="s">
        <v>3383</v>
      </c>
      <c r="D3385" s="3">
        <f>SUMIF('[1]OS PE서열1공장'!$A$4:$A$2000,$C3385,'[1]OS PE서열1공장'!$B$4:$B$2000)</f>
        <v>0</v>
      </c>
      <c r="E3385" s="3">
        <f>SUMIF('[1]OS PE서열1공장'!$A$4:$A$2000,$C3385,'[1]OS PE서열1공장'!$F$4:$F$2000)</f>
        <v>0</v>
      </c>
      <c r="F3385" s="3">
        <f>SUMIF('[1]OS PE서열1공장'!$A$4:$A$2000,$C3385,'[1]OS PE서열1공장'!$G$4:$G$2000)</f>
        <v>0</v>
      </c>
      <c r="G3385" s="3">
        <f>SUMIF('[1]OS PE서열1공장'!$A$4:$A$2000,$C3385,'[1]OS PE서열1공장'!$H$4:$H$2000)</f>
        <v>0</v>
      </c>
      <c r="H3385" s="3">
        <f>SUMIF('[1]OS PE서열1공장'!$A$4:$A$2000,$C3385,'[1]OS PE서열1공장'!$I$4:$I$2000)</f>
        <v>0</v>
      </c>
      <c r="I3385" s="3">
        <f>SUMIF('[1]OS PE서열1공장'!$A$4:$A$2000,$C3385,'[1]OS PE서열1공장'!$J$4:$J$2000)</f>
        <v>0</v>
      </c>
      <c r="J3385" s="3">
        <f>SUMIF('[1]OS PE서열1공장'!$A$4:$A$2000,$C3385,'[1]OS PE서열1공장'!$K$4:$K$2000)</f>
        <v>0</v>
      </c>
      <c r="K3385" s="3">
        <f>SUMIF('[1]OS PE서열1공장'!$A$4:$A$2000,$C3385,'[1]OS PE서열1공장'!$L$4:$L$2000)</f>
        <v>0</v>
      </c>
      <c r="L3385" s="3">
        <f>SUMIF('[1]OS PE서열1공장'!$A$4:$A$2000,$C3385,'[1]OS PE서열1공장'!$M$4:$M$2000)</f>
        <v>0</v>
      </c>
      <c r="M3385" s="3">
        <f>SUMIF('[1]OS PE서열1공장'!$A$4:$A$2000,$C3385,'[1]OS PE서열1공장'!$N$4:$N$2000)</f>
        <v>0</v>
      </c>
      <c r="N3385" s="3">
        <f>SUMIF('[1]OS PE서열1공장'!$A$4:$A$2000,$C3385,'[1]OS PE서열1공장'!$O$4:$O$2000)</f>
        <v>0</v>
      </c>
      <c r="O3385" s="3">
        <f>SUMIF('[1]OS PE서열1공장'!$A$4:$A$2000,$C3385,'[1]OS PE서열1공장'!$P$4:$P$2000)</f>
        <v>0</v>
      </c>
      <c r="P3385" s="3">
        <f>SUMIF('[1]OS PE서열1공장'!$A$4:$A$2000,$C3385,'[1]OS PE서열1공장'!$Q$4:$Q$2000)</f>
        <v>0</v>
      </c>
      <c r="Q3385" s="3">
        <f>SUMIF('[1]OS PE서열1공장'!$A$4:$A$2000,$C3385,'[1]OS PE서열1공장'!$R$4:$R$2000)</f>
        <v>0</v>
      </c>
      <c r="R3385" s="3">
        <f t="shared" si="109"/>
        <v>0</v>
      </c>
    </row>
    <row r="3386" spans="2:18">
      <c r="B3386" s="3" t="s">
        <v>304</v>
      </c>
      <c r="C3386" s="3" t="s">
        <v>3384</v>
      </c>
      <c r="D3386" s="3">
        <f>SUMIF('[1]OS PE서열1공장'!$A$4:$A$2000,$C3386,'[1]OS PE서열1공장'!$B$4:$B$2000)</f>
        <v>0</v>
      </c>
      <c r="E3386" s="3">
        <f>SUMIF('[1]OS PE서열1공장'!$A$4:$A$2000,$C3386,'[1]OS PE서열1공장'!$F$4:$F$2000)</f>
        <v>0</v>
      </c>
      <c r="F3386" s="3">
        <f>SUMIF('[1]OS PE서열1공장'!$A$4:$A$2000,$C3386,'[1]OS PE서열1공장'!$G$4:$G$2000)</f>
        <v>0</v>
      </c>
      <c r="G3386" s="3">
        <f>SUMIF('[1]OS PE서열1공장'!$A$4:$A$2000,$C3386,'[1]OS PE서열1공장'!$H$4:$H$2000)</f>
        <v>0</v>
      </c>
      <c r="H3386" s="3">
        <f>SUMIF('[1]OS PE서열1공장'!$A$4:$A$2000,$C3386,'[1]OS PE서열1공장'!$I$4:$I$2000)</f>
        <v>0</v>
      </c>
      <c r="I3386" s="3">
        <f>SUMIF('[1]OS PE서열1공장'!$A$4:$A$2000,$C3386,'[1]OS PE서열1공장'!$J$4:$J$2000)</f>
        <v>0</v>
      </c>
      <c r="J3386" s="3">
        <f>SUMIF('[1]OS PE서열1공장'!$A$4:$A$2000,$C3386,'[1]OS PE서열1공장'!$K$4:$K$2000)</f>
        <v>0</v>
      </c>
      <c r="K3386" s="3">
        <f>SUMIF('[1]OS PE서열1공장'!$A$4:$A$2000,$C3386,'[1]OS PE서열1공장'!$L$4:$L$2000)</f>
        <v>0</v>
      </c>
      <c r="L3386" s="3">
        <f>SUMIF('[1]OS PE서열1공장'!$A$4:$A$2000,$C3386,'[1]OS PE서열1공장'!$M$4:$M$2000)</f>
        <v>0</v>
      </c>
      <c r="M3386" s="3">
        <f>SUMIF('[1]OS PE서열1공장'!$A$4:$A$2000,$C3386,'[1]OS PE서열1공장'!$N$4:$N$2000)</f>
        <v>0</v>
      </c>
      <c r="N3386" s="3">
        <f>SUMIF('[1]OS PE서열1공장'!$A$4:$A$2000,$C3386,'[1]OS PE서열1공장'!$O$4:$O$2000)</f>
        <v>0</v>
      </c>
      <c r="O3386" s="3">
        <f>SUMIF('[1]OS PE서열1공장'!$A$4:$A$2000,$C3386,'[1]OS PE서열1공장'!$P$4:$P$2000)</f>
        <v>0</v>
      </c>
      <c r="P3386" s="3">
        <f>SUMIF('[1]OS PE서열1공장'!$A$4:$A$2000,$C3386,'[1]OS PE서열1공장'!$Q$4:$Q$2000)</f>
        <v>0</v>
      </c>
      <c r="Q3386" s="3">
        <f>SUMIF('[1]OS PE서열1공장'!$A$4:$A$2000,$C3386,'[1]OS PE서열1공장'!$R$4:$R$2000)</f>
        <v>0</v>
      </c>
      <c r="R3386" s="3">
        <f t="shared" si="109"/>
        <v>0</v>
      </c>
    </row>
    <row r="3387" spans="2:18">
      <c r="B3387" s="3" t="s">
        <v>304</v>
      </c>
      <c r="C3387" s="3" t="s">
        <v>3385</v>
      </c>
      <c r="D3387" s="3">
        <f>SUMIF('[1]OS PE서열1공장'!$A$4:$A$2000,$C3387,'[1]OS PE서열1공장'!$B$4:$B$2000)</f>
        <v>0</v>
      </c>
      <c r="E3387" s="3">
        <f>SUMIF('[1]OS PE서열1공장'!$A$4:$A$2000,$C3387,'[1]OS PE서열1공장'!$F$4:$F$2000)</f>
        <v>0</v>
      </c>
      <c r="F3387" s="3">
        <f>SUMIF('[1]OS PE서열1공장'!$A$4:$A$2000,$C3387,'[1]OS PE서열1공장'!$G$4:$G$2000)</f>
        <v>0</v>
      </c>
      <c r="G3387" s="3">
        <f>SUMIF('[1]OS PE서열1공장'!$A$4:$A$2000,$C3387,'[1]OS PE서열1공장'!$H$4:$H$2000)</f>
        <v>0</v>
      </c>
      <c r="H3387" s="3">
        <f>SUMIF('[1]OS PE서열1공장'!$A$4:$A$2000,$C3387,'[1]OS PE서열1공장'!$I$4:$I$2000)</f>
        <v>0</v>
      </c>
      <c r="I3387" s="3">
        <f>SUMIF('[1]OS PE서열1공장'!$A$4:$A$2000,$C3387,'[1]OS PE서열1공장'!$J$4:$J$2000)</f>
        <v>0</v>
      </c>
      <c r="J3387" s="3">
        <f>SUMIF('[1]OS PE서열1공장'!$A$4:$A$2000,$C3387,'[1]OS PE서열1공장'!$K$4:$K$2000)</f>
        <v>0</v>
      </c>
      <c r="K3387" s="3">
        <f>SUMIF('[1]OS PE서열1공장'!$A$4:$A$2000,$C3387,'[1]OS PE서열1공장'!$L$4:$L$2000)</f>
        <v>0</v>
      </c>
      <c r="L3387" s="3">
        <f>SUMIF('[1]OS PE서열1공장'!$A$4:$A$2000,$C3387,'[1]OS PE서열1공장'!$M$4:$M$2000)</f>
        <v>0</v>
      </c>
      <c r="M3387" s="3">
        <f>SUMIF('[1]OS PE서열1공장'!$A$4:$A$2000,$C3387,'[1]OS PE서열1공장'!$N$4:$N$2000)</f>
        <v>0</v>
      </c>
      <c r="N3387" s="3">
        <f>SUMIF('[1]OS PE서열1공장'!$A$4:$A$2000,$C3387,'[1]OS PE서열1공장'!$O$4:$O$2000)</f>
        <v>0</v>
      </c>
      <c r="O3387" s="3">
        <f>SUMIF('[1]OS PE서열1공장'!$A$4:$A$2000,$C3387,'[1]OS PE서열1공장'!$P$4:$P$2000)</f>
        <v>0</v>
      </c>
      <c r="P3387" s="3">
        <f>SUMIF('[1]OS PE서열1공장'!$A$4:$A$2000,$C3387,'[1]OS PE서열1공장'!$Q$4:$Q$2000)</f>
        <v>0</v>
      </c>
      <c r="Q3387" s="3">
        <f>SUMIF('[1]OS PE서열1공장'!$A$4:$A$2000,$C3387,'[1]OS PE서열1공장'!$R$4:$R$2000)</f>
        <v>0</v>
      </c>
      <c r="R3387" s="3">
        <f t="shared" si="109"/>
        <v>0</v>
      </c>
    </row>
    <row r="3388" spans="2:18">
      <c r="B3388" s="3" t="s">
        <v>304</v>
      </c>
      <c r="C3388" s="3" t="s">
        <v>3386</v>
      </c>
      <c r="D3388" s="3">
        <f>SUMIF('[1]OS PE서열1공장'!$A$4:$A$2000,$C3388,'[1]OS PE서열1공장'!$B$4:$B$2000)</f>
        <v>0</v>
      </c>
      <c r="E3388" s="3">
        <f>SUMIF('[1]OS PE서열1공장'!$A$4:$A$2000,$C3388,'[1]OS PE서열1공장'!$F$4:$F$2000)</f>
        <v>0</v>
      </c>
      <c r="F3388" s="3">
        <f>SUMIF('[1]OS PE서열1공장'!$A$4:$A$2000,$C3388,'[1]OS PE서열1공장'!$G$4:$G$2000)</f>
        <v>0</v>
      </c>
      <c r="G3388" s="3">
        <f>SUMIF('[1]OS PE서열1공장'!$A$4:$A$2000,$C3388,'[1]OS PE서열1공장'!$H$4:$H$2000)</f>
        <v>0</v>
      </c>
      <c r="H3388" s="3">
        <f>SUMIF('[1]OS PE서열1공장'!$A$4:$A$2000,$C3388,'[1]OS PE서열1공장'!$I$4:$I$2000)</f>
        <v>0</v>
      </c>
      <c r="I3388" s="3">
        <f>SUMIF('[1]OS PE서열1공장'!$A$4:$A$2000,$C3388,'[1]OS PE서열1공장'!$J$4:$J$2000)</f>
        <v>0</v>
      </c>
      <c r="J3388" s="3">
        <f>SUMIF('[1]OS PE서열1공장'!$A$4:$A$2000,$C3388,'[1]OS PE서열1공장'!$K$4:$K$2000)</f>
        <v>0</v>
      </c>
      <c r="K3388" s="3">
        <f>SUMIF('[1]OS PE서열1공장'!$A$4:$A$2000,$C3388,'[1]OS PE서열1공장'!$L$4:$L$2000)</f>
        <v>0</v>
      </c>
      <c r="L3388" s="3">
        <f>SUMIF('[1]OS PE서열1공장'!$A$4:$A$2000,$C3388,'[1]OS PE서열1공장'!$M$4:$M$2000)</f>
        <v>0</v>
      </c>
      <c r="M3388" s="3">
        <f>SUMIF('[1]OS PE서열1공장'!$A$4:$A$2000,$C3388,'[1]OS PE서열1공장'!$N$4:$N$2000)</f>
        <v>0</v>
      </c>
      <c r="N3388" s="3">
        <f>SUMIF('[1]OS PE서열1공장'!$A$4:$A$2000,$C3388,'[1]OS PE서열1공장'!$O$4:$O$2000)</f>
        <v>0</v>
      </c>
      <c r="O3388" s="3">
        <f>SUMIF('[1]OS PE서열1공장'!$A$4:$A$2000,$C3388,'[1]OS PE서열1공장'!$P$4:$P$2000)</f>
        <v>0</v>
      </c>
      <c r="P3388" s="3">
        <f>SUMIF('[1]OS PE서열1공장'!$A$4:$A$2000,$C3388,'[1]OS PE서열1공장'!$Q$4:$Q$2000)</f>
        <v>0</v>
      </c>
      <c r="Q3388" s="3">
        <f>SUMIF('[1]OS PE서열1공장'!$A$4:$A$2000,$C3388,'[1]OS PE서열1공장'!$R$4:$R$2000)</f>
        <v>0</v>
      </c>
      <c r="R3388" s="3">
        <f t="shared" si="109"/>
        <v>0</v>
      </c>
    </row>
    <row r="3389" spans="2:18">
      <c r="B3389" s="3" t="s">
        <v>304</v>
      </c>
      <c r="C3389" s="3" t="s">
        <v>3387</v>
      </c>
      <c r="D3389" s="3">
        <f>SUMIF('[1]OS PE서열1공장'!$A$4:$A$2000,$C3389,'[1]OS PE서열1공장'!$B$4:$B$2000)</f>
        <v>0</v>
      </c>
      <c r="E3389" s="3">
        <f>SUMIF('[1]OS PE서열1공장'!$A$4:$A$2000,$C3389,'[1]OS PE서열1공장'!$F$4:$F$2000)</f>
        <v>0</v>
      </c>
      <c r="F3389" s="3">
        <f>SUMIF('[1]OS PE서열1공장'!$A$4:$A$2000,$C3389,'[1]OS PE서열1공장'!$G$4:$G$2000)</f>
        <v>0</v>
      </c>
      <c r="G3389" s="3">
        <f>SUMIF('[1]OS PE서열1공장'!$A$4:$A$2000,$C3389,'[1]OS PE서열1공장'!$H$4:$H$2000)</f>
        <v>0</v>
      </c>
      <c r="H3389" s="3">
        <f>SUMIF('[1]OS PE서열1공장'!$A$4:$A$2000,$C3389,'[1]OS PE서열1공장'!$I$4:$I$2000)</f>
        <v>0</v>
      </c>
      <c r="I3389" s="3">
        <f>SUMIF('[1]OS PE서열1공장'!$A$4:$A$2000,$C3389,'[1]OS PE서열1공장'!$J$4:$J$2000)</f>
        <v>0</v>
      </c>
      <c r="J3389" s="3">
        <f>SUMIF('[1]OS PE서열1공장'!$A$4:$A$2000,$C3389,'[1]OS PE서열1공장'!$K$4:$K$2000)</f>
        <v>0</v>
      </c>
      <c r="K3389" s="3">
        <f>SUMIF('[1]OS PE서열1공장'!$A$4:$A$2000,$C3389,'[1]OS PE서열1공장'!$L$4:$L$2000)</f>
        <v>0</v>
      </c>
      <c r="L3389" s="3">
        <f>SUMIF('[1]OS PE서열1공장'!$A$4:$A$2000,$C3389,'[1]OS PE서열1공장'!$M$4:$M$2000)</f>
        <v>0</v>
      </c>
      <c r="M3389" s="3">
        <f>SUMIF('[1]OS PE서열1공장'!$A$4:$A$2000,$C3389,'[1]OS PE서열1공장'!$N$4:$N$2000)</f>
        <v>0</v>
      </c>
      <c r="N3389" s="3">
        <f>SUMIF('[1]OS PE서열1공장'!$A$4:$A$2000,$C3389,'[1]OS PE서열1공장'!$O$4:$O$2000)</f>
        <v>0</v>
      </c>
      <c r="O3389" s="3">
        <f>SUMIF('[1]OS PE서열1공장'!$A$4:$A$2000,$C3389,'[1]OS PE서열1공장'!$P$4:$P$2000)</f>
        <v>0</v>
      </c>
      <c r="P3389" s="3">
        <f>SUMIF('[1]OS PE서열1공장'!$A$4:$A$2000,$C3389,'[1]OS PE서열1공장'!$Q$4:$Q$2000)</f>
        <v>0</v>
      </c>
      <c r="Q3389" s="3">
        <f>SUMIF('[1]OS PE서열1공장'!$A$4:$A$2000,$C3389,'[1]OS PE서열1공장'!$R$4:$R$2000)</f>
        <v>0</v>
      </c>
      <c r="R3389" s="3">
        <f t="shared" si="109"/>
        <v>0</v>
      </c>
    </row>
    <row r="3390" spans="2:18">
      <c r="B3390" s="3" t="s">
        <v>304</v>
      </c>
      <c r="C3390" s="3" t="s">
        <v>3388</v>
      </c>
      <c r="D3390" s="3">
        <f>SUMIF('[1]OS PE서열1공장'!$A$4:$A$2000,$C3390,'[1]OS PE서열1공장'!$B$4:$B$2000)</f>
        <v>0</v>
      </c>
      <c r="E3390" s="3">
        <f>SUMIF('[1]OS PE서열1공장'!$A$4:$A$2000,$C3390,'[1]OS PE서열1공장'!$F$4:$F$2000)</f>
        <v>0</v>
      </c>
      <c r="F3390" s="3">
        <f>SUMIF('[1]OS PE서열1공장'!$A$4:$A$2000,$C3390,'[1]OS PE서열1공장'!$G$4:$G$2000)</f>
        <v>0</v>
      </c>
      <c r="G3390" s="3">
        <f>SUMIF('[1]OS PE서열1공장'!$A$4:$A$2000,$C3390,'[1]OS PE서열1공장'!$H$4:$H$2000)</f>
        <v>0</v>
      </c>
      <c r="H3390" s="3">
        <f>SUMIF('[1]OS PE서열1공장'!$A$4:$A$2000,$C3390,'[1]OS PE서열1공장'!$I$4:$I$2000)</f>
        <v>0</v>
      </c>
      <c r="I3390" s="3">
        <f>SUMIF('[1]OS PE서열1공장'!$A$4:$A$2000,$C3390,'[1]OS PE서열1공장'!$J$4:$J$2000)</f>
        <v>0</v>
      </c>
      <c r="J3390" s="3">
        <f>SUMIF('[1]OS PE서열1공장'!$A$4:$A$2000,$C3390,'[1]OS PE서열1공장'!$K$4:$K$2000)</f>
        <v>0</v>
      </c>
      <c r="K3390" s="3">
        <f>SUMIF('[1]OS PE서열1공장'!$A$4:$A$2000,$C3390,'[1]OS PE서열1공장'!$L$4:$L$2000)</f>
        <v>0</v>
      </c>
      <c r="L3390" s="3">
        <f>SUMIF('[1]OS PE서열1공장'!$A$4:$A$2000,$C3390,'[1]OS PE서열1공장'!$M$4:$M$2000)</f>
        <v>0</v>
      </c>
      <c r="M3390" s="3">
        <f>SUMIF('[1]OS PE서열1공장'!$A$4:$A$2000,$C3390,'[1]OS PE서열1공장'!$N$4:$N$2000)</f>
        <v>0</v>
      </c>
      <c r="N3390" s="3">
        <f>SUMIF('[1]OS PE서열1공장'!$A$4:$A$2000,$C3390,'[1]OS PE서열1공장'!$O$4:$O$2000)</f>
        <v>0</v>
      </c>
      <c r="O3390" s="3">
        <f>SUMIF('[1]OS PE서열1공장'!$A$4:$A$2000,$C3390,'[1]OS PE서열1공장'!$P$4:$P$2000)</f>
        <v>0</v>
      </c>
      <c r="P3390" s="3">
        <f>SUMIF('[1]OS PE서열1공장'!$A$4:$A$2000,$C3390,'[1]OS PE서열1공장'!$Q$4:$Q$2000)</f>
        <v>0</v>
      </c>
      <c r="Q3390" s="3">
        <f>SUMIF('[1]OS PE서열1공장'!$A$4:$A$2000,$C3390,'[1]OS PE서열1공장'!$R$4:$R$2000)</f>
        <v>0</v>
      </c>
      <c r="R3390" s="3">
        <f t="shared" si="109"/>
        <v>0</v>
      </c>
    </row>
    <row r="3391" spans="2:18">
      <c r="B3391" s="3" t="s">
        <v>304</v>
      </c>
      <c r="C3391" s="3" t="s">
        <v>3389</v>
      </c>
      <c r="D3391" s="3">
        <f>SUMIF('[1]OS PE서열1공장'!$A$4:$A$2000,$C3391,'[1]OS PE서열1공장'!$B$4:$B$2000)</f>
        <v>0</v>
      </c>
      <c r="E3391" s="3">
        <f>SUMIF('[1]OS PE서열1공장'!$A$4:$A$2000,$C3391,'[1]OS PE서열1공장'!$F$4:$F$2000)</f>
        <v>0</v>
      </c>
      <c r="F3391" s="3">
        <f>SUMIF('[1]OS PE서열1공장'!$A$4:$A$2000,$C3391,'[1]OS PE서열1공장'!$G$4:$G$2000)</f>
        <v>0</v>
      </c>
      <c r="G3391" s="3">
        <f>SUMIF('[1]OS PE서열1공장'!$A$4:$A$2000,$C3391,'[1]OS PE서열1공장'!$H$4:$H$2000)</f>
        <v>0</v>
      </c>
      <c r="H3391" s="3">
        <f>SUMIF('[1]OS PE서열1공장'!$A$4:$A$2000,$C3391,'[1]OS PE서열1공장'!$I$4:$I$2000)</f>
        <v>0</v>
      </c>
      <c r="I3391" s="3">
        <f>SUMIF('[1]OS PE서열1공장'!$A$4:$A$2000,$C3391,'[1]OS PE서열1공장'!$J$4:$J$2000)</f>
        <v>0</v>
      </c>
      <c r="J3391" s="3">
        <f>SUMIF('[1]OS PE서열1공장'!$A$4:$A$2000,$C3391,'[1]OS PE서열1공장'!$K$4:$K$2000)</f>
        <v>0</v>
      </c>
      <c r="K3391" s="3">
        <f>SUMIF('[1]OS PE서열1공장'!$A$4:$A$2000,$C3391,'[1]OS PE서열1공장'!$L$4:$L$2000)</f>
        <v>0</v>
      </c>
      <c r="L3391" s="3">
        <f>SUMIF('[1]OS PE서열1공장'!$A$4:$A$2000,$C3391,'[1]OS PE서열1공장'!$M$4:$M$2000)</f>
        <v>0</v>
      </c>
      <c r="M3391" s="3">
        <f>SUMIF('[1]OS PE서열1공장'!$A$4:$A$2000,$C3391,'[1]OS PE서열1공장'!$N$4:$N$2000)</f>
        <v>0</v>
      </c>
      <c r="N3391" s="3">
        <f>SUMIF('[1]OS PE서열1공장'!$A$4:$A$2000,$C3391,'[1]OS PE서열1공장'!$O$4:$O$2000)</f>
        <v>0</v>
      </c>
      <c r="O3391" s="3">
        <f>SUMIF('[1]OS PE서열1공장'!$A$4:$A$2000,$C3391,'[1]OS PE서열1공장'!$P$4:$P$2000)</f>
        <v>0</v>
      </c>
      <c r="P3391" s="3">
        <f>SUMIF('[1]OS PE서열1공장'!$A$4:$A$2000,$C3391,'[1]OS PE서열1공장'!$Q$4:$Q$2000)</f>
        <v>0</v>
      </c>
      <c r="Q3391" s="3">
        <f>SUMIF('[1]OS PE서열1공장'!$A$4:$A$2000,$C3391,'[1]OS PE서열1공장'!$R$4:$R$2000)</f>
        <v>0</v>
      </c>
      <c r="R3391" s="3">
        <f t="shared" si="109"/>
        <v>0</v>
      </c>
    </row>
    <row r="3392" spans="2:18">
      <c r="B3392" s="3" t="s">
        <v>304</v>
      </c>
      <c r="C3392" s="3" t="s">
        <v>3390</v>
      </c>
      <c r="D3392" s="3">
        <f>SUMIF('[1]OS PE서열1공장'!$A$4:$A$2000,$C3392,'[1]OS PE서열1공장'!$B$4:$B$2000)</f>
        <v>0</v>
      </c>
      <c r="E3392" s="3">
        <f>SUMIF('[1]OS PE서열1공장'!$A$4:$A$2000,$C3392,'[1]OS PE서열1공장'!$F$4:$F$2000)</f>
        <v>0</v>
      </c>
      <c r="F3392" s="3">
        <f>SUMIF('[1]OS PE서열1공장'!$A$4:$A$2000,$C3392,'[1]OS PE서열1공장'!$G$4:$G$2000)</f>
        <v>0</v>
      </c>
      <c r="G3392" s="3">
        <f>SUMIF('[1]OS PE서열1공장'!$A$4:$A$2000,$C3392,'[1]OS PE서열1공장'!$H$4:$H$2000)</f>
        <v>0</v>
      </c>
      <c r="H3392" s="3">
        <f>SUMIF('[1]OS PE서열1공장'!$A$4:$A$2000,$C3392,'[1]OS PE서열1공장'!$I$4:$I$2000)</f>
        <v>0</v>
      </c>
      <c r="I3392" s="3">
        <f>SUMIF('[1]OS PE서열1공장'!$A$4:$A$2000,$C3392,'[1]OS PE서열1공장'!$J$4:$J$2000)</f>
        <v>0</v>
      </c>
      <c r="J3392" s="3">
        <f>SUMIF('[1]OS PE서열1공장'!$A$4:$A$2000,$C3392,'[1]OS PE서열1공장'!$K$4:$K$2000)</f>
        <v>0</v>
      </c>
      <c r="K3392" s="3">
        <f>SUMIF('[1]OS PE서열1공장'!$A$4:$A$2000,$C3392,'[1]OS PE서열1공장'!$L$4:$L$2000)</f>
        <v>0</v>
      </c>
      <c r="L3392" s="3">
        <f>SUMIF('[1]OS PE서열1공장'!$A$4:$A$2000,$C3392,'[1]OS PE서열1공장'!$M$4:$M$2000)</f>
        <v>0</v>
      </c>
      <c r="M3392" s="3">
        <f>SUMIF('[1]OS PE서열1공장'!$A$4:$A$2000,$C3392,'[1]OS PE서열1공장'!$N$4:$N$2000)</f>
        <v>0</v>
      </c>
      <c r="N3392" s="3">
        <f>SUMIF('[1]OS PE서열1공장'!$A$4:$A$2000,$C3392,'[1]OS PE서열1공장'!$O$4:$O$2000)</f>
        <v>0</v>
      </c>
      <c r="O3392" s="3">
        <f>SUMIF('[1]OS PE서열1공장'!$A$4:$A$2000,$C3392,'[1]OS PE서열1공장'!$P$4:$P$2000)</f>
        <v>0</v>
      </c>
      <c r="P3392" s="3">
        <f>SUMIF('[1]OS PE서열1공장'!$A$4:$A$2000,$C3392,'[1]OS PE서열1공장'!$Q$4:$Q$2000)</f>
        <v>0</v>
      </c>
      <c r="Q3392" s="3">
        <f>SUMIF('[1]OS PE서열1공장'!$A$4:$A$2000,$C3392,'[1]OS PE서열1공장'!$R$4:$R$2000)</f>
        <v>0</v>
      </c>
      <c r="R3392" s="3">
        <f t="shared" si="109"/>
        <v>0</v>
      </c>
    </row>
    <row r="3393" spans="2:18">
      <c r="B3393" s="3" t="s">
        <v>304</v>
      </c>
      <c r="C3393" s="3" t="s">
        <v>3391</v>
      </c>
      <c r="D3393" s="3">
        <f>SUMIF('[1]OS PE서열1공장'!$A$4:$A$2000,$C3393,'[1]OS PE서열1공장'!$B$4:$B$2000)</f>
        <v>0</v>
      </c>
      <c r="E3393" s="3">
        <f>SUMIF('[1]OS PE서열1공장'!$A$4:$A$2000,$C3393,'[1]OS PE서열1공장'!$F$4:$F$2000)</f>
        <v>0</v>
      </c>
      <c r="F3393" s="3">
        <f>SUMIF('[1]OS PE서열1공장'!$A$4:$A$2000,$C3393,'[1]OS PE서열1공장'!$G$4:$G$2000)</f>
        <v>0</v>
      </c>
      <c r="G3393" s="3">
        <f>SUMIF('[1]OS PE서열1공장'!$A$4:$A$2000,$C3393,'[1]OS PE서열1공장'!$H$4:$H$2000)</f>
        <v>0</v>
      </c>
      <c r="H3393" s="3">
        <f>SUMIF('[1]OS PE서열1공장'!$A$4:$A$2000,$C3393,'[1]OS PE서열1공장'!$I$4:$I$2000)</f>
        <v>0</v>
      </c>
      <c r="I3393" s="3">
        <f>SUMIF('[1]OS PE서열1공장'!$A$4:$A$2000,$C3393,'[1]OS PE서열1공장'!$J$4:$J$2000)</f>
        <v>0</v>
      </c>
      <c r="J3393" s="3">
        <f>SUMIF('[1]OS PE서열1공장'!$A$4:$A$2000,$C3393,'[1]OS PE서열1공장'!$K$4:$K$2000)</f>
        <v>0</v>
      </c>
      <c r="K3393" s="3">
        <f>SUMIF('[1]OS PE서열1공장'!$A$4:$A$2000,$C3393,'[1]OS PE서열1공장'!$L$4:$L$2000)</f>
        <v>0</v>
      </c>
      <c r="L3393" s="3">
        <f>SUMIF('[1]OS PE서열1공장'!$A$4:$A$2000,$C3393,'[1]OS PE서열1공장'!$M$4:$M$2000)</f>
        <v>0</v>
      </c>
      <c r="M3393" s="3">
        <f>SUMIF('[1]OS PE서열1공장'!$A$4:$A$2000,$C3393,'[1]OS PE서열1공장'!$N$4:$N$2000)</f>
        <v>0</v>
      </c>
      <c r="N3393" s="3">
        <f>SUMIF('[1]OS PE서열1공장'!$A$4:$A$2000,$C3393,'[1]OS PE서열1공장'!$O$4:$O$2000)</f>
        <v>0</v>
      </c>
      <c r="O3393" s="3">
        <f>SUMIF('[1]OS PE서열1공장'!$A$4:$A$2000,$C3393,'[1]OS PE서열1공장'!$P$4:$P$2000)</f>
        <v>0</v>
      </c>
      <c r="P3393" s="3">
        <f>SUMIF('[1]OS PE서열1공장'!$A$4:$A$2000,$C3393,'[1]OS PE서열1공장'!$Q$4:$Q$2000)</f>
        <v>0</v>
      </c>
      <c r="Q3393" s="3">
        <f>SUMIF('[1]OS PE서열1공장'!$A$4:$A$2000,$C3393,'[1]OS PE서열1공장'!$R$4:$R$2000)</f>
        <v>0</v>
      </c>
      <c r="R3393" s="3">
        <f t="shared" si="109"/>
        <v>0</v>
      </c>
    </row>
    <row r="3394" spans="2:18">
      <c r="B3394" s="3" t="s">
        <v>304</v>
      </c>
      <c r="C3394" s="3" t="s">
        <v>3392</v>
      </c>
      <c r="D3394" s="3">
        <f>SUMIF('[1]OS PE서열1공장'!$A$4:$A$2000,$C3394,'[1]OS PE서열1공장'!$B$4:$B$2000)</f>
        <v>0</v>
      </c>
      <c r="E3394" s="3">
        <f>SUMIF('[1]OS PE서열1공장'!$A$4:$A$2000,$C3394,'[1]OS PE서열1공장'!$F$4:$F$2000)</f>
        <v>0</v>
      </c>
      <c r="F3394" s="3">
        <f>SUMIF('[1]OS PE서열1공장'!$A$4:$A$2000,$C3394,'[1]OS PE서열1공장'!$G$4:$G$2000)</f>
        <v>0</v>
      </c>
      <c r="G3394" s="3">
        <f>SUMIF('[1]OS PE서열1공장'!$A$4:$A$2000,$C3394,'[1]OS PE서열1공장'!$H$4:$H$2000)</f>
        <v>0</v>
      </c>
      <c r="H3394" s="3">
        <f>SUMIF('[1]OS PE서열1공장'!$A$4:$A$2000,$C3394,'[1]OS PE서열1공장'!$I$4:$I$2000)</f>
        <v>0</v>
      </c>
      <c r="I3394" s="3">
        <f>SUMIF('[1]OS PE서열1공장'!$A$4:$A$2000,$C3394,'[1]OS PE서열1공장'!$J$4:$J$2000)</f>
        <v>0</v>
      </c>
      <c r="J3394" s="3">
        <f>SUMIF('[1]OS PE서열1공장'!$A$4:$A$2000,$C3394,'[1]OS PE서열1공장'!$K$4:$K$2000)</f>
        <v>0</v>
      </c>
      <c r="K3394" s="3">
        <f>SUMIF('[1]OS PE서열1공장'!$A$4:$A$2000,$C3394,'[1]OS PE서열1공장'!$L$4:$L$2000)</f>
        <v>0</v>
      </c>
      <c r="L3394" s="3">
        <f>SUMIF('[1]OS PE서열1공장'!$A$4:$A$2000,$C3394,'[1]OS PE서열1공장'!$M$4:$M$2000)</f>
        <v>0</v>
      </c>
      <c r="M3394" s="3">
        <f>SUMIF('[1]OS PE서열1공장'!$A$4:$A$2000,$C3394,'[1]OS PE서열1공장'!$N$4:$N$2000)</f>
        <v>0</v>
      </c>
      <c r="N3394" s="3">
        <f>SUMIF('[1]OS PE서열1공장'!$A$4:$A$2000,$C3394,'[1]OS PE서열1공장'!$O$4:$O$2000)</f>
        <v>0</v>
      </c>
      <c r="O3394" s="3">
        <f>SUMIF('[1]OS PE서열1공장'!$A$4:$A$2000,$C3394,'[1]OS PE서열1공장'!$P$4:$P$2000)</f>
        <v>0</v>
      </c>
      <c r="P3394" s="3">
        <f>SUMIF('[1]OS PE서열1공장'!$A$4:$A$2000,$C3394,'[1]OS PE서열1공장'!$Q$4:$Q$2000)</f>
        <v>0</v>
      </c>
      <c r="Q3394" s="3">
        <f>SUMIF('[1]OS PE서열1공장'!$A$4:$A$2000,$C3394,'[1]OS PE서열1공장'!$R$4:$R$2000)</f>
        <v>0</v>
      </c>
      <c r="R3394" s="3">
        <f t="shared" ref="R3394:R3457" si="110">SUM(D3394:Q3394)</f>
        <v>0</v>
      </c>
    </row>
    <row r="3395" spans="2:18">
      <c r="B3395" s="3" t="s">
        <v>304</v>
      </c>
      <c r="C3395" s="3" t="s">
        <v>3393</v>
      </c>
      <c r="D3395" s="3">
        <f>SUMIF('[1]OS PE서열1공장'!$A$4:$A$2000,$C3395,'[1]OS PE서열1공장'!$B$4:$B$2000)</f>
        <v>0</v>
      </c>
      <c r="E3395" s="3">
        <f>SUMIF('[1]OS PE서열1공장'!$A$4:$A$2000,$C3395,'[1]OS PE서열1공장'!$F$4:$F$2000)</f>
        <v>0</v>
      </c>
      <c r="F3395" s="3">
        <f>SUMIF('[1]OS PE서열1공장'!$A$4:$A$2000,$C3395,'[1]OS PE서열1공장'!$G$4:$G$2000)</f>
        <v>0</v>
      </c>
      <c r="G3395" s="3">
        <f>SUMIF('[1]OS PE서열1공장'!$A$4:$A$2000,$C3395,'[1]OS PE서열1공장'!$H$4:$H$2000)</f>
        <v>0</v>
      </c>
      <c r="H3395" s="3">
        <f>SUMIF('[1]OS PE서열1공장'!$A$4:$A$2000,$C3395,'[1]OS PE서열1공장'!$I$4:$I$2000)</f>
        <v>0</v>
      </c>
      <c r="I3395" s="3">
        <f>SUMIF('[1]OS PE서열1공장'!$A$4:$A$2000,$C3395,'[1]OS PE서열1공장'!$J$4:$J$2000)</f>
        <v>0</v>
      </c>
      <c r="J3395" s="3">
        <f>SUMIF('[1]OS PE서열1공장'!$A$4:$A$2000,$C3395,'[1]OS PE서열1공장'!$K$4:$K$2000)</f>
        <v>0</v>
      </c>
      <c r="K3395" s="3">
        <f>SUMIF('[1]OS PE서열1공장'!$A$4:$A$2000,$C3395,'[1]OS PE서열1공장'!$L$4:$L$2000)</f>
        <v>0</v>
      </c>
      <c r="L3395" s="3">
        <f>SUMIF('[1]OS PE서열1공장'!$A$4:$A$2000,$C3395,'[1]OS PE서열1공장'!$M$4:$M$2000)</f>
        <v>0</v>
      </c>
      <c r="M3395" s="3">
        <f>SUMIF('[1]OS PE서열1공장'!$A$4:$A$2000,$C3395,'[1]OS PE서열1공장'!$N$4:$N$2000)</f>
        <v>0</v>
      </c>
      <c r="N3395" s="3">
        <f>SUMIF('[1]OS PE서열1공장'!$A$4:$A$2000,$C3395,'[1]OS PE서열1공장'!$O$4:$O$2000)</f>
        <v>0</v>
      </c>
      <c r="O3395" s="3">
        <f>SUMIF('[1]OS PE서열1공장'!$A$4:$A$2000,$C3395,'[1]OS PE서열1공장'!$P$4:$P$2000)</f>
        <v>0</v>
      </c>
      <c r="P3395" s="3">
        <f>SUMIF('[1]OS PE서열1공장'!$A$4:$A$2000,$C3395,'[1]OS PE서열1공장'!$Q$4:$Q$2000)</f>
        <v>0</v>
      </c>
      <c r="Q3395" s="3">
        <f>SUMIF('[1]OS PE서열1공장'!$A$4:$A$2000,$C3395,'[1]OS PE서열1공장'!$R$4:$R$2000)</f>
        <v>0</v>
      </c>
      <c r="R3395" s="3">
        <f t="shared" si="110"/>
        <v>0</v>
      </c>
    </row>
    <row r="3396" spans="2:18">
      <c r="B3396" s="3" t="s">
        <v>304</v>
      </c>
      <c r="C3396" s="3" t="s">
        <v>3394</v>
      </c>
      <c r="D3396" s="3">
        <f>SUMIF('[1]OS PE서열1공장'!$A$4:$A$2000,$C3396,'[1]OS PE서열1공장'!$B$4:$B$2000)</f>
        <v>0</v>
      </c>
      <c r="E3396" s="3">
        <f>SUMIF('[1]OS PE서열1공장'!$A$4:$A$2000,$C3396,'[1]OS PE서열1공장'!$F$4:$F$2000)</f>
        <v>0</v>
      </c>
      <c r="F3396" s="3">
        <f>SUMIF('[1]OS PE서열1공장'!$A$4:$A$2000,$C3396,'[1]OS PE서열1공장'!$G$4:$G$2000)</f>
        <v>0</v>
      </c>
      <c r="G3396" s="3">
        <f>SUMIF('[1]OS PE서열1공장'!$A$4:$A$2000,$C3396,'[1]OS PE서열1공장'!$H$4:$H$2000)</f>
        <v>0</v>
      </c>
      <c r="H3396" s="3">
        <f>SUMIF('[1]OS PE서열1공장'!$A$4:$A$2000,$C3396,'[1]OS PE서열1공장'!$I$4:$I$2000)</f>
        <v>0</v>
      </c>
      <c r="I3396" s="3">
        <f>SUMIF('[1]OS PE서열1공장'!$A$4:$A$2000,$C3396,'[1]OS PE서열1공장'!$J$4:$J$2000)</f>
        <v>0</v>
      </c>
      <c r="J3396" s="3">
        <f>SUMIF('[1]OS PE서열1공장'!$A$4:$A$2000,$C3396,'[1]OS PE서열1공장'!$K$4:$K$2000)</f>
        <v>0</v>
      </c>
      <c r="K3396" s="3">
        <f>SUMIF('[1]OS PE서열1공장'!$A$4:$A$2000,$C3396,'[1]OS PE서열1공장'!$L$4:$L$2000)</f>
        <v>0</v>
      </c>
      <c r="L3396" s="3">
        <f>SUMIF('[1]OS PE서열1공장'!$A$4:$A$2000,$C3396,'[1]OS PE서열1공장'!$M$4:$M$2000)</f>
        <v>0</v>
      </c>
      <c r="M3396" s="3">
        <f>SUMIF('[1]OS PE서열1공장'!$A$4:$A$2000,$C3396,'[1]OS PE서열1공장'!$N$4:$N$2000)</f>
        <v>0</v>
      </c>
      <c r="N3396" s="3">
        <f>SUMIF('[1]OS PE서열1공장'!$A$4:$A$2000,$C3396,'[1]OS PE서열1공장'!$O$4:$O$2000)</f>
        <v>0</v>
      </c>
      <c r="O3396" s="3">
        <f>SUMIF('[1]OS PE서열1공장'!$A$4:$A$2000,$C3396,'[1]OS PE서열1공장'!$P$4:$P$2000)</f>
        <v>0</v>
      </c>
      <c r="P3396" s="3">
        <f>SUMIF('[1]OS PE서열1공장'!$A$4:$A$2000,$C3396,'[1]OS PE서열1공장'!$Q$4:$Q$2000)</f>
        <v>0</v>
      </c>
      <c r="Q3396" s="3">
        <f>SUMIF('[1]OS PE서열1공장'!$A$4:$A$2000,$C3396,'[1]OS PE서열1공장'!$R$4:$R$2000)</f>
        <v>0</v>
      </c>
      <c r="R3396" s="3">
        <f t="shared" si="110"/>
        <v>0</v>
      </c>
    </row>
    <row r="3397" spans="2:18">
      <c r="B3397" s="3" t="s">
        <v>304</v>
      </c>
      <c r="C3397" s="3" t="s">
        <v>3395</v>
      </c>
      <c r="D3397" s="3">
        <f>SUMIF('[1]OS PE서열1공장'!$A$4:$A$2000,$C3397,'[1]OS PE서열1공장'!$B$4:$B$2000)</f>
        <v>0</v>
      </c>
      <c r="E3397" s="3">
        <f>SUMIF('[1]OS PE서열1공장'!$A$4:$A$2000,$C3397,'[1]OS PE서열1공장'!$F$4:$F$2000)</f>
        <v>0</v>
      </c>
      <c r="F3397" s="3">
        <f>SUMIF('[1]OS PE서열1공장'!$A$4:$A$2000,$C3397,'[1]OS PE서열1공장'!$G$4:$G$2000)</f>
        <v>0</v>
      </c>
      <c r="G3397" s="3">
        <f>SUMIF('[1]OS PE서열1공장'!$A$4:$A$2000,$C3397,'[1]OS PE서열1공장'!$H$4:$H$2000)</f>
        <v>0</v>
      </c>
      <c r="H3397" s="3">
        <f>SUMIF('[1]OS PE서열1공장'!$A$4:$A$2000,$C3397,'[1]OS PE서열1공장'!$I$4:$I$2000)</f>
        <v>0</v>
      </c>
      <c r="I3397" s="3">
        <f>SUMIF('[1]OS PE서열1공장'!$A$4:$A$2000,$C3397,'[1]OS PE서열1공장'!$J$4:$J$2000)</f>
        <v>0</v>
      </c>
      <c r="J3397" s="3">
        <f>SUMIF('[1]OS PE서열1공장'!$A$4:$A$2000,$C3397,'[1]OS PE서열1공장'!$K$4:$K$2000)</f>
        <v>0</v>
      </c>
      <c r="K3397" s="3">
        <f>SUMIF('[1]OS PE서열1공장'!$A$4:$A$2000,$C3397,'[1]OS PE서열1공장'!$L$4:$L$2000)</f>
        <v>0</v>
      </c>
      <c r="L3397" s="3">
        <f>SUMIF('[1]OS PE서열1공장'!$A$4:$A$2000,$C3397,'[1]OS PE서열1공장'!$M$4:$M$2000)</f>
        <v>0</v>
      </c>
      <c r="M3397" s="3">
        <f>SUMIF('[1]OS PE서열1공장'!$A$4:$A$2000,$C3397,'[1]OS PE서열1공장'!$N$4:$N$2000)</f>
        <v>0</v>
      </c>
      <c r="N3397" s="3">
        <f>SUMIF('[1]OS PE서열1공장'!$A$4:$A$2000,$C3397,'[1]OS PE서열1공장'!$O$4:$O$2000)</f>
        <v>0</v>
      </c>
      <c r="O3397" s="3">
        <f>SUMIF('[1]OS PE서열1공장'!$A$4:$A$2000,$C3397,'[1]OS PE서열1공장'!$P$4:$P$2000)</f>
        <v>0</v>
      </c>
      <c r="P3397" s="3">
        <f>SUMIF('[1]OS PE서열1공장'!$A$4:$A$2000,$C3397,'[1]OS PE서열1공장'!$Q$4:$Q$2000)</f>
        <v>0</v>
      </c>
      <c r="Q3397" s="3">
        <f>SUMIF('[1]OS PE서열1공장'!$A$4:$A$2000,$C3397,'[1]OS PE서열1공장'!$R$4:$R$2000)</f>
        <v>0</v>
      </c>
      <c r="R3397" s="3">
        <f t="shared" si="110"/>
        <v>0</v>
      </c>
    </row>
    <row r="3398" spans="2:18">
      <c r="B3398" s="3" t="s">
        <v>304</v>
      </c>
      <c r="C3398" s="3" t="s">
        <v>3396</v>
      </c>
      <c r="D3398" s="3">
        <f>SUMIF('[1]OS PE서열1공장'!$A$4:$A$2000,$C3398,'[1]OS PE서열1공장'!$B$4:$B$2000)</f>
        <v>0</v>
      </c>
      <c r="E3398" s="3">
        <f>SUMIF('[1]OS PE서열1공장'!$A$4:$A$2000,$C3398,'[1]OS PE서열1공장'!$F$4:$F$2000)</f>
        <v>0</v>
      </c>
      <c r="F3398" s="3">
        <f>SUMIF('[1]OS PE서열1공장'!$A$4:$A$2000,$C3398,'[1]OS PE서열1공장'!$G$4:$G$2000)</f>
        <v>0</v>
      </c>
      <c r="G3398" s="3">
        <f>SUMIF('[1]OS PE서열1공장'!$A$4:$A$2000,$C3398,'[1]OS PE서열1공장'!$H$4:$H$2000)</f>
        <v>0</v>
      </c>
      <c r="H3398" s="3">
        <f>SUMIF('[1]OS PE서열1공장'!$A$4:$A$2000,$C3398,'[1]OS PE서열1공장'!$I$4:$I$2000)</f>
        <v>0</v>
      </c>
      <c r="I3398" s="3">
        <f>SUMIF('[1]OS PE서열1공장'!$A$4:$A$2000,$C3398,'[1]OS PE서열1공장'!$J$4:$J$2000)</f>
        <v>0</v>
      </c>
      <c r="J3398" s="3">
        <f>SUMIF('[1]OS PE서열1공장'!$A$4:$A$2000,$C3398,'[1]OS PE서열1공장'!$K$4:$K$2000)</f>
        <v>0</v>
      </c>
      <c r="K3398" s="3">
        <f>SUMIF('[1]OS PE서열1공장'!$A$4:$A$2000,$C3398,'[1]OS PE서열1공장'!$L$4:$L$2000)</f>
        <v>0</v>
      </c>
      <c r="L3398" s="3">
        <f>SUMIF('[1]OS PE서열1공장'!$A$4:$A$2000,$C3398,'[1]OS PE서열1공장'!$M$4:$M$2000)</f>
        <v>0</v>
      </c>
      <c r="M3398" s="3">
        <f>SUMIF('[1]OS PE서열1공장'!$A$4:$A$2000,$C3398,'[1]OS PE서열1공장'!$N$4:$N$2000)</f>
        <v>0</v>
      </c>
      <c r="N3398" s="3">
        <f>SUMIF('[1]OS PE서열1공장'!$A$4:$A$2000,$C3398,'[1]OS PE서열1공장'!$O$4:$O$2000)</f>
        <v>0</v>
      </c>
      <c r="O3398" s="3">
        <f>SUMIF('[1]OS PE서열1공장'!$A$4:$A$2000,$C3398,'[1]OS PE서열1공장'!$P$4:$P$2000)</f>
        <v>0</v>
      </c>
      <c r="P3398" s="3">
        <f>SUMIF('[1]OS PE서열1공장'!$A$4:$A$2000,$C3398,'[1]OS PE서열1공장'!$Q$4:$Q$2000)</f>
        <v>0</v>
      </c>
      <c r="Q3398" s="3">
        <f>SUMIF('[1]OS PE서열1공장'!$A$4:$A$2000,$C3398,'[1]OS PE서열1공장'!$R$4:$R$2000)</f>
        <v>0</v>
      </c>
      <c r="R3398" s="3">
        <f t="shared" si="110"/>
        <v>0</v>
      </c>
    </row>
    <row r="3399" spans="2:18">
      <c r="B3399" s="3" t="s">
        <v>304</v>
      </c>
      <c r="C3399" s="3" t="s">
        <v>3397</v>
      </c>
      <c r="D3399" s="3">
        <f>SUMIF('[1]OS PE서열1공장'!$A$4:$A$2000,$C3399,'[1]OS PE서열1공장'!$B$4:$B$2000)</f>
        <v>0</v>
      </c>
      <c r="E3399" s="3">
        <f>SUMIF('[1]OS PE서열1공장'!$A$4:$A$2000,$C3399,'[1]OS PE서열1공장'!$F$4:$F$2000)</f>
        <v>0</v>
      </c>
      <c r="F3399" s="3">
        <f>SUMIF('[1]OS PE서열1공장'!$A$4:$A$2000,$C3399,'[1]OS PE서열1공장'!$G$4:$G$2000)</f>
        <v>0</v>
      </c>
      <c r="G3399" s="3">
        <f>SUMIF('[1]OS PE서열1공장'!$A$4:$A$2000,$C3399,'[1]OS PE서열1공장'!$H$4:$H$2000)</f>
        <v>0</v>
      </c>
      <c r="H3399" s="3">
        <f>SUMIF('[1]OS PE서열1공장'!$A$4:$A$2000,$C3399,'[1]OS PE서열1공장'!$I$4:$I$2000)</f>
        <v>0</v>
      </c>
      <c r="I3399" s="3">
        <f>SUMIF('[1]OS PE서열1공장'!$A$4:$A$2000,$C3399,'[1]OS PE서열1공장'!$J$4:$J$2000)</f>
        <v>0</v>
      </c>
      <c r="J3399" s="3">
        <f>SUMIF('[1]OS PE서열1공장'!$A$4:$A$2000,$C3399,'[1]OS PE서열1공장'!$K$4:$K$2000)</f>
        <v>0</v>
      </c>
      <c r="K3399" s="3">
        <f>SUMIF('[1]OS PE서열1공장'!$A$4:$A$2000,$C3399,'[1]OS PE서열1공장'!$L$4:$L$2000)</f>
        <v>0</v>
      </c>
      <c r="L3399" s="3">
        <f>SUMIF('[1]OS PE서열1공장'!$A$4:$A$2000,$C3399,'[1]OS PE서열1공장'!$M$4:$M$2000)</f>
        <v>0</v>
      </c>
      <c r="M3399" s="3">
        <f>SUMIF('[1]OS PE서열1공장'!$A$4:$A$2000,$C3399,'[1]OS PE서열1공장'!$N$4:$N$2000)</f>
        <v>0</v>
      </c>
      <c r="N3399" s="3">
        <f>SUMIF('[1]OS PE서열1공장'!$A$4:$A$2000,$C3399,'[1]OS PE서열1공장'!$O$4:$O$2000)</f>
        <v>0</v>
      </c>
      <c r="O3399" s="3">
        <f>SUMIF('[1]OS PE서열1공장'!$A$4:$A$2000,$C3399,'[1]OS PE서열1공장'!$P$4:$P$2000)</f>
        <v>0</v>
      </c>
      <c r="P3399" s="3">
        <f>SUMIF('[1]OS PE서열1공장'!$A$4:$A$2000,$C3399,'[1]OS PE서열1공장'!$Q$4:$Q$2000)</f>
        <v>0</v>
      </c>
      <c r="Q3399" s="3">
        <f>SUMIF('[1]OS PE서열1공장'!$A$4:$A$2000,$C3399,'[1]OS PE서열1공장'!$R$4:$R$2000)</f>
        <v>0</v>
      </c>
      <c r="R3399" s="3">
        <f t="shared" si="110"/>
        <v>0</v>
      </c>
    </row>
    <row r="3400" spans="2:18">
      <c r="B3400" s="3" t="s">
        <v>304</v>
      </c>
      <c r="C3400" s="3" t="s">
        <v>3398</v>
      </c>
      <c r="D3400" s="3">
        <f>SUMIF('[1]OS PE서열1공장'!$A$4:$A$2000,$C3400,'[1]OS PE서열1공장'!$B$4:$B$2000)</f>
        <v>0</v>
      </c>
      <c r="E3400" s="3">
        <f>SUMIF('[1]OS PE서열1공장'!$A$4:$A$2000,$C3400,'[1]OS PE서열1공장'!$F$4:$F$2000)</f>
        <v>0</v>
      </c>
      <c r="F3400" s="3">
        <f>SUMIF('[1]OS PE서열1공장'!$A$4:$A$2000,$C3400,'[1]OS PE서열1공장'!$G$4:$G$2000)</f>
        <v>0</v>
      </c>
      <c r="G3400" s="3">
        <f>SUMIF('[1]OS PE서열1공장'!$A$4:$A$2000,$C3400,'[1]OS PE서열1공장'!$H$4:$H$2000)</f>
        <v>0</v>
      </c>
      <c r="H3400" s="3">
        <f>SUMIF('[1]OS PE서열1공장'!$A$4:$A$2000,$C3400,'[1]OS PE서열1공장'!$I$4:$I$2000)</f>
        <v>0</v>
      </c>
      <c r="I3400" s="3">
        <f>SUMIF('[1]OS PE서열1공장'!$A$4:$A$2000,$C3400,'[1]OS PE서열1공장'!$J$4:$J$2000)</f>
        <v>0</v>
      </c>
      <c r="J3400" s="3">
        <f>SUMIF('[1]OS PE서열1공장'!$A$4:$A$2000,$C3400,'[1]OS PE서열1공장'!$K$4:$K$2000)</f>
        <v>0</v>
      </c>
      <c r="K3400" s="3">
        <f>SUMIF('[1]OS PE서열1공장'!$A$4:$A$2000,$C3400,'[1]OS PE서열1공장'!$L$4:$L$2000)</f>
        <v>0</v>
      </c>
      <c r="L3400" s="3">
        <f>SUMIF('[1]OS PE서열1공장'!$A$4:$A$2000,$C3400,'[1]OS PE서열1공장'!$M$4:$M$2000)</f>
        <v>0</v>
      </c>
      <c r="M3400" s="3">
        <f>SUMIF('[1]OS PE서열1공장'!$A$4:$A$2000,$C3400,'[1]OS PE서열1공장'!$N$4:$N$2000)</f>
        <v>0</v>
      </c>
      <c r="N3400" s="3">
        <f>SUMIF('[1]OS PE서열1공장'!$A$4:$A$2000,$C3400,'[1]OS PE서열1공장'!$O$4:$O$2000)</f>
        <v>0</v>
      </c>
      <c r="O3400" s="3">
        <f>SUMIF('[1]OS PE서열1공장'!$A$4:$A$2000,$C3400,'[1]OS PE서열1공장'!$P$4:$P$2000)</f>
        <v>0</v>
      </c>
      <c r="P3400" s="3">
        <f>SUMIF('[1]OS PE서열1공장'!$A$4:$A$2000,$C3400,'[1]OS PE서열1공장'!$Q$4:$Q$2000)</f>
        <v>0</v>
      </c>
      <c r="Q3400" s="3">
        <f>SUMIF('[1]OS PE서열1공장'!$A$4:$A$2000,$C3400,'[1]OS PE서열1공장'!$R$4:$R$2000)</f>
        <v>0</v>
      </c>
      <c r="R3400" s="3">
        <f t="shared" si="110"/>
        <v>0</v>
      </c>
    </row>
    <row r="3401" spans="2:18">
      <c r="B3401" s="3" t="s">
        <v>304</v>
      </c>
      <c r="C3401" s="3" t="s">
        <v>3399</v>
      </c>
      <c r="D3401" s="3">
        <f>SUMIF('[1]OS PE서열1공장'!$A$4:$A$2000,$C3401,'[1]OS PE서열1공장'!$B$4:$B$2000)</f>
        <v>0</v>
      </c>
      <c r="E3401" s="3">
        <f>SUMIF('[1]OS PE서열1공장'!$A$4:$A$2000,$C3401,'[1]OS PE서열1공장'!$F$4:$F$2000)</f>
        <v>0</v>
      </c>
      <c r="F3401" s="3">
        <f>SUMIF('[1]OS PE서열1공장'!$A$4:$A$2000,$C3401,'[1]OS PE서열1공장'!$G$4:$G$2000)</f>
        <v>0</v>
      </c>
      <c r="G3401" s="3">
        <f>SUMIF('[1]OS PE서열1공장'!$A$4:$A$2000,$C3401,'[1]OS PE서열1공장'!$H$4:$H$2000)</f>
        <v>0</v>
      </c>
      <c r="H3401" s="3">
        <f>SUMIF('[1]OS PE서열1공장'!$A$4:$A$2000,$C3401,'[1]OS PE서열1공장'!$I$4:$I$2000)</f>
        <v>0</v>
      </c>
      <c r="I3401" s="3">
        <f>SUMIF('[1]OS PE서열1공장'!$A$4:$A$2000,$C3401,'[1]OS PE서열1공장'!$J$4:$J$2000)</f>
        <v>0</v>
      </c>
      <c r="J3401" s="3">
        <f>SUMIF('[1]OS PE서열1공장'!$A$4:$A$2000,$C3401,'[1]OS PE서열1공장'!$K$4:$K$2000)</f>
        <v>0</v>
      </c>
      <c r="K3401" s="3">
        <f>SUMIF('[1]OS PE서열1공장'!$A$4:$A$2000,$C3401,'[1]OS PE서열1공장'!$L$4:$L$2000)</f>
        <v>0</v>
      </c>
      <c r="L3401" s="3">
        <f>SUMIF('[1]OS PE서열1공장'!$A$4:$A$2000,$C3401,'[1]OS PE서열1공장'!$M$4:$M$2000)</f>
        <v>0</v>
      </c>
      <c r="M3401" s="3">
        <f>SUMIF('[1]OS PE서열1공장'!$A$4:$A$2000,$C3401,'[1]OS PE서열1공장'!$N$4:$N$2000)</f>
        <v>0</v>
      </c>
      <c r="N3401" s="3">
        <f>SUMIF('[1]OS PE서열1공장'!$A$4:$A$2000,$C3401,'[1]OS PE서열1공장'!$O$4:$O$2000)</f>
        <v>0</v>
      </c>
      <c r="O3401" s="3">
        <f>SUMIF('[1]OS PE서열1공장'!$A$4:$A$2000,$C3401,'[1]OS PE서열1공장'!$P$4:$P$2000)</f>
        <v>0</v>
      </c>
      <c r="P3401" s="3">
        <f>SUMIF('[1]OS PE서열1공장'!$A$4:$A$2000,$C3401,'[1]OS PE서열1공장'!$Q$4:$Q$2000)</f>
        <v>0</v>
      </c>
      <c r="Q3401" s="3">
        <f>SUMIF('[1]OS PE서열1공장'!$A$4:$A$2000,$C3401,'[1]OS PE서열1공장'!$R$4:$R$2000)</f>
        <v>0</v>
      </c>
      <c r="R3401" s="3">
        <f t="shared" si="110"/>
        <v>0</v>
      </c>
    </row>
    <row r="3402" spans="2:18">
      <c r="B3402" s="3" t="s">
        <v>304</v>
      </c>
      <c r="C3402" s="3" t="s">
        <v>3400</v>
      </c>
      <c r="D3402" s="3">
        <f>SUMIF('[1]OS PE서열1공장'!$A$4:$A$2000,$C3402,'[1]OS PE서열1공장'!$B$4:$B$2000)</f>
        <v>0</v>
      </c>
      <c r="E3402" s="3">
        <f>SUMIF('[1]OS PE서열1공장'!$A$4:$A$2000,$C3402,'[1]OS PE서열1공장'!$F$4:$F$2000)</f>
        <v>0</v>
      </c>
      <c r="F3402" s="3">
        <f>SUMIF('[1]OS PE서열1공장'!$A$4:$A$2000,$C3402,'[1]OS PE서열1공장'!$G$4:$G$2000)</f>
        <v>0</v>
      </c>
      <c r="G3402" s="3">
        <f>SUMIF('[1]OS PE서열1공장'!$A$4:$A$2000,$C3402,'[1]OS PE서열1공장'!$H$4:$H$2000)</f>
        <v>0</v>
      </c>
      <c r="H3402" s="3">
        <f>SUMIF('[1]OS PE서열1공장'!$A$4:$A$2000,$C3402,'[1]OS PE서열1공장'!$I$4:$I$2000)</f>
        <v>0</v>
      </c>
      <c r="I3402" s="3">
        <f>SUMIF('[1]OS PE서열1공장'!$A$4:$A$2000,$C3402,'[1]OS PE서열1공장'!$J$4:$J$2000)</f>
        <v>0</v>
      </c>
      <c r="J3402" s="3">
        <f>SUMIF('[1]OS PE서열1공장'!$A$4:$A$2000,$C3402,'[1]OS PE서열1공장'!$K$4:$K$2000)</f>
        <v>0</v>
      </c>
      <c r="K3402" s="3">
        <f>SUMIF('[1]OS PE서열1공장'!$A$4:$A$2000,$C3402,'[1]OS PE서열1공장'!$L$4:$L$2000)</f>
        <v>0</v>
      </c>
      <c r="L3402" s="3">
        <f>SUMIF('[1]OS PE서열1공장'!$A$4:$A$2000,$C3402,'[1]OS PE서열1공장'!$M$4:$M$2000)</f>
        <v>0</v>
      </c>
      <c r="M3402" s="3">
        <f>SUMIF('[1]OS PE서열1공장'!$A$4:$A$2000,$C3402,'[1]OS PE서열1공장'!$N$4:$N$2000)</f>
        <v>0</v>
      </c>
      <c r="N3402" s="3">
        <f>SUMIF('[1]OS PE서열1공장'!$A$4:$A$2000,$C3402,'[1]OS PE서열1공장'!$O$4:$O$2000)</f>
        <v>0</v>
      </c>
      <c r="O3402" s="3">
        <f>SUMIF('[1]OS PE서열1공장'!$A$4:$A$2000,$C3402,'[1]OS PE서열1공장'!$P$4:$P$2000)</f>
        <v>0</v>
      </c>
      <c r="P3402" s="3">
        <f>SUMIF('[1]OS PE서열1공장'!$A$4:$A$2000,$C3402,'[1]OS PE서열1공장'!$Q$4:$Q$2000)</f>
        <v>0</v>
      </c>
      <c r="Q3402" s="3">
        <f>SUMIF('[1]OS PE서열1공장'!$A$4:$A$2000,$C3402,'[1]OS PE서열1공장'!$R$4:$R$2000)</f>
        <v>0</v>
      </c>
      <c r="R3402" s="3">
        <f t="shared" si="110"/>
        <v>0</v>
      </c>
    </row>
    <row r="3403" spans="2:18">
      <c r="B3403" s="3" t="s">
        <v>304</v>
      </c>
      <c r="C3403" s="3" t="s">
        <v>3401</v>
      </c>
      <c r="D3403" s="3">
        <f>SUMIF('[1]OS PE서열1공장'!$A$4:$A$2000,$C3403,'[1]OS PE서열1공장'!$B$4:$B$2000)</f>
        <v>0</v>
      </c>
      <c r="E3403" s="3">
        <f>SUMIF('[1]OS PE서열1공장'!$A$4:$A$2000,$C3403,'[1]OS PE서열1공장'!$F$4:$F$2000)</f>
        <v>0</v>
      </c>
      <c r="F3403" s="3">
        <f>SUMIF('[1]OS PE서열1공장'!$A$4:$A$2000,$C3403,'[1]OS PE서열1공장'!$G$4:$G$2000)</f>
        <v>0</v>
      </c>
      <c r="G3403" s="3">
        <f>SUMIF('[1]OS PE서열1공장'!$A$4:$A$2000,$C3403,'[1]OS PE서열1공장'!$H$4:$H$2000)</f>
        <v>0</v>
      </c>
      <c r="H3403" s="3">
        <f>SUMIF('[1]OS PE서열1공장'!$A$4:$A$2000,$C3403,'[1]OS PE서열1공장'!$I$4:$I$2000)</f>
        <v>0</v>
      </c>
      <c r="I3403" s="3">
        <f>SUMIF('[1]OS PE서열1공장'!$A$4:$A$2000,$C3403,'[1]OS PE서열1공장'!$J$4:$J$2000)</f>
        <v>0</v>
      </c>
      <c r="J3403" s="3">
        <f>SUMIF('[1]OS PE서열1공장'!$A$4:$A$2000,$C3403,'[1]OS PE서열1공장'!$K$4:$K$2000)</f>
        <v>0</v>
      </c>
      <c r="K3403" s="3">
        <f>SUMIF('[1]OS PE서열1공장'!$A$4:$A$2000,$C3403,'[1]OS PE서열1공장'!$L$4:$L$2000)</f>
        <v>0</v>
      </c>
      <c r="L3403" s="3">
        <f>SUMIF('[1]OS PE서열1공장'!$A$4:$A$2000,$C3403,'[1]OS PE서열1공장'!$M$4:$M$2000)</f>
        <v>0</v>
      </c>
      <c r="M3403" s="3">
        <f>SUMIF('[1]OS PE서열1공장'!$A$4:$A$2000,$C3403,'[1]OS PE서열1공장'!$N$4:$N$2000)</f>
        <v>0</v>
      </c>
      <c r="N3403" s="3">
        <f>SUMIF('[1]OS PE서열1공장'!$A$4:$A$2000,$C3403,'[1]OS PE서열1공장'!$O$4:$O$2000)</f>
        <v>0</v>
      </c>
      <c r="O3403" s="3">
        <f>SUMIF('[1]OS PE서열1공장'!$A$4:$A$2000,$C3403,'[1]OS PE서열1공장'!$P$4:$P$2000)</f>
        <v>0</v>
      </c>
      <c r="P3403" s="3">
        <f>SUMIF('[1]OS PE서열1공장'!$A$4:$A$2000,$C3403,'[1]OS PE서열1공장'!$Q$4:$Q$2000)</f>
        <v>0</v>
      </c>
      <c r="Q3403" s="3">
        <f>SUMIF('[1]OS PE서열1공장'!$A$4:$A$2000,$C3403,'[1]OS PE서열1공장'!$R$4:$R$2000)</f>
        <v>0</v>
      </c>
      <c r="R3403" s="3">
        <f t="shared" si="110"/>
        <v>0</v>
      </c>
    </row>
    <row r="3404" spans="2:18">
      <c r="B3404" s="3" t="s">
        <v>304</v>
      </c>
      <c r="C3404" s="3" t="s">
        <v>3402</v>
      </c>
      <c r="D3404" s="3">
        <f>SUMIF('[1]OS PE서열1공장'!$A$4:$A$2000,$C3404,'[1]OS PE서열1공장'!$B$4:$B$2000)</f>
        <v>0</v>
      </c>
      <c r="E3404" s="3">
        <f>SUMIF('[1]OS PE서열1공장'!$A$4:$A$2000,$C3404,'[1]OS PE서열1공장'!$F$4:$F$2000)</f>
        <v>0</v>
      </c>
      <c r="F3404" s="3">
        <f>SUMIF('[1]OS PE서열1공장'!$A$4:$A$2000,$C3404,'[1]OS PE서열1공장'!$G$4:$G$2000)</f>
        <v>0</v>
      </c>
      <c r="G3404" s="3">
        <f>SUMIF('[1]OS PE서열1공장'!$A$4:$A$2000,$C3404,'[1]OS PE서열1공장'!$H$4:$H$2000)</f>
        <v>0</v>
      </c>
      <c r="H3404" s="3">
        <f>SUMIF('[1]OS PE서열1공장'!$A$4:$A$2000,$C3404,'[1]OS PE서열1공장'!$I$4:$I$2000)</f>
        <v>0</v>
      </c>
      <c r="I3404" s="3">
        <f>SUMIF('[1]OS PE서열1공장'!$A$4:$A$2000,$C3404,'[1]OS PE서열1공장'!$J$4:$J$2000)</f>
        <v>0</v>
      </c>
      <c r="J3404" s="3">
        <f>SUMIF('[1]OS PE서열1공장'!$A$4:$A$2000,$C3404,'[1]OS PE서열1공장'!$K$4:$K$2000)</f>
        <v>0</v>
      </c>
      <c r="K3404" s="3">
        <f>SUMIF('[1]OS PE서열1공장'!$A$4:$A$2000,$C3404,'[1]OS PE서열1공장'!$L$4:$L$2000)</f>
        <v>0</v>
      </c>
      <c r="L3404" s="3">
        <f>SUMIF('[1]OS PE서열1공장'!$A$4:$A$2000,$C3404,'[1]OS PE서열1공장'!$M$4:$M$2000)</f>
        <v>0</v>
      </c>
      <c r="M3404" s="3">
        <f>SUMIF('[1]OS PE서열1공장'!$A$4:$A$2000,$C3404,'[1]OS PE서열1공장'!$N$4:$N$2000)</f>
        <v>0</v>
      </c>
      <c r="N3404" s="3">
        <f>SUMIF('[1]OS PE서열1공장'!$A$4:$A$2000,$C3404,'[1]OS PE서열1공장'!$O$4:$O$2000)</f>
        <v>0</v>
      </c>
      <c r="O3404" s="3">
        <f>SUMIF('[1]OS PE서열1공장'!$A$4:$A$2000,$C3404,'[1]OS PE서열1공장'!$P$4:$P$2000)</f>
        <v>0</v>
      </c>
      <c r="P3404" s="3">
        <f>SUMIF('[1]OS PE서열1공장'!$A$4:$A$2000,$C3404,'[1]OS PE서열1공장'!$Q$4:$Q$2000)</f>
        <v>0</v>
      </c>
      <c r="Q3404" s="3">
        <f>SUMIF('[1]OS PE서열1공장'!$A$4:$A$2000,$C3404,'[1]OS PE서열1공장'!$R$4:$R$2000)</f>
        <v>0</v>
      </c>
      <c r="R3404" s="3">
        <f t="shared" si="110"/>
        <v>0</v>
      </c>
    </row>
    <row r="3405" spans="2:18">
      <c r="B3405" s="3" t="s">
        <v>304</v>
      </c>
      <c r="C3405" s="3" t="s">
        <v>3403</v>
      </c>
      <c r="D3405" s="3">
        <f>SUMIF('[1]OS PE서열1공장'!$A$4:$A$2000,$C3405,'[1]OS PE서열1공장'!$B$4:$B$2000)</f>
        <v>0</v>
      </c>
      <c r="E3405" s="3">
        <f>SUMIF('[1]OS PE서열1공장'!$A$4:$A$2000,$C3405,'[1]OS PE서열1공장'!$F$4:$F$2000)</f>
        <v>0</v>
      </c>
      <c r="F3405" s="3">
        <f>SUMIF('[1]OS PE서열1공장'!$A$4:$A$2000,$C3405,'[1]OS PE서열1공장'!$G$4:$G$2000)</f>
        <v>0</v>
      </c>
      <c r="G3405" s="3">
        <f>SUMIF('[1]OS PE서열1공장'!$A$4:$A$2000,$C3405,'[1]OS PE서열1공장'!$H$4:$H$2000)</f>
        <v>0</v>
      </c>
      <c r="H3405" s="3">
        <f>SUMIF('[1]OS PE서열1공장'!$A$4:$A$2000,$C3405,'[1]OS PE서열1공장'!$I$4:$I$2000)</f>
        <v>0</v>
      </c>
      <c r="I3405" s="3">
        <f>SUMIF('[1]OS PE서열1공장'!$A$4:$A$2000,$C3405,'[1]OS PE서열1공장'!$J$4:$J$2000)</f>
        <v>0</v>
      </c>
      <c r="J3405" s="3">
        <f>SUMIF('[1]OS PE서열1공장'!$A$4:$A$2000,$C3405,'[1]OS PE서열1공장'!$K$4:$K$2000)</f>
        <v>0</v>
      </c>
      <c r="K3405" s="3">
        <f>SUMIF('[1]OS PE서열1공장'!$A$4:$A$2000,$C3405,'[1]OS PE서열1공장'!$L$4:$L$2000)</f>
        <v>0</v>
      </c>
      <c r="L3405" s="3">
        <f>SUMIF('[1]OS PE서열1공장'!$A$4:$A$2000,$C3405,'[1]OS PE서열1공장'!$M$4:$M$2000)</f>
        <v>0</v>
      </c>
      <c r="M3405" s="3">
        <f>SUMIF('[1]OS PE서열1공장'!$A$4:$A$2000,$C3405,'[1]OS PE서열1공장'!$N$4:$N$2000)</f>
        <v>0</v>
      </c>
      <c r="N3405" s="3">
        <f>SUMIF('[1]OS PE서열1공장'!$A$4:$A$2000,$C3405,'[1]OS PE서열1공장'!$O$4:$O$2000)</f>
        <v>0</v>
      </c>
      <c r="O3405" s="3">
        <f>SUMIF('[1]OS PE서열1공장'!$A$4:$A$2000,$C3405,'[1]OS PE서열1공장'!$P$4:$P$2000)</f>
        <v>0</v>
      </c>
      <c r="P3405" s="3">
        <f>SUMIF('[1]OS PE서열1공장'!$A$4:$A$2000,$C3405,'[1]OS PE서열1공장'!$Q$4:$Q$2000)</f>
        <v>0</v>
      </c>
      <c r="Q3405" s="3">
        <f>SUMIF('[1]OS PE서열1공장'!$A$4:$A$2000,$C3405,'[1]OS PE서열1공장'!$R$4:$R$2000)</f>
        <v>0</v>
      </c>
      <c r="R3405" s="3">
        <f t="shared" si="110"/>
        <v>0</v>
      </c>
    </row>
    <row r="3406" spans="2:18">
      <c r="B3406" s="3" t="s">
        <v>304</v>
      </c>
      <c r="C3406" s="3" t="s">
        <v>3404</v>
      </c>
      <c r="D3406" s="3">
        <f>SUMIF('[1]OS PE서열1공장'!$A$4:$A$2000,$C3406,'[1]OS PE서열1공장'!$B$4:$B$2000)</f>
        <v>0</v>
      </c>
      <c r="E3406" s="3">
        <f>SUMIF('[1]OS PE서열1공장'!$A$4:$A$2000,$C3406,'[1]OS PE서열1공장'!$F$4:$F$2000)</f>
        <v>0</v>
      </c>
      <c r="F3406" s="3">
        <f>SUMIF('[1]OS PE서열1공장'!$A$4:$A$2000,$C3406,'[1]OS PE서열1공장'!$G$4:$G$2000)</f>
        <v>0</v>
      </c>
      <c r="G3406" s="3">
        <f>SUMIF('[1]OS PE서열1공장'!$A$4:$A$2000,$C3406,'[1]OS PE서열1공장'!$H$4:$H$2000)</f>
        <v>0</v>
      </c>
      <c r="H3406" s="3">
        <f>SUMIF('[1]OS PE서열1공장'!$A$4:$A$2000,$C3406,'[1]OS PE서열1공장'!$I$4:$I$2000)</f>
        <v>0</v>
      </c>
      <c r="I3406" s="3">
        <f>SUMIF('[1]OS PE서열1공장'!$A$4:$A$2000,$C3406,'[1]OS PE서열1공장'!$J$4:$J$2000)</f>
        <v>0</v>
      </c>
      <c r="J3406" s="3">
        <f>SUMIF('[1]OS PE서열1공장'!$A$4:$A$2000,$C3406,'[1]OS PE서열1공장'!$K$4:$K$2000)</f>
        <v>0</v>
      </c>
      <c r="K3406" s="3">
        <f>SUMIF('[1]OS PE서열1공장'!$A$4:$A$2000,$C3406,'[1]OS PE서열1공장'!$L$4:$L$2000)</f>
        <v>0</v>
      </c>
      <c r="L3406" s="3">
        <f>SUMIF('[1]OS PE서열1공장'!$A$4:$A$2000,$C3406,'[1]OS PE서열1공장'!$M$4:$M$2000)</f>
        <v>0</v>
      </c>
      <c r="M3406" s="3">
        <f>SUMIF('[1]OS PE서열1공장'!$A$4:$A$2000,$C3406,'[1]OS PE서열1공장'!$N$4:$N$2000)</f>
        <v>0</v>
      </c>
      <c r="N3406" s="3">
        <f>SUMIF('[1]OS PE서열1공장'!$A$4:$A$2000,$C3406,'[1]OS PE서열1공장'!$O$4:$O$2000)</f>
        <v>0</v>
      </c>
      <c r="O3406" s="3">
        <f>SUMIF('[1]OS PE서열1공장'!$A$4:$A$2000,$C3406,'[1]OS PE서열1공장'!$P$4:$P$2000)</f>
        <v>0</v>
      </c>
      <c r="P3406" s="3">
        <f>SUMIF('[1]OS PE서열1공장'!$A$4:$A$2000,$C3406,'[1]OS PE서열1공장'!$Q$4:$Q$2000)</f>
        <v>0</v>
      </c>
      <c r="Q3406" s="3">
        <f>SUMIF('[1]OS PE서열1공장'!$A$4:$A$2000,$C3406,'[1]OS PE서열1공장'!$R$4:$R$2000)</f>
        <v>0</v>
      </c>
      <c r="R3406" s="3">
        <f t="shared" si="110"/>
        <v>0</v>
      </c>
    </row>
    <row r="3407" spans="2:18">
      <c r="B3407" s="3" t="s">
        <v>304</v>
      </c>
      <c r="C3407" s="3" t="s">
        <v>3405</v>
      </c>
      <c r="D3407" s="3">
        <f>SUMIF('[1]OS PE서열1공장'!$A$4:$A$2000,$C3407,'[1]OS PE서열1공장'!$B$4:$B$2000)</f>
        <v>0</v>
      </c>
      <c r="E3407" s="3">
        <f>SUMIF('[1]OS PE서열1공장'!$A$4:$A$2000,$C3407,'[1]OS PE서열1공장'!$F$4:$F$2000)</f>
        <v>0</v>
      </c>
      <c r="F3407" s="3">
        <f>SUMIF('[1]OS PE서열1공장'!$A$4:$A$2000,$C3407,'[1]OS PE서열1공장'!$G$4:$G$2000)</f>
        <v>0</v>
      </c>
      <c r="G3407" s="3">
        <f>SUMIF('[1]OS PE서열1공장'!$A$4:$A$2000,$C3407,'[1]OS PE서열1공장'!$H$4:$H$2000)</f>
        <v>0</v>
      </c>
      <c r="H3407" s="3">
        <f>SUMIF('[1]OS PE서열1공장'!$A$4:$A$2000,$C3407,'[1]OS PE서열1공장'!$I$4:$I$2000)</f>
        <v>0</v>
      </c>
      <c r="I3407" s="3">
        <f>SUMIF('[1]OS PE서열1공장'!$A$4:$A$2000,$C3407,'[1]OS PE서열1공장'!$J$4:$J$2000)</f>
        <v>0</v>
      </c>
      <c r="J3407" s="3">
        <f>SUMIF('[1]OS PE서열1공장'!$A$4:$A$2000,$C3407,'[1]OS PE서열1공장'!$K$4:$K$2000)</f>
        <v>0</v>
      </c>
      <c r="K3407" s="3">
        <f>SUMIF('[1]OS PE서열1공장'!$A$4:$A$2000,$C3407,'[1]OS PE서열1공장'!$L$4:$L$2000)</f>
        <v>0</v>
      </c>
      <c r="L3407" s="3">
        <f>SUMIF('[1]OS PE서열1공장'!$A$4:$A$2000,$C3407,'[1]OS PE서열1공장'!$M$4:$M$2000)</f>
        <v>0</v>
      </c>
      <c r="M3407" s="3">
        <f>SUMIF('[1]OS PE서열1공장'!$A$4:$A$2000,$C3407,'[1]OS PE서열1공장'!$N$4:$N$2000)</f>
        <v>0</v>
      </c>
      <c r="N3407" s="3">
        <f>SUMIF('[1]OS PE서열1공장'!$A$4:$A$2000,$C3407,'[1]OS PE서열1공장'!$O$4:$O$2000)</f>
        <v>0</v>
      </c>
      <c r="O3407" s="3">
        <f>SUMIF('[1]OS PE서열1공장'!$A$4:$A$2000,$C3407,'[1]OS PE서열1공장'!$P$4:$P$2000)</f>
        <v>0</v>
      </c>
      <c r="P3407" s="3">
        <f>SUMIF('[1]OS PE서열1공장'!$A$4:$A$2000,$C3407,'[1]OS PE서열1공장'!$Q$4:$Q$2000)</f>
        <v>0</v>
      </c>
      <c r="Q3407" s="3">
        <f>SUMIF('[1]OS PE서열1공장'!$A$4:$A$2000,$C3407,'[1]OS PE서열1공장'!$R$4:$R$2000)</f>
        <v>0</v>
      </c>
      <c r="R3407" s="3">
        <f t="shared" si="110"/>
        <v>0</v>
      </c>
    </row>
    <row r="3408" spans="2:18">
      <c r="B3408" s="3" t="s">
        <v>304</v>
      </c>
      <c r="C3408" s="3" t="s">
        <v>3406</v>
      </c>
      <c r="D3408" s="3">
        <f>SUMIF('[1]OS PE서열1공장'!$A$4:$A$2000,$C3408,'[1]OS PE서열1공장'!$B$4:$B$2000)</f>
        <v>0</v>
      </c>
      <c r="E3408" s="3">
        <f>SUMIF('[1]OS PE서열1공장'!$A$4:$A$2000,$C3408,'[1]OS PE서열1공장'!$F$4:$F$2000)</f>
        <v>0</v>
      </c>
      <c r="F3408" s="3">
        <f>SUMIF('[1]OS PE서열1공장'!$A$4:$A$2000,$C3408,'[1]OS PE서열1공장'!$G$4:$G$2000)</f>
        <v>0</v>
      </c>
      <c r="G3408" s="3">
        <f>SUMIF('[1]OS PE서열1공장'!$A$4:$A$2000,$C3408,'[1]OS PE서열1공장'!$H$4:$H$2000)</f>
        <v>0</v>
      </c>
      <c r="H3408" s="3">
        <f>SUMIF('[1]OS PE서열1공장'!$A$4:$A$2000,$C3408,'[1]OS PE서열1공장'!$I$4:$I$2000)</f>
        <v>0</v>
      </c>
      <c r="I3408" s="3">
        <f>SUMIF('[1]OS PE서열1공장'!$A$4:$A$2000,$C3408,'[1]OS PE서열1공장'!$J$4:$J$2000)</f>
        <v>0</v>
      </c>
      <c r="J3408" s="3">
        <f>SUMIF('[1]OS PE서열1공장'!$A$4:$A$2000,$C3408,'[1]OS PE서열1공장'!$K$4:$K$2000)</f>
        <v>0</v>
      </c>
      <c r="K3408" s="3">
        <f>SUMIF('[1]OS PE서열1공장'!$A$4:$A$2000,$C3408,'[1]OS PE서열1공장'!$L$4:$L$2000)</f>
        <v>0</v>
      </c>
      <c r="L3408" s="3">
        <f>SUMIF('[1]OS PE서열1공장'!$A$4:$A$2000,$C3408,'[1]OS PE서열1공장'!$M$4:$M$2000)</f>
        <v>0</v>
      </c>
      <c r="M3408" s="3">
        <f>SUMIF('[1]OS PE서열1공장'!$A$4:$A$2000,$C3408,'[1]OS PE서열1공장'!$N$4:$N$2000)</f>
        <v>0</v>
      </c>
      <c r="N3408" s="3">
        <f>SUMIF('[1]OS PE서열1공장'!$A$4:$A$2000,$C3408,'[1]OS PE서열1공장'!$O$4:$O$2000)</f>
        <v>0</v>
      </c>
      <c r="O3408" s="3">
        <f>SUMIF('[1]OS PE서열1공장'!$A$4:$A$2000,$C3408,'[1]OS PE서열1공장'!$P$4:$P$2000)</f>
        <v>0</v>
      </c>
      <c r="P3408" s="3">
        <f>SUMIF('[1]OS PE서열1공장'!$A$4:$A$2000,$C3408,'[1]OS PE서열1공장'!$Q$4:$Q$2000)</f>
        <v>0</v>
      </c>
      <c r="Q3408" s="3">
        <f>SUMIF('[1]OS PE서열1공장'!$A$4:$A$2000,$C3408,'[1]OS PE서열1공장'!$R$4:$R$2000)</f>
        <v>0</v>
      </c>
      <c r="R3408" s="3">
        <f t="shared" si="110"/>
        <v>0</v>
      </c>
    </row>
    <row r="3409" spans="2:18">
      <c r="B3409" s="3" t="s">
        <v>304</v>
      </c>
      <c r="C3409" s="3" t="s">
        <v>3407</v>
      </c>
      <c r="D3409" s="3">
        <f>SUMIF('[1]OS PE서열1공장'!$A$4:$A$2000,$C3409,'[1]OS PE서열1공장'!$B$4:$B$2000)</f>
        <v>0</v>
      </c>
      <c r="E3409" s="3">
        <f>SUMIF('[1]OS PE서열1공장'!$A$4:$A$2000,$C3409,'[1]OS PE서열1공장'!$F$4:$F$2000)</f>
        <v>0</v>
      </c>
      <c r="F3409" s="3">
        <f>SUMIF('[1]OS PE서열1공장'!$A$4:$A$2000,$C3409,'[1]OS PE서열1공장'!$G$4:$G$2000)</f>
        <v>0</v>
      </c>
      <c r="G3409" s="3">
        <f>SUMIF('[1]OS PE서열1공장'!$A$4:$A$2000,$C3409,'[1]OS PE서열1공장'!$H$4:$H$2000)</f>
        <v>0</v>
      </c>
      <c r="H3409" s="3">
        <f>SUMIF('[1]OS PE서열1공장'!$A$4:$A$2000,$C3409,'[1]OS PE서열1공장'!$I$4:$I$2000)</f>
        <v>0</v>
      </c>
      <c r="I3409" s="3">
        <f>SUMIF('[1]OS PE서열1공장'!$A$4:$A$2000,$C3409,'[1]OS PE서열1공장'!$J$4:$J$2000)</f>
        <v>0</v>
      </c>
      <c r="J3409" s="3">
        <f>SUMIF('[1]OS PE서열1공장'!$A$4:$A$2000,$C3409,'[1]OS PE서열1공장'!$K$4:$K$2000)</f>
        <v>0</v>
      </c>
      <c r="K3409" s="3">
        <f>SUMIF('[1]OS PE서열1공장'!$A$4:$A$2000,$C3409,'[1]OS PE서열1공장'!$L$4:$L$2000)</f>
        <v>0</v>
      </c>
      <c r="L3409" s="3">
        <f>SUMIF('[1]OS PE서열1공장'!$A$4:$A$2000,$C3409,'[1]OS PE서열1공장'!$M$4:$M$2000)</f>
        <v>0</v>
      </c>
      <c r="M3409" s="3">
        <f>SUMIF('[1]OS PE서열1공장'!$A$4:$A$2000,$C3409,'[1]OS PE서열1공장'!$N$4:$N$2000)</f>
        <v>0</v>
      </c>
      <c r="N3409" s="3">
        <f>SUMIF('[1]OS PE서열1공장'!$A$4:$A$2000,$C3409,'[1]OS PE서열1공장'!$O$4:$O$2000)</f>
        <v>0</v>
      </c>
      <c r="O3409" s="3">
        <f>SUMIF('[1]OS PE서열1공장'!$A$4:$A$2000,$C3409,'[1]OS PE서열1공장'!$P$4:$P$2000)</f>
        <v>0</v>
      </c>
      <c r="P3409" s="3">
        <f>SUMIF('[1]OS PE서열1공장'!$A$4:$A$2000,$C3409,'[1]OS PE서열1공장'!$Q$4:$Q$2000)</f>
        <v>0</v>
      </c>
      <c r="Q3409" s="3">
        <f>SUMIF('[1]OS PE서열1공장'!$A$4:$A$2000,$C3409,'[1]OS PE서열1공장'!$R$4:$R$2000)</f>
        <v>0</v>
      </c>
      <c r="R3409" s="3">
        <f t="shared" si="110"/>
        <v>0</v>
      </c>
    </row>
    <row r="3410" spans="2:18">
      <c r="B3410" s="3" t="s">
        <v>304</v>
      </c>
      <c r="C3410" s="3" t="s">
        <v>3408</v>
      </c>
      <c r="D3410" s="3">
        <f>SUMIF('[1]OS PE서열1공장'!$A$4:$A$2000,$C3410,'[1]OS PE서열1공장'!$B$4:$B$2000)</f>
        <v>0</v>
      </c>
      <c r="E3410" s="3">
        <f>SUMIF('[1]OS PE서열1공장'!$A$4:$A$2000,$C3410,'[1]OS PE서열1공장'!$F$4:$F$2000)</f>
        <v>0</v>
      </c>
      <c r="F3410" s="3">
        <f>SUMIF('[1]OS PE서열1공장'!$A$4:$A$2000,$C3410,'[1]OS PE서열1공장'!$G$4:$G$2000)</f>
        <v>0</v>
      </c>
      <c r="G3410" s="3">
        <f>SUMIF('[1]OS PE서열1공장'!$A$4:$A$2000,$C3410,'[1]OS PE서열1공장'!$H$4:$H$2000)</f>
        <v>0</v>
      </c>
      <c r="H3410" s="3">
        <f>SUMIF('[1]OS PE서열1공장'!$A$4:$A$2000,$C3410,'[1]OS PE서열1공장'!$I$4:$I$2000)</f>
        <v>0</v>
      </c>
      <c r="I3410" s="3">
        <f>SUMIF('[1]OS PE서열1공장'!$A$4:$A$2000,$C3410,'[1]OS PE서열1공장'!$J$4:$J$2000)</f>
        <v>0</v>
      </c>
      <c r="J3410" s="3">
        <f>SUMIF('[1]OS PE서열1공장'!$A$4:$A$2000,$C3410,'[1]OS PE서열1공장'!$K$4:$K$2000)</f>
        <v>0</v>
      </c>
      <c r="K3410" s="3">
        <f>SUMIF('[1]OS PE서열1공장'!$A$4:$A$2000,$C3410,'[1]OS PE서열1공장'!$L$4:$L$2000)</f>
        <v>0</v>
      </c>
      <c r="L3410" s="3">
        <f>SUMIF('[1]OS PE서열1공장'!$A$4:$A$2000,$C3410,'[1]OS PE서열1공장'!$M$4:$M$2000)</f>
        <v>0</v>
      </c>
      <c r="M3410" s="3">
        <f>SUMIF('[1]OS PE서열1공장'!$A$4:$A$2000,$C3410,'[1]OS PE서열1공장'!$N$4:$N$2000)</f>
        <v>0</v>
      </c>
      <c r="N3410" s="3">
        <f>SUMIF('[1]OS PE서열1공장'!$A$4:$A$2000,$C3410,'[1]OS PE서열1공장'!$O$4:$O$2000)</f>
        <v>0</v>
      </c>
      <c r="O3410" s="3">
        <f>SUMIF('[1]OS PE서열1공장'!$A$4:$A$2000,$C3410,'[1]OS PE서열1공장'!$P$4:$P$2000)</f>
        <v>0</v>
      </c>
      <c r="P3410" s="3">
        <f>SUMIF('[1]OS PE서열1공장'!$A$4:$A$2000,$C3410,'[1]OS PE서열1공장'!$Q$4:$Q$2000)</f>
        <v>0</v>
      </c>
      <c r="Q3410" s="3">
        <f>SUMIF('[1]OS PE서열1공장'!$A$4:$A$2000,$C3410,'[1]OS PE서열1공장'!$R$4:$R$2000)</f>
        <v>0</v>
      </c>
      <c r="R3410" s="3">
        <f t="shared" si="110"/>
        <v>0</v>
      </c>
    </row>
    <row r="3411" spans="2:18">
      <c r="B3411" s="3" t="s">
        <v>304</v>
      </c>
      <c r="C3411" s="3" t="s">
        <v>3409</v>
      </c>
      <c r="D3411" s="3">
        <f>SUMIF('[1]OS PE서열1공장'!$A$4:$A$2000,$C3411,'[1]OS PE서열1공장'!$B$4:$B$2000)</f>
        <v>0</v>
      </c>
      <c r="E3411" s="3">
        <f>SUMIF('[1]OS PE서열1공장'!$A$4:$A$2000,$C3411,'[1]OS PE서열1공장'!$F$4:$F$2000)</f>
        <v>0</v>
      </c>
      <c r="F3411" s="3">
        <f>SUMIF('[1]OS PE서열1공장'!$A$4:$A$2000,$C3411,'[1]OS PE서열1공장'!$G$4:$G$2000)</f>
        <v>0</v>
      </c>
      <c r="G3411" s="3">
        <f>SUMIF('[1]OS PE서열1공장'!$A$4:$A$2000,$C3411,'[1]OS PE서열1공장'!$H$4:$H$2000)</f>
        <v>0</v>
      </c>
      <c r="H3411" s="3">
        <f>SUMIF('[1]OS PE서열1공장'!$A$4:$A$2000,$C3411,'[1]OS PE서열1공장'!$I$4:$I$2000)</f>
        <v>0</v>
      </c>
      <c r="I3411" s="3">
        <f>SUMIF('[1]OS PE서열1공장'!$A$4:$A$2000,$C3411,'[1]OS PE서열1공장'!$J$4:$J$2000)</f>
        <v>0</v>
      </c>
      <c r="J3411" s="3">
        <f>SUMIF('[1]OS PE서열1공장'!$A$4:$A$2000,$C3411,'[1]OS PE서열1공장'!$K$4:$K$2000)</f>
        <v>0</v>
      </c>
      <c r="K3411" s="3">
        <f>SUMIF('[1]OS PE서열1공장'!$A$4:$A$2000,$C3411,'[1]OS PE서열1공장'!$L$4:$L$2000)</f>
        <v>0</v>
      </c>
      <c r="L3411" s="3">
        <f>SUMIF('[1]OS PE서열1공장'!$A$4:$A$2000,$C3411,'[1]OS PE서열1공장'!$M$4:$M$2000)</f>
        <v>0</v>
      </c>
      <c r="M3411" s="3">
        <f>SUMIF('[1]OS PE서열1공장'!$A$4:$A$2000,$C3411,'[1]OS PE서열1공장'!$N$4:$N$2000)</f>
        <v>0</v>
      </c>
      <c r="N3411" s="3">
        <f>SUMIF('[1]OS PE서열1공장'!$A$4:$A$2000,$C3411,'[1]OS PE서열1공장'!$O$4:$O$2000)</f>
        <v>0</v>
      </c>
      <c r="O3411" s="3">
        <f>SUMIF('[1]OS PE서열1공장'!$A$4:$A$2000,$C3411,'[1]OS PE서열1공장'!$P$4:$P$2000)</f>
        <v>0</v>
      </c>
      <c r="P3411" s="3">
        <f>SUMIF('[1]OS PE서열1공장'!$A$4:$A$2000,$C3411,'[1]OS PE서열1공장'!$Q$4:$Q$2000)</f>
        <v>0</v>
      </c>
      <c r="Q3411" s="3">
        <f>SUMIF('[1]OS PE서열1공장'!$A$4:$A$2000,$C3411,'[1]OS PE서열1공장'!$R$4:$R$2000)</f>
        <v>0</v>
      </c>
      <c r="R3411" s="3">
        <f t="shared" si="110"/>
        <v>0</v>
      </c>
    </row>
    <row r="3412" spans="2:18">
      <c r="B3412" s="3" t="s">
        <v>304</v>
      </c>
      <c r="C3412" s="3" t="s">
        <v>3410</v>
      </c>
      <c r="D3412" s="3">
        <f>SUMIF('[1]OS PE서열1공장'!$A$4:$A$2000,$C3412,'[1]OS PE서열1공장'!$B$4:$B$2000)</f>
        <v>0</v>
      </c>
      <c r="E3412" s="3">
        <f>SUMIF('[1]OS PE서열1공장'!$A$4:$A$2000,$C3412,'[1]OS PE서열1공장'!$F$4:$F$2000)</f>
        <v>0</v>
      </c>
      <c r="F3412" s="3">
        <f>SUMIF('[1]OS PE서열1공장'!$A$4:$A$2000,$C3412,'[1]OS PE서열1공장'!$G$4:$G$2000)</f>
        <v>0</v>
      </c>
      <c r="G3412" s="3">
        <f>SUMIF('[1]OS PE서열1공장'!$A$4:$A$2000,$C3412,'[1]OS PE서열1공장'!$H$4:$H$2000)</f>
        <v>0</v>
      </c>
      <c r="H3412" s="3">
        <f>SUMIF('[1]OS PE서열1공장'!$A$4:$A$2000,$C3412,'[1]OS PE서열1공장'!$I$4:$I$2000)</f>
        <v>0</v>
      </c>
      <c r="I3412" s="3">
        <f>SUMIF('[1]OS PE서열1공장'!$A$4:$A$2000,$C3412,'[1]OS PE서열1공장'!$J$4:$J$2000)</f>
        <v>0</v>
      </c>
      <c r="J3412" s="3">
        <f>SUMIF('[1]OS PE서열1공장'!$A$4:$A$2000,$C3412,'[1]OS PE서열1공장'!$K$4:$K$2000)</f>
        <v>0</v>
      </c>
      <c r="K3412" s="3">
        <f>SUMIF('[1]OS PE서열1공장'!$A$4:$A$2000,$C3412,'[1]OS PE서열1공장'!$L$4:$L$2000)</f>
        <v>0</v>
      </c>
      <c r="L3412" s="3">
        <f>SUMIF('[1]OS PE서열1공장'!$A$4:$A$2000,$C3412,'[1]OS PE서열1공장'!$M$4:$M$2000)</f>
        <v>0</v>
      </c>
      <c r="M3412" s="3">
        <f>SUMIF('[1]OS PE서열1공장'!$A$4:$A$2000,$C3412,'[1]OS PE서열1공장'!$N$4:$N$2000)</f>
        <v>0</v>
      </c>
      <c r="N3412" s="3">
        <f>SUMIF('[1]OS PE서열1공장'!$A$4:$A$2000,$C3412,'[1]OS PE서열1공장'!$O$4:$O$2000)</f>
        <v>0</v>
      </c>
      <c r="O3412" s="3">
        <f>SUMIF('[1]OS PE서열1공장'!$A$4:$A$2000,$C3412,'[1]OS PE서열1공장'!$P$4:$P$2000)</f>
        <v>0</v>
      </c>
      <c r="P3412" s="3">
        <f>SUMIF('[1]OS PE서열1공장'!$A$4:$A$2000,$C3412,'[1]OS PE서열1공장'!$Q$4:$Q$2000)</f>
        <v>0</v>
      </c>
      <c r="Q3412" s="3">
        <f>SUMIF('[1]OS PE서열1공장'!$A$4:$A$2000,$C3412,'[1]OS PE서열1공장'!$R$4:$R$2000)</f>
        <v>0</v>
      </c>
      <c r="R3412" s="3">
        <f t="shared" si="110"/>
        <v>0</v>
      </c>
    </row>
    <row r="3413" spans="2:18">
      <c r="B3413" s="3" t="s">
        <v>304</v>
      </c>
      <c r="C3413" s="3" t="s">
        <v>3411</v>
      </c>
      <c r="D3413" s="3">
        <f>SUMIF('[1]OS PE서열1공장'!$A$4:$A$2000,$C3413,'[1]OS PE서열1공장'!$B$4:$B$2000)</f>
        <v>0</v>
      </c>
      <c r="E3413" s="3">
        <f>SUMIF('[1]OS PE서열1공장'!$A$4:$A$2000,$C3413,'[1]OS PE서열1공장'!$F$4:$F$2000)</f>
        <v>0</v>
      </c>
      <c r="F3413" s="3">
        <f>SUMIF('[1]OS PE서열1공장'!$A$4:$A$2000,$C3413,'[1]OS PE서열1공장'!$G$4:$G$2000)</f>
        <v>0</v>
      </c>
      <c r="G3413" s="3">
        <f>SUMIF('[1]OS PE서열1공장'!$A$4:$A$2000,$C3413,'[1]OS PE서열1공장'!$H$4:$H$2000)</f>
        <v>0</v>
      </c>
      <c r="H3413" s="3">
        <f>SUMIF('[1]OS PE서열1공장'!$A$4:$A$2000,$C3413,'[1]OS PE서열1공장'!$I$4:$I$2000)</f>
        <v>0</v>
      </c>
      <c r="I3413" s="3">
        <f>SUMIF('[1]OS PE서열1공장'!$A$4:$A$2000,$C3413,'[1]OS PE서열1공장'!$J$4:$J$2000)</f>
        <v>0</v>
      </c>
      <c r="J3413" s="3">
        <f>SUMIF('[1]OS PE서열1공장'!$A$4:$A$2000,$C3413,'[1]OS PE서열1공장'!$K$4:$K$2000)</f>
        <v>0</v>
      </c>
      <c r="K3413" s="3">
        <f>SUMIF('[1]OS PE서열1공장'!$A$4:$A$2000,$C3413,'[1]OS PE서열1공장'!$L$4:$L$2000)</f>
        <v>0</v>
      </c>
      <c r="L3413" s="3">
        <f>SUMIF('[1]OS PE서열1공장'!$A$4:$A$2000,$C3413,'[1]OS PE서열1공장'!$M$4:$M$2000)</f>
        <v>0</v>
      </c>
      <c r="M3413" s="3">
        <f>SUMIF('[1]OS PE서열1공장'!$A$4:$A$2000,$C3413,'[1]OS PE서열1공장'!$N$4:$N$2000)</f>
        <v>0</v>
      </c>
      <c r="N3413" s="3">
        <f>SUMIF('[1]OS PE서열1공장'!$A$4:$A$2000,$C3413,'[1]OS PE서열1공장'!$O$4:$O$2000)</f>
        <v>0</v>
      </c>
      <c r="O3413" s="3">
        <f>SUMIF('[1]OS PE서열1공장'!$A$4:$A$2000,$C3413,'[1]OS PE서열1공장'!$P$4:$P$2000)</f>
        <v>0</v>
      </c>
      <c r="P3413" s="3">
        <f>SUMIF('[1]OS PE서열1공장'!$A$4:$A$2000,$C3413,'[1]OS PE서열1공장'!$Q$4:$Q$2000)</f>
        <v>0</v>
      </c>
      <c r="Q3413" s="3">
        <f>SUMIF('[1]OS PE서열1공장'!$A$4:$A$2000,$C3413,'[1]OS PE서열1공장'!$R$4:$R$2000)</f>
        <v>0</v>
      </c>
      <c r="R3413" s="3">
        <f t="shared" si="110"/>
        <v>0</v>
      </c>
    </row>
    <row r="3414" spans="2:18">
      <c r="B3414" s="3" t="s">
        <v>304</v>
      </c>
      <c r="C3414" s="3" t="s">
        <v>3412</v>
      </c>
      <c r="D3414" s="3">
        <f>SUMIF('[1]OS PE서열1공장'!$A$4:$A$2000,$C3414,'[1]OS PE서열1공장'!$B$4:$B$2000)</f>
        <v>0</v>
      </c>
      <c r="E3414" s="3">
        <f>SUMIF('[1]OS PE서열1공장'!$A$4:$A$2000,$C3414,'[1]OS PE서열1공장'!$F$4:$F$2000)</f>
        <v>0</v>
      </c>
      <c r="F3414" s="3">
        <f>SUMIF('[1]OS PE서열1공장'!$A$4:$A$2000,$C3414,'[1]OS PE서열1공장'!$G$4:$G$2000)</f>
        <v>0</v>
      </c>
      <c r="G3414" s="3">
        <f>SUMIF('[1]OS PE서열1공장'!$A$4:$A$2000,$C3414,'[1]OS PE서열1공장'!$H$4:$H$2000)</f>
        <v>0</v>
      </c>
      <c r="H3414" s="3">
        <f>SUMIF('[1]OS PE서열1공장'!$A$4:$A$2000,$C3414,'[1]OS PE서열1공장'!$I$4:$I$2000)</f>
        <v>0</v>
      </c>
      <c r="I3414" s="3">
        <f>SUMIF('[1]OS PE서열1공장'!$A$4:$A$2000,$C3414,'[1]OS PE서열1공장'!$J$4:$J$2000)</f>
        <v>0</v>
      </c>
      <c r="J3414" s="3">
        <f>SUMIF('[1]OS PE서열1공장'!$A$4:$A$2000,$C3414,'[1]OS PE서열1공장'!$K$4:$K$2000)</f>
        <v>0</v>
      </c>
      <c r="K3414" s="3">
        <f>SUMIF('[1]OS PE서열1공장'!$A$4:$A$2000,$C3414,'[1]OS PE서열1공장'!$L$4:$L$2000)</f>
        <v>0</v>
      </c>
      <c r="L3414" s="3">
        <f>SUMIF('[1]OS PE서열1공장'!$A$4:$A$2000,$C3414,'[1]OS PE서열1공장'!$M$4:$M$2000)</f>
        <v>0</v>
      </c>
      <c r="M3414" s="3">
        <f>SUMIF('[1]OS PE서열1공장'!$A$4:$A$2000,$C3414,'[1]OS PE서열1공장'!$N$4:$N$2000)</f>
        <v>0</v>
      </c>
      <c r="N3414" s="3">
        <f>SUMIF('[1]OS PE서열1공장'!$A$4:$A$2000,$C3414,'[1]OS PE서열1공장'!$O$4:$O$2000)</f>
        <v>0</v>
      </c>
      <c r="O3414" s="3">
        <f>SUMIF('[1]OS PE서열1공장'!$A$4:$A$2000,$C3414,'[1]OS PE서열1공장'!$P$4:$P$2000)</f>
        <v>0</v>
      </c>
      <c r="P3414" s="3">
        <f>SUMIF('[1]OS PE서열1공장'!$A$4:$A$2000,$C3414,'[1]OS PE서열1공장'!$Q$4:$Q$2000)</f>
        <v>0</v>
      </c>
      <c r="Q3414" s="3">
        <f>SUMIF('[1]OS PE서열1공장'!$A$4:$A$2000,$C3414,'[1]OS PE서열1공장'!$R$4:$R$2000)</f>
        <v>0</v>
      </c>
      <c r="R3414" s="3">
        <f t="shared" si="110"/>
        <v>0</v>
      </c>
    </row>
    <row r="3415" spans="2:18">
      <c r="B3415" s="3" t="s">
        <v>304</v>
      </c>
      <c r="C3415" s="3" t="s">
        <v>3413</v>
      </c>
      <c r="D3415" s="3">
        <f>SUMIF('[1]OS PE서열1공장'!$A$4:$A$2000,$C3415,'[1]OS PE서열1공장'!$B$4:$B$2000)</f>
        <v>0</v>
      </c>
      <c r="E3415" s="3">
        <f>SUMIF('[1]OS PE서열1공장'!$A$4:$A$2000,$C3415,'[1]OS PE서열1공장'!$F$4:$F$2000)</f>
        <v>0</v>
      </c>
      <c r="F3415" s="3">
        <f>SUMIF('[1]OS PE서열1공장'!$A$4:$A$2000,$C3415,'[1]OS PE서열1공장'!$G$4:$G$2000)</f>
        <v>0</v>
      </c>
      <c r="G3415" s="3">
        <f>SUMIF('[1]OS PE서열1공장'!$A$4:$A$2000,$C3415,'[1]OS PE서열1공장'!$H$4:$H$2000)</f>
        <v>0</v>
      </c>
      <c r="H3415" s="3">
        <f>SUMIF('[1]OS PE서열1공장'!$A$4:$A$2000,$C3415,'[1]OS PE서열1공장'!$I$4:$I$2000)</f>
        <v>0</v>
      </c>
      <c r="I3415" s="3">
        <f>SUMIF('[1]OS PE서열1공장'!$A$4:$A$2000,$C3415,'[1]OS PE서열1공장'!$J$4:$J$2000)</f>
        <v>0</v>
      </c>
      <c r="J3415" s="3">
        <f>SUMIF('[1]OS PE서열1공장'!$A$4:$A$2000,$C3415,'[1]OS PE서열1공장'!$K$4:$K$2000)</f>
        <v>0</v>
      </c>
      <c r="K3415" s="3">
        <f>SUMIF('[1]OS PE서열1공장'!$A$4:$A$2000,$C3415,'[1]OS PE서열1공장'!$L$4:$L$2000)</f>
        <v>0</v>
      </c>
      <c r="L3415" s="3">
        <f>SUMIF('[1]OS PE서열1공장'!$A$4:$A$2000,$C3415,'[1]OS PE서열1공장'!$M$4:$M$2000)</f>
        <v>0</v>
      </c>
      <c r="M3415" s="3">
        <f>SUMIF('[1]OS PE서열1공장'!$A$4:$A$2000,$C3415,'[1]OS PE서열1공장'!$N$4:$N$2000)</f>
        <v>0</v>
      </c>
      <c r="N3415" s="3">
        <f>SUMIF('[1]OS PE서열1공장'!$A$4:$A$2000,$C3415,'[1]OS PE서열1공장'!$O$4:$O$2000)</f>
        <v>0</v>
      </c>
      <c r="O3415" s="3">
        <f>SUMIF('[1]OS PE서열1공장'!$A$4:$A$2000,$C3415,'[1]OS PE서열1공장'!$P$4:$P$2000)</f>
        <v>0</v>
      </c>
      <c r="P3415" s="3">
        <f>SUMIF('[1]OS PE서열1공장'!$A$4:$A$2000,$C3415,'[1]OS PE서열1공장'!$Q$4:$Q$2000)</f>
        <v>0</v>
      </c>
      <c r="Q3415" s="3">
        <f>SUMIF('[1]OS PE서열1공장'!$A$4:$A$2000,$C3415,'[1]OS PE서열1공장'!$R$4:$R$2000)</f>
        <v>0</v>
      </c>
      <c r="R3415" s="3">
        <f t="shared" si="110"/>
        <v>0</v>
      </c>
    </row>
    <row r="3416" spans="2:18">
      <c r="B3416" s="3" t="s">
        <v>304</v>
      </c>
      <c r="C3416" s="3" t="s">
        <v>3414</v>
      </c>
      <c r="D3416" s="3">
        <f>SUMIF('[1]OS PE서열1공장'!$A$4:$A$2000,$C3416,'[1]OS PE서열1공장'!$B$4:$B$2000)</f>
        <v>0</v>
      </c>
      <c r="E3416" s="3">
        <f>SUMIF('[1]OS PE서열1공장'!$A$4:$A$2000,$C3416,'[1]OS PE서열1공장'!$F$4:$F$2000)</f>
        <v>0</v>
      </c>
      <c r="F3416" s="3">
        <f>SUMIF('[1]OS PE서열1공장'!$A$4:$A$2000,$C3416,'[1]OS PE서열1공장'!$G$4:$G$2000)</f>
        <v>0</v>
      </c>
      <c r="G3416" s="3">
        <f>SUMIF('[1]OS PE서열1공장'!$A$4:$A$2000,$C3416,'[1]OS PE서열1공장'!$H$4:$H$2000)</f>
        <v>0</v>
      </c>
      <c r="H3416" s="3">
        <f>SUMIF('[1]OS PE서열1공장'!$A$4:$A$2000,$C3416,'[1]OS PE서열1공장'!$I$4:$I$2000)</f>
        <v>0</v>
      </c>
      <c r="I3416" s="3">
        <f>SUMIF('[1]OS PE서열1공장'!$A$4:$A$2000,$C3416,'[1]OS PE서열1공장'!$J$4:$J$2000)</f>
        <v>0</v>
      </c>
      <c r="J3416" s="3">
        <f>SUMIF('[1]OS PE서열1공장'!$A$4:$A$2000,$C3416,'[1]OS PE서열1공장'!$K$4:$K$2000)</f>
        <v>0</v>
      </c>
      <c r="K3416" s="3">
        <f>SUMIF('[1]OS PE서열1공장'!$A$4:$A$2000,$C3416,'[1]OS PE서열1공장'!$L$4:$L$2000)</f>
        <v>0</v>
      </c>
      <c r="L3416" s="3">
        <f>SUMIF('[1]OS PE서열1공장'!$A$4:$A$2000,$C3416,'[1]OS PE서열1공장'!$M$4:$M$2000)</f>
        <v>0</v>
      </c>
      <c r="M3416" s="3">
        <f>SUMIF('[1]OS PE서열1공장'!$A$4:$A$2000,$C3416,'[1]OS PE서열1공장'!$N$4:$N$2000)</f>
        <v>0</v>
      </c>
      <c r="N3416" s="3">
        <f>SUMIF('[1]OS PE서열1공장'!$A$4:$A$2000,$C3416,'[1]OS PE서열1공장'!$O$4:$O$2000)</f>
        <v>0</v>
      </c>
      <c r="O3416" s="3">
        <f>SUMIF('[1]OS PE서열1공장'!$A$4:$A$2000,$C3416,'[1]OS PE서열1공장'!$P$4:$P$2000)</f>
        <v>0</v>
      </c>
      <c r="P3416" s="3">
        <f>SUMIF('[1]OS PE서열1공장'!$A$4:$A$2000,$C3416,'[1]OS PE서열1공장'!$Q$4:$Q$2000)</f>
        <v>0</v>
      </c>
      <c r="Q3416" s="3">
        <f>SUMIF('[1]OS PE서열1공장'!$A$4:$A$2000,$C3416,'[1]OS PE서열1공장'!$R$4:$R$2000)</f>
        <v>0</v>
      </c>
      <c r="R3416" s="3">
        <f t="shared" si="110"/>
        <v>0</v>
      </c>
    </row>
    <row r="3417" spans="2:18">
      <c r="D3417" s="3">
        <f>SUMIF('[1]OS PE서열1공장'!$A$4:$A$2000,$C3417,'[1]OS PE서열1공장'!$B$4:$B$2000)</f>
        <v>0</v>
      </c>
      <c r="E3417" s="3">
        <f>SUMIF('[1]OS PE서열1공장'!$A$4:$A$2000,$C3417,'[1]OS PE서열1공장'!$F$4:$F$2000)</f>
        <v>0</v>
      </c>
      <c r="F3417" s="3">
        <f>SUMIF('[1]OS PE서열1공장'!$A$4:$A$2000,$C3417,'[1]OS PE서열1공장'!$G$4:$G$2000)</f>
        <v>0</v>
      </c>
      <c r="G3417" s="3">
        <f>SUMIF('[1]OS PE서열1공장'!$A$4:$A$2000,$C3417,'[1]OS PE서열1공장'!$H$4:$H$2000)</f>
        <v>0</v>
      </c>
      <c r="H3417" s="3">
        <f>SUMIF('[1]OS PE서열1공장'!$A$4:$A$2000,$C3417,'[1]OS PE서열1공장'!$I$4:$I$2000)</f>
        <v>0</v>
      </c>
      <c r="I3417" s="3">
        <f>SUMIF('[1]OS PE서열1공장'!$A$4:$A$2000,$C3417,'[1]OS PE서열1공장'!$J$4:$J$2000)</f>
        <v>0</v>
      </c>
      <c r="J3417" s="3">
        <f>SUMIF('[1]OS PE서열1공장'!$A$4:$A$2000,$C3417,'[1]OS PE서열1공장'!$K$4:$K$2000)</f>
        <v>0</v>
      </c>
      <c r="K3417" s="3">
        <f>SUMIF('[1]OS PE서열1공장'!$A$4:$A$2000,$C3417,'[1]OS PE서열1공장'!$L$4:$L$2000)</f>
        <v>0</v>
      </c>
      <c r="L3417" s="3">
        <f>SUMIF('[1]OS PE서열1공장'!$A$4:$A$2000,$C3417,'[1]OS PE서열1공장'!$M$4:$M$2000)</f>
        <v>0</v>
      </c>
      <c r="M3417" s="3">
        <f>SUMIF('[1]OS PE서열1공장'!$A$4:$A$2000,$C3417,'[1]OS PE서열1공장'!$N$4:$N$2000)</f>
        <v>0</v>
      </c>
      <c r="N3417" s="3">
        <f>SUMIF('[1]OS PE서열1공장'!$A$4:$A$2000,$C3417,'[1]OS PE서열1공장'!$O$4:$O$2000)</f>
        <v>0</v>
      </c>
      <c r="O3417" s="3">
        <f>SUMIF('[1]OS PE서열1공장'!$A$4:$A$2000,$C3417,'[1]OS PE서열1공장'!$P$4:$P$2000)</f>
        <v>0</v>
      </c>
      <c r="P3417" s="3">
        <f>SUMIF('[1]OS PE서열1공장'!$A$4:$A$2000,$C3417,'[1]OS PE서열1공장'!$Q$4:$Q$2000)</f>
        <v>0</v>
      </c>
      <c r="Q3417" s="3">
        <f>SUMIF('[1]OS PE서열1공장'!$A$4:$A$2000,$C3417,'[1]OS PE서열1공장'!$R$4:$R$2000)</f>
        <v>0</v>
      </c>
      <c r="R3417" s="3">
        <f t="shared" si="110"/>
        <v>0</v>
      </c>
    </row>
    <row r="3418" spans="2:18">
      <c r="B3418" s="3" t="s">
        <v>1338</v>
      </c>
      <c r="C3418" s="3" t="s">
        <v>3415</v>
      </c>
      <c r="D3418" s="3">
        <f>SUMIF('[1]OS PE서열1공장'!$A$4:$A$2000,$C3418,'[1]OS PE서열1공장'!$B$4:$B$2000)</f>
        <v>0</v>
      </c>
      <c r="E3418" s="3">
        <f>SUMIF('[1]OS PE서열1공장'!$A$4:$A$2000,$C3418,'[1]OS PE서열1공장'!$F$4:$F$2000)</f>
        <v>0</v>
      </c>
      <c r="F3418" s="3">
        <f>SUMIF('[1]OS PE서열1공장'!$A$4:$A$2000,$C3418,'[1]OS PE서열1공장'!$G$4:$G$2000)</f>
        <v>0</v>
      </c>
      <c r="G3418" s="3">
        <f>SUMIF('[1]OS PE서열1공장'!$A$4:$A$2000,$C3418,'[1]OS PE서열1공장'!$H$4:$H$2000)</f>
        <v>0</v>
      </c>
      <c r="H3418" s="3">
        <f>SUMIF('[1]OS PE서열1공장'!$A$4:$A$2000,$C3418,'[1]OS PE서열1공장'!$I$4:$I$2000)</f>
        <v>0</v>
      </c>
      <c r="I3418" s="3">
        <f>SUMIF('[1]OS PE서열1공장'!$A$4:$A$2000,$C3418,'[1]OS PE서열1공장'!$J$4:$J$2000)</f>
        <v>0</v>
      </c>
      <c r="J3418" s="3">
        <f>SUMIF('[1]OS PE서열1공장'!$A$4:$A$2000,$C3418,'[1]OS PE서열1공장'!$K$4:$K$2000)</f>
        <v>0</v>
      </c>
      <c r="K3418" s="3">
        <f>SUMIF('[1]OS PE서열1공장'!$A$4:$A$2000,$C3418,'[1]OS PE서열1공장'!$L$4:$L$2000)</f>
        <v>0</v>
      </c>
      <c r="L3418" s="3">
        <f>SUMIF('[1]OS PE서열1공장'!$A$4:$A$2000,$C3418,'[1]OS PE서열1공장'!$M$4:$M$2000)</f>
        <v>0</v>
      </c>
      <c r="M3418" s="3">
        <f>SUMIF('[1]OS PE서열1공장'!$A$4:$A$2000,$C3418,'[1]OS PE서열1공장'!$N$4:$N$2000)</f>
        <v>0</v>
      </c>
      <c r="N3418" s="3">
        <f>SUMIF('[1]OS PE서열1공장'!$A$4:$A$2000,$C3418,'[1]OS PE서열1공장'!$O$4:$O$2000)</f>
        <v>0</v>
      </c>
      <c r="O3418" s="3">
        <f>SUMIF('[1]OS PE서열1공장'!$A$4:$A$2000,$C3418,'[1]OS PE서열1공장'!$P$4:$P$2000)</f>
        <v>0</v>
      </c>
      <c r="P3418" s="3">
        <f>SUMIF('[1]OS PE서열1공장'!$A$4:$A$2000,$C3418,'[1]OS PE서열1공장'!$Q$4:$Q$2000)</f>
        <v>0</v>
      </c>
      <c r="Q3418" s="3">
        <f>SUMIF('[1]OS PE서열1공장'!$A$4:$A$2000,$C3418,'[1]OS PE서열1공장'!$R$4:$R$2000)</f>
        <v>0</v>
      </c>
      <c r="R3418" s="3">
        <f t="shared" si="110"/>
        <v>0</v>
      </c>
    </row>
    <row r="3419" spans="2:18">
      <c r="B3419" s="3" t="s">
        <v>1338</v>
      </c>
      <c r="C3419" s="3" t="s">
        <v>3416</v>
      </c>
      <c r="D3419" s="3">
        <f>SUMIF('[1]OS PE서열1공장'!$A$4:$A$2000,$C3419,'[1]OS PE서열1공장'!$B$4:$B$2000)</f>
        <v>0</v>
      </c>
      <c r="E3419" s="3">
        <f>SUMIF('[1]OS PE서열1공장'!$A$4:$A$2000,$C3419,'[1]OS PE서열1공장'!$F$4:$F$2000)</f>
        <v>0</v>
      </c>
      <c r="F3419" s="3">
        <f>SUMIF('[1]OS PE서열1공장'!$A$4:$A$2000,$C3419,'[1]OS PE서열1공장'!$G$4:$G$2000)</f>
        <v>0</v>
      </c>
      <c r="G3419" s="3">
        <f>SUMIF('[1]OS PE서열1공장'!$A$4:$A$2000,$C3419,'[1]OS PE서열1공장'!$H$4:$H$2000)</f>
        <v>0</v>
      </c>
      <c r="H3419" s="3">
        <f>SUMIF('[1]OS PE서열1공장'!$A$4:$A$2000,$C3419,'[1]OS PE서열1공장'!$I$4:$I$2000)</f>
        <v>0</v>
      </c>
      <c r="I3419" s="3">
        <f>SUMIF('[1]OS PE서열1공장'!$A$4:$A$2000,$C3419,'[1]OS PE서열1공장'!$J$4:$J$2000)</f>
        <v>0</v>
      </c>
      <c r="J3419" s="3">
        <f>SUMIF('[1]OS PE서열1공장'!$A$4:$A$2000,$C3419,'[1]OS PE서열1공장'!$K$4:$K$2000)</f>
        <v>0</v>
      </c>
      <c r="K3419" s="3">
        <f>SUMIF('[1]OS PE서열1공장'!$A$4:$A$2000,$C3419,'[1]OS PE서열1공장'!$L$4:$L$2000)</f>
        <v>0</v>
      </c>
      <c r="L3419" s="3">
        <f>SUMIF('[1]OS PE서열1공장'!$A$4:$A$2000,$C3419,'[1]OS PE서열1공장'!$M$4:$M$2000)</f>
        <v>0</v>
      </c>
      <c r="M3419" s="3">
        <f>SUMIF('[1]OS PE서열1공장'!$A$4:$A$2000,$C3419,'[1]OS PE서열1공장'!$N$4:$N$2000)</f>
        <v>0</v>
      </c>
      <c r="N3419" s="3">
        <f>SUMIF('[1]OS PE서열1공장'!$A$4:$A$2000,$C3419,'[1]OS PE서열1공장'!$O$4:$O$2000)</f>
        <v>0</v>
      </c>
      <c r="O3419" s="3">
        <f>SUMIF('[1]OS PE서열1공장'!$A$4:$A$2000,$C3419,'[1]OS PE서열1공장'!$P$4:$P$2000)</f>
        <v>0</v>
      </c>
      <c r="P3419" s="3">
        <f>SUMIF('[1]OS PE서열1공장'!$A$4:$A$2000,$C3419,'[1]OS PE서열1공장'!$Q$4:$Q$2000)</f>
        <v>0</v>
      </c>
      <c r="Q3419" s="3">
        <f>SUMIF('[1]OS PE서열1공장'!$A$4:$A$2000,$C3419,'[1]OS PE서열1공장'!$R$4:$R$2000)</f>
        <v>0</v>
      </c>
      <c r="R3419" s="3">
        <f t="shared" si="110"/>
        <v>0</v>
      </c>
    </row>
    <row r="3420" spans="2:18">
      <c r="B3420" s="3" t="s">
        <v>1338</v>
      </c>
      <c r="C3420" s="3" t="s">
        <v>3417</v>
      </c>
      <c r="D3420" s="3">
        <f>SUMIF('[1]OS PE서열1공장'!$A$4:$A$2000,$C3420,'[1]OS PE서열1공장'!$B$4:$B$2000)</f>
        <v>0</v>
      </c>
      <c r="E3420" s="3">
        <f>SUMIF('[1]OS PE서열1공장'!$A$4:$A$2000,$C3420,'[1]OS PE서열1공장'!$F$4:$F$2000)</f>
        <v>0</v>
      </c>
      <c r="F3420" s="3">
        <f>SUMIF('[1]OS PE서열1공장'!$A$4:$A$2000,$C3420,'[1]OS PE서열1공장'!$G$4:$G$2000)</f>
        <v>0</v>
      </c>
      <c r="G3420" s="3">
        <f>SUMIF('[1]OS PE서열1공장'!$A$4:$A$2000,$C3420,'[1]OS PE서열1공장'!$H$4:$H$2000)</f>
        <v>0</v>
      </c>
      <c r="H3420" s="3">
        <f>SUMIF('[1]OS PE서열1공장'!$A$4:$A$2000,$C3420,'[1]OS PE서열1공장'!$I$4:$I$2000)</f>
        <v>0</v>
      </c>
      <c r="I3420" s="3">
        <f>SUMIF('[1]OS PE서열1공장'!$A$4:$A$2000,$C3420,'[1]OS PE서열1공장'!$J$4:$J$2000)</f>
        <v>0</v>
      </c>
      <c r="J3420" s="3">
        <f>SUMIF('[1]OS PE서열1공장'!$A$4:$A$2000,$C3420,'[1]OS PE서열1공장'!$K$4:$K$2000)</f>
        <v>0</v>
      </c>
      <c r="K3420" s="3">
        <f>SUMIF('[1]OS PE서열1공장'!$A$4:$A$2000,$C3420,'[1]OS PE서열1공장'!$L$4:$L$2000)</f>
        <v>0</v>
      </c>
      <c r="L3420" s="3">
        <f>SUMIF('[1]OS PE서열1공장'!$A$4:$A$2000,$C3420,'[1]OS PE서열1공장'!$M$4:$M$2000)</f>
        <v>0</v>
      </c>
      <c r="M3420" s="3">
        <f>SUMIF('[1]OS PE서열1공장'!$A$4:$A$2000,$C3420,'[1]OS PE서열1공장'!$N$4:$N$2000)</f>
        <v>0</v>
      </c>
      <c r="N3420" s="3">
        <f>SUMIF('[1]OS PE서열1공장'!$A$4:$A$2000,$C3420,'[1]OS PE서열1공장'!$O$4:$O$2000)</f>
        <v>0</v>
      </c>
      <c r="O3420" s="3">
        <f>SUMIF('[1]OS PE서열1공장'!$A$4:$A$2000,$C3420,'[1]OS PE서열1공장'!$P$4:$P$2000)</f>
        <v>0</v>
      </c>
      <c r="P3420" s="3">
        <f>SUMIF('[1]OS PE서열1공장'!$A$4:$A$2000,$C3420,'[1]OS PE서열1공장'!$Q$4:$Q$2000)</f>
        <v>0</v>
      </c>
      <c r="Q3420" s="3">
        <f>SUMIF('[1]OS PE서열1공장'!$A$4:$A$2000,$C3420,'[1]OS PE서열1공장'!$R$4:$R$2000)</f>
        <v>0</v>
      </c>
      <c r="R3420" s="3">
        <f t="shared" si="110"/>
        <v>0</v>
      </c>
    </row>
    <row r="3421" spans="2:18">
      <c r="B3421" s="3" t="s">
        <v>1338</v>
      </c>
      <c r="C3421" s="3" t="s">
        <v>3418</v>
      </c>
      <c r="D3421" s="3">
        <f>SUMIF('[1]OS PE서열1공장'!$A$4:$A$2000,$C3421,'[1]OS PE서열1공장'!$B$4:$B$2000)</f>
        <v>0</v>
      </c>
      <c r="E3421" s="3">
        <f>SUMIF('[1]OS PE서열1공장'!$A$4:$A$2000,$C3421,'[1]OS PE서열1공장'!$F$4:$F$2000)</f>
        <v>0</v>
      </c>
      <c r="F3421" s="3">
        <f>SUMIF('[1]OS PE서열1공장'!$A$4:$A$2000,$C3421,'[1]OS PE서열1공장'!$G$4:$G$2000)</f>
        <v>0</v>
      </c>
      <c r="G3421" s="3">
        <f>SUMIF('[1]OS PE서열1공장'!$A$4:$A$2000,$C3421,'[1]OS PE서열1공장'!$H$4:$H$2000)</f>
        <v>0</v>
      </c>
      <c r="H3421" s="3">
        <f>SUMIF('[1]OS PE서열1공장'!$A$4:$A$2000,$C3421,'[1]OS PE서열1공장'!$I$4:$I$2000)</f>
        <v>0</v>
      </c>
      <c r="I3421" s="3">
        <f>SUMIF('[1]OS PE서열1공장'!$A$4:$A$2000,$C3421,'[1]OS PE서열1공장'!$J$4:$J$2000)</f>
        <v>0</v>
      </c>
      <c r="J3421" s="3">
        <f>SUMIF('[1]OS PE서열1공장'!$A$4:$A$2000,$C3421,'[1]OS PE서열1공장'!$K$4:$K$2000)</f>
        <v>0</v>
      </c>
      <c r="K3421" s="3">
        <f>SUMIF('[1]OS PE서열1공장'!$A$4:$A$2000,$C3421,'[1]OS PE서열1공장'!$L$4:$L$2000)</f>
        <v>0</v>
      </c>
      <c r="L3421" s="3">
        <f>SUMIF('[1]OS PE서열1공장'!$A$4:$A$2000,$C3421,'[1]OS PE서열1공장'!$M$4:$M$2000)</f>
        <v>0</v>
      </c>
      <c r="M3421" s="3">
        <f>SUMIF('[1]OS PE서열1공장'!$A$4:$A$2000,$C3421,'[1]OS PE서열1공장'!$N$4:$N$2000)</f>
        <v>0</v>
      </c>
      <c r="N3421" s="3">
        <f>SUMIF('[1]OS PE서열1공장'!$A$4:$A$2000,$C3421,'[1]OS PE서열1공장'!$O$4:$O$2000)</f>
        <v>0</v>
      </c>
      <c r="O3421" s="3">
        <f>SUMIF('[1]OS PE서열1공장'!$A$4:$A$2000,$C3421,'[1]OS PE서열1공장'!$P$4:$P$2000)</f>
        <v>0</v>
      </c>
      <c r="P3421" s="3">
        <f>SUMIF('[1]OS PE서열1공장'!$A$4:$A$2000,$C3421,'[1]OS PE서열1공장'!$Q$4:$Q$2000)</f>
        <v>0</v>
      </c>
      <c r="Q3421" s="3">
        <f>SUMIF('[1]OS PE서열1공장'!$A$4:$A$2000,$C3421,'[1]OS PE서열1공장'!$R$4:$R$2000)</f>
        <v>0</v>
      </c>
      <c r="R3421" s="3">
        <f t="shared" si="110"/>
        <v>0</v>
      </c>
    </row>
    <row r="3422" spans="2:18">
      <c r="B3422" s="3" t="s">
        <v>1338</v>
      </c>
      <c r="C3422" s="3" t="s">
        <v>3419</v>
      </c>
      <c r="D3422" s="3">
        <f>SUMIF('[1]OS PE서열1공장'!$A$4:$A$2000,$C3422,'[1]OS PE서열1공장'!$B$4:$B$2000)</f>
        <v>0</v>
      </c>
      <c r="E3422" s="3">
        <f>SUMIF('[1]OS PE서열1공장'!$A$4:$A$2000,$C3422,'[1]OS PE서열1공장'!$F$4:$F$2000)</f>
        <v>0</v>
      </c>
      <c r="F3422" s="3">
        <f>SUMIF('[1]OS PE서열1공장'!$A$4:$A$2000,$C3422,'[1]OS PE서열1공장'!$G$4:$G$2000)</f>
        <v>0</v>
      </c>
      <c r="G3422" s="3">
        <f>SUMIF('[1]OS PE서열1공장'!$A$4:$A$2000,$C3422,'[1]OS PE서열1공장'!$H$4:$H$2000)</f>
        <v>0</v>
      </c>
      <c r="H3422" s="3">
        <f>SUMIF('[1]OS PE서열1공장'!$A$4:$A$2000,$C3422,'[1]OS PE서열1공장'!$I$4:$I$2000)</f>
        <v>0</v>
      </c>
      <c r="I3422" s="3">
        <f>SUMIF('[1]OS PE서열1공장'!$A$4:$A$2000,$C3422,'[1]OS PE서열1공장'!$J$4:$J$2000)</f>
        <v>0</v>
      </c>
      <c r="J3422" s="3">
        <f>SUMIF('[1]OS PE서열1공장'!$A$4:$A$2000,$C3422,'[1]OS PE서열1공장'!$K$4:$K$2000)</f>
        <v>0</v>
      </c>
      <c r="K3422" s="3">
        <f>SUMIF('[1]OS PE서열1공장'!$A$4:$A$2000,$C3422,'[1]OS PE서열1공장'!$L$4:$L$2000)</f>
        <v>0</v>
      </c>
      <c r="L3422" s="3">
        <f>SUMIF('[1]OS PE서열1공장'!$A$4:$A$2000,$C3422,'[1]OS PE서열1공장'!$M$4:$M$2000)</f>
        <v>0</v>
      </c>
      <c r="M3422" s="3">
        <f>SUMIF('[1]OS PE서열1공장'!$A$4:$A$2000,$C3422,'[1]OS PE서열1공장'!$N$4:$N$2000)</f>
        <v>0</v>
      </c>
      <c r="N3422" s="3">
        <f>SUMIF('[1]OS PE서열1공장'!$A$4:$A$2000,$C3422,'[1]OS PE서열1공장'!$O$4:$O$2000)</f>
        <v>0</v>
      </c>
      <c r="O3422" s="3">
        <f>SUMIF('[1]OS PE서열1공장'!$A$4:$A$2000,$C3422,'[1]OS PE서열1공장'!$P$4:$P$2000)</f>
        <v>0</v>
      </c>
      <c r="P3422" s="3">
        <f>SUMIF('[1]OS PE서열1공장'!$A$4:$A$2000,$C3422,'[1]OS PE서열1공장'!$Q$4:$Q$2000)</f>
        <v>0</v>
      </c>
      <c r="Q3422" s="3">
        <f>SUMIF('[1]OS PE서열1공장'!$A$4:$A$2000,$C3422,'[1]OS PE서열1공장'!$R$4:$R$2000)</f>
        <v>0</v>
      </c>
      <c r="R3422" s="3">
        <f t="shared" si="110"/>
        <v>0</v>
      </c>
    </row>
    <row r="3423" spans="2:18">
      <c r="B3423" s="3" t="s">
        <v>1338</v>
      </c>
      <c r="C3423" s="3" t="s">
        <v>3420</v>
      </c>
      <c r="D3423" s="3">
        <f>SUMIF('[1]OS PE서열1공장'!$A$4:$A$2000,$C3423,'[1]OS PE서열1공장'!$B$4:$B$2000)</f>
        <v>0</v>
      </c>
      <c r="E3423" s="3">
        <f>SUMIF('[1]OS PE서열1공장'!$A$4:$A$2000,$C3423,'[1]OS PE서열1공장'!$F$4:$F$2000)</f>
        <v>0</v>
      </c>
      <c r="F3423" s="3">
        <f>SUMIF('[1]OS PE서열1공장'!$A$4:$A$2000,$C3423,'[1]OS PE서열1공장'!$G$4:$G$2000)</f>
        <v>0</v>
      </c>
      <c r="G3423" s="3">
        <f>SUMIF('[1]OS PE서열1공장'!$A$4:$A$2000,$C3423,'[1]OS PE서열1공장'!$H$4:$H$2000)</f>
        <v>0</v>
      </c>
      <c r="H3423" s="3">
        <f>SUMIF('[1]OS PE서열1공장'!$A$4:$A$2000,$C3423,'[1]OS PE서열1공장'!$I$4:$I$2000)</f>
        <v>0</v>
      </c>
      <c r="I3423" s="3">
        <f>SUMIF('[1]OS PE서열1공장'!$A$4:$A$2000,$C3423,'[1]OS PE서열1공장'!$J$4:$J$2000)</f>
        <v>0</v>
      </c>
      <c r="J3423" s="3">
        <f>SUMIF('[1]OS PE서열1공장'!$A$4:$A$2000,$C3423,'[1]OS PE서열1공장'!$K$4:$K$2000)</f>
        <v>0</v>
      </c>
      <c r="K3423" s="3">
        <f>SUMIF('[1]OS PE서열1공장'!$A$4:$A$2000,$C3423,'[1]OS PE서열1공장'!$L$4:$L$2000)</f>
        <v>0</v>
      </c>
      <c r="L3423" s="3">
        <f>SUMIF('[1]OS PE서열1공장'!$A$4:$A$2000,$C3423,'[1]OS PE서열1공장'!$M$4:$M$2000)</f>
        <v>0</v>
      </c>
      <c r="M3423" s="3">
        <f>SUMIF('[1]OS PE서열1공장'!$A$4:$A$2000,$C3423,'[1]OS PE서열1공장'!$N$4:$N$2000)</f>
        <v>0</v>
      </c>
      <c r="N3423" s="3">
        <f>SUMIF('[1]OS PE서열1공장'!$A$4:$A$2000,$C3423,'[1]OS PE서열1공장'!$O$4:$O$2000)</f>
        <v>0</v>
      </c>
      <c r="O3423" s="3">
        <f>SUMIF('[1]OS PE서열1공장'!$A$4:$A$2000,$C3423,'[1]OS PE서열1공장'!$P$4:$P$2000)</f>
        <v>0</v>
      </c>
      <c r="P3423" s="3">
        <f>SUMIF('[1]OS PE서열1공장'!$A$4:$A$2000,$C3423,'[1]OS PE서열1공장'!$Q$4:$Q$2000)</f>
        <v>0</v>
      </c>
      <c r="Q3423" s="3">
        <f>SUMIF('[1]OS PE서열1공장'!$A$4:$A$2000,$C3423,'[1]OS PE서열1공장'!$R$4:$R$2000)</f>
        <v>0</v>
      </c>
      <c r="R3423" s="3">
        <f t="shared" si="110"/>
        <v>0</v>
      </c>
    </row>
    <row r="3424" spans="2:18">
      <c r="B3424" s="3" t="s">
        <v>1338</v>
      </c>
      <c r="C3424" s="3" t="s">
        <v>3421</v>
      </c>
      <c r="D3424" s="3">
        <f>SUMIF('[1]OS PE서열1공장'!$A$4:$A$2000,$C3424,'[1]OS PE서열1공장'!$B$4:$B$2000)</f>
        <v>0</v>
      </c>
      <c r="E3424" s="3">
        <f>SUMIF('[1]OS PE서열1공장'!$A$4:$A$2000,$C3424,'[1]OS PE서열1공장'!$F$4:$F$2000)</f>
        <v>0</v>
      </c>
      <c r="F3424" s="3">
        <f>SUMIF('[1]OS PE서열1공장'!$A$4:$A$2000,$C3424,'[1]OS PE서열1공장'!$G$4:$G$2000)</f>
        <v>0</v>
      </c>
      <c r="G3424" s="3">
        <f>SUMIF('[1]OS PE서열1공장'!$A$4:$A$2000,$C3424,'[1]OS PE서열1공장'!$H$4:$H$2000)</f>
        <v>0</v>
      </c>
      <c r="H3424" s="3">
        <f>SUMIF('[1]OS PE서열1공장'!$A$4:$A$2000,$C3424,'[1]OS PE서열1공장'!$I$4:$I$2000)</f>
        <v>0</v>
      </c>
      <c r="I3424" s="3">
        <f>SUMIF('[1]OS PE서열1공장'!$A$4:$A$2000,$C3424,'[1]OS PE서열1공장'!$J$4:$J$2000)</f>
        <v>0</v>
      </c>
      <c r="J3424" s="3">
        <f>SUMIF('[1]OS PE서열1공장'!$A$4:$A$2000,$C3424,'[1]OS PE서열1공장'!$K$4:$K$2000)</f>
        <v>0</v>
      </c>
      <c r="K3424" s="3">
        <f>SUMIF('[1]OS PE서열1공장'!$A$4:$A$2000,$C3424,'[1]OS PE서열1공장'!$L$4:$L$2000)</f>
        <v>0</v>
      </c>
      <c r="L3424" s="3">
        <f>SUMIF('[1]OS PE서열1공장'!$A$4:$A$2000,$C3424,'[1]OS PE서열1공장'!$M$4:$M$2000)</f>
        <v>0</v>
      </c>
      <c r="M3424" s="3">
        <f>SUMIF('[1]OS PE서열1공장'!$A$4:$A$2000,$C3424,'[1]OS PE서열1공장'!$N$4:$N$2000)</f>
        <v>0</v>
      </c>
      <c r="N3424" s="3">
        <f>SUMIF('[1]OS PE서열1공장'!$A$4:$A$2000,$C3424,'[1]OS PE서열1공장'!$O$4:$O$2000)</f>
        <v>0</v>
      </c>
      <c r="O3424" s="3">
        <f>SUMIF('[1]OS PE서열1공장'!$A$4:$A$2000,$C3424,'[1]OS PE서열1공장'!$P$4:$P$2000)</f>
        <v>0</v>
      </c>
      <c r="P3424" s="3">
        <f>SUMIF('[1]OS PE서열1공장'!$A$4:$A$2000,$C3424,'[1]OS PE서열1공장'!$Q$4:$Q$2000)</f>
        <v>0</v>
      </c>
      <c r="Q3424" s="3">
        <f>SUMIF('[1]OS PE서열1공장'!$A$4:$A$2000,$C3424,'[1]OS PE서열1공장'!$R$4:$R$2000)</f>
        <v>0</v>
      </c>
      <c r="R3424" s="3">
        <f t="shared" si="110"/>
        <v>0</v>
      </c>
    </row>
    <row r="3425" spans="2:18">
      <c r="B3425" s="3" t="s">
        <v>1338</v>
      </c>
      <c r="C3425" s="3" t="s">
        <v>3422</v>
      </c>
      <c r="D3425" s="3">
        <f>SUMIF('[1]OS PE서열1공장'!$A$4:$A$2000,$C3425,'[1]OS PE서열1공장'!$B$4:$B$2000)</f>
        <v>0</v>
      </c>
      <c r="E3425" s="3">
        <f>SUMIF('[1]OS PE서열1공장'!$A$4:$A$2000,$C3425,'[1]OS PE서열1공장'!$F$4:$F$2000)</f>
        <v>0</v>
      </c>
      <c r="F3425" s="3">
        <f>SUMIF('[1]OS PE서열1공장'!$A$4:$A$2000,$C3425,'[1]OS PE서열1공장'!$G$4:$G$2000)</f>
        <v>0</v>
      </c>
      <c r="G3425" s="3">
        <f>SUMIF('[1]OS PE서열1공장'!$A$4:$A$2000,$C3425,'[1]OS PE서열1공장'!$H$4:$H$2000)</f>
        <v>0</v>
      </c>
      <c r="H3425" s="3">
        <f>SUMIF('[1]OS PE서열1공장'!$A$4:$A$2000,$C3425,'[1]OS PE서열1공장'!$I$4:$I$2000)</f>
        <v>0</v>
      </c>
      <c r="I3425" s="3">
        <f>SUMIF('[1]OS PE서열1공장'!$A$4:$A$2000,$C3425,'[1]OS PE서열1공장'!$J$4:$J$2000)</f>
        <v>0</v>
      </c>
      <c r="J3425" s="3">
        <f>SUMIF('[1]OS PE서열1공장'!$A$4:$A$2000,$C3425,'[1]OS PE서열1공장'!$K$4:$K$2000)</f>
        <v>0</v>
      </c>
      <c r="K3425" s="3">
        <f>SUMIF('[1]OS PE서열1공장'!$A$4:$A$2000,$C3425,'[1]OS PE서열1공장'!$L$4:$L$2000)</f>
        <v>0</v>
      </c>
      <c r="L3425" s="3">
        <f>SUMIF('[1]OS PE서열1공장'!$A$4:$A$2000,$C3425,'[1]OS PE서열1공장'!$M$4:$M$2000)</f>
        <v>0</v>
      </c>
      <c r="M3425" s="3">
        <f>SUMIF('[1]OS PE서열1공장'!$A$4:$A$2000,$C3425,'[1]OS PE서열1공장'!$N$4:$N$2000)</f>
        <v>0</v>
      </c>
      <c r="N3425" s="3">
        <f>SUMIF('[1]OS PE서열1공장'!$A$4:$A$2000,$C3425,'[1]OS PE서열1공장'!$O$4:$O$2000)</f>
        <v>0</v>
      </c>
      <c r="O3425" s="3">
        <f>SUMIF('[1]OS PE서열1공장'!$A$4:$A$2000,$C3425,'[1]OS PE서열1공장'!$P$4:$P$2000)</f>
        <v>0</v>
      </c>
      <c r="P3425" s="3">
        <f>SUMIF('[1]OS PE서열1공장'!$A$4:$A$2000,$C3425,'[1]OS PE서열1공장'!$Q$4:$Q$2000)</f>
        <v>0</v>
      </c>
      <c r="Q3425" s="3">
        <f>SUMIF('[1]OS PE서열1공장'!$A$4:$A$2000,$C3425,'[1]OS PE서열1공장'!$R$4:$R$2000)</f>
        <v>0</v>
      </c>
      <c r="R3425" s="3">
        <f t="shared" si="110"/>
        <v>0</v>
      </c>
    </row>
    <row r="3426" spans="2:18">
      <c r="B3426" s="3" t="s">
        <v>1338</v>
      </c>
      <c r="C3426" s="3" t="s">
        <v>3423</v>
      </c>
      <c r="D3426" s="3">
        <f>SUMIF('[1]OS PE서열1공장'!$A$4:$A$2000,$C3426,'[1]OS PE서열1공장'!$B$4:$B$2000)</f>
        <v>0</v>
      </c>
      <c r="E3426" s="3">
        <f>SUMIF('[1]OS PE서열1공장'!$A$4:$A$2000,$C3426,'[1]OS PE서열1공장'!$F$4:$F$2000)</f>
        <v>0</v>
      </c>
      <c r="F3426" s="3">
        <f>SUMIF('[1]OS PE서열1공장'!$A$4:$A$2000,$C3426,'[1]OS PE서열1공장'!$G$4:$G$2000)</f>
        <v>0</v>
      </c>
      <c r="G3426" s="3">
        <f>SUMIF('[1]OS PE서열1공장'!$A$4:$A$2000,$C3426,'[1]OS PE서열1공장'!$H$4:$H$2000)</f>
        <v>0</v>
      </c>
      <c r="H3426" s="3">
        <f>SUMIF('[1]OS PE서열1공장'!$A$4:$A$2000,$C3426,'[1]OS PE서열1공장'!$I$4:$I$2000)</f>
        <v>0</v>
      </c>
      <c r="I3426" s="3">
        <f>SUMIF('[1]OS PE서열1공장'!$A$4:$A$2000,$C3426,'[1]OS PE서열1공장'!$J$4:$J$2000)</f>
        <v>0</v>
      </c>
      <c r="J3426" s="3">
        <f>SUMIF('[1]OS PE서열1공장'!$A$4:$A$2000,$C3426,'[1]OS PE서열1공장'!$K$4:$K$2000)</f>
        <v>0</v>
      </c>
      <c r="K3426" s="3">
        <f>SUMIF('[1]OS PE서열1공장'!$A$4:$A$2000,$C3426,'[1]OS PE서열1공장'!$L$4:$L$2000)</f>
        <v>0</v>
      </c>
      <c r="L3426" s="3">
        <f>SUMIF('[1]OS PE서열1공장'!$A$4:$A$2000,$C3426,'[1]OS PE서열1공장'!$M$4:$M$2000)</f>
        <v>0</v>
      </c>
      <c r="M3426" s="3">
        <f>SUMIF('[1]OS PE서열1공장'!$A$4:$A$2000,$C3426,'[1]OS PE서열1공장'!$N$4:$N$2000)</f>
        <v>0</v>
      </c>
      <c r="N3426" s="3">
        <f>SUMIF('[1]OS PE서열1공장'!$A$4:$A$2000,$C3426,'[1]OS PE서열1공장'!$O$4:$O$2000)</f>
        <v>0</v>
      </c>
      <c r="O3426" s="3">
        <f>SUMIF('[1]OS PE서열1공장'!$A$4:$A$2000,$C3426,'[1]OS PE서열1공장'!$P$4:$P$2000)</f>
        <v>0</v>
      </c>
      <c r="P3426" s="3">
        <f>SUMIF('[1]OS PE서열1공장'!$A$4:$A$2000,$C3426,'[1]OS PE서열1공장'!$Q$4:$Q$2000)</f>
        <v>0</v>
      </c>
      <c r="Q3426" s="3">
        <f>SUMIF('[1]OS PE서열1공장'!$A$4:$A$2000,$C3426,'[1]OS PE서열1공장'!$R$4:$R$2000)</f>
        <v>0</v>
      </c>
      <c r="R3426" s="3">
        <f t="shared" si="110"/>
        <v>0</v>
      </c>
    </row>
    <row r="3427" spans="2:18">
      <c r="B3427" s="3" t="s">
        <v>1338</v>
      </c>
      <c r="C3427" s="3" t="s">
        <v>3424</v>
      </c>
      <c r="D3427" s="3">
        <f>SUMIF('[1]OS PE서열1공장'!$A$4:$A$2000,$C3427,'[1]OS PE서열1공장'!$B$4:$B$2000)</f>
        <v>0</v>
      </c>
      <c r="E3427" s="3">
        <f>SUMIF('[1]OS PE서열1공장'!$A$4:$A$2000,$C3427,'[1]OS PE서열1공장'!$F$4:$F$2000)</f>
        <v>0</v>
      </c>
      <c r="F3427" s="3">
        <f>SUMIF('[1]OS PE서열1공장'!$A$4:$A$2000,$C3427,'[1]OS PE서열1공장'!$G$4:$G$2000)</f>
        <v>0</v>
      </c>
      <c r="G3427" s="3">
        <f>SUMIF('[1]OS PE서열1공장'!$A$4:$A$2000,$C3427,'[1]OS PE서열1공장'!$H$4:$H$2000)</f>
        <v>0</v>
      </c>
      <c r="H3427" s="3">
        <f>SUMIF('[1]OS PE서열1공장'!$A$4:$A$2000,$C3427,'[1]OS PE서열1공장'!$I$4:$I$2000)</f>
        <v>0</v>
      </c>
      <c r="I3427" s="3">
        <f>SUMIF('[1]OS PE서열1공장'!$A$4:$A$2000,$C3427,'[1]OS PE서열1공장'!$J$4:$J$2000)</f>
        <v>0</v>
      </c>
      <c r="J3427" s="3">
        <f>SUMIF('[1]OS PE서열1공장'!$A$4:$A$2000,$C3427,'[1]OS PE서열1공장'!$K$4:$K$2000)</f>
        <v>0</v>
      </c>
      <c r="K3427" s="3">
        <f>SUMIF('[1]OS PE서열1공장'!$A$4:$A$2000,$C3427,'[1]OS PE서열1공장'!$L$4:$L$2000)</f>
        <v>0</v>
      </c>
      <c r="L3427" s="3">
        <f>SUMIF('[1]OS PE서열1공장'!$A$4:$A$2000,$C3427,'[1]OS PE서열1공장'!$M$4:$M$2000)</f>
        <v>0</v>
      </c>
      <c r="M3427" s="3">
        <f>SUMIF('[1]OS PE서열1공장'!$A$4:$A$2000,$C3427,'[1]OS PE서열1공장'!$N$4:$N$2000)</f>
        <v>0</v>
      </c>
      <c r="N3427" s="3">
        <f>SUMIF('[1]OS PE서열1공장'!$A$4:$A$2000,$C3427,'[1]OS PE서열1공장'!$O$4:$O$2000)</f>
        <v>0</v>
      </c>
      <c r="O3427" s="3">
        <f>SUMIF('[1]OS PE서열1공장'!$A$4:$A$2000,$C3427,'[1]OS PE서열1공장'!$P$4:$P$2000)</f>
        <v>0</v>
      </c>
      <c r="P3427" s="3">
        <f>SUMIF('[1]OS PE서열1공장'!$A$4:$A$2000,$C3427,'[1]OS PE서열1공장'!$Q$4:$Q$2000)</f>
        <v>0</v>
      </c>
      <c r="Q3427" s="3">
        <f>SUMIF('[1]OS PE서열1공장'!$A$4:$A$2000,$C3427,'[1]OS PE서열1공장'!$R$4:$R$2000)</f>
        <v>0</v>
      </c>
      <c r="R3427" s="3">
        <f t="shared" si="110"/>
        <v>0</v>
      </c>
    </row>
    <row r="3428" spans="2:18">
      <c r="B3428" s="3" t="s">
        <v>1338</v>
      </c>
      <c r="C3428" s="3" t="s">
        <v>3425</v>
      </c>
      <c r="D3428" s="3">
        <f>SUMIF('[1]OS PE서열1공장'!$A$4:$A$2000,$C3428,'[1]OS PE서열1공장'!$B$4:$B$2000)</f>
        <v>0</v>
      </c>
      <c r="E3428" s="3">
        <f>SUMIF('[1]OS PE서열1공장'!$A$4:$A$2000,$C3428,'[1]OS PE서열1공장'!$F$4:$F$2000)</f>
        <v>0</v>
      </c>
      <c r="F3428" s="3">
        <f>SUMIF('[1]OS PE서열1공장'!$A$4:$A$2000,$C3428,'[1]OS PE서열1공장'!$G$4:$G$2000)</f>
        <v>0</v>
      </c>
      <c r="G3428" s="3">
        <f>SUMIF('[1]OS PE서열1공장'!$A$4:$A$2000,$C3428,'[1]OS PE서열1공장'!$H$4:$H$2000)</f>
        <v>0</v>
      </c>
      <c r="H3428" s="3">
        <f>SUMIF('[1]OS PE서열1공장'!$A$4:$A$2000,$C3428,'[1]OS PE서열1공장'!$I$4:$I$2000)</f>
        <v>0</v>
      </c>
      <c r="I3428" s="3">
        <f>SUMIF('[1]OS PE서열1공장'!$A$4:$A$2000,$C3428,'[1]OS PE서열1공장'!$J$4:$J$2000)</f>
        <v>0</v>
      </c>
      <c r="J3428" s="3">
        <f>SUMIF('[1]OS PE서열1공장'!$A$4:$A$2000,$C3428,'[1]OS PE서열1공장'!$K$4:$K$2000)</f>
        <v>0</v>
      </c>
      <c r="K3428" s="3">
        <f>SUMIF('[1]OS PE서열1공장'!$A$4:$A$2000,$C3428,'[1]OS PE서열1공장'!$L$4:$L$2000)</f>
        <v>0</v>
      </c>
      <c r="L3428" s="3">
        <f>SUMIF('[1]OS PE서열1공장'!$A$4:$A$2000,$C3428,'[1]OS PE서열1공장'!$M$4:$M$2000)</f>
        <v>0</v>
      </c>
      <c r="M3428" s="3">
        <f>SUMIF('[1]OS PE서열1공장'!$A$4:$A$2000,$C3428,'[1]OS PE서열1공장'!$N$4:$N$2000)</f>
        <v>0</v>
      </c>
      <c r="N3428" s="3">
        <f>SUMIF('[1]OS PE서열1공장'!$A$4:$A$2000,$C3428,'[1]OS PE서열1공장'!$O$4:$O$2000)</f>
        <v>0</v>
      </c>
      <c r="O3428" s="3">
        <f>SUMIF('[1]OS PE서열1공장'!$A$4:$A$2000,$C3428,'[1]OS PE서열1공장'!$P$4:$P$2000)</f>
        <v>0</v>
      </c>
      <c r="P3428" s="3">
        <f>SUMIF('[1]OS PE서열1공장'!$A$4:$A$2000,$C3428,'[1]OS PE서열1공장'!$Q$4:$Q$2000)</f>
        <v>0</v>
      </c>
      <c r="Q3428" s="3">
        <f>SUMIF('[1]OS PE서열1공장'!$A$4:$A$2000,$C3428,'[1]OS PE서열1공장'!$R$4:$R$2000)</f>
        <v>0</v>
      </c>
      <c r="R3428" s="3">
        <f t="shared" si="110"/>
        <v>0</v>
      </c>
    </row>
    <row r="3429" spans="2:18">
      <c r="B3429" s="3" t="s">
        <v>1338</v>
      </c>
      <c r="C3429" s="3" t="s">
        <v>3426</v>
      </c>
      <c r="D3429" s="3">
        <f>SUMIF('[1]OS PE서열1공장'!$A$4:$A$2000,$C3429,'[1]OS PE서열1공장'!$B$4:$B$2000)</f>
        <v>0</v>
      </c>
      <c r="E3429" s="3">
        <f>SUMIF('[1]OS PE서열1공장'!$A$4:$A$2000,$C3429,'[1]OS PE서열1공장'!$F$4:$F$2000)</f>
        <v>0</v>
      </c>
      <c r="F3429" s="3">
        <f>SUMIF('[1]OS PE서열1공장'!$A$4:$A$2000,$C3429,'[1]OS PE서열1공장'!$G$4:$G$2000)</f>
        <v>0</v>
      </c>
      <c r="G3429" s="3">
        <f>SUMIF('[1]OS PE서열1공장'!$A$4:$A$2000,$C3429,'[1]OS PE서열1공장'!$H$4:$H$2000)</f>
        <v>0</v>
      </c>
      <c r="H3429" s="3">
        <f>SUMIF('[1]OS PE서열1공장'!$A$4:$A$2000,$C3429,'[1]OS PE서열1공장'!$I$4:$I$2000)</f>
        <v>0</v>
      </c>
      <c r="I3429" s="3">
        <f>SUMIF('[1]OS PE서열1공장'!$A$4:$A$2000,$C3429,'[1]OS PE서열1공장'!$J$4:$J$2000)</f>
        <v>0</v>
      </c>
      <c r="J3429" s="3">
        <f>SUMIF('[1]OS PE서열1공장'!$A$4:$A$2000,$C3429,'[1]OS PE서열1공장'!$K$4:$K$2000)</f>
        <v>0</v>
      </c>
      <c r="K3429" s="3">
        <f>SUMIF('[1]OS PE서열1공장'!$A$4:$A$2000,$C3429,'[1]OS PE서열1공장'!$L$4:$L$2000)</f>
        <v>0</v>
      </c>
      <c r="L3429" s="3">
        <f>SUMIF('[1]OS PE서열1공장'!$A$4:$A$2000,$C3429,'[1]OS PE서열1공장'!$M$4:$M$2000)</f>
        <v>0</v>
      </c>
      <c r="M3429" s="3">
        <f>SUMIF('[1]OS PE서열1공장'!$A$4:$A$2000,$C3429,'[1]OS PE서열1공장'!$N$4:$N$2000)</f>
        <v>0</v>
      </c>
      <c r="N3429" s="3">
        <f>SUMIF('[1]OS PE서열1공장'!$A$4:$A$2000,$C3429,'[1]OS PE서열1공장'!$O$4:$O$2000)</f>
        <v>0</v>
      </c>
      <c r="O3429" s="3">
        <f>SUMIF('[1]OS PE서열1공장'!$A$4:$A$2000,$C3429,'[1]OS PE서열1공장'!$P$4:$P$2000)</f>
        <v>0</v>
      </c>
      <c r="P3429" s="3">
        <f>SUMIF('[1]OS PE서열1공장'!$A$4:$A$2000,$C3429,'[1]OS PE서열1공장'!$Q$4:$Q$2000)</f>
        <v>0</v>
      </c>
      <c r="Q3429" s="3">
        <f>SUMIF('[1]OS PE서열1공장'!$A$4:$A$2000,$C3429,'[1]OS PE서열1공장'!$R$4:$R$2000)</f>
        <v>0</v>
      </c>
      <c r="R3429" s="3">
        <f t="shared" si="110"/>
        <v>0</v>
      </c>
    </row>
    <row r="3430" spans="2:18">
      <c r="B3430" s="3" t="s">
        <v>1338</v>
      </c>
      <c r="C3430" s="3" t="s">
        <v>3427</v>
      </c>
      <c r="D3430" s="3">
        <f>SUMIF('[1]OS PE서열1공장'!$A$4:$A$2000,$C3430,'[1]OS PE서열1공장'!$B$4:$B$2000)</f>
        <v>0</v>
      </c>
      <c r="E3430" s="3">
        <f>SUMIF('[1]OS PE서열1공장'!$A$4:$A$2000,$C3430,'[1]OS PE서열1공장'!$F$4:$F$2000)</f>
        <v>0</v>
      </c>
      <c r="F3430" s="3">
        <f>SUMIF('[1]OS PE서열1공장'!$A$4:$A$2000,$C3430,'[1]OS PE서열1공장'!$G$4:$G$2000)</f>
        <v>0</v>
      </c>
      <c r="G3430" s="3">
        <f>SUMIF('[1]OS PE서열1공장'!$A$4:$A$2000,$C3430,'[1]OS PE서열1공장'!$H$4:$H$2000)</f>
        <v>0</v>
      </c>
      <c r="H3430" s="3">
        <f>SUMIF('[1]OS PE서열1공장'!$A$4:$A$2000,$C3430,'[1]OS PE서열1공장'!$I$4:$I$2000)</f>
        <v>0</v>
      </c>
      <c r="I3430" s="3">
        <f>SUMIF('[1]OS PE서열1공장'!$A$4:$A$2000,$C3430,'[1]OS PE서열1공장'!$J$4:$J$2000)</f>
        <v>0</v>
      </c>
      <c r="J3430" s="3">
        <f>SUMIF('[1]OS PE서열1공장'!$A$4:$A$2000,$C3430,'[1]OS PE서열1공장'!$K$4:$K$2000)</f>
        <v>0</v>
      </c>
      <c r="K3430" s="3">
        <f>SUMIF('[1]OS PE서열1공장'!$A$4:$A$2000,$C3430,'[1]OS PE서열1공장'!$L$4:$L$2000)</f>
        <v>0</v>
      </c>
      <c r="L3430" s="3">
        <f>SUMIF('[1]OS PE서열1공장'!$A$4:$A$2000,$C3430,'[1]OS PE서열1공장'!$M$4:$M$2000)</f>
        <v>0</v>
      </c>
      <c r="M3430" s="3">
        <f>SUMIF('[1]OS PE서열1공장'!$A$4:$A$2000,$C3430,'[1]OS PE서열1공장'!$N$4:$N$2000)</f>
        <v>0</v>
      </c>
      <c r="N3430" s="3">
        <f>SUMIF('[1]OS PE서열1공장'!$A$4:$A$2000,$C3430,'[1]OS PE서열1공장'!$O$4:$O$2000)</f>
        <v>0</v>
      </c>
      <c r="O3430" s="3">
        <f>SUMIF('[1]OS PE서열1공장'!$A$4:$A$2000,$C3430,'[1]OS PE서열1공장'!$P$4:$P$2000)</f>
        <v>0</v>
      </c>
      <c r="P3430" s="3">
        <f>SUMIF('[1]OS PE서열1공장'!$A$4:$A$2000,$C3430,'[1]OS PE서열1공장'!$Q$4:$Q$2000)</f>
        <v>0</v>
      </c>
      <c r="Q3430" s="3">
        <f>SUMIF('[1]OS PE서열1공장'!$A$4:$A$2000,$C3430,'[1]OS PE서열1공장'!$R$4:$R$2000)</f>
        <v>0</v>
      </c>
      <c r="R3430" s="3">
        <f t="shared" si="110"/>
        <v>0</v>
      </c>
    </row>
    <row r="3431" spans="2:18">
      <c r="B3431" s="3" t="s">
        <v>1338</v>
      </c>
      <c r="C3431" s="3" t="s">
        <v>3428</v>
      </c>
      <c r="D3431" s="3">
        <f>SUMIF('[1]OS PE서열1공장'!$A$4:$A$2000,$C3431,'[1]OS PE서열1공장'!$B$4:$B$2000)</f>
        <v>0</v>
      </c>
      <c r="E3431" s="3">
        <f>SUMIF('[1]OS PE서열1공장'!$A$4:$A$2000,$C3431,'[1]OS PE서열1공장'!$F$4:$F$2000)</f>
        <v>0</v>
      </c>
      <c r="F3431" s="3">
        <f>SUMIF('[1]OS PE서열1공장'!$A$4:$A$2000,$C3431,'[1]OS PE서열1공장'!$G$4:$G$2000)</f>
        <v>0</v>
      </c>
      <c r="G3431" s="3">
        <f>SUMIF('[1]OS PE서열1공장'!$A$4:$A$2000,$C3431,'[1]OS PE서열1공장'!$H$4:$H$2000)</f>
        <v>0</v>
      </c>
      <c r="H3431" s="3">
        <f>SUMIF('[1]OS PE서열1공장'!$A$4:$A$2000,$C3431,'[1]OS PE서열1공장'!$I$4:$I$2000)</f>
        <v>0</v>
      </c>
      <c r="I3431" s="3">
        <f>SUMIF('[1]OS PE서열1공장'!$A$4:$A$2000,$C3431,'[1]OS PE서열1공장'!$J$4:$J$2000)</f>
        <v>0</v>
      </c>
      <c r="J3431" s="3">
        <f>SUMIF('[1]OS PE서열1공장'!$A$4:$A$2000,$C3431,'[1]OS PE서열1공장'!$K$4:$K$2000)</f>
        <v>0</v>
      </c>
      <c r="K3431" s="3">
        <f>SUMIF('[1]OS PE서열1공장'!$A$4:$A$2000,$C3431,'[1]OS PE서열1공장'!$L$4:$L$2000)</f>
        <v>0</v>
      </c>
      <c r="L3431" s="3">
        <f>SUMIF('[1]OS PE서열1공장'!$A$4:$A$2000,$C3431,'[1]OS PE서열1공장'!$M$4:$M$2000)</f>
        <v>0</v>
      </c>
      <c r="M3431" s="3">
        <f>SUMIF('[1]OS PE서열1공장'!$A$4:$A$2000,$C3431,'[1]OS PE서열1공장'!$N$4:$N$2000)</f>
        <v>0</v>
      </c>
      <c r="N3431" s="3">
        <f>SUMIF('[1]OS PE서열1공장'!$A$4:$A$2000,$C3431,'[1]OS PE서열1공장'!$O$4:$O$2000)</f>
        <v>0</v>
      </c>
      <c r="O3431" s="3">
        <f>SUMIF('[1]OS PE서열1공장'!$A$4:$A$2000,$C3431,'[1]OS PE서열1공장'!$P$4:$P$2000)</f>
        <v>0</v>
      </c>
      <c r="P3431" s="3">
        <f>SUMIF('[1]OS PE서열1공장'!$A$4:$A$2000,$C3431,'[1]OS PE서열1공장'!$Q$4:$Q$2000)</f>
        <v>0</v>
      </c>
      <c r="Q3431" s="3">
        <f>SUMIF('[1]OS PE서열1공장'!$A$4:$A$2000,$C3431,'[1]OS PE서열1공장'!$R$4:$R$2000)</f>
        <v>0</v>
      </c>
      <c r="R3431" s="3">
        <f t="shared" si="110"/>
        <v>0</v>
      </c>
    </row>
    <row r="3432" spans="2:18">
      <c r="B3432" s="3" t="s">
        <v>1338</v>
      </c>
      <c r="C3432" s="3" t="s">
        <v>3429</v>
      </c>
      <c r="D3432" s="3">
        <f>SUMIF('[1]OS PE서열1공장'!$A$4:$A$2000,$C3432,'[1]OS PE서열1공장'!$B$4:$B$2000)</f>
        <v>0</v>
      </c>
      <c r="E3432" s="3">
        <f>SUMIF('[1]OS PE서열1공장'!$A$4:$A$2000,$C3432,'[1]OS PE서열1공장'!$F$4:$F$2000)</f>
        <v>0</v>
      </c>
      <c r="F3432" s="3">
        <f>SUMIF('[1]OS PE서열1공장'!$A$4:$A$2000,$C3432,'[1]OS PE서열1공장'!$G$4:$G$2000)</f>
        <v>0</v>
      </c>
      <c r="G3432" s="3">
        <f>SUMIF('[1]OS PE서열1공장'!$A$4:$A$2000,$C3432,'[1]OS PE서열1공장'!$H$4:$H$2000)</f>
        <v>0</v>
      </c>
      <c r="H3432" s="3">
        <f>SUMIF('[1]OS PE서열1공장'!$A$4:$A$2000,$C3432,'[1]OS PE서열1공장'!$I$4:$I$2000)</f>
        <v>0</v>
      </c>
      <c r="I3432" s="3">
        <f>SUMIF('[1]OS PE서열1공장'!$A$4:$A$2000,$C3432,'[1]OS PE서열1공장'!$J$4:$J$2000)</f>
        <v>0</v>
      </c>
      <c r="J3432" s="3">
        <f>SUMIF('[1]OS PE서열1공장'!$A$4:$A$2000,$C3432,'[1]OS PE서열1공장'!$K$4:$K$2000)</f>
        <v>0</v>
      </c>
      <c r="K3432" s="3">
        <f>SUMIF('[1]OS PE서열1공장'!$A$4:$A$2000,$C3432,'[1]OS PE서열1공장'!$L$4:$L$2000)</f>
        <v>0</v>
      </c>
      <c r="L3432" s="3">
        <f>SUMIF('[1]OS PE서열1공장'!$A$4:$A$2000,$C3432,'[1]OS PE서열1공장'!$M$4:$M$2000)</f>
        <v>0</v>
      </c>
      <c r="M3432" s="3">
        <f>SUMIF('[1]OS PE서열1공장'!$A$4:$A$2000,$C3432,'[1]OS PE서열1공장'!$N$4:$N$2000)</f>
        <v>0</v>
      </c>
      <c r="N3432" s="3">
        <f>SUMIF('[1]OS PE서열1공장'!$A$4:$A$2000,$C3432,'[1]OS PE서열1공장'!$O$4:$O$2000)</f>
        <v>0</v>
      </c>
      <c r="O3432" s="3">
        <f>SUMIF('[1]OS PE서열1공장'!$A$4:$A$2000,$C3432,'[1]OS PE서열1공장'!$P$4:$P$2000)</f>
        <v>0</v>
      </c>
      <c r="P3432" s="3">
        <f>SUMIF('[1]OS PE서열1공장'!$A$4:$A$2000,$C3432,'[1]OS PE서열1공장'!$Q$4:$Q$2000)</f>
        <v>0</v>
      </c>
      <c r="Q3432" s="3">
        <f>SUMIF('[1]OS PE서열1공장'!$A$4:$A$2000,$C3432,'[1]OS PE서열1공장'!$R$4:$R$2000)</f>
        <v>0</v>
      </c>
      <c r="R3432" s="3">
        <f t="shared" si="110"/>
        <v>0</v>
      </c>
    </row>
    <row r="3433" spans="2:18">
      <c r="B3433" s="3" t="s">
        <v>1338</v>
      </c>
      <c r="C3433" s="3" t="s">
        <v>3430</v>
      </c>
      <c r="D3433" s="3">
        <f>SUMIF('[1]OS PE서열1공장'!$A$4:$A$2000,$C3433,'[1]OS PE서열1공장'!$B$4:$B$2000)</f>
        <v>0</v>
      </c>
      <c r="E3433" s="3">
        <f>SUMIF('[1]OS PE서열1공장'!$A$4:$A$2000,$C3433,'[1]OS PE서열1공장'!$F$4:$F$2000)</f>
        <v>0</v>
      </c>
      <c r="F3433" s="3">
        <f>SUMIF('[1]OS PE서열1공장'!$A$4:$A$2000,$C3433,'[1]OS PE서열1공장'!$G$4:$G$2000)</f>
        <v>0</v>
      </c>
      <c r="G3433" s="3">
        <f>SUMIF('[1]OS PE서열1공장'!$A$4:$A$2000,$C3433,'[1]OS PE서열1공장'!$H$4:$H$2000)</f>
        <v>0</v>
      </c>
      <c r="H3433" s="3">
        <f>SUMIF('[1]OS PE서열1공장'!$A$4:$A$2000,$C3433,'[1]OS PE서열1공장'!$I$4:$I$2000)</f>
        <v>0</v>
      </c>
      <c r="I3433" s="3">
        <f>SUMIF('[1]OS PE서열1공장'!$A$4:$A$2000,$C3433,'[1]OS PE서열1공장'!$J$4:$J$2000)</f>
        <v>0</v>
      </c>
      <c r="J3433" s="3">
        <f>SUMIF('[1]OS PE서열1공장'!$A$4:$A$2000,$C3433,'[1]OS PE서열1공장'!$K$4:$K$2000)</f>
        <v>0</v>
      </c>
      <c r="K3433" s="3">
        <f>SUMIF('[1]OS PE서열1공장'!$A$4:$A$2000,$C3433,'[1]OS PE서열1공장'!$L$4:$L$2000)</f>
        <v>0</v>
      </c>
      <c r="L3433" s="3">
        <f>SUMIF('[1]OS PE서열1공장'!$A$4:$A$2000,$C3433,'[1]OS PE서열1공장'!$M$4:$M$2000)</f>
        <v>0</v>
      </c>
      <c r="M3433" s="3">
        <f>SUMIF('[1]OS PE서열1공장'!$A$4:$A$2000,$C3433,'[1]OS PE서열1공장'!$N$4:$N$2000)</f>
        <v>0</v>
      </c>
      <c r="N3433" s="3">
        <f>SUMIF('[1]OS PE서열1공장'!$A$4:$A$2000,$C3433,'[1]OS PE서열1공장'!$O$4:$O$2000)</f>
        <v>0</v>
      </c>
      <c r="O3433" s="3">
        <f>SUMIF('[1]OS PE서열1공장'!$A$4:$A$2000,$C3433,'[1]OS PE서열1공장'!$P$4:$P$2000)</f>
        <v>0</v>
      </c>
      <c r="P3433" s="3">
        <f>SUMIF('[1]OS PE서열1공장'!$A$4:$A$2000,$C3433,'[1]OS PE서열1공장'!$Q$4:$Q$2000)</f>
        <v>0</v>
      </c>
      <c r="Q3433" s="3">
        <f>SUMIF('[1]OS PE서열1공장'!$A$4:$A$2000,$C3433,'[1]OS PE서열1공장'!$R$4:$R$2000)</f>
        <v>0</v>
      </c>
      <c r="R3433" s="3">
        <f t="shared" si="110"/>
        <v>0</v>
      </c>
    </row>
    <row r="3434" spans="2:18">
      <c r="B3434" s="3" t="s">
        <v>1338</v>
      </c>
      <c r="C3434" s="3" t="s">
        <v>3431</v>
      </c>
      <c r="D3434" s="3">
        <f>SUMIF('[1]OS PE서열1공장'!$A$4:$A$2000,$C3434,'[1]OS PE서열1공장'!$B$4:$B$2000)</f>
        <v>0</v>
      </c>
      <c r="E3434" s="3">
        <f>SUMIF('[1]OS PE서열1공장'!$A$4:$A$2000,$C3434,'[1]OS PE서열1공장'!$F$4:$F$2000)</f>
        <v>0</v>
      </c>
      <c r="F3434" s="3">
        <f>SUMIF('[1]OS PE서열1공장'!$A$4:$A$2000,$C3434,'[1]OS PE서열1공장'!$G$4:$G$2000)</f>
        <v>0</v>
      </c>
      <c r="G3434" s="3">
        <f>SUMIF('[1]OS PE서열1공장'!$A$4:$A$2000,$C3434,'[1]OS PE서열1공장'!$H$4:$H$2000)</f>
        <v>0</v>
      </c>
      <c r="H3434" s="3">
        <f>SUMIF('[1]OS PE서열1공장'!$A$4:$A$2000,$C3434,'[1]OS PE서열1공장'!$I$4:$I$2000)</f>
        <v>0</v>
      </c>
      <c r="I3434" s="3">
        <f>SUMIF('[1]OS PE서열1공장'!$A$4:$A$2000,$C3434,'[1]OS PE서열1공장'!$J$4:$J$2000)</f>
        <v>0</v>
      </c>
      <c r="J3434" s="3">
        <f>SUMIF('[1]OS PE서열1공장'!$A$4:$A$2000,$C3434,'[1]OS PE서열1공장'!$K$4:$K$2000)</f>
        <v>0</v>
      </c>
      <c r="K3434" s="3">
        <f>SUMIF('[1]OS PE서열1공장'!$A$4:$A$2000,$C3434,'[1]OS PE서열1공장'!$L$4:$L$2000)</f>
        <v>0</v>
      </c>
      <c r="L3434" s="3">
        <f>SUMIF('[1]OS PE서열1공장'!$A$4:$A$2000,$C3434,'[1]OS PE서열1공장'!$M$4:$M$2000)</f>
        <v>0</v>
      </c>
      <c r="M3434" s="3">
        <f>SUMIF('[1]OS PE서열1공장'!$A$4:$A$2000,$C3434,'[1]OS PE서열1공장'!$N$4:$N$2000)</f>
        <v>0</v>
      </c>
      <c r="N3434" s="3">
        <f>SUMIF('[1]OS PE서열1공장'!$A$4:$A$2000,$C3434,'[1]OS PE서열1공장'!$O$4:$O$2000)</f>
        <v>0</v>
      </c>
      <c r="O3434" s="3">
        <f>SUMIF('[1]OS PE서열1공장'!$A$4:$A$2000,$C3434,'[1]OS PE서열1공장'!$P$4:$P$2000)</f>
        <v>0</v>
      </c>
      <c r="P3434" s="3">
        <f>SUMIF('[1]OS PE서열1공장'!$A$4:$A$2000,$C3434,'[1]OS PE서열1공장'!$Q$4:$Q$2000)</f>
        <v>0</v>
      </c>
      <c r="Q3434" s="3">
        <f>SUMIF('[1]OS PE서열1공장'!$A$4:$A$2000,$C3434,'[1]OS PE서열1공장'!$R$4:$R$2000)</f>
        <v>0</v>
      </c>
      <c r="R3434" s="3">
        <f t="shared" si="110"/>
        <v>0</v>
      </c>
    </row>
    <row r="3435" spans="2:18">
      <c r="B3435" s="3" t="s">
        <v>1338</v>
      </c>
      <c r="C3435" s="3" t="s">
        <v>3432</v>
      </c>
      <c r="D3435" s="3">
        <f>SUMIF('[1]OS PE서열1공장'!$A$4:$A$2000,$C3435,'[1]OS PE서열1공장'!$B$4:$B$2000)</f>
        <v>0</v>
      </c>
      <c r="E3435" s="3">
        <f>SUMIF('[1]OS PE서열1공장'!$A$4:$A$2000,$C3435,'[1]OS PE서열1공장'!$F$4:$F$2000)</f>
        <v>0</v>
      </c>
      <c r="F3435" s="3">
        <f>SUMIF('[1]OS PE서열1공장'!$A$4:$A$2000,$C3435,'[1]OS PE서열1공장'!$G$4:$G$2000)</f>
        <v>0</v>
      </c>
      <c r="G3435" s="3">
        <f>SUMIF('[1]OS PE서열1공장'!$A$4:$A$2000,$C3435,'[1]OS PE서열1공장'!$H$4:$H$2000)</f>
        <v>0</v>
      </c>
      <c r="H3435" s="3">
        <f>SUMIF('[1]OS PE서열1공장'!$A$4:$A$2000,$C3435,'[1]OS PE서열1공장'!$I$4:$I$2000)</f>
        <v>0</v>
      </c>
      <c r="I3435" s="3">
        <f>SUMIF('[1]OS PE서열1공장'!$A$4:$A$2000,$C3435,'[1]OS PE서열1공장'!$J$4:$J$2000)</f>
        <v>0</v>
      </c>
      <c r="J3435" s="3">
        <f>SUMIF('[1]OS PE서열1공장'!$A$4:$A$2000,$C3435,'[1]OS PE서열1공장'!$K$4:$K$2000)</f>
        <v>0</v>
      </c>
      <c r="K3435" s="3">
        <f>SUMIF('[1]OS PE서열1공장'!$A$4:$A$2000,$C3435,'[1]OS PE서열1공장'!$L$4:$L$2000)</f>
        <v>0</v>
      </c>
      <c r="L3435" s="3">
        <f>SUMIF('[1]OS PE서열1공장'!$A$4:$A$2000,$C3435,'[1]OS PE서열1공장'!$M$4:$M$2000)</f>
        <v>0</v>
      </c>
      <c r="M3435" s="3">
        <f>SUMIF('[1]OS PE서열1공장'!$A$4:$A$2000,$C3435,'[1]OS PE서열1공장'!$N$4:$N$2000)</f>
        <v>0</v>
      </c>
      <c r="N3435" s="3">
        <f>SUMIF('[1]OS PE서열1공장'!$A$4:$A$2000,$C3435,'[1]OS PE서열1공장'!$O$4:$O$2000)</f>
        <v>0</v>
      </c>
      <c r="O3435" s="3">
        <f>SUMIF('[1]OS PE서열1공장'!$A$4:$A$2000,$C3435,'[1]OS PE서열1공장'!$P$4:$P$2000)</f>
        <v>0</v>
      </c>
      <c r="P3435" s="3">
        <f>SUMIF('[1]OS PE서열1공장'!$A$4:$A$2000,$C3435,'[1]OS PE서열1공장'!$Q$4:$Q$2000)</f>
        <v>0</v>
      </c>
      <c r="Q3435" s="3">
        <f>SUMIF('[1]OS PE서열1공장'!$A$4:$A$2000,$C3435,'[1]OS PE서열1공장'!$R$4:$R$2000)</f>
        <v>0</v>
      </c>
      <c r="R3435" s="3">
        <f t="shared" si="110"/>
        <v>0</v>
      </c>
    </row>
    <row r="3436" spans="2:18">
      <c r="B3436" s="3" t="s">
        <v>1338</v>
      </c>
      <c r="C3436" s="3" t="s">
        <v>3433</v>
      </c>
      <c r="D3436" s="3">
        <f>SUMIF('[1]OS PE서열1공장'!$A$4:$A$2000,$C3436,'[1]OS PE서열1공장'!$B$4:$B$2000)</f>
        <v>0</v>
      </c>
      <c r="E3436" s="3">
        <f>SUMIF('[1]OS PE서열1공장'!$A$4:$A$2000,$C3436,'[1]OS PE서열1공장'!$F$4:$F$2000)</f>
        <v>0</v>
      </c>
      <c r="F3436" s="3">
        <f>SUMIF('[1]OS PE서열1공장'!$A$4:$A$2000,$C3436,'[1]OS PE서열1공장'!$G$4:$G$2000)</f>
        <v>0</v>
      </c>
      <c r="G3436" s="3">
        <f>SUMIF('[1]OS PE서열1공장'!$A$4:$A$2000,$C3436,'[1]OS PE서열1공장'!$H$4:$H$2000)</f>
        <v>0</v>
      </c>
      <c r="H3436" s="3">
        <f>SUMIF('[1]OS PE서열1공장'!$A$4:$A$2000,$C3436,'[1]OS PE서열1공장'!$I$4:$I$2000)</f>
        <v>0</v>
      </c>
      <c r="I3436" s="3">
        <f>SUMIF('[1]OS PE서열1공장'!$A$4:$A$2000,$C3436,'[1]OS PE서열1공장'!$J$4:$J$2000)</f>
        <v>0</v>
      </c>
      <c r="J3436" s="3">
        <f>SUMIF('[1]OS PE서열1공장'!$A$4:$A$2000,$C3436,'[1]OS PE서열1공장'!$K$4:$K$2000)</f>
        <v>0</v>
      </c>
      <c r="K3436" s="3">
        <f>SUMIF('[1]OS PE서열1공장'!$A$4:$A$2000,$C3436,'[1]OS PE서열1공장'!$L$4:$L$2000)</f>
        <v>0</v>
      </c>
      <c r="L3436" s="3">
        <f>SUMIF('[1]OS PE서열1공장'!$A$4:$A$2000,$C3436,'[1]OS PE서열1공장'!$M$4:$M$2000)</f>
        <v>0</v>
      </c>
      <c r="M3436" s="3">
        <f>SUMIF('[1]OS PE서열1공장'!$A$4:$A$2000,$C3436,'[1]OS PE서열1공장'!$N$4:$N$2000)</f>
        <v>0</v>
      </c>
      <c r="N3436" s="3">
        <f>SUMIF('[1]OS PE서열1공장'!$A$4:$A$2000,$C3436,'[1]OS PE서열1공장'!$O$4:$O$2000)</f>
        <v>0</v>
      </c>
      <c r="O3436" s="3">
        <f>SUMIF('[1]OS PE서열1공장'!$A$4:$A$2000,$C3436,'[1]OS PE서열1공장'!$P$4:$P$2000)</f>
        <v>0</v>
      </c>
      <c r="P3436" s="3">
        <f>SUMIF('[1]OS PE서열1공장'!$A$4:$A$2000,$C3436,'[1]OS PE서열1공장'!$Q$4:$Q$2000)</f>
        <v>0</v>
      </c>
      <c r="Q3436" s="3">
        <f>SUMIF('[1]OS PE서열1공장'!$A$4:$A$2000,$C3436,'[1]OS PE서열1공장'!$R$4:$R$2000)</f>
        <v>0</v>
      </c>
      <c r="R3436" s="3">
        <f t="shared" si="110"/>
        <v>0</v>
      </c>
    </row>
    <row r="3437" spans="2:18">
      <c r="B3437" s="3" t="s">
        <v>1338</v>
      </c>
      <c r="C3437" s="3" t="s">
        <v>3434</v>
      </c>
      <c r="D3437" s="3">
        <f>SUMIF('[1]OS PE서열1공장'!$A$4:$A$2000,$C3437,'[1]OS PE서열1공장'!$B$4:$B$2000)</f>
        <v>0</v>
      </c>
      <c r="E3437" s="3">
        <f>SUMIF('[1]OS PE서열1공장'!$A$4:$A$2000,$C3437,'[1]OS PE서열1공장'!$F$4:$F$2000)</f>
        <v>0</v>
      </c>
      <c r="F3437" s="3">
        <f>SUMIF('[1]OS PE서열1공장'!$A$4:$A$2000,$C3437,'[1]OS PE서열1공장'!$G$4:$G$2000)</f>
        <v>0</v>
      </c>
      <c r="G3437" s="3">
        <f>SUMIF('[1]OS PE서열1공장'!$A$4:$A$2000,$C3437,'[1]OS PE서열1공장'!$H$4:$H$2000)</f>
        <v>0</v>
      </c>
      <c r="H3437" s="3">
        <f>SUMIF('[1]OS PE서열1공장'!$A$4:$A$2000,$C3437,'[1]OS PE서열1공장'!$I$4:$I$2000)</f>
        <v>0</v>
      </c>
      <c r="I3437" s="3">
        <f>SUMIF('[1]OS PE서열1공장'!$A$4:$A$2000,$C3437,'[1]OS PE서열1공장'!$J$4:$J$2000)</f>
        <v>0</v>
      </c>
      <c r="J3437" s="3">
        <f>SUMIF('[1]OS PE서열1공장'!$A$4:$A$2000,$C3437,'[1]OS PE서열1공장'!$K$4:$K$2000)</f>
        <v>0</v>
      </c>
      <c r="K3437" s="3">
        <f>SUMIF('[1]OS PE서열1공장'!$A$4:$A$2000,$C3437,'[1]OS PE서열1공장'!$L$4:$L$2000)</f>
        <v>0</v>
      </c>
      <c r="L3437" s="3">
        <f>SUMIF('[1]OS PE서열1공장'!$A$4:$A$2000,$C3437,'[1]OS PE서열1공장'!$M$4:$M$2000)</f>
        <v>0</v>
      </c>
      <c r="M3437" s="3">
        <f>SUMIF('[1]OS PE서열1공장'!$A$4:$A$2000,$C3437,'[1]OS PE서열1공장'!$N$4:$N$2000)</f>
        <v>0</v>
      </c>
      <c r="N3437" s="3">
        <f>SUMIF('[1]OS PE서열1공장'!$A$4:$A$2000,$C3437,'[1]OS PE서열1공장'!$O$4:$O$2000)</f>
        <v>0</v>
      </c>
      <c r="O3437" s="3">
        <f>SUMIF('[1]OS PE서열1공장'!$A$4:$A$2000,$C3437,'[1]OS PE서열1공장'!$P$4:$P$2000)</f>
        <v>0</v>
      </c>
      <c r="P3437" s="3">
        <f>SUMIF('[1]OS PE서열1공장'!$A$4:$A$2000,$C3437,'[1]OS PE서열1공장'!$Q$4:$Q$2000)</f>
        <v>0</v>
      </c>
      <c r="Q3437" s="3">
        <f>SUMIF('[1]OS PE서열1공장'!$A$4:$A$2000,$C3437,'[1]OS PE서열1공장'!$R$4:$R$2000)</f>
        <v>0</v>
      </c>
      <c r="R3437" s="3">
        <f t="shared" si="110"/>
        <v>0</v>
      </c>
    </row>
    <row r="3438" spans="2:18">
      <c r="B3438" s="3" t="s">
        <v>1338</v>
      </c>
      <c r="C3438" s="3" t="s">
        <v>3435</v>
      </c>
      <c r="D3438" s="3">
        <f>SUMIF('[1]OS PE서열1공장'!$A$4:$A$2000,$C3438,'[1]OS PE서열1공장'!$B$4:$B$2000)</f>
        <v>0</v>
      </c>
      <c r="E3438" s="3">
        <f>SUMIF('[1]OS PE서열1공장'!$A$4:$A$2000,$C3438,'[1]OS PE서열1공장'!$F$4:$F$2000)</f>
        <v>0</v>
      </c>
      <c r="F3438" s="3">
        <f>SUMIF('[1]OS PE서열1공장'!$A$4:$A$2000,$C3438,'[1]OS PE서열1공장'!$G$4:$G$2000)</f>
        <v>0</v>
      </c>
      <c r="G3438" s="3">
        <f>SUMIF('[1]OS PE서열1공장'!$A$4:$A$2000,$C3438,'[1]OS PE서열1공장'!$H$4:$H$2000)</f>
        <v>0</v>
      </c>
      <c r="H3438" s="3">
        <f>SUMIF('[1]OS PE서열1공장'!$A$4:$A$2000,$C3438,'[1]OS PE서열1공장'!$I$4:$I$2000)</f>
        <v>0</v>
      </c>
      <c r="I3438" s="3">
        <f>SUMIF('[1]OS PE서열1공장'!$A$4:$A$2000,$C3438,'[1]OS PE서열1공장'!$J$4:$J$2000)</f>
        <v>0</v>
      </c>
      <c r="J3438" s="3">
        <f>SUMIF('[1]OS PE서열1공장'!$A$4:$A$2000,$C3438,'[1]OS PE서열1공장'!$K$4:$K$2000)</f>
        <v>0</v>
      </c>
      <c r="K3438" s="3">
        <f>SUMIF('[1]OS PE서열1공장'!$A$4:$A$2000,$C3438,'[1]OS PE서열1공장'!$L$4:$L$2000)</f>
        <v>0</v>
      </c>
      <c r="L3438" s="3">
        <f>SUMIF('[1]OS PE서열1공장'!$A$4:$A$2000,$C3438,'[1]OS PE서열1공장'!$M$4:$M$2000)</f>
        <v>0</v>
      </c>
      <c r="M3438" s="3">
        <f>SUMIF('[1]OS PE서열1공장'!$A$4:$A$2000,$C3438,'[1]OS PE서열1공장'!$N$4:$N$2000)</f>
        <v>0</v>
      </c>
      <c r="N3438" s="3">
        <f>SUMIF('[1]OS PE서열1공장'!$A$4:$A$2000,$C3438,'[1]OS PE서열1공장'!$O$4:$O$2000)</f>
        <v>0</v>
      </c>
      <c r="O3438" s="3">
        <f>SUMIF('[1]OS PE서열1공장'!$A$4:$A$2000,$C3438,'[1]OS PE서열1공장'!$P$4:$P$2000)</f>
        <v>0</v>
      </c>
      <c r="P3438" s="3">
        <f>SUMIF('[1]OS PE서열1공장'!$A$4:$A$2000,$C3438,'[1]OS PE서열1공장'!$Q$4:$Q$2000)</f>
        <v>0</v>
      </c>
      <c r="Q3438" s="3">
        <f>SUMIF('[1]OS PE서열1공장'!$A$4:$A$2000,$C3438,'[1]OS PE서열1공장'!$R$4:$R$2000)</f>
        <v>0</v>
      </c>
      <c r="R3438" s="3">
        <f t="shared" si="110"/>
        <v>0</v>
      </c>
    </row>
    <row r="3439" spans="2:18">
      <c r="B3439" s="3" t="s">
        <v>1338</v>
      </c>
      <c r="C3439" s="3" t="s">
        <v>3436</v>
      </c>
      <c r="D3439" s="3">
        <f>SUMIF('[1]OS PE서열1공장'!$A$4:$A$2000,$C3439,'[1]OS PE서열1공장'!$B$4:$B$2000)</f>
        <v>0</v>
      </c>
      <c r="E3439" s="3">
        <f>SUMIF('[1]OS PE서열1공장'!$A$4:$A$2000,$C3439,'[1]OS PE서열1공장'!$F$4:$F$2000)</f>
        <v>0</v>
      </c>
      <c r="F3439" s="3">
        <f>SUMIF('[1]OS PE서열1공장'!$A$4:$A$2000,$C3439,'[1]OS PE서열1공장'!$G$4:$G$2000)</f>
        <v>0</v>
      </c>
      <c r="G3439" s="3">
        <f>SUMIF('[1]OS PE서열1공장'!$A$4:$A$2000,$C3439,'[1]OS PE서열1공장'!$H$4:$H$2000)</f>
        <v>0</v>
      </c>
      <c r="H3439" s="3">
        <f>SUMIF('[1]OS PE서열1공장'!$A$4:$A$2000,$C3439,'[1]OS PE서열1공장'!$I$4:$I$2000)</f>
        <v>0</v>
      </c>
      <c r="I3439" s="3">
        <f>SUMIF('[1]OS PE서열1공장'!$A$4:$A$2000,$C3439,'[1]OS PE서열1공장'!$J$4:$J$2000)</f>
        <v>0</v>
      </c>
      <c r="J3439" s="3">
        <f>SUMIF('[1]OS PE서열1공장'!$A$4:$A$2000,$C3439,'[1]OS PE서열1공장'!$K$4:$K$2000)</f>
        <v>0</v>
      </c>
      <c r="K3439" s="3">
        <f>SUMIF('[1]OS PE서열1공장'!$A$4:$A$2000,$C3439,'[1]OS PE서열1공장'!$L$4:$L$2000)</f>
        <v>0</v>
      </c>
      <c r="L3439" s="3">
        <f>SUMIF('[1]OS PE서열1공장'!$A$4:$A$2000,$C3439,'[1]OS PE서열1공장'!$M$4:$M$2000)</f>
        <v>0</v>
      </c>
      <c r="M3439" s="3">
        <f>SUMIF('[1]OS PE서열1공장'!$A$4:$A$2000,$C3439,'[1]OS PE서열1공장'!$N$4:$N$2000)</f>
        <v>0</v>
      </c>
      <c r="N3439" s="3">
        <f>SUMIF('[1]OS PE서열1공장'!$A$4:$A$2000,$C3439,'[1]OS PE서열1공장'!$O$4:$O$2000)</f>
        <v>0</v>
      </c>
      <c r="O3439" s="3">
        <f>SUMIF('[1]OS PE서열1공장'!$A$4:$A$2000,$C3439,'[1]OS PE서열1공장'!$P$4:$P$2000)</f>
        <v>0</v>
      </c>
      <c r="P3439" s="3">
        <f>SUMIF('[1]OS PE서열1공장'!$A$4:$A$2000,$C3439,'[1]OS PE서열1공장'!$Q$4:$Q$2000)</f>
        <v>0</v>
      </c>
      <c r="Q3439" s="3">
        <f>SUMIF('[1]OS PE서열1공장'!$A$4:$A$2000,$C3439,'[1]OS PE서열1공장'!$R$4:$R$2000)</f>
        <v>0</v>
      </c>
      <c r="R3439" s="3">
        <f t="shared" si="110"/>
        <v>0</v>
      </c>
    </row>
    <row r="3440" spans="2:18">
      <c r="B3440" s="3" t="s">
        <v>1338</v>
      </c>
      <c r="C3440" s="3" t="s">
        <v>3437</v>
      </c>
      <c r="D3440" s="3">
        <f>SUMIF('[1]OS PE서열1공장'!$A$4:$A$2000,$C3440,'[1]OS PE서열1공장'!$B$4:$B$2000)</f>
        <v>0</v>
      </c>
      <c r="E3440" s="3">
        <f>SUMIF('[1]OS PE서열1공장'!$A$4:$A$2000,$C3440,'[1]OS PE서열1공장'!$F$4:$F$2000)</f>
        <v>0</v>
      </c>
      <c r="F3440" s="3">
        <f>SUMIF('[1]OS PE서열1공장'!$A$4:$A$2000,$C3440,'[1]OS PE서열1공장'!$G$4:$G$2000)</f>
        <v>0</v>
      </c>
      <c r="G3440" s="3">
        <f>SUMIF('[1]OS PE서열1공장'!$A$4:$A$2000,$C3440,'[1]OS PE서열1공장'!$H$4:$H$2000)</f>
        <v>0</v>
      </c>
      <c r="H3440" s="3">
        <f>SUMIF('[1]OS PE서열1공장'!$A$4:$A$2000,$C3440,'[1]OS PE서열1공장'!$I$4:$I$2000)</f>
        <v>0</v>
      </c>
      <c r="I3440" s="3">
        <f>SUMIF('[1]OS PE서열1공장'!$A$4:$A$2000,$C3440,'[1]OS PE서열1공장'!$J$4:$J$2000)</f>
        <v>0</v>
      </c>
      <c r="J3440" s="3">
        <f>SUMIF('[1]OS PE서열1공장'!$A$4:$A$2000,$C3440,'[1]OS PE서열1공장'!$K$4:$K$2000)</f>
        <v>0</v>
      </c>
      <c r="K3440" s="3">
        <f>SUMIF('[1]OS PE서열1공장'!$A$4:$A$2000,$C3440,'[1]OS PE서열1공장'!$L$4:$L$2000)</f>
        <v>0</v>
      </c>
      <c r="L3440" s="3">
        <f>SUMIF('[1]OS PE서열1공장'!$A$4:$A$2000,$C3440,'[1]OS PE서열1공장'!$M$4:$M$2000)</f>
        <v>0</v>
      </c>
      <c r="M3440" s="3">
        <f>SUMIF('[1]OS PE서열1공장'!$A$4:$A$2000,$C3440,'[1]OS PE서열1공장'!$N$4:$N$2000)</f>
        <v>0</v>
      </c>
      <c r="N3440" s="3">
        <f>SUMIF('[1]OS PE서열1공장'!$A$4:$A$2000,$C3440,'[1]OS PE서열1공장'!$O$4:$O$2000)</f>
        <v>0</v>
      </c>
      <c r="O3440" s="3">
        <f>SUMIF('[1]OS PE서열1공장'!$A$4:$A$2000,$C3440,'[1]OS PE서열1공장'!$P$4:$P$2000)</f>
        <v>0</v>
      </c>
      <c r="P3440" s="3">
        <f>SUMIF('[1]OS PE서열1공장'!$A$4:$A$2000,$C3440,'[1]OS PE서열1공장'!$Q$4:$Q$2000)</f>
        <v>0</v>
      </c>
      <c r="Q3440" s="3">
        <f>SUMIF('[1]OS PE서열1공장'!$A$4:$A$2000,$C3440,'[1]OS PE서열1공장'!$R$4:$R$2000)</f>
        <v>0</v>
      </c>
      <c r="R3440" s="3">
        <f t="shared" si="110"/>
        <v>0</v>
      </c>
    </row>
    <row r="3441" spans="2:18">
      <c r="B3441" s="3" t="s">
        <v>1338</v>
      </c>
      <c r="C3441" s="3" t="s">
        <v>3438</v>
      </c>
      <c r="D3441" s="3">
        <f>SUMIF('[1]OS PE서열1공장'!$A$4:$A$2000,$C3441,'[1]OS PE서열1공장'!$B$4:$B$2000)</f>
        <v>0</v>
      </c>
      <c r="E3441" s="3">
        <f>SUMIF('[1]OS PE서열1공장'!$A$4:$A$2000,$C3441,'[1]OS PE서열1공장'!$F$4:$F$2000)</f>
        <v>0</v>
      </c>
      <c r="F3441" s="3">
        <f>SUMIF('[1]OS PE서열1공장'!$A$4:$A$2000,$C3441,'[1]OS PE서열1공장'!$G$4:$G$2000)</f>
        <v>0</v>
      </c>
      <c r="G3441" s="3">
        <f>SUMIF('[1]OS PE서열1공장'!$A$4:$A$2000,$C3441,'[1]OS PE서열1공장'!$H$4:$H$2000)</f>
        <v>0</v>
      </c>
      <c r="H3441" s="3">
        <f>SUMIF('[1]OS PE서열1공장'!$A$4:$A$2000,$C3441,'[1]OS PE서열1공장'!$I$4:$I$2000)</f>
        <v>0</v>
      </c>
      <c r="I3441" s="3">
        <f>SUMIF('[1]OS PE서열1공장'!$A$4:$A$2000,$C3441,'[1]OS PE서열1공장'!$J$4:$J$2000)</f>
        <v>0</v>
      </c>
      <c r="J3441" s="3">
        <f>SUMIF('[1]OS PE서열1공장'!$A$4:$A$2000,$C3441,'[1]OS PE서열1공장'!$K$4:$K$2000)</f>
        <v>0</v>
      </c>
      <c r="K3441" s="3">
        <f>SUMIF('[1]OS PE서열1공장'!$A$4:$A$2000,$C3441,'[1]OS PE서열1공장'!$L$4:$L$2000)</f>
        <v>0</v>
      </c>
      <c r="L3441" s="3">
        <f>SUMIF('[1]OS PE서열1공장'!$A$4:$A$2000,$C3441,'[1]OS PE서열1공장'!$M$4:$M$2000)</f>
        <v>0</v>
      </c>
      <c r="M3441" s="3">
        <f>SUMIF('[1]OS PE서열1공장'!$A$4:$A$2000,$C3441,'[1]OS PE서열1공장'!$N$4:$N$2000)</f>
        <v>0</v>
      </c>
      <c r="N3441" s="3">
        <f>SUMIF('[1]OS PE서열1공장'!$A$4:$A$2000,$C3441,'[1]OS PE서열1공장'!$O$4:$O$2000)</f>
        <v>0</v>
      </c>
      <c r="O3441" s="3">
        <f>SUMIF('[1]OS PE서열1공장'!$A$4:$A$2000,$C3441,'[1]OS PE서열1공장'!$P$4:$P$2000)</f>
        <v>0</v>
      </c>
      <c r="P3441" s="3">
        <f>SUMIF('[1]OS PE서열1공장'!$A$4:$A$2000,$C3441,'[1]OS PE서열1공장'!$Q$4:$Q$2000)</f>
        <v>0</v>
      </c>
      <c r="Q3441" s="3">
        <f>SUMIF('[1]OS PE서열1공장'!$A$4:$A$2000,$C3441,'[1]OS PE서열1공장'!$R$4:$R$2000)</f>
        <v>0</v>
      </c>
      <c r="R3441" s="3">
        <f t="shared" si="110"/>
        <v>0</v>
      </c>
    </row>
    <row r="3442" spans="2:18">
      <c r="B3442" s="3" t="s">
        <v>1338</v>
      </c>
      <c r="C3442" s="3" t="s">
        <v>3439</v>
      </c>
      <c r="D3442" s="3">
        <f>SUMIF('[1]OS PE서열1공장'!$A$4:$A$2000,$C3442,'[1]OS PE서열1공장'!$B$4:$B$2000)</f>
        <v>0</v>
      </c>
      <c r="E3442" s="3">
        <f>SUMIF('[1]OS PE서열1공장'!$A$4:$A$2000,$C3442,'[1]OS PE서열1공장'!$F$4:$F$2000)</f>
        <v>0</v>
      </c>
      <c r="F3442" s="3">
        <f>SUMIF('[1]OS PE서열1공장'!$A$4:$A$2000,$C3442,'[1]OS PE서열1공장'!$G$4:$G$2000)</f>
        <v>0</v>
      </c>
      <c r="G3442" s="3">
        <f>SUMIF('[1]OS PE서열1공장'!$A$4:$A$2000,$C3442,'[1]OS PE서열1공장'!$H$4:$H$2000)</f>
        <v>0</v>
      </c>
      <c r="H3442" s="3">
        <f>SUMIF('[1]OS PE서열1공장'!$A$4:$A$2000,$C3442,'[1]OS PE서열1공장'!$I$4:$I$2000)</f>
        <v>0</v>
      </c>
      <c r="I3442" s="3">
        <f>SUMIF('[1]OS PE서열1공장'!$A$4:$A$2000,$C3442,'[1]OS PE서열1공장'!$J$4:$J$2000)</f>
        <v>0</v>
      </c>
      <c r="J3442" s="3">
        <f>SUMIF('[1]OS PE서열1공장'!$A$4:$A$2000,$C3442,'[1]OS PE서열1공장'!$K$4:$K$2000)</f>
        <v>0</v>
      </c>
      <c r="K3442" s="3">
        <f>SUMIF('[1]OS PE서열1공장'!$A$4:$A$2000,$C3442,'[1]OS PE서열1공장'!$L$4:$L$2000)</f>
        <v>0</v>
      </c>
      <c r="L3442" s="3">
        <f>SUMIF('[1]OS PE서열1공장'!$A$4:$A$2000,$C3442,'[1]OS PE서열1공장'!$M$4:$M$2000)</f>
        <v>0</v>
      </c>
      <c r="M3442" s="3">
        <f>SUMIF('[1]OS PE서열1공장'!$A$4:$A$2000,$C3442,'[1]OS PE서열1공장'!$N$4:$N$2000)</f>
        <v>0</v>
      </c>
      <c r="N3442" s="3">
        <f>SUMIF('[1]OS PE서열1공장'!$A$4:$A$2000,$C3442,'[1]OS PE서열1공장'!$O$4:$O$2000)</f>
        <v>0</v>
      </c>
      <c r="O3442" s="3">
        <f>SUMIF('[1]OS PE서열1공장'!$A$4:$A$2000,$C3442,'[1]OS PE서열1공장'!$P$4:$P$2000)</f>
        <v>0</v>
      </c>
      <c r="P3442" s="3">
        <f>SUMIF('[1]OS PE서열1공장'!$A$4:$A$2000,$C3442,'[1]OS PE서열1공장'!$Q$4:$Q$2000)</f>
        <v>0</v>
      </c>
      <c r="Q3442" s="3">
        <f>SUMIF('[1]OS PE서열1공장'!$A$4:$A$2000,$C3442,'[1]OS PE서열1공장'!$R$4:$R$2000)</f>
        <v>0</v>
      </c>
      <c r="R3442" s="3">
        <f t="shared" si="110"/>
        <v>0</v>
      </c>
    </row>
    <row r="3443" spans="2:18">
      <c r="B3443" s="3" t="s">
        <v>1338</v>
      </c>
      <c r="C3443" s="3" t="s">
        <v>3440</v>
      </c>
      <c r="D3443" s="3">
        <f>SUMIF('[1]OS PE서열1공장'!$A$4:$A$2000,$C3443,'[1]OS PE서열1공장'!$B$4:$B$2000)</f>
        <v>0</v>
      </c>
      <c r="E3443" s="3">
        <f>SUMIF('[1]OS PE서열1공장'!$A$4:$A$2000,$C3443,'[1]OS PE서열1공장'!$F$4:$F$2000)</f>
        <v>0</v>
      </c>
      <c r="F3443" s="3">
        <f>SUMIF('[1]OS PE서열1공장'!$A$4:$A$2000,$C3443,'[1]OS PE서열1공장'!$G$4:$G$2000)</f>
        <v>0</v>
      </c>
      <c r="G3443" s="3">
        <f>SUMIF('[1]OS PE서열1공장'!$A$4:$A$2000,$C3443,'[1]OS PE서열1공장'!$H$4:$H$2000)</f>
        <v>0</v>
      </c>
      <c r="H3443" s="3">
        <f>SUMIF('[1]OS PE서열1공장'!$A$4:$A$2000,$C3443,'[1]OS PE서열1공장'!$I$4:$I$2000)</f>
        <v>0</v>
      </c>
      <c r="I3443" s="3">
        <f>SUMIF('[1]OS PE서열1공장'!$A$4:$A$2000,$C3443,'[1]OS PE서열1공장'!$J$4:$J$2000)</f>
        <v>0</v>
      </c>
      <c r="J3443" s="3">
        <f>SUMIF('[1]OS PE서열1공장'!$A$4:$A$2000,$C3443,'[1]OS PE서열1공장'!$K$4:$K$2000)</f>
        <v>0</v>
      </c>
      <c r="K3443" s="3">
        <f>SUMIF('[1]OS PE서열1공장'!$A$4:$A$2000,$C3443,'[1]OS PE서열1공장'!$L$4:$L$2000)</f>
        <v>0</v>
      </c>
      <c r="L3443" s="3">
        <f>SUMIF('[1]OS PE서열1공장'!$A$4:$A$2000,$C3443,'[1]OS PE서열1공장'!$M$4:$M$2000)</f>
        <v>0</v>
      </c>
      <c r="M3443" s="3">
        <f>SUMIF('[1]OS PE서열1공장'!$A$4:$A$2000,$C3443,'[1]OS PE서열1공장'!$N$4:$N$2000)</f>
        <v>0</v>
      </c>
      <c r="N3443" s="3">
        <f>SUMIF('[1]OS PE서열1공장'!$A$4:$A$2000,$C3443,'[1]OS PE서열1공장'!$O$4:$O$2000)</f>
        <v>0</v>
      </c>
      <c r="O3443" s="3">
        <f>SUMIF('[1]OS PE서열1공장'!$A$4:$A$2000,$C3443,'[1]OS PE서열1공장'!$P$4:$P$2000)</f>
        <v>0</v>
      </c>
      <c r="P3443" s="3">
        <f>SUMIF('[1]OS PE서열1공장'!$A$4:$A$2000,$C3443,'[1]OS PE서열1공장'!$Q$4:$Q$2000)</f>
        <v>0</v>
      </c>
      <c r="Q3443" s="3">
        <f>SUMIF('[1]OS PE서열1공장'!$A$4:$A$2000,$C3443,'[1]OS PE서열1공장'!$R$4:$R$2000)</f>
        <v>0</v>
      </c>
      <c r="R3443" s="3">
        <f t="shared" si="110"/>
        <v>0</v>
      </c>
    </row>
    <row r="3444" spans="2:18">
      <c r="B3444" s="3" t="s">
        <v>1338</v>
      </c>
      <c r="C3444" s="3" t="s">
        <v>3441</v>
      </c>
      <c r="D3444" s="3">
        <f>SUMIF('[1]OS PE서열1공장'!$A$4:$A$2000,$C3444,'[1]OS PE서열1공장'!$B$4:$B$2000)</f>
        <v>0</v>
      </c>
      <c r="E3444" s="3">
        <f>SUMIF('[1]OS PE서열1공장'!$A$4:$A$2000,$C3444,'[1]OS PE서열1공장'!$F$4:$F$2000)</f>
        <v>0</v>
      </c>
      <c r="F3444" s="3">
        <f>SUMIF('[1]OS PE서열1공장'!$A$4:$A$2000,$C3444,'[1]OS PE서열1공장'!$G$4:$G$2000)</f>
        <v>0</v>
      </c>
      <c r="G3444" s="3">
        <f>SUMIF('[1]OS PE서열1공장'!$A$4:$A$2000,$C3444,'[1]OS PE서열1공장'!$H$4:$H$2000)</f>
        <v>0</v>
      </c>
      <c r="H3444" s="3">
        <f>SUMIF('[1]OS PE서열1공장'!$A$4:$A$2000,$C3444,'[1]OS PE서열1공장'!$I$4:$I$2000)</f>
        <v>0</v>
      </c>
      <c r="I3444" s="3">
        <f>SUMIF('[1]OS PE서열1공장'!$A$4:$A$2000,$C3444,'[1]OS PE서열1공장'!$J$4:$J$2000)</f>
        <v>0</v>
      </c>
      <c r="J3444" s="3">
        <f>SUMIF('[1]OS PE서열1공장'!$A$4:$A$2000,$C3444,'[1]OS PE서열1공장'!$K$4:$K$2000)</f>
        <v>0</v>
      </c>
      <c r="K3444" s="3">
        <f>SUMIF('[1]OS PE서열1공장'!$A$4:$A$2000,$C3444,'[1]OS PE서열1공장'!$L$4:$L$2000)</f>
        <v>0</v>
      </c>
      <c r="L3444" s="3">
        <f>SUMIF('[1]OS PE서열1공장'!$A$4:$A$2000,$C3444,'[1]OS PE서열1공장'!$M$4:$M$2000)</f>
        <v>0</v>
      </c>
      <c r="M3444" s="3">
        <f>SUMIF('[1]OS PE서열1공장'!$A$4:$A$2000,$C3444,'[1]OS PE서열1공장'!$N$4:$N$2000)</f>
        <v>0</v>
      </c>
      <c r="N3444" s="3">
        <f>SUMIF('[1]OS PE서열1공장'!$A$4:$A$2000,$C3444,'[1]OS PE서열1공장'!$O$4:$O$2000)</f>
        <v>0</v>
      </c>
      <c r="O3444" s="3">
        <f>SUMIF('[1]OS PE서열1공장'!$A$4:$A$2000,$C3444,'[1]OS PE서열1공장'!$P$4:$P$2000)</f>
        <v>0</v>
      </c>
      <c r="P3444" s="3">
        <f>SUMIF('[1]OS PE서열1공장'!$A$4:$A$2000,$C3444,'[1]OS PE서열1공장'!$Q$4:$Q$2000)</f>
        <v>0</v>
      </c>
      <c r="Q3444" s="3">
        <f>SUMIF('[1]OS PE서열1공장'!$A$4:$A$2000,$C3444,'[1]OS PE서열1공장'!$R$4:$R$2000)</f>
        <v>0</v>
      </c>
      <c r="R3444" s="3">
        <f t="shared" si="110"/>
        <v>0</v>
      </c>
    </row>
    <row r="3445" spans="2:18">
      <c r="B3445" s="3" t="s">
        <v>1338</v>
      </c>
      <c r="C3445" s="3" t="s">
        <v>3442</v>
      </c>
      <c r="D3445" s="3">
        <f>SUMIF('[1]OS PE서열1공장'!$A$4:$A$2000,$C3445,'[1]OS PE서열1공장'!$B$4:$B$2000)</f>
        <v>0</v>
      </c>
      <c r="E3445" s="3">
        <f>SUMIF('[1]OS PE서열1공장'!$A$4:$A$2000,$C3445,'[1]OS PE서열1공장'!$F$4:$F$2000)</f>
        <v>0</v>
      </c>
      <c r="F3445" s="3">
        <f>SUMIF('[1]OS PE서열1공장'!$A$4:$A$2000,$C3445,'[1]OS PE서열1공장'!$G$4:$G$2000)</f>
        <v>0</v>
      </c>
      <c r="G3445" s="3">
        <f>SUMIF('[1]OS PE서열1공장'!$A$4:$A$2000,$C3445,'[1]OS PE서열1공장'!$H$4:$H$2000)</f>
        <v>0</v>
      </c>
      <c r="H3445" s="3">
        <f>SUMIF('[1]OS PE서열1공장'!$A$4:$A$2000,$C3445,'[1]OS PE서열1공장'!$I$4:$I$2000)</f>
        <v>0</v>
      </c>
      <c r="I3445" s="3">
        <f>SUMIF('[1]OS PE서열1공장'!$A$4:$A$2000,$C3445,'[1]OS PE서열1공장'!$J$4:$J$2000)</f>
        <v>0</v>
      </c>
      <c r="J3445" s="3">
        <f>SUMIF('[1]OS PE서열1공장'!$A$4:$A$2000,$C3445,'[1]OS PE서열1공장'!$K$4:$K$2000)</f>
        <v>0</v>
      </c>
      <c r="K3445" s="3">
        <f>SUMIF('[1]OS PE서열1공장'!$A$4:$A$2000,$C3445,'[1]OS PE서열1공장'!$L$4:$L$2000)</f>
        <v>0</v>
      </c>
      <c r="L3445" s="3">
        <f>SUMIF('[1]OS PE서열1공장'!$A$4:$A$2000,$C3445,'[1]OS PE서열1공장'!$M$4:$M$2000)</f>
        <v>0</v>
      </c>
      <c r="M3445" s="3">
        <f>SUMIF('[1]OS PE서열1공장'!$A$4:$A$2000,$C3445,'[1]OS PE서열1공장'!$N$4:$N$2000)</f>
        <v>0</v>
      </c>
      <c r="N3445" s="3">
        <f>SUMIF('[1]OS PE서열1공장'!$A$4:$A$2000,$C3445,'[1]OS PE서열1공장'!$O$4:$O$2000)</f>
        <v>0</v>
      </c>
      <c r="O3445" s="3">
        <f>SUMIF('[1]OS PE서열1공장'!$A$4:$A$2000,$C3445,'[1]OS PE서열1공장'!$P$4:$P$2000)</f>
        <v>0</v>
      </c>
      <c r="P3445" s="3">
        <f>SUMIF('[1]OS PE서열1공장'!$A$4:$A$2000,$C3445,'[1]OS PE서열1공장'!$Q$4:$Q$2000)</f>
        <v>0</v>
      </c>
      <c r="Q3445" s="3">
        <f>SUMIF('[1]OS PE서열1공장'!$A$4:$A$2000,$C3445,'[1]OS PE서열1공장'!$R$4:$R$2000)</f>
        <v>0</v>
      </c>
      <c r="R3445" s="3">
        <f t="shared" si="110"/>
        <v>0</v>
      </c>
    </row>
    <row r="3446" spans="2:18">
      <c r="B3446" s="3" t="s">
        <v>1338</v>
      </c>
      <c r="C3446" s="3" t="s">
        <v>3443</v>
      </c>
      <c r="D3446" s="3">
        <f>SUMIF('[1]OS PE서열1공장'!$A$4:$A$2000,$C3446,'[1]OS PE서열1공장'!$B$4:$B$2000)</f>
        <v>0</v>
      </c>
      <c r="E3446" s="3">
        <f>SUMIF('[1]OS PE서열1공장'!$A$4:$A$2000,$C3446,'[1]OS PE서열1공장'!$F$4:$F$2000)</f>
        <v>0</v>
      </c>
      <c r="F3446" s="3">
        <f>SUMIF('[1]OS PE서열1공장'!$A$4:$A$2000,$C3446,'[1]OS PE서열1공장'!$G$4:$G$2000)</f>
        <v>0</v>
      </c>
      <c r="G3446" s="3">
        <f>SUMIF('[1]OS PE서열1공장'!$A$4:$A$2000,$C3446,'[1]OS PE서열1공장'!$H$4:$H$2000)</f>
        <v>0</v>
      </c>
      <c r="H3446" s="3">
        <f>SUMIF('[1]OS PE서열1공장'!$A$4:$A$2000,$C3446,'[1]OS PE서열1공장'!$I$4:$I$2000)</f>
        <v>0</v>
      </c>
      <c r="I3446" s="3">
        <f>SUMIF('[1]OS PE서열1공장'!$A$4:$A$2000,$C3446,'[1]OS PE서열1공장'!$J$4:$J$2000)</f>
        <v>0</v>
      </c>
      <c r="J3446" s="3">
        <f>SUMIF('[1]OS PE서열1공장'!$A$4:$A$2000,$C3446,'[1]OS PE서열1공장'!$K$4:$K$2000)</f>
        <v>0</v>
      </c>
      <c r="K3446" s="3">
        <f>SUMIF('[1]OS PE서열1공장'!$A$4:$A$2000,$C3446,'[1]OS PE서열1공장'!$L$4:$L$2000)</f>
        <v>0</v>
      </c>
      <c r="L3446" s="3">
        <f>SUMIF('[1]OS PE서열1공장'!$A$4:$A$2000,$C3446,'[1]OS PE서열1공장'!$M$4:$M$2000)</f>
        <v>0</v>
      </c>
      <c r="M3446" s="3">
        <f>SUMIF('[1]OS PE서열1공장'!$A$4:$A$2000,$C3446,'[1]OS PE서열1공장'!$N$4:$N$2000)</f>
        <v>0</v>
      </c>
      <c r="N3446" s="3">
        <f>SUMIF('[1]OS PE서열1공장'!$A$4:$A$2000,$C3446,'[1]OS PE서열1공장'!$O$4:$O$2000)</f>
        <v>0</v>
      </c>
      <c r="O3446" s="3">
        <f>SUMIF('[1]OS PE서열1공장'!$A$4:$A$2000,$C3446,'[1]OS PE서열1공장'!$P$4:$P$2000)</f>
        <v>0</v>
      </c>
      <c r="P3446" s="3">
        <f>SUMIF('[1]OS PE서열1공장'!$A$4:$A$2000,$C3446,'[1]OS PE서열1공장'!$Q$4:$Q$2000)</f>
        <v>0</v>
      </c>
      <c r="Q3446" s="3">
        <f>SUMIF('[1]OS PE서열1공장'!$A$4:$A$2000,$C3446,'[1]OS PE서열1공장'!$R$4:$R$2000)</f>
        <v>0</v>
      </c>
      <c r="R3446" s="3">
        <f t="shared" si="110"/>
        <v>0</v>
      </c>
    </row>
    <row r="3447" spans="2:18">
      <c r="B3447" s="3" t="s">
        <v>1338</v>
      </c>
      <c r="C3447" s="3" t="s">
        <v>3444</v>
      </c>
      <c r="D3447" s="3">
        <f>SUMIF('[1]OS PE서열1공장'!$A$4:$A$2000,$C3447,'[1]OS PE서열1공장'!$B$4:$B$2000)</f>
        <v>0</v>
      </c>
      <c r="E3447" s="3">
        <f>SUMIF('[1]OS PE서열1공장'!$A$4:$A$2000,$C3447,'[1]OS PE서열1공장'!$F$4:$F$2000)</f>
        <v>0</v>
      </c>
      <c r="F3447" s="3">
        <f>SUMIF('[1]OS PE서열1공장'!$A$4:$A$2000,$C3447,'[1]OS PE서열1공장'!$G$4:$G$2000)</f>
        <v>0</v>
      </c>
      <c r="G3447" s="3">
        <f>SUMIF('[1]OS PE서열1공장'!$A$4:$A$2000,$C3447,'[1]OS PE서열1공장'!$H$4:$H$2000)</f>
        <v>0</v>
      </c>
      <c r="H3447" s="3">
        <f>SUMIF('[1]OS PE서열1공장'!$A$4:$A$2000,$C3447,'[1]OS PE서열1공장'!$I$4:$I$2000)</f>
        <v>0</v>
      </c>
      <c r="I3447" s="3">
        <f>SUMIF('[1]OS PE서열1공장'!$A$4:$A$2000,$C3447,'[1]OS PE서열1공장'!$J$4:$J$2000)</f>
        <v>0</v>
      </c>
      <c r="J3447" s="3">
        <f>SUMIF('[1]OS PE서열1공장'!$A$4:$A$2000,$C3447,'[1]OS PE서열1공장'!$K$4:$K$2000)</f>
        <v>0</v>
      </c>
      <c r="K3447" s="3">
        <f>SUMIF('[1]OS PE서열1공장'!$A$4:$A$2000,$C3447,'[1]OS PE서열1공장'!$L$4:$L$2000)</f>
        <v>0</v>
      </c>
      <c r="L3447" s="3">
        <f>SUMIF('[1]OS PE서열1공장'!$A$4:$A$2000,$C3447,'[1]OS PE서열1공장'!$M$4:$M$2000)</f>
        <v>0</v>
      </c>
      <c r="M3447" s="3">
        <f>SUMIF('[1]OS PE서열1공장'!$A$4:$A$2000,$C3447,'[1]OS PE서열1공장'!$N$4:$N$2000)</f>
        <v>0</v>
      </c>
      <c r="N3447" s="3">
        <f>SUMIF('[1]OS PE서열1공장'!$A$4:$A$2000,$C3447,'[1]OS PE서열1공장'!$O$4:$O$2000)</f>
        <v>0</v>
      </c>
      <c r="O3447" s="3">
        <f>SUMIF('[1]OS PE서열1공장'!$A$4:$A$2000,$C3447,'[1]OS PE서열1공장'!$P$4:$P$2000)</f>
        <v>0</v>
      </c>
      <c r="P3447" s="3">
        <f>SUMIF('[1]OS PE서열1공장'!$A$4:$A$2000,$C3447,'[1]OS PE서열1공장'!$Q$4:$Q$2000)</f>
        <v>0</v>
      </c>
      <c r="Q3447" s="3">
        <f>SUMIF('[1]OS PE서열1공장'!$A$4:$A$2000,$C3447,'[1]OS PE서열1공장'!$R$4:$R$2000)</f>
        <v>0</v>
      </c>
      <c r="R3447" s="3">
        <f t="shared" si="110"/>
        <v>0</v>
      </c>
    </row>
    <row r="3448" spans="2:18">
      <c r="B3448" s="3" t="s">
        <v>1338</v>
      </c>
      <c r="C3448" s="3" t="s">
        <v>3445</v>
      </c>
      <c r="D3448" s="3">
        <f>SUMIF('[1]OS PE서열1공장'!$A$4:$A$2000,$C3448,'[1]OS PE서열1공장'!$B$4:$B$2000)</f>
        <v>0</v>
      </c>
      <c r="E3448" s="3">
        <f>SUMIF('[1]OS PE서열1공장'!$A$4:$A$2000,$C3448,'[1]OS PE서열1공장'!$F$4:$F$2000)</f>
        <v>0</v>
      </c>
      <c r="F3448" s="3">
        <f>SUMIF('[1]OS PE서열1공장'!$A$4:$A$2000,$C3448,'[1]OS PE서열1공장'!$G$4:$G$2000)</f>
        <v>0</v>
      </c>
      <c r="G3448" s="3">
        <f>SUMIF('[1]OS PE서열1공장'!$A$4:$A$2000,$C3448,'[1]OS PE서열1공장'!$H$4:$H$2000)</f>
        <v>0</v>
      </c>
      <c r="H3448" s="3">
        <f>SUMIF('[1]OS PE서열1공장'!$A$4:$A$2000,$C3448,'[1]OS PE서열1공장'!$I$4:$I$2000)</f>
        <v>0</v>
      </c>
      <c r="I3448" s="3">
        <f>SUMIF('[1]OS PE서열1공장'!$A$4:$A$2000,$C3448,'[1]OS PE서열1공장'!$J$4:$J$2000)</f>
        <v>0</v>
      </c>
      <c r="J3448" s="3">
        <f>SUMIF('[1]OS PE서열1공장'!$A$4:$A$2000,$C3448,'[1]OS PE서열1공장'!$K$4:$K$2000)</f>
        <v>0</v>
      </c>
      <c r="K3448" s="3">
        <f>SUMIF('[1]OS PE서열1공장'!$A$4:$A$2000,$C3448,'[1]OS PE서열1공장'!$L$4:$L$2000)</f>
        <v>0</v>
      </c>
      <c r="L3448" s="3">
        <f>SUMIF('[1]OS PE서열1공장'!$A$4:$A$2000,$C3448,'[1]OS PE서열1공장'!$M$4:$M$2000)</f>
        <v>0</v>
      </c>
      <c r="M3448" s="3">
        <f>SUMIF('[1]OS PE서열1공장'!$A$4:$A$2000,$C3448,'[1]OS PE서열1공장'!$N$4:$N$2000)</f>
        <v>0</v>
      </c>
      <c r="N3448" s="3">
        <f>SUMIF('[1]OS PE서열1공장'!$A$4:$A$2000,$C3448,'[1]OS PE서열1공장'!$O$4:$O$2000)</f>
        <v>0</v>
      </c>
      <c r="O3448" s="3">
        <f>SUMIF('[1]OS PE서열1공장'!$A$4:$A$2000,$C3448,'[1]OS PE서열1공장'!$P$4:$P$2000)</f>
        <v>0</v>
      </c>
      <c r="P3448" s="3">
        <f>SUMIF('[1]OS PE서열1공장'!$A$4:$A$2000,$C3448,'[1]OS PE서열1공장'!$Q$4:$Q$2000)</f>
        <v>0</v>
      </c>
      <c r="Q3448" s="3">
        <f>SUMIF('[1]OS PE서열1공장'!$A$4:$A$2000,$C3448,'[1]OS PE서열1공장'!$R$4:$R$2000)</f>
        <v>0</v>
      </c>
      <c r="R3448" s="3">
        <f t="shared" si="110"/>
        <v>0</v>
      </c>
    </row>
    <row r="3449" spans="2:18">
      <c r="B3449" s="3" t="s">
        <v>1338</v>
      </c>
      <c r="C3449" s="3" t="s">
        <v>3446</v>
      </c>
      <c r="D3449" s="3">
        <f>SUMIF('[1]OS PE서열1공장'!$A$4:$A$2000,$C3449,'[1]OS PE서열1공장'!$B$4:$B$2000)</f>
        <v>0</v>
      </c>
      <c r="E3449" s="3">
        <f>SUMIF('[1]OS PE서열1공장'!$A$4:$A$2000,$C3449,'[1]OS PE서열1공장'!$F$4:$F$2000)</f>
        <v>0</v>
      </c>
      <c r="F3449" s="3">
        <f>SUMIF('[1]OS PE서열1공장'!$A$4:$A$2000,$C3449,'[1]OS PE서열1공장'!$G$4:$G$2000)</f>
        <v>0</v>
      </c>
      <c r="G3449" s="3">
        <f>SUMIF('[1]OS PE서열1공장'!$A$4:$A$2000,$C3449,'[1]OS PE서열1공장'!$H$4:$H$2000)</f>
        <v>0</v>
      </c>
      <c r="H3449" s="3">
        <f>SUMIF('[1]OS PE서열1공장'!$A$4:$A$2000,$C3449,'[1]OS PE서열1공장'!$I$4:$I$2000)</f>
        <v>0</v>
      </c>
      <c r="I3449" s="3">
        <f>SUMIF('[1]OS PE서열1공장'!$A$4:$A$2000,$C3449,'[1]OS PE서열1공장'!$J$4:$J$2000)</f>
        <v>0</v>
      </c>
      <c r="J3449" s="3">
        <f>SUMIF('[1]OS PE서열1공장'!$A$4:$A$2000,$C3449,'[1]OS PE서열1공장'!$K$4:$K$2000)</f>
        <v>0</v>
      </c>
      <c r="K3449" s="3">
        <f>SUMIF('[1]OS PE서열1공장'!$A$4:$A$2000,$C3449,'[1]OS PE서열1공장'!$L$4:$L$2000)</f>
        <v>0</v>
      </c>
      <c r="L3449" s="3">
        <f>SUMIF('[1]OS PE서열1공장'!$A$4:$A$2000,$C3449,'[1]OS PE서열1공장'!$M$4:$M$2000)</f>
        <v>0</v>
      </c>
      <c r="M3449" s="3">
        <f>SUMIF('[1]OS PE서열1공장'!$A$4:$A$2000,$C3449,'[1]OS PE서열1공장'!$N$4:$N$2000)</f>
        <v>0</v>
      </c>
      <c r="N3449" s="3">
        <f>SUMIF('[1]OS PE서열1공장'!$A$4:$A$2000,$C3449,'[1]OS PE서열1공장'!$O$4:$O$2000)</f>
        <v>0</v>
      </c>
      <c r="O3449" s="3">
        <f>SUMIF('[1]OS PE서열1공장'!$A$4:$A$2000,$C3449,'[1]OS PE서열1공장'!$P$4:$P$2000)</f>
        <v>0</v>
      </c>
      <c r="P3449" s="3">
        <f>SUMIF('[1]OS PE서열1공장'!$A$4:$A$2000,$C3449,'[1]OS PE서열1공장'!$Q$4:$Q$2000)</f>
        <v>0</v>
      </c>
      <c r="Q3449" s="3">
        <f>SUMIF('[1]OS PE서열1공장'!$A$4:$A$2000,$C3449,'[1]OS PE서열1공장'!$R$4:$R$2000)</f>
        <v>0</v>
      </c>
      <c r="R3449" s="3">
        <f t="shared" si="110"/>
        <v>0</v>
      </c>
    </row>
    <row r="3450" spans="2:18">
      <c r="B3450" s="3" t="s">
        <v>1338</v>
      </c>
      <c r="C3450" s="3" t="s">
        <v>3447</v>
      </c>
      <c r="D3450" s="3">
        <f>SUMIF('[1]OS PE서열1공장'!$A$4:$A$2000,$C3450,'[1]OS PE서열1공장'!$B$4:$B$2000)</f>
        <v>0</v>
      </c>
      <c r="E3450" s="3">
        <f>SUMIF('[1]OS PE서열1공장'!$A$4:$A$2000,$C3450,'[1]OS PE서열1공장'!$F$4:$F$2000)</f>
        <v>0</v>
      </c>
      <c r="F3450" s="3">
        <f>SUMIF('[1]OS PE서열1공장'!$A$4:$A$2000,$C3450,'[1]OS PE서열1공장'!$G$4:$G$2000)</f>
        <v>0</v>
      </c>
      <c r="G3450" s="3">
        <f>SUMIF('[1]OS PE서열1공장'!$A$4:$A$2000,$C3450,'[1]OS PE서열1공장'!$H$4:$H$2000)</f>
        <v>0</v>
      </c>
      <c r="H3450" s="3">
        <f>SUMIF('[1]OS PE서열1공장'!$A$4:$A$2000,$C3450,'[1]OS PE서열1공장'!$I$4:$I$2000)</f>
        <v>0</v>
      </c>
      <c r="I3450" s="3">
        <f>SUMIF('[1]OS PE서열1공장'!$A$4:$A$2000,$C3450,'[1]OS PE서열1공장'!$J$4:$J$2000)</f>
        <v>0</v>
      </c>
      <c r="J3450" s="3">
        <f>SUMIF('[1]OS PE서열1공장'!$A$4:$A$2000,$C3450,'[1]OS PE서열1공장'!$K$4:$K$2000)</f>
        <v>0</v>
      </c>
      <c r="K3450" s="3">
        <f>SUMIF('[1]OS PE서열1공장'!$A$4:$A$2000,$C3450,'[1]OS PE서열1공장'!$L$4:$L$2000)</f>
        <v>0</v>
      </c>
      <c r="L3450" s="3">
        <f>SUMIF('[1]OS PE서열1공장'!$A$4:$A$2000,$C3450,'[1]OS PE서열1공장'!$M$4:$M$2000)</f>
        <v>0</v>
      </c>
      <c r="M3450" s="3">
        <f>SUMIF('[1]OS PE서열1공장'!$A$4:$A$2000,$C3450,'[1]OS PE서열1공장'!$N$4:$N$2000)</f>
        <v>0</v>
      </c>
      <c r="N3450" s="3">
        <f>SUMIF('[1]OS PE서열1공장'!$A$4:$A$2000,$C3450,'[1]OS PE서열1공장'!$O$4:$O$2000)</f>
        <v>0</v>
      </c>
      <c r="O3450" s="3">
        <f>SUMIF('[1]OS PE서열1공장'!$A$4:$A$2000,$C3450,'[1]OS PE서열1공장'!$P$4:$P$2000)</f>
        <v>0</v>
      </c>
      <c r="P3450" s="3">
        <f>SUMIF('[1]OS PE서열1공장'!$A$4:$A$2000,$C3450,'[1]OS PE서열1공장'!$Q$4:$Q$2000)</f>
        <v>0</v>
      </c>
      <c r="Q3450" s="3">
        <f>SUMIF('[1]OS PE서열1공장'!$A$4:$A$2000,$C3450,'[1]OS PE서열1공장'!$R$4:$R$2000)</f>
        <v>0</v>
      </c>
      <c r="R3450" s="3">
        <f t="shared" si="110"/>
        <v>0</v>
      </c>
    </row>
    <row r="3451" spans="2:18">
      <c r="B3451" s="3" t="s">
        <v>1338</v>
      </c>
      <c r="C3451" s="3" t="s">
        <v>3448</v>
      </c>
      <c r="D3451" s="3">
        <f>SUMIF('[1]OS PE서열1공장'!$A$4:$A$2000,$C3451,'[1]OS PE서열1공장'!$B$4:$B$2000)</f>
        <v>0</v>
      </c>
      <c r="E3451" s="3">
        <f>SUMIF('[1]OS PE서열1공장'!$A$4:$A$2000,$C3451,'[1]OS PE서열1공장'!$F$4:$F$2000)</f>
        <v>0</v>
      </c>
      <c r="F3451" s="3">
        <f>SUMIF('[1]OS PE서열1공장'!$A$4:$A$2000,$C3451,'[1]OS PE서열1공장'!$G$4:$G$2000)</f>
        <v>0</v>
      </c>
      <c r="G3451" s="3">
        <f>SUMIF('[1]OS PE서열1공장'!$A$4:$A$2000,$C3451,'[1]OS PE서열1공장'!$H$4:$H$2000)</f>
        <v>0</v>
      </c>
      <c r="H3451" s="3">
        <f>SUMIF('[1]OS PE서열1공장'!$A$4:$A$2000,$C3451,'[1]OS PE서열1공장'!$I$4:$I$2000)</f>
        <v>0</v>
      </c>
      <c r="I3451" s="3">
        <f>SUMIF('[1]OS PE서열1공장'!$A$4:$A$2000,$C3451,'[1]OS PE서열1공장'!$J$4:$J$2000)</f>
        <v>0</v>
      </c>
      <c r="J3451" s="3">
        <f>SUMIF('[1]OS PE서열1공장'!$A$4:$A$2000,$C3451,'[1]OS PE서열1공장'!$K$4:$K$2000)</f>
        <v>0</v>
      </c>
      <c r="K3451" s="3">
        <f>SUMIF('[1]OS PE서열1공장'!$A$4:$A$2000,$C3451,'[1]OS PE서열1공장'!$L$4:$L$2000)</f>
        <v>0</v>
      </c>
      <c r="L3451" s="3">
        <f>SUMIF('[1]OS PE서열1공장'!$A$4:$A$2000,$C3451,'[1]OS PE서열1공장'!$M$4:$M$2000)</f>
        <v>0</v>
      </c>
      <c r="M3451" s="3">
        <f>SUMIF('[1]OS PE서열1공장'!$A$4:$A$2000,$C3451,'[1]OS PE서열1공장'!$N$4:$N$2000)</f>
        <v>0</v>
      </c>
      <c r="N3451" s="3">
        <f>SUMIF('[1]OS PE서열1공장'!$A$4:$A$2000,$C3451,'[1]OS PE서열1공장'!$O$4:$O$2000)</f>
        <v>0</v>
      </c>
      <c r="O3451" s="3">
        <f>SUMIF('[1]OS PE서열1공장'!$A$4:$A$2000,$C3451,'[1]OS PE서열1공장'!$P$4:$P$2000)</f>
        <v>0</v>
      </c>
      <c r="P3451" s="3">
        <f>SUMIF('[1]OS PE서열1공장'!$A$4:$A$2000,$C3451,'[1]OS PE서열1공장'!$Q$4:$Q$2000)</f>
        <v>0</v>
      </c>
      <c r="Q3451" s="3">
        <f>SUMIF('[1]OS PE서열1공장'!$A$4:$A$2000,$C3451,'[1]OS PE서열1공장'!$R$4:$R$2000)</f>
        <v>0</v>
      </c>
      <c r="R3451" s="3">
        <f t="shared" si="110"/>
        <v>0</v>
      </c>
    </row>
    <row r="3452" spans="2:18">
      <c r="B3452" s="3" t="s">
        <v>1338</v>
      </c>
      <c r="C3452" s="3" t="s">
        <v>3449</v>
      </c>
      <c r="D3452" s="3">
        <f>SUMIF('[1]OS PE서열1공장'!$A$4:$A$2000,$C3452,'[1]OS PE서열1공장'!$B$4:$B$2000)</f>
        <v>0</v>
      </c>
      <c r="E3452" s="3">
        <f>SUMIF('[1]OS PE서열1공장'!$A$4:$A$2000,$C3452,'[1]OS PE서열1공장'!$F$4:$F$2000)</f>
        <v>0</v>
      </c>
      <c r="F3452" s="3">
        <f>SUMIF('[1]OS PE서열1공장'!$A$4:$A$2000,$C3452,'[1]OS PE서열1공장'!$G$4:$G$2000)</f>
        <v>0</v>
      </c>
      <c r="G3452" s="3">
        <f>SUMIF('[1]OS PE서열1공장'!$A$4:$A$2000,$C3452,'[1]OS PE서열1공장'!$H$4:$H$2000)</f>
        <v>0</v>
      </c>
      <c r="H3452" s="3">
        <f>SUMIF('[1]OS PE서열1공장'!$A$4:$A$2000,$C3452,'[1]OS PE서열1공장'!$I$4:$I$2000)</f>
        <v>0</v>
      </c>
      <c r="I3452" s="3">
        <f>SUMIF('[1]OS PE서열1공장'!$A$4:$A$2000,$C3452,'[1]OS PE서열1공장'!$J$4:$J$2000)</f>
        <v>0</v>
      </c>
      <c r="J3452" s="3">
        <f>SUMIF('[1]OS PE서열1공장'!$A$4:$A$2000,$C3452,'[1]OS PE서열1공장'!$K$4:$K$2000)</f>
        <v>0</v>
      </c>
      <c r="K3452" s="3">
        <f>SUMIF('[1]OS PE서열1공장'!$A$4:$A$2000,$C3452,'[1]OS PE서열1공장'!$L$4:$L$2000)</f>
        <v>0</v>
      </c>
      <c r="L3452" s="3">
        <f>SUMIF('[1]OS PE서열1공장'!$A$4:$A$2000,$C3452,'[1]OS PE서열1공장'!$M$4:$M$2000)</f>
        <v>0</v>
      </c>
      <c r="M3452" s="3">
        <f>SUMIF('[1]OS PE서열1공장'!$A$4:$A$2000,$C3452,'[1]OS PE서열1공장'!$N$4:$N$2000)</f>
        <v>0</v>
      </c>
      <c r="N3452" s="3">
        <f>SUMIF('[1]OS PE서열1공장'!$A$4:$A$2000,$C3452,'[1]OS PE서열1공장'!$O$4:$O$2000)</f>
        <v>0</v>
      </c>
      <c r="O3452" s="3">
        <f>SUMIF('[1]OS PE서열1공장'!$A$4:$A$2000,$C3452,'[1]OS PE서열1공장'!$P$4:$P$2000)</f>
        <v>0</v>
      </c>
      <c r="P3452" s="3">
        <f>SUMIF('[1]OS PE서열1공장'!$A$4:$A$2000,$C3452,'[1]OS PE서열1공장'!$Q$4:$Q$2000)</f>
        <v>0</v>
      </c>
      <c r="Q3452" s="3">
        <f>SUMIF('[1]OS PE서열1공장'!$A$4:$A$2000,$C3452,'[1]OS PE서열1공장'!$R$4:$R$2000)</f>
        <v>0</v>
      </c>
      <c r="R3452" s="3">
        <f t="shared" si="110"/>
        <v>0</v>
      </c>
    </row>
    <row r="3453" spans="2:18">
      <c r="B3453" s="3" t="s">
        <v>1338</v>
      </c>
      <c r="C3453" s="3" t="s">
        <v>3450</v>
      </c>
      <c r="D3453" s="3">
        <f>SUMIF('[1]OS PE서열1공장'!$A$4:$A$2000,$C3453,'[1]OS PE서열1공장'!$B$4:$B$2000)</f>
        <v>0</v>
      </c>
      <c r="E3453" s="3">
        <f>SUMIF('[1]OS PE서열1공장'!$A$4:$A$2000,$C3453,'[1]OS PE서열1공장'!$F$4:$F$2000)</f>
        <v>0</v>
      </c>
      <c r="F3453" s="3">
        <f>SUMIF('[1]OS PE서열1공장'!$A$4:$A$2000,$C3453,'[1]OS PE서열1공장'!$G$4:$G$2000)</f>
        <v>0</v>
      </c>
      <c r="G3453" s="3">
        <f>SUMIF('[1]OS PE서열1공장'!$A$4:$A$2000,$C3453,'[1]OS PE서열1공장'!$H$4:$H$2000)</f>
        <v>0</v>
      </c>
      <c r="H3453" s="3">
        <f>SUMIF('[1]OS PE서열1공장'!$A$4:$A$2000,$C3453,'[1]OS PE서열1공장'!$I$4:$I$2000)</f>
        <v>0</v>
      </c>
      <c r="I3453" s="3">
        <f>SUMIF('[1]OS PE서열1공장'!$A$4:$A$2000,$C3453,'[1]OS PE서열1공장'!$J$4:$J$2000)</f>
        <v>0</v>
      </c>
      <c r="J3453" s="3">
        <f>SUMIF('[1]OS PE서열1공장'!$A$4:$A$2000,$C3453,'[1]OS PE서열1공장'!$K$4:$K$2000)</f>
        <v>0</v>
      </c>
      <c r="K3453" s="3">
        <f>SUMIF('[1]OS PE서열1공장'!$A$4:$A$2000,$C3453,'[1]OS PE서열1공장'!$L$4:$L$2000)</f>
        <v>0</v>
      </c>
      <c r="L3453" s="3">
        <f>SUMIF('[1]OS PE서열1공장'!$A$4:$A$2000,$C3453,'[1]OS PE서열1공장'!$M$4:$M$2000)</f>
        <v>0</v>
      </c>
      <c r="M3453" s="3">
        <f>SUMIF('[1]OS PE서열1공장'!$A$4:$A$2000,$C3453,'[1]OS PE서열1공장'!$N$4:$N$2000)</f>
        <v>0</v>
      </c>
      <c r="N3453" s="3">
        <f>SUMIF('[1]OS PE서열1공장'!$A$4:$A$2000,$C3453,'[1]OS PE서열1공장'!$O$4:$O$2000)</f>
        <v>0</v>
      </c>
      <c r="O3453" s="3">
        <f>SUMIF('[1]OS PE서열1공장'!$A$4:$A$2000,$C3453,'[1]OS PE서열1공장'!$P$4:$P$2000)</f>
        <v>0</v>
      </c>
      <c r="P3453" s="3">
        <f>SUMIF('[1]OS PE서열1공장'!$A$4:$A$2000,$C3453,'[1]OS PE서열1공장'!$Q$4:$Q$2000)</f>
        <v>0</v>
      </c>
      <c r="Q3453" s="3">
        <f>SUMIF('[1]OS PE서열1공장'!$A$4:$A$2000,$C3453,'[1]OS PE서열1공장'!$R$4:$R$2000)</f>
        <v>0</v>
      </c>
      <c r="R3453" s="3">
        <f t="shared" si="110"/>
        <v>0</v>
      </c>
    </row>
    <row r="3454" spans="2:18">
      <c r="B3454" s="3" t="s">
        <v>1338</v>
      </c>
      <c r="C3454" s="3" t="s">
        <v>3451</v>
      </c>
      <c r="D3454" s="3">
        <f>SUMIF('[1]OS PE서열1공장'!$A$4:$A$2000,$C3454,'[1]OS PE서열1공장'!$B$4:$B$2000)</f>
        <v>0</v>
      </c>
      <c r="E3454" s="3">
        <f>SUMIF('[1]OS PE서열1공장'!$A$4:$A$2000,$C3454,'[1]OS PE서열1공장'!$F$4:$F$2000)</f>
        <v>0</v>
      </c>
      <c r="F3454" s="3">
        <f>SUMIF('[1]OS PE서열1공장'!$A$4:$A$2000,$C3454,'[1]OS PE서열1공장'!$G$4:$G$2000)</f>
        <v>0</v>
      </c>
      <c r="G3454" s="3">
        <f>SUMIF('[1]OS PE서열1공장'!$A$4:$A$2000,$C3454,'[1]OS PE서열1공장'!$H$4:$H$2000)</f>
        <v>0</v>
      </c>
      <c r="H3454" s="3">
        <f>SUMIF('[1]OS PE서열1공장'!$A$4:$A$2000,$C3454,'[1]OS PE서열1공장'!$I$4:$I$2000)</f>
        <v>0</v>
      </c>
      <c r="I3454" s="3">
        <f>SUMIF('[1]OS PE서열1공장'!$A$4:$A$2000,$C3454,'[1]OS PE서열1공장'!$J$4:$J$2000)</f>
        <v>0</v>
      </c>
      <c r="J3454" s="3">
        <f>SUMIF('[1]OS PE서열1공장'!$A$4:$A$2000,$C3454,'[1]OS PE서열1공장'!$K$4:$K$2000)</f>
        <v>0</v>
      </c>
      <c r="K3454" s="3">
        <f>SUMIF('[1]OS PE서열1공장'!$A$4:$A$2000,$C3454,'[1]OS PE서열1공장'!$L$4:$L$2000)</f>
        <v>0</v>
      </c>
      <c r="L3454" s="3">
        <f>SUMIF('[1]OS PE서열1공장'!$A$4:$A$2000,$C3454,'[1]OS PE서열1공장'!$M$4:$M$2000)</f>
        <v>0</v>
      </c>
      <c r="M3454" s="3">
        <f>SUMIF('[1]OS PE서열1공장'!$A$4:$A$2000,$C3454,'[1]OS PE서열1공장'!$N$4:$N$2000)</f>
        <v>0</v>
      </c>
      <c r="N3454" s="3">
        <f>SUMIF('[1]OS PE서열1공장'!$A$4:$A$2000,$C3454,'[1]OS PE서열1공장'!$O$4:$O$2000)</f>
        <v>0</v>
      </c>
      <c r="O3454" s="3">
        <f>SUMIF('[1]OS PE서열1공장'!$A$4:$A$2000,$C3454,'[1]OS PE서열1공장'!$P$4:$P$2000)</f>
        <v>0</v>
      </c>
      <c r="P3454" s="3">
        <f>SUMIF('[1]OS PE서열1공장'!$A$4:$A$2000,$C3454,'[1]OS PE서열1공장'!$Q$4:$Q$2000)</f>
        <v>0</v>
      </c>
      <c r="Q3454" s="3">
        <f>SUMIF('[1]OS PE서열1공장'!$A$4:$A$2000,$C3454,'[1]OS PE서열1공장'!$R$4:$R$2000)</f>
        <v>0</v>
      </c>
      <c r="R3454" s="3">
        <f t="shared" si="110"/>
        <v>0</v>
      </c>
    </row>
    <row r="3455" spans="2:18">
      <c r="B3455" s="3" t="s">
        <v>1338</v>
      </c>
      <c r="C3455" s="3" t="s">
        <v>3452</v>
      </c>
      <c r="D3455" s="3">
        <f>SUMIF('[1]OS PE서열1공장'!$A$4:$A$2000,$C3455,'[1]OS PE서열1공장'!$B$4:$B$2000)</f>
        <v>0</v>
      </c>
      <c r="E3455" s="3">
        <f>SUMIF('[1]OS PE서열1공장'!$A$4:$A$2000,$C3455,'[1]OS PE서열1공장'!$F$4:$F$2000)</f>
        <v>0</v>
      </c>
      <c r="F3455" s="3">
        <f>SUMIF('[1]OS PE서열1공장'!$A$4:$A$2000,$C3455,'[1]OS PE서열1공장'!$G$4:$G$2000)</f>
        <v>0</v>
      </c>
      <c r="G3455" s="3">
        <f>SUMIF('[1]OS PE서열1공장'!$A$4:$A$2000,$C3455,'[1]OS PE서열1공장'!$H$4:$H$2000)</f>
        <v>0</v>
      </c>
      <c r="H3455" s="3">
        <f>SUMIF('[1]OS PE서열1공장'!$A$4:$A$2000,$C3455,'[1]OS PE서열1공장'!$I$4:$I$2000)</f>
        <v>0</v>
      </c>
      <c r="I3455" s="3">
        <f>SUMIF('[1]OS PE서열1공장'!$A$4:$A$2000,$C3455,'[1]OS PE서열1공장'!$J$4:$J$2000)</f>
        <v>0</v>
      </c>
      <c r="J3455" s="3">
        <f>SUMIF('[1]OS PE서열1공장'!$A$4:$A$2000,$C3455,'[1]OS PE서열1공장'!$K$4:$K$2000)</f>
        <v>0</v>
      </c>
      <c r="K3455" s="3">
        <f>SUMIF('[1]OS PE서열1공장'!$A$4:$A$2000,$C3455,'[1]OS PE서열1공장'!$L$4:$L$2000)</f>
        <v>0</v>
      </c>
      <c r="L3455" s="3">
        <f>SUMIF('[1]OS PE서열1공장'!$A$4:$A$2000,$C3455,'[1]OS PE서열1공장'!$M$4:$M$2000)</f>
        <v>0</v>
      </c>
      <c r="M3455" s="3">
        <f>SUMIF('[1]OS PE서열1공장'!$A$4:$A$2000,$C3455,'[1]OS PE서열1공장'!$N$4:$N$2000)</f>
        <v>0</v>
      </c>
      <c r="N3455" s="3">
        <f>SUMIF('[1]OS PE서열1공장'!$A$4:$A$2000,$C3455,'[1]OS PE서열1공장'!$O$4:$O$2000)</f>
        <v>0</v>
      </c>
      <c r="O3455" s="3">
        <f>SUMIF('[1]OS PE서열1공장'!$A$4:$A$2000,$C3455,'[1]OS PE서열1공장'!$P$4:$P$2000)</f>
        <v>0</v>
      </c>
      <c r="P3455" s="3">
        <f>SUMIF('[1]OS PE서열1공장'!$A$4:$A$2000,$C3455,'[1]OS PE서열1공장'!$Q$4:$Q$2000)</f>
        <v>0</v>
      </c>
      <c r="Q3455" s="3">
        <f>SUMIF('[1]OS PE서열1공장'!$A$4:$A$2000,$C3455,'[1]OS PE서열1공장'!$R$4:$R$2000)</f>
        <v>0</v>
      </c>
      <c r="R3455" s="3">
        <f t="shared" si="110"/>
        <v>0</v>
      </c>
    </row>
    <row r="3456" spans="2:18">
      <c r="B3456" s="3" t="s">
        <v>1338</v>
      </c>
      <c r="C3456" s="3" t="s">
        <v>3453</v>
      </c>
      <c r="D3456" s="3">
        <f>SUMIF('[1]OS PE서열1공장'!$A$4:$A$2000,$C3456,'[1]OS PE서열1공장'!$B$4:$B$2000)</f>
        <v>0</v>
      </c>
      <c r="E3456" s="3">
        <f>SUMIF('[1]OS PE서열1공장'!$A$4:$A$2000,$C3456,'[1]OS PE서열1공장'!$F$4:$F$2000)</f>
        <v>0</v>
      </c>
      <c r="F3456" s="3">
        <f>SUMIF('[1]OS PE서열1공장'!$A$4:$A$2000,$C3456,'[1]OS PE서열1공장'!$G$4:$G$2000)</f>
        <v>0</v>
      </c>
      <c r="G3456" s="3">
        <f>SUMIF('[1]OS PE서열1공장'!$A$4:$A$2000,$C3456,'[1]OS PE서열1공장'!$H$4:$H$2000)</f>
        <v>0</v>
      </c>
      <c r="H3456" s="3">
        <f>SUMIF('[1]OS PE서열1공장'!$A$4:$A$2000,$C3456,'[1]OS PE서열1공장'!$I$4:$I$2000)</f>
        <v>0</v>
      </c>
      <c r="I3456" s="3">
        <f>SUMIF('[1]OS PE서열1공장'!$A$4:$A$2000,$C3456,'[1]OS PE서열1공장'!$J$4:$J$2000)</f>
        <v>0</v>
      </c>
      <c r="J3456" s="3">
        <f>SUMIF('[1]OS PE서열1공장'!$A$4:$A$2000,$C3456,'[1]OS PE서열1공장'!$K$4:$K$2000)</f>
        <v>0</v>
      </c>
      <c r="K3456" s="3">
        <f>SUMIF('[1]OS PE서열1공장'!$A$4:$A$2000,$C3456,'[1]OS PE서열1공장'!$L$4:$L$2000)</f>
        <v>0</v>
      </c>
      <c r="L3456" s="3">
        <f>SUMIF('[1]OS PE서열1공장'!$A$4:$A$2000,$C3456,'[1]OS PE서열1공장'!$M$4:$M$2000)</f>
        <v>0</v>
      </c>
      <c r="M3456" s="3">
        <f>SUMIF('[1]OS PE서열1공장'!$A$4:$A$2000,$C3456,'[1]OS PE서열1공장'!$N$4:$N$2000)</f>
        <v>0</v>
      </c>
      <c r="N3456" s="3">
        <f>SUMIF('[1]OS PE서열1공장'!$A$4:$A$2000,$C3456,'[1]OS PE서열1공장'!$O$4:$O$2000)</f>
        <v>0</v>
      </c>
      <c r="O3456" s="3">
        <f>SUMIF('[1]OS PE서열1공장'!$A$4:$A$2000,$C3456,'[1]OS PE서열1공장'!$P$4:$P$2000)</f>
        <v>0</v>
      </c>
      <c r="P3456" s="3">
        <f>SUMIF('[1]OS PE서열1공장'!$A$4:$A$2000,$C3456,'[1]OS PE서열1공장'!$Q$4:$Q$2000)</f>
        <v>0</v>
      </c>
      <c r="Q3456" s="3">
        <f>SUMIF('[1]OS PE서열1공장'!$A$4:$A$2000,$C3456,'[1]OS PE서열1공장'!$R$4:$R$2000)</f>
        <v>0</v>
      </c>
      <c r="R3456" s="3">
        <f t="shared" si="110"/>
        <v>0</v>
      </c>
    </row>
    <row r="3457" spans="2:18">
      <c r="B3457" s="3" t="s">
        <v>1338</v>
      </c>
      <c r="C3457" s="3" t="s">
        <v>3454</v>
      </c>
      <c r="D3457" s="3">
        <f>SUMIF('[1]OS PE서열1공장'!$A$4:$A$2000,$C3457,'[1]OS PE서열1공장'!$B$4:$B$2000)</f>
        <v>0</v>
      </c>
      <c r="E3457" s="3">
        <f>SUMIF('[1]OS PE서열1공장'!$A$4:$A$2000,$C3457,'[1]OS PE서열1공장'!$F$4:$F$2000)</f>
        <v>0</v>
      </c>
      <c r="F3457" s="3">
        <f>SUMIF('[1]OS PE서열1공장'!$A$4:$A$2000,$C3457,'[1]OS PE서열1공장'!$G$4:$G$2000)</f>
        <v>0</v>
      </c>
      <c r="G3457" s="3">
        <f>SUMIF('[1]OS PE서열1공장'!$A$4:$A$2000,$C3457,'[1]OS PE서열1공장'!$H$4:$H$2000)</f>
        <v>0</v>
      </c>
      <c r="H3457" s="3">
        <f>SUMIF('[1]OS PE서열1공장'!$A$4:$A$2000,$C3457,'[1]OS PE서열1공장'!$I$4:$I$2000)</f>
        <v>0</v>
      </c>
      <c r="I3457" s="3">
        <f>SUMIF('[1]OS PE서열1공장'!$A$4:$A$2000,$C3457,'[1]OS PE서열1공장'!$J$4:$J$2000)</f>
        <v>0</v>
      </c>
      <c r="J3457" s="3">
        <f>SUMIF('[1]OS PE서열1공장'!$A$4:$A$2000,$C3457,'[1]OS PE서열1공장'!$K$4:$K$2000)</f>
        <v>0</v>
      </c>
      <c r="K3457" s="3">
        <f>SUMIF('[1]OS PE서열1공장'!$A$4:$A$2000,$C3457,'[1]OS PE서열1공장'!$L$4:$L$2000)</f>
        <v>0</v>
      </c>
      <c r="L3457" s="3">
        <f>SUMIF('[1]OS PE서열1공장'!$A$4:$A$2000,$C3457,'[1]OS PE서열1공장'!$M$4:$M$2000)</f>
        <v>0</v>
      </c>
      <c r="M3457" s="3">
        <f>SUMIF('[1]OS PE서열1공장'!$A$4:$A$2000,$C3457,'[1]OS PE서열1공장'!$N$4:$N$2000)</f>
        <v>0</v>
      </c>
      <c r="N3457" s="3">
        <f>SUMIF('[1]OS PE서열1공장'!$A$4:$A$2000,$C3457,'[1]OS PE서열1공장'!$O$4:$O$2000)</f>
        <v>0</v>
      </c>
      <c r="O3457" s="3">
        <f>SUMIF('[1]OS PE서열1공장'!$A$4:$A$2000,$C3457,'[1]OS PE서열1공장'!$P$4:$P$2000)</f>
        <v>0</v>
      </c>
      <c r="P3457" s="3">
        <f>SUMIF('[1]OS PE서열1공장'!$A$4:$A$2000,$C3457,'[1]OS PE서열1공장'!$Q$4:$Q$2000)</f>
        <v>0</v>
      </c>
      <c r="Q3457" s="3">
        <f>SUMIF('[1]OS PE서열1공장'!$A$4:$A$2000,$C3457,'[1]OS PE서열1공장'!$R$4:$R$2000)</f>
        <v>0</v>
      </c>
      <c r="R3457" s="3">
        <f t="shared" si="110"/>
        <v>0</v>
      </c>
    </row>
    <row r="3458" spans="2:18">
      <c r="B3458" s="3" t="s">
        <v>1338</v>
      </c>
      <c r="C3458" s="3" t="s">
        <v>3455</v>
      </c>
      <c r="D3458" s="3">
        <f>SUMIF('[1]OS PE서열1공장'!$A$4:$A$2000,$C3458,'[1]OS PE서열1공장'!$B$4:$B$2000)</f>
        <v>0</v>
      </c>
      <c r="E3458" s="3">
        <f>SUMIF('[1]OS PE서열1공장'!$A$4:$A$2000,$C3458,'[1]OS PE서열1공장'!$F$4:$F$2000)</f>
        <v>0</v>
      </c>
      <c r="F3458" s="3">
        <f>SUMIF('[1]OS PE서열1공장'!$A$4:$A$2000,$C3458,'[1]OS PE서열1공장'!$G$4:$G$2000)</f>
        <v>0</v>
      </c>
      <c r="G3458" s="3">
        <f>SUMIF('[1]OS PE서열1공장'!$A$4:$A$2000,$C3458,'[1]OS PE서열1공장'!$H$4:$H$2000)</f>
        <v>0</v>
      </c>
      <c r="H3458" s="3">
        <f>SUMIF('[1]OS PE서열1공장'!$A$4:$A$2000,$C3458,'[1]OS PE서열1공장'!$I$4:$I$2000)</f>
        <v>0</v>
      </c>
      <c r="I3458" s="3">
        <f>SUMIF('[1]OS PE서열1공장'!$A$4:$A$2000,$C3458,'[1]OS PE서열1공장'!$J$4:$J$2000)</f>
        <v>0</v>
      </c>
      <c r="J3458" s="3">
        <f>SUMIF('[1]OS PE서열1공장'!$A$4:$A$2000,$C3458,'[1]OS PE서열1공장'!$K$4:$K$2000)</f>
        <v>0</v>
      </c>
      <c r="K3458" s="3">
        <f>SUMIF('[1]OS PE서열1공장'!$A$4:$A$2000,$C3458,'[1]OS PE서열1공장'!$L$4:$L$2000)</f>
        <v>0</v>
      </c>
      <c r="L3458" s="3">
        <f>SUMIF('[1]OS PE서열1공장'!$A$4:$A$2000,$C3458,'[1]OS PE서열1공장'!$M$4:$M$2000)</f>
        <v>0</v>
      </c>
      <c r="M3458" s="3">
        <f>SUMIF('[1]OS PE서열1공장'!$A$4:$A$2000,$C3458,'[1]OS PE서열1공장'!$N$4:$N$2000)</f>
        <v>0</v>
      </c>
      <c r="N3458" s="3">
        <f>SUMIF('[1]OS PE서열1공장'!$A$4:$A$2000,$C3458,'[1]OS PE서열1공장'!$O$4:$O$2000)</f>
        <v>0</v>
      </c>
      <c r="O3458" s="3">
        <f>SUMIF('[1]OS PE서열1공장'!$A$4:$A$2000,$C3458,'[1]OS PE서열1공장'!$P$4:$P$2000)</f>
        <v>0</v>
      </c>
      <c r="P3458" s="3">
        <f>SUMIF('[1]OS PE서열1공장'!$A$4:$A$2000,$C3458,'[1]OS PE서열1공장'!$Q$4:$Q$2000)</f>
        <v>0</v>
      </c>
      <c r="Q3458" s="3">
        <f>SUMIF('[1]OS PE서열1공장'!$A$4:$A$2000,$C3458,'[1]OS PE서열1공장'!$R$4:$R$2000)</f>
        <v>0</v>
      </c>
      <c r="R3458" s="3">
        <f t="shared" ref="R3458:R3521" si="111">SUM(D3458:Q3458)</f>
        <v>0</v>
      </c>
    </row>
    <row r="3459" spans="2:18">
      <c r="B3459" s="3" t="s">
        <v>1338</v>
      </c>
      <c r="C3459" s="3" t="s">
        <v>3456</v>
      </c>
      <c r="D3459" s="3">
        <f>SUMIF('[1]OS PE서열1공장'!$A$4:$A$2000,$C3459,'[1]OS PE서열1공장'!$B$4:$B$2000)</f>
        <v>0</v>
      </c>
      <c r="E3459" s="3">
        <f>SUMIF('[1]OS PE서열1공장'!$A$4:$A$2000,$C3459,'[1]OS PE서열1공장'!$F$4:$F$2000)</f>
        <v>0</v>
      </c>
      <c r="F3459" s="3">
        <f>SUMIF('[1]OS PE서열1공장'!$A$4:$A$2000,$C3459,'[1]OS PE서열1공장'!$G$4:$G$2000)</f>
        <v>0</v>
      </c>
      <c r="G3459" s="3">
        <f>SUMIF('[1]OS PE서열1공장'!$A$4:$A$2000,$C3459,'[1]OS PE서열1공장'!$H$4:$H$2000)</f>
        <v>0</v>
      </c>
      <c r="H3459" s="3">
        <f>SUMIF('[1]OS PE서열1공장'!$A$4:$A$2000,$C3459,'[1]OS PE서열1공장'!$I$4:$I$2000)</f>
        <v>0</v>
      </c>
      <c r="I3459" s="3">
        <f>SUMIF('[1]OS PE서열1공장'!$A$4:$A$2000,$C3459,'[1]OS PE서열1공장'!$J$4:$J$2000)</f>
        <v>0</v>
      </c>
      <c r="J3459" s="3">
        <f>SUMIF('[1]OS PE서열1공장'!$A$4:$A$2000,$C3459,'[1]OS PE서열1공장'!$K$4:$K$2000)</f>
        <v>0</v>
      </c>
      <c r="K3459" s="3">
        <f>SUMIF('[1]OS PE서열1공장'!$A$4:$A$2000,$C3459,'[1]OS PE서열1공장'!$L$4:$L$2000)</f>
        <v>0</v>
      </c>
      <c r="L3459" s="3">
        <f>SUMIF('[1]OS PE서열1공장'!$A$4:$A$2000,$C3459,'[1]OS PE서열1공장'!$M$4:$M$2000)</f>
        <v>0</v>
      </c>
      <c r="M3459" s="3">
        <f>SUMIF('[1]OS PE서열1공장'!$A$4:$A$2000,$C3459,'[1]OS PE서열1공장'!$N$4:$N$2000)</f>
        <v>0</v>
      </c>
      <c r="N3459" s="3">
        <f>SUMIF('[1]OS PE서열1공장'!$A$4:$A$2000,$C3459,'[1]OS PE서열1공장'!$O$4:$O$2000)</f>
        <v>0</v>
      </c>
      <c r="O3459" s="3">
        <f>SUMIF('[1]OS PE서열1공장'!$A$4:$A$2000,$C3459,'[1]OS PE서열1공장'!$P$4:$P$2000)</f>
        <v>0</v>
      </c>
      <c r="P3459" s="3">
        <f>SUMIF('[1]OS PE서열1공장'!$A$4:$A$2000,$C3459,'[1]OS PE서열1공장'!$Q$4:$Q$2000)</f>
        <v>0</v>
      </c>
      <c r="Q3459" s="3">
        <f>SUMIF('[1]OS PE서열1공장'!$A$4:$A$2000,$C3459,'[1]OS PE서열1공장'!$R$4:$R$2000)</f>
        <v>0</v>
      </c>
      <c r="R3459" s="3">
        <f t="shared" si="111"/>
        <v>0</v>
      </c>
    </row>
    <row r="3460" spans="2:18">
      <c r="B3460" s="3" t="s">
        <v>1338</v>
      </c>
      <c r="C3460" s="3" t="s">
        <v>3457</v>
      </c>
      <c r="D3460" s="3">
        <f>SUMIF('[1]OS PE서열1공장'!$A$4:$A$2000,$C3460,'[1]OS PE서열1공장'!$B$4:$B$2000)</f>
        <v>0</v>
      </c>
      <c r="E3460" s="3">
        <f>SUMIF('[1]OS PE서열1공장'!$A$4:$A$2000,$C3460,'[1]OS PE서열1공장'!$F$4:$F$2000)</f>
        <v>0</v>
      </c>
      <c r="F3460" s="3">
        <f>SUMIF('[1]OS PE서열1공장'!$A$4:$A$2000,$C3460,'[1]OS PE서열1공장'!$G$4:$G$2000)</f>
        <v>0</v>
      </c>
      <c r="G3460" s="3">
        <f>SUMIF('[1]OS PE서열1공장'!$A$4:$A$2000,$C3460,'[1]OS PE서열1공장'!$H$4:$H$2000)</f>
        <v>0</v>
      </c>
      <c r="H3460" s="3">
        <f>SUMIF('[1]OS PE서열1공장'!$A$4:$A$2000,$C3460,'[1]OS PE서열1공장'!$I$4:$I$2000)</f>
        <v>0</v>
      </c>
      <c r="I3460" s="3">
        <f>SUMIF('[1]OS PE서열1공장'!$A$4:$A$2000,$C3460,'[1]OS PE서열1공장'!$J$4:$J$2000)</f>
        <v>0</v>
      </c>
      <c r="J3460" s="3">
        <f>SUMIF('[1]OS PE서열1공장'!$A$4:$A$2000,$C3460,'[1]OS PE서열1공장'!$K$4:$K$2000)</f>
        <v>0</v>
      </c>
      <c r="K3460" s="3">
        <f>SUMIF('[1]OS PE서열1공장'!$A$4:$A$2000,$C3460,'[1]OS PE서열1공장'!$L$4:$L$2000)</f>
        <v>0</v>
      </c>
      <c r="L3460" s="3">
        <f>SUMIF('[1]OS PE서열1공장'!$A$4:$A$2000,$C3460,'[1]OS PE서열1공장'!$M$4:$M$2000)</f>
        <v>0</v>
      </c>
      <c r="M3460" s="3">
        <f>SUMIF('[1]OS PE서열1공장'!$A$4:$A$2000,$C3460,'[1]OS PE서열1공장'!$N$4:$N$2000)</f>
        <v>0</v>
      </c>
      <c r="N3460" s="3">
        <f>SUMIF('[1]OS PE서열1공장'!$A$4:$A$2000,$C3460,'[1]OS PE서열1공장'!$O$4:$O$2000)</f>
        <v>0</v>
      </c>
      <c r="O3460" s="3">
        <f>SUMIF('[1]OS PE서열1공장'!$A$4:$A$2000,$C3460,'[1]OS PE서열1공장'!$P$4:$P$2000)</f>
        <v>0</v>
      </c>
      <c r="P3460" s="3">
        <f>SUMIF('[1]OS PE서열1공장'!$A$4:$A$2000,$C3460,'[1]OS PE서열1공장'!$Q$4:$Q$2000)</f>
        <v>0</v>
      </c>
      <c r="Q3460" s="3">
        <f>SUMIF('[1]OS PE서열1공장'!$A$4:$A$2000,$C3460,'[1]OS PE서열1공장'!$R$4:$R$2000)</f>
        <v>0</v>
      </c>
      <c r="R3460" s="3">
        <f t="shared" si="111"/>
        <v>0</v>
      </c>
    </row>
    <row r="3461" spans="2:18">
      <c r="B3461" s="3" t="s">
        <v>1338</v>
      </c>
      <c r="C3461" s="3" t="s">
        <v>3458</v>
      </c>
      <c r="D3461" s="3">
        <f>SUMIF('[1]OS PE서열1공장'!$A$4:$A$2000,$C3461,'[1]OS PE서열1공장'!$B$4:$B$2000)</f>
        <v>0</v>
      </c>
      <c r="E3461" s="3">
        <f>SUMIF('[1]OS PE서열1공장'!$A$4:$A$2000,$C3461,'[1]OS PE서열1공장'!$F$4:$F$2000)</f>
        <v>0</v>
      </c>
      <c r="F3461" s="3">
        <f>SUMIF('[1]OS PE서열1공장'!$A$4:$A$2000,$C3461,'[1]OS PE서열1공장'!$G$4:$G$2000)</f>
        <v>0</v>
      </c>
      <c r="G3461" s="3">
        <f>SUMIF('[1]OS PE서열1공장'!$A$4:$A$2000,$C3461,'[1]OS PE서열1공장'!$H$4:$H$2000)</f>
        <v>0</v>
      </c>
      <c r="H3461" s="3">
        <f>SUMIF('[1]OS PE서열1공장'!$A$4:$A$2000,$C3461,'[1]OS PE서열1공장'!$I$4:$I$2000)</f>
        <v>0</v>
      </c>
      <c r="I3461" s="3">
        <f>SUMIF('[1]OS PE서열1공장'!$A$4:$A$2000,$C3461,'[1]OS PE서열1공장'!$J$4:$J$2000)</f>
        <v>0</v>
      </c>
      <c r="J3461" s="3">
        <f>SUMIF('[1]OS PE서열1공장'!$A$4:$A$2000,$C3461,'[1]OS PE서열1공장'!$K$4:$K$2000)</f>
        <v>0</v>
      </c>
      <c r="K3461" s="3">
        <f>SUMIF('[1]OS PE서열1공장'!$A$4:$A$2000,$C3461,'[1]OS PE서열1공장'!$L$4:$L$2000)</f>
        <v>0</v>
      </c>
      <c r="L3461" s="3">
        <f>SUMIF('[1]OS PE서열1공장'!$A$4:$A$2000,$C3461,'[1]OS PE서열1공장'!$M$4:$M$2000)</f>
        <v>0</v>
      </c>
      <c r="M3461" s="3">
        <f>SUMIF('[1]OS PE서열1공장'!$A$4:$A$2000,$C3461,'[1]OS PE서열1공장'!$N$4:$N$2000)</f>
        <v>0</v>
      </c>
      <c r="N3461" s="3">
        <f>SUMIF('[1]OS PE서열1공장'!$A$4:$A$2000,$C3461,'[1]OS PE서열1공장'!$O$4:$O$2000)</f>
        <v>0</v>
      </c>
      <c r="O3461" s="3">
        <f>SUMIF('[1]OS PE서열1공장'!$A$4:$A$2000,$C3461,'[1]OS PE서열1공장'!$P$4:$P$2000)</f>
        <v>0</v>
      </c>
      <c r="P3461" s="3">
        <f>SUMIF('[1]OS PE서열1공장'!$A$4:$A$2000,$C3461,'[1]OS PE서열1공장'!$Q$4:$Q$2000)</f>
        <v>0</v>
      </c>
      <c r="Q3461" s="3">
        <f>SUMIF('[1]OS PE서열1공장'!$A$4:$A$2000,$C3461,'[1]OS PE서열1공장'!$R$4:$R$2000)</f>
        <v>0</v>
      </c>
      <c r="R3461" s="3">
        <f t="shared" si="111"/>
        <v>0</v>
      </c>
    </row>
    <row r="3462" spans="2:18">
      <c r="B3462" s="3" t="s">
        <v>1338</v>
      </c>
      <c r="C3462" s="3" t="s">
        <v>3459</v>
      </c>
      <c r="D3462" s="3">
        <f>SUMIF('[1]OS PE서열1공장'!$A$4:$A$2000,$C3462,'[1]OS PE서열1공장'!$B$4:$B$2000)</f>
        <v>0</v>
      </c>
      <c r="E3462" s="3">
        <f>SUMIF('[1]OS PE서열1공장'!$A$4:$A$2000,$C3462,'[1]OS PE서열1공장'!$F$4:$F$2000)</f>
        <v>0</v>
      </c>
      <c r="F3462" s="3">
        <f>SUMIF('[1]OS PE서열1공장'!$A$4:$A$2000,$C3462,'[1]OS PE서열1공장'!$G$4:$G$2000)</f>
        <v>0</v>
      </c>
      <c r="G3462" s="3">
        <f>SUMIF('[1]OS PE서열1공장'!$A$4:$A$2000,$C3462,'[1]OS PE서열1공장'!$H$4:$H$2000)</f>
        <v>0</v>
      </c>
      <c r="H3462" s="3">
        <f>SUMIF('[1]OS PE서열1공장'!$A$4:$A$2000,$C3462,'[1]OS PE서열1공장'!$I$4:$I$2000)</f>
        <v>0</v>
      </c>
      <c r="I3462" s="3">
        <f>SUMIF('[1]OS PE서열1공장'!$A$4:$A$2000,$C3462,'[1]OS PE서열1공장'!$J$4:$J$2000)</f>
        <v>0</v>
      </c>
      <c r="J3462" s="3">
        <f>SUMIF('[1]OS PE서열1공장'!$A$4:$A$2000,$C3462,'[1]OS PE서열1공장'!$K$4:$K$2000)</f>
        <v>0</v>
      </c>
      <c r="K3462" s="3">
        <f>SUMIF('[1]OS PE서열1공장'!$A$4:$A$2000,$C3462,'[1]OS PE서열1공장'!$L$4:$L$2000)</f>
        <v>0</v>
      </c>
      <c r="L3462" s="3">
        <f>SUMIF('[1]OS PE서열1공장'!$A$4:$A$2000,$C3462,'[1]OS PE서열1공장'!$M$4:$M$2000)</f>
        <v>0</v>
      </c>
      <c r="M3462" s="3">
        <f>SUMIF('[1]OS PE서열1공장'!$A$4:$A$2000,$C3462,'[1]OS PE서열1공장'!$N$4:$N$2000)</f>
        <v>0</v>
      </c>
      <c r="N3462" s="3">
        <f>SUMIF('[1]OS PE서열1공장'!$A$4:$A$2000,$C3462,'[1]OS PE서열1공장'!$O$4:$O$2000)</f>
        <v>0</v>
      </c>
      <c r="O3462" s="3">
        <f>SUMIF('[1]OS PE서열1공장'!$A$4:$A$2000,$C3462,'[1]OS PE서열1공장'!$P$4:$P$2000)</f>
        <v>0</v>
      </c>
      <c r="P3462" s="3">
        <f>SUMIF('[1]OS PE서열1공장'!$A$4:$A$2000,$C3462,'[1]OS PE서열1공장'!$Q$4:$Q$2000)</f>
        <v>0</v>
      </c>
      <c r="Q3462" s="3">
        <f>SUMIF('[1]OS PE서열1공장'!$A$4:$A$2000,$C3462,'[1]OS PE서열1공장'!$R$4:$R$2000)</f>
        <v>0</v>
      </c>
      <c r="R3462" s="3">
        <f t="shared" si="111"/>
        <v>0</v>
      </c>
    </row>
    <row r="3463" spans="2:18">
      <c r="B3463" s="3" t="s">
        <v>1338</v>
      </c>
      <c r="C3463" s="3" t="s">
        <v>3460</v>
      </c>
      <c r="D3463" s="3">
        <f>SUMIF('[1]OS PE서열1공장'!$A$4:$A$2000,$C3463,'[1]OS PE서열1공장'!$B$4:$B$2000)</f>
        <v>0</v>
      </c>
      <c r="E3463" s="3">
        <f>SUMIF('[1]OS PE서열1공장'!$A$4:$A$2000,$C3463,'[1]OS PE서열1공장'!$F$4:$F$2000)</f>
        <v>0</v>
      </c>
      <c r="F3463" s="3">
        <f>SUMIF('[1]OS PE서열1공장'!$A$4:$A$2000,$C3463,'[1]OS PE서열1공장'!$G$4:$G$2000)</f>
        <v>0</v>
      </c>
      <c r="G3463" s="3">
        <f>SUMIF('[1]OS PE서열1공장'!$A$4:$A$2000,$C3463,'[1]OS PE서열1공장'!$H$4:$H$2000)</f>
        <v>0</v>
      </c>
      <c r="H3463" s="3">
        <f>SUMIF('[1]OS PE서열1공장'!$A$4:$A$2000,$C3463,'[1]OS PE서열1공장'!$I$4:$I$2000)</f>
        <v>0</v>
      </c>
      <c r="I3463" s="3">
        <f>SUMIF('[1]OS PE서열1공장'!$A$4:$A$2000,$C3463,'[1]OS PE서열1공장'!$J$4:$J$2000)</f>
        <v>0</v>
      </c>
      <c r="J3463" s="3">
        <f>SUMIF('[1]OS PE서열1공장'!$A$4:$A$2000,$C3463,'[1]OS PE서열1공장'!$K$4:$K$2000)</f>
        <v>0</v>
      </c>
      <c r="K3463" s="3">
        <f>SUMIF('[1]OS PE서열1공장'!$A$4:$A$2000,$C3463,'[1]OS PE서열1공장'!$L$4:$L$2000)</f>
        <v>0</v>
      </c>
      <c r="L3463" s="3">
        <f>SUMIF('[1]OS PE서열1공장'!$A$4:$A$2000,$C3463,'[1]OS PE서열1공장'!$M$4:$M$2000)</f>
        <v>0</v>
      </c>
      <c r="M3463" s="3">
        <f>SUMIF('[1]OS PE서열1공장'!$A$4:$A$2000,$C3463,'[1]OS PE서열1공장'!$N$4:$N$2000)</f>
        <v>0</v>
      </c>
      <c r="N3463" s="3">
        <f>SUMIF('[1]OS PE서열1공장'!$A$4:$A$2000,$C3463,'[1]OS PE서열1공장'!$O$4:$O$2000)</f>
        <v>0</v>
      </c>
      <c r="O3463" s="3">
        <f>SUMIF('[1]OS PE서열1공장'!$A$4:$A$2000,$C3463,'[1]OS PE서열1공장'!$P$4:$P$2000)</f>
        <v>0</v>
      </c>
      <c r="P3463" s="3">
        <f>SUMIF('[1]OS PE서열1공장'!$A$4:$A$2000,$C3463,'[1]OS PE서열1공장'!$Q$4:$Q$2000)</f>
        <v>0</v>
      </c>
      <c r="Q3463" s="3">
        <f>SUMIF('[1]OS PE서열1공장'!$A$4:$A$2000,$C3463,'[1]OS PE서열1공장'!$R$4:$R$2000)</f>
        <v>0</v>
      </c>
      <c r="R3463" s="3">
        <f t="shared" si="111"/>
        <v>0</v>
      </c>
    </row>
    <row r="3464" spans="2:18">
      <c r="B3464" s="3" t="s">
        <v>1338</v>
      </c>
      <c r="C3464" s="3" t="s">
        <v>3461</v>
      </c>
      <c r="D3464" s="3">
        <f>SUMIF('[1]OS PE서열1공장'!$A$4:$A$2000,$C3464,'[1]OS PE서열1공장'!$B$4:$B$2000)</f>
        <v>0</v>
      </c>
      <c r="E3464" s="3">
        <f>SUMIF('[1]OS PE서열1공장'!$A$4:$A$2000,$C3464,'[1]OS PE서열1공장'!$F$4:$F$2000)</f>
        <v>0</v>
      </c>
      <c r="F3464" s="3">
        <f>SUMIF('[1]OS PE서열1공장'!$A$4:$A$2000,$C3464,'[1]OS PE서열1공장'!$G$4:$G$2000)</f>
        <v>0</v>
      </c>
      <c r="G3464" s="3">
        <f>SUMIF('[1]OS PE서열1공장'!$A$4:$A$2000,$C3464,'[1]OS PE서열1공장'!$H$4:$H$2000)</f>
        <v>0</v>
      </c>
      <c r="H3464" s="3">
        <f>SUMIF('[1]OS PE서열1공장'!$A$4:$A$2000,$C3464,'[1]OS PE서열1공장'!$I$4:$I$2000)</f>
        <v>0</v>
      </c>
      <c r="I3464" s="3">
        <f>SUMIF('[1]OS PE서열1공장'!$A$4:$A$2000,$C3464,'[1]OS PE서열1공장'!$J$4:$J$2000)</f>
        <v>0</v>
      </c>
      <c r="J3464" s="3">
        <f>SUMIF('[1]OS PE서열1공장'!$A$4:$A$2000,$C3464,'[1]OS PE서열1공장'!$K$4:$K$2000)</f>
        <v>0</v>
      </c>
      <c r="K3464" s="3">
        <f>SUMIF('[1]OS PE서열1공장'!$A$4:$A$2000,$C3464,'[1]OS PE서열1공장'!$L$4:$L$2000)</f>
        <v>0</v>
      </c>
      <c r="L3464" s="3">
        <f>SUMIF('[1]OS PE서열1공장'!$A$4:$A$2000,$C3464,'[1]OS PE서열1공장'!$M$4:$M$2000)</f>
        <v>0</v>
      </c>
      <c r="M3464" s="3">
        <f>SUMIF('[1]OS PE서열1공장'!$A$4:$A$2000,$C3464,'[1]OS PE서열1공장'!$N$4:$N$2000)</f>
        <v>0</v>
      </c>
      <c r="N3464" s="3">
        <f>SUMIF('[1]OS PE서열1공장'!$A$4:$A$2000,$C3464,'[1]OS PE서열1공장'!$O$4:$O$2000)</f>
        <v>0</v>
      </c>
      <c r="O3464" s="3">
        <f>SUMIF('[1]OS PE서열1공장'!$A$4:$A$2000,$C3464,'[1]OS PE서열1공장'!$P$4:$P$2000)</f>
        <v>0</v>
      </c>
      <c r="P3464" s="3">
        <f>SUMIF('[1]OS PE서열1공장'!$A$4:$A$2000,$C3464,'[1]OS PE서열1공장'!$Q$4:$Q$2000)</f>
        <v>0</v>
      </c>
      <c r="Q3464" s="3">
        <f>SUMIF('[1]OS PE서열1공장'!$A$4:$A$2000,$C3464,'[1]OS PE서열1공장'!$R$4:$R$2000)</f>
        <v>0</v>
      </c>
      <c r="R3464" s="3">
        <f t="shared" si="111"/>
        <v>0</v>
      </c>
    </row>
    <row r="3465" spans="2:18">
      <c r="B3465" s="3" t="s">
        <v>1338</v>
      </c>
      <c r="C3465" s="3" t="s">
        <v>3462</v>
      </c>
      <c r="D3465" s="3">
        <f>SUMIF('[1]OS PE서열1공장'!$A$4:$A$2000,$C3465,'[1]OS PE서열1공장'!$B$4:$B$2000)</f>
        <v>0</v>
      </c>
      <c r="E3465" s="3">
        <f>SUMIF('[1]OS PE서열1공장'!$A$4:$A$2000,$C3465,'[1]OS PE서열1공장'!$F$4:$F$2000)</f>
        <v>0</v>
      </c>
      <c r="F3465" s="3">
        <f>SUMIF('[1]OS PE서열1공장'!$A$4:$A$2000,$C3465,'[1]OS PE서열1공장'!$G$4:$G$2000)</f>
        <v>0</v>
      </c>
      <c r="G3465" s="3">
        <f>SUMIF('[1]OS PE서열1공장'!$A$4:$A$2000,$C3465,'[1]OS PE서열1공장'!$H$4:$H$2000)</f>
        <v>0</v>
      </c>
      <c r="H3465" s="3">
        <f>SUMIF('[1]OS PE서열1공장'!$A$4:$A$2000,$C3465,'[1]OS PE서열1공장'!$I$4:$I$2000)</f>
        <v>0</v>
      </c>
      <c r="I3465" s="3">
        <f>SUMIF('[1]OS PE서열1공장'!$A$4:$A$2000,$C3465,'[1]OS PE서열1공장'!$J$4:$J$2000)</f>
        <v>0</v>
      </c>
      <c r="J3465" s="3">
        <f>SUMIF('[1]OS PE서열1공장'!$A$4:$A$2000,$C3465,'[1]OS PE서열1공장'!$K$4:$K$2000)</f>
        <v>0</v>
      </c>
      <c r="K3465" s="3">
        <f>SUMIF('[1]OS PE서열1공장'!$A$4:$A$2000,$C3465,'[1]OS PE서열1공장'!$L$4:$L$2000)</f>
        <v>0</v>
      </c>
      <c r="L3465" s="3">
        <f>SUMIF('[1]OS PE서열1공장'!$A$4:$A$2000,$C3465,'[1]OS PE서열1공장'!$M$4:$M$2000)</f>
        <v>0</v>
      </c>
      <c r="M3465" s="3">
        <f>SUMIF('[1]OS PE서열1공장'!$A$4:$A$2000,$C3465,'[1]OS PE서열1공장'!$N$4:$N$2000)</f>
        <v>0</v>
      </c>
      <c r="N3465" s="3">
        <f>SUMIF('[1]OS PE서열1공장'!$A$4:$A$2000,$C3465,'[1]OS PE서열1공장'!$O$4:$O$2000)</f>
        <v>0</v>
      </c>
      <c r="O3465" s="3">
        <f>SUMIF('[1]OS PE서열1공장'!$A$4:$A$2000,$C3465,'[1]OS PE서열1공장'!$P$4:$P$2000)</f>
        <v>0</v>
      </c>
      <c r="P3465" s="3">
        <f>SUMIF('[1]OS PE서열1공장'!$A$4:$A$2000,$C3465,'[1]OS PE서열1공장'!$Q$4:$Q$2000)</f>
        <v>0</v>
      </c>
      <c r="Q3465" s="3">
        <f>SUMIF('[1]OS PE서열1공장'!$A$4:$A$2000,$C3465,'[1]OS PE서열1공장'!$R$4:$R$2000)</f>
        <v>0</v>
      </c>
      <c r="R3465" s="3">
        <f t="shared" si="111"/>
        <v>0</v>
      </c>
    </row>
    <row r="3466" spans="2:18">
      <c r="B3466" s="3" t="s">
        <v>1338</v>
      </c>
      <c r="C3466" s="3" t="s">
        <v>3463</v>
      </c>
      <c r="D3466" s="3">
        <f>SUMIF('[1]OS PE서열1공장'!$A$4:$A$2000,$C3466,'[1]OS PE서열1공장'!$B$4:$B$2000)</f>
        <v>0</v>
      </c>
      <c r="E3466" s="3">
        <f>SUMIF('[1]OS PE서열1공장'!$A$4:$A$2000,$C3466,'[1]OS PE서열1공장'!$F$4:$F$2000)</f>
        <v>0</v>
      </c>
      <c r="F3466" s="3">
        <f>SUMIF('[1]OS PE서열1공장'!$A$4:$A$2000,$C3466,'[1]OS PE서열1공장'!$G$4:$G$2000)</f>
        <v>0</v>
      </c>
      <c r="G3466" s="3">
        <f>SUMIF('[1]OS PE서열1공장'!$A$4:$A$2000,$C3466,'[1]OS PE서열1공장'!$H$4:$H$2000)</f>
        <v>0</v>
      </c>
      <c r="H3466" s="3">
        <f>SUMIF('[1]OS PE서열1공장'!$A$4:$A$2000,$C3466,'[1]OS PE서열1공장'!$I$4:$I$2000)</f>
        <v>0</v>
      </c>
      <c r="I3466" s="3">
        <f>SUMIF('[1]OS PE서열1공장'!$A$4:$A$2000,$C3466,'[1]OS PE서열1공장'!$J$4:$J$2000)</f>
        <v>0</v>
      </c>
      <c r="J3466" s="3">
        <f>SUMIF('[1]OS PE서열1공장'!$A$4:$A$2000,$C3466,'[1]OS PE서열1공장'!$K$4:$K$2000)</f>
        <v>0</v>
      </c>
      <c r="K3466" s="3">
        <f>SUMIF('[1]OS PE서열1공장'!$A$4:$A$2000,$C3466,'[1]OS PE서열1공장'!$L$4:$L$2000)</f>
        <v>0</v>
      </c>
      <c r="L3466" s="3">
        <f>SUMIF('[1]OS PE서열1공장'!$A$4:$A$2000,$C3466,'[1]OS PE서열1공장'!$M$4:$M$2000)</f>
        <v>0</v>
      </c>
      <c r="M3466" s="3">
        <f>SUMIF('[1]OS PE서열1공장'!$A$4:$A$2000,$C3466,'[1]OS PE서열1공장'!$N$4:$N$2000)</f>
        <v>0</v>
      </c>
      <c r="N3466" s="3">
        <f>SUMIF('[1]OS PE서열1공장'!$A$4:$A$2000,$C3466,'[1]OS PE서열1공장'!$O$4:$O$2000)</f>
        <v>0</v>
      </c>
      <c r="O3466" s="3">
        <f>SUMIF('[1]OS PE서열1공장'!$A$4:$A$2000,$C3466,'[1]OS PE서열1공장'!$P$4:$P$2000)</f>
        <v>0</v>
      </c>
      <c r="P3466" s="3">
        <f>SUMIF('[1]OS PE서열1공장'!$A$4:$A$2000,$C3466,'[1]OS PE서열1공장'!$Q$4:$Q$2000)</f>
        <v>0</v>
      </c>
      <c r="Q3466" s="3">
        <f>SUMIF('[1]OS PE서열1공장'!$A$4:$A$2000,$C3466,'[1]OS PE서열1공장'!$R$4:$R$2000)</f>
        <v>0</v>
      </c>
      <c r="R3466" s="3">
        <f t="shared" si="111"/>
        <v>0</v>
      </c>
    </row>
    <row r="3467" spans="2:18">
      <c r="B3467" s="3" t="s">
        <v>1338</v>
      </c>
      <c r="C3467" s="3" t="s">
        <v>3464</v>
      </c>
      <c r="D3467" s="3">
        <f>SUMIF('[1]OS PE서열1공장'!$A$4:$A$2000,$C3467,'[1]OS PE서열1공장'!$B$4:$B$2000)</f>
        <v>0</v>
      </c>
      <c r="E3467" s="3">
        <f>SUMIF('[1]OS PE서열1공장'!$A$4:$A$2000,$C3467,'[1]OS PE서열1공장'!$F$4:$F$2000)</f>
        <v>0</v>
      </c>
      <c r="F3467" s="3">
        <f>SUMIF('[1]OS PE서열1공장'!$A$4:$A$2000,$C3467,'[1]OS PE서열1공장'!$G$4:$G$2000)</f>
        <v>0</v>
      </c>
      <c r="G3467" s="3">
        <f>SUMIF('[1]OS PE서열1공장'!$A$4:$A$2000,$C3467,'[1]OS PE서열1공장'!$H$4:$H$2000)</f>
        <v>0</v>
      </c>
      <c r="H3467" s="3">
        <f>SUMIF('[1]OS PE서열1공장'!$A$4:$A$2000,$C3467,'[1]OS PE서열1공장'!$I$4:$I$2000)</f>
        <v>0</v>
      </c>
      <c r="I3467" s="3">
        <f>SUMIF('[1]OS PE서열1공장'!$A$4:$A$2000,$C3467,'[1]OS PE서열1공장'!$J$4:$J$2000)</f>
        <v>0</v>
      </c>
      <c r="J3467" s="3">
        <f>SUMIF('[1]OS PE서열1공장'!$A$4:$A$2000,$C3467,'[1]OS PE서열1공장'!$K$4:$K$2000)</f>
        <v>0</v>
      </c>
      <c r="K3467" s="3">
        <f>SUMIF('[1]OS PE서열1공장'!$A$4:$A$2000,$C3467,'[1]OS PE서열1공장'!$L$4:$L$2000)</f>
        <v>0</v>
      </c>
      <c r="L3467" s="3">
        <f>SUMIF('[1]OS PE서열1공장'!$A$4:$A$2000,$C3467,'[1]OS PE서열1공장'!$M$4:$M$2000)</f>
        <v>0</v>
      </c>
      <c r="M3467" s="3">
        <f>SUMIF('[1]OS PE서열1공장'!$A$4:$A$2000,$C3467,'[1]OS PE서열1공장'!$N$4:$N$2000)</f>
        <v>0</v>
      </c>
      <c r="N3467" s="3">
        <f>SUMIF('[1]OS PE서열1공장'!$A$4:$A$2000,$C3467,'[1]OS PE서열1공장'!$O$4:$O$2000)</f>
        <v>0</v>
      </c>
      <c r="O3467" s="3">
        <f>SUMIF('[1]OS PE서열1공장'!$A$4:$A$2000,$C3467,'[1]OS PE서열1공장'!$P$4:$P$2000)</f>
        <v>0</v>
      </c>
      <c r="P3467" s="3">
        <f>SUMIF('[1]OS PE서열1공장'!$A$4:$A$2000,$C3467,'[1]OS PE서열1공장'!$Q$4:$Q$2000)</f>
        <v>0</v>
      </c>
      <c r="Q3467" s="3">
        <f>SUMIF('[1]OS PE서열1공장'!$A$4:$A$2000,$C3467,'[1]OS PE서열1공장'!$R$4:$R$2000)</f>
        <v>0</v>
      </c>
      <c r="R3467" s="3">
        <f t="shared" si="111"/>
        <v>0</v>
      </c>
    </row>
    <row r="3468" spans="2:18">
      <c r="B3468" s="3" t="s">
        <v>1338</v>
      </c>
      <c r="C3468" s="3" t="s">
        <v>3465</v>
      </c>
      <c r="D3468" s="3">
        <f>SUMIF('[1]OS PE서열1공장'!$A$4:$A$2000,$C3468,'[1]OS PE서열1공장'!$B$4:$B$2000)</f>
        <v>0</v>
      </c>
      <c r="E3468" s="3">
        <f>SUMIF('[1]OS PE서열1공장'!$A$4:$A$2000,$C3468,'[1]OS PE서열1공장'!$F$4:$F$2000)</f>
        <v>0</v>
      </c>
      <c r="F3468" s="3">
        <f>SUMIF('[1]OS PE서열1공장'!$A$4:$A$2000,$C3468,'[1]OS PE서열1공장'!$G$4:$G$2000)</f>
        <v>0</v>
      </c>
      <c r="G3468" s="3">
        <f>SUMIF('[1]OS PE서열1공장'!$A$4:$A$2000,$C3468,'[1]OS PE서열1공장'!$H$4:$H$2000)</f>
        <v>0</v>
      </c>
      <c r="H3468" s="3">
        <f>SUMIF('[1]OS PE서열1공장'!$A$4:$A$2000,$C3468,'[1]OS PE서열1공장'!$I$4:$I$2000)</f>
        <v>0</v>
      </c>
      <c r="I3468" s="3">
        <f>SUMIF('[1]OS PE서열1공장'!$A$4:$A$2000,$C3468,'[1]OS PE서열1공장'!$J$4:$J$2000)</f>
        <v>0</v>
      </c>
      <c r="J3468" s="3">
        <f>SUMIF('[1]OS PE서열1공장'!$A$4:$A$2000,$C3468,'[1]OS PE서열1공장'!$K$4:$K$2000)</f>
        <v>0</v>
      </c>
      <c r="K3468" s="3">
        <f>SUMIF('[1]OS PE서열1공장'!$A$4:$A$2000,$C3468,'[1]OS PE서열1공장'!$L$4:$L$2000)</f>
        <v>0</v>
      </c>
      <c r="L3468" s="3">
        <f>SUMIF('[1]OS PE서열1공장'!$A$4:$A$2000,$C3468,'[1]OS PE서열1공장'!$M$4:$M$2000)</f>
        <v>0</v>
      </c>
      <c r="M3468" s="3">
        <f>SUMIF('[1]OS PE서열1공장'!$A$4:$A$2000,$C3468,'[1]OS PE서열1공장'!$N$4:$N$2000)</f>
        <v>0</v>
      </c>
      <c r="N3468" s="3">
        <f>SUMIF('[1]OS PE서열1공장'!$A$4:$A$2000,$C3468,'[1]OS PE서열1공장'!$O$4:$O$2000)</f>
        <v>0</v>
      </c>
      <c r="O3468" s="3">
        <f>SUMIF('[1]OS PE서열1공장'!$A$4:$A$2000,$C3468,'[1]OS PE서열1공장'!$P$4:$P$2000)</f>
        <v>0</v>
      </c>
      <c r="P3468" s="3">
        <f>SUMIF('[1]OS PE서열1공장'!$A$4:$A$2000,$C3468,'[1]OS PE서열1공장'!$Q$4:$Q$2000)</f>
        <v>0</v>
      </c>
      <c r="Q3468" s="3">
        <f>SUMIF('[1]OS PE서열1공장'!$A$4:$A$2000,$C3468,'[1]OS PE서열1공장'!$R$4:$R$2000)</f>
        <v>0</v>
      </c>
      <c r="R3468" s="3">
        <f t="shared" si="111"/>
        <v>0</v>
      </c>
    </row>
    <row r="3469" spans="2:18">
      <c r="B3469" s="3" t="s">
        <v>1338</v>
      </c>
      <c r="C3469" s="3" t="s">
        <v>3466</v>
      </c>
      <c r="D3469" s="3">
        <f>SUMIF('[1]OS PE서열1공장'!$A$4:$A$2000,$C3469,'[1]OS PE서열1공장'!$B$4:$B$2000)</f>
        <v>0</v>
      </c>
      <c r="E3469" s="3">
        <f>SUMIF('[1]OS PE서열1공장'!$A$4:$A$2000,$C3469,'[1]OS PE서열1공장'!$F$4:$F$2000)</f>
        <v>0</v>
      </c>
      <c r="F3469" s="3">
        <f>SUMIF('[1]OS PE서열1공장'!$A$4:$A$2000,$C3469,'[1]OS PE서열1공장'!$G$4:$G$2000)</f>
        <v>0</v>
      </c>
      <c r="G3469" s="3">
        <f>SUMIF('[1]OS PE서열1공장'!$A$4:$A$2000,$C3469,'[1]OS PE서열1공장'!$H$4:$H$2000)</f>
        <v>0</v>
      </c>
      <c r="H3469" s="3">
        <f>SUMIF('[1]OS PE서열1공장'!$A$4:$A$2000,$C3469,'[1]OS PE서열1공장'!$I$4:$I$2000)</f>
        <v>0</v>
      </c>
      <c r="I3469" s="3">
        <f>SUMIF('[1]OS PE서열1공장'!$A$4:$A$2000,$C3469,'[1]OS PE서열1공장'!$J$4:$J$2000)</f>
        <v>0</v>
      </c>
      <c r="J3469" s="3">
        <f>SUMIF('[1]OS PE서열1공장'!$A$4:$A$2000,$C3469,'[1]OS PE서열1공장'!$K$4:$K$2000)</f>
        <v>0</v>
      </c>
      <c r="K3469" s="3">
        <f>SUMIF('[1]OS PE서열1공장'!$A$4:$A$2000,$C3469,'[1]OS PE서열1공장'!$L$4:$L$2000)</f>
        <v>0</v>
      </c>
      <c r="L3469" s="3">
        <f>SUMIF('[1]OS PE서열1공장'!$A$4:$A$2000,$C3469,'[1]OS PE서열1공장'!$M$4:$M$2000)</f>
        <v>0</v>
      </c>
      <c r="M3469" s="3">
        <f>SUMIF('[1]OS PE서열1공장'!$A$4:$A$2000,$C3469,'[1]OS PE서열1공장'!$N$4:$N$2000)</f>
        <v>0</v>
      </c>
      <c r="N3469" s="3">
        <f>SUMIF('[1]OS PE서열1공장'!$A$4:$A$2000,$C3469,'[1]OS PE서열1공장'!$O$4:$O$2000)</f>
        <v>0</v>
      </c>
      <c r="O3469" s="3">
        <f>SUMIF('[1]OS PE서열1공장'!$A$4:$A$2000,$C3469,'[1]OS PE서열1공장'!$P$4:$P$2000)</f>
        <v>0</v>
      </c>
      <c r="P3469" s="3">
        <f>SUMIF('[1]OS PE서열1공장'!$A$4:$A$2000,$C3469,'[1]OS PE서열1공장'!$Q$4:$Q$2000)</f>
        <v>0</v>
      </c>
      <c r="Q3469" s="3">
        <f>SUMIF('[1]OS PE서열1공장'!$A$4:$A$2000,$C3469,'[1]OS PE서열1공장'!$R$4:$R$2000)</f>
        <v>0</v>
      </c>
      <c r="R3469" s="3">
        <f t="shared" si="111"/>
        <v>0</v>
      </c>
    </row>
    <row r="3470" spans="2:18">
      <c r="B3470" s="3" t="s">
        <v>1338</v>
      </c>
      <c r="C3470" s="3" t="s">
        <v>3467</v>
      </c>
      <c r="D3470" s="3">
        <f>SUMIF('[1]OS PE서열1공장'!$A$4:$A$2000,$C3470,'[1]OS PE서열1공장'!$B$4:$B$2000)</f>
        <v>0</v>
      </c>
      <c r="E3470" s="3">
        <f>SUMIF('[1]OS PE서열1공장'!$A$4:$A$2000,$C3470,'[1]OS PE서열1공장'!$F$4:$F$2000)</f>
        <v>0</v>
      </c>
      <c r="F3470" s="3">
        <f>SUMIF('[1]OS PE서열1공장'!$A$4:$A$2000,$C3470,'[1]OS PE서열1공장'!$G$4:$G$2000)</f>
        <v>0</v>
      </c>
      <c r="G3470" s="3">
        <f>SUMIF('[1]OS PE서열1공장'!$A$4:$A$2000,$C3470,'[1]OS PE서열1공장'!$H$4:$H$2000)</f>
        <v>0</v>
      </c>
      <c r="H3470" s="3">
        <f>SUMIF('[1]OS PE서열1공장'!$A$4:$A$2000,$C3470,'[1]OS PE서열1공장'!$I$4:$I$2000)</f>
        <v>0</v>
      </c>
      <c r="I3470" s="3">
        <f>SUMIF('[1]OS PE서열1공장'!$A$4:$A$2000,$C3470,'[1]OS PE서열1공장'!$J$4:$J$2000)</f>
        <v>0</v>
      </c>
      <c r="J3470" s="3">
        <f>SUMIF('[1]OS PE서열1공장'!$A$4:$A$2000,$C3470,'[1]OS PE서열1공장'!$K$4:$K$2000)</f>
        <v>0</v>
      </c>
      <c r="K3470" s="3">
        <f>SUMIF('[1]OS PE서열1공장'!$A$4:$A$2000,$C3470,'[1]OS PE서열1공장'!$L$4:$L$2000)</f>
        <v>0</v>
      </c>
      <c r="L3470" s="3">
        <f>SUMIF('[1]OS PE서열1공장'!$A$4:$A$2000,$C3470,'[1]OS PE서열1공장'!$M$4:$M$2000)</f>
        <v>0</v>
      </c>
      <c r="M3470" s="3">
        <f>SUMIF('[1]OS PE서열1공장'!$A$4:$A$2000,$C3470,'[1]OS PE서열1공장'!$N$4:$N$2000)</f>
        <v>0</v>
      </c>
      <c r="N3470" s="3">
        <f>SUMIF('[1]OS PE서열1공장'!$A$4:$A$2000,$C3470,'[1]OS PE서열1공장'!$O$4:$O$2000)</f>
        <v>0</v>
      </c>
      <c r="O3470" s="3">
        <f>SUMIF('[1]OS PE서열1공장'!$A$4:$A$2000,$C3470,'[1]OS PE서열1공장'!$P$4:$P$2000)</f>
        <v>0</v>
      </c>
      <c r="P3470" s="3">
        <f>SUMIF('[1]OS PE서열1공장'!$A$4:$A$2000,$C3470,'[1]OS PE서열1공장'!$Q$4:$Q$2000)</f>
        <v>0</v>
      </c>
      <c r="Q3470" s="3">
        <f>SUMIF('[1]OS PE서열1공장'!$A$4:$A$2000,$C3470,'[1]OS PE서열1공장'!$R$4:$R$2000)</f>
        <v>0</v>
      </c>
      <c r="R3470" s="3">
        <f t="shared" si="111"/>
        <v>0</v>
      </c>
    </row>
    <row r="3471" spans="2:18">
      <c r="B3471" s="3" t="s">
        <v>1338</v>
      </c>
      <c r="C3471" s="3" t="s">
        <v>3468</v>
      </c>
      <c r="D3471" s="3">
        <f>SUMIF('[1]OS PE서열1공장'!$A$4:$A$2000,$C3471,'[1]OS PE서열1공장'!$B$4:$B$2000)</f>
        <v>0</v>
      </c>
      <c r="E3471" s="3">
        <f>SUMIF('[1]OS PE서열1공장'!$A$4:$A$2000,$C3471,'[1]OS PE서열1공장'!$F$4:$F$2000)</f>
        <v>0</v>
      </c>
      <c r="F3471" s="3">
        <f>SUMIF('[1]OS PE서열1공장'!$A$4:$A$2000,$C3471,'[1]OS PE서열1공장'!$G$4:$G$2000)</f>
        <v>0</v>
      </c>
      <c r="G3471" s="3">
        <f>SUMIF('[1]OS PE서열1공장'!$A$4:$A$2000,$C3471,'[1]OS PE서열1공장'!$H$4:$H$2000)</f>
        <v>0</v>
      </c>
      <c r="H3471" s="3">
        <f>SUMIF('[1]OS PE서열1공장'!$A$4:$A$2000,$C3471,'[1]OS PE서열1공장'!$I$4:$I$2000)</f>
        <v>0</v>
      </c>
      <c r="I3471" s="3">
        <f>SUMIF('[1]OS PE서열1공장'!$A$4:$A$2000,$C3471,'[1]OS PE서열1공장'!$J$4:$J$2000)</f>
        <v>0</v>
      </c>
      <c r="J3471" s="3">
        <f>SUMIF('[1]OS PE서열1공장'!$A$4:$A$2000,$C3471,'[1]OS PE서열1공장'!$K$4:$K$2000)</f>
        <v>0</v>
      </c>
      <c r="K3471" s="3">
        <f>SUMIF('[1]OS PE서열1공장'!$A$4:$A$2000,$C3471,'[1]OS PE서열1공장'!$L$4:$L$2000)</f>
        <v>0</v>
      </c>
      <c r="L3471" s="3">
        <f>SUMIF('[1]OS PE서열1공장'!$A$4:$A$2000,$C3471,'[1]OS PE서열1공장'!$M$4:$M$2000)</f>
        <v>0</v>
      </c>
      <c r="M3471" s="3">
        <f>SUMIF('[1]OS PE서열1공장'!$A$4:$A$2000,$C3471,'[1]OS PE서열1공장'!$N$4:$N$2000)</f>
        <v>0</v>
      </c>
      <c r="N3471" s="3">
        <f>SUMIF('[1]OS PE서열1공장'!$A$4:$A$2000,$C3471,'[1]OS PE서열1공장'!$O$4:$O$2000)</f>
        <v>0</v>
      </c>
      <c r="O3471" s="3">
        <f>SUMIF('[1]OS PE서열1공장'!$A$4:$A$2000,$C3471,'[1]OS PE서열1공장'!$P$4:$P$2000)</f>
        <v>0</v>
      </c>
      <c r="P3471" s="3">
        <f>SUMIF('[1]OS PE서열1공장'!$A$4:$A$2000,$C3471,'[1]OS PE서열1공장'!$Q$4:$Q$2000)</f>
        <v>0</v>
      </c>
      <c r="Q3471" s="3">
        <f>SUMIF('[1]OS PE서열1공장'!$A$4:$A$2000,$C3471,'[1]OS PE서열1공장'!$R$4:$R$2000)</f>
        <v>0</v>
      </c>
      <c r="R3471" s="3">
        <f t="shared" si="111"/>
        <v>0</v>
      </c>
    </row>
    <row r="3472" spans="2:18">
      <c r="B3472" s="3" t="s">
        <v>1338</v>
      </c>
      <c r="C3472" s="3" t="s">
        <v>3469</v>
      </c>
      <c r="D3472" s="3">
        <f>SUMIF('[1]OS PE서열1공장'!$A$4:$A$2000,$C3472,'[1]OS PE서열1공장'!$B$4:$B$2000)</f>
        <v>0</v>
      </c>
      <c r="E3472" s="3">
        <f>SUMIF('[1]OS PE서열1공장'!$A$4:$A$2000,$C3472,'[1]OS PE서열1공장'!$F$4:$F$2000)</f>
        <v>0</v>
      </c>
      <c r="F3472" s="3">
        <f>SUMIF('[1]OS PE서열1공장'!$A$4:$A$2000,$C3472,'[1]OS PE서열1공장'!$G$4:$G$2000)</f>
        <v>0</v>
      </c>
      <c r="G3472" s="3">
        <f>SUMIF('[1]OS PE서열1공장'!$A$4:$A$2000,$C3472,'[1]OS PE서열1공장'!$H$4:$H$2000)</f>
        <v>0</v>
      </c>
      <c r="H3472" s="3">
        <f>SUMIF('[1]OS PE서열1공장'!$A$4:$A$2000,$C3472,'[1]OS PE서열1공장'!$I$4:$I$2000)</f>
        <v>0</v>
      </c>
      <c r="I3472" s="3">
        <f>SUMIF('[1]OS PE서열1공장'!$A$4:$A$2000,$C3472,'[1]OS PE서열1공장'!$J$4:$J$2000)</f>
        <v>0</v>
      </c>
      <c r="J3472" s="3">
        <f>SUMIF('[1]OS PE서열1공장'!$A$4:$A$2000,$C3472,'[1]OS PE서열1공장'!$K$4:$K$2000)</f>
        <v>0</v>
      </c>
      <c r="K3472" s="3">
        <f>SUMIF('[1]OS PE서열1공장'!$A$4:$A$2000,$C3472,'[1]OS PE서열1공장'!$L$4:$L$2000)</f>
        <v>0</v>
      </c>
      <c r="L3472" s="3">
        <f>SUMIF('[1]OS PE서열1공장'!$A$4:$A$2000,$C3472,'[1]OS PE서열1공장'!$M$4:$M$2000)</f>
        <v>0</v>
      </c>
      <c r="M3472" s="3">
        <f>SUMIF('[1]OS PE서열1공장'!$A$4:$A$2000,$C3472,'[1]OS PE서열1공장'!$N$4:$N$2000)</f>
        <v>0</v>
      </c>
      <c r="N3472" s="3">
        <f>SUMIF('[1]OS PE서열1공장'!$A$4:$A$2000,$C3472,'[1]OS PE서열1공장'!$O$4:$O$2000)</f>
        <v>0</v>
      </c>
      <c r="O3472" s="3">
        <f>SUMIF('[1]OS PE서열1공장'!$A$4:$A$2000,$C3472,'[1]OS PE서열1공장'!$P$4:$P$2000)</f>
        <v>0</v>
      </c>
      <c r="P3472" s="3">
        <f>SUMIF('[1]OS PE서열1공장'!$A$4:$A$2000,$C3472,'[1]OS PE서열1공장'!$Q$4:$Q$2000)</f>
        <v>0</v>
      </c>
      <c r="Q3472" s="3">
        <f>SUMIF('[1]OS PE서열1공장'!$A$4:$A$2000,$C3472,'[1]OS PE서열1공장'!$R$4:$R$2000)</f>
        <v>0</v>
      </c>
      <c r="R3472" s="3">
        <f t="shared" si="111"/>
        <v>0</v>
      </c>
    </row>
    <row r="3473" spans="2:18">
      <c r="B3473" s="3" t="s">
        <v>1338</v>
      </c>
      <c r="C3473" s="3" t="s">
        <v>3470</v>
      </c>
      <c r="D3473" s="3">
        <f>SUMIF('[1]OS PE서열1공장'!$A$4:$A$2000,$C3473,'[1]OS PE서열1공장'!$B$4:$B$2000)</f>
        <v>0</v>
      </c>
      <c r="E3473" s="3">
        <f>SUMIF('[1]OS PE서열1공장'!$A$4:$A$2000,$C3473,'[1]OS PE서열1공장'!$F$4:$F$2000)</f>
        <v>0</v>
      </c>
      <c r="F3473" s="3">
        <f>SUMIF('[1]OS PE서열1공장'!$A$4:$A$2000,$C3473,'[1]OS PE서열1공장'!$G$4:$G$2000)</f>
        <v>0</v>
      </c>
      <c r="G3473" s="3">
        <f>SUMIF('[1]OS PE서열1공장'!$A$4:$A$2000,$C3473,'[1]OS PE서열1공장'!$H$4:$H$2000)</f>
        <v>0</v>
      </c>
      <c r="H3473" s="3">
        <f>SUMIF('[1]OS PE서열1공장'!$A$4:$A$2000,$C3473,'[1]OS PE서열1공장'!$I$4:$I$2000)</f>
        <v>0</v>
      </c>
      <c r="I3473" s="3">
        <f>SUMIF('[1]OS PE서열1공장'!$A$4:$A$2000,$C3473,'[1]OS PE서열1공장'!$J$4:$J$2000)</f>
        <v>0</v>
      </c>
      <c r="J3473" s="3">
        <f>SUMIF('[1]OS PE서열1공장'!$A$4:$A$2000,$C3473,'[1]OS PE서열1공장'!$K$4:$K$2000)</f>
        <v>0</v>
      </c>
      <c r="K3473" s="3">
        <f>SUMIF('[1]OS PE서열1공장'!$A$4:$A$2000,$C3473,'[1]OS PE서열1공장'!$L$4:$L$2000)</f>
        <v>0</v>
      </c>
      <c r="L3473" s="3">
        <f>SUMIF('[1]OS PE서열1공장'!$A$4:$A$2000,$C3473,'[1]OS PE서열1공장'!$M$4:$M$2000)</f>
        <v>0</v>
      </c>
      <c r="M3473" s="3">
        <f>SUMIF('[1]OS PE서열1공장'!$A$4:$A$2000,$C3473,'[1]OS PE서열1공장'!$N$4:$N$2000)</f>
        <v>0</v>
      </c>
      <c r="N3473" s="3">
        <f>SUMIF('[1]OS PE서열1공장'!$A$4:$A$2000,$C3473,'[1]OS PE서열1공장'!$O$4:$O$2000)</f>
        <v>0</v>
      </c>
      <c r="O3473" s="3">
        <f>SUMIF('[1]OS PE서열1공장'!$A$4:$A$2000,$C3473,'[1]OS PE서열1공장'!$P$4:$P$2000)</f>
        <v>0</v>
      </c>
      <c r="P3473" s="3">
        <f>SUMIF('[1]OS PE서열1공장'!$A$4:$A$2000,$C3473,'[1]OS PE서열1공장'!$Q$4:$Q$2000)</f>
        <v>0</v>
      </c>
      <c r="Q3473" s="3">
        <f>SUMIF('[1]OS PE서열1공장'!$A$4:$A$2000,$C3473,'[1]OS PE서열1공장'!$R$4:$R$2000)</f>
        <v>0</v>
      </c>
      <c r="R3473" s="3">
        <f t="shared" si="111"/>
        <v>0</v>
      </c>
    </row>
    <row r="3474" spans="2:18">
      <c r="B3474" s="3" t="s">
        <v>1338</v>
      </c>
      <c r="C3474" s="3" t="s">
        <v>3471</v>
      </c>
      <c r="D3474" s="3">
        <f>SUMIF('[1]OS PE서열1공장'!$A$4:$A$2000,$C3474,'[1]OS PE서열1공장'!$B$4:$B$2000)</f>
        <v>0</v>
      </c>
      <c r="E3474" s="3">
        <f>SUMIF('[1]OS PE서열1공장'!$A$4:$A$2000,$C3474,'[1]OS PE서열1공장'!$F$4:$F$2000)</f>
        <v>0</v>
      </c>
      <c r="F3474" s="3">
        <f>SUMIF('[1]OS PE서열1공장'!$A$4:$A$2000,$C3474,'[1]OS PE서열1공장'!$G$4:$G$2000)</f>
        <v>0</v>
      </c>
      <c r="G3474" s="3">
        <f>SUMIF('[1]OS PE서열1공장'!$A$4:$A$2000,$C3474,'[1]OS PE서열1공장'!$H$4:$H$2000)</f>
        <v>0</v>
      </c>
      <c r="H3474" s="3">
        <f>SUMIF('[1]OS PE서열1공장'!$A$4:$A$2000,$C3474,'[1]OS PE서열1공장'!$I$4:$I$2000)</f>
        <v>0</v>
      </c>
      <c r="I3474" s="3">
        <f>SUMIF('[1]OS PE서열1공장'!$A$4:$A$2000,$C3474,'[1]OS PE서열1공장'!$J$4:$J$2000)</f>
        <v>0</v>
      </c>
      <c r="J3474" s="3">
        <f>SUMIF('[1]OS PE서열1공장'!$A$4:$A$2000,$C3474,'[1]OS PE서열1공장'!$K$4:$K$2000)</f>
        <v>0</v>
      </c>
      <c r="K3474" s="3">
        <f>SUMIF('[1]OS PE서열1공장'!$A$4:$A$2000,$C3474,'[1]OS PE서열1공장'!$L$4:$L$2000)</f>
        <v>0</v>
      </c>
      <c r="L3474" s="3">
        <f>SUMIF('[1]OS PE서열1공장'!$A$4:$A$2000,$C3474,'[1]OS PE서열1공장'!$M$4:$M$2000)</f>
        <v>0</v>
      </c>
      <c r="M3474" s="3">
        <f>SUMIF('[1]OS PE서열1공장'!$A$4:$A$2000,$C3474,'[1]OS PE서열1공장'!$N$4:$N$2000)</f>
        <v>0</v>
      </c>
      <c r="N3474" s="3">
        <f>SUMIF('[1]OS PE서열1공장'!$A$4:$A$2000,$C3474,'[1]OS PE서열1공장'!$O$4:$O$2000)</f>
        <v>0</v>
      </c>
      <c r="O3474" s="3">
        <f>SUMIF('[1]OS PE서열1공장'!$A$4:$A$2000,$C3474,'[1]OS PE서열1공장'!$P$4:$P$2000)</f>
        <v>0</v>
      </c>
      <c r="P3474" s="3">
        <f>SUMIF('[1]OS PE서열1공장'!$A$4:$A$2000,$C3474,'[1]OS PE서열1공장'!$Q$4:$Q$2000)</f>
        <v>0</v>
      </c>
      <c r="Q3474" s="3">
        <f>SUMIF('[1]OS PE서열1공장'!$A$4:$A$2000,$C3474,'[1]OS PE서열1공장'!$R$4:$R$2000)</f>
        <v>0</v>
      </c>
      <c r="R3474" s="3">
        <f t="shared" si="111"/>
        <v>0</v>
      </c>
    </row>
    <row r="3475" spans="2:18">
      <c r="B3475" s="3" t="s">
        <v>1338</v>
      </c>
      <c r="C3475" s="3" t="s">
        <v>3472</v>
      </c>
      <c r="D3475" s="3">
        <f>SUMIF('[1]OS PE서열1공장'!$A$4:$A$2000,$C3475,'[1]OS PE서열1공장'!$B$4:$B$2000)</f>
        <v>0</v>
      </c>
      <c r="E3475" s="3">
        <f>SUMIF('[1]OS PE서열1공장'!$A$4:$A$2000,$C3475,'[1]OS PE서열1공장'!$F$4:$F$2000)</f>
        <v>0</v>
      </c>
      <c r="F3475" s="3">
        <f>SUMIF('[1]OS PE서열1공장'!$A$4:$A$2000,$C3475,'[1]OS PE서열1공장'!$G$4:$G$2000)</f>
        <v>0</v>
      </c>
      <c r="G3475" s="3">
        <f>SUMIF('[1]OS PE서열1공장'!$A$4:$A$2000,$C3475,'[1]OS PE서열1공장'!$H$4:$H$2000)</f>
        <v>0</v>
      </c>
      <c r="H3475" s="3">
        <f>SUMIF('[1]OS PE서열1공장'!$A$4:$A$2000,$C3475,'[1]OS PE서열1공장'!$I$4:$I$2000)</f>
        <v>0</v>
      </c>
      <c r="I3475" s="3">
        <f>SUMIF('[1]OS PE서열1공장'!$A$4:$A$2000,$C3475,'[1]OS PE서열1공장'!$J$4:$J$2000)</f>
        <v>0</v>
      </c>
      <c r="J3475" s="3">
        <f>SUMIF('[1]OS PE서열1공장'!$A$4:$A$2000,$C3475,'[1]OS PE서열1공장'!$K$4:$K$2000)</f>
        <v>0</v>
      </c>
      <c r="K3475" s="3">
        <f>SUMIF('[1]OS PE서열1공장'!$A$4:$A$2000,$C3475,'[1]OS PE서열1공장'!$L$4:$L$2000)</f>
        <v>0</v>
      </c>
      <c r="L3475" s="3">
        <f>SUMIF('[1]OS PE서열1공장'!$A$4:$A$2000,$C3475,'[1]OS PE서열1공장'!$M$4:$M$2000)</f>
        <v>0</v>
      </c>
      <c r="M3475" s="3">
        <f>SUMIF('[1]OS PE서열1공장'!$A$4:$A$2000,$C3475,'[1]OS PE서열1공장'!$N$4:$N$2000)</f>
        <v>0</v>
      </c>
      <c r="N3475" s="3">
        <f>SUMIF('[1]OS PE서열1공장'!$A$4:$A$2000,$C3475,'[1]OS PE서열1공장'!$O$4:$O$2000)</f>
        <v>0</v>
      </c>
      <c r="O3475" s="3">
        <f>SUMIF('[1]OS PE서열1공장'!$A$4:$A$2000,$C3475,'[1]OS PE서열1공장'!$P$4:$P$2000)</f>
        <v>0</v>
      </c>
      <c r="P3475" s="3">
        <f>SUMIF('[1]OS PE서열1공장'!$A$4:$A$2000,$C3475,'[1]OS PE서열1공장'!$Q$4:$Q$2000)</f>
        <v>0</v>
      </c>
      <c r="Q3475" s="3">
        <f>SUMIF('[1]OS PE서열1공장'!$A$4:$A$2000,$C3475,'[1]OS PE서열1공장'!$R$4:$R$2000)</f>
        <v>0</v>
      </c>
      <c r="R3475" s="3">
        <f t="shared" si="111"/>
        <v>0</v>
      </c>
    </row>
    <row r="3476" spans="2:18">
      <c r="B3476" s="3" t="s">
        <v>1338</v>
      </c>
      <c r="C3476" s="3" t="s">
        <v>3473</v>
      </c>
      <c r="D3476" s="3">
        <f>SUMIF('[1]OS PE서열1공장'!$A$4:$A$2000,$C3476,'[1]OS PE서열1공장'!$B$4:$B$2000)</f>
        <v>0</v>
      </c>
      <c r="E3476" s="3">
        <f>SUMIF('[1]OS PE서열1공장'!$A$4:$A$2000,$C3476,'[1]OS PE서열1공장'!$F$4:$F$2000)</f>
        <v>0</v>
      </c>
      <c r="F3476" s="3">
        <f>SUMIF('[1]OS PE서열1공장'!$A$4:$A$2000,$C3476,'[1]OS PE서열1공장'!$G$4:$G$2000)</f>
        <v>0</v>
      </c>
      <c r="G3476" s="3">
        <f>SUMIF('[1]OS PE서열1공장'!$A$4:$A$2000,$C3476,'[1]OS PE서열1공장'!$H$4:$H$2000)</f>
        <v>0</v>
      </c>
      <c r="H3476" s="3">
        <f>SUMIF('[1]OS PE서열1공장'!$A$4:$A$2000,$C3476,'[1]OS PE서열1공장'!$I$4:$I$2000)</f>
        <v>0</v>
      </c>
      <c r="I3476" s="3">
        <f>SUMIF('[1]OS PE서열1공장'!$A$4:$A$2000,$C3476,'[1]OS PE서열1공장'!$J$4:$J$2000)</f>
        <v>0</v>
      </c>
      <c r="J3476" s="3">
        <f>SUMIF('[1]OS PE서열1공장'!$A$4:$A$2000,$C3476,'[1]OS PE서열1공장'!$K$4:$K$2000)</f>
        <v>0</v>
      </c>
      <c r="K3476" s="3">
        <f>SUMIF('[1]OS PE서열1공장'!$A$4:$A$2000,$C3476,'[1]OS PE서열1공장'!$L$4:$L$2000)</f>
        <v>0</v>
      </c>
      <c r="L3476" s="3">
        <f>SUMIF('[1]OS PE서열1공장'!$A$4:$A$2000,$C3476,'[1]OS PE서열1공장'!$M$4:$M$2000)</f>
        <v>0</v>
      </c>
      <c r="M3476" s="3">
        <f>SUMIF('[1]OS PE서열1공장'!$A$4:$A$2000,$C3476,'[1]OS PE서열1공장'!$N$4:$N$2000)</f>
        <v>0</v>
      </c>
      <c r="N3476" s="3">
        <f>SUMIF('[1]OS PE서열1공장'!$A$4:$A$2000,$C3476,'[1]OS PE서열1공장'!$O$4:$O$2000)</f>
        <v>0</v>
      </c>
      <c r="O3476" s="3">
        <f>SUMIF('[1]OS PE서열1공장'!$A$4:$A$2000,$C3476,'[1]OS PE서열1공장'!$P$4:$P$2000)</f>
        <v>0</v>
      </c>
      <c r="P3476" s="3">
        <f>SUMIF('[1]OS PE서열1공장'!$A$4:$A$2000,$C3476,'[1]OS PE서열1공장'!$Q$4:$Q$2000)</f>
        <v>0</v>
      </c>
      <c r="Q3476" s="3">
        <f>SUMIF('[1]OS PE서열1공장'!$A$4:$A$2000,$C3476,'[1]OS PE서열1공장'!$R$4:$R$2000)</f>
        <v>0</v>
      </c>
      <c r="R3476" s="3">
        <f t="shared" si="111"/>
        <v>0</v>
      </c>
    </row>
    <row r="3477" spans="2:18">
      <c r="B3477" s="3" t="s">
        <v>1338</v>
      </c>
      <c r="C3477" s="3" t="s">
        <v>3474</v>
      </c>
      <c r="D3477" s="3">
        <f>SUMIF('[1]OS PE서열1공장'!$A$4:$A$2000,$C3477,'[1]OS PE서열1공장'!$B$4:$B$2000)</f>
        <v>0</v>
      </c>
      <c r="E3477" s="3">
        <f>SUMIF('[1]OS PE서열1공장'!$A$4:$A$2000,$C3477,'[1]OS PE서열1공장'!$F$4:$F$2000)</f>
        <v>0</v>
      </c>
      <c r="F3477" s="3">
        <f>SUMIF('[1]OS PE서열1공장'!$A$4:$A$2000,$C3477,'[1]OS PE서열1공장'!$G$4:$G$2000)</f>
        <v>0</v>
      </c>
      <c r="G3477" s="3">
        <f>SUMIF('[1]OS PE서열1공장'!$A$4:$A$2000,$C3477,'[1]OS PE서열1공장'!$H$4:$H$2000)</f>
        <v>0</v>
      </c>
      <c r="H3477" s="3">
        <f>SUMIF('[1]OS PE서열1공장'!$A$4:$A$2000,$C3477,'[1]OS PE서열1공장'!$I$4:$I$2000)</f>
        <v>0</v>
      </c>
      <c r="I3477" s="3">
        <f>SUMIF('[1]OS PE서열1공장'!$A$4:$A$2000,$C3477,'[1]OS PE서열1공장'!$J$4:$J$2000)</f>
        <v>0</v>
      </c>
      <c r="J3477" s="3">
        <f>SUMIF('[1]OS PE서열1공장'!$A$4:$A$2000,$C3477,'[1]OS PE서열1공장'!$K$4:$K$2000)</f>
        <v>0</v>
      </c>
      <c r="K3477" s="3">
        <f>SUMIF('[1]OS PE서열1공장'!$A$4:$A$2000,$C3477,'[1]OS PE서열1공장'!$L$4:$L$2000)</f>
        <v>0</v>
      </c>
      <c r="L3477" s="3">
        <f>SUMIF('[1]OS PE서열1공장'!$A$4:$A$2000,$C3477,'[1]OS PE서열1공장'!$M$4:$M$2000)</f>
        <v>0</v>
      </c>
      <c r="M3477" s="3">
        <f>SUMIF('[1]OS PE서열1공장'!$A$4:$A$2000,$C3477,'[1]OS PE서열1공장'!$N$4:$N$2000)</f>
        <v>0</v>
      </c>
      <c r="N3477" s="3">
        <f>SUMIF('[1]OS PE서열1공장'!$A$4:$A$2000,$C3477,'[1]OS PE서열1공장'!$O$4:$O$2000)</f>
        <v>0</v>
      </c>
      <c r="O3477" s="3">
        <f>SUMIF('[1]OS PE서열1공장'!$A$4:$A$2000,$C3477,'[1]OS PE서열1공장'!$P$4:$P$2000)</f>
        <v>0</v>
      </c>
      <c r="P3477" s="3">
        <f>SUMIF('[1]OS PE서열1공장'!$A$4:$A$2000,$C3477,'[1]OS PE서열1공장'!$Q$4:$Q$2000)</f>
        <v>0</v>
      </c>
      <c r="Q3477" s="3">
        <f>SUMIF('[1]OS PE서열1공장'!$A$4:$A$2000,$C3477,'[1]OS PE서열1공장'!$R$4:$R$2000)</f>
        <v>0</v>
      </c>
      <c r="R3477" s="3">
        <f t="shared" si="111"/>
        <v>0</v>
      </c>
    </row>
    <row r="3478" spans="2:18">
      <c r="B3478" s="3" t="s">
        <v>1338</v>
      </c>
      <c r="C3478" s="3" t="s">
        <v>3475</v>
      </c>
      <c r="D3478" s="3">
        <f>SUMIF('[1]OS PE서열1공장'!$A$4:$A$2000,$C3478,'[1]OS PE서열1공장'!$B$4:$B$2000)</f>
        <v>0</v>
      </c>
      <c r="E3478" s="3">
        <f>SUMIF('[1]OS PE서열1공장'!$A$4:$A$2000,$C3478,'[1]OS PE서열1공장'!$F$4:$F$2000)</f>
        <v>0</v>
      </c>
      <c r="F3478" s="3">
        <f>SUMIF('[1]OS PE서열1공장'!$A$4:$A$2000,$C3478,'[1]OS PE서열1공장'!$G$4:$G$2000)</f>
        <v>0</v>
      </c>
      <c r="G3478" s="3">
        <f>SUMIF('[1]OS PE서열1공장'!$A$4:$A$2000,$C3478,'[1]OS PE서열1공장'!$H$4:$H$2000)</f>
        <v>0</v>
      </c>
      <c r="H3478" s="3">
        <f>SUMIF('[1]OS PE서열1공장'!$A$4:$A$2000,$C3478,'[1]OS PE서열1공장'!$I$4:$I$2000)</f>
        <v>0</v>
      </c>
      <c r="I3478" s="3">
        <f>SUMIF('[1]OS PE서열1공장'!$A$4:$A$2000,$C3478,'[1]OS PE서열1공장'!$J$4:$J$2000)</f>
        <v>0</v>
      </c>
      <c r="J3478" s="3">
        <f>SUMIF('[1]OS PE서열1공장'!$A$4:$A$2000,$C3478,'[1]OS PE서열1공장'!$K$4:$K$2000)</f>
        <v>0</v>
      </c>
      <c r="K3478" s="3">
        <f>SUMIF('[1]OS PE서열1공장'!$A$4:$A$2000,$C3478,'[1]OS PE서열1공장'!$L$4:$L$2000)</f>
        <v>0</v>
      </c>
      <c r="L3478" s="3">
        <f>SUMIF('[1]OS PE서열1공장'!$A$4:$A$2000,$C3478,'[1]OS PE서열1공장'!$M$4:$M$2000)</f>
        <v>0</v>
      </c>
      <c r="M3478" s="3">
        <f>SUMIF('[1]OS PE서열1공장'!$A$4:$A$2000,$C3478,'[1]OS PE서열1공장'!$N$4:$N$2000)</f>
        <v>0</v>
      </c>
      <c r="N3478" s="3">
        <f>SUMIF('[1]OS PE서열1공장'!$A$4:$A$2000,$C3478,'[1]OS PE서열1공장'!$O$4:$O$2000)</f>
        <v>0</v>
      </c>
      <c r="O3478" s="3">
        <f>SUMIF('[1]OS PE서열1공장'!$A$4:$A$2000,$C3478,'[1]OS PE서열1공장'!$P$4:$P$2000)</f>
        <v>0</v>
      </c>
      <c r="P3478" s="3">
        <f>SUMIF('[1]OS PE서열1공장'!$A$4:$A$2000,$C3478,'[1]OS PE서열1공장'!$Q$4:$Q$2000)</f>
        <v>0</v>
      </c>
      <c r="Q3478" s="3">
        <f>SUMIF('[1]OS PE서열1공장'!$A$4:$A$2000,$C3478,'[1]OS PE서열1공장'!$R$4:$R$2000)</f>
        <v>0</v>
      </c>
      <c r="R3478" s="3">
        <f t="shared" si="111"/>
        <v>0</v>
      </c>
    </row>
    <row r="3479" spans="2:18">
      <c r="B3479" s="3" t="s">
        <v>1338</v>
      </c>
      <c r="C3479" s="3" t="s">
        <v>3476</v>
      </c>
      <c r="D3479" s="3">
        <f>SUMIF('[1]OS PE서열1공장'!$A$4:$A$2000,$C3479,'[1]OS PE서열1공장'!$B$4:$B$2000)</f>
        <v>0</v>
      </c>
      <c r="E3479" s="3">
        <f>SUMIF('[1]OS PE서열1공장'!$A$4:$A$2000,$C3479,'[1]OS PE서열1공장'!$F$4:$F$2000)</f>
        <v>0</v>
      </c>
      <c r="F3479" s="3">
        <f>SUMIF('[1]OS PE서열1공장'!$A$4:$A$2000,$C3479,'[1]OS PE서열1공장'!$G$4:$G$2000)</f>
        <v>0</v>
      </c>
      <c r="G3479" s="3">
        <f>SUMIF('[1]OS PE서열1공장'!$A$4:$A$2000,$C3479,'[1]OS PE서열1공장'!$H$4:$H$2000)</f>
        <v>0</v>
      </c>
      <c r="H3479" s="3">
        <f>SUMIF('[1]OS PE서열1공장'!$A$4:$A$2000,$C3479,'[1]OS PE서열1공장'!$I$4:$I$2000)</f>
        <v>0</v>
      </c>
      <c r="I3479" s="3">
        <f>SUMIF('[1]OS PE서열1공장'!$A$4:$A$2000,$C3479,'[1]OS PE서열1공장'!$J$4:$J$2000)</f>
        <v>0</v>
      </c>
      <c r="J3479" s="3">
        <f>SUMIF('[1]OS PE서열1공장'!$A$4:$A$2000,$C3479,'[1]OS PE서열1공장'!$K$4:$K$2000)</f>
        <v>0</v>
      </c>
      <c r="K3479" s="3">
        <f>SUMIF('[1]OS PE서열1공장'!$A$4:$A$2000,$C3479,'[1]OS PE서열1공장'!$L$4:$L$2000)</f>
        <v>0</v>
      </c>
      <c r="L3479" s="3">
        <f>SUMIF('[1]OS PE서열1공장'!$A$4:$A$2000,$C3479,'[1]OS PE서열1공장'!$M$4:$M$2000)</f>
        <v>0</v>
      </c>
      <c r="M3479" s="3">
        <f>SUMIF('[1]OS PE서열1공장'!$A$4:$A$2000,$C3479,'[1]OS PE서열1공장'!$N$4:$N$2000)</f>
        <v>0</v>
      </c>
      <c r="N3479" s="3">
        <f>SUMIF('[1]OS PE서열1공장'!$A$4:$A$2000,$C3479,'[1]OS PE서열1공장'!$O$4:$O$2000)</f>
        <v>0</v>
      </c>
      <c r="O3479" s="3">
        <f>SUMIF('[1]OS PE서열1공장'!$A$4:$A$2000,$C3479,'[1]OS PE서열1공장'!$P$4:$P$2000)</f>
        <v>0</v>
      </c>
      <c r="P3479" s="3">
        <f>SUMIF('[1]OS PE서열1공장'!$A$4:$A$2000,$C3479,'[1]OS PE서열1공장'!$Q$4:$Q$2000)</f>
        <v>0</v>
      </c>
      <c r="Q3479" s="3">
        <f>SUMIF('[1]OS PE서열1공장'!$A$4:$A$2000,$C3479,'[1]OS PE서열1공장'!$R$4:$R$2000)</f>
        <v>0</v>
      </c>
      <c r="R3479" s="3">
        <f t="shared" si="111"/>
        <v>0</v>
      </c>
    </row>
    <row r="3480" spans="2:18">
      <c r="B3480" s="3" t="s">
        <v>1338</v>
      </c>
      <c r="C3480" s="3" t="s">
        <v>3477</v>
      </c>
      <c r="D3480" s="3">
        <f>SUMIF('[1]OS PE서열1공장'!$A$4:$A$2000,$C3480,'[1]OS PE서열1공장'!$B$4:$B$2000)</f>
        <v>0</v>
      </c>
      <c r="E3480" s="3">
        <f>SUMIF('[1]OS PE서열1공장'!$A$4:$A$2000,$C3480,'[1]OS PE서열1공장'!$F$4:$F$2000)</f>
        <v>0</v>
      </c>
      <c r="F3480" s="3">
        <f>SUMIF('[1]OS PE서열1공장'!$A$4:$A$2000,$C3480,'[1]OS PE서열1공장'!$G$4:$G$2000)</f>
        <v>0</v>
      </c>
      <c r="G3480" s="3">
        <f>SUMIF('[1]OS PE서열1공장'!$A$4:$A$2000,$C3480,'[1]OS PE서열1공장'!$H$4:$H$2000)</f>
        <v>0</v>
      </c>
      <c r="H3480" s="3">
        <f>SUMIF('[1]OS PE서열1공장'!$A$4:$A$2000,$C3480,'[1]OS PE서열1공장'!$I$4:$I$2000)</f>
        <v>0</v>
      </c>
      <c r="I3480" s="3">
        <f>SUMIF('[1]OS PE서열1공장'!$A$4:$A$2000,$C3480,'[1]OS PE서열1공장'!$J$4:$J$2000)</f>
        <v>0</v>
      </c>
      <c r="J3480" s="3">
        <f>SUMIF('[1]OS PE서열1공장'!$A$4:$A$2000,$C3480,'[1]OS PE서열1공장'!$K$4:$K$2000)</f>
        <v>0</v>
      </c>
      <c r="K3480" s="3">
        <f>SUMIF('[1]OS PE서열1공장'!$A$4:$A$2000,$C3480,'[1]OS PE서열1공장'!$L$4:$L$2000)</f>
        <v>0</v>
      </c>
      <c r="L3480" s="3">
        <f>SUMIF('[1]OS PE서열1공장'!$A$4:$A$2000,$C3480,'[1]OS PE서열1공장'!$M$4:$M$2000)</f>
        <v>0</v>
      </c>
      <c r="M3480" s="3">
        <f>SUMIF('[1]OS PE서열1공장'!$A$4:$A$2000,$C3480,'[1]OS PE서열1공장'!$N$4:$N$2000)</f>
        <v>0</v>
      </c>
      <c r="N3480" s="3">
        <f>SUMIF('[1]OS PE서열1공장'!$A$4:$A$2000,$C3480,'[1]OS PE서열1공장'!$O$4:$O$2000)</f>
        <v>0</v>
      </c>
      <c r="O3480" s="3">
        <f>SUMIF('[1]OS PE서열1공장'!$A$4:$A$2000,$C3480,'[1]OS PE서열1공장'!$P$4:$P$2000)</f>
        <v>0</v>
      </c>
      <c r="P3480" s="3">
        <f>SUMIF('[1]OS PE서열1공장'!$A$4:$A$2000,$C3480,'[1]OS PE서열1공장'!$Q$4:$Q$2000)</f>
        <v>0</v>
      </c>
      <c r="Q3480" s="3">
        <f>SUMIF('[1]OS PE서열1공장'!$A$4:$A$2000,$C3480,'[1]OS PE서열1공장'!$R$4:$R$2000)</f>
        <v>0</v>
      </c>
      <c r="R3480" s="3">
        <f t="shared" si="111"/>
        <v>0</v>
      </c>
    </row>
    <row r="3481" spans="2:18">
      <c r="B3481" s="3" t="s">
        <v>1338</v>
      </c>
      <c r="C3481" s="3" t="s">
        <v>3478</v>
      </c>
      <c r="D3481" s="3">
        <f>SUMIF('[1]OS PE서열1공장'!$A$4:$A$2000,$C3481,'[1]OS PE서열1공장'!$B$4:$B$2000)</f>
        <v>0</v>
      </c>
      <c r="E3481" s="3">
        <f>SUMIF('[1]OS PE서열1공장'!$A$4:$A$2000,$C3481,'[1]OS PE서열1공장'!$F$4:$F$2000)</f>
        <v>0</v>
      </c>
      <c r="F3481" s="3">
        <f>SUMIF('[1]OS PE서열1공장'!$A$4:$A$2000,$C3481,'[1]OS PE서열1공장'!$G$4:$G$2000)</f>
        <v>0</v>
      </c>
      <c r="G3481" s="3">
        <f>SUMIF('[1]OS PE서열1공장'!$A$4:$A$2000,$C3481,'[1]OS PE서열1공장'!$H$4:$H$2000)</f>
        <v>0</v>
      </c>
      <c r="H3481" s="3">
        <f>SUMIF('[1]OS PE서열1공장'!$A$4:$A$2000,$C3481,'[1]OS PE서열1공장'!$I$4:$I$2000)</f>
        <v>0</v>
      </c>
      <c r="I3481" s="3">
        <f>SUMIF('[1]OS PE서열1공장'!$A$4:$A$2000,$C3481,'[1]OS PE서열1공장'!$J$4:$J$2000)</f>
        <v>0</v>
      </c>
      <c r="J3481" s="3">
        <f>SUMIF('[1]OS PE서열1공장'!$A$4:$A$2000,$C3481,'[1]OS PE서열1공장'!$K$4:$K$2000)</f>
        <v>0</v>
      </c>
      <c r="K3481" s="3">
        <f>SUMIF('[1]OS PE서열1공장'!$A$4:$A$2000,$C3481,'[1]OS PE서열1공장'!$L$4:$L$2000)</f>
        <v>0</v>
      </c>
      <c r="L3481" s="3">
        <f>SUMIF('[1]OS PE서열1공장'!$A$4:$A$2000,$C3481,'[1]OS PE서열1공장'!$M$4:$M$2000)</f>
        <v>0</v>
      </c>
      <c r="M3481" s="3">
        <f>SUMIF('[1]OS PE서열1공장'!$A$4:$A$2000,$C3481,'[1]OS PE서열1공장'!$N$4:$N$2000)</f>
        <v>0</v>
      </c>
      <c r="N3481" s="3">
        <f>SUMIF('[1]OS PE서열1공장'!$A$4:$A$2000,$C3481,'[1]OS PE서열1공장'!$O$4:$O$2000)</f>
        <v>0</v>
      </c>
      <c r="O3481" s="3">
        <f>SUMIF('[1]OS PE서열1공장'!$A$4:$A$2000,$C3481,'[1]OS PE서열1공장'!$P$4:$P$2000)</f>
        <v>0</v>
      </c>
      <c r="P3481" s="3">
        <f>SUMIF('[1]OS PE서열1공장'!$A$4:$A$2000,$C3481,'[1]OS PE서열1공장'!$Q$4:$Q$2000)</f>
        <v>0</v>
      </c>
      <c r="Q3481" s="3">
        <f>SUMIF('[1]OS PE서열1공장'!$A$4:$A$2000,$C3481,'[1]OS PE서열1공장'!$R$4:$R$2000)</f>
        <v>0</v>
      </c>
      <c r="R3481" s="3">
        <f t="shared" si="111"/>
        <v>0</v>
      </c>
    </row>
    <row r="3482" spans="2:18">
      <c r="B3482" s="3" t="s">
        <v>1338</v>
      </c>
      <c r="C3482" s="3" t="s">
        <v>3479</v>
      </c>
      <c r="D3482" s="3">
        <f>SUMIF('[1]OS PE서열1공장'!$A$4:$A$2000,$C3482,'[1]OS PE서열1공장'!$B$4:$B$2000)</f>
        <v>0</v>
      </c>
      <c r="E3482" s="3">
        <f>SUMIF('[1]OS PE서열1공장'!$A$4:$A$2000,$C3482,'[1]OS PE서열1공장'!$F$4:$F$2000)</f>
        <v>0</v>
      </c>
      <c r="F3482" s="3">
        <f>SUMIF('[1]OS PE서열1공장'!$A$4:$A$2000,$C3482,'[1]OS PE서열1공장'!$G$4:$G$2000)</f>
        <v>0</v>
      </c>
      <c r="G3482" s="3">
        <f>SUMIF('[1]OS PE서열1공장'!$A$4:$A$2000,$C3482,'[1]OS PE서열1공장'!$H$4:$H$2000)</f>
        <v>0</v>
      </c>
      <c r="H3482" s="3">
        <f>SUMIF('[1]OS PE서열1공장'!$A$4:$A$2000,$C3482,'[1]OS PE서열1공장'!$I$4:$I$2000)</f>
        <v>0</v>
      </c>
      <c r="I3482" s="3">
        <f>SUMIF('[1]OS PE서열1공장'!$A$4:$A$2000,$C3482,'[1]OS PE서열1공장'!$J$4:$J$2000)</f>
        <v>0</v>
      </c>
      <c r="J3482" s="3">
        <f>SUMIF('[1]OS PE서열1공장'!$A$4:$A$2000,$C3482,'[1]OS PE서열1공장'!$K$4:$K$2000)</f>
        <v>0</v>
      </c>
      <c r="K3482" s="3">
        <f>SUMIF('[1]OS PE서열1공장'!$A$4:$A$2000,$C3482,'[1]OS PE서열1공장'!$L$4:$L$2000)</f>
        <v>0</v>
      </c>
      <c r="L3482" s="3">
        <f>SUMIF('[1]OS PE서열1공장'!$A$4:$A$2000,$C3482,'[1]OS PE서열1공장'!$M$4:$M$2000)</f>
        <v>0</v>
      </c>
      <c r="M3482" s="3">
        <f>SUMIF('[1]OS PE서열1공장'!$A$4:$A$2000,$C3482,'[1]OS PE서열1공장'!$N$4:$N$2000)</f>
        <v>0</v>
      </c>
      <c r="N3482" s="3">
        <f>SUMIF('[1]OS PE서열1공장'!$A$4:$A$2000,$C3482,'[1]OS PE서열1공장'!$O$4:$O$2000)</f>
        <v>0</v>
      </c>
      <c r="O3482" s="3">
        <f>SUMIF('[1]OS PE서열1공장'!$A$4:$A$2000,$C3482,'[1]OS PE서열1공장'!$P$4:$P$2000)</f>
        <v>0</v>
      </c>
      <c r="P3482" s="3">
        <f>SUMIF('[1]OS PE서열1공장'!$A$4:$A$2000,$C3482,'[1]OS PE서열1공장'!$Q$4:$Q$2000)</f>
        <v>0</v>
      </c>
      <c r="Q3482" s="3">
        <f>SUMIF('[1]OS PE서열1공장'!$A$4:$A$2000,$C3482,'[1]OS PE서열1공장'!$R$4:$R$2000)</f>
        <v>0</v>
      </c>
      <c r="R3482" s="3">
        <f t="shared" si="111"/>
        <v>0</v>
      </c>
    </row>
    <row r="3483" spans="2:18">
      <c r="B3483" s="3" t="s">
        <v>1338</v>
      </c>
      <c r="C3483" s="3" t="s">
        <v>3480</v>
      </c>
      <c r="D3483" s="3">
        <f>SUMIF('[1]OS PE서열1공장'!$A$4:$A$2000,$C3483,'[1]OS PE서열1공장'!$B$4:$B$2000)</f>
        <v>0</v>
      </c>
      <c r="E3483" s="3">
        <f>SUMIF('[1]OS PE서열1공장'!$A$4:$A$2000,$C3483,'[1]OS PE서열1공장'!$F$4:$F$2000)</f>
        <v>0</v>
      </c>
      <c r="F3483" s="3">
        <f>SUMIF('[1]OS PE서열1공장'!$A$4:$A$2000,$C3483,'[1]OS PE서열1공장'!$G$4:$G$2000)</f>
        <v>0</v>
      </c>
      <c r="G3483" s="3">
        <f>SUMIF('[1]OS PE서열1공장'!$A$4:$A$2000,$C3483,'[1]OS PE서열1공장'!$H$4:$H$2000)</f>
        <v>0</v>
      </c>
      <c r="H3483" s="3">
        <f>SUMIF('[1]OS PE서열1공장'!$A$4:$A$2000,$C3483,'[1]OS PE서열1공장'!$I$4:$I$2000)</f>
        <v>0</v>
      </c>
      <c r="I3483" s="3">
        <f>SUMIF('[1]OS PE서열1공장'!$A$4:$A$2000,$C3483,'[1]OS PE서열1공장'!$J$4:$J$2000)</f>
        <v>0</v>
      </c>
      <c r="J3483" s="3">
        <f>SUMIF('[1]OS PE서열1공장'!$A$4:$A$2000,$C3483,'[1]OS PE서열1공장'!$K$4:$K$2000)</f>
        <v>0</v>
      </c>
      <c r="K3483" s="3">
        <f>SUMIF('[1]OS PE서열1공장'!$A$4:$A$2000,$C3483,'[1]OS PE서열1공장'!$L$4:$L$2000)</f>
        <v>0</v>
      </c>
      <c r="L3483" s="3">
        <f>SUMIF('[1]OS PE서열1공장'!$A$4:$A$2000,$C3483,'[1]OS PE서열1공장'!$M$4:$M$2000)</f>
        <v>0</v>
      </c>
      <c r="M3483" s="3">
        <f>SUMIF('[1]OS PE서열1공장'!$A$4:$A$2000,$C3483,'[1]OS PE서열1공장'!$N$4:$N$2000)</f>
        <v>0</v>
      </c>
      <c r="N3483" s="3">
        <f>SUMIF('[1]OS PE서열1공장'!$A$4:$A$2000,$C3483,'[1]OS PE서열1공장'!$O$4:$O$2000)</f>
        <v>0</v>
      </c>
      <c r="O3483" s="3">
        <f>SUMIF('[1]OS PE서열1공장'!$A$4:$A$2000,$C3483,'[1]OS PE서열1공장'!$P$4:$P$2000)</f>
        <v>0</v>
      </c>
      <c r="P3483" s="3">
        <f>SUMIF('[1]OS PE서열1공장'!$A$4:$A$2000,$C3483,'[1]OS PE서열1공장'!$Q$4:$Q$2000)</f>
        <v>0</v>
      </c>
      <c r="Q3483" s="3">
        <f>SUMIF('[1]OS PE서열1공장'!$A$4:$A$2000,$C3483,'[1]OS PE서열1공장'!$R$4:$R$2000)</f>
        <v>0</v>
      </c>
      <c r="R3483" s="3">
        <f t="shared" si="111"/>
        <v>0</v>
      </c>
    </row>
    <row r="3484" spans="2:18">
      <c r="B3484" s="3" t="s">
        <v>1338</v>
      </c>
      <c r="C3484" s="3" t="s">
        <v>3481</v>
      </c>
      <c r="D3484" s="3">
        <f>SUMIF('[1]OS PE서열1공장'!$A$4:$A$2000,$C3484,'[1]OS PE서열1공장'!$B$4:$B$2000)</f>
        <v>0</v>
      </c>
      <c r="E3484" s="3">
        <f>SUMIF('[1]OS PE서열1공장'!$A$4:$A$2000,$C3484,'[1]OS PE서열1공장'!$F$4:$F$2000)</f>
        <v>0</v>
      </c>
      <c r="F3484" s="3">
        <f>SUMIF('[1]OS PE서열1공장'!$A$4:$A$2000,$C3484,'[1]OS PE서열1공장'!$G$4:$G$2000)</f>
        <v>0</v>
      </c>
      <c r="G3484" s="3">
        <f>SUMIF('[1]OS PE서열1공장'!$A$4:$A$2000,$C3484,'[1]OS PE서열1공장'!$H$4:$H$2000)</f>
        <v>0</v>
      </c>
      <c r="H3484" s="3">
        <f>SUMIF('[1]OS PE서열1공장'!$A$4:$A$2000,$C3484,'[1]OS PE서열1공장'!$I$4:$I$2000)</f>
        <v>0</v>
      </c>
      <c r="I3484" s="3">
        <f>SUMIF('[1]OS PE서열1공장'!$A$4:$A$2000,$C3484,'[1]OS PE서열1공장'!$J$4:$J$2000)</f>
        <v>0</v>
      </c>
      <c r="J3484" s="3">
        <f>SUMIF('[1]OS PE서열1공장'!$A$4:$A$2000,$C3484,'[1]OS PE서열1공장'!$K$4:$K$2000)</f>
        <v>0</v>
      </c>
      <c r="K3484" s="3">
        <f>SUMIF('[1]OS PE서열1공장'!$A$4:$A$2000,$C3484,'[1]OS PE서열1공장'!$L$4:$L$2000)</f>
        <v>0</v>
      </c>
      <c r="L3484" s="3">
        <f>SUMIF('[1]OS PE서열1공장'!$A$4:$A$2000,$C3484,'[1]OS PE서열1공장'!$M$4:$M$2000)</f>
        <v>0</v>
      </c>
      <c r="M3484" s="3">
        <f>SUMIF('[1]OS PE서열1공장'!$A$4:$A$2000,$C3484,'[1]OS PE서열1공장'!$N$4:$N$2000)</f>
        <v>0</v>
      </c>
      <c r="N3484" s="3">
        <f>SUMIF('[1]OS PE서열1공장'!$A$4:$A$2000,$C3484,'[1]OS PE서열1공장'!$O$4:$O$2000)</f>
        <v>0</v>
      </c>
      <c r="O3484" s="3">
        <f>SUMIF('[1]OS PE서열1공장'!$A$4:$A$2000,$C3484,'[1]OS PE서열1공장'!$P$4:$P$2000)</f>
        <v>0</v>
      </c>
      <c r="P3484" s="3">
        <f>SUMIF('[1]OS PE서열1공장'!$A$4:$A$2000,$C3484,'[1]OS PE서열1공장'!$Q$4:$Q$2000)</f>
        <v>0</v>
      </c>
      <c r="Q3484" s="3">
        <f>SUMIF('[1]OS PE서열1공장'!$A$4:$A$2000,$C3484,'[1]OS PE서열1공장'!$R$4:$R$2000)</f>
        <v>0</v>
      </c>
      <c r="R3484" s="3">
        <f t="shared" si="111"/>
        <v>0</v>
      </c>
    </row>
    <row r="3485" spans="2:18">
      <c r="B3485" s="3" t="s">
        <v>1338</v>
      </c>
      <c r="C3485" s="3" t="s">
        <v>3482</v>
      </c>
      <c r="D3485" s="3">
        <f>SUMIF('[1]OS PE서열1공장'!$A$4:$A$2000,$C3485,'[1]OS PE서열1공장'!$B$4:$B$2000)</f>
        <v>0</v>
      </c>
      <c r="E3485" s="3">
        <f>SUMIF('[1]OS PE서열1공장'!$A$4:$A$2000,$C3485,'[1]OS PE서열1공장'!$F$4:$F$2000)</f>
        <v>0</v>
      </c>
      <c r="F3485" s="3">
        <f>SUMIF('[1]OS PE서열1공장'!$A$4:$A$2000,$C3485,'[1]OS PE서열1공장'!$G$4:$G$2000)</f>
        <v>0</v>
      </c>
      <c r="G3485" s="3">
        <f>SUMIF('[1]OS PE서열1공장'!$A$4:$A$2000,$C3485,'[1]OS PE서열1공장'!$H$4:$H$2000)</f>
        <v>0</v>
      </c>
      <c r="H3485" s="3">
        <f>SUMIF('[1]OS PE서열1공장'!$A$4:$A$2000,$C3485,'[1]OS PE서열1공장'!$I$4:$I$2000)</f>
        <v>0</v>
      </c>
      <c r="I3485" s="3">
        <f>SUMIF('[1]OS PE서열1공장'!$A$4:$A$2000,$C3485,'[1]OS PE서열1공장'!$J$4:$J$2000)</f>
        <v>0</v>
      </c>
      <c r="J3485" s="3">
        <f>SUMIF('[1]OS PE서열1공장'!$A$4:$A$2000,$C3485,'[1]OS PE서열1공장'!$K$4:$K$2000)</f>
        <v>0</v>
      </c>
      <c r="K3485" s="3">
        <f>SUMIF('[1]OS PE서열1공장'!$A$4:$A$2000,$C3485,'[1]OS PE서열1공장'!$L$4:$L$2000)</f>
        <v>0</v>
      </c>
      <c r="L3485" s="3">
        <f>SUMIF('[1]OS PE서열1공장'!$A$4:$A$2000,$C3485,'[1]OS PE서열1공장'!$M$4:$M$2000)</f>
        <v>0</v>
      </c>
      <c r="M3485" s="3">
        <f>SUMIF('[1]OS PE서열1공장'!$A$4:$A$2000,$C3485,'[1]OS PE서열1공장'!$N$4:$N$2000)</f>
        <v>0</v>
      </c>
      <c r="N3485" s="3">
        <f>SUMIF('[1]OS PE서열1공장'!$A$4:$A$2000,$C3485,'[1]OS PE서열1공장'!$O$4:$O$2000)</f>
        <v>0</v>
      </c>
      <c r="O3485" s="3">
        <f>SUMIF('[1]OS PE서열1공장'!$A$4:$A$2000,$C3485,'[1]OS PE서열1공장'!$P$4:$P$2000)</f>
        <v>0</v>
      </c>
      <c r="P3485" s="3">
        <f>SUMIF('[1]OS PE서열1공장'!$A$4:$A$2000,$C3485,'[1]OS PE서열1공장'!$Q$4:$Q$2000)</f>
        <v>0</v>
      </c>
      <c r="Q3485" s="3">
        <f>SUMIF('[1]OS PE서열1공장'!$A$4:$A$2000,$C3485,'[1]OS PE서열1공장'!$R$4:$R$2000)</f>
        <v>0</v>
      </c>
      <c r="R3485" s="3">
        <f t="shared" si="111"/>
        <v>0</v>
      </c>
    </row>
    <row r="3486" spans="2:18">
      <c r="B3486" s="3" t="s">
        <v>1338</v>
      </c>
      <c r="C3486" s="3" t="s">
        <v>3483</v>
      </c>
      <c r="D3486" s="3">
        <f>SUMIF('[1]OS PE서열1공장'!$A$4:$A$2000,$C3486,'[1]OS PE서열1공장'!$B$4:$B$2000)</f>
        <v>0</v>
      </c>
      <c r="E3486" s="3">
        <f>SUMIF('[1]OS PE서열1공장'!$A$4:$A$2000,$C3486,'[1]OS PE서열1공장'!$F$4:$F$2000)</f>
        <v>0</v>
      </c>
      <c r="F3486" s="3">
        <f>SUMIF('[1]OS PE서열1공장'!$A$4:$A$2000,$C3486,'[1]OS PE서열1공장'!$G$4:$G$2000)</f>
        <v>0</v>
      </c>
      <c r="G3486" s="3">
        <f>SUMIF('[1]OS PE서열1공장'!$A$4:$A$2000,$C3486,'[1]OS PE서열1공장'!$H$4:$H$2000)</f>
        <v>0</v>
      </c>
      <c r="H3486" s="3">
        <f>SUMIF('[1]OS PE서열1공장'!$A$4:$A$2000,$C3486,'[1]OS PE서열1공장'!$I$4:$I$2000)</f>
        <v>0</v>
      </c>
      <c r="I3486" s="3">
        <f>SUMIF('[1]OS PE서열1공장'!$A$4:$A$2000,$C3486,'[1]OS PE서열1공장'!$J$4:$J$2000)</f>
        <v>0</v>
      </c>
      <c r="J3486" s="3">
        <f>SUMIF('[1]OS PE서열1공장'!$A$4:$A$2000,$C3486,'[1]OS PE서열1공장'!$K$4:$K$2000)</f>
        <v>0</v>
      </c>
      <c r="K3486" s="3">
        <f>SUMIF('[1]OS PE서열1공장'!$A$4:$A$2000,$C3486,'[1]OS PE서열1공장'!$L$4:$L$2000)</f>
        <v>0</v>
      </c>
      <c r="L3486" s="3">
        <f>SUMIF('[1]OS PE서열1공장'!$A$4:$A$2000,$C3486,'[1]OS PE서열1공장'!$M$4:$M$2000)</f>
        <v>0</v>
      </c>
      <c r="M3486" s="3">
        <f>SUMIF('[1]OS PE서열1공장'!$A$4:$A$2000,$C3486,'[1]OS PE서열1공장'!$N$4:$N$2000)</f>
        <v>0</v>
      </c>
      <c r="N3486" s="3">
        <f>SUMIF('[1]OS PE서열1공장'!$A$4:$A$2000,$C3486,'[1]OS PE서열1공장'!$O$4:$O$2000)</f>
        <v>0</v>
      </c>
      <c r="O3486" s="3">
        <f>SUMIF('[1]OS PE서열1공장'!$A$4:$A$2000,$C3486,'[1]OS PE서열1공장'!$P$4:$P$2000)</f>
        <v>0</v>
      </c>
      <c r="P3486" s="3">
        <f>SUMIF('[1]OS PE서열1공장'!$A$4:$A$2000,$C3486,'[1]OS PE서열1공장'!$Q$4:$Q$2000)</f>
        <v>0</v>
      </c>
      <c r="Q3486" s="3">
        <f>SUMIF('[1]OS PE서열1공장'!$A$4:$A$2000,$C3486,'[1]OS PE서열1공장'!$R$4:$R$2000)</f>
        <v>0</v>
      </c>
      <c r="R3486" s="3">
        <f t="shared" si="111"/>
        <v>0</v>
      </c>
    </row>
    <row r="3487" spans="2:18">
      <c r="B3487" s="3" t="s">
        <v>1338</v>
      </c>
      <c r="C3487" s="3" t="s">
        <v>3484</v>
      </c>
      <c r="D3487" s="3">
        <f>SUMIF('[1]OS PE서열1공장'!$A$4:$A$2000,$C3487,'[1]OS PE서열1공장'!$B$4:$B$2000)</f>
        <v>0</v>
      </c>
      <c r="E3487" s="3">
        <f>SUMIF('[1]OS PE서열1공장'!$A$4:$A$2000,$C3487,'[1]OS PE서열1공장'!$F$4:$F$2000)</f>
        <v>0</v>
      </c>
      <c r="F3487" s="3">
        <f>SUMIF('[1]OS PE서열1공장'!$A$4:$A$2000,$C3487,'[1]OS PE서열1공장'!$G$4:$G$2000)</f>
        <v>0</v>
      </c>
      <c r="G3487" s="3">
        <f>SUMIF('[1]OS PE서열1공장'!$A$4:$A$2000,$C3487,'[1]OS PE서열1공장'!$H$4:$H$2000)</f>
        <v>0</v>
      </c>
      <c r="H3487" s="3">
        <f>SUMIF('[1]OS PE서열1공장'!$A$4:$A$2000,$C3487,'[1]OS PE서열1공장'!$I$4:$I$2000)</f>
        <v>0</v>
      </c>
      <c r="I3487" s="3">
        <f>SUMIF('[1]OS PE서열1공장'!$A$4:$A$2000,$C3487,'[1]OS PE서열1공장'!$J$4:$J$2000)</f>
        <v>0</v>
      </c>
      <c r="J3487" s="3">
        <f>SUMIF('[1]OS PE서열1공장'!$A$4:$A$2000,$C3487,'[1]OS PE서열1공장'!$K$4:$K$2000)</f>
        <v>0</v>
      </c>
      <c r="K3487" s="3">
        <f>SUMIF('[1]OS PE서열1공장'!$A$4:$A$2000,$C3487,'[1]OS PE서열1공장'!$L$4:$L$2000)</f>
        <v>0</v>
      </c>
      <c r="L3487" s="3">
        <f>SUMIF('[1]OS PE서열1공장'!$A$4:$A$2000,$C3487,'[1]OS PE서열1공장'!$M$4:$M$2000)</f>
        <v>0</v>
      </c>
      <c r="M3487" s="3">
        <f>SUMIF('[1]OS PE서열1공장'!$A$4:$A$2000,$C3487,'[1]OS PE서열1공장'!$N$4:$N$2000)</f>
        <v>0</v>
      </c>
      <c r="N3487" s="3">
        <f>SUMIF('[1]OS PE서열1공장'!$A$4:$A$2000,$C3487,'[1]OS PE서열1공장'!$O$4:$O$2000)</f>
        <v>0</v>
      </c>
      <c r="O3487" s="3">
        <f>SUMIF('[1]OS PE서열1공장'!$A$4:$A$2000,$C3487,'[1]OS PE서열1공장'!$P$4:$P$2000)</f>
        <v>0</v>
      </c>
      <c r="P3487" s="3">
        <f>SUMIF('[1]OS PE서열1공장'!$A$4:$A$2000,$C3487,'[1]OS PE서열1공장'!$Q$4:$Q$2000)</f>
        <v>0</v>
      </c>
      <c r="Q3487" s="3">
        <f>SUMIF('[1]OS PE서열1공장'!$A$4:$A$2000,$C3487,'[1]OS PE서열1공장'!$R$4:$R$2000)</f>
        <v>0</v>
      </c>
      <c r="R3487" s="3">
        <f t="shared" si="111"/>
        <v>0</v>
      </c>
    </row>
    <row r="3488" spans="2:18">
      <c r="B3488" s="3" t="s">
        <v>1338</v>
      </c>
      <c r="C3488" s="3" t="s">
        <v>3485</v>
      </c>
      <c r="D3488" s="3">
        <f>SUMIF('[1]OS PE서열1공장'!$A$4:$A$2000,$C3488,'[1]OS PE서열1공장'!$B$4:$B$2000)</f>
        <v>0</v>
      </c>
      <c r="E3488" s="3">
        <f>SUMIF('[1]OS PE서열1공장'!$A$4:$A$2000,$C3488,'[1]OS PE서열1공장'!$F$4:$F$2000)</f>
        <v>0</v>
      </c>
      <c r="F3488" s="3">
        <f>SUMIF('[1]OS PE서열1공장'!$A$4:$A$2000,$C3488,'[1]OS PE서열1공장'!$G$4:$G$2000)</f>
        <v>0</v>
      </c>
      <c r="G3488" s="3">
        <f>SUMIF('[1]OS PE서열1공장'!$A$4:$A$2000,$C3488,'[1]OS PE서열1공장'!$H$4:$H$2000)</f>
        <v>0</v>
      </c>
      <c r="H3488" s="3">
        <f>SUMIF('[1]OS PE서열1공장'!$A$4:$A$2000,$C3488,'[1]OS PE서열1공장'!$I$4:$I$2000)</f>
        <v>0</v>
      </c>
      <c r="I3488" s="3">
        <f>SUMIF('[1]OS PE서열1공장'!$A$4:$A$2000,$C3488,'[1]OS PE서열1공장'!$J$4:$J$2000)</f>
        <v>0</v>
      </c>
      <c r="J3488" s="3">
        <f>SUMIF('[1]OS PE서열1공장'!$A$4:$A$2000,$C3488,'[1]OS PE서열1공장'!$K$4:$K$2000)</f>
        <v>0</v>
      </c>
      <c r="K3488" s="3">
        <f>SUMIF('[1]OS PE서열1공장'!$A$4:$A$2000,$C3488,'[1]OS PE서열1공장'!$L$4:$L$2000)</f>
        <v>0</v>
      </c>
      <c r="L3488" s="3">
        <f>SUMIF('[1]OS PE서열1공장'!$A$4:$A$2000,$C3488,'[1]OS PE서열1공장'!$M$4:$M$2000)</f>
        <v>0</v>
      </c>
      <c r="M3488" s="3">
        <f>SUMIF('[1]OS PE서열1공장'!$A$4:$A$2000,$C3488,'[1]OS PE서열1공장'!$N$4:$N$2000)</f>
        <v>0</v>
      </c>
      <c r="N3488" s="3">
        <f>SUMIF('[1]OS PE서열1공장'!$A$4:$A$2000,$C3488,'[1]OS PE서열1공장'!$O$4:$O$2000)</f>
        <v>0</v>
      </c>
      <c r="O3488" s="3">
        <f>SUMIF('[1]OS PE서열1공장'!$A$4:$A$2000,$C3488,'[1]OS PE서열1공장'!$P$4:$P$2000)</f>
        <v>0</v>
      </c>
      <c r="P3488" s="3">
        <f>SUMIF('[1]OS PE서열1공장'!$A$4:$A$2000,$C3488,'[1]OS PE서열1공장'!$Q$4:$Q$2000)</f>
        <v>0</v>
      </c>
      <c r="Q3488" s="3">
        <f>SUMIF('[1]OS PE서열1공장'!$A$4:$A$2000,$C3488,'[1]OS PE서열1공장'!$R$4:$R$2000)</f>
        <v>0</v>
      </c>
      <c r="R3488" s="3">
        <f t="shared" si="111"/>
        <v>0</v>
      </c>
    </row>
    <row r="3489" spans="2:18">
      <c r="B3489" s="3" t="s">
        <v>1338</v>
      </c>
      <c r="C3489" s="3" t="s">
        <v>3486</v>
      </c>
      <c r="D3489" s="3">
        <f>SUMIF('[1]OS PE서열1공장'!$A$4:$A$2000,$C3489,'[1]OS PE서열1공장'!$B$4:$B$2000)</f>
        <v>0</v>
      </c>
      <c r="E3489" s="3">
        <f>SUMIF('[1]OS PE서열1공장'!$A$4:$A$2000,$C3489,'[1]OS PE서열1공장'!$F$4:$F$2000)</f>
        <v>0</v>
      </c>
      <c r="F3489" s="3">
        <f>SUMIF('[1]OS PE서열1공장'!$A$4:$A$2000,$C3489,'[1]OS PE서열1공장'!$G$4:$G$2000)</f>
        <v>0</v>
      </c>
      <c r="G3489" s="3">
        <f>SUMIF('[1]OS PE서열1공장'!$A$4:$A$2000,$C3489,'[1]OS PE서열1공장'!$H$4:$H$2000)</f>
        <v>0</v>
      </c>
      <c r="H3489" s="3">
        <f>SUMIF('[1]OS PE서열1공장'!$A$4:$A$2000,$C3489,'[1]OS PE서열1공장'!$I$4:$I$2000)</f>
        <v>0</v>
      </c>
      <c r="I3489" s="3">
        <f>SUMIF('[1]OS PE서열1공장'!$A$4:$A$2000,$C3489,'[1]OS PE서열1공장'!$J$4:$J$2000)</f>
        <v>0</v>
      </c>
      <c r="J3489" s="3">
        <f>SUMIF('[1]OS PE서열1공장'!$A$4:$A$2000,$C3489,'[1]OS PE서열1공장'!$K$4:$K$2000)</f>
        <v>0</v>
      </c>
      <c r="K3489" s="3">
        <f>SUMIF('[1]OS PE서열1공장'!$A$4:$A$2000,$C3489,'[1]OS PE서열1공장'!$L$4:$L$2000)</f>
        <v>0</v>
      </c>
      <c r="L3489" s="3">
        <f>SUMIF('[1]OS PE서열1공장'!$A$4:$A$2000,$C3489,'[1]OS PE서열1공장'!$M$4:$M$2000)</f>
        <v>0</v>
      </c>
      <c r="M3489" s="3">
        <f>SUMIF('[1]OS PE서열1공장'!$A$4:$A$2000,$C3489,'[1]OS PE서열1공장'!$N$4:$N$2000)</f>
        <v>0</v>
      </c>
      <c r="N3489" s="3">
        <f>SUMIF('[1]OS PE서열1공장'!$A$4:$A$2000,$C3489,'[1]OS PE서열1공장'!$O$4:$O$2000)</f>
        <v>0</v>
      </c>
      <c r="O3489" s="3">
        <f>SUMIF('[1]OS PE서열1공장'!$A$4:$A$2000,$C3489,'[1]OS PE서열1공장'!$P$4:$P$2000)</f>
        <v>0</v>
      </c>
      <c r="P3489" s="3">
        <f>SUMIF('[1]OS PE서열1공장'!$A$4:$A$2000,$C3489,'[1]OS PE서열1공장'!$Q$4:$Q$2000)</f>
        <v>0</v>
      </c>
      <c r="Q3489" s="3">
        <f>SUMIF('[1]OS PE서열1공장'!$A$4:$A$2000,$C3489,'[1]OS PE서열1공장'!$R$4:$R$2000)</f>
        <v>0</v>
      </c>
      <c r="R3489" s="3">
        <f t="shared" si="111"/>
        <v>0</v>
      </c>
    </row>
    <row r="3490" spans="2:18">
      <c r="B3490" s="3" t="s">
        <v>1338</v>
      </c>
      <c r="C3490" s="3" t="s">
        <v>3487</v>
      </c>
      <c r="D3490" s="3">
        <f>SUMIF('[1]OS PE서열1공장'!$A$4:$A$2000,$C3490,'[1]OS PE서열1공장'!$B$4:$B$2000)</f>
        <v>0</v>
      </c>
      <c r="E3490" s="3">
        <f>SUMIF('[1]OS PE서열1공장'!$A$4:$A$2000,$C3490,'[1]OS PE서열1공장'!$F$4:$F$2000)</f>
        <v>0</v>
      </c>
      <c r="F3490" s="3">
        <f>SUMIF('[1]OS PE서열1공장'!$A$4:$A$2000,$C3490,'[1]OS PE서열1공장'!$G$4:$G$2000)</f>
        <v>0</v>
      </c>
      <c r="G3490" s="3">
        <f>SUMIF('[1]OS PE서열1공장'!$A$4:$A$2000,$C3490,'[1]OS PE서열1공장'!$H$4:$H$2000)</f>
        <v>0</v>
      </c>
      <c r="H3490" s="3">
        <f>SUMIF('[1]OS PE서열1공장'!$A$4:$A$2000,$C3490,'[1]OS PE서열1공장'!$I$4:$I$2000)</f>
        <v>0</v>
      </c>
      <c r="I3490" s="3">
        <f>SUMIF('[1]OS PE서열1공장'!$A$4:$A$2000,$C3490,'[1]OS PE서열1공장'!$J$4:$J$2000)</f>
        <v>0</v>
      </c>
      <c r="J3490" s="3">
        <f>SUMIF('[1]OS PE서열1공장'!$A$4:$A$2000,$C3490,'[1]OS PE서열1공장'!$K$4:$K$2000)</f>
        <v>0</v>
      </c>
      <c r="K3490" s="3">
        <f>SUMIF('[1]OS PE서열1공장'!$A$4:$A$2000,$C3490,'[1]OS PE서열1공장'!$L$4:$L$2000)</f>
        <v>0</v>
      </c>
      <c r="L3490" s="3">
        <f>SUMIF('[1]OS PE서열1공장'!$A$4:$A$2000,$C3490,'[1]OS PE서열1공장'!$M$4:$M$2000)</f>
        <v>0</v>
      </c>
      <c r="M3490" s="3">
        <f>SUMIF('[1]OS PE서열1공장'!$A$4:$A$2000,$C3490,'[1]OS PE서열1공장'!$N$4:$N$2000)</f>
        <v>0</v>
      </c>
      <c r="N3490" s="3">
        <f>SUMIF('[1]OS PE서열1공장'!$A$4:$A$2000,$C3490,'[1]OS PE서열1공장'!$O$4:$O$2000)</f>
        <v>0</v>
      </c>
      <c r="O3490" s="3">
        <f>SUMIF('[1]OS PE서열1공장'!$A$4:$A$2000,$C3490,'[1]OS PE서열1공장'!$P$4:$P$2000)</f>
        <v>0</v>
      </c>
      <c r="P3490" s="3">
        <f>SUMIF('[1]OS PE서열1공장'!$A$4:$A$2000,$C3490,'[1]OS PE서열1공장'!$Q$4:$Q$2000)</f>
        <v>0</v>
      </c>
      <c r="Q3490" s="3">
        <f>SUMIF('[1]OS PE서열1공장'!$A$4:$A$2000,$C3490,'[1]OS PE서열1공장'!$R$4:$R$2000)</f>
        <v>0</v>
      </c>
      <c r="R3490" s="3">
        <f t="shared" si="111"/>
        <v>0</v>
      </c>
    </row>
    <row r="3491" spans="2:18">
      <c r="B3491" s="3" t="s">
        <v>1338</v>
      </c>
      <c r="C3491" s="3" t="s">
        <v>3488</v>
      </c>
      <c r="D3491" s="3">
        <f>SUMIF('[1]OS PE서열1공장'!$A$4:$A$2000,$C3491,'[1]OS PE서열1공장'!$B$4:$B$2000)</f>
        <v>0</v>
      </c>
      <c r="E3491" s="3">
        <f>SUMIF('[1]OS PE서열1공장'!$A$4:$A$2000,$C3491,'[1]OS PE서열1공장'!$F$4:$F$2000)</f>
        <v>0</v>
      </c>
      <c r="F3491" s="3">
        <f>SUMIF('[1]OS PE서열1공장'!$A$4:$A$2000,$C3491,'[1]OS PE서열1공장'!$G$4:$G$2000)</f>
        <v>0</v>
      </c>
      <c r="G3491" s="3">
        <f>SUMIF('[1]OS PE서열1공장'!$A$4:$A$2000,$C3491,'[1]OS PE서열1공장'!$H$4:$H$2000)</f>
        <v>0</v>
      </c>
      <c r="H3491" s="3">
        <f>SUMIF('[1]OS PE서열1공장'!$A$4:$A$2000,$C3491,'[1]OS PE서열1공장'!$I$4:$I$2000)</f>
        <v>0</v>
      </c>
      <c r="I3491" s="3">
        <f>SUMIF('[1]OS PE서열1공장'!$A$4:$A$2000,$C3491,'[1]OS PE서열1공장'!$J$4:$J$2000)</f>
        <v>0</v>
      </c>
      <c r="J3491" s="3">
        <f>SUMIF('[1]OS PE서열1공장'!$A$4:$A$2000,$C3491,'[1]OS PE서열1공장'!$K$4:$K$2000)</f>
        <v>0</v>
      </c>
      <c r="K3491" s="3">
        <f>SUMIF('[1]OS PE서열1공장'!$A$4:$A$2000,$C3491,'[1]OS PE서열1공장'!$L$4:$L$2000)</f>
        <v>0</v>
      </c>
      <c r="L3491" s="3">
        <f>SUMIF('[1]OS PE서열1공장'!$A$4:$A$2000,$C3491,'[1]OS PE서열1공장'!$M$4:$M$2000)</f>
        <v>0</v>
      </c>
      <c r="M3491" s="3">
        <f>SUMIF('[1]OS PE서열1공장'!$A$4:$A$2000,$C3491,'[1]OS PE서열1공장'!$N$4:$N$2000)</f>
        <v>0</v>
      </c>
      <c r="N3491" s="3">
        <f>SUMIF('[1]OS PE서열1공장'!$A$4:$A$2000,$C3491,'[1]OS PE서열1공장'!$O$4:$O$2000)</f>
        <v>0</v>
      </c>
      <c r="O3491" s="3">
        <f>SUMIF('[1]OS PE서열1공장'!$A$4:$A$2000,$C3491,'[1]OS PE서열1공장'!$P$4:$P$2000)</f>
        <v>0</v>
      </c>
      <c r="P3491" s="3">
        <f>SUMIF('[1]OS PE서열1공장'!$A$4:$A$2000,$C3491,'[1]OS PE서열1공장'!$Q$4:$Q$2000)</f>
        <v>0</v>
      </c>
      <c r="Q3491" s="3">
        <f>SUMIF('[1]OS PE서열1공장'!$A$4:$A$2000,$C3491,'[1]OS PE서열1공장'!$R$4:$R$2000)</f>
        <v>0</v>
      </c>
      <c r="R3491" s="3">
        <f t="shared" si="111"/>
        <v>0</v>
      </c>
    </row>
    <row r="3492" spans="2:18">
      <c r="B3492" s="3" t="s">
        <v>1338</v>
      </c>
      <c r="C3492" s="3" t="s">
        <v>3489</v>
      </c>
      <c r="D3492" s="3">
        <f>SUMIF('[1]OS PE서열1공장'!$A$4:$A$2000,$C3492,'[1]OS PE서열1공장'!$B$4:$B$2000)</f>
        <v>0</v>
      </c>
      <c r="E3492" s="3">
        <f>SUMIF('[1]OS PE서열1공장'!$A$4:$A$2000,$C3492,'[1]OS PE서열1공장'!$F$4:$F$2000)</f>
        <v>0</v>
      </c>
      <c r="F3492" s="3">
        <f>SUMIF('[1]OS PE서열1공장'!$A$4:$A$2000,$C3492,'[1]OS PE서열1공장'!$G$4:$G$2000)</f>
        <v>0</v>
      </c>
      <c r="G3492" s="3">
        <f>SUMIF('[1]OS PE서열1공장'!$A$4:$A$2000,$C3492,'[1]OS PE서열1공장'!$H$4:$H$2000)</f>
        <v>0</v>
      </c>
      <c r="H3492" s="3">
        <f>SUMIF('[1]OS PE서열1공장'!$A$4:$A$2000,$C3492,'[1]OS PE서열1공장'!$I$4:$I$2000)</f>
        <v>0</v>
      </c>
      <c r="I3492" s="3">
        <f>SUMIF('[1]OS PE서열1공장'!$A$4:$A$2000,$C3492,'[1]OS PE서열1공장'!$J$4:$J$2000)</f>
        <v>0</v>
      </c>
      <c r="J3492" s="3">
        <f>SUMIF('[1]OS PE서열1공장'!$A$4:$A$2000,$C3492,'[1]OS PE서열1공장'!$K$4:$K$2000)</f>
        <v>0</v>
      </c>
      <c r="K3492" s="3">
        <f>SUMIF('[1]OS PE서열1공장'!$A$4:$A$2000,$C3492,'[1]OS PE서열1공장'!$L$4:$L$2000)</f>
        <v>0</v>
      </c>
      <c r="L3492" s="3">
        <f>SUMIF('[1]OS PE서열1공장'!$A$4:$A$2000,$C3492,'[1]OS PE서열1공장'!$M$4:$M$2000)</f>
        <v>0</v>
      </c>
      <c r="M3492" s="3">
        <f>SUMIF('[1]OS PE서열1공장'!$A$4:$A$2000,$C3492,'[1]OS PE서열1공장'!$N$4:$N$2000)</f>
        <v>0</v>
      </c>
      <c r="N3492" s="3">
        <f>SUMIF('[1]OS PE서열1공장'!$A$4:$A$2000,$C3492,'[1]OS PE서열1공장'!$O$4:$O$2000)</f>
        <v>0</v>
      </c>
      <c r="O3492" s="3">
        <f>SUMIF('[1]OS PE서열1공장'!$A$4:$A$2000,$C3492,'[1]OS PE서열1공장'!$P$4:$P$2000)</f>
        <v>0</v>
      </c>
      <c r="P3492" s="3">
        <f>SUMIF('[1]OS PE서열1공장'!$A$4:$A$2000,$C3492,'[1]OS PE서열1공장'!$Q$4:$Q$2000)</f>
        <v>0</v>
      </c>
      <c r="Q3492" s="3">
        <f>SUMIF('[1]OS PE서열1공장'!$A$4:$A$2000,$C3492,'[1]OS PE서열1공장'!$R$4:$R$2000)</f>
        <v>0</v>
      </c>
      <c r="R3492" s="3">
        <f t="shared" si="111"/>
        <v>0</v>
      </c>
    </row>
    <row r="3493" spans="2:18">
      <c r="B3493" s="3" t="s">
        <v>1338</v>
      </c>
      <c r="C3493" s="3" t="s">
        <v>3490</v>
      </c>
      <c r="D3493" s="3">
        <f>SUMIF('[1]OS PE서열1공장'!$A$4:$A$2000,$C3493,'[1]OS PE서열1공장'!$B$4:$B$2000)</f>
        <v>0</v>
      </c>
      <c r="E3493" s="3">
        <f>SUMIF('[1]OS PE서열1공장'!$A$4:$A$2000,$C3493,'[1]OS PE서열1공장'!$F$4:$F$2000)</f>
        <v>0</v>
      </c>
      <c r="F3493" s="3">
        <f>SUMIF('[1]OS PE서열1공장'!$A$4:$A$2000,$C3493,'[1]OS PE서열1공장'!$G$4:$G$2000)</f>
        <v>0</v>
      </c>
      <c r="G3493" s="3">
        <f>SUMIF('[1]OS PE서열1공장'!$A$4:$A$2000,$C3493,'[1]OS PE서열1공장'!$H$4:$H$2000)</f>
        <v>0</v>
      </c>
      <c r="H3493" s="3">
        <f>SUMIF('[1]OS PE서열1공장'!$A$4:$A$2000,$C3493,'[1]OS PE서열1공장'!$I$4:$I$2000)</f>
        <v>0</v>
      </c>
      <c r="I3493" s="3">
        <f>SUMIF('[1]OS PE서열1공장'!$A$4:$A$2000,$C3493,'[1]OS PE서열1공장'!$J$4:$J$2000)</f>
        <v>0</v>
      </c>
      <c r="J3493" s="3">
        <f>SUMIF('[1]OS PE서열1공장'!$A$4:$A$2000,$C3493,'[1]OS PE서열1공장'!$K$4:$K$2000)</f>
        <v>0</v>
      </c>
      <c r="K3493" s="3">
        <f>SUMIF('[1]OS PE서열1공장'!$A$4:$A$2000,$C3493,'[1]OS PE서열1공장'!$L$4:$L$2000)</f>
        <v>0</v>
      </c>
      <c r="L3493" s="3">
        <f>SUMIF('[1]OS PE서열1공장'!$A$4:$A$2000,$C3493,'[1]OS PE서열1공장'!$M$4:$M$2000)</f>
        <v>0</v>
      </c>
      <c r="M3493" s="3">
        <f>SUMIF('[1]OS PE서열1공장'!$A$4:$A$2000,$C3493,'[1]OS PE서열1공장'!$N$4:$N$2000)</f>
        <v>0</v>
      </c>
      <c r="N3493" s="3">
        <f>SUMIF('[1]OS PE서열1공장'!$A$4:$A$2000,$C3493,'[1]OS PE서열1공장'!$O$4:$O$2000)</f>
        <v>0</v>
      </c>
      <c r="O3493" s="3">
        <f>SUMIF('[1]OS PE서열1공장'!$A$4:$A$2000,$C3493,'[1]OS PE서열1공장'!$P$4:$P$2000)</f>
        <v>0</v>
      </c>
      <c r="P3493" s="3">
        <f>SUMIF('[1]OS PE서열1공장'!$A$4:$A$2000,$C3493,'[1]OS PE서열1공장'!$Q$4:$Q$2000)</f>
        <v>0</v>
      </c>
      <c r="Q3493" s="3">
        <f>SUMIF('[1]OS PE서열1공장'!$A$4:$A$2000,$C3493,'[1]OS PE서열1공장'!$R$4:$R$2000)</f>
        <v>0</v>
      </c>
      <c r="R3493" s="3">
        <f t="shared" si="111"/>
        <v>0</v>
      </c>
    </row>
    <row r="3494" spans="2:18">
      <c r="B3494" s="3" t="s">
        <v>1338</v>
      </c>
      <c r="C3494" s="3" t="s">
        <v>3491</v>
      </c>
      <c r="D3494" s="3">
        <f>SUMIF('[1]OS PE서열1공장'!$A$4:$A$2000,$C3494,'[1]OS PE서열1공장'!$B$4:$B$2000)</f>
        <v>0</v>
      </c>
      <c r="E3494" s="3">
        <f>SUMIF('[1]OS PE서열1공장'!$A$4:$A$2000,$C3494,'[1]OS PE서열1공장'!$F$4:$F$2000)</f>
        <v>0</v>
      </c>
      <c r="F3494" s="3">
        <f>SUMIF('[1]OS PE서열1공장'!$A$4:$A$2000,$C3494,'[1]OS PE서열1공장'!$G$4:$G$2000)</f>
        <v>0</v>
      </c>
      <c r="G3494" s="3">
        <f>SUMIF('[1]OS PE서열1공장'!$A$4:$A$2000,$C3494,'[1]OS PE서열1공장'!$H$4:$H$2000)</f>
        <v>0</v>
      </c>
      <c r="H3494" s="3">
        <f>SUMIF('[1]OS PE서열1공장'!$A$4:$A$2000,$C3494,'[1]OS PE서열1공장'!$I$4:$I$2000)</f>
        <v>0</v>
      </c>
      <c r="I3494" s="3">
        <f>SUMIF('[1]OS PE서열1공장'!$A$4:$A$2000,$C3494,'[1]OS PE서열1공장'!$J$4:$J$2000)</f>
        <v>0</v>
      </c>
      <c r="J3494" s="3">
        <f>SUMIF('[1]OS PE서열1공장'!$A$4:$A$2000,$C3494,'[1]OS PE서열1공장'!$K$4:$K$2000)</f>
        <v>0</v>
      </c>
      <c r="K3494" s="3">
        <f>SUMIF('[1]OS PE서열1공장'!$A$4:$A$2000,$C3494,'[1]OS PE서열1공장'!$L$4:$L$2000)</f>
        <v>0</v>
      </c>
      <c r="L3494" s="3">
        <f>SUMIF('[1]OS PE서열1공장'!$A$4:$A$2000,$C3494,'[1]OS PE서열1공장'!$M$4:$M$2000)</f>
        <v>0</v>
      </c>
      <c r="M3494" s="3">
        <f>SUMIF('[1]OS PE서열1공장'!$A$4:$A$2000,$C3494,'[1]OS PE서열1공장'!$N$4:$N$2000)</f>
        <v>0</v>
      </c>
      <c r="N3494" s="3">
        <f>SUMIF('[1]OS PE서열1공장'!$A$4:$A$2000,$C3494,'[1]OS PE서열1공장'!$O$4:$O$2000)</f>
        <v>0</v>
      </c>
      <c r="O3494" s="3">
        <f>SUMIF('[1]OS PE서열1공장'!$A$4:$A$2000,$C3494,'[1]OS PE서열1공장'!$P$4:$P$2000)</f>
        <v>0</v>
      </c>
      <c r="P3494" s="3">
        <f>SUMIF('[1]OS PE서열1공장'!$A$4:$A$2000,$C3494,'[1]OS PE서열1공장'!$Q$4:$Q$2000)</f>
        <v>0</v>
      </c>
      <c r="Q3494" s="3">
        <f>SUMIF('[1]OS PE서열1공장'!$A$4:$A$2000,$C3494,'[1]OS PE서열1공장'!$R$4:$R$2000)</f>
        <v>0</v>
      </c>
      <c r="R3494" s="3">
        <f t="shared" si="111"/>
        <v>0</v>
      </c>
    </row>
    <row r="3495" spans="2:18">
      <c r="B3495" s="3" t="s">
        <v>1338</v>
      </c>
      <c r="C3495" s="3" t="s">
        <v>3492</v>
      </c>
      <c r="D3495" s="3">
        <f>SUMIF('[1]OS PE서열1공장'!$A$4:$A$2000,$C3495,'[1]OS PE서열1공장'!$B$4:$B$2000)</f>
        <v>0</v>
      </c>
      <c r="E3495" s="3">
        <f>SUMIF('[1]OS PE서열1공장'!$A$4:$A$2000,$C3495,'[1]OS PE서열1공장'!$F$4:$F$2000)</f>
        <v>0</v>
      </c>
      <c r="F3495" s="3">
        <f>SUMIF('[1]OS PE서열1공장'!$A$4:$A$2000,$C3495,'[1]OS PE서열1공장'!$G$4:$G$2000)</f>
        <v>0</v>
      </c>
      <c r="G3495" s="3">
        <f>SUMIF('[1]OS PE서열1공장'!$A$4:$A$2000,$C3495,'[1]OS PE서열1공장'!$H$4:$H$2000)</f>
        <v>0</v>
      </c>
      <c r="H3495" s="3">
        <f>SUMIF('[1]OS PE서열1공장'!$A$4:$A$2000,$C3495,'[1]OS PE서열1공장'!$I$4:$I$2000)</f>
        <v>0</v>
      </c>
      <c r="I3495" s="3">
        <f>SUMIF('[1]OS PE서열1공장'!$A$4:$A$2000,$C3495,'[1]OS PE서열1공장'!$J$4:$J$2000)</f>
        <v>0</v>
      </c>
      <c r="J3495" s="3">
        <f>SUMIF('[1]OS PE서열1공장'!$A$4:$A$2000,$C3495,'[1]OS PE서열1공장'!$K$4:$K$2000)</f>
        <v>0</v>
      </c>
      <c r="K3495" s="3">
        <f>SUMIF('[1]OS PE서열1공장'!$A$4:$A$2000,$C3495,'[1]OS PE서열1공장'!$L$4:$L$2000)</f>
        <v>0</v>
      </c>
      <c r="L3495" s="3">
        <f>SUMIF('[1]OS PE서열1공장'!$A$4:$A$2000,$C3495,'[1]OS PE서열1공장'!$M$4:$M$2000)</f>
        <v>0</v>
      </c>
      <c r="M3495" s="3">
        <f>SUMIF('[1]OS PE서열1공장'!$A$4:$A$2000,$C3495,'[1]OS PE서열1공장'!$N$4:$N$2000)</f>
        <v>0</v>
      </c>
      <c r="N3495" s="3">
        <f>SUMIF('[1]OS PE서열1공장'!$A$4:$A$2000,$C3495,'[1]OS PE서열1공장'!$O$4:$O$2000)</f>
        <v>0</v>
      </c>
      <c r="O3495" s="3">
        <f>SUMIF('[1]OS PE서열1공장'!$A$4:$A$2000,$C3495,'[1]OS PE서열1공장'!$P$4:$P$2000)</f>
        <v>0</v>
      </c>
      <c r="P3495" s="3">
        <f>SUMIF('[1]OS PE서열1공장'!$A$4:$A$2000,$C3495,'[1]OS PE서열1공장'!$Q$4:$Q$2000)</f>
        <v>0</v>
      </c>
      <c r="Q3495" s="3">
        <f>SUMIF('[1]OS PE서열1공장'!$A$4:$A$2000,$C3495,'[1]OS PE서열1공장'!$R$4:$R$2000)</f>
        <v>0</v>
      </c>
      <c r="R3495" s="3">
        <f t="shared" si="111"/>
        <v>0</v>
      </c>
    </row>
    <row r="3496" spans="2:18">
      <c r="B3496" s="3" t="s">
        <v>1338</v>
      </c>
      <c r="C3496" s="3" t="s">
        <v>3493</v>
      </c>
      <c r="D3496" s="3">
        <f>SUMIF('[1]OS PE서열1공장'!$A$4:$A$2000,$C3496,'[1]OS PE서열1공장'!$B$4:$B$2000)</f>
        <v>0</v>
      </c>
      <c r="E3496" s="3">
        <f>SUMIF('[1]OS PE서열1공장'!$A$4:$A$2000,$C3496,'[1]OS PE서열1공장'!$F$4:$F$2000)</f>
        <v>0</v>
      </c>
      <c r="F3496" s="3">
        <f>SUMIF('[1]OS PE서열1공장'!$A$4:$A$2000,$C3496,'[1]OS PE서열1공장'!$G$4:$G$2000)</f>
        <v>0</v>
      </c>
      <c r="G3496" s="3">
        <f>SUMIF('[1]OS PE서열1공장'!$A$4:$A$2000,$C3496,'[1]OS PE서열1공장'!$H$4:$H$2000)</f>
        <v>0</v>
      </c>
      <c r="H3496" s="3">
        <f>SUMIF('[1]OS PE서열1공장'!$A$4:$A$2000,$C3496,'[1]OS PE서열1공장'!$I$4:$I$2000)</f>
        <v>0</v>
      </c>
      <c r="I3496" s="3">
        <f>SUMIF('[1]OS PE서열1공장'!$A$4:$A$2000,$C3496,'[1]OS PE서열1공장'!$J$4:$J$2000)</f>
        <v>0</v>
      </c>
      <c r="J3496" s="3">
        <f>SUMIF('[1]OS PE서열1공장'!$A$4:$A$2000,$C3496,'[1]OS PE서열1공장'!$K$4:$K$2000)</f>
        <v>0</v>
      </c>
      <c r="K3496" s="3">
        <f>SUMIF('[1]OS PE서열1공장'!$A$4:$A$2000,$C3496,'[1]OS PE서열1공장'!$L$4:$L$2000)</f>
        <v>0</v>
      </c>
      <c r="L3496" s="3">
        <f>SUMIF('[1]OS PE서열1공장'!$A$4:$A$2000,$C3496,'[1]OS PE서열1공장'!$M$4:$M$2000)</f>
        <v>0</v>
      </c>
      <c r="M3496" s="3">
        <f>SUMIF('[1]OS PE서열1공장'!$A$4:$A$2000,$C3496,'[1]OS PE서열1공장'!$N$4:$N$2000)</f>
        <v>0</v>
      </c>
      <c r="N3496" s="3">
        <f>SUMIF('[1]OS PE서열1공장'!$A$4:$A$2000,$C3496,'[1]OS PE서열1공장'!$O$4:$O$2000)</f>
        <v>0</v>
      </c>
      <c r="O3496" s="3">
        <f>SUMIF('[1]OS PE서열1공장'!$A$4:$A$2000,$C3496,'[1]OS PE서열1공장'!$P$4:$P$2000)</f>
        <v>0</v>
      </c>
      <c r="P3496" s="3">
        <f>SUMIF('[1]OS PE서열1공장'!$A$4:$A$2000,$C3496,'[1]OS PE서열1공장'!$Q$4:$Q$2000)</f>
        <v>0</v>
      </c>
      <c r="Q3496" s="3">
        <f>SUMIF('[1]OS PE서열1공장'!$A$4:$A$2000,$C3496,'[1]OS PE서열1공장'!$R$4:$R$2000)</f>
        <v>0</v>
      </c>
      <c r="R3496" s="3">
        <f t="shared" si="111"/>
        <v>0</v>
      </c>
    </row>
    <row r="3497" spans="2:18">
      <c r="B3497" s="3" t="s">
        <v>1338</v>
      </c>
      <c r="C3497" s="3" t="s">
        <v>3494</v>
      </c>
      <c r="D3497" s="3">
        <f>SUMIF('[1]OS PE서열1공장'!$A$4:$A$2000,$C3497,'[1]OS PE서열1공장'!$B$4:$B$2000)</f>
        <v>0</v>
      </c>
      <c r="E3497" s="3">
        <f>SUMIF('[1]OS PE서열1공장'!$A$4:$A$2000,$C3497,'[1]OS PE서열1공장'!$F$4:$F$2000)</f>
        <v>0</v>
      </c>
      <c r="F3497" s="3">
        <f>SUMIF('[1]OS PE서열1공장'!$A$4:$A$2000,$C3497,'[1]OS PE서열1공장'!$G$4:$G$2000)</f>
        <v>0</v>
      </c>
      <c r="G3497" s="3">
        <f>SUMIF('[1]OS PE서열1공장'!$A$4:$A$2000,$C3497,'[1]OS PE서열1공장'!$H$4:$H$2000)</f>
        <v>0</v>
      </c>
      <c r="H3497" s="3">
        <f>SUMIF('[1]OS PE서열1공장'!$A$4:$A$2000,$C3497,'[1]OS PE서열1공장'!$I$4:$I$2000)</f>
        <v>0</v>
      </c>
      <c r="I3497" s="3">
        <f>SUMIF('[1]OS PE서열1공장'!$A$4:$A$2000,$C3497,'[1]OS PE서열1공장'!$J$4:$J$2000)</f>
        <v>0</v>
      </c>
      <c r="J3497" s="3">
        <f>SUMIF('[1]OS PE서열1공장'!$A$4:$A$2000,$C3497,'[1]OS PE서열1공장'!$K$4:$K$2000)</f>
        <v>0</v>
      </c>
      <c r="K3497" s="3">
        <f>SUMIF('[1]OS PE서열1공장'!$A$4:$A$2000,$C3497,'[1]OS PE서열1공장'!$L$4:$L$2000)</f>
        <v>0</v>
      </c>
      <c r="L3497" s="3">
        <f>SUMIF('[1]OS PE서열1공장'!$A$4:$A$2000,$C3497,'[1]OS PE서열1공장'!$M$4:$M$2000)</f>
        <v>0</v>
      </c>
      <c r="M3497" s="3">
        <f>SUMIF('[1]OS PE서열1공장'!$A$4:$A$2000,$C3497,'[1]OS PE서열1공장'!$N$4:$N$2000)</f>
        <v>0</v>
      </c>
      <c r="N3497" s="3">
        <f>SUMIF('[1]OS PE서열1공장'!$A$4:$A$2000,$C3497,'[1]OS PE서열1공장'!$O$4:$O$2000)</f>
        <v>0</v>
      </c>
      <c r="O3497" s="3">
        <f>SUMIF('[1]OS PE서열1공장'!$A$4:$A$2000,$C3497,'[1]OS PE서열1공장'!$P$4:$P$2000)</f>
        <v>0</v>
      </c>
      <c r="P3497" s="3">
        <f>SUMIF('[1]OS PE서열1공장'!$A$4:$A$2000,$C3497,'[1]OS PE서열1공장'!$Q$4:$Q$2000)</f>
        <v>0</v>
      </c>
      <c r="Q3497" s="3">
        <f>SUMIF('[1]OS PE서열1공장'!$A$4:$A$2000,$C3497,'[1]OS PE서열1공장'!$R$4:$R$2000)</f>
        <v>0</v>
      </c>
      <c r="R3497" s="3">
        <f t="shared" si="111"/>
        <v>0</v>
      </c>
    </row>
    <row r="3498" spans="2:18">
      <c r="B3498" s="3" t="s">
        <v>1338</v>
      </c>
      <c r="C3498" s="3" t="s">
        <v>3495</v>
      </c>
      <c r="D3498" s="3">
        <f>SUMIF('[1]OS PE서열1공장'!$A$4:$A$2000,$C3498,'[1]OS PE서열1공장'!$B$4:$B$2000)</f>
        <v>0</v>
      </c>
      <c r="E3498" s="3">
        <f>SUMIF('[1]OS PE서열1공장'!$A$4:$A$2000,$C3498,'[1]OS PE서열1공장'!$F$4:$F$2000)</f>
        <v>0</v>
      </c>
      <c r="F3498" s="3">
        <f>SUMIF('[1]OS PE서열1공장'!$A$4:$A$2000,$C3498,'[1]OS PE서열1공장'!$G$4:$G$2000)</f>
        <v>0</v>
      </c>
      <c r="G3498" s="3">
        <f>SUMIF('[1]OS PE서열1공장'!$A$4:$A$2000,$C3498,'[1]OS PE서열1공장'!$H$4:$H$2000)</f>
        <v>0</v>
      </c>
      <c r="H3498" s="3">
        <f>SUMIF('[1]OS PE서열1공장'!$A$4:$A$2000,$C3498,'[1]OS PE서열1공장'!$I$4:$I$2000)</f>
        <v>0</v>
      </c>
      <c r="I3498" s="3">
        <f>SUMIF('[1]OS PE서열1공장'!$A$4:$A$2000,$C3498,'[1]OS PE서열1공장'!$J$4:$J$2000)</f>
        <v>0</v>
      </c>
      <c r="J3498" s="3">
        <f>SUMIF('[1]OS PE서열1공장'!$A$4:$A$2000,$C3498,'[1]OS PE서열1공장'!$K$4:$K$2000)</f>
        <v>0</v>
      </c>
      <c r="K3498" s="3">
        <f>SUMIF('[1]OS PE서열1공장'!$A$4:$A$2000,$C3498,'[1]OS PE서열1공장'!$L$4:$L$2000)</f>
        <v>0</v>
      </c>
      <c r="L3498" s="3">
        <f>SUMIF('[1]OS PE서열1공장'!$A$4:$A$2000,$C3498,'[1]OS PE서열1공장'!$M$4:$M$2000)</f>
        <v>0</v>
      </c>
      <c r="M3498" s="3">
        <f>SUMIF('[1]OS PE서열1공장'!$A$4:$A$2000,$C3498,'[1]OS PE서열1공장'!$N$4:$N$2000)</f>
        <v>0</v>
      </c>
      <c r="N3498" s="3">
        <f>SUMIF('[1]OS PE서열1공장'!$A$4:$A$2000,$C3498,'[1]OS PE서열1공장'!$O$4:$O$2000)</f>
        <v>0</v>
      </c>
      <c r="O3498" s="3">
        <f>SUMIF('[1]OS PE서열1공장'!$A$4:$A$2000,$C3498,'[1]OS PE서열1공장'!$P$4:$P$2000)</f>
        <v>0</v>
      </c>
      <c r="P3498" s="3">
        <f>SUMIF('[1]OS PE서열1공장'!$A$4:$A$2000,$C3498,'[1]OS PE서열1공장'!$Q$4:$Q$2000)</f>
        <v>0</v>
      </c>
      <c r="Q3498" s="3">
        <f>SUMIF('[1]OS PE서열1공장'!$A$4:$A$2000,$C3498,'[1]OS PE서열1공장'!$R$4:$R$2000)</f>
        <v>0</v>
      </c>
      <c r="R3498" s="3">
        <f t="shared" si="111"/>
        <v>0</v>
      </c>
    </row>
    <row r="3499" spans="2:18">
      <c r="B3499" s="3" t="s">
        <v>1338</v>
      </c>
      <c r="C3499" s="3" t="s">
        <v>3496</v>
      </c>
      <c r="D3499" s="3">
        <f>SUMIF('[1]OS PE서열1공장'!$A$4:$A$2000,$C3499,'[1]OS PE서열1공장'!$B$4:$B$2000)</f>
        <v>0</v>
      </c>
      <c r="E3499" s="3">
        <f>SUMIF('[1]OS PE서열1공장'!$A$4:$A$2000,$C3499,'[1]OS PE서열1공장'!$F$4:$F$2000)</f>
        <v>0</v>
      </c>
      <c r="F3499" s="3">
        <f>SUMIF('[1]OS PE서열1공장'!$A$4:$A$2000,$C3499,'[1]OS PE서열1공장'!$G$4:$G$2000)</f>
        <v>0</v>
      </c>
      <c r="G3499" s="3">
        <f>SUMIF('[1]OS PE서열1공장'!$A$4:$A$2000,$C3499,'[1]OS PE서열1공장'!$H$4:$H$2000)</f>
        <v>0</v>
      </c>
      <c r="H3499" s="3">
        <f>SUMIF('[1]OS PE서열1공장'!$A$4:$A$2000,$C3499,'[1]OS PE서열1공장'!$I$4:$I$2000)</f>
        <v>0</v>
      </c>
      <c r="I3499" s="3">
        <f>SUMIF('[1]OS PE서열1공장'!$A$4:$A$2000,$C3499,'[1]OS PE서열1공장'!$J$4:$J$2000)</f>
        <v>0</v>
      </c>
      <c r="J3499" s="3">
        <f>SUMIF('[1]OS PE서열1공장'!$A$4:$A$2000,$C3499,'[1]OS PE서열1공장'!$K$4:$K$2000)</f>
        <v>0</v>
      </c>
      <c r="K3499" s="3">
        <f>SUMIF('[1]OS PE서열1공장'!$A$4:$A$2000,$C3499,'[1]OS PE서열1공장'!$L$4:$L$2000)</f>
        <v>0</v>
      </c>
      <c r="L3499" s="3">
        <f>SUMIF('[1]OS PE서열1공장'!$A$4:$A$2000,$C3499,'[1]OS PE서열1공장'!$M$4:$M$2000)</f>
        <v>0</v>
      </c>
      <c r="M3499" s="3">
        <f>SUMIF('[1]OS PE서열1공장'!$A$4:$A$2000,$C3499,'[1]OS PE서열1공장'!$N$4:$N$2000)</f>
        <v>0</v>
      </c>
      <c r="N3499" s="3">
        <f>SUMIF('[1]OS PE서열1공장'!$A$4:$A$2000,$C3499,'[1]OS PE서열1공장'!$O$4:$O$2000)</f>
        <v>0</v>
      </c>
      <c r="O3499" s="3">
        <f>SUMIF('[1]OS PE서열1공장'!$A$4:$A$2000,$C3499,'[1]OS PE서열1공장'!$P$4:$P$2000)</f>
        <v>0</v>
      </c>
      <c r="P3499" s="3">
        <f>SUMIF('[1]OS PE서열1공장'!$A$4:$A$2000,$C3499,'[1]OS PE서열1공장'!$Q$4:$Q$2000)</f>
        <v>0</v>
      </c>
      <c r="Q3499" s="3">
        <f>SUMIF('[1]OS PE서열1공장'!$A$4:$A$2000,$C3499,'[1]OS PE서열1공장'!$R$4:$R$2000)</f>
        <v>0</v>
      </c>
      <c r="R3499" s="3">
        <f t="shared" si="111"/>
        <v>0</v>
      </c>
    </row>
    <row r="3500" spans="2:18">
      <c r="B3500" s="3" t="s">
        <v>1338</v>
      </c>
      <c r="C3500" s="3" t="s">
        <v>3497</v>
      </c>
      <c r="D3500" s="3">
        <f>SUMIF('[1]OS PE서열1공장'!$A$4:$A$2000,$C3500,'[1]OS PE서열1공장'!$B$4:$B$2000)</f>
        <v>0</v>
      </c>
      <c r="E3500" s="3">
        <f>SUMIF('[1]OS PE서열1공장'!$A$4:$A$2000,$C3500,'[1]OS PE서열1공장'!$F$4:$F$2000)</f>
        <v>0</v>
      </c>
      <c r="F3500" s="3">
        <f>SUMIF('[1]OS PE서열1공장'!$A$4:$A$2000,$C3500,'[1]OS PE서열1공장'!$G$4:$G$2000)</f>
        <v>0</v>
      </c>
      <c r="G3500" s="3">
        <f>SUMIF('[1]OS PE서열1공장'!$A$4:$A$2000,$C3500,'[1]OS PE서열1공장'!$H$4:$H$2000)</f>
        <v>0</v>
      </c>
      <c r="H3500" s="3">
        <f>SUMIF('[1]OS PE서열1공장'!$A$4:$A$2000,$C3500,'[1]OS PE서열1공장'!$I$4:$I$2000)</f>
        <v>0</v>
      </c>
      <c r="I3500" s="3">
        <f>SUMIF('[1]OS PE서열1공장'!$A$4:$A$2000,$C3500,'[1]OS PE서열1공장'!$J$4:$J$2000)</f>
        <v>0</v>
      </c>
      <c r="J3500" s="3">
        <f>SUMIF('[1]OS PE서열1공장'!$A$4:$A$2000,$C3500,'[1]OS PE서열1공장'!$K$4:$K$2000)</f>
        <v>0</v>
      </c>
      <c r="K3500" s="3">
        <f>SUMIF('[1]OS PE서열1공장'!$A$4:$A$2000,$C3500,'[1]OS PE서열1공장'!$L$4:$L$2000)</f>
        <v>0</v>
      </c>
      <c r="L3500" s="3">
        <f>SUMIF('[1]OS PE서열1공장'!$A$4:$A$2000,$C3500,'[1]OS PE서열1공장'!$M$4:$M$2000)</f>
        <v>0</v>
      </c>
      <c r="M3500" s="3">
        <f>SUMIF('[1]OS PE서열1공장'!$A$4:$A$2000,$C3500,'[1]OS PE서열1공장'!$N$4:$N$2000)</f>
        <v>0</v>
      </c>
      <c r="N3500" s="3">
        <f>SUMIF('[1]OS PE서열1공장'!$A$4:$A$2000,$C3500,'[1]OS PE서열1공장'!$O$4:$O$2000)</f>
        <v>0</v>
      </c>
      <c r="O3500" s="3">
        <f>SUMIF('[1]OS PE서열1공장'!$A$4:$A$2000,$C3500,'[1]OS PE서열1공장'!$P$4:$P$2000)</f>
        <v>0</v>
      </c>
      <c r="P3500" s="3">
        <f>SUMIF('[1]OS PE서열1공장'!$A$4:$A$2000,$C3500,'[1]OS PE서열1공장'!$Q$4:$Q$2000)</f>
        <v>0</v>
      </c>
      <c r="Q3500" s="3">
        <f>SUMIF('[1]OS PE서열1공장'!$A$4:$A$2000,$C3500,'[1]OS PE서열1공장'!$R$4:$R$2000)</f>
        <v>0</v>
      </c>
      <c r="R3500" s="3">
        <f t="shared" si="111"/>
        <v>0</v>
      </c>
    </row>
    <row r="3501" spans="2:18">
      <c r="B3501" s="3" t="s">
        <v>1338</v>
      </c>
      <c r="C3501" s="3" t="s">
        <v>3498</v>
      </c>
      <c r="D3501" s="3">
        <f>SUMIF('[1]OS PE서열1공장'!$A$4:$A$2000,$C3501,'[1]OS PE서열1공장'!$B$4:$B$2000)</f>
        <v>0</v>
      </c>
      <c r="E3501" s="3">
        <f>SUMIF('[1]OS PE서열1공장'!$A$4:$A$2000,$C3501,'[1]OS PE서열1공장'!$F$4:$F$2000)</f>
        <v>0</v>
      </c>
      <c r="F3501" s="3">
        <f>SUMIF('[1]OS PE서열1공장'!$A$4:$A$2000,$C3501,'[1]OS PE서열1공장'!$G$4:$G$2000)</f>
        <v>0</v>
      </c>
      <c r="G3501" s="3">
        <f>SUMIF('[1]OS PE서열1공장'!$A$4:$A$2000,$C3501,'[1]OS PE서열1공장'!$H$4:$H$2000)</f>
        <v>0</v>
      </c>
      <c r="H3501" s="3">
        <f>SUMIF('[1]OS PE서열1공장'!$A$4:$A$2000,$C3501,'[1]OS PE서열1공장'!$I$4:$I$2000)</f>
        <v>0</v>
      </c>
      <c r="I3501" s="3">
        <f>SUMIF('[1]OS PE서열1공장'!$A$4:$A$2000,$C3501,'[1]OS PE서열1공장'!$J$4:$J$2000)</f>
        <v>0</v>
      </c>
      <c r="J3501" s="3">
        <f>SUMIF('[1]OS PE서열1공장'!$A$4:$A$2000,$C3501,'[1]OS PE서열1공장'!$K$4:$K$2000)</f>
        <v>0</v>
      </c>
      <c r="K3501" s="3">
        <f>SUMIF('[1]OS PE서열1공장'!$A$4:$A$2000,$C3501,'[1]OS PE서열1공장'!$L$4:$L$2000)</f>
        <v>0</v>
      </c>
      <c r="L3501" s="3">
        <f>SUMIF('[1]OS PE서열1공장'!$A$4:$A$2000,$C3501,'[1]OS PE서열1공장'!$M$4:$M$2000)</f>
        <v>0</v>
      </c>
      <c r="M3501" s="3">
        <f>SUMIF('[1]OS PE서열1공장'!$A$4:$A$2000,$C3501,'[1]OS PE서열1공장'!$N$4:$N$2000)</f>
        <v>0</v>
      </c>
      <c r="N3501" s="3">
        <f>SUMIF('[1]OS PE서열1공장'!$A$4:$A$2000,$C3501,'[1]OS PE서열1공장'!$O$4:$O$2000)</f>
        <v>0</v>
      </c>
      <c r="O3501" s="3">
        <f>SUMIF('[1]OS PE서열1공장'!$A$4:$A$2000,$C3501,'[1]OS PE서열1공장'!$P$4:$P$2000)</f>
        <v>0</v>
      </c>
      <c r="P3501" s="3">
        <f>SUMIF('[1]OS PE서열1공장'!$A$4:$A$2000,$C3501,'[1]OS PE서열1공장'!$Q$4:$Q$2000)</f>
        <v>0</v>
      </c>
      <c r="Q3501" s="3">
        <f>SUMIF('[1]OS PE서열1공장'!$A$4:$A$2000,$C3501,'[1]OS PE서열1공장'!$R$4:$R$2000)</f>
        <v>0</v>
      </c>
      <c r="R3501" s="3">
        <f t="shared" si="111"/>
        <v>0</v>
      </c>
    </row>
    <row r="3502" spans="2:18">
      <c r="B3502" s="3" t="s">
        <v>1338</v>
      </c>
      <c r="C3502" s="3" t="s">
        <v>3499</v>
      </c>
      <c r="D3502" s="3">
        <f>SUMIF('[1]OS PE서열1공장'!$A$4:$A$2000,$C3502,'[1]OS PE서열1공장'!$B$4:$B$2000)</f>
        <v>0</v>
      </c>
      <c r="E3502" s="3">
        <f>SUMIF('[1]OS PE서열1공장'!$A$4:$A$2000,$C3502,'[1]OS PE서열1공장'!$F$4:$F$2000)</f>
        <v>0</v>
      </c>
      <c r="F3502" s="3">
        <f>SUMIF('[1]OS PE서열1공장'!$A$4:$A$2000,$C3502,'[1]OS PE서열1공장'!$G$4:$G$2000)</f>
        <v>0</v>
      </c>
      <c r="G3502" s="3">
        <f>SUMIF('[1]OS PE서열1공장'!$A$4:$A$2000,$C3502,'[1]OS PE서열1공장'!$H$4:$H$2000)</f>
        <v>0</v>
      </c>
      <c r="H3502" s="3">
        <f>SUMIF('[1]OS PE서열1공장'!$A$4:$A$2000,$C3502,'[1]OS PE서열1공장'!$I$4:$I$2000)</f>
        <v>0</v>
      </c>
      <c r="I3502" s="3">
        <f>SUMIF('[1]OS PE서열1공장'!$A$4:$A$2000,$C3502,'[1]OS PE서열1공장'!$J$4:$J$2000)</f>
        <v>0</v>
      </c>
      <c r="J3502" s="3">
        <f>SUMIF('[1]OS PE서열1공장'!$A$4:$A$2000,$C3502,'[1]OS PE서열1공장'!$K$4:$K$2000)</f>
        <v>0</v>
      </c>
      <c r="K3502" s="3">
        <f>SUMIF('[1]OS PE서열1공장'!$A$4:$A$2000,$C3502,'[1]OS PE서열1공장'!$L$4:$L$2000)</f>
        <v>0</v>
      </c>
      <c r="L3502" s="3">
        <f>SUMIF('[1]OS PE서열1공장'!$A$4:$A$2000,$C3502,'[1]OS PE서열1공장'!$M$4:$M$2000)</f>
        <v>0</v>
      </c>
      <c r="M3502" s="3">
        <f>SUMIF('[1]OS PE서열1공장'!$A$4:$A$2000,$C3502,'[1]OS PE서열1공장'!$N$4:$N$2000)</f>
        <v>0</v>
      </c>
      <c r="N3502" s="3">
        <f>SUMIF('[1]OS PE서열1공장'!$A$4:$A$2000,$C3502,'[1]OS PE서열1공장'!$O$4:$O$2000)</f>
        <v>0</v>
      </c>
      <c r="O3502" s="3">
        <f>SUMIF('[1]OS PE서열1공장'!$A$4:$A$2000,$C3502,'[1]OS PE서열1공장'!$P$4:$P$2000)</f>
        <v>0</v>
      </c>
      <c r="P3502" s="3">
        <f>SUMIF('[1]OS PE서열1공장'!$A$4:$A$2000,$C3502,'[1]OS PE서열1공장'!$Q$4:$Q$2000)</f>
        <v>0</v>
      </c>
      <c r="Q3502" s="3">
        <f>SUMIF('[1]OS PE서열1공장'!$A$4:$A$2000,$C3502,'[1]OS PE서열1공장'!$R$4:$R$2000)</f>
        <v>0</v>
      </c>
      <c r="R3502" s="3">
        <f t="shared" si="111"/>
        <v>0</v>
      </c>
    </row>
    <row r="3503" spans="2:18">
      <c r="B3503" s="3" t="s">
        <v>1338</v>
      </c>
      <c r="C3503" s="3" t="s">
        <v>3500</v>
      </c>
      <c r="D3503" s="3">
        <f>SUMIF('[1]OS PE서열1공장'!$A$4:$A$2000,$C3503,'[1]OS PE서열1공장'!$B$4:$B$2000)</f>
        <v>0</v>
      </c>
      <c r="E3503" s="3">
        <f>SUMIF('[1]OS PE서열1공장'!$A$4:$A$2000,$C3503,'[1]OS PE서열1공장'!$F$4:$F$2000)</f>
        <v>0</v>
      </c>
      <c r="F3503" s="3">
        <f>SUMIF('[1]OS PE서열1공장'!$A$4:$A$2000,$C3503,'[1]OS PE서열1공장'!$G$4:$G$2000)</f>
        <v>0</v>
      </c>
      <c r="G3503" s="3">
        <f>SUMIF('[1]OS PE서열1공장'!$A$4:$A$2000,$C3503,'[1]OS PE서열1공장'!$H$4:$H$2000)</f>
        <v>0</v>
      </c>
      <c r="H3503" s="3">
        <f>SUMIF('[1]OS PE서열1공장'!$A$4:$A$2000,$C3503,'[1]OS PE서열1공장'!$I$4:$I$2000)</f>
        <v>0</v>
      </c>
      <c r="I3503" s="3">
        <f>SUMIF('[1]OS PE서열1공장'!$A$4:$A$2000,$C3503,'[1]OS PE서열1공장'!$J$4:$J$2000)</f>
        <v>0</v>
      </c>
      <c r="J3503" s="3">
        <f>SUMIF('[1]OS PE서열1공장'!$A$4:$A$2000,$C3503,'[1]OS PE서열1공장'!$K$4:$K$2000)</f>
        <v>0</v>
      </c>
      <c r="K3503" s="3">
        <f>SUMIF('[1]OS PE서열1공장'!$A$4:$A$2000,$C3503,'[1]OS PE서열1공장'!$L$4:$L$2000)</f>
        <v>0</v>
      </c>
      <c r="L3503" s="3">
        <f>SUMIF('[1]OS PE서열1공장'!$A$4:$A$2000,$C3503,'[1]OS PE서열1공장'!$M$4:$M$2000)</f>
        <v>0</v>
      </c>
      <c r="M3503" s="3">
        <f>SUMIF('[1]OS PE서열1공장'!$A$4:$A$2000,$C3503,'[1]OS PE서열1공장'!$N$4:$N$2000)</f>
        <v>0</v>
      </c>
      <c r="N3503" s="3">
        <f>SUMIF('[1]OS PE서열1공장'!$A$4:$A$2000,$C3503,'[1]OS PE서열1공장'!$O$4:$O$2000)</f>
        <v>0</v>
      </c>
      <c r="O3503" s="3">
        <f>SUMIF('[1]OS PE서열1공장'!$A$4:$A$2000,$C3503,'[1]OS PE서열1공장'!$P$4:$P$2000)</f>
        <v>0</v>
      </c>
      <c r="P3503" s="3">
        <f>SUMIF('[1]OS PE서열1공장'!$A$4:$A$2000,$C3503,'[1]OS PE서열1공장'!$Q$4:$Q$2000)</f>
        <v>0</v>
      </c>
      <c r="Q3503" s="3">
        <f>SUMIF('[1]OS PE서열1공장'!$A$4:$A$2000,$C3503,'[1]OS PE서열1공장'!$R$4:$R$2000)</f>
        <v>0</v>
      </c>
      <c r="R3503" s="3">
        <f t="shared" si="111"/>
        <v>0</v>
      </c>
    </row>
    <row r="3504" spans="2:18">
      <c r="B3504" s="3" t="s">
        <v>1338</v>
      </c>
      <c r="C3504" s="3" t="s">
        <v>3501</v>
      </c>
      <c r="D3504" s="3">
        <f>SUMIF('[1]OS PE서열1공장'!$A$4:$A$2000,$C3504,'[1]OS PE서열1공장'!$B$4:$B$2000)</f>
        <v>0</v>
      </c>
      <c r="E3504" s="3">
        <f>SUMIF('[1]OS PE서열1공장'!$A$4:$A$2000,$C3504,'[1]OS PE서열1공장'!$F$4:$F$2000)</f>
        <v>0</v>
      </c>
      <c r="F3504" s="3">
        <f>SUMIF('[1]OS PE서열1공장'!$A$4:$A$2000,$C3504,'[1]OS PE서열1공장'!$G$4:$G$2000)</f>
        <v>0</v>
      </c>
      <c r="G3504" s="3">
        <f>SUMIF('[1]OS PE서열1공장'!$A$4:$A$2000,$C3504,'[1]OS PE서열1공장'!$H$4:$H$2000)</f>
        <v>0</v>
      </c>
      <c r="H3504" s="3">
        <f>SUMIF('[1]OS PE서열1공장'!$A$4:$A$2000,$C3504,'[1]OS PE서열1공장'!$I$4:$I$2000)</f>
        <v>0</v>
      </c>
      <c r="I3504" s="3">
        <f>SUMIF('[1]OS PE서열1공장'!$A$4:$A$2000,$C3504,'[1]OS PE서열1공장'!$J$4:$J$2000)</f>
        <v>0</v>
      </c>
      <c r="J3504" s="3">
        <f>SUMIF('[1]OS PE서열1공장'!$A$4:$A$2000,$C3504,'[1]OS PE서열1공장'!$K$4:$K$2000)</f>
        <v>0</v>
      </c>
      <c r="K3504" s="3">
        <f>SUMIF('[1]OS PE서열1공장'!$A$4:$A$2000,$C3504,'[1]OS PE서열1공장'!$L$4:$L$2000)</f>
        <v>0</v>
      </c>
      <c r="L3504" s="3">
        <f>SUMIF('[1]OS PE서열1공장'!$A$4:$A$2000,$C3504,'[1]OS PE서열1공장'!$M$4:$M$2000)</f>
        <v>0</v>
      </c>
      <c r="M3504" s="3">
        <f>SUMIF('[1]OS PE서열1공장'!$A$4:$A$2000,$C3504,'[1]OS PE서열1공장'!$N$4:$N$2000)</f>
        <v>0</v>
      </c>
      <c r="N3504" s="3">
        <f>SUMIF('[1]OS PE서열1공장'!$A$4:$A$2000,$C3504,'[1]OS PE서열1공장'!$O$4:$O$2000)</f>
        <v>0</v>
      </c>
      <c r="O3504" s="3">
        <f>SUMIF('[1]OS PE서열1공장'!$A$4:$A$2000,$C3504,'[1]OS PE서열1공장'!$P$4:$P$2000)</f>
        <v>0</v>
      </c>
      <c r="P3504" s="3">
        <f>SUMIF('[1]OS PE서열1공장'!$A$4:$A$2000,$C3504,'[1]OS PE서열1공장'!$Q$4:$Q$2000)</f>
        <v>0</v>
      </c>
      <c r="Q3504" s="3">
        <f>SUMIF('[1]OS PE서열1공장'!$A$4:$A$2000,$C3504,'[1]OS PE서열1공장'!$R$4:$R$2000)</f>
        <v>0</v>
      </c>
      <c r="R3504" s="3">
        <f t="shared" si="111"/>
        <v>0</v>
      </c>
    </row>
    <row r="3505" spans="2:18">
      <c r="B3505" s="3" t="s">
        <v>1338</v>
      </c>
      <c r="C3505" s="3" t="s">
        <v>3502</v>
      </c>
      <c r="D3505" s="3">
        <f>SUMIF('[1]OS PE서열1공장'!$A$4:$A$2000,$C3505,'[1]OS PE서열1공장'!$B$4:$B$2000)</f>
        <v>0</v>
      </c>
      <c r="E3505" s="3">
        <f>SUMIF('[1]OS PE서열1공장'!$A$4:$A$2000,$C3505,'[1]OS PE서열1공장'!$F$4:$F$2000)</f>
        <v>0</v>
      </c>
      <c r="F3505" s="3">
        <f>SUMIF('[1]OS PE서열1공장'!$A$4:$A$2000,$C3505,'[1]OS PE서열1공장'!$G$4:$G$2000)</f>
        <v>0</v>
      </c>
      <c r="G3505" s="3">
        <f>SUMIF('[1]OS PE서열1공장'!$A$4:$A$2000,$C3505,'[1]OS PE서열1공장'!$H$4:$H$2000)</f>
        <v>0</v>
      </c>
      <c r="H3505" s="3">
        <f>SUMIF('[1]OS PE서열1공장'!$A$4:$A$2000,$C3505,'[1]OS PE서열1공장'!$I$4:$I$2000)</f>
        <v>0</v>
      </c>
      <c r="I3505" s="3">
        <f>SUMIF('[1]OS PE서열1공장'!$A$4:$A$2000,$C3505,'[1]OS PE서열1공장'!$J$4:$J$2000)</f>
        <v>0</v>
      </c>
      <c r="J3505" s="3">
        <f>SUMIF('[1]OS PE서열1공장'!$A$4:$A$2000,$C3505,'[1]OS PE서열1공장'!$K$4:$K$2000)</f>
        <v>0</v>
      </c>
      <c r="K3505" s="3">
        <f>SUMIF('[1]OS PE서열1공장'!$A$4:$A$2000,$C3505,'[1]OS PE서열1공장'!$L$4:$L$2000)</f>
        <v>0</v>
      </c>
      <c r="L3505" s="3">
        <f>SUMIF('[1]OS PE서열1공장'!$A$4:$A$2000,$C3505,'[1]OS PE서열1공장'!$M$4:$M$2000)</f>
        <v>0</v>
      </c>
      <c r="M3505" s="3">
        <f>SUMIF('[1]OS PE서열1공장'!$A$4:$A$2000,$C3505,'[1]OS PE서열1공장'!$N$4:$N$2000)</f>
        <v>0</v>
      </c>
      <c r="N3505" s="3">
        <f>SUMIF('[1]OS PE서열1공장'!$A$4:$A$2000,$C3505,'[1]OS PE서열1공장'!$O$4:$O$2000)</f>
        <v>0</v>
      </c>
      <c r="O3505" s="3">
        <f>SUMIF('[1]OS PE서열1공장'!$A$4:$A$2000,$C3505,'[1]OS PE서열1공장'!$P$4:$P$2000)</f>
        <v>0</v>
      </c>
      <c r="P3505" s="3">
        <f>SUMIF('[1]OS PE서열1공장'!$A$4:$A$2000,$C3505,'[1]OS PE서열1공장'!$Q$4:$Q$2000)</f>
        <v>0</v>
      </c>
      <c r="Q3505" s="3">
        <f>SUMIF('[1]OS PE서열1공장'!$A$4:$A$2000,$C3505,'[1]OS PE서열1공장'!$R$4:$R$2000)</f>
        <v>0</v>
      </c>
      <c r="R3505" s="3">
        <f t="shared" si="111"/>
        <v>0</v>
      </c>
    </row>
    <row r="3506" spans="2:18">
      <c r="B3506" s="3" t="s">
        <v>1338</v>
      </c>
      <c r="C3506" s="3" t="s">
        <v>3503</v>
      </c>
      <c r="D3506" s="3">
        <f>SUMIF('[1]OS PE서열1공장'!$A$4:$A$2000,$C3506,'[1]OS PE서열1공장'!$B$4:$B$2000)</f>
        <v>0</v>
      </c>
      <c r="E3506" s="3">
        <f>SUMIF('[1]OS PE서열1공장'!$A$4:$A$2000,$C3506,'[1]OS PE서열1공장'!$F$4:$F$2000)</f>
        <v>0</v>
      </c>
      <c r="F3506" s="3">
        <f>SUMIF('[1]OS PE서열1공장'!$A$4:$A$2000,$C3506,'[1]OS PE서열1공장'!$G$4:$G$2000)</f>
        <v>0</v>
      </c>
      <c r="G3506" s="3">
        <f>SUMIF('[1]OS PE서열1공장'!$A$4:$A$2000,$C3506,'[1]OS PE서열1공장'!$H$4:$H$2000)</f>
        <v>0</v>
      </c>
      <c r="H3506" s="3">
        <f>SUMIF('[1]OS PE서열1공장'!$A$4:$A$2000,$C3506,'[1]OS PE서열1공장'!$I$4:$I$2000)</f>
        <v>0</v>
      </c>
      <c r="I3506" s="3">
        <f>SUMIF('[1]OS PE서열1공장'!$A$4:$A$2000,$C3506,'[1]OS PE서열1공장'!$J$4:$J$2000)</f>
        <v>0</v>
      </c>
      <c r="J3506" s="3">
        <f>SUMIF('[1]OS PE서열1공장'!$A$4:$A$2000,$C3506,'[1]OS PE서열1공장'!$K$4:$K$2000)</f>
        <v>0</v>
      </c>
      <c r="K3506" s="3">
        <f>SUMIF('[1]OS PE서열1공장'!$A$4:$A$2000,$C3506,'[1]OS PE서열1공장'!$L$4:$L$2000)</f>
        <v>0</v>
      </c>
      <c r="L3506" s="3">
        <f>SUMIF('[1]OS PE서열1공장'!$A$4:$A$2000,$C3506,'[1]OS PE서열1공장'!$M$4:$M$2000)</f>
        <v>0</v>
      </c>
      <c r="M3506" s="3">
        <f>SUMIF('[1]OS PE서열1공장'!$A$4:$A$2000,$C3506,'[1]OS PE서열1공장'!$N$4:$N$2000)</f>
        <v>0</v>
      </c>
      <c r="N3506" s="3">
        <f>SUMIF('[1]OS PE서열1공장'!$A$4:$A$2000,$C3506,'[1]OS PE서열1공장'!$O$4:$O$2000)</f>
        <v>0</v>
      </c>
      <c r="O3506" s="3">
        <f>SUMIF('[1]OS PE서열1공장'!$A$4:$A$2000,$C3506,'[1]OS PE서열1공장'!$P$4:$P$2000)</f>
        <v>0</v>
      </c>
      <c r="P3506" s="3">
        <f>SUMIF('[1]OS PE서열1공장'!$A$4:$A$2000,$C3506,'[1]OS PE서열1공장'!$Q$4:$Q$2000)</f>
        <v>0</v>
      </c>
      <c r="Q3506" s="3">
        <f>SUMIF('[1]OS PE서열1공장'!$A$4:$A$2000,$C3506,'[1]OS PE서열1공장'!$R$4:$R$2000)</f>
        <v>0</v>
      </c>
      <c r="R3506" s="3">
        <f t="shared" si="111"/>
        <v>0</v>
      </c>
    </row>
    <row r="3507" spans="2:18">
      <c r="B3507" s="3" t="s">
        <v>1338</v>
      </c>
      <c r="C3507" s="3" t="s">
        <v>3504</v>
      </c>
      <c r="D3507" s="3">
        <f>SUMIF('[1]OS PE서열1공장'!$A$4:$A$2000,$C3507,'[1]OS PE서열1공장'!$B$4:$B$2000)</f>
        <v>0</v>
      </c>
      <c r="E3507" s="3">
        <f>SUMIF('[1]OS PE서열1공장'!$A$4:$A$2000,$C3507,'[1]OS PE서열1공장'!$F$4:$F$2000)</f>
        <v>0</v>
      </c>
      <c r="F3507" s="3">
        <f>SUMIF('[1]OS PE서열1공장'!$A$4:$A$2000,$C3507,'[1]OS PE서열1공장'!$G$4:$G$2000)</f>
        <v>0</v>
      </c>
      <c r="G3507" s="3">
        <f>SUMIF('[1]OS PE서열1공장'!$A$4:$A$2000,$C3507,'[1]OS PE서열1공장'!$H$4:$H$2000)</f>
        <v>0</v>
      </c>
      <c r="H3507" s="3">
        <f>SUMIF('[1]OS PE서열1공장'!$A$4:$A$2000,$C3507,'[1]OS PE서열1공장'!$I$4:$I$2000)</f>
        <v>0</v>
      </c>
      <c r="I3507" s="3">
        <f>SUMIF('[1]OS PE서열1공장'!$A$4:$A$2000,$C3507,'[1]OS PE서열1공장'!$J$4:$J$2000)</f>
        <v>0</v>
      </c>
      <c r="J3507" s="3">
        <f>SUMIF('[1]OS PE서열1공장'!$A$4:$A$2000,$C3507,'[1]OS PE서열1공장'!$K$4:$K$2000)</f>
        <v>0</v>
      </c>
      <c r="K3507" s="3">
        <f>SUMIF('[1]OS PE서열1공장'!$A$4:$A$2000,$C3507,'[1]OS PE서열1공장'!$L$4:$L$2000)</f>
        <v>0</v>
      </c>
      <c r="L3507" s="3">
        <f>SUMIF('[1]OS PE서열1공장'!$A$4:$A$2000,$C3507,'[1]OS PE서열1공장'!$M$4:$M$2000)</f>
        <v>0</v>
      </c>
      <c r="M3507" s="3">
        <f>SUMIF('[1]OS PE서열1공장'!$A$4:$A$2000,$C3507,'[1]OS PE서열1공장'!$N$4:$N$2000)</f>
        <v>0</v>
      </c>
      <c r="N3507" s="3">
        <f>SUMIF('[1]OS PE서열1공장'!$A$4:$A$2000,$C3507,'[1]OS PE서열1공장'!$O$4:$O$2000)</f>
        <v>0</v>
      </c>
      <c r="O3507" s="3">
        <f>SUMIF('[1]OS PE서열1공장'!$A$4:$A$2000,$C3507,'[1]OS PE서열1공장'!$P$4:$P$2000)</f>
        <v>0</v>
      </c>
      <c r="P3507" s="3">
        <f>SUMIF('[1]OS PE서열1공장'!$A$4:$A$2000,$C3507,'[1]OS PE서열1공장'!$Q$4:$Q$2000)</f>
        <v>0</v>
      </c>
      <c r="Q3507" s="3">
        <f>SUMIF('[1]OS PE서열1공장'!$A$4:$A$2000,$C3507,'[1]OS PE서열1공장'!$R$4:$R$2000)</f>
        <v>0</v>
      </c>
      <c r="R3507" s="3">
        <f t="shared" si="111"/>
        <v>0</v>
      </c>
    </row>
    <row r="3508" spans="2:18">
      <c r="B3508" s="3" t="s">
        <v>1338</v>
      </c>
      <c r="C3508" s="3" t="s">
        <v>3505</v>
      </c>
      <c r="D3508" s="3">
        <f>SUMIF('[1]OS PE서열1공장'!$A$4:$A$2000,$C3508,'[1]OS PE서열1공장'!$B$4:$B$2000)</f>
        <v>0</v>
      </c>
      <c r="E3508" s="3">
        <f>SUMIF('[1]OS PE서열1공장'!$A$4:$A$2000,$C3508,'[1]OS PE서열1공장'!$F$4:$F$2000)</f>
        <v>0</v>
      </c>
      <c r="F3508" s="3">
        <f>SUMIF('[1]OS PE서열1공장'!$A$4:$A$2000,$C3508,'[1]OS PE서열1공장'!$G$4:$G$2000)</f>
        <v>0</v>
      </c>
      <c r="G3508" s="3">
        <f>SUMIF('[1]OS PE서열1공장'!$A$4:$A$2000,$C3508,'[1]OS PE서열1공장'!$H$4:$H$2000)</f>
        <v>0</v>
      </c>
      <c r="H3508" s="3">
        <f>SUMIF('[1]OS PE서열1공장'!$A$4:$A$2000,$C3508,'[1]OS PE서열1공장'!$I$4:$I$2000)</f>
        <v>0</v>
      </c>
      <c r="I3508" s="3">
        <f>SUMIF('[1]OS PE서열1공장'!$A$4:$A$2000,$C3508,'[1]OS PE서열1공장'!$J$4:$J$2000)</f>
        <v>0</v>
      </c>
      <c r="J3508" s="3">
        <f>SUMIF('[1]OS PE서열1공장'!$A$4:$A$2000,$C3508,'[1]OS PE서열1공장'!$K$4:$K$2000)</f>
        <v>0</v>
      </c>
      <c r="K3508" s="3">
        <f>SUMIF('[1]OS PE서열1공장'!$A$4:$A$2000,$C3508,'[1]OS PE서열1공장'!$L$4:$L$2000)</f>
        <v>0</v>
      </c>
      <c r="L3508" s="3">
        <f>SUMIF('[1]OS PE서열1공장'!$A$4:$A$2000,$C3508,'[1]OS PE서열1공장'!$M$4:$M$2000)</f>
        <v>0</v>
      </c>
      <c r="M3508" s="3">
        <f>SUMIF('[1]OS PE서열1공장'!$A$4:$A$2000,$C3508,'[1]OS PE서열1공장'!$N$4:$N$2000)</f>
        <v>0</v>
      </c>
      <c r="N3508" s="3">
        <f>SUMIF('[1]OS PE서열1공장'!$A$4:$A$2000,$C3508,'[1]OS PE서열1공장'!$O$4:$O$2000)</f>
        <v>0</v>
      </c>
      <c r="O3508" s="3">
        <f>SUMIF('[1]OS PE서열1공장'!$A$4:$A$2000,$C3508,'[1]OS PE서열1공장'!$P$4:$P$2000)</f>
        <v>0</v>
      </c>
      <c r="P3508" s="3">
        <f>SUMIF('[1]OS PE서열1공장'!$A$4:$A$2000,$C3508,'[1]OS PE서열1공장'!$Q$4:$Q$2000)</f>
        <v>0</v>
      </c>
      <c r="Q3508" s="3">
        <f>SUMIF('[1]OS PE서열1공장'!$A$4:$A$2000,$C3508,'[1]OS PE서열1공장'!$R$4:$R$2000)</f>
        <v>0</v>
      </c>
      <c r="R3508" s="3">
        <f t="shared" si="111"/>
        <v>0</v>
      </c>
    </row>
    <row r="3509" spans="2:18">
      <c r="B3509" s="3" t="s">
        <v>1338</v>
      </c>
      <c r="C3509" s="3" t="s">
        <v>3506</v>
      </c>
      <c r="D3509" s="3">
        <f>SUMIF('[1]OS PE서열1공장'!$A$4:$A$2000,$C3509,'[1]OS PE서열1공장'!$B$4:$B$2000)</f>
        <v>0</v>
      </c>
      <c r="E3509" s="3">
        <f>SUMIF('[1]OS PE서열1공장'!$A$4:$A$2000,$C3509,'[1]OS PE서열1공장'!$F$4:$F$2000)</f>
        <v>0</v>
      </c>
      <c r="F3509" s="3">
        <f>SUMIF('[1]OS PE서열1공장'!$A$4:$A$2000,$C3509,'[1]OS PE서열1공장'!$G$4:$G$2000)</f>
        <v>0</v>
      </c>
      <c r="G3509" s="3">
        <f>SUMIF('[1]OS PE서열1공장'!$A$4:$A$2000,$C3509,'[1]OS PE서열1공장'!$H$4:$H$2000)</f>
        <v>0</v>
      </c>
      <c r="H3509" s="3">
        <f>SUMIF('[1]OS PE서열1공장'!$A$4:$A$2000,$C3509,'[1]OS PE서열1공장'!$I$4:$I$2000)</f>
        <v>0</v>
      </c>
      <c r="I3509" s="3">
        <f>SUMIF('[1]OS PE서열1공장'!$A$4:$A$2000,$C3509,'[1]OS PE서열1공장'!$J$4:$J$2000)</f>
        <v>0</v>
      </c>
      <c r="J3509" s="3">
        <f>SUMIF('[1]OS PE서열1공장'!$A$4:$A$2000,$C3509,'[1]OS PE서열1공장'!$K$4:$K$2000)</f>
        <v>0</v>
      </c>
      <c r="K3509" s="3">
        <f>SUMIF('[1]OS PE서열1공장'!$A$4:$A$2000,$C3509,'[1]OS PE서열1공장'!$L$4:$L$2000)</f>
        <v>0</v>
      </c>
      <c r="L3509" s="3">
        <f>SUMIF('[1]OS PE서열1공장'!$A$4:$A$2000,$C3509,'[1]OS PE서열1공장'!$M$4:$M$2000)</f>
        <v>0</v>
      </c>
      <c r="M3509" s="3">
        <f>SUMIF('[1]OS PE서열1공장'!$A$4:$A$2000,$C3509,'[1]OS PE서열1공장'!$N$4:$N$2000)</f>
        <v>0</v>
      </c>
      <c r="N3509" s="3">
        <f>SUMIF('[1]OS PE서열1공장'!$A$4:$A$2000,$C3509,'[1]OS PE서열1공장'!$O$4:$O$2000)</f>
        <v>0</v>
      </c>
      <c r="O3509" s="3">
        <f>SUMIF('[1]OS PE서열1공장'!$A$4:$A$2000,$C3509,'[1]OS PE서열1공장'!$P$4:$P$2000)</f>
        <v>0</v>
      </c>
      <c r="P3509" s="3">
        <f>SUMIF('[1]OS PE서열1공장'!$A$4:$A$2000,$C3509,'[1]OS PE서열1공장'!$Q$4:$Q$2000)</f>
        <v>0</v>
      </c>
      <c r="Q3509" s="3">
        <f>SUMIF('[1]OS PE서열1공장'!$A$4:$A$2000,$C3509,'[1]OS PE서열1공장'!$R$4:$R$2000)</f>
        <v>0</v>
      </c>
      <c r="R3509" s="3">
        <f t="shared" si="111"/>
        <v>0</v>
      </c>
    </row>
    <row r="3510" spans="2:18">
      <c r="B3510" s="3" t="s">
        <v>1359</v>
      </c>
      <c r="C3510" s="3" t="s">
        <v>3507</v>
      </c>
      <c r="D3510" s="3">
        <f>SUMIF('[1]OS PE서열1공장'!$A$4:$A$2000,$C3510,'[1]OS PE서열1공장'!$B$4:$B$2000)</f>
        <v>0</v>
      </c>
      <c r="E3510" s="3">
        <f>SUMIF('[1]OS PE서열1공장'!$A$4:$A$2000,$C3510,'[1]OS PE서열1공장'!$F$4:$F$2000)</f>
        <v>0</v>
      </c>
      <c r="F3510" s="3">
        <f>SUMIF('[1]OS PE서열1공장'!$A$4:$A$2000,$C3510,'[1]OS PE서열1공장'!$G$4:$G$2000)</f>
        <v>0</v>
      </c>
      <c r="G3510" s="3">
        <f>SUMIF('[1]OS PE서열1공장'!$A$4:$A$2000,$C3510,'[1]OS PE서열1공장'!$H$4:$H$2000)</f>
        <v>0</v>
      </c>
      <c r="H3510" s="3">
        <f>SUMIF('[1]OS PE서열1공장'!$A$4:$A$2000,$C3510,'[1]OS PE서열1공장'!$I$4:$I$2000)</f>
        <v>0</v>
      </c>
      <c r="I3510" s="3">
        <f>SUMIF('[1]OS PE서열1공장'!$A$4:$A$2000,$C3510,'[1]OS PE서열1공장'!$J$4:$J$2000)</f>
        <v>0</v>
      </c>
      <c r="J3510" s="3">
        <f>SUMIF('[1]OS PE서열1공장'!$A$4:$A$2000,$C3510,'[1]OS PE서열1공장'!$K$4:$K$2000)</f>
        <v>0</v>
      </c>
      <c r="K3510" s="3">
        <f>SUMIF('[1]OS PE서열1공장'!$A$4:$A$2000,$C3510,'[1]OS PE서열1공장'!$L$4:$L$2000)</f>
        <v>0</v>
      </c>
      <c r="L3510" s="3">
        <f>SUMIF('[1]OS PE서열1공장'!$A$4:$A$2000,$C3510,'[1]OS PE서열1공장'!$M$4:$M$2000)</f>
        <v>0</v>
      </c>
      <c r="M3510" s="3">
        <f>SUMIF('[1]OS PE서열1공장'!$A$4:$A$2000,$C3510,'[1]OS PE서열1공장'!$N$4:$N$2000)</f>
        <v>0</v>
      </c>
      <c r="N3510" s="3">
        <f>SUMIF('[1]OS PE서열1공장'!$A$4:$A$2000,$C3510,'[1]OS PE서열1공장'!$O$4:$O$2000)</f>
        <v>0</v>
      </c>
      <c r="O3510" s="3">
        <f>SUMIF('[1]OS PE서열1공장'!$A$4:$A$2000,$C3510,'[1]OS PE서열1공장'!$P$4:$P$2000)</f>
        <v>0</v>
      </c>
      <c r="P3510" s="3">
        <f>SUMIF('[1]OS PE서열1공장'!$A$4:$A$2000,$C3510,'[1]OS PE서열1공장'!$Q$4:$Q$2000)</f>
        <v>0</v>
      </c>
      <c r="Q3510" s="3">
        <f>SUMIF('[1]OS PE서열1공장'!$A$4:$A$2000,$C3510,'[1]OS PE서열1공장'!$R$4:$R$2000)</f>
        <v>0</v>
      </c>
      <c r="R3510" s="3">
        <f t="shared" si="111"/>
        <v>0</v>
      </c>
    </row>
    <row r="3511" spans="2:18">
      <c r="B3511" s="3" t="s">
        <v>1359</v>
      </c>
      <c r="C3511" s="3" t="s">
        <v>3508</v>
      </c>
      <c r="D3511" s="3">
        <f>SUMIF('[1]OS PE서열1공장'!$A$4:$A$2000,$C3511,'[1]OS PE서열1공장'!$B$4:$B$2000)</f>
        <v>0</v>
      </c>
      <c r="E3511" s="3">
        <f>SUMIF('[1]OS PE서열1공장'!$A$4:$A$2000,$C3511,'[1]OS PE서열1공장'!$F$4:$F$2000)</f>
        <v>0</v>
      </c>
      <c r="F3511" s="3">
        <f>SUMIF('[1]OS PE서열1공장'!$A$4:$A$2000,$C3511,'[1]OS PE서열1공장'!$G$4:$G$2000)</f>
        <v>0</v>
      </c>
      <c r="G3511" s="3">
        <f>SUMIF('[1]OS PE서열1공장'!$A$4:$A$2000,$C3511,'[1]OS PE서열1공장'!$H$4:$H$2000)</f>
        <v>0</v>
      </c>
      <c r="H3511" s="3">
        <f>SUMIF('[1]OS PE서열1공장'!$A$4:$A$2000,$C3511,'[1]OS PE서열1공장'!$I$4:$I$2000)</f>
        <v>0</v>
      </c>
      <c r="I3511" s="3">
        <f>SUMIF('[1]OS PE서열1공장'!$A$4:$A$2000,$C3511,'[1]OS PE서열1공장'!$J$4:$J$2000)</f>
        <v>0</v>
      </c>
      <c r="J3511" s="3">
        <f>SUMIF('[1]OS PE서열1공장'!$A$4:$A$2000,$C3511,'[1]OS PE서열1공장'!$K$4:$K$2000)</f>
        <v>0</v>
      </c>
      <c r="K3511" s="3">
        <f>SUMIF('[1]OS PE서열1공장'!$A$4:$A$2000,$C3511,'[1]OS PE서열1공장'!$L$4:$L$2000)</f>
        <v>0</v>
      </c>
      <c r="L3511" s="3">
        <f>SUMIF('[1]OS PE서열1공장'!$A$4:$A$2000,$C3511,'[1]OS PE서열1공장'!$M$4:$M$2000)</f>
        <v>0</v>
      </c>
      <c r="M3511" s="3">
        <f>SUMIF('[1]OS PE서열1공장'!$A$4:$A$2000,$C3511,'[1]OS PE서열1공장'!$N$4:$N$2000)</f>
        <v>0</v>
      </c>
      <c r="N3511" s="3">
        <f>SUMIF('[1]OS PE서열1공장'!$A$4:$A$2000,$C3511,'[1]OS PE서열1공장'!$O$4:$O$2000)</f>
        <v>0</v>
      </c>
      <c r="O3511" s="3">
        <f>SUMIF('[1]OS PE서열1공장'!$A$4:$A$2000,$C3511,'[1]OS PE서열1공장'!$P$4:$P$2000)</f>
        <v>0</v>
      </c>
      <c r="P3511" s="3">
        <f>SUMIF('[1]OS PE서열1공장'!$A$4:$A$2000,$C3511,'[1]OS PE서열1공장'!$Q$4:$Q$2000)</f>
        <v>0</v>
      </c>
      <c r="Q3511" s="3">
        <f>SUMIF('[1]OS PE서열1공장'!$A$4:$A$2000,$C3511,'[1]OS PE서열1공장'!$R$4:$R$2000)</f>
        <v>0</v>
      </c>
      <c r="R3511" s="3">
        <f t="shared" si="111"/>
        <v>0</v>
      </c>
    </row>
    <row r="3512" spans="2:18">
      <c r="B3512" s="3" t="s">
        <v>1359</v>
      </c>
      <c r="C3512" s="3" t="s">
        <v>3509</v>
      </c>
      <c r="D3512" s="3">
        <f>SUMIF('[1]OS PE서열1공장'!$A$4:$A$2000,$C3512,'[1]OS PE서열1공장'!$B$4:$B$2000)</f>
        <v>0</v>
      </c>
      <c r="E3512" s="3">
        <f>SUMIF('[1]OS PE서열1공장'!$A$4:$A$2000,$C3512,'[1]OS PE서열1공장'!$F$4:$F$2000)</f>
        <v>0</v>
      </c>
      <c r="F3512" s="3">
        <f>SUMIF('[1]OS PE서열1공장'!$A$4:$A$2000,$C3512,'[1]OS PE서열1공장'!$G$4:$G$2000)</f>
        <v>0</v>
      </c>
      <c r="G3512" s="3">
        <f>SUMIF('[1]OS PE서열1공장'!$A$4:$A$2000,$C3512,'[1]OS PE서열1공장'!$H$4:$H$2000)</f>
        <v>0</v>
      </c>
      <c r="H3512" s="3">
        <f>SUMIF('[1]OS PE서열1공장'!$A$4:$A$2000,$C3512,'[1]OS PE서열1공장'!$I$4:$I$2000)</f>
        <v>0</v>
      </c>
      <c r="I3512" s="3">
        <f>SUMIF('[1]OS PE서열1공장'!$A$4:$A$2000,$C3512,'[1]OS PE서열1공장'!$J$4:$J$2000)</f>
        <v>0</v>
      </c>
      <c r="J3512" s="3">
        <f>SUMIF('[1]OS PE서열1공장'!$A$4:$A$2000,$C3512,'[1]OS PE서열1공장'!$K$4:$K$2000)</f>
        <v>0</v>
      </c>
      <c r="K3512" s="3">
        <f>SUMIF('[1]OS PE서열1공장'!$A$4:$A$2000,$C3512,'[1]OS PE서열1공장'!$L$4:$L$2000)</f>
        <v>0</v>
      </c>
      <c r="L3512" s="3">
        <f>SUMIF('[1]OS PE서열1공장'!$A$4:$A$2000,$C3512,'[1]OS PE서열1공장'!$M$4:$M$2000)</f>
        <v>0</v>
      </c>
      <c r="M3512" s="3">
        <f>SUMIF('[1]OS PE서열1공장'!$A$4:$A$2000,$C3512,'[1]OS PE서열1공장'!$N$4:$N$2000)</f>
        <v>0</v>
      </c>
      <c r="N3512" s="3">
        <f>SUMIF('[1]OS PE서열1공장'!$A$4:$A$2000,$C3512,'[1]OS PE서열1공장'!$O$4:$O$2000)</f>
        <v>0</v>
      </c>
      <c r="O3512" s="3">
        <f>SUMIF('[1]OS PE서열1공장'!$A$4:$A$2000,$C3512,'[1]OS PE서열1공장'!$P$4:$P$2000)</f>
        <v>0</v>
      </c>
      <c r="P3512" s="3">
        <f>SUMIF('[1]OS PE서열1공장'!$A$4:$A$2000,$C3512,'[1]OS PE서열1공장'!$Q$4:$Q$2000)</f>
        <v>0</v>
      </c>
      <c r="Q3512" s="3">
        <f>SUMIF('[1]OS PE서열1공장'!$A$4:$A$2000,$C3512,'[1]OS PE서열1공장'!$R$4:$R$2000)</f>
        <v>0</v>
      </c>
      <c r="R3512" s="3">
        <f t="shared" si="111"/>
        <v>0</v>
      </c>
    </row>
    <row r="3513" spans="2:18">
      <c r="B3513" s="3" t="s">
        <v>1359</v>
      </c>
      <c r="C3513" s="3" t="s">
        <v>3510</v>
      </c>
      <c r="D3513" s="3">
        <f>SUMIF('[1]OS PE서열1공장'!$A$4:$A$2000,$C3513,'[1]OS PE서열1공장'!$B$4:$B$2000)</f>
        <v>0</v>
      </c>
      <c r="E3513" s="3">
        <f>SUMIF('[1]OS PE서열1공장'!$A$4:$A$2000,$C3513,'[1]OS PE서열1공장'!$F$4:$F$2000)</f>
        <v>0</v>
      </c>
      <c r="F3513" s="3">
        <f>SUMIF('[1]OS PE서열1공장'!$A$4:$A$2000,$C3513,'[1]OS PE서열1공장'!$G$4:$G$2000)</f>
        <v>0</v>
      </c>
      <c r="G3513" s="3">
        <f>SUMIF('[1]OS PE서열1공장'!$A$4:$A$2000,$C3513,'[1]OS PE서열1공장'!$H$4:$H$2000)</f>
        <v>0</v>
      </c>
      <c r="H3513" s="3">
        <f>SUMIF('[1]OS PE서열1공장'!$A$4:$A$2000,$C3513,'[1]OS PE서열1공장'!$I$4:$I$2000)</f>
        <v>0</v>
      </c>
      <c r="I3513" s="3">
        <f>SUMIF('[1]OS PE서열1공장'!$A$4:$A$2000,$C3513,'[1]OS PE서열1공장'!$J$4:$J$2000)</f>
        <v>0</v>
      </c>
      <c r="J3513" s="3">
        <f>SUMIF('[1]OS PE서열1공장'!$A$4:$A$2000,$C3513,'[1]OS PE서열1공장'!$K$4:$K$2000)</f>
        <v>0</v>
      </c>
      <c r="K3513" s="3">
        <f>SUMIF('[1]OS PE서열1공장'!$A$4:$A$2000,$C3513,'[1]OS PE서열1공장'!$L$4:$L$2000)</f>
        <v>0</v>
      </c>
      <c r="L3513" s="3">
        <f>SUMIF('[1]OS PE서열1공장'!$A$4:$A$2000,$C3513,'[1]OS PE서열1공장'!$M$4:$M$2000)</f>
        <v>0</v>
      </c>
      <c r="M3513" s="3">
        <f>SUMIF('[1]OS PE서열1공장'!$A$4:$A$2000,$C3513,'[1]OS PE서열1공장'!$N$4:$N$2000)</f>
        <v>0</v>
      </c>
      <c r="N3513" s="3">
        <f>SUMIF('[1]OS PE서열1공장'!$A$4:$A$2000,$C3513,'[1]OS PE서열1공장'!$O$4:$O$2000)</f>
        <v>0</v>
      </c>
      <c r="O3513" s="3">
        <f>SUMIF('[1]OS PE서열1공장'!$A$4:$A$2000,$C3513,'[1]OS PE서열1공장'!$P$4:$P$2000)</f>
        <v>0</v>
      </c>
      <c r="P3513" s="3">
        <f>SUMIF('[1]OS PE서열1공장'!$A$4:$A$2000,$C3513,'[1]OS PE서열1공장'!$Q$4:$Q$2000)</f>
        <v>0</v>
      </c>
      <c r="Q3513" s="3">
        <f>SUMIF('[1]OS PE서열1공장'!$A$4:$A$2000,$C3513,'[1]OS PE서열1공장'!$R$4:$R$2000)</f>
        <v>0</v>
      </c>
      <c r="R3513" s="3">
        <f t="shared" si="111"/>
        <v>0</v>
      </c>
    </row>
    <row r="3514" spans="2:18">
      <c r="B3514" s="3" t="s">
        <v>1359</v>
      </c>
      <c r="C3514" s="3" t="s">
        <v>3511</v>
      </c>
      <c r="D3514" s="3">
        <f>SUMIF('[1]OS PE서열1공장'!$A$4:$A$2000,$C3514,'[1]OS PE서열1공장'!$B$4:$B$2000)</f>
        <v>0</v>
      </c>
      <c r="E3514" s="3">
        <f>SUMIF('[1]OS PE서열1공장'!$A$4:$A$2000,$C3514,'[1]OS PE서열1공장'!$F$4:$F$2000)</f>
        <v>0</v>
      </c>
      <c r="F3514" s="3">
        <f>SUMIF('[1]OS PE서열1공장'!$A$4:$A$2000,$C3514,'[1]OS PE서열1공장'!$G$4:$G$2000)</f>
        <v>0</v>
      </c>
      <c r="G3514" s="3">
        <f>SUMIF('[1]OS PE서열1공장'!$A$4:$A$2000,$C3514,'[1]OS PE서열1공장'!$H$4:$H$2000)</f>
        <v>0</v>
      </c>
      <c r="H3514" s="3">
        <f>SUMIF('[1]OS PE서열1공장'!$A$4:$A$2000,$C3514,'[1]OS PE서열1공장'!$I$4:$I$2000)</f>
        <v>0</v>
      </c>
      <c r="I3514" s="3">
        <f>SUMIF('[1]OS PE서열1공장'!$A$4:$A$2000,$C3514,'[1]OS PE서열1공장'!$J$4:$J$2000)</f>
        <v>0</v>
      </c>
      <c r="J3514" s="3">
        <f>SUMIF('[1]OS PE서열1공장'!$A$4:$A$2000,$C3514,'[1]OS PE서열1공장'!$K$4:$K$2000)</f>
        <v>0</v>
      </c>
      <c r="K3514" s="3">
        <f>SUMIF('[1]OS PE서열1공장'!$A$4:$A$2000,$C3514,'[1]OS PE서열1공장'!$L$4:$L$2000)</f>
        <v>0</v>
      </c>
      <c r="L3514" s="3">
        <f>SUMIF('[1]OS PE서열1공장'!$A$4:$A$2000,$C3514,'[1]OS PE서열1공장'!$M$4:$M$2000)</f>
        <v>0</v>
      </c>
      <c r="M3514" s="3">
        <f>SUMIF('[1]OS PE서열1공장'!$A$4:$A$2000,$C3514,'[1]OS PE서열1공장'!$N$4:$N$2000)</f>
        <v>0</v>
      </c>
      <c r="N3514" s="3">
        <f>SUMIF('[1]OS PE서열1공장'!$A$4:$A$2000,$C3514,'[1]OS PE서열1공장'!$O$4:$O$2000)</f>
        <v>0</v>
      </c>
      <c r="O3514" s="3">
        <f>SUMIF('[1]OS PE서열1공장'!$A$4:$A$2000,$C3514,'[1]OS PE서열1공장'!$P$4:$P$2000)</f>
        <v>0</v>
      </c>
      <c r="P3514" s="3">
        <f>SUMIF('[1]OS PE서열1공장'!$A$4:$A$2000,$C3514,'[1]OS PE서열1공장'!$Q$4:$Q$2000)</f>
        <v>0</v>
      </c>
      <c r="Q3514" s="3">
        <f>SUMIF('[1]OS PE서열1공장'!$A$4:$A$2000,$C3514,'[1]OS PE서열1공장'!$R$4:$R$2000)</f>
        <v>0</v>
      </c>
      <c r="R3514" s="3">
        <f t="shared" si="111"/>
        <v>0</v>
      </c>
    </row>
    <row r="3515" spans="2:18">
      <c r="B3515" s="3" t="s">
        <v>1359</v>
      </c>
      <c r="C3515" s="3" t="s">
        <v>3512</v>
      </c>
      <c r="D3515" s="3">
        <f>SUMIF('[1]OS PE서열1공장'!$A$4:$A$2000,$C3515,'[1]OS PE서열1공장'!$B$4:$B$2000)</f>
        <v>0</v>
      </c>
      <c r="E3515" s="3">
        <f>SUMIF('[1]OS PE서열1공장'!$A$4:$A$2000,$C3515,'[1]OS PE서열1공장'!$F$4:$F$2000)</f>
        <v>0</v>
      </c>
      <c r="F3515" s="3">
        <f>SUMIF('[1]OS PE서열1공장'!$A$4:$A$2000,$C3515,'[1]OS PE서열1공장'!$G$4:$G$2000)</f>
        <v>0</v>
      </c>
      <c r="G3515" s="3">
        <f>SUMIF('[1]OS PE서열1공장'!$A$4:$A$2000,$C3515,'[1]OS PE서열1공장'!$H$4:$H$2000)</f>
        <v>0</v>
      </c>
      <c r="H3515" s="3">
        <f>SUMIF('[1]OS PE서열1공장'!$A$4:$A$2000,$C3515,'[1]OS PE서열1공장'!$I$4:$I$2000)</f>
        <v>0</v>
      </c>
      <c r="I3515" s="3">
        <f>SUMIF('[1]OS PE서열1공장'!$A$4:$A$2000,$C3515,'[1]OS PE서열1공장'!$J$4:$J$2000)</f>
        <v>0</v>
      </c>
      <c r="J3515" s="3">
        <f>SUMIF('[1]OS PE서열1공장'!$A$4:$A$2000,$C3515,'[1]OS PE서열1공장'!$K$4:$K$2000)</f>
        <v>0</v>
      </c>
      <c r="K3515" s="3">
        <f>SUMIF('[1]OS PE서열1공장'!$A$4:$A$2000,$C3515,'[1]OS PE서열1공장'!$L$4:$L$2000)</f>
        <v>0</v>
      </c>
      <c r="L3515" s="3">
        <f>SUMIF('[1]OS PE서열1공장'!$A$4:$A$2000,$C3515,'[1]OS PE서열1공장'!$M$4:$M$2000)</f>
        <v>0</v>
      </c>
      <c r="M3515" s="3">
        <f>SUMIF('[1]OS PE서열1공장'!$A$4:$A$2000,$C3515,'[1]OS PE서열1공장'!$N$4:$N$2000)</f>
        <v>0</v>
      </c>
      <c r="N3515" s="3">
        <f>SUMIF('[1]OS PE서열1공장'!$A$4:$A$2000,$C3515,'[1]OS PE서열1공장'!$O$4:$O$2000)</f>
        <v>0</v>
      </c>
      <c r="O3515" s="3">
        <f>SUMIF('[1]OS PE서열1공장'!$A$4:$A$2000,$C3515,'[1]OS PE서열1공장'!$P$4:$P$2000)</f>
        <v>0</v>
      </c>
      <c r="P3515" s="3">
        <f>SUMIF('[1]OS PE서열1공장'!$A$4:$A$2000,$C3515,'[1]OS PE서열1공장'!$Q$4:$Q$2000)</f>
        <v>0</v>
      </c>
      <c r="Q3515" s="3">
        <f>SUMIF('[1]OS PE서열1공장'!$A$4:$A$2000,$C3515,'[1]OS PE서열1공장'!$R$4:$R$2000)</f>
        <v>0</v>
      </c>
      <c r="R3515" s="3">
        <f t="shared" si="111"/>
        <v>0</v>
      </c>
    </row>
    <row r="3516" spans="2:18">
      <c r="B3516" s="3" t="s">
        <v>1359</v>
      </c>
      <c r="C3516" s="3" t="s">
        <v>3513</v>
      </c>
      <c r="D3516" s="3">
        <f>SUMIF('[1]OS PE서열1공장'!$A$4:$A$2000,$C3516,'[1]OS PE서열1공장'!$B$4:$B$2000)</f>
        <v>0</v>
      </c>
      <c r="E3516" s="3">
        <f>SUMIF('[1]OS PE서열1공장'!$A$4:$A$2000,$C3516,'[1]OS PE서열1공장'!$F$4:$F$2000)</f>
        <v>0</v>
      </c>
      <c r="F3516" s="3">
        <f>SUMIF('[1]OS PE서열1공장'!$A$4:$A$2000,$C3516,'[1]OS PE서열1공장'!$G$4:$G$2000)</f>
        <v>0</v>
      </c>
      <c r="G3516" s="3">
        <f>SUMIF('[1]OS PE서열1공장'!$A$4:$A$2000,$C3516,'[1]OS PE서열1공장'!$H$4:$H$2000)</f>
        <v>0</v>
      </c>
      <c r="H3516" s="3">
        <f>SUMIF('[1]OS PE서열1공장'!$A$4:$A$2000,$C3516,'[1]OS PE서열1공장'!$I$4:$I$2000)</f>
        <v>0</v>
      </c>
      <c r="I3516" s="3">
        <f>SUMIF('[1]OS PE서열1공장'!$A$4:$A$2000,$C3516,'[1]OS PE서열1공장'!$J$4:$J$2000)</f>
        <v>0</v>
      </c>
      <c r="J3516" s="3">
        <f>SUMIF('[1]OS PE서열1공장'!$A$4:$A$2000,$C3516,'[1]OS PE서열1공장'!$K$4:$K$2000)</f>
        <v>0</v>
      </c>
      <c r="K3516" s="3">
        <f>SUMIF('[1]OS PE서열1공장'!$A$4:$A$2000,$C3516,'[1]OS PE서열1공장'!$L$4:$L$2000)</f>
        <v>0</v>
      </c>
      <c r="L3516" s="3">
        <f>SUMIF('[1]OS PE서열1공장'!$A$4:$A$2000,$C3516,'[1]OS PE서열1공장'!$M$4:$M$2000)</f>
        <v>0</v>
      </c>
      <c r="M3516" s="3">
        <f>SUMIF('[1]OS PE서열1공장'!$A$4:$A$2000,$C3516,'[1]OS PE서열1공장'!$N$4:$N$2000)</f>
        <v>0</v>
      </c>
      <c r="N3516" s="3">
        <f>SUMIF('[1]OS PE서열1공장'!$A$4:$A$2000,$C3516,'[1]OS PE서열1공장'!$O$4:$O$2000)</f>
        <v>0</v>
      </c>
      <c r="O3516" s="3">
        <f>SUMIF('[1]OS PE서열1공장'!$A$4:$A$2000,$C3516,'[1]OS PE서열1공장'!$P$4:$P$2000)</f>
        <v>0</v>
      </c>
      <c r="P3516" s="3">
        <f>SUMIF('[1]OS PE서열1공장'!$A$4:$A$2000,$C3516,'[1]OS PE서열1공장'!$Q$4:$Q$2000)</f>
        <v>0</v>
      </c>
      <c r="Q3516" s="3">
        <f>SUMIF('[1]OS PE서열1공장'!$A$4:$A$2000,$C3516,'[1]OS PE서열1공장'!$R$4:$R$2000)</f>
        <v>0</v>
      </c>
      <c r="R3516" s="3">
        <f t="shared" si="111"/>
        <v>0</v>
      </c>
    </row>
    <row r="3517" spans="2:18">
      <c r="B3517" s="3" t="s">
        <v>1359</v>
      </c>
      <c r="C3517" s="3" t="s">
        <v>3514</v>
      </c>
      <c r="D3517" s="3">
        <f>SUMIF('[1]OS PE서열1공장'!$A$4:$A$2000,$C3517,'[1]OS PE서열1공장'!$B$4:$B$2000)</f>
        <v>0</v>
      </c>
      <c r="E3517" s="3">
        <f>SUMIF('[1]OS PE서열1공장'!$A$4:$A$2000,$C3517,'[1]OS PE서열1공장'!$F$4:$F$2000)</f>
        <v>0</v>
      </c>
      <c r="F3517" s="3">
        <f>SUMIF('[1]OS PE서열1공장'!$A$4:$A$2000,$C3517,'[1]OS PE서열1공장'!$G$4:$G$2000)</f>
        <v>0</v>
      </c>
      <c r="G3517" s="3">
        <f>SUMIF('[1]OS PE서열1공장'!$A$4:$A$2000,$C3517,'[1]OS PE서열1공장'!$H$4:$H$2000)</f>
        <v>0</v>
      </c>
      <c r="H3517" s="3">
        <f>SUMIF('[1]OS PE서열1공장'!$A$4:$A$2000,$C3517,'[1]OS PE서열1공장'!$I$4:$I$2000)</f>
        <v>0</v>
      </c>
      <c r="I3517" s="3">
        <f>SUMIF('[1]OS PE서열1공장'!$A$4:$A$2000,$C3517,'[1]OS PE서열1공장'!$J$4:$J$2000)</f>
        <v>0</v>
      </c>
      <c r="J3517" s="3">
        <f>SUMIF('[1]OS PE서열1공장'!$A$4:$A$2000,$C3517,'[1]OS PE서열1공장'!$K$4:$K$2000)</f>
        <v>0</v>
      </c>
      <c r="K3517" s="3">
        <f>SUMIF('[1]OS PE서열1공장'!$A$4:$A$2000,$C3517,'[1]OS PE서열1공장'!$L$4:$L$2000)</f>
        <v>0</v>
      </c>
      <c r="L3517" s="3">
        <f>SUMIF('[1]OS PE서열1공장'!$A$4:$A$2000,$C3517,'[1]OS PE서열1공장'!$M$4:$M$2000)</f>
        <v>0</v>
      </c>
      <c r="M3517" s="3">
        <f>SUMIF('[1]OS PE서열1공장'!$A$4:$A$2000,$C3517,'[1]OS PE서열1공장'!$N$4:$N$2000)</f>
        <v>0</v>
      </c>
      <c r="N3517" s="3">
        <f>SUMIF('[1]OS PE서열1공장'!$A$4:$A$2000,$C3517,'[1]OS PE서열1공장'!$O$4:$O$2000)</f>
        <v>0</v>
      </c>
      <c r="O3517" s="3">
        <f>SUMIF('[1]OS PE서열1공장'!$A$4:$A$2000,$C3517,'[1]OS PE서열1공장'!$P$4:$P$2000)</f>
        <v>0</v>
      </c>
      <c r="P3517" s="3">
        <f>SUMIF('[1]OS PE서열1공장'!$A$4:$A$2000,$C3517,'[1]OS PE서열1공장'!$Q$4:$Q$2000)</f>
        <v>0</v>
      </c>
      <c r="Q3517" s="3">
        <f>SUMIF('[1]OS PE서열1공장'!$A$4:$A$2000,$C3517,'[1]OS PE서열1공장'!$R$4:$R$2000)</f>
        <v>0</v>
      </c>
      <c r="R3517" s="3">
        <f t="shared" si="111"/>
        <v>0</v>
      </c>
    </row>
    <row r="3518" spans="2:18">
      <c r="B3518" s="3" t="s">
        <v>1359</v>
      </c>
      <c r="C3518" s="3" t="s">
        <v>3515</v>
      </c>
      <c r="D3518" s="3">
        <f>SUMIF('[1]OS PE서열1공장'!$A$4:$A$2000,$C3518,'[1]OS PE서열1공장'!$B$4:$B$2000)</f>
        <v>0</v>
      </c>
      <c r="E3518" s="3">
        <f>SUMIF('[1]OS PE서열1공장'!$A$4:$A$2000,$C3518,'[1]OS PE서열1공장'!$F$4:$F$2000)</f>
        <v>0</v>
      </c>
      <c r="F3518" s="3">
        <f>SUMIF('[1]OS PE서열1공장'!$A$4:$A$2000,$C3518,'[1]OS PE서열1공장'!$G$4:$G$2000)</f>
        <v>0</v>
      </c>
      <c r="G3518" s="3">
        <f>SUMIF('[1]OS PE서열1공장'!$A$4:$A$2000,$C3518,'[1]OS PE서열1공장'!$H$4:$H$2000)</f>
        <v>0</v>
      </c>
      <c r="H3518" s="3">
        <f>SUMIF('[1]OS PE서열1공장'!$A$4:$A$2000,$C3518,'[1]OS PE서열1공장'!$I$4:$I$2000)</f>
        <v>0</v>
      </c>
      <c r="I3518" s="3">
        <f>SUMIF('[1]OS PE서열1공장'!$A$4:$A$2000,$C3518,'[1]OS PE서열1공장'!$J$4:$J$2000)</f>
        <v>0</v>
      </c>
      <c r="J3518" s="3">
        <f>SUMIF('[1]OS PE서열1공장'!$A$4:$A$2000,$C3518,'[1]OS PE서열1공장'!$K$4:$K$2000)</f>
        <v>0</v>
      </c>
      <c r="K3518" s="3">
        <f>SUMIF('[1]OS PE서열1공장'!$A$4:$A$2000,$C3518,'[1]OS PE서열1공장'!$L$4:$L$2000)</f>
        <v>0</v>
      </c>
      <c r="L3518" s="3">
        <f>SUMIF('[1]OS PE서열1공장'!$A$4:$A$2000,$C3518,'[1]OS PE서열1공장'!$M$4:$M$2000)</f>
        <v>0</v>
      </c>
      <c r="M3518" s="3">
        <f>SUMIF('[1]OS PE서열1공장'!$A$4:$A$2000,$C3518,'[1]OS PE서열1공장'!$N$4:$N$2000)</f>
        <v>0</v>
      </c>
      <c r="N3518" s="3">
        <f>SUMIF('[1]OS PE서열1공장'!$A$4:$A$2000,$C3518,'[1]OS PE서열1공장'!$O$4:$O$2000)</f>
        <v>0</v>
      </c>
      <c r="O3518" s="3">
        <f>SUMIF('[1]OS PE서열1공장'!$A$4:$A$2000,$C3518,'[1]OS PE서열1공장'!$P$4:$P$2000)</f>
        <v>0</v>
      </c>
      <c r="P3518" s="3">
        <f>SUMIF('[1]OS PE서열1공장'!$A$4:$A$2000,$C3518,'[1]OS PE서열1공장'!$Q$4:$Q$2000)</f>
        <v>0</v>
      </c>
      <c r="Q3518" s="3">
        <f>SUMIF('[1]OS PE서열1공장'!$A$4:$A$2000,$C3518,'[1]OS PE서열1공장'!$R$4:$R$2000)</f>
        <v>0</v>
      </c>
      <c r="R3518" s="3">
        <f t="shared" si="111"/>
        <v>0</v>
      </c>
    </row>
    <row r="3519" spans="2:18">
      <c r="B3519" s="3" t="s">
        <v>1359</v>
      </c>
      <c r="C3519" s="3" t="s">
        <v>3516</v>
      </c>
      <c r="D3519" s="3">
        <f>SUMIF('[1]OS PE서열1공장'!$A$4:$A$2000,$C3519,'[1]OS PE서열1공장'!$B$4:$B$2000)</f>
        <v>0</v>
      </c>
      <c r="E3519" s="3">
        <f>SUMIF('[1]OS PE서열1공장'!$A$4:$A$2000,$C3519,'[1]OS PE서열1공장'!$F$4:$F$2000)</f>
        <v>0</v>
      </c>
      <c r="F3519" s="3">
        <f>SUMIF('[1]OS PE서열1공장'!$A$4:$A$2000,$C3519,'[1]OS PE서열1공장'!$G$4:$G$2000)</f>
        <v>0</v>
      </c>
      <c r="G3519" s="3">
        <f>SUMIF('[1]OS PE서열1공장'!$A$4:$A$2000,$C3519,'[1]OS PE서열1공장'!$H$4:$H$2000)</f>
        <v>0</v>
      </c>
      <c r="H3519" s="3">
        <f>SUMIF('[1]OS PE서열1공장'!$A$4:$A$2000,$C3519,'[1]OS PE서열1공장'!$I$4:$I$2000)</f>
        <v>0</v>
      </c>
      <c r="I3519" s="3">
        <f>SUMIF('[1]OS PE서열1공장'!$A$4:$A$2000,$C3519,'[1]OS PE서열1공장'!$J$4:$J$2000)</f>
        <v>0</v>
      </c>
      <c r="J3519" s="3">
        <f>SUMIF('[1]OS PE서열1공장'!$A$4:$A$2000,$C3519,'[1]OS PE서열1공장'!$K$4:$K$2000)</f>
        <v>0</v>
      </c>
      <c r="K3519" s="3">
        <f>SUMIF('[1]OS PE서열1공장'!$A$4:$A$2000,$C3519,'[1]OS PE서열1공장'!$L$4:$L$2000)</f>
        <v>0</v>
      </c>
      <c r="L3519" s="3">
        <f>SUMIF('[1]OS PE서열1공장'!$A$4:$A$2000,$C3519,'[1]OS PE서열1공장'!$M$4:$M$2000)</f>
        <v>0</v>
      </c>
      <c r="M3519" s="3">
        <f>SUMIF('[1]OS PE서열1공장'!$A$4:$A$2000,$C3519,'[1]OS PE서열1공장'!$N$4:$N$2000)</f>
        <v>0</v>
      </c>
      <c r="N3519" s="3">
        <f>SUMIF('[1]OS PE서열1공장'!$A$4:$A$2000,$C3519,'[1]OS PE서열1공장'!$O$4:$O$2000)</f>
        <v>0</v>
      </c>
      <c r="O3519" s="3">
        <f>SUMIF('[1]OS PE서열1공장'!$A$4:$A$2000,$C3519,'[1]OS PE서열1공장'!$P$4:$P$2000)</f>
        <v>0</v>
      </c>
      <c r="P3519" s="3">
        <f>SUMIF('[1]OS PE서열1공장'!$A$4:$A$2000,$C3519,'[1]OS PE서열1공장'!$Q$4:$Q$2000)</f>
        <v>0</v>
      </c>
      <c r="Q3519" s="3">
        <f>SUMIF('[1]OS PE서열1공장'!$A$4:$A$2000,$C3519,'[1]OS PE서열1공장'!$R$4:$R$2000)</f>
        <v>0</v>
      </c>
      <c r="R3519" s="3">
        <f t="shared" si="111"/>
        <v>0</v>
      </c>
    </row>
    <row r="3520" spans="2:18">
      <c r="B3520" s="3" t="s">
        <v>1359</v>
      </c>
      <c r="C3520" s="3" t="s">
        <v>3517</v>
      </c>
      <c r="D3520" s="3">
        <f>SUMIF('[1]OS PE서열1공장'!$A$4:$A$2000,$C3520,'[1]OS PE서열1공장'!$B$4:$B$2000)</f>
        <v>0</v>
      </c>
      <c r="E3520" s="3">
        <f>SUMIF('[1]OS PE서열1공장'!$A$4:$A$2000,$C3520,'[1]OS PE서열1공장'!$F$4:$F$2000)</f>
        <v>0</v>
      </c>
      <c r="F3520" s="3">
        <f>SUMIF('[1]OS PE서열1공장'!$A$4:$A$2000,$C3520,'[1]OS PE서열1공장'!$G$4:$G$2000)</f>
        <v>0</v>
      </c>
      <c r="G3520" s="3">
        <f>SUMIF('[1]OS PE서열1공장'!$A$4:$A$2000,$C3520,'[1]OS PE서열1공장'!$H$4:$H$2000)</f>
        <v>0</v>
      </c>
      <c r="H3520" s="3">
        <f>SUMIF('[1]OS PE서열1공장'!$A$4:$A$2000,$C3520,'[1]OS PE서열1공장'!$I$4:$I$2000)</f>
        <v>0</v>
      </c>
      <c r="I3520" s="3">
        <f>SUMIF('[1]OS PE서열1공장'!$A$4:$A$2000,$C3520,'[1]OS PE서열1공장'!$J$4:$J$2000)</f>
        <v>0</v>
      </c>
      <c r="J3520" s="3">
        <f>SUMIF('[1]OS PE서열1공장'!$A$4:$A$2000,$C3520,'[1]OS PE서열1공장'!$K$4:$K$2000)</f>
        <v>0</v>
      </c>
      <c r="K3520" s="3">
        <f>SUMIF('[1]OS PE서열1공장'!$A$4:$A$2000,$C3520,'[1]OS PE서열1공장'!$L$4:$L$2000)</f>
        <v>0</v>
      </c>
      <c r="L3520" s="3">
        <f>SUMIF('[1]OS PE서열1공장'!$A$4:$A$2000,$C3520,'[1]OS PE서열1공장'!$M$4:$M$2000)</f>
        <v>0</v>
      </c>
      <c r="M3520" s="3">
        <f>SUMIF('[1]OS PE서열1공장'!$A$4:$A$2000,$C3520,'[1]OS PE서열1공장'!$N$4:$N$2000)</f>
        <v>0</v>
      </c>
      <c r="N3520" s="3">
        <f>SUMIF('[1]OS PE서열1공장'!$A$4:$A$2000,$C3520,'[1]OS PE서열1공장'!$O$4:$O$2000)</f>
        <v>0</v>
      </c>
      <c r="O3520" s="3">
        <f>SUMIF('[1]OS PE서열1공장'!$A$4:$A$2000,$C3520,'[1]OS PE서열1공장'!$P$4:$P$2000)</f>
        <v>0</v>
      </c>
      <c r="P3520" s="3">
        <f>SUMIF('[1]OS PE서열1공장'!$A$4:$A$2000,$C3520,'[1]OS PE서열1공장'!$Q$4:$Q$2000)</f>
        <v>0</v>
      </c>
      <c r="Q3520" s="3">
        <f>SUMIF('[1]OS PE서열1공장'!$A$4:$A$2000,$C3520,'[1]OS PE서열1공장'!$R$4:$R$2000)</f>
        <v>0</v>
      </c>
      <c r="R3520" s="3">
        <f t="shared" si="111"/>
        <v>0</v>
      </c>
    </row>
    <row r="3521" spans="2:18">
      <c r="B3521" s="3" t="s">
        <v>1359</v>
      </c>
      <c r="C3521" s="3" t="s">
        <v>3518</v>
      </c>
      <c r="D3521" s="3">
        <f>SUMIF('[1]OS PE서열1공장'!$A$4:$A$2000,$C3521,'[1]OS PE서열1공장'!$B$4:$B$2000)</f>
        <v>0</v>
      </c>
      <c r="E3521" s="3">
        <f>SUMIF('[1]OS PE서열1공장'!$A$4:$A$2000,$C3521,'[1]OS PE서열1공장'!$F$4:$F$2000)</f>
        <v>0</v>
      </c>
      <c r="F3521" s="3">
        <f>SUMIF('[1]OS PE서열1공장'!$A$4:$A$2000,$C3521,'[1]OS PE서열1공장'!$G$4:$G$2000)</f>
        <v>0</v>
      </c>
      <c r="G3521" s="3">
        <f>SUMIF('[1]OS PE서열1공장'!$A$4:$A$2000,$C3521,'[1]OS PE서열1공장'!$H$4:$H$2000)</f>
        <v>0</v>
      </c>
      <c r="H3521" s="3">
        <f>SUMIF('[1]OS PE서열1공장'!$A$4:$A$2000,$C3521,'[1]OS PE서열1공장'!$I$4:$I$2000)</f>
        <v>0</v>
      </c>
      <c r="I3521" s="3">
        <f>SUMIF('[1]OS PE서열1공장'!$A$4:$A$2000,$C3521,'[1]OS PE서열1공장'!$J$4:$J$2000)</f>
        <v>0</v>
      </c>
      <c r="J3521" s="3">
        <f>SUMIF('[1]OS PE서열1공장'!$A$4:$A$2000,$C3521,'[1]OS PE서열1공장'!$K$4:$K$2000)</f>
        <v>0</v>
      </c>
      <c r="K3521" s="3">
        <f>SUMIF('[1]OS PE서열1공장'!$A$4:$A$2000,$C3521,'[1]OS PE서열1공장'!$L$4:$L$2000)</f>
        <v>0</v>
      </c>
      <c r="L3521" s="3">
        <f>SUMIF('[1]OS PE서열1공장'!$A$4:$A$2000,$C3521,'[1]OS PE서열1공장'!$M$4:$M$2000)</f>
        <v>0</v>
      </c>
      <c r="M3521" s="3">
        <f>SUMIF('[1]OS PE서열1공장'!$A$4:$A$2000,$C3521,'[1]OS PE서열1공장'!$N$4:$N$2000)</f>
        <v>0</v>
      </c>
      <c r="N3521" s="3">
        <f>SUMIF('[1]OS PE서열1공장'!$A$4:$A$2000,$C3521,'[1]OS PE서열1공장'!$O$4:$O$2000)</f>
        <v>0</v>
      </c>
      <c r="O3521" s="3">
        <f>SUMIF('[1]OS PE서열1공장'!$A$4:$A$2000,$C3521,'[1]OS PE서열1공장'!$P$4:$P$2000)</f>
        <v>0</v>
      </c>
      <c r="P3521" s="3">
        <f>SUMIF('[1]OS PE서열1공장'!$A$4:$A$2000,$C3521,'[1]OS PE서열1공장'!$Q$4:$Q$2000)</f>
        <v>0</v>
      </c>
      <c r="Q3521" s="3">
        <f>SUMIF('[1]OS PE서열1공장'!$A$4:$A$2000,$C3521,'[1]OS PE서열1공장'!$R$4:$R$2000)</f>
        <v>0</v>
      </c>
      <c r="R3521" s="3">
        <f t="shared" si="111"/>
        <v>0</v>
      </c>
    </row>
    <row r="3522" spans="2:18">
      <c r="B3522" s="3" t="s">
        <v>1359</v>
      </c>
      <c r="C3522" s="3" t="s">
        <v>3519</v>
      </c>
      <c r="D3522" s="3">
        <f>SUMIF('[1]OS PE서열1공장'!$A$4:$A$2000,$C3522,'[1]OS PE서열1공장'!$B$4:$B$2000)</f>
        <v>0</v>
      </c>
      <c r="E3522" s="3">
        <f>SUMIF('[1]OS PE서열1공장'!$A$4:$A$2000,$C3522,'[1]OS PE서열1공장'!$F$4:$F$2000)</f>
        <v>0</v>
      </c>
      <c r="F3522" s="3">
        <f>SUMIF('[1]OS PE서열1공장'!$A$4:$A$2000,$C3522,'[1]OS PE서열1공장'!$G$4:$G$2000)</f>
        <v>0</v>
      </c>
      <c r="G3522" s="3">
        <f>SUMIF('[1]OS PE서열1공장'!$A$4:$A$2000,$C3522,'[1]OS PE서열1공장'!$H$4:$H$2000)</f>
        <v>0</v>
      </c>
      <c r="H3522" s="3">
        <f>SUMIF('[1]OS PE서열1공장'!$A$4:$A$2000,$C3522,'[1]OS PE서열1공장'!$I$4:$I$2000)</f>
        <v>0</v>
      </c>
      <c r="I3522" s="3">
        <f>SUMIF('[1]OS PE서열1공장'!$A$4:$A$2000,$C3522,'[1]OS PE서열1공장'!$J$4:$J$2000)</f>
        <v>0</v>
      </c>
      <c r="J3522" s="3">
        <f>SUMIF('[1]OS PE서열1공장'!$A$4:$A$2000,$C3522,'[1]OS PE서열1공장'!$K$4:$K$2000)</f>
        <v>0</v>
      </c>
      <c r="K3522" s="3">
        <f>SUMIF('[1]OS PE서열1공장'!$A$4:$A$2000,$C3522,'[1]OS PE서열1공장'!$L$4:$L$2000)</f>
        <v>0</v>
      </c>
      <c r="L3522" s="3">
        <f>SUMIF('[1]OS PE서열1공장'!$A$4:$A$2000,$C3522,'[1]OS PE서열1공장'!$M$4:$M$2000)</f>
        <v>0</v>
      </c>
      <c r="M3522" s="3">
        <f>SUMIF('[1]OS PE서열1공장'!$A$4:$A$2000,$C3522,'[1]OS PE서열1공장'!$N$4:$N$2000)</f>
        <v>0</v>
      </c>
      <c r="N3522" s="3">
        <f>SUMIF('[1]OS PE서열1공장'!$A$4:$A$2000,$C3522,'[1]OS PE서열1공장'!$O$4:$O$2000)</f>
        <v>0</v>
      </c>
      <c r="O3522" s="3">
        <f>SUMIF('[1]OS PE서열1공장'!$A$4:$A$2000,$C3522,'[1]OS PE서열1공장'!$P$4:$P$2000)</f>
        <v>0</v>
      </c>
      <c r="P3522" s="3">
        <f>SUMIF('[1]OS PE서열1공장'!$A$4:$A$2000,$C3522,'[1]OS PE서열1공장'!$Q$4:$Q$2000)</f>
        <v>0</v>
      </c>
      <c r="Q3522" s="3">
        <f>SUMIF('[1]OS PE서열1공장'!$A$4:$A$2000,$C3522,'[1]OS PE서열1공장'!$R$4:$R$2000)</f>
        <v>0</v>
      </c>
      <c r="R3522" s="3">
        <f t="shared" ref="R3522:R3585" si="112">SUM(D3522:Q3522)</f>
        <v>0</v>
      </c>
    </row>
    <row r="3523" spans="2:18">
      <c r="B3523" s="3" t="s">
        <v>1359</v>
      </c>
      <c r="C3523" s="3" t="s">
        <v>3520</v>
      </c>
      <c r="D3523" s="3">
        <f>SUMIF('[1]OS PE서열1공장'!$A$4:$A$2000,$C3523,'[1]OS PE서열1공장'!$B$4:$B$2000)</f>
        <v>0</v>
      </c>
      <c r="E3523" s="3">
        <f>SUMIF('[1]OS PE서열1공장'!$A$4:$A$2000,$C3523,'[1]OS PE서열1공장'!$F$4:$F$2000)</f>
        <v>0</v>
      </c>
      <c r="F3523" s="3">
        <f>SUMIF('[1]OS PE서열1공장'!$A$4:$A$2000,$C3523,'[1]OS PE서열1공장'!$G$4:$G$2000)</f>
        <v>0</v>
      </c>
      <c r="G3523" s="3">
        <f>SUMIF('[1]OS PE서열1공장'!$A$4:$A$2000,$C3523,'[1]OS PE서열1공장'!$H$4:$H$2000)</f>
        <v>0</v>
      </c>
      <c r="H3523" s="3">
        <f>SUMIF('[1]OS PE서열1공장'!$A$4:$A$2000,$C3523,'[1]OS PE서열1공장'!$I$4:$I$2000)</f>
        <v>0</v>
      </c>
      <c r="I3523" s="3">
        <f>SUMIF('[1]OS PE서열1공장'!$A$4:$A$2000,$C3523,'[1]OS PE서열1공장'!$J$4:$J$2000)</f>
        <v>0</v>
      </c>
      <c r="J3523" s="3">
        <f>SUMIF('[1]OS PE서열1공장'!$A$4:$A$2000,$C3523,'[1]OS PE서열1공장'!$K$4:$K$2000)</f>
        <v>0</v>
      </c>
      <c r="K3523" s="3">
        <f>SUMIF('[1]OS PE서열1공장'!$A$4:$A$2000,$C3523,'[1]OS PE서열1공장'!$L$4:$L$2000)</f>
        <v>0</v>
      </c>
      <c r="L3523" s="3">
        <f>SUMIF('[1]OS PE서열1공장'!$A$4:$A$2000,$C3523,'[1]OS PE서열1공장'!$M$4:$M$2000)</f>
        <v>0</v>
      </c>
      <c r="M3523" s="3">
        <f>SUMIF('[1]OS PE서열1공장'!$A$4:$A$2000,$C3523,'[1]OS PE서열1공장'!$N$4:$N$2000)</f>
        <v>0</v>
      </c>
      <c r="N3523" s="3">
        <f>SUMIF('[1]OS PE서열1공장'!$A$4:$A$2000,$C3523,'[1]OS PE서열1공장'!$O$4:$O$2000)</f>
        <v>0</v>
      </c>
      <c r="O3523" s="3">
        <f>SUMIF('[1]OS PE서열1공장'!$A$4:$A$2000,$C3523,'[1]OS PE서열1공장'!$P$4:$P$2000)</f>
        <v>0</v>
      </c>
      <c r="P3523" s="3">
        <f>SUMIF('[1]OS PE서열1공장'!$A$4:$A$2000,$C3523,'[1]OS PE서열1공장'!$Q$4:$Q$2000)</f>
        <v>0</v>
      </c>
      <c r="Q3523" s="3">
        <f>SUMIF('[1]OS PE서열1공장'!$A$4:$A$2000,$C3523,'[1]OS PE서열1공장'!$R$4:$R$2000)</f>
        <v>0</v>
      </c>
      <c r="R3523" s="3">
        <f t="shared" si="112"/>
        <v>0</v>
      </c>
    </row>
    <row r="3524" spans="2:18">
      <c r="B3524" s="3" t="s">
        <v>1359</v>
      </c>
      <c r="C3524" s="3" t="s">
        <v>3521</v>
      </c>
      <c r="D3524" s="3">
        <f>SUMIF('[1]OS PE서열1공장'!$A$4:$A$2000,$C3524,'[1]OS PE서열1공장'!$B$4:$B$2000)</f>
        <v>0</v>
      </c>
      <c r="E3524" s="3">
        <f>SUMIF('[1]OS PE서열1공장'!$A$4:$A$2000,$C3524,'[1]OS PE서열1공장'!$F$4:$F$2000)</f>
        <v>0</v>
      </c>
      <c r="F3524" s="3">
        <f>SUMIF('[1]OS PE서열1공장'!$A$4:$A$2000,$C3524,'[1]OS PE서열1공장'!$G$4:$G$2000)</f>
        <v>0</v>
      </c>
      <c r="G3524" s="3">
        <f>SUMIF('[1]OS PE서열1공장'!$A$4:$A$2000,$C3524,'[1]OS PE서열1공장'!$H$4:$H$2000)</f>
        <v>0</v>
      </c>
      <c r="H3524" s="3">
        <f>SUMIF('[1]OS PE서열1공장'!$A$4:$A$2000,$C3524,'[1]OS PE서열1공장'!$I$4:$I$2000)</f>
        <v>0</v>
      </c>
      <c r="I3524" s="3">
        <f>SUMIF('[1]OS PE서열1공장'!$A$4:$A$2000,$C3524,'[1]OS PE서열1공장'!$J$4:$J$2000)</f>
        <v>0</v>
      </c>
      <c r="J3524" s="3">
        <f>SUMIF('[1]OS PE서열1공장'!$A$4:$A$2000,$C3524,'[1]OS PE서열1공장'!$K$4:$K$2000)</f>
        <v>0</v>
      </c>
      <c r="K3524" s="3">
        <f>SUMIF('[1]OS PE서열1공장'!$A$4:$A$2000,$C3524,'[1]OS PE서열1공장'!$L$4:$L$2000)</f>
        <v>0</v>
      </c>
      <c r="L3524" s="3">
        <f>SUMIF('[1]OS PE서열1공장'!$A$4:$A$2000,$C3524,'[1]OS PE서열1공장'!$M$4:$M$2000)</f>
        <v>0</v>
      </c>
      <c r="M3524" s="3">
        <f>SUMIF('[1]OS PE서열1공장'!$A$4:$A$2000,$C3524,'[1]OS PE서열1공장'!$N$4:$N$2000)</f>
        <v>0</v>
      </c>
      <c r="N3524" s="3">
        <f>SUMIF('[1]OS PE서열1공장'!$A$4:$A$2000,$C3524,'[1]OS PE서열1공장'!$O$4:$O$2000)</f>
        <v>0</v>
      </c>
      <c r="O3524" s="3">
        <f>SUMIF('[1]OS PE서열1공장'!$A$4:$A$2000,$C3524,'[1]OS PE서열1공장'!$P$4:$P$2000)</f>
        <v>0</v>
      </c>
      <c r="P3524" s="3">
        <f>SUMIF('[1]OS PE서열1공장'!$A$4:$A$2000,$C3524,'[1]OS PE서열1공장'!$Q$4:$Q$2000)</f>
        <v>0</v>
      </c>
      <c r="Q3524" s="3">
        <f>SUMIF('[1]OS PE서열1공장'!$A$4:$A$2000,$C3524,'[1]OS PE서열1공장'!$R$4:$R$2000)</f>
        <v>0</v>
      </c>
      <c r="R3524" s="3">
        <f t="shared" si="112"/>
        <v>0</v>
      </c>
    </row>
    <row r="3525" spans="2:18">
      <c r="B3525" s="3" t="s">
        <v>1359</v>
      </c>
      <c r="C3525" s="3" t="s">
        <v>3522</v>
      </c>
      <c r="D3525" s="3">
        <f>SUMIF('[1]OS PE서열1공장'!$A$4:$A$2000,$C3525,'[1]OS PE서열1공장'!$B$4:$B$2000)</f>
        <v>0</v>
      </c>
      <c r="E3525" s="3">
        <f>SUMIF('[1]OS PE서열1공장'!$A$4:$A$2000,$C3525,'[1]OS PE서열1공장'!$F$4:$F$2000)</f>
        <v>0</v>
      </c>
      <c r="F3525" s="3">
        <f>SUMIF('[1]OS PE서열1공장'!$A$4:$A$2000,$C3525,'[1]OS PE서열1공장'!$G$4:$G$2000)</f>
        <v>0</v>
      </c>
      <c r="G3525" s="3">
        <f>SUMIF('[1]OS PE서열1공장'!$A$4:$A$2000,$C3525,'[1]OS PE서열1공장'!$H$4:$H$2000)</f>
        <v>0</v>
      </c>
      <c r="H3525" s="3">
        <f>SUMIF('[1]OS PE서열1공장'!$A$4:$A$2000,$C3525,'[1]OS PE서열1공장'!$I$4:$I$2000)</f>
        <v>0</v>
      </c>
      <c r="I3525" s="3">
        <f>SUMIF('[1]OS PE서열1공장'!$A$4:$A$2000,$C3525,'[1]OS PE서열1공장'!$J$4:$J$2000)</f>
        <v>0</v>
      </c>
      <c r="J3525" s="3">
        <f>SUMIF('[1]OS PE서열1공장'!$A$4:$A$2000,$C3525,'[1]OS PE서열1공장'!$K$4:$K$2000)</f>
        <v>0</v>
      </c>
      <c r="K3525" s="3">
        <f>SUMIF('[1]OS PE서열1공장'!$A$4:$A$2000,$C3525,'[1]OS PE서열1공장'!$L$4:$L$2000)</f>
        <v>0</v>
      </c>
      <c r="L3525" s="3">
        <f>SUMIF('[1]OS PE서열1공장'!$A$4:$A$2000,$C3525,'[1]OS PE서열1공장'!$M$4:$M$2000)</f>
        <v>0</v>
      </c>
      <c r="M3525" s="3">
        <f>SUMIF('[1]OS PE서열1공장'!$A$4:$A$2000,$C3525,'[1]OS PE서열1공장'!$N$4:$N$2000)</f>
        <v>0</v>
      </c>
      <c r="N3525" s="3">
        <f>SUMIF('[1]OS PE서열1공장'!$A$4:$A$2000,$C3525,'[1]OS PE서열1공장'!$O$4:$O$2000)</f>
        <v>0</v>
      </c>
      <c r="O3525" s="3">
        <f>SUMIF('[1]OS PE서열1공장'!$A$4:$A$2000,$C3525,'[1]OS PE서열1공장'!$P$4:$P$2000)</f>
        <v>0</v>
      </c>
      <c r="P3525" s="3">
        <f>SUMIF('[1]OS PE서열1공장'!$A$4:$A$2000,$C3525,'[1]OS PE서열1공장'!$Q$4:$Q$2000)</f>
        <v>0</v>
      </c>
      <c r="Q3525" s="3">
        <f>SUMIF('[1]OS PE서열1공장'!$A$4:$A$2000,$C3525,'[1]OS PE서열1공장'!$R$4:$R$2000)</f>
        <v>0</v>
      </c>
      <c r="R3525" s="3">
        <f t="shared" si="112"/>
        <v>0</v>
      </c>
    </row>
    <row r="3526" spans="2:18">
      <c r="B3526" s="3" t="s">
        <v>1359</v>
      </c>
      <c r="C3526" s="3" t="s">
        <v>3523</v>
      </c>
      <c r="D3526" s="3">
        <f>SUMIF('[1]OS PE서열1공장'!$A$4:$A$2000,$C3526,'[1]OS PE서열1공장'!$B$4:$B$2000)</f>
        <v>0</v>
      </c>
      <c r="E3526" s="3">
        <f>SUMIF('[1]OS PE서열1공장'!$A$4:$A$2000,$C3526,'[1]OS PE서열1공장'!$F$4:$F$2000)</f>
        <v>0</v>
      </c>
      <c r="F3526" s="3">
        <f>SUMIF('[1]OS PE서열1공장'!$A$4:$A$2000,$C3526,'[1]OS PE서열1공장'!$G$4:$G$2000)</f>
        <v>0</v>
      </c>
      <c r="G3526" s="3">
        <f>SUMIF('[1]OS PE서열1공장'!$A$4:$A$2000,$C3526,'[1]OS PE서열1공장'!$H$4:$H$2000)</f>
        <v>0</v>
      </c>
      <c r="H3526" s="3">
        <f>SUMIF('[1]OS PE서열1공장'!$A$4:$A$2000,$C3526,'[1]OS PE서열1공장'!$I$4:$I$2000)</f>
        <v>0</v>
      </c>
      <c r="I3526" s="3">
        <f>SUMIF('[1]OS PE서열1공장'!$A$4:$A$2000,$C3526,'[1]OS PE서열1공장'!$J$4:$J$2000)</f>
        <v>0</v>
      </c>
      <c r="J3526" s="3">
        <f>SUMIF('[1]OS PE서열1공장'!$A$4:$A$2000,$C3526,'[1]OS PE서열1공장'!$K$4:$K$2000)</f>
        <v>0</v>
      </c>
      <c r="K3526" s="3">
        <f>SUMIF('[1]OS PE서열1공장'!$A$4:$A$2000,$C3526,'[1]OS PE서열1공장'!$L$4:$L$2000)</f>
        <v>0</v>
      </c>
      <c r="L3526" s="3">
        <f>SUMIF('[1]OS PE서열1공장'!$A$4:$A$2000,$C3526,'[1]OS PE서열1공장'!$M$4:$M$2000)</f>
        <v>0</v>
      </c>
      <c r="M3526" s="3">
        <f>SUMIF('[1]OS PE서열1공장'!$A$4:$A$2000,$C3526,'[1]OS PE서열1공장'!$N$4:$N$2000)</f>
        <v>0</v>
      </c>
      <c r="N3526" s="3">
        <f>SUMIF('[1]OS PE서열1공장'!$A$4:$A$2000,$C3526,'[1]OS PE서열1공장'!$O$4:$O$2000)</f>
        <v>0</v>
      </c>
      <c r="O3526" s="3">
        <f>SUMIF('[1]OS PE서열1공장'!$A$4:$A$2000,$C3526,'[1]OS PE서열1공장'!$P$4:$P$2000)</f>
        <v>0</v>
      </c>
      <c r="P3526" s="3">
        <f>SUMIF('[1]OS PE서열1공장'!$A$4:$A$2000,$C3526,'[1]OS PE서열1공장'!$Q$4:$Q$2000)</f>
        <v>0</v>
      </c>
      <c r="Q3526" s="3">
        <f>SUMIF('[1]OS PE서열1공장'!$A$4:$A$2000,$C3526,'[1]OS PE서열1공장'!$R$4:$R$2000)</f>
        <v>0</v>
      </c>
      <c r="R3526" s="3">
        <f t="shared" si="112"/>
        <v>0</v>
      </c>
    </row>
    <row r="3527" spans="2:18">
      <c r="B3527" s="3" t="s">
        <v>1359</v>
      </c>
      <c r="C3527" s="3" t="s">
        <v>3524</v>
      </c>
      <c r="D3527" s="3">
        <f>SUMIF('[1]OS PE서열1공장'!$A$4:$A$2000,$C3527,'[1]OS PE서열1공장'!$B$4:$B$2000)</f>
        <v>0</v>
      </c>
      <c r="E3527" s="3">
        <f>SUMIF('[1]OS PE서열1공장'!$A$4:$A$2000,$C3527,'[1]OS PE서열1공장'!$F$4:$F$2000)</f>
        <v>0</v>
      </c>
      <c r="F3527" s="3">
        <f>SUMIF('[1]OS PE서열1공장'!$A$4:$A$2000,$C3527,'[1]OS PE서열1공장'!$G$4:$G$2000)</f>
        <v>0</v>
      </c>
      <c r="G3527" s="3">
        <f>SUMIF('[1]OS PE서열1공장'!$A$4:$A$2000,$C3527,'[1]OS PE서열1공장'!$H$4:$H$2000)</f>
        <v>0</v>
      </c>
      <c r="H3527" s="3">
        <f>SUMIF('[1]OS PE서열1공장'!$A$4:$A$2000,$C3527,'[1]OS PE서열1공장'!$I$4:$I$2000)</f>
        <v>0</v>
      </c>
      <c r="I3527" s="3">
        <f>SUMIF('[1]OS PE서열1공장'!$A$4:$A$2000,$C3527,'[1]OS PE서열1공장'!$J$4:$J$2000)</f>
        <v>0</v>
      </c>
      <c r="J3527" s="3">
        <f>SUMIF('[1]OS PE서열1공장'!$A$4:$A$2000,$C3527,'[1]OS PE서열1공장'!$K$4:$K$2000)</f>
        <v>0</v>
      </c>
      <c r="K3527" s="3">
        <f>SUMIF('[1]OS PE서열1공장'!$A$4:$A$2000,$C3527,'[1]OS PE서열1공장'!$L$4:$L$2000)</f>
        <v>0</v>
      </c>
      <c r="L3527" s="3">
        <f>SUMIF('[1]OS PE서열1공장'!$A$4:$A$2000,$C3527,'[1]OS PE서열1공장'!$M$4:$M$2000)</f>
        <v>0</v>
      </c>
      <c r="M3527" s="3">
        <f>SUMIF('[1]OS PE서열1공장'!$A$4:$A$2000,$C3527,'[1]OS PE서열1공장'!$N$4:$N$2000)</f>
        <v>0</v>
      </c>
      <c r="N3527" s="3">
        <f>SUMIF('[1]OS PE서열1공장'!$A$4:$A$2000,$C3527,'[1]OS PE서열1공장'!$O$4:$O$2000)</f>
        <v>0</v>
      </c>
      <c r="O3527" s="3">
        <f>SUMIF('[1]OS PE서열1공장'!$A$4:$A$2000,$C3527,'[1]OS PE서열1공장'!$P$4:$P$2000)</f>
        <v>0</v>
      </c>
      <c r="P3527" s="3">
        <f>SUMIF('[1]OS PE서열1공장'!$A$4:$A$2000,$C3527,'[1]OS PE서열1공장'!$Q$4:$Q$2000)</f>
        <v>0</v>
      </c>
      <c r="Q3527" s="3">
        <f>SUMIF('[1]OS PE서열1공장'!$A$4:$A$2000,$C3527,'[1]OS PE서열1공장'!$R$4:$R$2000)</f>
        <v>0</v>
      </c>
      <c r="R3527" s="3">
        <f t="shared" si="112"/>
        <v>0</v>
      </c>
    </row>
    <row r="3528" spans="2:18">
      <c r="B3528" s="3" t="s">
        <v>1359</v>
      </c>
      <c r="C3528" s="3" t="s">
        <v>3525</v>
      </c>
      <c r="D3528" s="3">
        <f>SUMIF('[1]OS PE서열1공장'!$A$4:$A$2000,$C3528,'[1]OS PE서열1공장'!$B$4:$B$2000)</f>
        <v>0</v>
      </c>
      <c r="E3528" s="3">
        <f>SUMIF('[1]OS PE서열1공장'!$A$4:$A$2000,$C3528,'[1]OS PE서열1공장'!$F$4:$F$2000)</f>
        <v>0</v>
      </c>
      <c r="F3528" s="3">
        <f>SUMIF('[1]OS PE서열1공장'!$A$4:$A$2000,$C3528,'[1]OS PE서열1공장'!$G$4:$G$2000)</f>
        <v>0</v>
      </c>
      <c r="G3528" s="3">
        <f>SUMIF('[1]OS PE서열1공장'!$A$4:$A$2000,$C3528,'[1]OS PE서열1공장'!$H$4:$H$2000)</f>
        <v>0</v>
      </c>
      <c r="H3528" s="3">
        <f>SUMIF('[1]OS PE서열1공장'!$A$4:$A$2000,$C3528,'[1]OS PE서열1공장'!$I$4:$I$2000)</f>
        <v>0</v>
      </c>
      <c r="I3528" s="3">
        <f>SUMIF('[1]OS PE서열1공장'!$A$4:$A$2000,$C3528,'[1]OS PE서열1공장'!$J$4:$J$2000)</f>
        <v>0</v>
      </c>
      <c r="J3528" s="3">
        <f>SUMIF('[1]OS PE서열1공장'!$A$4:$A$2000,$C3528,'[1]OS PE서열1공장'!$K$4:$K$2000)</f>
        <v>0</v>
      </c>
      <c r="K3528" s="3">
        <f>SUMIF('[1]OS PE서열1공장'!$A$4:$A$2000,$C3528,'[1]OS PE서열1공장'!$L$4:$L$2000)</f>
        <v>0</v>
      </c>
      <c r="L3528" s="3">
        <f>SUMIF('[1]OS PE서열1공장'!$A$4:$A$2000,$C3528,'[1]OS PE서열1공장'!$M$4:$M$2000)</f>
        <v>0</v>
      </c>
      <c r="M3528" s="3">
        <f>SUMIF('[1]OS PE서열1공장'!$A$4:$A$2000,$C3528,'[1]OS PE서열1공장'!$N$4:$N$2000)</f>
        <v>0</v>
      </c>
      <c r="N3528" s="3">
        <f>SUMIF('[1]OS PE서열1공장'!$A$4:$A$2000,$C3528,'[1]OS PE서열1공장'!$O$4:$O$2000)</f>
        <v>0</v>
      </c>
      <c r="O3528" s="3">
        <f>SUMIF('[1]OS PE서열1공장'!$A$4:$A$2000,$C3528,'[1]OS PE서열1공장'!$P$4:$P$2000)</f>
        <v>0</v>
      </c>
      <c r="P3528" s="3">
        <f>SUMIF('[1]OS PE서열1공장'!$A$4:$A$2000,$C3528,'[1]OS PE서열1공장'!$Q$4:$Q$2000)</f>
        <v>0</v>
      </c>
      <c r="Q3528" s="3">
        <f>SUMIF('[1]OS PE서열1공장'!$A$4:$A$2000,$C3528,'[1]OS PE서열1공장'!$R$4:$R$2000)</f>
        <v>0</v>
      </c>
      <c r="R3528" s="3">
        <f t="shared" si="112"/>
        <v>0</v>
      </c>
    </row>
    <row r="3529" spans="2:18">
      <c r="B3529" s="3" t="s">
        <v>1359</v>
      </c>
      <c r="C3529" s="3" t="s">
        <v>3526</v>
      </c>
      <c r="D3529" s="3">
        <f>SUMIF('[1]OS PE서열1공장'!$A$4:$A$2000,$C3529,'[1]OS PE서열1공장'!$B$4:$B$2000)</f>
        <v>0</v>
      </c>
      <c r="E3529" s="3">
        <f>SUMIF('[1]OS PE서열1공장'!$A$4:$A$2000,$C3529,'[1]OS PE서열1공장'!$F$4:$F$2000)</f>
        <v>0</v>
      </c>
      <c r="F3529" s="3">
        <f>SUMIF('[1]OS PE서열1공장'!$A$4:$A$2000,$C3529,'[1]OS PE서열1공장'!$G$4:$G$2000)</f>
        <v>0</v>
      </c>
      <c r="G3529" s="3">
        <f>SUMIF('[1]OS PE서열1공장'!$A$4:$A$2000,$C3529,'[1]OS PE서열1공장'!$H$4:$H$2000)</f>
        <v>0</v>
      </c>
      <c r="H3529" s="3">
        <f>SUMIF('[1]OS PE서열1공장'!$A$4:$A$2000,$C3529,'[1]OS PE서열1공장'!$I$4:$I$2000)</f>
        <v>0</v>
      </c>
      <c r="I3529" s="3">
        <f>SUMIF('[1]OS PE서열1공장'!$A$4:$A$2000,$C3529,'[1]OS PE서열1공장'!$J$4:$J$2000)</f>
        <v>0</v>
      </c>
      <c r="J3529" s="3">
        <f>SUMIF('[1]OS PE서열1공장'!$A$4:$A$2000,$C3529,'[1]OS PE서열1공장'!$K$4:$K$2000)</f>
        <v>0</v>
      </c>
      <c r="K3529" s="3">
        <f>SUMIF('[1]OS PE서열1공장'!$A$4:$A$2000,$C3529,'[1]OS PE서열1공장'!$L$4:$L$2000)</f>
        <v>0</v>
      </c>
      <c r="L3529" s="3">
        <f>SUMIF('[1]OS PE서열1공장'!$A$4:$A$2000,$C3529,'[1]OS PE서열1공장'!$M$4:$M$2000)</f>
        <v>0</v>
      </c>
      <c r="M3529" s="3">
        <f>SUMIF('[1]OS PE서열1공장'!$A$4:$A$2000,$C3529,'[1]OS PE서열1공장'!$N$4:$N$2000)</f>
        <v>0</v>
      </c>
      <c r="N3529" s="3">
        <f>SUMIF('[1]OS PE서열1공장'!$A$4:$A$2000,$C3529,'[1]OS PE서열1공장'!$O$4:$O$2000)</f>
        <v>0</v>
      </c>
      <c r="O3529" s="3">
        <f>SUMIF('[1]OS PE서열1공장'!$A$4:$A$2000,$C3529,'[1]OS PE서열1공장'!$P$4:$P$2000)</f>
        <v>0</v>
      </c>
      <c r="P3529" s="3">
        <f>SUMIF('[1]OS PE서열1공장'!$A$4:$A$2000,$C3529,'[1]OS PE서열1공장'!$Q$4:$Q$2000)</f>
        <v>0</v>
      </c>
      <c r="Q3529" s="3">
        <f>SUMIF('[1]OS PE서열1공장'!$A$4:$A$2000,$C3529,'[1]OS PE서열1공장'!$R$4:$R$2000)</f>
        <v>0</v>
      </c>
      <c r="R3529" s="3">
        <f t="shared" si="112"/>
        <v>0</v>
      </c>
    </row>
    <row r="3530" spans="2:18">
      <c r="B3530" s="3" t="s">
        <v>1359</v>
      </c>
      <c r="C3530" s="3" t="s">
        <v>3527</v>
      </c>
      <c r="D3530" s="3">
        <f>SUMIF('[1]OS PE서열1공장'!$A$4:$A$2000,$C3530,'[1]OS PE서열1공장'!$B$4:$B$2000)</f>
        <v>0</v>
      </c>
      <c r="E3530" s="3">
        <f>SUMIF('[1]OS PE서열1공장'!$A$4:$A$2000,$C3530,'[1]OS PE서열1공장'!$F$4:$F$2000)</f>
        <v>0</v>
      </c>
      <c r="F3530" s="3">
        <f>SUMIF('[1]OS PE서열1공장'!$A$4:$A$2000,$C3530,'[1]OS PE서열1공장'!$G$4:$G$2000)</f>
        <v>0</v>
      </c>
      <c r="G3530" s="3">
        <f>SUMIF('[1]OS PE서열1공장'!$A$4:$A$2000,$C3530,'[1]OS PE서열1공장'!$H$4:$H$2000)</f>
        <v>0</v>
      </c>
      <c r="H3530" s="3">
        <f>SUMIF('[1]OS PE서열1공장'!$A$4:$A$2000,$C3530,'[1]OS PE서열1공장'!$I$4:$I$2000)</f>
        <v>0</v>
      </c>
      <c r="I3530" s="3">
        <f>SUMIF('[1]OS PE서열1공장'!$A$4:$A$2000,$C3530,'[1]OS PE서열1공장'!$J$4:$J$2000)</f>
        <v>0</v>
      </c>
      <c r="J3530" s="3">
        <f>SUMIF('[1]OS PE서열1공장'!$A$4:$A$2000,$C3530,'[1]OS PE서열1공장'!$K$4:$K$2000)</f>
        <v>0</v>
      </c>
      <c r="K3530" s="3">
        <f>SUMIF('[1]OS PE서열1공장'!$A$4:$A$2000,$C3530,'[1]OS PE서열1공장'!$L$4:$L$2000)</f>
        <v>0</v>
      </c>
      <c r="L3530" s="3">
        <f>SUMIF('[1]OS PE서열1공장'!$A$4:$A$2000,$C3530,'[1]OS PE서열1공장'!$M$4:$M$2000)</f>
        <v>0</v>
      </c>
      <c r="M3530" s="3">
        <f>SUMIF('[1]OS PE서열1공장'!$A$4:$A$2000,$C3530,'[1]OS PE서열1공장'!$N$4:$N$2000)</f>
        <v>0</v>
      </c>
      <c r="N3530" s="3">
        <f>SUMIF('[1]OS PE서열1공장'!$A$4:$A$2000,$C3530,'[1]OS PE서열1공장'!$O$4:$O$2000)</f>
        <v>0</v>
      </c>
      <c r="O3530" s="3">
        <f>SUMIF('[1]OS PE서열1공장'!$A$4:$A$2000,$C3530,'[1]OS PE서열1공장'!$P$4:$P$2000)</f>
        <v>0</v>
      </c>
      <c r="P3530" s="3">
        <f>SUMIF('[1]OS PE서열1공장'!$A$4:$A$2000,$C3530,'[1]OS PE서열1공장'!$Q$4:$Q$2000)</f>
        <v>0</v>
      </c>
      <c r="Q3530" s="3">
        <f>SUMIF('[1]OS PE서열1공장'!$A$4:$A$2000,$C3530,'[1]OS PE서열1공장'!$R$4:$R$2000)</f>
        <v>0</v>
      </c>
      <c r="R3530" s="3">
        <f t="shared" si="112"/>
        <v>0</v>
      </c>
    </row>
    <row r="3531" spans="2:18">
      <c r="B3531" s="3" t="s">
        <v>1359</v>
      </c>
      <c r="C3531" s="3" t="s">
        <v>3528</v>
      </c>
      <c r="D3531" s="3">
        <f>SUMIF('[1]OS PE서열1공장'!$A$4:$A$2000,$C3531,'[1]OS PE서열1공장'!$B$4:$B$2000)</f>
        <v>0</v>
      </c>
      <c r="E3531" s="3">
        <f>SUMIF('[1]OS PE서열1공장'!$A$4:$A$2000,$C3531,'[1]OS PE서열1공장'!$F$4:$F$2000)</f>
        <v>0</v>
      </c>
      <c r="F3531" s="3">
        <f>SUMIF('[1]OS PE서열1공장'!$A$4:$A$2000,$C3531,'[1]OS PE서열1공장'!$G$4:$G$2000)</f>
        <v>0</v>
      </c>
      <c r="G3531" s="3">
        <f>SUMIF('[1]OS PE서열1공장'!$A$4:$A$2000,$C3531,'[1]OS PE서열1공장'!$H$4:$H$2000)</f>
        <v>0</v>
      </c>
      <c r="H3531" s="3">
        <f>SUMIF('[1]OS PE서열1공장'!$A$4:$A$2000,$C3531,'[1]OS PE서열1공장'!$I$4:$I$2000)</f>
        <v>0</v>
      </c>
      <c r="I3531" s="3">
        <f>SUMIF('[1]OS PE서열1공장'!$A$4:$A$2000,$C3531,'[1]OS PE서열1공장'!$J$4:$J$2000)</f>
        <v>0</v>
      </c>
      <c r="J3531" s="3">
        <f>SUMIF('[1]OS PE서열1공장'!$A$4:$A$2000,$C3531,'[1]OS PE서열1공장'!$K$4:$K$2000)</f>
        <v>0</v>
      </c>
      <c r="K3531" s="3">
        <f>SUMIF('[1]OS PE서열1공장'!$A$4:$A$2000,$C3531,'[1]OS PE서열1공장'!$L$4:$L$2000)</f>
        <v>0</v>
      </c>
      <c r="L3531" s="3">
        <f>SUMIF('[1]OS PE서열1공장'!$A$4:$A$2000,$C3531,'[1]OS PE서열1공장'!$M$4:$M$2000)</f>
        <v>0</v>
      </c>
      <c r="M3531" s="3">
        <f>SUMIF('[1]OS PE서열1공장'!$A$4:$A$2000,$C3531,'[1]OS PE서열1공장'!$N$4:$N$2000)</f>
        <v>0</v>
      </c>
      <c r="N3531" s="3">
        <f>SUMIF('[1]OS PE서열1공장'!$A$4:$A$2000,$C3531,'[1]OS PE서열1공장'!$O$4:$O$2000)</f>
        <v>0</v>
      </c>
      <c r="O3531" s="3">
        <f>SUMIF('[1]OS PE서열1공장'!$A$4:$A$2000,$C3531,'[1]OS PE서열1공장'!$P$4:$P$2000)</f>
        <v>0</v>
      </c>
      <c r="P3531" s="3">
        <f>SUMIF('[1]OS PE서열1공장'!$A$4:$A$2000,$C3531,'[1]OS PE서열1공장'!$Q$4:$Q$2000)</f>
        <v>0</v>
      </c>
      <c r="Q3531" s="3">
        <f>SUMIF('[1]OS PE서열1공장'!$A$4:$A$2000,$C3531,'[1]OS PE서열1공장'!$R$4:$R$2000)</f>
        <v>0</v>
      </c>
      <c r="R3531" s="3">
        <f t="shared" si="112"/>
        <v>0</v>
      </c>
    </row>
    <row r="3532" spans="2:18">
      <c r="B3532" s="3" t="s">
        <v>1359</v>
      </c>
      <c r="C3532" s="3" t="s">
        <v>3529</v>
      </c>
      <c r="D3532" s="3">
        <f>SUMIF('[1]OS PE서열1공장'!$A$4:$A$2000,$C3532,'[1]OS PE서열1공장'!$B$4:$B$2000)</f>
        <v>0</v>
      </c>
      <c r="E3532" s="3">
        <f>SUMIF('[1]OS PE서열1공장'!$A$4:$A$2000,$C3532,'[1]OS PE서열1공장'!$F$4:$F$2000)</f>
        <v>0</v>
      </c>
      <c r="F3532" s="3">
        <f>SUMIF('[1]OS PE서열1공장'!$A$4:$A$2000,$C3532,'[1]OS PE서열1공장'!$G$4:$G$2000)</f>
        <v>0</v>
      </c>
      <c r="G3532" s="3">
        <f>SUMIF('[1]OS PE서열1공장'!$A$4:$A$2000,$C3532,'[1]OS PE서열1공장'!$H$4:$H$2000)</f>
        <v>0</v>
      </c>
      <c r="H3532" s="3">
        <f>SUMIF('[1]OS PE서열1공장'!$A$4:$A$2000,$C3532,'[1]OS PE서열1공장'!$I$4:$I$2000)</f>
        <v>0</v>
      </c>
      <c r="I3532" s="3">
        <f>SUMIF('[1]OS PE서열1공장'!$A$4:$A$2000,$C3532,'[1]OS PE서열1공장'!$J$4:$J$2000)</f>
        <v>0</v>
      </c>
      <c r="J3532" s="3">
        <f>SUMIF('[1]OS PE서열1공장'!$A$4:$A$2000,$C3532,'[1]OS PE서열1공장'!$K$4:$K$2000)</f>
        <v>0</v>
      </c>
      <c r="K3532" s="3">
        <f>SUMIF('[1]OS PE서열1공장'!$A$4:$A$2000,$C3532,'[1]OS PE서열1공장'!$L$4:$L$2000)</f>
        <v>0</v>
      </c>
      <c r="L3532" s="3">
        <f>SUMIF('[1]OS PE서열1공장'!$A$4:$A$2000,$C3532,'[1]OS PE서열1공장'!$M$4:$M$2000)</f>
        <v>0</v>
      </c>
      <c r="M3532" s="3">
        <f>SUMIF('[1]OS PE서열1공장'!$A$4:$A$2000,$C3532,'[1]OS PE서열1공장'!$N$4:$N$2000)</f>
        <v>0</v>
      </c>
      <c r="N3532" s="3">
        <f>SUMIF('[1]OS PE서열1공장'!$A$4:$A$2000,$C3532,'[1]OS PE서열1공장'!$O$4:$O$2000)</f>
        <v>0</v>
      </c>
      <c r="O3532" s="3">
        <f>SUMIF('[1]OS PE서열1공장'!$A$4:$A$2000,$C3532,'[1]OS PE서열1공장'!$P$4:$P$2000)</f>
        <v>0</v>
      </c>
      <c r="P3532" s="3">
        <f>SUMIF('[1]OS PE서열1공장'!$A$4:$A$2000,$C3532,'[1]OS PE서열1공장'!$Q$4:$Q$2000)</f>
        <v>0</v>
      </c>
      <c r="Q3532" s="3">
        <f>SUMIF('[1]OS PE서열1공장'!$A$4:$A$2000,$C3532,'[1]OS PE서열1공장'!$R$4:$R$2000)</f>
        <v>0</v>
      </c>
      <c r="R3532" s="3">
        <f t="shared" si="112"/>
        <v>0</v>
      </c>
    </row>
    <row r="3533" spans="2:18">
      <c r="B3533" s="3" t="s">
        <v>1359</v>
      </c>
      <c r="C3533" s="3" t="s">
        <v>3530</v>
      </c>
      <c r="D3533" s="3">
        <f>SUMIF('[1]OS PE서열1공장'!$A$4:$A$2000,$C3533,'[1]OS PE서열1공장'!$B$4:$B$2000)</f>
        <v>0</v>
      </c>
      <c r="E3533" s="3">
        <f>SUMIF('[1]OS PE서열1공장'!$A$4:$A$2000,$C3533,'[1]OS PE서열1공장'!$F$4:$F$2000)</f>
        <v>0</v>
      </c>
      <c r="F3533" s="3">
        <f>SUMIF('[1]OS PE서열1공장'!$A$4:$A$2000,$C3533,'[1]OS PE서열1공장'!$G$4:$G$2000)</f>
        <v>0</v>
      </c>
      <c r="G3533" s="3">
        <f>SUMIF('[1]OS PE서열1공장'!$A$4:$A$2000,$C3533,'[1]OS PE서열1공장'!$H$4:$H$2000)</f>
        <v>0</v>
      </c>
      <c r="H3533" s="3">
        <f>SUMIF('[1]OS PE서열1공장'!$A$4:$A$2000,$C3533,'[1]OS PE서열1공장'!$I$4:$I$2000)</f>
        <v>0</v>
      </c>
      <c r="I3533" s="3">
        <f>SUMIF('[1]OS PE서열1공장'!$A$4:$A$2000,$C3533,'[1]OS PE서열1공장'!$J$4:$J$2000)</f>
        <v>0</v>
      </c>
      <c r="J3533" s="3">
        <f>SUMIF('[1]OS PE서열1공장'!$A$4:$A$2000,$C3533,'[1]OS PE서열1공장'!$K$4:$K$2000)</f>
        <v>0</v>
      </c>
      <c r="K3533" s="3">
        <f>SUMIF('[1]OS PE서열1공장'!$A$4:$A$2000,$C3533,'[1]OS PE서열1공장'!$L$4:$L$2000)</f>
        <v>0</v>
      </c>
      <c r="L3533" s="3">
        <f>SUMIF('[1]OS PE서열1공장'!$A$4:$A$2000,$C3533,'[1]OS PE서열1공장'!$M$4:$M$2000)</f>
        <v>0</v>
      </c>
      <c r="M3533" s="3">
        <f>SUMIF('[1]OS PE서열1공장'!$A$4:$A$2000,$C3533,'[1]OS PE서열1공장'!$N$4:$N$2000)</f>
        <v>0</v>
      </c>
      <c r="N3533" s="3">
        <f>SUMIF('[1]OS PE서열1공장'!$A$4:$A$2000,$C3533,'[1]OS PE서열1공장'!$O$4:$O$2000)</f>
        <v>0</v>
      </c>
      <c r="O3533" s="3">
        <f>SUMIF('[1]OS PE서열1공장'!$A$4:$A$2000,$C3533,'[1]OS PE서열1공장'!$P$4:$P$2000)</f>
        <v>0</v>
      </c>
      <c r="P3533" s="3">
        <f>SUMIF('[1]OS PE서열1공장'!$A$4:$A$2000,$C3533,'[1]OS PE서열1공장'!$Q$4:$Q$2000)</f>
        <v>0</v>
      </c>
      <c r="Q3533" s="3">
        <f>SUMIF('[1]OS PE서열1공장'!$A$4:$A$2000,$C3533,'[1]OS PE서열1공장'!$R$4:$R$2000)</f>
        <v>0</v>
      </c>
      <c r="R3533" s="3">
        <f t="shared" si="112"/>
        <v>0</v>
      </c>
    </row>
    <row r="3534" spans="2:18">
      <c r="B3534" s="3" t="s">
        <v>1359</v>
      </c>
      <c r="C3534" s="3" t="s">
        <v>3531</v>
      </c>
      <c r="D3534" s="3">
        <f>SUMIF('[1]OS PE서열1공장'!$A$4:$A$2000,$C3534,'[1]OS PE서열1공장'!$B$4:$B$2000)</f>
        <v>0</v>
      </c>
      <c r="E3534" s="3">
        <f>SUMIF('[1]OS PE서열1공장'!$A$4:$A$2000,$C3534,'[1]OS PE서열1공장'!$F$4:$F$2000)</f>
        <v>0</v>
      </c>
      <c r="F3534" s="3">
        <f>SUMIF('[1]OS PE서열1공장'!$A$4:$A$2000,$C3534,'[1]OS PE서열1공장'!$G$4:$G$2000)</f>
        <v>0</v>
      </c>
      <c r="G3534" s="3">
        <f>SUMIF('[1]OS PE서열1공장'!$A$4:$A$2000,$C3534,'[1]OS PE서열1공장'!$H$4:$H$2000)</f>
        <v>0</v>
      </c>
      <c r="H3534" s="3">
        <f>SUMIF('[1]OS PE서열1공장'!$A$4:$A$2000,$C3534,'[1]OS PE서열1공장'!$I$4:$I$2000)</f>
        <v>0</v>
      </c>
      <c r="I3534" s="3">
        <f>SUMIF('[1]OS PE서열1공장'!$A$4:$A$2000,$C3534,'[1]OS PE서열1공장'!$J$4:$J$2000)</f>
        <v>0</v>
      </c>
      <c r="J3534" s="3">
        <f>SUMIF('[1]OS PE서열1공장'!$A$4:$A$2000,$C3534,'[1]OS PE서열1공장'!$K$4:$K$2000)</f>
        <v>0</v>
      </c>
      <c r="K3534" s="3">
        <f>SUMIF('[1]OS PE서열1공장'!$A$4:$A$2000,$C3534,'[1]OS PE서열1공장'!$L$4:$L$2000)</f>
        <v>0</v>
      </c>
      <c r="L3534" s="3">
        <f>SUMIF('[1]OS PE서열1공장'!$A$4:$A$2000,$C3534,'[1]OS PE서열1공장'!$M$4:$M$2000)</f>
        <v>0</v>
      </c>
      <c r="M3534" s="3">
        <f>SUMIF('[1]OS PE서열1공장'!$A$4:$A$2000,$C3534,'[1]OS PE서열1공장'!$N$4:$N$2000)</f>
        <v>0</v>
      </c>
      <c r="N3534" s="3">
        <f>SUMIF('[1]OS PE서열1공장'!$A$4:$A$2000,$C3534,'[1]OS PE서열1공장'!$O$4:$O$2000)</f>
        <v>0</v>
      </c>
      <c r="O3534" s="3">
        <f>SUMIF('[1]OS PE서열1공장'!$A$4:$A$2000,$C3534,'[1]OS PE서열1공장'!$P$4:$P$2000)</f>
        <v>0</v>
      </c>
      <c r="P3534" s="3">
        <f>SUMIF('[1]OS PE서열1공장'!$A$4:$A$2000,$C3534,'[1]OS PE서열1공장'!$Q$4:$Q$2000)</f>
        <v>0</v>
      </c>
      <c r="Q3534" s="3">
        <f>SUMIF('[1]OS PE서열1공장'!$A$4:$A$2000,$C3534,'[1]OS PE서열1공장'!$R$4:$R$2000)</f>
        <v>0</v>
      </c>
      <c r="R3534" s="3">
        <f t="shared" si="112"/>
        <v>0</v>
      </c>
    </row>
    <row r="3535" spans="2:18">
      <c r="B3535" s="3" t="s">
        <v>1359</v>
      </c>
      <c r="C3535" s="3" t="s">
        <v>3532</v>
      </c>
      <c r="D3535" s="3">
        <f>SUMIF('[1]OS PE서열1공장'!$A$4:$A$2000,$C3535,'[1]OS PE서열1공장'!$B$4:$B$2000)</f>
        <v>0</v>
      </c>
      <c r="E3535" s="3">
        <f>SUMIF('[1]OS PE서열1공장'!$A$4:$A$2000,$C3535,'[1]OS PE서열1공장'!$F$4:$F$2000)</f>
        <v>0</v>
      </c>
      <c r="F3535" s="3">
        <f>SUMIF('[1]OS PE서열1공장'!$A$4:$A$2000,$C3535,'[1]OS PE서열1공장'!$G$4:$G$2000)</f>
        <v>0</v>
      </c>
      <c r="G3535" s="3">
        <f>SUMIF('[1]OS PE서열1공장'!$A$4:$A$2000,$C3535,'[1]OS PE서열1공장'!$H$4:$H$2000)</f>
        <v>0</v>
      </c>
      <c r="H3535" s="3">
        <f>SUMIF('[1]OS PE서열1공장'!$A$4:$A$2000,$C3535,'[1]OS PE서열1공장'!$I$4:$I$2000)</f>
        <v>0</v>
      </c>
      <c r="I3535" s="3">
        <f>SUMIF('[1]OS PE서열1공장'!$A$4:$A$2000,$C3535,'[1]OS PE서열1공장'!$J$4:$J$2000)</f>
        <v>0</v>
      </c>
      <c r="J3535" s="3">
        <f>SUMIF('[1]OS PE서열1공장'!$A$4:$A$2000,$C3535,'[1]OS PE서열1공장'!$K$4:$K$2000)</f>
        <v>0</v>
      </c>
      <c r="K3535" s="3">
        <f>SUMIF('[1]OS PE서열1공장'!$A$4:$A$2000,$C3535,'[1]OS PE서열1공장'!$L$4:$L$2000)</f>
        <v>0</v>
      </c>
      <c r="L3535" s="3">
        <f>SUMIF('[1]OS PE서열1공장'!$A$4:$A$2000,$C3535,'[1]OS PE서열1공장'!$M$4:$M$2000)</f>
        <v>0</v>
      </c>
      <c r="M3535" s="3">
        <f>SUMIF('[1]OS PE서열1공장'!$A$4:$A$2000,$C3535,'[1]OS PE서열1공장'!$N$4:$N$2000)</f>
        <v>0</v>
      </c>
      <c r="N3535" s="3">
        <f>SUMIF('[1]OS PE서열1공장'!$A$4:$A$2000,$C3535,'[1]OS PE서열1공장'!$O$4:$O$2000)</f>
        <v>0</v>
      </c>
      <c r="O3535" s="3">
        <f>SUMIF('[1]OS PE서열1공장'!$A$4:$A$2000,$C3535,'[1]OS PE서열1공장'!$P$4:$P$2000)</f>
        <v>0</v>
      </c>
      <c r="P3535" s="3">
        <f>SUMIF('[1]OS PE서열1공장'!$A$4:$A$2000,$C3535,'[1]OS PE서열1공장'!$Q$4:$Q$2000)</f>
        <v>0</v>
      </c>
      <c r="Q3535" s="3">
        <f>SUMIF('[1]OS PE서열1공장'!$A$4:$A$2000,$C3535,'[1]OS PE서열1공장'!$R$4:$R$2000)</f>
        <v>0</v>
      </c>
      <c r="R3535" s="3">
        <f t="shared" si="112"/>
        <v>0</v>
      </c>
    </row>
    <row r="3536" spans="2:18">
      <c r="B3536" s="3" t="s">
        <v>1359</v>
      </c>
      <c r="C3536" s="3" t="s">
        <v>3533</v>
      </c>
      <c r="D3536" s="3">
        <f>SUMIF('[1]OS PE서열1공장'!$A$4:$A$2000,$C3536,'[1]OS PE서열1공장'!$B$4:$B$2000)</f>
        <v>0</v>
      </c>
      <c r="E3536" s="3">
        <f>SUMIF('[1]OS PE서열1공장'!$A$4:$A$2000,$C3536,'[1]OS PE서열1공장'!$F$4:$F$2000)</f>
        <v>0</v>
      </c>
      <c r="F3536" s="3">
        <f>SUMIF('[1]OS PE서열1공장'!$A$4:$A$2000,$C3536,'[1]OS PE서열1공장'!$G$4:$G$2000)</f>
        <v>0</v>
      </c>
      <c r="G3536" s="3">
        <f>SUMIF('[1]OS PE서열1공장'!$A$4:$A$2000,$C3536,'[1]OS PE서열1공장'!$H$4:$H$2000)</f>
        <v>0</v>
      </c>
      <c r="H3536" s="3">
        <f>SUMIF('[1]OS PE서열1공장'!$A$4:$A$2000,$C3536,'[1]OS PE서열1공장'!$I$4:$I$2000)</f>
        <v>0</v>
      </c>
      <c r="I3536" s="3">
        <f>SUMIF('[1]OS PE서열1공장'!$A$4:$A$2000,$C3536,'[1]OS PE서열1공장'!$J$4:$J$2000)</f>
        <v>0</v>
      </c>
      <c r="J3536" s="3">
        <f>SUMIF('[1]OS PE서열1공장'!$A$4:$A$2000,$C3536,'[1]OS PE서열1공장'!$K$4:$K$2000)</f>
        <v>0</v>
      </c>
      <c r="K3536" s="3">
        <f>SUMIF('[1]OS PE서열1공장'!$A$4:$A$2000,$C3536,'[1]OS PE서열1공장'!$L$4:$L$2000)</f>
        <v>0</v>
      </c>
      <c r="L3536" s="3">
        <f>SUMIF('[1]OS PE서열1공장'!$A$4:$A$2000,$C3536,'[1]OS PE서열1공장'!$M$4:$M$2000)</f>
        <v>0</v>
      </c>
      <c r="M3536" s="3">
        <f>SUMIF('[1]OS PE서열1공장'!$A$4:$A$2000,$C3536,'[1]OS PE서열1공장'!$N$4:$N$2000)</f>
        <v>0</v>
      </c>
      <c r="N3536" s="3">
        <f>SUMIF('[1]OS PE서열1공장'!$A$4:$A$2000,$C3536,'[1]OS PE서열1공장'!$O$4:$O$2000)</f>
        <v>0</v>
      </c>
      <c r="O3536" s="3">
        <f>SUMIF('[1]OS PE서열1공장'!$A$4:$A$2000,$C3536,'[1]OS PE서열1공장'!$P$4:$P$2000)</f>
        <v>0</v>
      </c>
      <c r="P3536" s="3">
        <f>SUMIF('[1]OS PE서열1공장'!$A$4:$A$2000,$C3536,'[1]OS PE서열1공장'!$Q$4:$Q$2000)</f>
        <v>0</v>
      </c>
      <c r="Q3536" s="3">
        <f>SUMIF('[1]OS PE서열1공장'!$A$4:$A$2000,$C3536,'[1]OS PE서열1공장'!$R$4:$R$2000)</f>
        <v>0</v>
      </c>
      <c r="R3536" s="3">
        <f t="shared" si="112"/>
        <v>0</v>
      </c>
    </row>
    <row r="3537" spans="2:18">
      <c r="B3537" s="3" t="s">
        <v>1359</v>
      </c>
      <c r="C3537" s="3" t="s">
        <v>3534</v>
      </c>
      <c r="D3537" s="3">
        <f>SUMIF('[1]OS PE서열1공장'!$A$4:$A$2000,$C3537,'[1]OS PE서열1공장'!$B$4:$B$2000)</f>
        <v>0</v>
      </c>
      <c r="E3537" s="3">
        <f>SUMIF('[1]OS PE서열1공장'!$A$4:$A$2000,$C3537,'[1]OS PE서열1공장'!$F$4:$F$2000)</f>
        <v>0</v>
      </c>
      <c r="F3537" s="3">
        <f>SUMIF('[1]OS PE서열1공장'!$A$4:$A$2000,$C3537,'[1]OS PE서열1공장'!$G$4:$G$2000)</f>
        <v>0</v>
      </c>
      <c r="G3537" s="3">
        <f>SUMIF('[1]OS PE서열1공장'!$A$4:$A$2000,$C3537,'[1]OS PE서열1공장'!$H$4:$H$2000)</f>
        <v>0</v>
      </c>
      <c r="H3537" s="3">
        <f>SUMIF('[1]OS PE서열1공장'!$A$4:$A$2000,$C3537,'[1]OS PE서열1공장'!$I$4:$I$2000)</f>
        <v>0</v>
      </c>
      <c r="I3537" s="3">
        <f>SUMIF('[1]OS PE서열1공장'!$A$4:$A$2000,$C3537,'[1]OS PE서열1공장'!$J$4:$J$2000)</f>
        <v>0</v>
      </c>
      <c r="J3537" s="3">
        <f>SUMIF('[1]OS PE서열1공장'!$A$4:$A$2000,$C3537,'[1]OS PE서열1공장'!$K$4:$K$2000)</f>
        <v>0</v>
      </c>
      <c r="K3537" s="3">
        <f>SUMIF('[1]OS PE서열1공장'!$A$4:$A$2000,$C3537,'[1]OS PE서열1공장'!$L$4:$L$2000)</f>
        <v>0</v>
      </c>
      <c r="L3537" s="3">
        <f>SUMIF('[1]OS PE서열1공장'!$A$4:$A$2000,$C3537,'[1]OS PE서열1공장'!$M$4:$M$2000)</f>
        <v>0</v>
      </c>
      <c r="M3537" s="3">
        <f>SUMIF('[1]OS PE서열1공장'!$A$4:$A$2000,$C3537,'[1]OS PE서열1공장'!$N$4:$N$2000)</f>
        <v>0</v>
      </c>
      <c r="N3537" s="3">
        <f>SUMIF('[1]OS PE서열1공장'!$A$4:$A$2000,$C3537,'[1]OS PE서열1공장'!$O$4:$O$2000)</f>
        <v>0</v>
      </c>
      <c r="O3537" s="3">
        <f>SUMIF('[1]OS PE서열1공장'!$A$4:$A$2000,$C3537,'[1]OS PE서열1공장'!$P$4:$P$2000)</f>
        <v>0</v>
      </c>
      <c r="P3537" s="3">
        <f>SUMIF('[1]OS PE서열1공장'!$A$4:$A$2000,$C3537,'[1]OS PE서열1공장'!$Q$4:$Q$2000)</f>
        <v>0</v>
      </c>
      <c r="Q3537" s="3">
        <f>SUMIF('[1]OS PE서열1공장'!$A$4:$A$2000,$C3537,'[1]OS PE서열1공장'!$R$4:$R$2000)</f>
        <v>0</v>
      </c>
      <c r="R3537" s="3">
        <f t="shared" si="112"/>
        <v>0</v>
      </c>
    </row>
    <row r="3538" spans="2:18">
      <c r="B3538" s="3" t="s">
        <v>1359</v>
      </c>
      <c r="C3538" s="3" t="s">
        <v>3535</v>
      </c>
      <c r="D3538" s="3">
        <f>SUMIF('[1]OS PE서열1공장'!$A$4:$A$2000,$C3538,'[1]OS PE서열1공장'!$B$4:$B$2000)</f>
        <v>0</v>
      </c>
      <c r="E3538" s="3">
        <f>SUMIF('[1]OS PE서열1공장'!$A$4:$A$2000,$C3538,'[1]OS PE서열1공장'!$F$4:$F$2000)</f>
        <v>0</v>
      </c>
      <c r="F3538" s="3">
        <f>SUMIF('[1]OS PE서열1공장'!$A$4:$A$2000,$C3538,'[1]OS PE서열1공장'!$G$4:$G$2000)</f>
        <v>0</v>
      </c>
      <c r="G3538" s="3">
        <f>SUMIF('[1]OS PE서열1공장'!$A$4:$A$2000,$C3538,'[1]OS PE서열1공장'!$H$4:$H$2000)</f>
        <v>0</v>
      </c>
      <c r="H3538" s="3">
        <f>SUMIF('[1]OS PE서열1공장'!$A$4:$A$2000,$C3538,'[1]OS PE서열1공장'!$I$4:$I$2000)</f>
        <v>0</v>
      </c>
      <c r="I3538" s="3">
        <f>SUMIF('[1]OS PE서열1공장'!$A$4:$A$2000,$C3538,'[1]OS PE서열1공장'!$J$4:$J$2000)</f>
        <v>0</v>
      </c>
      <c r="J3538" s="3">
        <f>SUMIF('[1]OS PE서열1공장'!$A$4:$A$2000,$C3538,'[1]OS PE서열1공장'!$K$4:$K$2000)</f>
        <v>0</v>
      </c>
      <c r="K3538" s="3">
        <f>SUMIF('[1]OS PE서열1공장'!$A$4:$A$2000,$C3538,'[1]OS PE서열1공장'!$L$4:$L$2000)</f>
        <v>0</v>
      </c>
      <c r="L3538" s="3">
        <f>SUMIF('[1]OS PE서열1공장'!$A$4:$A$2000,$C3538,'[1]OS PE서열1공장'!$M$4:$M$2000)</f>
        <v>0</v>
      </c>
      <c r="M3538" s="3">
        <f>SUMIF('[1]OS PE서열1공장'!$A$4:$A$2000,$C3538,'[1]OS PE서열1공장'!$N$4:$N$2000)</f>
        <v>0</v>
      </c>
      <c r="N3538" s="3">
        <f>SUMIF('[1]OS PE서열1공장'!$A$4:$A$2000,$C3538,'[1]OS PE서열1공장'!$O$4:$O$2000)</f>
        <v>0</v>
      </c>
      <c r="O3538" s="3">
        <f>SUMIF('[1]OS PE서열1공장'!$A$4:$A$2000,$C3538,'[1]OS PE서열1공장'!$P$4:$P$2000)</f>
        <v>0</v>
      </c>
      <c r="P3538" s="3">
        <f>SUMIF('[1]OS PE서열1공장'!$A$4:$A$2000,$C3538,'[1]OS PE서열1공장'!$Q$4:$Q$2000)</f>
        <v>0</v>
      </c>
      <c r="Q3538" s="3">
        <f>SUMIF('[1]OS PE서열1공장'!$A$4:$A$2000,$C3538,'[1]OS PE서열1공장'!$R$4:$R$2000)</f>
        <v>0</v>
      </c>
      <c r="R3538" s="3">
        <f t="shared" si="112"/>
        <v>0</v>
      </c>
    </row>
    <row r="3539" spans="2:18">
      <c r="B3539" s="3" t="s">
        <v>1359</v>
      </c>
      <c r="C3539" s="3" t="s">
        <v>3536</v>
      </c>
      <c r="D3539" s="3">
        <f>SUMIF('[1]OS PE서열1공장'!$A$4:$A$2000,$C3539,'[1]OS PE서열1공장'!$B$4:$B$2000)</f>
        <v>0</v>
      </c>
      <c r="E3539" s="3">
        <f>SUMIF('[1]OS PE서열1공장'!$A$4:$A$2000,$C3539,'[1]OS PE서열1공장'!$F$4:$F$2000)</f>
        <v>0</v>
      </c>
      <c r="F3539" s="3">
        <f>SUMIF('[1]OS PE서열1공장'!$A$4:$A$2000,$C3539,'[1]OS PE서열1공장'!$G$4:$G$2000)</f>
        <v>0</v>
      </c>
      <c r="G3539" s="3">
        <f>SUMIF('[1]OS PE서열1공장'!$A$4:$A$2000,$C3539,'[1]OS PE서열1공장'!$H$4:$H$2000)</f>
        <v>0</v>
      </c>
      <c r="H3539" s="3">
        <f>SUMIF('[1]OS PE서열1공장'!$A$4:$A$2000,$C3539,'[1]OS PE서열1공장'!$I$4:$I$2000)</f>
        <v>0</v>
      </c>
      <c r="I3539" s="3">
        <f>SUMIF('[1]OS PE서열1공장'!$A$4:$A$2000,$C3539,'[1]OS PE서열1공장'!$J$4:$J$2000)</f>
        <v>0</v>
      </c>
      <c r="J3539" s="3">
        <f>SUMIF('[1]OS PE서열1공장'!$A$4:$A$2000,$C3539,'[1]OS PE서열1공장'!$K$4:$K$2000)</f>
        <v>0</v>
      </c>
      <c r="K3539" s="3">
        <f>SUMIF('[1]OS PE서열1공장'!$A$4:$A$2000,$C3539,'[1]OS PE서열1공장'!$L$4:$L$2000)</f>
        <v>0</v>
      </c>
      <c r="L3539" s="3">
        <f>SUMIF('[1]OS PE서열1공장'!$A$4:$A$2000,$C3539,'[1]OS PE서열1공장'!$M$4:$M$2000)</f>
        <v>0</v>
      </c>
      <c r="M3539" s="3">
        <f>SUMIF('[1]OS PE서열1공장'!$A$4:$A$2000,$C3539,'[1]OS PE서열1공장'!$N$4:$N$2000)</f>
        <v>0</v>
      </c>
      <c r="N3539" s="3">
        <f>SUMIF('[1]OS PE서열1공장'!$A$4:$A$2000,$C3539,'[1]OS PE서열1공장'!$O$4:$O$2000)</f>
        <v>0</v>
      </c>
      <c r="O3539" s="3">
        <f>SUMIF('[1]OS PE서열1공장'!$A$4:$A$2000,$C3539,'[1]OS PE서열1공장'!$P$4:$P$2000)</f>
        <v>0</v>
      </c>
      <c r="P3539" s="3">
        <f>SUMIF('[1]OS PE서열1공장'!$A$4:$A$2000,$C3539,'[1]OS PE서열1공장'!$Q$4:$Q$2000)</f>
        <v>0</v>
      </c>
      <c r="Q3539" s="3">
        <f>SUMIF('[1]OS PE서열1공장'!$A$4:$A$2000,$C3539,'[1]OS PE서열1공장'!$R$4:$R$2000)</f>
        <v>0</v>
      </c>
      <c r="R3539" s="3">
        <f t="shared" si="112"/>
        <v>0</v>
      </c>
    </row>
    <row r="3540" spans="2:18">
      <c r="B3540" s="3" t="s">
        <v>1359</v>
      </c>
      <c r="C3540" s="3" t="s">
        <v>3537</v>
      </c>
      <c r="D3540" s="3">
        <f>SUMIF('[1]OS PE서열1공장'!$A$4:$A$2000,$C3540,'[1]OS PE서열1공장'!$B$4:$B$2000)</f>
        <v>0</v>
      </c>
      <c r="E3540" s="3">
        <f>SUMIF('[1]OS PE서열1공장'!$A$4:$A$2000,$C3540,'[1]OS PE서열1공장'!$F$4:$F$2000)</f>
        <v>0</v>
      </c>
      <c r="F3540" s="3">
        <f>SUMIF('[1]OS PE서열1공장'!$A$4:$A$2000,$C3540,'[1]OS PE서열1공장'!$G$4:$G$2000)</f>
        <v>0</v>
      </c>
      <c r="G3540" s="3">
        <f>SUMIF('[1]OS PE서열1공장'!$A$4:$A$2000,$C3540,'[1]OS PE서열1공장'!$H$4:$H$2000)</f>
        <v>0</v>
      </c>
      <c r="H3540" s="3">
        <f>SUMIF('[1]OS PE서열1공장'!$A$4:$A$2000,$C3540,'[1]OS PE서열1공장'!$I$4:$I$2000)</f>
        <v>0</v>
      </c>
      <c r="I3540" s="3">
        <f>SUMIF('[1]OS PE서열1공장'!$A$4:$A$2000,$C3540,'[1]OS PE서열1공장'!$J$4:$J$2000)</f>
        <v>0</v>
      </c>
      <c r="J3540" s="3">
        <f>SUMIF('[1]OS PE서열1공장'!$A$4:$A$2000,$C3540,'[1]OS PE서열1공장'!$K$4:$K$2000)</f>
        <v>0</v>
      </c>
      <c r="K3540" s="3">
        <f>SUMIF('[1]OS PE서열1공장'!$A$4:$A$2000,$C3540,'[1]OS PE서열1공장'!$L$4:$L$2000)</f>
        <v>0</v>
      </c>
      <c r="L3540" s="3">
        <f>SUMIF('[1]OS PE서열1공장'!$A$4:$A$2000,$C3540,'[1]OS PE서열1공장'!$M$4:$M$2000)</f>
        <v>0</v>
      </c>
      <c r="M3540" s="3">
        <f>SUMIF('[1]OS PE서열1공장'!$A$4:$A$2000,$C3540,'[1]OS PE서열1공장'!$N$4:$N$2000)</f>
        <v>0</v>
      </c>
      <c r="N3540" s="3">
        <f>SUMIF('[1]OS PE서열1공장'!$A$4:$A$2000,$C3540,'[1]OS PE서열1공장'!$O$4:$O$2000)</f>
        <v>0</v>
      </c>
      <c r="O3540" s="3">
        <f>SUMIF('[1]OS PE서열1공장'!$A$4:$A$2000,$C3540,'[1]OS PE서열1공장'!$P$4:$P$2000)</f>
        <v>0</v>
      </c>
      <c r="P3540" s="3">
        <f>SUMIF('[1]OS PE서열1공장'!$A$4:$A$2000,$C3540,'[1]OS PE서열1공장'!$Q$4:$Q$2000)</f>
        <v>0</v>
      </c>
      <c r="Q3540" s="3">
        <f>SUMIF('[1]OS PE서열1공장'!$A$4:$A$2000,$C3540,'[1]OS PE서열1공장'!$R$4:$R$2000)</f>
        <v>0</v>
      </c>
      <c r="R3540" s="3">
        <f t="shared" si="112"/>
        <v>0</v>
      </c>
    </row>
    <row r="3541" spans="2:18">
      <c r="B3541" s="3" t="s">
        <v>1359</v>
      </c>
      <c r="C3541" s="3" t="s">
        <v>3538</v>
      </c>
      <c r="D3541" s="3">
        <f>SUMIF('[1]OS PE서열1공장'!$A$4:$A$2000,$C3541,'[1]OS PE서열1공장'!$B$4:$B$2000)</f>
        <v>0</v>
      </c>
      <c r="E3541" s="3">
        <f>SUMIF('[1]OS PE서열1공장'!$A$4:$A$2000,$C3541,'[1]OS PE서열1공장'!$F$4:$F$2000)</f>
        <v>0</v>
      </c>
      <c r="F3541" s="3">
        <f>SUMIF('[1]OS PE서열1공장'!$A$4:$A$2000,$C3541,'[1]OS PE서열1공장'!$G$4:$G$2000)</f>
        <v>0</v>
      </c>
      <c r="G3541" s="3">
        <f>SUMIF('[1]OS PE서열1공장'!$A$4:$A$2000,$C3541,'[1]OS PE서열1공장'!$H$4:$H$2000)</f>
        <v>0</v>
      </c>
      <c r="H3541" s="3">
        <f>SUMIF('[1]OS PE서열1공장'!$A$4:$A$2000,$C3541,'[1]OS PE서열1공장'!$I$4:$I$2000)</f>
        <v>0</v>
      </c>
      <c r="I3541" s="3">
        <f>SUMIF('[1]OS PE서열1공장'!$A$4:$A$2000,$C3541,'[1]OS PE서열1공장'!$J$4:$J$2000)</f>
        <v>0</v>
      </c>
      <c r="J3541" s="3">
        <f>SUMIF('[1]OS PE서열1공장'!$A$4:$A$2000,$C3541,'[1]OS PE서열1공장'!$K$4:$K$2000)</f>
        <v>0</v>
      </c>
      <c r="K3541" s="3">
        <f>SUMIF('[1]OS PE서열1공장'!$A$4:$A$2000,$C3541,'[1]OS PE서열1공장'!$L$4:$L$2000)</f>
        <v>0</v>
      </c>
      <c r="L3541" s="3">
        <f>SUMIF('[1]OS PE서열1공장'!$A$4:$A$2000,$C3541,'[1]OS PE서열1공장'!$M$4:$M$2000)</f>
        <v>0</v>
      </c>
      <c r="M3541" s="3">
        <f>SUMIF('[1]OS PE서열1공장'!$A$4:$A$2000,$C3541,'[1]OS PE서열1공장'!$N$4:$N$2000)</f>
        <v>0</v>
      </c>
      <c r="N3541" s="3">
        <f>SUMIF('[1]OS PE서열1공장'!$A$4:$A$2000,$C3541,'[1]OS PE서열1공장'!$O$4:$O$2000)</f>
        <v>0</v>
      </c>
      <c r="O3541" s="3">
        <f>SUMIF('[1]OS PE서열1공장'!$A$4:$A$2000,$C3541,'[1]OS PE서열1공장'!$P$4:$P$2000)</f>
        <v>0</v>
      </c>
      <c r="P3541" s="3">
        <f>SUMIF('[1]OS PE서열1공장'!$A$4:$A$2000,$C3541,'[1]OS PE서열1공장'!$Q$4:$Q$2000)</f>
        <v>0</v>
      </c>
      <c r="Q3541" s="3">
        <f>SUMIF('[1]OS PE서열1공장'!$A$4:$A$2000,$C3541,'[1]OS PE서열1공장'!$R$4:$R$2000)</f>
        <v>0</v>
      </c>
      <c r="R3541" s="3">
        <f t="shared" si="112"/>
        <v>0</v>
      </c>
    </row>
    <row r="3542" spans="2:18">
      <c r="B3542" s="3" t="s">
        <v>1359</v>
      </c>
      <c r="C3542" s="3" t="s">
        <v>3539</v>
      </c>
      <c r="D3542" s="3">
        <f>SUMIF('[1]OS PE서열1공장'!$A$4:$A$2000,$C3542,'[1]OS PE서열1공장'!$B$4:$B$2000)</f>
        <v>0</v>
      </c>
      <c r="E3542" s="3">
        <f>SUMIF('[1]OS PE서열1공장'!$A$4:$A$2000,$C3542,'[1]OS PE서열1공장'!$F$4:$F$2000)</f>
        <v>0</v>
      </c>
      <c r="F3542" s="3">
        <f>SUMIF('[1]OS PE서열1공장'!$A$4:$A$2000,$C3542,'[1]OS PE서열1공장'!$G$4:$G$2000)</f>
        <v>0</v>
      </c>
      <c r="G3542" s="3">
        <f>SUMIF('[1]OS PE서열1공장'!$A$4:$A$2000,$C3542,'[1]OS PE서열1공장'!$H$4:$H$2000)</f>
        <v>0</v>
      </c>
      <c r="H3542" s="3">
        <f>SUMIF('[1]OS PE서열1공장'!$A$4:$A$2000,$C3542,'[1]OS PE서열1공장'!$I$4:$I$2000)</f>
        <v>0</v>
      </c>
      <c r="I3542" s="3">
        <f>SUMIF('[1]OS PE서열1공장'!$A$4:$A$2000,$C3542,'[1]OS PE서열1공장'!$J$4:$J$2000)</f>
        <v>0</v>
      </c>
      <c r="J3542" s="3">
        <f>SUMIF('[1]OS PE서열1공장'!$A$4:$A$2000,$C3542,'[1]OS PE서열1공장'!$K$4:$K$2000)</f>
        <v>0</v>
      </c>
      <c r="K3542" s="3">
        <f>SUMIF('[1]OS PE서열1공장'!$A$4:$A$2000,$C3542,'[1]OS PE서열1공장'!$L$4:$L$2000)</f>
        <v>0</v>
      </c>
      <c r="L3542" s="3">
        <f>SUMIF('[1]OS PE서열1공장'!$A$4:$A$2000,$C3542,'[1]OS PE서열1공장'!$M$4:$M$2000)</f>
        <v>0</v>
      </c>
      <c r="M3542" s="3">
        <f>SUMIF('[1]OS PE서열1공장'!$A$4:$A$2000,$C3542,'[1]OS PE서열1공장'!$N$4:$N$2000)</f>
        <v>0</v>
      </c>
      <c r="N3542" s="3">
        <f>SUMIF('[1]OS PE서열1공장'!$A$4:$A$2000,$C3542,'[1]OS PE서열1공장'!$O$4:$O$2000)</f>
        <v>0</v>
      </c>
      <c r="O3542" s="3">
        <f>SUMIF('[1]OS PE서열1공장'!$A$4:$A$2000,$C3542,'[1]OS PE서열1공장'!$P$4:$P$2000)</f>
        <v>0</v>
      </c>
      <c r="P3542" s="3">
        <f>SUMIF('[1]OS PE서열1공장'!$A$4:$A$2000,$C3542,'[1]OS PE서열1공장'!$Q$4:$Q$2000)</f>
        <v>0</v>
      </c>
      <c r="Q3542" s="3">
        <f>SUMIF('[1]OS PE서열1공장'!$A$4:$A$2000,$C3542,'[1]OS PE서열1공장'!$R$4:$R$2000)</f>
        <v>0</v>
      </c>
      <c r="R3542" s="3">
        <f t="shared" si="112"/>
        <v>0</v>
      </c>
    </row>
    <row r="3543" spans="2:18">
      <c r="B3543" s="3" t="s">
        <v>1359</v>
      </c>
      <c r="C3543" s="3" t="s">
        <v>3540</v>
      </c>
      <c r="D3543" s="3">
        <f>SUMIF('[1]OS PE서열1공장'!$A$4:$A$2000,$C3543,'[1]OS PE서열1공장'!$B$4:$B$2000)</f>
        <v>0</v>
      </c>
      <c r="E3543" s="3">
        <f>SUMIF('[1]OS PE서열1공장'!$A$4:$A$2000,$C3543,'[1]OS PE서열1공장'!$F$4:$F$2000)</f>
        <v>0</v>
      </c>
      <c r="F3543" s="3">
        <f>SUMIF('[1]OS PE서열1공장'!$A$4:$A$2000,$C3543,'[1]OS PE서열1공장'!$G$4:$G$2000)</f>
        <v>0</v>
      </c>
      <c r="G3543" s="3">
        <f>SUMIF('[1]OS PE서열1공장'!$A$4:$A$2000,$C3543,'[1]OS PE서열1공장'!$H$4:$H$2000)</f>
        <v>0</v>
      </c>
      <c r="H3543" s="3">
        <f>SUMIF('[1]OS PE서열1공장'!$A$4:$A$2000,$C3543,'[1]OS PE서열1공장'!$I$4:$I$2000)</f>
        <v>0</v>
      </c>
      <c r="I3543" s="3">
        <f>SUMIF('[1]OS PE서열1공장'!$A$4:$A$2000,$C3543,'[1]OS PE서열1공장'!$J$4:$J$2000)</f>
        <v>0</v>
      </c>
      <c r="J3543" s="3">
        <f>SUMIF('[1]OS PE서열1공장'!$A$4:$A$2000,$C3543,'[1]OS PE서열1공장'!$K$4:$K$2000)</f>
        <v>0</v>
      </c>
      <c r="K3543" s="3">
        <f>SUMIF('[1]OS PE서열1공장'!$A$4:$A$2000,$C3543,'[1]OS PE서열1공장'!$L$4:$L$2000)</f>
        <v>0</v>
      </c>
      <c r="L3543" s="3">
        <f>SUMIF('[1]OS PE서열1공장'!$A$4:$A$2000,$C3543,'[1]OS PE서열1공장'!$M$4:$M$2000)</f>
        <v>0</v>
      </c>
      <c r="M3543" s="3">
        <f>SUMIF('[1]OS PE서열1공장'!$A$4:$A$2000,$C3543,'[1]OS PE서열1공장'!$N$4:$N$2000)</f>
        <v>0</v>
      </c>
      <c r="N3543" s="3">
        <f>SUMIF('[1]OS PE서열1공장'!$A$4:$A$2000,$C3543,'[1]OS PE서열1공장'!$O$4:$O$2000)</f>
        <v>0</v>
      </c>
      <c r="O3543" s="3">
        <f>SUMIF('[1]OS PE서열1공장'!$A$4:$A$2000,$C3543,'[1]OS PE서열1공장'!$P$4:$P$2000)</f>
        <v>0</v>
      </c>
      <c r="P3543" s="3">
        <f>SUMIF('[1]OS PE서열1공장'!$A$4:$A$2000,$C3543,'[1]OS PE서열1공장'!$Q$4:$Q$2000)</f>
        <v>0</v>
      </c>
      <c r="Q3543" s="3">
        <f>SUMIF('[1]OS PE서열1공장'!$A$4:$A$2000,$C3543,'[1]OS PE서열1공장'!$R$4:$R$2000)</f>
        <v>0</v>
      </c>
      <c r="R3543" s="3">
        <f t="shared" si="112"/>
        <v>0</v>
      </c>
    </row>
    <row r="3544" spans="2:18">
      <c r="B3544" s="3" t="s">
        <v>1359</v>
      </c>
      <c r="C3544" s="3" t="s">
        <v>3541</v>
      </c>
      <c r="D3544" s="3">
        <f>SUMIF('[1]OS PE서열1공장'!$A$4:$A$2000,$C3544,'[1]OS PE서열1공장'!$B$4:$B$2000)</f>
        <v>0</v>
      </c>
      <c r="E3544" s="3">
        <f>SUMIF('[1]OS PE서열1공장'!$A$4:$A$2000,$C3544,'[1]OS PE서열1공장'!$F$4:$F$2000)</f>
        <v>0</v>
      </c>
      <c r="F3544" s="3">
        <f>SUMIF('[1]OS PE서열1공장'!$A$4:$A$2000,$C3544,'[1]OS PE서열1공장'!$G$4:$G$2000)</f>
        <v>0</v>
      </c>
      <c r="G3544" s="3">
        <f>SUMIF('[1]OS PE서열1공장'!$A$4:$A$2000,$C3544,'[1]OS PE서열1공장'!$H$4:$H$2000)</f>
        <v>0</v>
      </c>
      <c r="H3544" s="3">
        <f>SUMIF('[1]OS PE서열1공장'!$A$4:$A$2000,$C3544,'[1]OS PE서열1공장'!$I$4:$I$2000)</f>
        <v>0</v>
      </c>
      <c r="I3544" s="3">
        <f>SUMIF('[1]OS PE서열1공장'!$A$4:$A$2000,$C3544,'[1]OS PE서열1공장'!$J$4:$J$2000)</f>
        <v>0</v>
      </c>
      <c r="J3544" s="3">
        <f>SUMIF('[1]OS PE서열1공장'!$A$4:$A$2000,$C3544,'[1]OS PE서열1공장'!$K$4:$K$2000)</f>
        <v>0</v>
      </c>
      <c r="K3544" s="3">
        <f>SUMIF('[1]OS PE서열1공장'!$A$4:$A$2000,$C3544,'[1]OS PE서열1공장'!$L$4:$L$2000)</f>
        <v>0</v>
      </c>
      <c r="L3544" s="3">
        <f>SUMIF('[1]OS PE서열1공장'!$A$4:$A$2000,$C3544,'[1]OS PE서열1공장'!$M$4:$M$2000)</f>
        <v>0</v>
      </c>
      <c r="M3544" s="3">
        <f>SUMIF('[1]OS PE서열1공장'!$A$4:$A$2000,$C3544,'[1]OS PE서열1공장'!$N$4:$N$2000)</f>
        <v>0</v>
      </c>
      <c r="N3544" s="3">
        <f>SUMIF('[1]OS PE서열1공장'!$A$4:$A$2000,$C3544,'[1]OS PE서열1공장'!$O$4:$O$2000)</f>
        <v>0</v>
      </c>
      <c r="O3544" s="3">
        <f>SUMIF('[1]OS PE서열1공장'!$A$4:$A$2000,$C3544,'[1]OS PE서열1공장'!$P$4:$P$2000)</f>
        <v>0</v>
      </c>
      <c r="P3544" s="3">
        <f>SUMIF('[1]OS PE서열1공장'!$A$4:$A$2000,$C3544,'[1]OS PE서열1공장'!$Q$4:$Q$2000)</f>
        <v>0</v>
      </c>
      <c r="Q3544" s="3">
        <f>SUMIF('[1]OS PE서열1공장'!$A$4:$A$2000,$C3544,'[1]OS PE서열1공장'!$R$4:$R$2000)</f>
        <v>0</v>
      </c>
      <c r="R3544" s="3">
        <f t="shared" si="112"/>
        <v>0</v>
      </c>
    </row>
    <row r="3545" spans="2:18">
      <c r="B3545" s="3" t="s">
        <v>1359</v>
      </c>
      <c r="C3545" s="3" t="s">
        <v>3542</v>
      </c>
      <c r="D3545" s="3">
        <f>SUMIF('[1]OS PE서열1공장'!$A$4:$A$2000,$C3545,'[1]OS PE서열1공장'!$B$4:$B$2000)</f>
        <v>0</v>
      </c>
      <c r="E3545" s="3">
        <f>SUMIF('[1]OS PE서열1공장'!$A$4:$A$2000,$C3545,'[1]OS PE서열1공장'!$F$4:$F$2000)</f>
        <v>0</v>
      </c>
      <c r="F3545" s="3">
        <f>SUMIF('[1]OS PE서열1공장'!$A$4:$A$2000,$C3545,'[1]OS PE서열1공장'!$G$4:$G$2000)</f>
        <v>0</v>
      </c>
      <c r="G3545" s="3">
        <f>SUMIF('[1]OS PE서열1공장'!$A$4:$A$2000,$C3545,'[1]OS PE서열1공장'!$H$4:$H$2000)</f>
        <v>0</v>
      </c>
      <c r="H3545" s="3">
        <f>SUMIF('[1]OS PE서열1공장'!$A$4:$A$2000,$C3545,'[1]OS PE서열1공장'!$I$4:$I$2000)</f>
        <v>0</v>
      </c>
      <c r="I3545" s="3">
        <f>SUMIF('[1]OS PE서열1공장'!$A$4:$A$2000,$C3545,'[1]OS PE서열1공장'!$J$4:$J$2000)</f>
        <v>0</v>
      </c>
      <c r="J3545" s="3">
        <f>SUMIF('[1]OS PE서열1공장'!$A$4:$A$2000,$C3545,'[1]OS PE서열1공장'!$K$4:$K$2000)</f>
        <v>0</v>
      </c>
      <c r="K3545" s="3">
        <f>SUMIF('[1]OS PE서열1공장'!$A$4:$A$2000,$C3545,'[1]OS PE서열1공장'!$L$4:$L$2000)</f>
        <v>0</v>
      </c>
      <c r="L3545" s="3">
        <f>SUMIF('[1]OS PE서열1공장'!$A$4:$A$2000,$C3545,'[1]OS PE서열1공장'!$M$4:$M$2000)</f>
        <v>0</v>
      </c>
      <c r="M3545" s="3">
        <f>SUMIF('[1]OS PE서열1공장'!$A$4:$A$2000,$C3545,'[1]OS PE서열1공장'!$N$4:$N$2000)</f>
        <v>0</v>
      </c>
      <c r="N3545" s="3">
        <f>SUMIF('[1]OS PE서열1공장'!$A$4:$A$2000,$C3545,'[1]OS PE서열1공장'!$O$4:$O$2000)</f>
        <v>0</v>
      </c>
      <c r="O3545" s="3">
        <f>SUMIF('[1]OS PE서열1공장'!$A$4:$A$2000,$C3545,'[1]OS PE서열1공장'!$P$4:$P$2000)</f>
        <v>0</v>
      </c>
      <c r="P3545" s="3">
        <f>SUMIF('[1]OS PE서열1공장'!$A$4:$A$2000,$C3545,'[1]OS PE서열1공장'!$Q$4:$Q$2000)</f>
        <v>0</v>
      </c>
      <c r="Q3545" s="3">
        <f>SUMIF('[1]OS PE서열1공장'!$A$4:$A$2000,$C3545,'[1]OS PE서열1공장'!$R$4:$R$2000)</f>
        <v>0</v>
      </c>
      <c r="R3545" s="3">
        <f t="shared" si="112"/>
        <v>0</v>
      </c>
    </row>
    <row r="3546" spans="2:18">
      <c r="B3546" s="3" t="s">
        <v>1359</v>
      </c>
      <c r="C3546" s="3" t="s">
        <v>3543</v>
      </c>
      <c r="D3546" s="3">
        <f>SUMIF('[1]OS PE서열1공장'!$A$4:$A$2000,$C3546,'[1]OS PE서열1공장'!$B$4:$B$2000)</f>
        <v>0</v>
      </c>
      <c r="E3546" s="3">
        <f>SUMIF('[1]OS PE서열1공장'!$A$4:$A$2000,$C3546,'[1]OS PE서열1공장'!$F$4:$F$2000)</f>
        <v>0</v>
      </c>
      <c r="F3546" s="3">
        <f>SUMIF('[1]OS PE서열1공장'!$A$4:$A$2000,$C3546,'[1]OS PE서열1공장'!$G$4:$G$2000)</f>
        <v>0</v>
      </c>
      <c r="G3546" s="3">
        <f>SUMIF('[1]OS PE서열1공장'!$A$4:$A$2000,$C3546,'[1]OS PE서열1공장'!$H$4:$H$2000)</f>
        <v>0</v>
      </c>
      <c r="H3546" s="3">
        <f>SUMIF('[1]OS PE서열1공장'!$A$4:$A$2000,$C3546,'[1]OS PE서열1공장'!$I$4:$I$2000)</f>
        <v>0</v>
      </c>
      <c r="I3546" s="3">
        <f>SUMIF('[1]OS PE서열1공장'!$A$4:$A$2000,$C3546,'[1]OS PE서열1공장'!$J$4:$J$2000)</f>
        <v>0</v>
      </c>
      <c r="J3546" s="3">
        <f>SUMIF('[1]OS PE서열1공장'!$A$4:$A$2000,$C3546,'[1]OS PE서열1공장'!$K$4:$K$2000)</f>
        <v>0</v>
      </c>
      <c r="K3546" s="3">
        <f>SUMIF('[1]OS PE서열1공장'!$A$4:$A$2000,$C3546,'[1]OS PE서열1공장'!$L$4:$L$2000)</f>
        <v>0</v>
      </c>
      <c r="L3546" s="3">
        <f>SUMIF('[1]OS PE서열1공장'!$A$4:$A$2000,$C3546,'[1]OS PE서열1공장'!$M$4:$M$2000)</f>
        <v>0</v>
      </c>
      <c r="M3546" s="3">
        <f>SUMIF('[1]OS PE서열1공장'!$A$4:$A$2000,$C3546,'[1]OS PE서열1공장'!$N$4:$N$2000)</f>
        <v>0</v>
      </c>
      <c r="N3546" s="3">
        <f>SUMIF('[1]OS PE서열1공장'!$A$4:$A$2000,$C3546,'[1]OS PE서열1공장'!$O$4:$O$2000)</f>
        <v>0</v>
      </c>
      <c r="O3546" s="3">
        <f>SUMIF('[1]OS PE서열1공장'!$A$4:$A$2000,$C3546,'[1]OS PE서열1공장'!$P$4:$P$2000)</f>
        <v>0</v>
      </c>
      <c r="P3546" s="3">
        <f>SUMIF('[1]OS PE서열1공장'!$A$4:$A$2000,$C3546,'[1]OS PE서열1공장'!$Q$4:$Q$2000)</f>
        <v>0</v>
      </c>
      <c r="Q3546" s="3">
        <f>SUMIF('[1]OS PE서열1공장'!$A$4:$A$2000,$C3546,'[1]OS PE서열1공장'!$R$4:$R$2000)</f>
        <v>0</v>
      </c>
      <c r="R3546" s="3">
        <f t="shared" si="112"/>
        <v>0</v>
      </c>
    </row>
    <row r="3547" spans="2:18">
      <c r="B3547" s="3" t="s">
        <v>1359</v>
      </c>
      <c r="C3547" s="3" t="s">
        <v>3544</v>
      </c>
      <c r="D3547" s="3">
        <f>SUMIF('[1]OS PE서열1공장'!$A$4:$A$2000,$C3547,'[1]OS PE서열1공장'!$B$4:$B$2000)</f>
        <v>0</v>
      </c>
      <c r="E3547" s="3">
        <f>SUMIF('[1]OS PE서열1공장'!$A$4:$A$2000,$C3547,'[1]OS PE서열1공장'!$F$4:$F$2000)</f>
        <v>0</v>
      </c>
      <c r="F3547" s="3">
        <f>SUMIF('[1]OS PE서열1공장'!$A$4:$A$2000,$C3547,'[1]OS PE서열1공장'!$G$4:$G$2000)</f>
        <v>0</v>
      </c>
      <c r="G3547" s="3">
        <f>SUMIF('[1]OS PE서열1공장'!$A$4:$A$2000,$C3547,'[1]OS PE서열1공장'!$H$4:$H$2000)</f>
        <v>0</v>
      </c>
      <c r="H3547" s="3">
        <f>SUMIF('[1]OS PE서열1공장'!$A$4:$A$2000,$C3547,'[1]OS PE서열1공장'!$I$4:$I$2000)</f>
        <v>0</v>
      </c>
      <c r="I3547" s="3">
        <f>SUMIF('[1]OS PE서열1공장'!$A$4:$A$2000,$C3547,'[1]OS PE서열1공장'!$J$4:$J$2000)</f>
        <v>0</v>
      </c>
      <c r="J3547" s="3">
        <f>SUMIF('[1]OS PE서열1공장'!$A$4:$A$2000,$C3547,'[1]OS PE서열1공장'!$K$4:$K$2000)</f>
        <v>0</v>
      </c>
      <c r="K3547" s="3">
        <f>SUMIF('[1]OS PE서열1공장'!$A$4:$A$2000,$C3547,'[1]OS PE서열1공장'!$L$4:$L$2000)</f>
        <v>0</v>
      </c>
      <c r="L3547" s="3">
        <f>SUMIF('[1]OS PE서열1공장'!$A$4:$A$2000,$C3547,'[1]OS PE서열1공장'!$M$4:$M$2000)</f>
        <v>0</v>
      </c>
      <c r="M3547" s="3">
        <f>SUMIF('[1]OS PE서열1공장'!$A$4:$A$2000,$C3547,'[1]OS PE서열1공장'!$N$4:$N$2000)</f>
        <v>0</v>
      </c>
      <c r="N3547" s="3">
        <f>SUMIF('[1]OS PE서열1공장'!$A$4:$A$2000,$C3547,'[1]OS PE서열1공장'!$O$4:$O$2000)</f>
        <v>0</v>
      </c>
      <c r="O3547" s="3">
        <f>SUMIF('[1]OS PE서열1공장'!$A$4:$A$2000,$C3547,'[1]OS PE서열1공장'!$P$4:$P$2000)</f>
        <v>0</v>
      </c>
      <c r="P3547" s="3">
        <f>SUMIF('[1]OS PE서열1공장'!$A$4:$A$2000,$C3547,'[1]OS PE서열1공장'!$Q$4:$Q$2000)</f>
        <v>0</v>
      </c>
      <c r="Q3547" s="3">
        <f>SUMIF('[1]OS PE서열1공장'!$A$4:$A$2000,$C3547,'[1]OS PE서열1공장'!$R$4:$R$2000)</f>
        <v>0</v>
      </c>
      <c r="R3547" s="3">
        <f t="shared" si="112"/>
        <v>0</v>
      </c>
    </row>
    <row r="3548" spans="2:18">
      <c r="B3548" s="3" t="s">
        <v>1359</v>
      </c>
      <c r="C3548" s="3" t="s">
        <v>3545</v>
      </c>
      <c r="D3548" s="3">
        <f>SUMIF('[1]OS PE서열1공장'!$A$4:$A$2000,$C3548,'[1]OS PE서열1공장'!$B$4:$B$2000)</f>
        <v>0</v>
      </c>
      <c r="E3548" s="3">
        <f>SUMIF('[1]OS PE서열1공장'!$A$4:$A$2000,$C3548,'[1]OS PE서열1공장'!$F$4:$F$2000)</f>
        <v>0</v>
      </c>
      <c r="F3548" s="3">
        <f>SUMIF('[1]OS PE서열1공장'!$A$4:$A$2000,$C3548,'[1]OS PE서열1공장'!$G$4:$G$2000)</f>
        <v>0</v>
      </c>
      <c r="G3548" s="3">
        <f>SUMIF('[1]OS PE서열1공장'!$A$4:$A$2000,$C3548,'[1]OS PE서열1공장'!$H$4:$H$2000)</f>
        <v>0</v>
      </c>
      <c r="H3548" s="3">
        <f>SUMIF('[1]OS PE서열1공장'!$A$4:$A$2000,$C3548,'[1]OS PE서열1공장'!$I$4:$I$2000)</f>
        <v>0</v>
      </c>
      <c r="I3548" s="3">
        <f>SUMIF('[1]OS PE서열1공장'!$A$4:$A$2000,$C3548,'[1]OS PE서열1공장'!$J$4:$J$2000)</f>
        <v>0</v>
      </c>
      <c r="J3548" s="3">
        <f>SUMIF('[1]OS PE서열1공장'!$A$4:$A$2000,$C3548,'[1]OS PE서열1공장'!$K$4:$K$2000)</f>
        <v>0</v>
      </c>
      <c r="K3548" s="3">
        <f>SUMIF('[1]OS PE서열1공장'!$A$4:$A$2000,$C3548,'[1]OS PE서열1공장'!$L$4:$L$2000)</f>
        <v>0</v>
      </c>
      <c r="L3548" s="3">
        <f>SUMIF('[1]OS PE서열1공장'!$A$4:$A$2000,$C3548,'[1]OS PE서열1공장'!$M$4:$M$2000)</f>
        <v>0</v>
      </c>
      <c r="M3548" s="3">
        <f>SUMIF('[1]OS PE서열1공장'!$A$4:$A$2000,$C3548,'[1]OS PE서열1공장'!$N$4:$N$2000)</f>
        <v>0</v>
      </c>
      <c r="N3548" s="3">
        <f>SUMIF('[1]OS PE서열1공장'!$A$4:$A$2000,$C3548,'[1]OS PE서열1공장'!$O$4:$O$2000)</f>
        <v>0</v>
      </c>
      <c r="O3548" s="3">
        <f>SUMIF('[1]OS PE서열1공장'!$A$4:$A$2000,$C3548,'[1]OS PE서열1공장'!$P$4:$P$2000)</f>
        <v>0</v>
      </c>
      <c r="P3548" s="3">
        <f>SUMIF('[1]OS PE서열1공장'!$A$4:$A$2000,$C3548,'[1]OS PE서열1공장'!$Q$4:$Q$2000)</f>
        <v>0</v>
      </c>
      <c r="Q3548" s="3">
        <f>SUMIF('[1]OS PE서열1공장'!$A$4:$A$2000,$C3548,'[1]OS PE서열1공장'!$R$4:$R$2000)</f>
        <v>0</v>
      </c>
      <c r="R3548" s="3">
        <f t="shared" si="112"/>
        <v>0</v>
      </c>
    </row>
    <row r="3549" spans="2:18">
      <c r="B3549" s="3" t="s">
        <v>1359</v>
      </c>
      <c r="C3549" s="3" t="s">
        <v>3546</v>
      </c>
      <c r="D3549" s="3">
        <f>SUMIF('[1]OS PE서열1공장'!$A$4:$A$2000,$C3549,'[1]OS PE서열1공장'!$B$4:$B$2000)</f>
        <v>0</v>
      </c>
      <c r="E3549" s="3">
        <f>SUMIF('[1]OS PE서열1공장'!$A$4:$A$2000,$C3549,'[1]OS PE서열1공장'!$F$4:$F$2000)</f>
        <v>0</v>
      </c>
      <c r="F3549" s="3">
        <f>SUMIF('[1]OS PE서열1공장'!$A$4:$A$2000,$C3549,'[1]OS PE서열1공장'!$G$4:$G$2000)</f>
        <v>0</v>
      </c>
      <c r="G3549" s="3">
        <f>SUMIF('[1]OS PE서열1공장'!$A$4:$A$2000,$C3549,'[1]OS PE서열1공장'!$H$4:$H$2000)</f>
        <v>0</v>
      </c>
      <c r="H3549" s="3">
        <f>SUMIF('[1]OS PE서열1공장'!$A$4:$A$2000,$C3549,'[1]OS PE서열1공장'!$I$4:$I$2000)</f>
        <v>0</v>
      </c>
      <c r="I3549" s="3">
        <f>SUMIF('[1]OS PE서열1공장'!$A$4:$A$2000,$C3549,'[1]OS PE서열1공장'!$J$4:$J$2000)</f>
        <v>0</v>
      </c>
      <c r="J3549" s="3">
        <f>SUMIF('[1]OS PE서열1공장'!$A$4:$A$2000,$C3549,'[1]OS PE서열1공장'!$K$4:$K$2000)</f>
        <v>0</v>
      </c>
      <c r="K3549" s="3">
        <f>SUMIF('[1]OS PE서열1공장'!$A$4:$A$2000,$C3549,'[1]OS PE서열1공장'!$L$4:$L$2000)</f>
        <v>0</v>
      </c>
      <c r="L3549" s="3">
        <f>SUMIF('[1]OS PE서열1공장'!$A$4:$A$2000,$C3549,'[1]OS PE서열1공장'!$M$4:$M$2000)</f>
        <v>0</v>
      </c>
      <c r="M3549" s="3">
        <f>SUMIF('[1]OS PE서열1공장'!$A$4:$A$2000,$C3549,'[1]OS PE서열1공장'!$N$4:$N$2000)</f>
        <v>0</v>
      </c>
      <c r="N3549" s="3">
        <f>SUMIF('[1]OS PE서열1공장'!$A$4:$A$2000,$C3549,'[1]OS PE서열1공장'!$O$4:$O$2000)</f>
        <v>0</v>
      </c>
      <c r="O3549" s="3">
        <f>SUMIF('[1]OS PE서열1공장'!$A$4:$A$2000,$C3549,'[1]OS PE서열1공장'!$P$4:$P$2000)</f>
        <v>0</v>
      </c>
      <c r="P3549" s="3">
        <f>SUMIF('[1]OS PE서열1공장'!$A$4:$A$2000,$C3549,'[1]OS PE서열1공장'!$Q$4:$Q$2000)</f>
        <v>0</v>
      </c>
      <c r="Q3549" s="3">
        <f>SUMIF('[1]OS PE서열1공장'!$A$4:$A$2000,$C3549,'[1]OS PE서열1공장'!$R$4:$R$2000)</f>
        <v>0</v>
      </c>
      <c r="R3549" s="3">
        <f t="shared" si="112"/>
        <v>0</v>
      </c>
    </row>
    <row r="3550" spans="2:18">
      <c r="B3550" s="3" t="s">
        <v>1359</v>
      </c>
      <c r="C3550" s="3" t="s">
        <v>3547</v>
      </c>
      <c r="D3550" s="3">
        <f>SUMIF('[1]OS PE서열1공장'!$A$4:$A$2000,$C3550,'[1]OS PE서열1공장'!$B$4:$B$2000)</f>
        <v>0</v>
      </c>
      <c r="E3550" s="3">
        <f>SUMIF('[1]OS PE서열1공장'!$A$4:$A$2000,$C3550,'[1]OS PE서열1공장'!$F$4:$F$2000)</f>
        <v>0</v>
      </c>
      <c r="F3550" s="3">
        <f>SUMIF('[1]OS PE서열1공장'!$A$4:$A$2000,$C3550,'[1]OS PE서열1공장'!$G$4:$G$2000)</f>
        <v>0</v>
      </c>
      <c r="G3550" s="3">
        <f>SUMIF('[1]OS PE서열1공장'!$A$4:$A$2000,$C3550,'[1]OS PE서열1공장'!$H$4:$H$2000)</f>
        <v>0</v>
      </c>
      <c r="H3550" s="3">
        <f>SUMIF('[1]OS PE서열1공장'!$A$4:$A$2000,$C3550,'[1]OS PE서열1공장'!$I$4:$I$2000)</f>
        <v>0</v>
      </c>
      <c r="I3550" s="3">
        <f>SUMIF('[1]OS PE서열1공장'!$A$4:$A$2000,$C3550,'[1]OS PE서열1공장'!$J$4:$J$2000)</f>
        <v>0</v>
      </c>
      <c r="J3550" s="3">
        <f>SUMIF('[1]OS PE서열1공장'!$A$4:$A$2000,$C3550,'[1]OS PE서열1공장'!$K$4:$K$2000)</f>
        <v>0</v>
      </c>
      <c r="K3550" s="3">
        <f>SUMIF('[1]OS PE서열1공장'!$A$4:$A$2000,$C3550,'[1]OS PE서열1공장'!$L$4:$L$2000)</f>
        <v>0</v>
      </c>
      <c r="L3550" s="3">
        <f>SUMIF('[1]OS PE서열1공장'!$A$4:$A$2000,$C3550,'[1]OS PE서열1공장'!$M$4:$M$2000)</f>
        <v>0</v>
      </c>
      <c r="M3550" s="3">
        <f>SUMIF('[1]OS PE서열1공장'!$A$4:$A$2000,$C3550,'[1]OS PE서열1공장'!$N$4:$N$2000)</f>
        <v>0</v>
      </c>
      <c r="N3550" s="3">
        <f>SUMIF('[1]OS PE서열1공장'!$A$4:$A$2000,$C3550,'[1]OS PE서열1공장'!$O$4:$O$2000)</f>
        <v>0</v>
      </c>
      <c r="O3550" s="3">
        <f>SUMIF('[1]OS PE서열1공장'!$A$4:$A$2000,$C3550,'[1]OS PE서열1공장'!$P$4:$P$2000)</f>
        <v>0</v>
      </c>
      <c r="P3550" s="3">
        <f>SUMIF('[1]OS PE서열1공장'!$A$4:$A$2000,$C3550,'[1]OS PE서열1공장'!$Q$4:$Q$2000)</f>
        <v>0</v>
      </c>
      <c r="Q3550" s="3">
        <f>SUMIF('[1]OS PE서열1공장'!$A$4:$A$2000,$C3550,'[1]OS PE서열1공장'!$R$4:$R$2000)</f>
        <v>0</v>
      </c>
      <c r="R3550" s="3">
        <f t="shared" si="112"/>
        <v>0</v>
      </c>
    </row>
    <row r="3551" spans="2:18">
      <c r="B3551" s="3" t="s">
        <v>1359</v>
      </c>
      <c r="C3551" s="3" t="s">
        <v>3548</v>
      </c>
      <c r="D3551" s="3">
        <f>SUMIF('[1]OS PE서열1공장'!$A$4:$A$2000,$C3551,'[1]OS PE서열1공장'!$B$4:$B$2000)</f>
        <v>0</v>
      </c>
      <c r="E3551" s="3">
        <f>SUMIF('[1]OS PE서열1공장'!$A$4:$A$2000,$C3551,'[1]OS PE서열1공장'!$F$4:$F$2000)</f>
        <v>0</v>
      </c>
      <c r="F3551" s="3">
        <f>SUMIF('[1]OS PE서열1공장'!$A$4:$A$2000,$C3551,'[1]OS PE서열1공장'!$G$4:$G$2000)</f>
        <v>0</v>
      </c>
      <c r="G3551" s="3">
        <f>SUMIF('[1]OS PE서열1공장'!$A$4:$A$2000,$C3551,'[1]OS PE서열1공장'!$H$4:$H$2000)</f>
        <v>0</v>
      </c>
      <c r="H3551" s="3">
        <f>SUMIF('[1]OS PE서열1공장'!$A$4:$A$2000,$C3551,'[1]OS PE서열1공장'!$I$4:$I$2000)</f>
        <v>0</v>
      </c>
      <c r="I3551" s="3">
        <f>SUMIF('[1]OS PE서열1공장'!$A$4:$A$2000,$C3551,'[1]OS PE서열1공장'!$J$4:$J$2000)</f>
        <v>0</v>
      </c>
      <c r="J3551" s="3">
        <f>SUMIF('[1]OS PE서열1공장'!$A$4:$A$2000,$C3551,'[1]OS PE서열1공장'!$K$4:$K$2000)</f>
        <v>0</v>
      </c>
      <c r="K3551" s="3">
        <f>SUMIF('[1]OS PE서열1공장'!$A$4:$A$2000,$C3551,'[1]OS PE서열1공장'!$L$4:$L$2000)</f>
        <v>0</v>
      </c>
      <c r="L3551" s="3">
        <f>SUMIF('[1]OS PE서열1공장'!$A$4:$A$2000,$C3551,'[1]OS PE서열1공장'!$M$4:$M$2000)</f>
        <v>0</v>
      </c>
      <c r="M3551" s="3">
        <f>SUMIF('[1]OS PE서열1공장'!$A$4:$A$2000,$C3551,'[1]OS PE서열1공장'!$N$4:$N$2000)</f>
        <v>0</v>
      </c>
      <c r="N3551" s="3">
        <f>SUMIF('[1]OS PE서열1공장'!$A$4:$A$2000,$C3551,'[1]OS PE서열1공장'!$O$4:$O$2000)</f>
        <v>0</v>
      </c>
      <c r="O3551" s="3">
        <f>SUMIF('[1]OS PE서열1공장'!$A$4:$A$2000,$C3551,'[1]OS PE서열1공장'!$P$4:$P$2000)</f>
        <v>0</v>
      </c>
      <c r="P3551" s="3">
        <f>SUMIF('[1]OS PE서열1공장'!$A$4:$A$2000,$C3551,'[1]OS PE서열1공장'!$Q$4:$Q$2000)</f>
        <v>0</v>
      </c>
      <c r="Q3551" s="3">
        <f>SUMIF('[1]OS PE서열1공장'!$A$4:$A$2000,$C3551,'[1]OS PE서열1공장'!$R$4:$R$2000)</f>
        <v>0</v>
      </c>
      <c r="R3551" s="3">
        <f t="shared" si="112"/>
        <v>0</v>
      </c>
    </row>
    <row r="3552" spans="2:18">
      <c r="B3552" s="3" t="s">
        <v>1359</v>
      </c>
      <c r="C3552" s="3" t="s">
        <v>3549</v>
      </c>
      <c r="D3552" s="3">
        <f>SUMIF('[1]OS PE서열1공장'!$A$4:$A$2000,$C3552,'[1]OS PE서열1공장'!$B$4:$B$2000)</f>
        <v>0</v>
      </c>
      <c r="E3552" s="3">
        <f>SUMIF('[1]OS PE서열1공장'!$A$4:$A$2000,$C3552,'[1]OS PE서열1공장'!$F$4:$F$2000)</f>
        <v>0</v>
      </c>
      <c r="F3552" s="3">
        <f>SUMIF('[1]OS PE서열1공장'!$A$4:$A$2000,$C3552,'[1]OS PE서열1공장'!$G$4:$G$2000)</f>
        <v>0</v>
      </c>
      <c r="G3552" s="3">
        <f>SUMIF('[1]OS PE서열1공장'!$A$4:$A$2000,$C3552,'[1]OS PE서열1공장'!$H$4:$H$2000)</f>
        <v>0</v>
      </c>
      <c r="H3552" s="3">
        <f>SUMIF('[1]OS PE서열1공장'!$A$4:$A$2000,$C3552,'[1]OS PE서열1공장'!$I$4:$I$2000)</f>
        <v>0</v>
      </c>
      <c r="I3552" s="3">
        <f>SUMIF('[1]OS PE서열1공장'!$A$4:$A$2000,$C3552,'[1]OS PE서열1공장'!$J$4:$J$2000)</f>
        <v>0</v>
      </c>
      <c r="J3552" s="3">
        <f>SUMIF('[1]OS PE서열1공장'!$A$4:$A$2000,$C3552,'[1]OS PE서열1공장'!$K$4:$K$2000)</f>
        <v>0</v>
      </c>
      <c r="K3552" s="3">
        <f>SUMIF('[1]OS PE서열1공장'!$A$4:$A$2000,$C3552,'[1]OS PE서열1공장'!$L$4:$L$2000)</f>
        <v>0</v>
      </c>
      <c r="L3552" s="3">
        <f>SUMIF('[1]OS PE서열1공장'!$A$4:$A$2000,$C3552,'[1]OS PE서열1공장'!$M$4:$M$2000)</f>
        <v>0</v>
      </c>
      <c r="M3552" s="3">
        <f>SUMIF('[1]OS PE서열1공장'!$A$4:$A$2000,$C3552,'[1]OS PE서열1공장'!$N$4:$N$2000)</f>
        <v>0</v>
      </c>
      <c r="N3552" s="3">
        <f>SUMIF('[1]OS PE서열1공장'!$A$4:$A$2000,$C3552,'[1]OS PE서열1공장'!$O$4:$O$2000)</f>
        <v>0</v>
      </c>
      <c r="O3552" s="3">
        <f>SUMIF('[1]OS PE서열1공장'!$A$4:$A$2000,$C3552,'[1]OS PE서열1공장'!$P$4:$P$2000)</f>
        <v>0</v>
      </c>
      <c r="P3552" s="3">
        <f>SUMIF('[1]OS PE서열1공장'!$A$4:$A$2000,$C3552,'[1]OS PE서열1공장'!$Q$4:$Q$2000)</f>
        <v>0</v>
      </c>
      <c r="Q3552" s="3">
        <f>SUMIF('[1]OS PE서열1공장'!$A$4:$A$2000,$C3552,'[1]OS PE서열1공장'!$R$4:$R$2000)</f>
        <v>0</v>
      </c>
      <c r="R3552" s="3">
        <f t="shared" si="112"/>
        <v>0</v>
      </c>
    </row>
    <row r="3553" spans="2:18">
      <c r="B3553" s="3" t="s">
        <v>1359</v>
      </c>
      <c r="C3553" s="3" t="s">
        <v>3550</v>
      </c>
      <c r="D3553" s="3">
        <f>SUMIF('[1]OS PE서열1공장'!$A$4:$A$2000,$C3553,'[1]OS PE서열1공장'!$B$4:$B$2000)</f>
        <v>0</v>
      </c>
      <c r="E3553" s="3">
        <f>SUMIF('[1]OS PE서열1공장'!$A$4:$A$2000,$C3553,'[1]OS PE서열1공장'!$F$4:$F$2000)</f>
        <v>0</v>
      </c>
      <c r="F3553" s="3">
        <f>SUMIF('[1]OS PE서열1공장'!$A$4:$A$2000,$C3553,'[1]OS PE서열1공장'!$G$4:$G$2000)</f>
        <v>0</v>
      </c>
      <c r="G3553" s="3">
        <f>SUMIF('[1]OS PE서열1공장'!$A$4:$A$2000,$C3553,'[1]OS PE서열1공장'!$H$4:$H$2000)</f>
        <v>0</v>
      </c>
      <c r="H3553" s="3">
        <f>SUMIF('[1]OS PE서열1공장'!$A$4:$A$2000,$C3553,'[1]OS PE서열1공장'!$I$4:$I$2000)</f>
        <v>0</v>
      </c>
      <c r="I3553" s="3">
        <f>SUMIF('[1]OS PE서열1공장'!$A$4:$A$2000,$C3553,'[1]OS PE서열1공장'!$J$4:$J$2000)</f>
        <v>0</v>
      </c>
      <c r="J3553" s="3">
        <f>SUMIF('[1]OS PE서열1공장'!$A$4:$A$2000,$C3553,'[1]OS PE서열1공장'!$K$4:$K$2000)</f>
        <v>0</v>
      </c>
      <c r="K3553" s="3">
        <f>SUMIF('[1]OS PE서열1공장'!$A$4:$A$2000,$C3553,'[1]OS PE서열1공장'!$L$4:$L$2000)</f>
        <v>0</v>
      </c>
      <c r="L3553" s="3">
        <f>SUMIF('[1]OS PE서열1공장'!$A$4:$A$2000,$C3553,'[1]OS PE서열1공장'!$M$4:$M$2000)</f>
        <v>0</v>
      </c>
      <c r="M3553" s="3">
        <f>SUMIF('[1]OS PE서열1공장'!$A$4:$A$2000,$C3553,'[1]OS PE서열1공장'!$N$4:$N$2000)</f>
        <v>0</v>
      </c>
      <c r="N3553" s="3">
        <f>SUMIF('[1]OS PE서열1공장'!$A$4:$A$2000,$C3553,'[1]OS PE서열1공장'!$O$4:$O$2000)</f>
        <v>0</v>
      </c>
      <c r="O3553" s="3">
        <f>SUMIF('[1]OS PE서열1공장'!$A$4:$A$2000,$C3553,'[1]OS PE서열1공장'!$P$4:$P$2000)</f>
        <v>0</v>
      </c>
      <c r="P3553" s="3">
        <f>SUMIF('[1]OS PE서열1공장'!$A$4:$A$2000,$C3553,'[1]OS PE서열1공장'!$Q$4:$Q$2000)</f>
        <v>0</v>
      </c>
      <c r="Q3553" s="3">
        <f>SUMIF('[1]OS PE서열1공장'!$A$4:$A$2000,$C3553,'[1]OS PE서열1공장'!$R$4:$R$2000)</f>
        <v>0</v>
      </c>
      <c r="R3553" s="3">
        <f t="shared" si="112"/>
        <v>0</v>
      </c>
    </row>
    <row r="3554" spans="2:18">
      <c r="B3554" s="3" t="s">
        <v>1359</v>
      </c>
      <c r="C3554" s="3" t="s">
        <v>3551</v>
      </c>
      <c r="D3554" s="3">
        <f>SUMIF('[1]OS PE서열1공장'!$A$4:$A$2000,$C3554,'[1]OS PE서열1공장'!$B$4:$B$2000)</f>
        <v>0</v>
      </c>
      <c r="E3554" s="3">
        <f>SUMIF('[1]OS PE서열1공장'!$A$4:$A$2000,$C3554,'[1]OS PE서열1공장'!$F$4:$F$2000)</f>
        <v>0</v>
      </c>
      <c r="F3554" s="3">
        <f>SUMIF('[1]OS PE서열1공장'!$A$4:$A$2000,$C3554,'[1]OS PE서열1공장'!$G$4:$G$2000)</f>
        <v>0</v>
      </c>
      <c r="G3554" s="3">
        <f>SUMIF('[1]OS PE서열1공장'!$A$4:$A$2000,$C3554,'[1]OS PE서열1공장'!$H$4:$H$2000)</f>
        <v>0</v>
      </c>
      <c r="H3554" s="3">
        <f>SUMIF('[1]OS PE서열1공장'!$A$4:$A$2000,$C3554,'[1]OS PE서열1공장'!$I$4:$I$2000)</f>
        <v>0</v>
      </c>
      <c r="I3554" s="3">
        <f>SUMIF('[1]OS PE서열1공장'!$A$4:$A$2000,$C3554,'[1]OS PE서열1공장'!$J$4:$J$2000)</f>
        <v>0</v>
      </c>
      <c r="J3554" s="3">
        <f>SUMIF('[1]OS PE서열1공장'!$A$4:$A$2000,$C3554,'[1]OS PE서열1공장'!$K$4:$K$2000)</f>
        <v>0</v>
      </c>
      <c r="K3554" s="3">
        <f>SUMIF('[1]OS PE서열1공장'!$A$4:$A$2000,$C3554,'[1]OS PE서열1공장'!$L$4:$L$2000)</f>
        <v>0</v>
      </c>
      <c r="L3554" s="3">
        <f>SUMIF('[1]OS PE서열1공장'!$A$4:$A$2000,$C3554,'[1]OS PE서열1공장'!$M$4:$M$2000)</f>
        <v>0</v>
      </c>
      <c r="M3554" s="3">
        <f>SUMIF('[1]OS PE서열1공장'!$A$4:$A$2000,$C3554,'[1]OS PE서열1공장'!$N$4:$N$2000)</f>
        <v>0</v>
      </c>
      <c r="N3554" s="3">
        <f>SUMIF('[1]OS PE서열1공장'!$A$4:$A$2000,$C3554,'[1]OS PE서열1공장'!$O$4:$O$2000)</f>
        <v>0</v>
      </c>
      <c r="O3554" s="3">
        <f>SUMIF('[1]OS PE서열1공장'!$A$4:$A$2000,$C3554,'[1]OS PE서열1공장'!$P$4:$P$2000)</f>
        <v>0</v>
      </c>
      <c r="P3554" s="3">
        <f>SUMIF('[1]OS PE서열1공장'!$A$4:$A$2000,$C3554,'[1]OS PE서열1공장'!$Q$4:$Q$2000)</f>
        <v>0</v>
      </c>
      <c r="Q3554" s="3">
        <f>SUMIF('[1]OS PE서열1공장'!$A$4:$A$2000,$C3554,'[1]OS PE서열1공장'!$R$4:$R$2000)</f>
        <v>0</v>
      </c>
      <c r="R3554" s="3">
        <f t="shared" si="112"/>
        <v>0</v>
      </c>
    </row>
    <row r="3555" spans="2:18">
      <c r="B3555" s="3" t="s">
        <v>1359</v>
      </c>
      <c r="C3555" s="3" t="s">
        <v>3552</v>
      </c>
      <c r="D3555" s="3">
        <f>SUMIF('[1]OS PE서열1공장'!$A$4:$A$2000,$C3555,'[1]OS PE서열1공장'!$B$4:$B$2000)</f>
        <v>0</v>
      </c>
      <c r="E3555" s="3">
        <f>SUMIF('[1]OS PE서열1공장'!$A$4:$A$2000,$C3555,'[1]OS PE서열1공장'!$F$4:$F$2000)</f>
        <v>0</v>
      </c>
      <c r="F3555" s="3">
        <f>SUMIF('[1]OS PE서열1공장'!$A$4:$A$2000,$C3555,'[1]OS PE서열1공장'!$G$4:$G$2000)</f>
        <v>0</v>
      </c>
      <c r="G3555" s="3">
        <f>SUMIF('[1]OS PE서열1공장'!$A$4:$A$2000,$C3555,'[1]OS PE서열1공장'!$H$4:$H$2000)</f>
        <v>0</v>
      </c>
      <c r="H3555" s="3">
        <f>SUMIF('[1]OS PE서열1공장'!$A$4:$A$2000,$C3555,'[1]OS PE서열1공장'!$I$4:$I$2000)</f>
        <v>0</v>
      </c>
      <c r="I3555" s="3">
        <f>SUMIF('[1]OS PE서열1공장'!$A$4:$A$2000,$C3555,'[1]OS PE서열1공장'!$J$4:$J$2000)</f>
        <v>0</v>
      </c>
      <c r="J3555" s="3">
        <f>SUMIF('[1]OS PE서열1공장'!$A$4:$A$2000,$C3555,'[1]OS PE서열1공장'!$K$4:$K$2000)</f>
        <v>0</v>
      </c>
      <c r="K3555" s="3">
        <f>SUMIF('[1]OS PE서열1공장'!$A$4:$A$2000,$C3555,'[1]OS PE서열1공장'!$L$4:$L$2000)</f>
        <v>0</v>
      </c>
      <c r="L3555" s="3">
        <f>SUMIF('[1]OS PE서열1공장'!$A$4:$A$2000,$C3555,'[1]OS PE서열1공장'!$M$4:$M$2000)</f>
        <v>0</v>
      </c>
      <c r="M3555" s="3">
        <f>SUMIF('[1]OS PE서열1공장'!$A$4:$A$2000,$C3555,'[1]OS PE서열1공장'!$N$4:$N$2000)</f>
        <v>0</v>
      </c>
      <c r="N3555" s="3">
        <f>SUMIF('[1]OS PE서열1공장'!$A$4:$A$2000,$C3555,'[1]OS PE서열1공장'!$O$4:$O$2000)</f>
        <v>0</v>
      </c>
      <c r="O3555" s="3">
        <f>SUMIF('[1]OS PE서열1공장'!$A$4:$A$2000,$C3555,'[1]OS PE서열1공장'!$P$4:$P$2000)</f>
        <v>0</v>
      </c>
      <c r="P3555" s="3">
        <f>SUMIF('[1]OS PE서열1공장'!$A$4:$A$2000,$C3555,'[1]OS PE서열1공장'!$Q$4:$Q$2000)</f>
        <v>0</v>
      </c>
      <c r="Q3555" s="3">
        <f>SUMIF('[1]OS PE서열1공장'!$A$4:$A$2000,$C3555,'[1]OS PE서열1공장'!$R$4:$R$2000)</f>
        <v>0</v>
      </c>
      <c r="R3555" s="3">
        <f t="shared" si="112"/>
        <v>0</v>
      </c>
    </row>
    <row r="3556" spans="2:18">
      <c r="B3556" s="3" t="s">
        <v>1359</v>
      </c>
      <c r="C3556" s="3" t="s">
        <v>3553</v>
      </c>
      <c r="D3556" s="3">
        <f>SUMIF('[1]OS PE서열1공장'!$A$4:$A$2000,$C3556,'[1]OS PE서열1공장'!$B$4:$B$2000)</f>
        <v>0</v>
      </c>
      <c r="E3556" s="3">
        <f>SUMIF('[1]OS PE서열1공장'!$A$4:$A$2000,$C3556,'[1]OS PE서열1공장'!$F$4:$F$2000)</f>
        <v>0</v>
      </c>
      <c r="F3556" s="3">
        <f>SUMIF('[1]OS PE서열1공장'!$A$4:$A$2000,$C3556,'[1]OS PE서열1공장'!$G$4:$G$2000)</f>
        <v>0</v>
      </c>
      <c r="G3556" s="3">
        <f>SUMIF('[1]OS PE서열1공장'!$A$4:$A$2000,$C3556,'[1]OS PE서열1공장'!$H$4:$H$2000)</f>
        <v>0</v>
      </c>
      <c r="H3556" s="3">
        <f>SUMIF('[1]OS PE서열1공장'!$A$4:$A$2000,$C3556,'[1]OS PE서열1공장'!$I$4:$I$2000)</f>
        <v>0</v>
      </c>
      <c r="I3556" s="3">
        <f>SUMIF('[1]OS PE서열1공장'!$A$4:$A$2000,$C3556,'[1]OS PE서열1공장'!$J$4:$J$2000)</f>
        <v>0</v>
      </c>
      <c r="J3556" s="3">
        <f>SUMIF('[1]OS PE서열1공장'!$A$4:$A$2000,$C3556,'[1]OS PE서열1공장'!$K$4:$K$2000)</f>
        <v>0</v>
      </c>
      <c r="K3556" s="3">
        <f>SUMIF('[1]OS PE서열1공장'!$A$4:$A$2000,$C3556,'[1]OS PE서열1공장'!$L$4:$L$2000)</f>
        <v>0</v>
      </c>
      <c r="L3556" s="3">
        <f>SUMIF('[1]OS PE서열1공장'!$A$4:$A$2000,$C3556,'[1]OS PE서열1공장'!$M$4:$M$2000)</f>
        <v>0</v>
      </c>
      <c r="M3556" s="3">
        <f>SUMIF('[1]OS PE서열1공장'!$A$4:$A$2000,$C3556,'[1]OS PE서열1공장'!$N$4:$N$2000)</f>
        <v>0</v>
      </c>
      <c r="N3556" s="3">
        <f>SUMIF('[1]OS PE서열1공장'!$A$4:$A$2000,$C3556,'[1]OS PE서열1공장'!$O$4:$O$2000)</f>
        <v>0</v>
      </c>
      <c r="O3556" s="3">
        <f>SUMIF('[1]OS PE서열1공장'!$A$4:$A$2000,$C3556,'[1]OS PE서열1공장'!$P$4:$P$2000)</f>
        <v>0</v>
      </c>
      <c r="P3556" s="3">
        <f>SUMIF('[1]OS PE서열1공장'!$A$4:$A$2000,$C3556,'[1]OS PE서열1공장'!$Q$4:$Q$2000)</f>
        <v>0</v>
      </c>
      <c r="Q3556" s="3">
        <f>SUMIF('[1]OS PE서열1공장'!$A$4:$A$2000,$C3556,'[1]OS PE서열1공장'!$R$4:$R$2000)</f>
        <v>0</v>
      </c>
      <c r="R3556" s="3">
        <f t="shared" si="112"/>
        <v>0</v>
      </c>
    </row>
    <row r="3557" spans="2:18">
      <c r="B3557" s="3" t="s">
        <v>1359</v>
      </c>
      <c r="C3557" s="3" t="s">
        <v>3554</v>
      </c>
      <c r="D3557" s="3">
        <f>SUMIF('[1]OS PE서열1공장'!$A$4:$A$2000,$C3557,'[1]OS PE서열1공장'!$B$4:$B$2000)</f>
        <v>0</v>
      </c>
      <c r="E3557" s="3">
        <f>SUMIF('[1]OS PE서열1공장'!$A$4:$A$2000,$C3557,'[1]OS PE서열1공장'!$F$4:$F$2000)</f>
        <v>0</v>
      </c>
      <c r="F3557" s="3">
        <f>SUMIF('[1]OS PE서열1공장'!$A$4:$A$2000,$C3557,'[1]OS PE서열1공장'!$G$4:$G$2000)</f>
        <v>0</v>
      </c>
      <c r="G3557" s="3">
        <f>SUMIF('[1]OS PE서열1공장'!$A$4:$A$2000,$C3557,'[1]OS PE서열1공장'!$H$4:$H$2000)</f>
        <v>0</v>
      </c>
      <c r="H3557" s="3">
        <f>SUMIF('[1]OS PE서열1공장'!$A$4:$A$2000,$C3557,'[1]OS PE서열1공장'!$I$4:$I$2000)</f>
        <v>0</v>
      </c>
      <c r="I3557" s="3">
        <f>SUMIF('[1]OS PE서열1공장'!$A$4:$A$2000,$C3557,'[1]OS PE서열1공장'!$J$4:$J$2000)</f>
        <v>0</v>
      </c>
      <c r="J3557" s="3">
        <f>SUMIF('[1]OS PE서열1공장'!$A$4:$A$2000,$C3557,'[1]OS PE서열1공장'!$K$4:$K$2000)</f>
        <v>0</v>
      </c>
      <c r="K3557" s="3">
        <f>SUMIF('[1]OS PE서열1공장'!$A$4:$A$2000,$C3557,'[1]OS PE서열1공장'!$L$4:$L$2000)</f>
        <v>0</v>
      </c>
      <c r="L3557" s="3">
        <f>SUMIF('[1]OS PE서열1공장'!$A$4:$A$2000,$C3557,'[1]OS PE서열1공장'!$M$4:$M$2000)</f>
        <v>0</v>
      </c>
      <c r="M3557" s="3">
        <f>SUMIF('[1]OS PE서열1공장'!$A$4:$A$2000,$C3557,'[1]OS PE서열1공장'!$N$4:$N$2000)</f>
        <v>0</v>
      </c>
      <c r="N3557" s="3">
        <f>SUMIF('[1]OS PE서열1공장'!$A$4:$A$2000,$C3557,'[1]OS PE서열1공장'!$O$4:$O$2000)</f>
        <v>0</v>
      </c>
      <c r="O3557" s="3">
        <f>SUMIF('[1]OS PE서열1공장'!$A$4:$A$2000,$C3557,'[1]OS PE서열1공장'!$P$4:$P$2000)</f>
        <v>0</v>
      </c>
      <c r="P3557" s="3">
        <f>SUMIF('[1]OS PE서열1공장'!$A$4:$A$2000,$C3557,'[1]OS PE서열1공장'!$Q$4:$Q$2000)</f>
        <v>0</v>
      </c>
      <c r="Q3557" s="3">
        <f>SUMIF('[1]OS PE서열1공장'!$A$4:$A$2000,$C3557,'[1]OS PE서열1공장'!$R$4:$R$2000)</f>
        <v>0</v>
      </c>
      <c r="R3557" s="3">
        <f t="shared" si="112"/>
        <v>0</v>
      </c>
    </row>
    <row r="3558" spans="2:18">
      <c r="B3558" s="3" t="s">
        <v>1359</v>
      </c>
      <c r="C3558" s="3" t="s">
        <v>3555</v>
      </c>
      <c r="D3558" s="3">
        <f>SUMIF('[1]OS PE서열1공장'!$A$4:$A$2000,$C3558,'[1]OS PE서열1공장'!$B$4:$B$2000)</f>
        <v>0</v>
      </c>
      <c r="E3558" s="3">
        <f>SUMIF('[1]OS PE서열1공장'!$A$4:$A$2000,$C3558,'[1]OS PE서열1공장'!$F$4:$F$2000)</f>
        <v>0</v>
      </c>
      <c r="F3558" s="3">
        <f>SUMIF('[1]OS PE서열1공장'!$A$4:$A$2000,$C3558,'[1]OS PE서열1공장'!$G$4:$G$2000)</f>
        <v>0</v>
      </c>
      <c r="G3558" s="3">
        <f>SUMIF('[1]OS PE서열1공장'!$A$4:$A$2000,$C3558,'[1]OS PE서열1공장'!$H$4:$H$2000)</f>
        <v>0</v>
      </c>
      <c r="H3558" s="3">
        <f>SUMIF('[1]OS PE서열1공장'!$A$4:$A$2000,$C3558,'[1]OS PE서열1공장'!$I$4:$I$2000)</f>
        <v>0</v>
      </c>
      <c r="I3558" s="3">
        <f>SUMIF('[1]OS PE서열1공장'!$A$4:$A$2000,$C3558,'[1]OS PE서열1공장'!$J$4:$J$2000)</f>
        <v>0</v>
      </c>
      <c r="J3558" s="3">
        <f>SUMIF('[1]OS PE서열1공장'!$A$4:$A$2000,$C3558,'[1]OS PE서열1공장'!$K$4:$K$2000)</f>
        <v>0</v>
      </c>
      <c r="K3558" s="3">
        <f>SUMIF('[1]OS PE서열1공장'!$A$4:$A$2000,$C3558,'[1]OS PE서열1공장'!$L$4:$L$2000)</f>
        <v>0</v>
      </c>
      <c r="L3558" s="3">
        <f>SUMIF('[1]OS PE서열1공장'!$A$4:$A$2000,$C3558,'[1]OS PE서열1공장'!$M$4:$M$2000)</f>
        <v>0</v>
      </c>
      <c r="M3558" s="3">
        <f>SUMIF('[1]OS PE서열1공장'!$A$4:$A$2000,$C3558,'[1]OS PE서열1공장'!$N$4:$N$2000)</f>
        <v>0</v>
      </c>
      <c r="N3558" s="3">
        <f>SUMIF('[1]OS PE서열1공장'!$A$4:$A$2000,$C3558,'[1]OS PE서열1공장'!$O$4:$O$2000)</f>
        <v>0</v>
      </c>
      <c r="O3558" s="3">
        <f>SUMIF('[1]OS PE서열1공장'!$A$4:$A$2000,$C3558,'[1]OS PE서열1공장'!$P$4:$P$2000)</f>
        <v>0</v>
      </c>
      <c r="P3558" s="3">
        <f>SUMIF('[1]OS PE서열1공장'!$A$4:$A$2000,$C3558,'[1]OS PE서열1공장'!$Q$4:$Q$2000)</f>
        <v>0</v>
      </c>
      <c r="Q3558" s="3">
        <f>SUMIF('[1]OS PE서열1공장'!$A$4:$A$2000,$C3558,'[1]OS PE서열1공장'!$R$4:$R$2000)</f>
        <v>0</v>
      </c>
      <c r="R3558" s="3">
        <f t="shared" si="112"/>
        <v>0</v>
      </c>
    </row>
    <row r="3559" spans="2:18">
      <c r="B3559" s="3" t="s">
        <v>1359</v>
      </c>
      <c r="C3559" s="3" t="s">
        <v>3556</v>
      </c>
      <c r="D3559" s="3">
        <f>SUMIF('[1]OS PE서열1공장'!$A$4:$A$2000,$C3559,'[1]OS PE서열1공장'!$B$4:$B$2000)</f>
        <v>0</v>
      </c>
      <c r="E3559" s="3">
        <f>SUMIF('[1]OS PE서열1공장'!$A$4:$A$2000,$C3559,'[1]OS PE서열1공장'!$F$4:$F$2000)</f>
        <v>0</v>
      </c>
      <c r="F3559" s="3">
        <f>SUMIF('[1]OS PE서열1공장'!$A$4:$A$2000,$C3559,'[1]OS PE서열1공장'!$G$4:$G$2000)</f>
        <v>0</v>
      </c>
      <c r="G3559" s="3">
        <f>SUMIF('[1]OS PE서열1공장'!$A$4:$A$2000,$C3559,'[1]OS PE서열1공장'!$H$4:$H$2000)</f>
        <v>0</v>
      </c>
      <c r="H3559" s="3">
        <f>SUMIF('[1]OS PE서열1공장'!$A$4:$A$2000,$C3559,'[1]OS PE서열1공장'!$I$4:$I$2000)</f>
        <v>0</v>
      </c>
      <c r="I3559" s="3">
        <f>SUMIF('[1]OS PE서열1공장'!$A$4:$A$2000,$C3559,'[1]OS PE서열1공장'!$J$4:$J$2000)</f>
        <v>0</v>
      </c>
      <c r="J3559" s="3">
        <f>SUMIF('[1]OS PE서열1공장'!$A$4:$A$2000,$C3559,'[1]OS PE서열1공장'!$K$4:$K$2000)</f>
        <v>0</v>
      </c>
      <c r="K3559" s="3">
        <f>SUMIF('[1]OS PE서열1공장'!$A$4:$A$2000,$C3559,'[1]OS PE서열1공장'!$L$4:$L$2000)</f>
        <v>0</v>
      </c>
      <c r="L3559" s="3">
        <f>SUMIF('[1]OS PE서열1공장'!$A$4:$A$2000,$C3559,'[1]OS PE서열1공장'!$M$4:$M$2000)</f>
        <v>0</v>
      </c>
      <c r="M3559" s="3">
        <f>SUMIF('[1]OS PE서열1공장'!$A$4:$A$2000,$C3559,'[1]OS PE서열1공장'!$N$4:$N$2000)</f>
        <v>0</v>
      </c>
      <c r="N3559" s="3">
        <f>SUMIF('[1]OS PE서열1공장'!$A$4:$A$2000,$C3559,'[1]OS PE서열1공장'!$O$4:$O$2000)</f>
        <v>0</v>
      </c>
      <c r="O3559" s="3">
        <f>SUMIF('[1]OS PE서열1공장'!$A$4:$A$2000,$C3559,'[1]OS PE서열1공장'!$P$4:$P$2000)</f>
        <v>0</v>
      </c>
      <c r="P3559" s="3">
        <f>SUMIF('[1]OS PE서열1공장'!$A$4:$A$2000,$C3559,'[1]OS PE서열1공장'!$Q$4:$Q$2000)</f>
        <v>0</v>
      </c>
      <c r="Q3559" s="3">
        <f>SUMIF('[1]OS PE서열1공장'!$A$4:$A$2000,$C3559,'[1]OS PE서열1공장'!$R$4:$R$2000)</f>
        <v>0</v>
      </c>
      <c r="R3559" s="3">
        <f t="shared" si="112"/>
        <v>0</v>
      </c>
    </row>
    <row r="3560" spans="2:18">
      <c r="B3560" s="3" t="s">
        <v>1359</v>
      </c>
      <c r="C3560" s="3" t="s">
        <v>3557</v>
      </c>
      <c r="D3560" s="3">
        <f>SUMIF('[1]OS PE서열1공장'!$A$4:$A$2000,$C3560,'[1]OS PE서열1공장'!$B$4:$B$2000)</f>
        <v>0</v>
      </c>
      <c r="E3560" s="3">
        <f>SUMIF('[1]OS PE서열1공장'!$A$4:$A$2000,$C3560,'[1]OS PE서열1공장'!$F$4:$F$2000)</f>
        <v>0</v>
      </c>
      <c r="F3560" s="3">
        <f>SUMIF('[1]OS PE서열1공장'!$A$4:$A$2000,$C3560,'[1]OS PE서열1공장'!$G$4:$G$2000)</f>
        <v>0</v>
      </c>
      <c r="G3560" s="3">
        <f>SUMIF('[1]OS PE서열1공장'!$A$4:$A$2000,$C3560,'[1]OS PE서열1공장'!$H$4:$H$2000)</f>
        <v>0</v>
      </c>
      <c r="H3560" s="3">
        <f>SUMIF('[1]OS PE서열1공장'!$A$4:$A$2000,$C3560,'[1]OS PE서열1공장'!$I$4:$I$2000)</f>
        <v>0</v>
      </c>
      <c r="I3560" s="3">
        <f>SUMIF('[1]OS PE서열1공장'!$A$4:$A$2000,$C3560,'[1]OS PE서열1공장'!$J$4:$J$2000)</f>
        <v>0</v>
      </c>
      <c r="J3560" s="3">
        <f>SUMIF('[1]OS PE서열1공장'!$A$4:$A$2000,$C3560,'[1]OS PE서열1공장'!$K$4:$K$2000)</f>
        <v>0</v>
      </c>
      <c r="K3560" s="3">
        <f>SUMIF('[1]OS PE서열1공장'!$A$4:$A$2000,$C3560,'[1]OS PE서열1공장'!$L$4:$L$2000)</f>
        <v>0</v>
      </c>
      <c r="L3560" s="3">
        <f>SUMIF('[1]OS PE서열1공장'!$A$4:$A$2000,$C3560,'[1]OS PE서열1공장'!$M$4:$M$2000)</f>
        <v>0</v>
      </c>
      <c r="M3560" s="3">
        <f>SUMIF('[1]OS PE서열1공장'!$A$4:$A$2000,$C3560,'[1]OS PE서열1공장'!$N$4:$N$2000)</f>
        <v>0</v>
      </c>
      <c r="N3560" s="3">
        <f>SUMIF('[1]OS PE서열1공장'!$A$4:$A$2000,$C3560,'[1]OS PE서열1공장'!$O$4:$O$2000)</f>
        <v>0</v>
      </c>
      <c r="O3560" s="3">
        <f>SUMIF('[1]OS PE서열1공장'!$A$4:$A$2000,$C3560,'[1]OS PE서열1공장'!$P$4:$P$2000)</f>
        <v>0</v>
      </c>
      <c r="P3560" s="3">
        <f>SUMIF('[1]OS PE서열1공장'!$A$4:$A$2000,$C3560,'[1]OS PE서열1공장'!$Q$4:$Q$2000)</f>
        <v>0</v>
      </c>
      <c r="Q3560" s="3">
        <f>SUMIF('[1]OS PE서열1공장'!$A$4:$A$2000,$C3560,'[1]OS PE서열1공장'!$R$4:$R$2000)</f>
        <v>0</v>
      </c>
      <c r="R3560" s="3">
        <f t="shared" si="112"/>
        <v>0</v>
      </c>
    </row>
    <row r="3561" spans="2:18">
      <c r="B3561" s="3" t="s">
        <v>1359</v>
      </c>
      <c r="C3561" s="3" t="s">
        <v>3558</v>
      </c>
      <c r="D3561" s="3">
        <f>SUMIF('[1]OS PE서열1공장'!$A$4:$A$2000,$C3561,'[1]OS PE서열1공장'!$B$4:$B$2000)</f>
        <v>0</v>
      </c>
      <c r="E3561" s="3">
        <f>SUMIF('[1]OS PE서열1공장'!$A$4:$A$2000,$C3561,'[1]OS PE서열1공장'!$F$4:$F$2000)</f>
        <v>0</v>
      </c>
      <c r="F3561" s="3">
        <f>SUMIF('[1]OS PE서열1공장'!$A$4:$A$2000,$C3561,'[1]OS PE서열1공장'!$G$4:$G$2000)</f>
        <v>0</v>
      </c>
      <c r="G3561" s="3">
        <f>SUMIF('[1]OS PE서열1공장'!$A$4:$A$2000,$C3561,'[1]OS PE서열1공장'!$H$4:$H$2000)</f>
        <v>0</v>
      </c>
      <c r="H3561" s="3">
        <f>SUMIF('[1]OS PE서열1공장'!$A$4:$A$2000,$C3561,'[1]OS PE서열1공장'!$I$4:$I$2000)</f>
        <v>0</v>
      </c>
      <c r="I3561" s="3">
        <f>SUMIF('[1]OS PE서열1공장'!$A$4:$A$2000,$C3561,'[1]OS PE서열1공장'!$J$4:$J$2000)</f>
        <v>0</v>
      </c>
      <c r="J3561" s="3">
        <f>SUMIF('[1]OS PE서열1공장'!$A$4:$A$2000,$C3561,'[1]OS PE서열1공장'!$K$4:$K$2000)</f>
        <v>0</v>
      </c>
      <c r="K3561" s="3">
        <f>SUMIF('[1]OS PE서열1공장'!$A$4:$A$2000,$C3561,'[1]OS PE서열1공장'!$L$4:$L$2000)</f>
        <v>0</v>
      </c>
      <c r="L3561" s="3">
        <f>SUMIF('[1]OS PE서열1공장'!$A$4:$A$2000,$C3561,'[1]OS PE서열1공장'!$M$4:$M$2000)</f>
        <v>0</v>
      </c>
      <c r="M3561" s="3">
        <f>SUMIF('[1]OS PE서열1공장'!$A$4:$A$2000,$C3561,'[1]OS PE서열1공장'!$N$4:$N$2000)</f>
        <v>0</v>
      </c>
      <c r="N3561" s="3">
        <f>SUMIF('[1]OS PE서열1공장'!$A$4:$A$2000,$C3561,'[1]OS PE서열1공장'!$O$4:$O$2000)</f>
        <v>0</v>
      </c>
      <c r="O3561" s="3">
        <f>SUMIF('[1]OS PE서열1공장'!$A$4:$A$2000,$C3561,'[1]OS PE서열1공장'!$P$4:$P$2000)</f>
        <v>0</v>
      </c>
      <c r="P3561" s="3">
        <f>SUMIF('[1]OS PE서열1공장'!$A$4:$A$2000,$C3561,'[1]OS PE서열1공장'!$Q$4:$Q$2000)</f>
        <v>0</v>
      </c>
      <c r="Q3561" s="3">
        <f>SUMIF('[1]OS PE서열1공장'!$A$4:$A$2000,$C3561,'[1]OS PE서열1공장'!$R$4:$R$2000)</f>
        <v>0</v>
      </c>
      <c r="R3561" s="3">
        <f t="shared" si="112"/>
        <v>0</v>
      </c>
    </row>
    <row r="3562" spans="2:18">
      <c r="B3562" s="3" t="s">
        <v>1359</v>
      </c>
      <c r="C3562" s="3" t="s">
        <v>3559</v>
      </c>
      <c r="D3562" s="3">
        <f>SUMIF('[1]OS PE서열1공장'!$A$4:$A$2000,$C3562,'[1]OS PE서열1공장'!$B$4:$B$2000)</f>
        <v>0</v>
      </c>
      <c r="E3562" s="3">
        <f>SUMIF('[1]OS PE서열1공장'!$A$4:$A$2000,$C3562,'[1]OS PE서열1공장'!$F$4:$F$2000)</f>
        <v>0</v>
      </c>
      <c r="F3562" s="3">
        <f>SUMIF('[1]OS PE서열1공장'!$A$4:$A$2000,$C3562,'[1]OS PE서열1공장'!$G$4:$G$2000)</f>
        <v>0</v>
      </c>
      <c r="G3562" s="3">
        <f>SUMIF('[1]OS PE서열1공장'!$A$4:$A$2000,$C3562,'[1]OS PE서열1공장'!$H$4:$H$2000)</f>
        <v>0</v>
      </c>
      <c r="H3562" s="3">
        <f>SUMIF('[1]OS PE서열1공장'!$A$4:$A$2000,$C3562,'[1]OS PE서열1공장'!$I$4:$I$2000)</f>
        <v>0</v>
      </c>
      <c r="I3562" s="3">
        <f>SUMIF('[1]OS PE서열1공장'!$A$4:$A$2000,$C3562,'[1]OS PE서열1공장'!$J$4:$J$2000)</f>
        <v>0</v>
      </c>
      <c r="J3562" s="3">
        <f>SUMIF('[1]OS PE서열1공장'!$A$4:$A$2000,$C3562,'[1]OS PE서열1공장'!$K$4:$K$2000)</f>
        <v>0</v>
      </c>
      <c r="K3562" s="3">
        <f>SUMIF('[1]OS PE서열1공장'!$A$4:$A$2000,$C3562,'[1]OS PE서열1공장'!$L$4:$L$2000)</f>
        <v>0</v>
      </c>
      <c r="L3562" s="3">
        <f>SUMIF('[1]OS PE서열1공장'!$A$4:$A$2000,$C3562,'[1]OS PE서열1공장'!$M$4:$M$2000)</f>
        <v>0</v>
      </c>
      <c r="M3562" s="3">
        <f>SUMIF('[1]OS PE서열1공장'!$A$4:$A$2000,$C3562,'[1]OS PE서열1공장'!$N$4:$N$2000)</f>
        <v>0</v>
      </c>
      <c r="N3562" s="3">
        <f>SUMIF('[1]OS PE서열1공장'!$A$4:$A$2000,$C3562,'[1]OS PE서열1공장'!$O$4:$O$2000)</f>
        <v>0</v>
      </c>
      <c r="O3562" s="3">
        <f>SUMIF('[1]OS PE서열1공장'!$A$4:$A$2000,$C3562,'[1]OS PE서열1공장'!$P$4:$P$2000)</f>
        <v>0</v>
      </c>
      <c r="P3562" s="3">
        <f>SUMIF('[1]OS PE서열1공장'!$A$4:$A$2000,$C3562,'[1]OS PE서열1공장'!$Q$4:$Q$2000)</f>
        <v>0</v>
      </c>
      <c r="Q3562" s="3">
        <f>SUMIF('[1]OS PE서열1공장'!$A$4:$A$2000,$C3562,'[1]OS PE서열1공장'!$R$4:$R$2000)</f>
        <v>0</v>
      </c>
      <c r="R3562" s="3">
        <f t="shared" si="112"/>
        <v>0</v>
      </c>
    </row>
    <row r="3563" spans="2:18">
      <c r="B3563" s="3" t="s">
        <v>1359</v>
      </c>
      <c r="C3563" s="3" t="s">
        <v>3560</v>
      </c>
      <c r="D3563" s="3">
        <f>SUMIF('[1]OS PE서열1공장'!$A$4:$A$2000,$C3563,'[1]OS PE서열1공장'!$B$4:$B$2000)</f>
        <v>0</v>
      </c>
      <c r="E3563" s="3">
        <f>SUMIF('[1]OS PE서열1공장'!$A$4:$A$2000,$C3563,'[1]OS PE서열1공장'!$F$4:$F$2000)</f>
        <v>0</v>
      </c>
      <c r="F3563" s="3">
        <f>SUMIF('[1]OS PE서열1공장'!$A$4:$A$2000,$C3563,'[1]OS PE서열1공장'!$G$4:$G$2000)</f>
        <v>0</v>
      </c>
      <c r="G3563" s="3">
        <f>SUMIF('[1]OS PE서열1공장'!$A$4:$A$2000,$C3563,'[1]OS PE서열1공장'!$H$4:$H$2000)</f>
        <v>0</v>
      </c>
      <c r="H3563" s="3">
        <f>SUMIF('[1]OS PE서열1공장'!$A$4:$A$2000,$C3563,'[1]OS PE서열1공장'!$I$4:$I$2000)</f>
        <v>0</v>
      </c>
      <c r="I3563" s="3">
        <f>SUMIF('[1]OS PE서열1공장'!$A$4:$A$2000,$C3563,'[1]OS PE서열1공장'!$J$4:$J$2000)</f>
        <v>0</v>
      </c>
      <c r="J3563" s="3">
        <f>SUMIF('[1]OS PE서열1공장'!$A$4:$A$2000,$C3563,'[1]OS PE서열1공장'!$K$4:$K$2000)</f>
        <v>0</v>
      </c>
      <c r="K3563" s="3">
        <f>SUMIF('[1]OS PE서열1공장'!$A$4:$A$2000,$C3563,'[1]OS PE서열1공장'!$L$4:$L$2000)</f>
        <v>0</v>
      </c>
      <c r="L3563" s="3">
        <f>SUMIF('[1]OS PE서열1공장'!$A$4:$A$2000,$C3563,'[1]OS PE서열1공장'!$M$4:$M$2000)</f>
        <v>0</v>
      </c>
      <c r="M3563" s="3">
        <f>SUMIF('[1]OS PE서열1공장'!$A$4:$A$2000,$C3563,'[1]OS PE서열1공장'!$N$4:$N$2000)</f>
        <v>0</v>
      </c>
      <c r="N3563" s="3">
        <f>SUMIF('[1]OS PE서열1공장'!$A$4:$A$2000,$C3563,'[1]OS PE서열1공장'!$O$4:$O$2000)</f>
        <v>0</v>
      </c>
      <c r="O3563" s="3">
        <f>SUMIF('[1]OS PE서열1공장'!$A$4:$A$2000,$C3563,'[1]OS PE서열1공장'!$P$4:$P$2000)</f>
        <v>0</v>
      </c>
      <c r="P3563" s="3">
        <f>SUMIF('[1]OS PE서열1공장'!$A$4:$A$2000,$C3563,'[1]OS PE서열1공장'!$Q$4:$Q$2000)</f>
        <v>0</v>
      </c>
      <c r="Q3563" s="3">
        <f>SUMIF('[1]OS PE서열1공장'!$A$4:$A$2000,$C3563,'[1]OS PE서열1공장'!$R$4:$R$2000)</f>
        <v>0</v>
      </c>
      <c r="R3563" s="3">
        <f t="shared" si="112"/>
        <v>0</v>
      </c>
    </row>
    <row r="3564" spans="2:18">
      <c r="B3564" s="3" t="s">
        <v>1359</v>
      </c>
      <c r="C3564" s="3" t="s">
        <v>3561</v>
      </c>
      <c r="D3564" s="3">
        <f>SUMIF('[1]OS PE서열1공장'!$A$4:$A$2000,$C3564,'[1]OS PE서열1공장'!$B$4:$B$2000)</f>
        <v>0</v>
      </c>
      <c r="E3564" s="3">
        <f>SUMIF('[1]OS PE서열1공장'!$A$4:$A$2000,$C3564,'[1]OS PE서열1공장'!$F$4:$F$2000)</f>
        <v>0</v>
      </c>
      <c r="F3564" s="3">
        <f>SUMIF('[1]OS PE서열1공장'!$A$4:$A$2000,$C3564,'[1]OS PE서열1공장'!$G$4:$G$2000)</f>
        <v>0</v>
      </c>
      <c r="G3564" s="3">
        <f>SUMIF('[1]OS PE서열1공장'!$A$4:$A$2000,$C3564,'[1]OS PE서열1공장'!$H$4:$H$2000)</f>
        <v>0</v>
      </c>
      <c r="H3564" s="3">
        <f>SUMIF('[1]OS PE서열1공장'!$A$4:$A$2000,$C3564,'[1]OS PE서열1공장'!$I$4:$I$2000)</f>
        <v>0</v>
      </c>
      <c r="I3564" s="3">
        <f>SUMIF('[1]OS PE서열1공장'!$A$4:$A$2000,$C3564,'[1]OS PE서열1공장'!$J$4:$J$2000)</f>
        <v>0</v>
      </c>
      <c r="J3564" s="3">
        <f>SUMIF('[1]OS PE서열1공장'!$A$4:$A$2000,$C3564,'[1]OS PE서열1공장'!$K$4:$K$2000)</f>
        <v>0</v>
      </c>
      <c r="K3564" s="3">
        <f>SUMIF('[1]OS PE서열1공장'!$A$4:$A$2000,$C3564,'[1]OS PE서열1공장'!$L$4:$L$2000)</f>
        <v>0</v>
      </c>
      <c r="L3564" s="3">
        <f>SUMIF('[1]OS PE서열1공장'!$A$4:$A$2000,$C3564,'[1]OS PE서열1공장'!$M$4:$M$2000)</f>
        <v>0</v>
      </c>
      <c r="M3564" s="3">
        <f>SUMIF('[1]OS PE서열1공장'!$A$4:$A$2000,$C3564,'[1]OS PE서열1공장'!$N$4:$N$2000)</f>
        <v>0</v>
      </c>
      <c r="N3564" s="3">
        <f>SUMIF('[1]OS PE서열1공장'!$A$4:$A$2000,$C3564,'[1]OS PE서열1공장'!$O$4:$O$2000)</f>
        <v>0</v>
      </c>
      <c r="O3564" s="3">
        <f>SUMIF('[1]OS PE서열1공장'!$A$4:$A$2000,$C3564,'[1]OS PE서열1공장'!$P$4:$P$2000)</f>
        <v>0</v>
      </c>
      <c r="P3564" s="3">
        <f>SUMIF('[1]OS PE서열1공장'!$A$4:$A$2000,$C3564,'[1]OS PE서열1공장'!$Q$4:$Q$2000)</f>
        <v>0</v>
      </c>
      <c r="Q3564" s="3">
        <f>SUMIF('[1]OS PE서열1공장'!$A$4:$A$2000,$C3564,'[1]OS PE서열1공장'!$R$4:$R$2000)</f>
        <v>0</v>
      </c>
      <c r="R3564" s="3">
        <f t="shared" si="112"/>
        <v>0</v>
      </c>
    </row>
    <row r="3565" spans="2:18">
      <c r="B3565" s="3" t="s">
        <v>1359</v>
      </c>
      <c r="C3565" s="3" t="s">
        <v>3562</v>
      </c>
      <c r="D3565" s="3">
        <f>SUMIF('[1]OS PE서열1공장'!$A$4:$A$2000,$C3565,'[1]OS PE서열1공장'!$B$4:$B$2000)</f>
        <v>0</v>
      </c>
      <c r="E3565" s="3">
        <f>SUMIF('[1]OS PE서열1공장'!$A$4:$A$2000,$C3565,'[1]OS PE서열1공장'!$F$4:$F$2000)</f>
        <v>0</v>
      </c>
      <c r="F3565" s="3">
        <f>SUMIF('[1]OS PE서열1공장'!$A$4:$A$2000,$C3565,'[1]OS PE서열1공장'!$G$4:$G$2000)</f>
        <v>0</v>
      </c>
      <c r="G3565" s="3">
        <f>SUMIF('[1]OS PE서열1공장'!$A$4:$A$2000,$C3565,'[1]OS PE서열1공장'!$H$4:$H$2000)</f>
        <v>0</v>
      </c>
      <c r="H3565" s="3">
        <f>SUMIF('[1]OS PE서열1공장'!$A$4:$A$2000,$C3565,'[1]OS PE서열1공장'!$I$4:$I$2000)</f>
        <v>0</v>
      </c>
      <c r="I3565" s="3">
        <f>SUMIF('[1]OS PE서열1공장'!$A$4:$A$2000,$C3565,'[1]OS PE서열1공장'!$J$4:$J$2000)</f>
        <v>0</v>
      </c>
      <c r="J3565" s="3">
        <f>SUMIF('[1]OS PE서열1공장'!$A$4:$A$2000,$C3565,'[1]OS PE서열1공장'!$K$4:$K$2000)</f>
        <v>0</v>
      </c>
      <c r="K3565" s="3">
        <f>SUMIF('[1]OS PE서열1공장'!$A$4:$A$2000,$C3565,'[1]OS PE서열1공장'!$L$4:$L$2000)</f>
        <v>0</v>
      </c>
      <c r="L3565" s="3">
        <f>SUMIF('[1]OS PE서열1공장'!$A$4:$A$2000,$C3565,'[1]OS PE서열1공장'!$M$4:$M$2000)</f>
        <v>0</v>
      </c>
      <c r="M3565" s="3">
        <f>SUMIF('[1]OS PE서열1공장'!$A$4:$A$2000,$C3565,'[1]OS PE서열1공장'!$N$4:$N$2000)</f>
        <v>0</v>
      </c>
      <c r="N3565" s="3">
        <f>SUMIF('[1]OS PE서열1공장'!$A$4:$A$2000,$C3565,'[1]OS PE서열1공장'!$O$4:$O$2000)</f>
        <v>0</v>
      </c>
      <c r="O3565" s="3">
        <f>SUMIF('[1]OS PE서열1공장'!$A$4:$A$2000,$C3565,'[1]OS PE서열1공장'!$P$4:$P$2000)</f>
        <v>0</v>
      </c>
      <c r="P3565" s="3">
        <f>SUMIF('[1]OS PE서열1공장'!$A$4:$A$2000,$C3565,'[1]OS PE서열1공장'!$Q$4:$Q$2000)</f>
        <v>0</v>
      </c>
      <c r="Q3565" s="3">
        <f>SUMIF('[1]OS PE서열1공장'!$A$4:$A$2000,$C3565,'[1]OS PE서열1공장'!$R$4:$R$2000)</f>
        <v>0</v>
      </c>
      <c r="R3565" s="3">
        <f t="shared" si="112"/>
        <v>0</v>
      </c>
    </row>
    <row r="3566" spans="2:18">
      <c r="B3566" s="3" t="s">
        <v>1359</v>
      </c>
      <c r="C3566" s="3" t="s">
        <v>3563</v>
      </c>
      <c r="D3566" s="3">
        <f>SUMIF('[1]OS PE서열1공장'!$A$4:$A$2000,$C3566,'[1]OS PE서열1공장'!$B$4:$B$2000)</f>
        <v>0</v>
      </c>
      <c r="E3566" s="3">
        <f>SUMIF('[1]OS PE서열1공장'!$A$4:$A$2000,$C3566,'[1]OS PE서열1공장'!$F$4:$F$2000)</f>
        <v>0</v>
      </c>
      <c r="F3566" s="3">
        <f>SUMIF('[1]OS PE서열1공장'!$A$4:$A$2000,$C3566,'[1]OS PE서열1공장'!$G$4:$G$2000)</f>
        <v>0</v>
      </c>
      <c r="G3566" s="3">
        <f>SUMIF('[1]OS PE서열1공장'!$A$4:$A$2000,$C3566,'[1]OS PE서열1공장'!$H$4:$H$2000)</f>
        <v>0</v>
      </c>
      <c r="H3566" s="3">
        <f>SUMIF('[1]OS PE서열1공장'!$A$4:$A$2000,$C3566,'[1]OS PE서열1공장'!$I$4:$I$2000)</f>
        <v>0</v>
      </c>
      <c r="I3566" s="3">
        <f>SUMIF('[1]OS PE서열1공장'!$A$4:$A$2000,$C3566,'[1]OS PE서열1공장'!$J$4:$J$2000)</f>
        <v>0</v>
      </c>
      <c r="J3566" s="3">
        <f>SUMIF('[1]OS PE서열1공장'!$A$4:$A$2000,$C3566,'[1]OS PE서열1공장'!$K$4:$K$2000)</f>
        <v>0</v>
      </c>
      <c r="K3566" s="3">
        <f>SUMIF('[1]OS PE서열1공장'!$A$4:$A$2000,$C3566,'[1]OS PE서열1공장'!$L$4:$L$2000)</f>
        <v>0</v>
      </c>
      <c r="L3566" s="3">
        <f>SUMIF('[1]OS PE서열1공장'!$A$4:$A$2000,$C3566,'[1]OS PE서열1공장'!$M$4:$M$2000)</f>
        <v>0</v>
      </c>
      <c r="M3566" s="3">
        <f>SUMIF('[1]OS PE서열1공장'!$A$4:$A$2000,$C3566,'[1]OS PE서열1공장'!$N$4:$N$2000)</f>
        <v>0</v>
      </c>
      <c r="N3566" s="3">
        <f>SUMIF('[1]OS PE서열1공장'!$A$4:$A$2000,$C3566,'[1]OS PE서열1공장'!$O$4:$O$2000)</f>
        <v>0</v>
      </c>
      <c r="O3566" s="3">
        <f>SUMIF('[1]OS PE서열1공장'!$A$4:$A$2000,$C3566,'[1]OS PE서열1공장'!$P$4:$P$2000)</f>
        <v>0</v>
      </c>
      <c r="P3566" s="3">
        <f>SUMIF('[1]OS PE서열1공장'!$A$4:$A$2000,$C3566,'[1]OS PE서열1공장'!$Q$4:$Q$2000)</f>
        <v>0</v>
      </c>
      <c r="Q3566" s="3">
        <f>SUMIF('[1]OS PE서열1공장'!$A$4:$A$2000,$C3566,'[1]OS PE서열1공장'!$R$4:$R$2000)</f>
        <v>0</v>
      </c>
      <c r="R3566" s="3">
        <f t="shared" si="112"/>
        <v>0</v>
      </c>
    </row>
    <row r="3567" spans="2:18">
      <c r="B3567" s="3" t="s">
        <v>1359</v>
      </c>
      <c r="C3567" s="3" t="s">
        <v>3564</v>
      </c>
      <c r="D3567" s="3">
        <f>SUMIF('[1]OS PE서열1공장'!$A$4:$A$2000,$C3567,'[1]OS PE서열1공장'!$B$4:$B$2000)</f>
        <v>0</v>
      </c>
      <c r="E3567" s="3">
        <f>SUMIF('[1]OS PE서열1공장'!$A$4:$A$2000,$C3567,'[1]OS PE서열1공장'!$F$4:$F$2000)</f>
        <v>0</v>
      </c>
      <c r="F3567" s="3">
        <f>SUMIF('[1]OS PE서열1공장'!$A$4:$A$2000,$C3567,'[1]OS PE서열1공장'!$G$4:$G$2000)</f>
        <v>0</v>
      </c>
      <c r="G3567" s="3">
        <f>SUMIF('[1]OS PE서열1공장'!$A$4:$A$2000,$C3567,'[1]OS PE서열1공장'!$H$4:$H$2000)</f>
        <v>0</v>
      </c>
      <c r="H3567" s="3">
        <f>SUMIF('[1]OS PE서열1공장'!$A$4:$A$2000,$C3567,'[1]OS PE서열1공장'!$I$4:$I$2000)</f>
        <v>0</v>
      </c>
      <c r="I3567" s="3">
        <f>SUMIF('[1]OS PE서열1공장'!$A$4:$A$2000,$C3567,'[1]OS PE서열1공장'!$J$4:$J$2000)</f>
        <v>0</v>
      </c>
      <c r="J3567" s="3">
        <f>SUMIF('[1]OS PE서열1공장'!$A$4:$A$2000,$C3567,'[1]OS PE서열1공장'!$K$4:$K$2000)</f>
        <v>0</v>
      </c>
      <c r="K3567" s="3">
        <f>SUMIF('[1]OS PE서열1공장'!$A$4:$A$2000,$C3567,'[1]OS PE서열1공장'!$L$4:$L$2000)</f>
        <v>0</v>
      </c>
      <c r="L3567" s="3">
        <f>SUMIF('[1]OS PE서열1공장'!$A$4:$A$2000,$C3567,'[1]OS PE서열1공장'!$M$4:$M$2000)</f>
        <v>0</v>
      </c>
      <c r="M3567" s="3">
        <f>SUMIF('[1]OS PE서열1공장'!$A$4:$A$2000,$C3567,'[1]OS PE서열1공장'!$N$4:$N$2000)</f>
        <v>0</v>
      </c>
      <c r="N3567" s="3">
        <f>SUMIF('[1]OS PE서열1공장'!$A$4:$A$2000,$C3567,'[1]OS PE서열1공장'!$O$4:$O$2000)</f>
        <v>0</v>
      </c>
      <c r="O3567" s="3">
        <f>SUMIF('[1]OS PE서열1공장'!$A$4:$A$2000,$C3567,'[1]OS PE서열1공장'!$P$4:$P$2000)</f>
        <v>0</v>
      </c>
      <c r="P3567" s="3">
        <f>SUMIF('[1]OS PE서열1공장'!$A$4:$A$2000,$C3567,'[1]OS PE서열1공장'!$Q$4:$Q$2000)</f>
        <v>0</v>
      </c>
      <c r="Q3567" s="3">
        <f>SUMIF('[1]OS PE서열1공장'!$A$4:$A$2000,$C3567,'[1]OS PE서열1공장'!$R$4:$R$2000)</f>
        <v>0</v>
      </c>
      <c r="R3567" s="3">
        <f t="shared" si="112"/>
        <v>0</v>
      </c>
    </row>
    <row r="3568" spans="2:18">
      <c r="B3568" s="3" t="s">
        <v>1359</v>
      </c>
      <c r="C3568" s="3" t="s">
        <v>3565</v>
      </c>
      <c r="D3568" s="3">
        <f>SUMIF('[1]OS PE서열1공장'!$A$4:$A$2000,$C3568,'[1]OS PE서열1공장'!$B$4:$B$2000)</f>
        <v>0</v>
      </c>
      <c r="E3568" s="3">
        <f>SUMIF('[1]OS PE서열1공장'!$A$4:$A$2000,$C3568,'[1]OS PE서열1공장'!$F$4:$F$2000)</f>
        <v>0</v>
      </c>
      <c r="F3568" s="3">
        <f>SUMIF('[1]OS PE서열1공장'!$A$4:$A$2000,$C3568,'[1]OS PE서열1공장'!$G$4:$G$2000)</f>
        <v>0</v>
      </c>
      <c r="G3568" s="3">
        <f>SUMIF('[1]OS PE서열1공장'!$A$4:$A$2000,$C3568,'[1]OS PE서열1공장'!$H$4:$H$2000)</f>
        <v>0</v>
      </c>
      <c r="H3568" s="3">
        <f>SUMIF('[1]OS PE서열1공장'!$A$4:$A$2000,$C3568,'[1]OS PE서열1공장'!$I$4:$I$2000)</f>
        <v>0</v>
      </c>
      <c r="I3568" s="3">
        <f>SUMIF('[1]OS PE서열1공장'!$A$4:$A$2000,$C3568,'[1]OS PE서열1공장'!$J$4:$J$2000)</f>
        <v>0</v>
      </c>
      <c r="J3568" s="3">
        <f>SUMIF('[1]OS PE서열1공장'!$A$4:$A$2000,$C3568,'[1]OS PE서열1공장'!$K$4:$K$2000)</f>
        <v>0</v>
      </c>
      <c r="K3568" s="3">
        <f>SUMIF('[1]OS PE서열1공장'!$A$4:$A$2000,$C3568,'[1]OS PE서열1공장'!$L$4:$L$2000)</f>
        <v>0</v>
      </c>
      <c r="L3568" s="3">
        <f>SUMIF('[1]OS PE서열1공장'!$A$4:$A$2000,$C3568,'[1]OS PE서열1공장'!$M$4:$M$2000)</f>
        <v>0</v>
      </c>
      <c r="M3568" s="3">
        <f>SUMIF('[1]OS PE서열1공장'!$A$4:$A$2000,$C3568,'[1]OS PE서열1공장'!$N$4:$N$2000)</f>
        <v>0</v>
      </c>
      <c r="N3568" s="3">
        <f>SUMIF('[1]OS PE서열1공장'!$A$4:$A$2000,$C3568,'[1]OS PE서열1공장'!$O$4:$O$2000)</f>
        <v>0</v>
      </c>
      <c r="O3568" s="3">
        <f>SUMIF('[1]OS PE서열1공장'!$A$4:$A$2000,$C3568,'[1]OS PE서열1공장'!$P$4:$P$2000)</f>
        <v>0</v>
      </c>
      <c r="P3568" s="3">
        <f>SUMIF('[1]OS PE서열1공장'!$A$4:$A$2000,$C3568,'[1]OS PE서열1공장'!$Q$4:$Q$2000)</f>
        <v>0</v>
      </c>
      <c r="Q3568" s="3">
        <f>SUMIF('[1]OS PE서열1공장'!$A$4:$A$2000,$C3568,'[1]OS PE서열1공장'!$R$4:$R$2000)</f>
        <v>0</v>
      </c>
      <c r="R3568" s="3">
        <f t="shared" si="112"/>
        <v>0</v>
      </c>
    </row>
    <row r="3569" spans="2:18">
      <c r="B3569" s="3" t="s">
        <v>1359</v>
      </c>
      <c r="C3569" s="3" t="s">
        <v>3566</v>
      </c>
      <c r="D3569" s="3">
        <f>SUMIF('[1]OS PE서열1공장'!$A$4:$A$2000,$C3569,'[1]OS PE서열1공장'!$B$4:$B$2000)</f>
        <v>0</v>
      </c>
      <c r="E3569" s="3">
        <f>SUMIF('[1]OS PE서열1공장'!$A$4:$A$2000,$C3569,'[1]OS PE서열1공장'!$F$4:$F$2000)</f>
        <v>0</v>
      </c>
      <c r="F3569" s="3">
        <f>SUMIF('[1]OS PE서열1공장'!$A$4:$A$2000,$C3569,'[1]OS PE서열1공장'!$G$4:$G$2000)</f>
        <v>0</v>
      </c>
      <c r="G3569" s="3">
        <f>SUMIF('[1]OS PE서열1공장'!$A$4:$A$2000,$C3569,'[1]OS PE서열1공장'!$H$4:$H$2000)</f>
        <v>0</v>
      </c>
      <c r="H3569" s="3">
        <f>SUMIF('[1]OS PE서열1공장'!$A$4:$A$2000,$C3569,'[1]OS PE서열1공장'!$I$4:$I$2000)</f>
        <v>0</v>
      </c>
      <c r="I3569" s="3">
        <f>SUMIF('[1]OS PE서열1공장'!$A$4:$A$2000,$C3569,'[1]OS PE서열1공장'!$J$4:$J$2000)</f>
        <v>0</v>
      </c>
      <c r="J3569" s="3">
        <f>SUMIF('[1]OS PE서열1공장'!$A$4:$A$2000,$C3569,'[1]OS PE서열1공장'!$K$4:$K$2000)</f>
        <v>0</v>
      </c>
      <c r="K3569" s="3">
        <f>SUMIF('[1]OS PE서열1공장'!$A$4:$A$2000,$C3569,'[1]OS PE서열1공장'!$L$4:$L$2000)</f>
        <v>0</v>
      </c>
      <c r="L3569" s="3">
        <f>SUMIF('[1]OS PE서열1공장'!$A$4:$A$2000,$C3569,'[1]OS PE서열1공장'!$M$4:$M$2000)</f>
        <v>0</v>
      </c>
      <c r="M3569" s="3">
        <f>SUMIF('[1]OS PE서열1공장'!$A$4:$A$2000,$C3569,'[1]OS PE서열1공장'!$N$4:$N$2000)</f>
        <v>0</v>
      </c>
      <c r="N3569" s="3">
        <f>SUMIF('[1]OS PE서열1공장'!$A$4:$A$2000,$C3569,'[1]OS PE서열1공장'!$O$4:$O$2000)</f>
        <v>0</v>
      </c>
      <c r="O3569" s="3">
        <f>SUMIF('[1]OS PE서열1공장'!$A$4:$A$2000,$C3569,'[1]OS PE서열1공장'!$P$4:$P$2000)</f>
        <v>0</v>
      </c>
      <c r="P3569" s="3">
        <f>SUMIF('[1]OS PE서열1공장'!$A$4:$A$2000,$C3569,'[1]OS PE서열1공장'!$Q$4:$Q$2000)</f>
        <v>0</v>
      </c>
      <c r="Q3569" s="3">
        <f>SUMIF('[1]OS PE서열1공장'!$A$4:$A$2000,$C3569,'[1]OS PE서열1공장'!$R$4:$R$2000)</f>
        <v>0</v>
      </c>
      <c r="R3569" s="3">
        <f t="shared" si="112"/>
        <v>0</v>
      </c>
    </row>
    <row r="3570" spans="2:18">
      <c r="B3570" s="3" t="s">
        <v>1359</v>
      </c>
      <c r="C3570" s="3" t="s">
        <v>3567</v>
      </c>
      <c r="D3570" s="3">
        <f>SUMIF('[1]OS PE서열1공장'!$A$4:$A$2000,$C3570,'[1]OS PE서열1공장'!$B$4:$B$2000)</f>
        <v>0</v>
      </c>
      <c r="E3570" s="3">
        <f>SUMIF('[1]OS PE서열1공장'!$A$4:$A$2000,$C3570,'[1]OS PE서열1공장'!$F$4:$F$2000)</f>
        <v>0</v>
      </c>
      <c r="F3570" s="3">
        <f>SUMIF('[1]OS PE서열1공장'!$A$4:$A$2000,$C3570,'[1]OS PE서열1공장'!$G$4:$G$2000)</f>
        <v>0</v>
      </c>
      <c r="G3570" s="3">
        <f>SUMIF('[1]OS PE서열1공장'!$A$4:$A$2000,$C3570,'[1]OS PE서열1공장'!$H$4:$H$2000)</f>
        <v>0</v>
      </c>
      <c r="H3570" s="3">
        <f>SUMIF('[1]OS PE서열1공장'!$A$4:$A$2000,$C3570,'[1]OS PE서열1공장'!$I$4:$I$2000)</f>
        <v>0</v>
      </c>
      <c r="I3570" s="3">
        <f>SUMIF('[1]OS PE서열1공장'!$A$4:$A$2000,$C3570,'[1]OS PE서열1공장'!$J$4:$J$2000)</f>
        <v>0</v>
      </c>
      <c r="J3570" s="3">
        <f>SUMIF('[1]OS PE서열1공장'!$A$4:$A$2000,$C3570,'[1]OS PE서열1공장'!$K$4:$K$2000)</f>
        <v>0</v>
      </c>
      <c r="K3570" s="3">
        <f>SUMIF('[1]OS PE서열1공장'!$A$4:$A$2000,$C3570,'[1]OS PE서열1공장'!$L$4:$L$2000)</f>
        <v>0</v>
      </c>
      <c r="L3570" s="3">
        <f>SUMIF('[1]OS PE서열1공장'!$A$4:$A$2000,$C3570,'[1]OS PE서열1공장'!$M$4:$M$2000)</f>
        <v>0</v>
      </c>
      <c r="M3570" s="3">
        <f>SUMIF('[1]OS PE서열1공장'!$A$4:$A$2000,$C3570,'[1]OS PE서열1공장'!$N$4:$N$2000)</f>
        <v>0</v>
      </c>
      <c r="N3570" s="3">
        <f>SUMIF('[1]OS PE서열1공장'!$A$4:$A$2000,$C3570,'[1]OS PE서열1공장'!$O$4:$O$2000)</f>
        <v>0</v>
      </c>
      <c r="O3570" s="3">
        <f>SUMIF('[1]OS PE서열1공장'!$A$4:$A$2000,$C3570,'[1]OS PE서열1공장'!$P$4:$P$2000)</f>
        <v>0</v>
      </c>
      <c r="P3570" s="3">
        <f>SUMIF('[1]OS PE서열1공장'!$A$4:$A$2000,$C3570,'[1]OS PE서열1공장'!$Q$4:$Q$2000)</f>
        <v>0</v>
      </c>
      <c r="Q3570" s="3">
        <f>SUMIF('[1]OS PE서열1공장'!$A$4:$A$2000,$C3570,'[1]OS PE서열1공장'!$R$4:$R$2000)</f>
        <v>0</v>
      </c>
      <c r="R3570" s="3">
        <f t="shared" si="112"/>
        <v>0</v>
      </c>
    </row>
    <row r="3571" spans="2:18">
      <c r="B3571" s="3" t="s">
        <v>1359</v>
      </c>
      <c r="C3571" s="3" t="s">
        <v>3568</v>
      </c>
      <c r="D3571" s="3">
        <f>SUMIF('[1]OS PE서열1공장'!$A$4:$A$2000,$C3571,'[1]OS PE서열1공장'!$B$4:$B$2000)</f>
        <v>0</v>
      </c>
      <c r="E3571" s="3">
        <f>SUMIF('[1]OS PE서열1공장'!$A$4:$A$2000,$C3571,'[1]OS PE서열1공장'!$F$4:$F$2000)</f>
        <v>0</v>
      </c>
      <c r="F3571" s="3">
        <f>SUMIF('[1]OS PE서열1공장'!$A$4:$A$2000,$C3571,'[1]OS PE서열1공장'!$G$4:$G$2000)</f>
        <v>0</v>
      </c>
      <c r="G3571" s="3">
        <f>SUMIF('[1]OS PE서열1공장'!$A$4:$A$2000,$C3571,'[1]OS PE서열1공장'!$H$4:$H$2000)</f>
        <v>0</v>
      </c>
      <c r="H3571" s="3">
        <f>SUMIF('[1]OS PE서열1공장'!$A$4:$A$2000,$C3571,'[1]OS PE서열1공장'!$I$4:$I$2000)</f>
        <v>0</v>
      </c>
      <c r="I3571" s="3">
        <f>SUMIF('[1]OS PE서열1공장'!$A$4:$A$2000,$C3571,'[1]OS PE서열1공장'!$J$4:$J$2000)</f>
        <v>0</v>
      </c>
      <c r="J3571" s="3">
        <f>SUMIF('[1]OS PE서열1공장'!$A$4:$A$2000,$C3571,'[1]OS PE서열1공장'!$K$4:$K$2000)</f>
        <v>0</v>
      </c>
      <c r="K3571" s="3">
        <f>SUMIF('[1]OS PE서열1공장'!$A$4:$A$2000,$C3571,'[1]OS PE서열1공장'!$L$4:$L$2000)</f>
        <v>0</v>
      </c>
      <c r="L3571" s="3">
        <f>SUMIF('[1]OS PE서열1공장'!$A$4:$A$2000,$C3571,'[1]OS PE서열1공장'!$M$4:$M$2000)</f>
        <v>0</v>
      </c>
      <c r="M3571" s="3">
        <f>SUMIF('[1]OS PE서열1공장'!$A$4:$A$2000,$C3571,'[1]OS PE서열1공장'!$N$4:$N$2000)</f>
        <v>0</v>
      </c>
      <c r="N3571" s="3">
        <f>SUMIF('[1]OS PE서열1공장'!$A$4:$A$2000,$C3571,'[1]OS PE서열1공장'!$O$4:$O$2000)</f>
        <v>0</v>
      </c>
      <c r="O3571" s="3">
        <f>SUMIF('[1]OS PE서열1공장'!$A$4:$A$2000,$C3571,'[1]OS PE서열1공장'!$P$4:$P$2000)</f>
        <v>0</v>
      </c>
      <c r="P3571" s="3">
        <f>SUMIF('[1]OS PE서열1공장'!$A$4:$A$2000,$C3571,'[1]OS PE서열1공장'!$Q$4:$Q$2000)</f>
        <v>0</v>
      </c>
      <c r="Q3571" s="3">
        <f>SUMIF('[1]OS PE서열1공장'!$A$4:$A$2000,$C3571,'[1]OS PE서열1공장'!$R$4:$R$2000)</f>
        <v>0</v>
      </c>
      <c r="R3571" s="3">
        <f t="shared" si="112"/>
        <v>0</v>
      </c>
    </row>
    <row r="3572" spans="2:18">
      <c r="B3572" s="3" t="s">
        <v>1359</v>
      </c>
      <c r="C3572" s="3" t="s">
        <v>3569</v>
      </c>
      <c r="D3572" s="3">
        <f>SUMIF('[1]OS PE서열1공장'!$A$4:$A$2000,$C3572,'[1]OS PE서열1공장'!$B$4:$B$2000)</f>
        <v>0</v>
      </c>
      <c r="E3572" s="3">
        <f>SUMIF('[1]OS PE서열1공장'!$A$4:$A$2000,$C3572,'[1]OS PE서열1공장'!$F$4:$F$2000)</f>
        <v>0</v>
      </c>
      <c r="F3572" s="3">
        <f>SUMIF('[1]OS PE서열1공장'!$A$4:$A$2000,$C3572,'[1]OS PE서열1공장'!$G$4:$G$2000)</f>
        <v>0</v>
      </c>
      <c r="G3572" s="3">
        <f>SUMIF('[1]OS PE서열1공장'!$A$4:$A$2000,$C3572,'[1]OS PE서열1공장'!$H$4:$H$2000)</f>
        <v>0</v>
      </c>
      <c r="H3572" s="3">
        <f>SUMIF('[1]OS PE서열1공장'!$A$4:$A$2000,$C3572,'[1]OS PE서열1공장'!$I$4:$I$2000)</f>
        <v>0</v>
      </c>
      <c r="I3572" s="3">
        <f>SUMIF('[1]OS PE서열1공장'!$A$4:$A$2000,$C3572,'[1]OS PE서열1공장'!$J$4:$J$2000)</f>
        <v>0</v>
      </c>
      <c r="J3572" s="3">
        <f>SUMIF('[1]OS PE서열1공장'!$A$4:$A$2000,$C3572,'[1]OS PE서열1공장'!$K$4:$K$2000)</f>
        <v>0</v>
      </c>
      <c r="K3572" s="3">
        <f>SUMIF('[1]OS PE서열1공장'!$A$4:$A$2000,$C3572,'[1]OS PE서열1공장'!$L$4:$L$2000)</f>
        <v>0</v>
      </c>
      <c r="L3572" s="3">
        <f>SUMIF('[1]OS PE서열1공장'!$A$4:$A$2000,$C3572,'[1]OS PE서열1공장'!$M$4:$M$2000)</f>
        <v>0</v>
      </c>
      <c r="M3572" s="3">
        <f>SUMIF('[1]OS PE서열1공장'!$A$4:$A$2000,$C3572,'[1]OS PE서열1공장'!$N$4:$N$2000)</f>
        <v>0</v>
      </c>
      <c r="N3572" s="3">
        <f>SUMIF('[1]OS PE서열1공장'!$A$4:$A$2000,$C3572,'[1]OS PE서열1공장'!$O$4:$O$2000)</f>
        <v>0</v>
      </c>
      <c r="O3572" s="3">
        <f>SUMIF('[1]OS PE서열1공장'!$A$4:$A$2000,$C3572,'[1]OS PE서열1공장'!$P$4:$P$2000)</f>
        <v>0</v>
      </c>
      <c r="P3572" s="3">
        <f>SUMIF('[1]OS PE서열1공장'!$A$4:$A$2000,$C3572,'[1]OS PE서열1공장'!$Q$4:$Q$2000)</f>
        <v>0</v>
      </c>
      <c r="Q3572" s="3">
        <f>SUMIF('[1]OS PE서열1공장'!$A$4:$A$2000,$C3572,'[1]OS PE서열1공장'!$R$4:$R$2000)</f>
        <v>0</v>
      </c>
      <c r="R3572" s="3">
        <f t="shared" si="112"/>
        <v>0</v>
      </c>
    </row>
    <row r="3573" spans="2:18">
      <c r="B3573" s="3" t="s">
        <v>1359</v>
      </c>
      <c r="C3573" s="3" t="s">
        <v>3570</v>
      </c>
      <c r="D3573" s="3">
        <f>SUMIF('[1]OS PE서열1공장'!$A$4:$A$2000,$C3573,'[1]OS PE서열1공장'!$B$4:$B$2000)</f>
        <v>0</v>
      </c>
      <c r="E3573" s="3">
        <f>SUMIF('[1]OS PE서열1공장'!$A$4:$A$2000,$C3573,'[1]OS PE서열1공장'!$F$4:$F$2000)</f>
        <v>0</v>
      </c>
      <c r="F3573" s="3">
        <f>SUMIF('[1]OS PE서열1공장'!$A$4:$A$2000,$C3573,'[1]OS PE서열1공장'!$G$4:$G$2000)</f>
        <v>0</v>
      </c>
      <c r="G3573" s="3">
        <f>SUMIF('[1]OS PE서열1공장'!$A$4:$A$2000,$C3573,'[1]OS PE서열1공장'!$H$4:$H$2000)</f>
        <v>0</v>
      </c>
      <c r="H3573" s="3">
        <f>SUMIF('[1]OS PE서열1공장'!$A$4:$A$2000,$C3573,'[1]OS PE서열1공장'!$I$4:$I$2000)</f>
        <v>0</v>
      </c>
      <c r="I3573" s="3">
        <f>SUMIF('[1]OS PE서열1공장'!$A$4:$A$2000,$C3573,'[1]OS PE서열1공장'!$J$4:$J$2000)</f>
        <v>0</v>
      </c>
      <c r="J3573" s="3">
        <f>SUMIF('[1]OS PE서열1공장'!$A$4:$A$2000,$C3573,'[1]OS PE서열1공장'!$K$4:$K$2000)</f>
        <v>0</v>
      </c>
      <c r="K3573" s="3">
        <f>SUMIF('[1]OS PE서열1공장'!$A$4:$A$2000,$C3573,'[1]OS PE서열1공장'!$L$4:$L$2000)</f>
        <v>0</v>
      </c>
      <c r="L3573" s="3">
        <f>SUMIF('[1]OS PE서열1공장'!$A$4:$A$2000,$C3573,'[1]OS PE서열1공장'!$M$4:$M$2000)</f>
        <v>0</v>
      </c>
      <c r="M3573" s="3">
        <f>SUMIF('[1]OS PE서열1공장'!$A$4:$A$2000,$C3573,'[1]OS PE서열1공장'!$N$4:$N$2000)</f>
        <v>0</v>
      </c>
      <c r="N3573" s="3">
        <f>SUMIF('[1]OS PE서열1공장'!$A$4:$A$2000,$C3573,'[1]OS PE서열1공장'!$O$4:$O$2000)</f>
        <v>0</v>
      </c>
      <c r="O3573" s="3">
        <f>SUMIF('[1]OS PE서열1공장'!$A$4:$A$2000,$C3573,'[1]OS PE서열1공장'!$P$4:$P$2000)</f>
        <v>0</v>
      </c>
      <c r="P3573" s="3">
        <f>SUMIF('[1]OS PE서열1공장'!$A$4:$A$2000,$C3573,'[1]OS PE서열1공장'!$Q$4:$Q$2000)</f>
        <v>0</v>
      </c>
      <c r="Q3573" s="3">
        <f>SUMIF('[1]OS PE서열1공장'!$A$4:$A$2000,$C3573,'[1]OS PE서열1공장'!$R$4:$R$2000)</f>
        <v>0</v>
      </c>
      <c r="R3573" s="3">
        <f t="shared" si="112"/>
        <v>0</v>
      </c>
    </row>
    <row r="3574" spans="2:18">
      <c r="B3574" s="3" t="s">
        <v>1359</v>
      </c>
      <c r="C3574" s="3" t="s">
        <v>3571</v>
      </c>
      <c r="D3574" s="3">
        <f>SUMIF('[1]OS PE서열1공장'!$A$4:$A$2000,$C3574,'[1]OS PE서열1공장'!$B$4:$B$2000)</f>
        <v>0</v>
      </c>
      <c r="E3574" s="3">
        <f>SUMIF('[1]OS PE서열1공장'!$A$4:$A$2000,$C3574,'[1]OS PE서열1공장'!$F$4:$F$2000)</f>
        <v>0</v>
      </c>
      <c r="F3574" s="3">
        <f>SUMIF('[1]OS PE서열1공장'!$A$4:$A$2000,$C3574,'[1]OS PE서열1공장'!$G$4:$G$2000)</f>
        <v>0</v>
      </c>
      <c r="G3574" s="3">
        <f>SUMIF('[1]OS PE서열1공장'!$A$4:$A$2000,$C3574,'[1]OS PE서열1공장'!$H$4:$H$2000)</f>
        <v>0</v>
      </c>
      <c r="H3574" s="3">
        <f>SUMIF('[1]OS PE서열1공장'!$A$4:$A$2000,$C3574,'[1]OS PE서열1공장'!$I$4:$I$2000)</f>
        <v>0</v>
      </c>
      <c r="I3574" s="3">
        <f>SUMIF('[1]OS PE서열1공장'!$A$4:$A$2000,$C3574,'[1]OS PE서열1공장'!$J$4:$J$2000)</f>
        <v>0</v>
      </c>
      <c r="J3574" s="3">
        <f>SUMIF('[1]OS PE서열1공장'!$A$4:$A$2000,$C3574,'[1]OS PE서열1공장'!$K$4:$K$2000)</f>
        <v>0</v>
      </c>
      <c r="K3574" s="3">
        <f>SUMIF('[1]OS PE서열1공장'!$A$4:$A$2000,$C3574,'[1]OS PE서열1공장'!$L$4:$L$2000)</f>
        <v>0</v>
      </c>
      <c r="L3574" s="3">
        <f>SUMIF('[1]OS PE서열1공장'!$A$4:$A$2000,$C3574,'[1]OS PE서열1공장'!$M$4:$M$2000)</f>
        <v>0</v>
      </c>
      <c r="M3574" s="3">
        <f>SUMIF('[1]OS PE서열1공장'!$A$4:$A$2000,$C3574,'[1]OS PE서열1공장'!$N$4:$N$2000)</f>
        <v>0</v>
      </c>
      <c r="N3574" s="3">
        <f>SUMIF('[1]OS PE서열1공장'!$A$4:$A$2000,$C3574,'[1]OS PE서열1공장'!$O$4:$O$2000)</f>
        <v>0</v>
      </c>
      <c r="O3574" s="3">
        <f>SUMIF('[1]OS PE서열1공장'!$A$4:$A$2000,$C3574,'[1]OS PE서열1공장'!$P$4:$P$2000)</f>
        <v>0</v>
      </c>
      <c r="P3574" s="3">
        <f>SUMIF('[1]OS PE서열1공장'!$A$4:$A$2000,$C3574,'[1]OS PE서열1공장'!$Q$4:$Q$2000)</f>
        <v>0</v>
      </c>
      <c r="Q3574" s="3">
        <f>SUMIF('[1]OS PE서열1공장'!$A$4:$A$2000,$C3574,'[1]OS PE서열1공장'!$R$4:$R$2000)</f>
        <v>0</v>
      </c>
      <c r="R3574" s="3">
        <f t="shared" si="112"/>
        <v>0</v>
      </c>
    </row>
    <row r="3575" spans="2:18">
      <c r="B3575" s="3" t="s">
        <v>1359</v>
      </c>
      <c r="C3575" s="3" t="s">
        <v>3572</v>
      </c>
      <c r="D3575" s="3">
        <f>SUMIF('[1]OS PE서열1공장'!$A$4:$A$2000,$C3575,'[1]OS PE서열1공장'!$B$4:$B$2000)</f>
        <v>0</v>
      </c>
      <c r="E3575" s="3">
        <f>SUMIF('[1]OS PE서열1공장'!$A$4:$A$2000,$C3575,'[1]OS PE서열1공장'!$F$4:$F$2000)</f>
        <v>0</v>
      </c>
      <c r="F3575" s="3">
        <f>SUMIF('[1]OS PE서열1공장'!$A$4:$A$2000,$C3575,'[1]OS PE서열1공장'!$G$4:$G$2000)</f>
        <v>0</v>
      </c>
      <c r="G3575" s="3">
        <f>SUMIF('[1]OS PE서열1공장'!$A$4:$A$2000,$C3575,'[1]OS PE서열1공장'!$H$4:$H$2000)</f>
        <v>0</v>
      </c>
      <c r="H3575" s="3">
        <f>SUMIF('[1]OS PE서열1공장'!$A$4:$A$2000,$C3575,'[1]OS PE서열1공장'!$I$4:$I$2000)</f>
        <v>0</v>
      </c>
      <c r="I3575" s="3">
        <f>SUMIF('[1]OS PE서열1공장'!$A$4:$A$2000,$C3575,'[1]OS PE서열1공장'!$J$4:$J$2000)</f>
        <v>0</v>
      </c>
      <c r="J3575" s="3">
        <f>SUMIF('[1]OS PE서열1공장'!$A$4:$A$2000,$C3575,'[1]OS PE서열1공장'!$K$4:$K$2000)</f>
        <v>0</v>
      </c>
      <c r="K3575" s="3">
        <f>SUMIF('[1]OS PE서열1공장'!$A$4:$A$2000,$C3575,'[1]OS PE서열1공장'!$L$4:$L$2000)</f>
        <v>0</v>
      </c>
      <c r="L3575" s="3">
        <f>SUMIF('[1]OS PE서열1공장'!$A$4:$A$2000,$C3575,'[1]OS PE서열1공장'!$M$4:$M$2000)</f>
        <v>0</v>
      </c>
      <c r="M3575" s="3">
        <f>SUMIF('[1]OS PE서열1공장'!$A$4:$A$2000,$C3575,'[1]OS PE서열1공장'!$N$4:$N$2000)</f>
        <v>0</v>
      </c>
      <c r="N3575" s="3">
        <f>SUMIF('[1]OS PE서열1공장'!$A$4:$A$2000,$C3575,'[1]OS PE서열1공장'!$O$4:$O$2000)</f>
        <v>0</v>
      </c>
      <c r="O3575" s="3">
        <f>SUMIF('[1]OS PE서열1공장'!$A$4:$A$2000,$C3575,'[1]OS PE서열1공장'!$P$4:$P$2000)</f>
        <v>0</v>
      </c>
      <c r="P3575" s="3">
        <f>SUMIF('[1]OS PE서열1공장'!$A$4:$A$2000,$C3575,'[1]OS PE서열1공장'!$Q$4:$Q$2000)</f>
        <v>0</v>
      </c>
      <c r="Q3575" s="3">
        <f>SUMIF('[1]OS PE서열1공장'!$A$4:$A$2000,$C3575,'[1]OS PE서열1공장'!$R$4:$R$2000)</f>
        <v>0</v>
      </c>
      <c r="R3575" s="3">
        <f t="shared" si="112"/>
        <v>0</v>
      </c>
    </row>
    <row r="3576" spans="2:18">
      <c r="B3576" s="3" t="s">
        <v>1359</v>
      </c>
      <c r="C3576" s="3" t="s">
        <v>3573</v>
      </c>
      <c r="D3576" s="3">
        <f>SUMIF('[1]OS PE서열1공장'!$A$4:$A$2000,$C3576,'[1]OS PE서열1공장'!$B$4:$B$2000)</f>
        <v>0</v>
      </c>
      <c r="E3576" s="3">
        <f>SUMIF('[1]OS PE서열1공장'!$A$4:$A$2000,$C3576,'[1]OS PE서열1공장'!$F$4:$F$2000)</f>
        <v>0</v>
      </c>
      <c r="F3576" s="3">
        <f>SUMIF('[1]OS PE서열1공장'!$A$4:$A$2000,$C3576,'[1]OS PE서열1공장'!$G$4:$G$2000)</f>
        <v>0</v>
      </c>
      <c r="G3576" s="3">
        <f>SUMIF('[1]OS PE서열1공장'!$A$4:$A$2000,$C3576,'[1]OS PE서열1공장'!$H$4:$H$2000)</f>
        <v>0</v>
      </c>
      <c r="H3576" s="3">
        <f>SUMIF('[1]OS PE서열1공장'!$A$4:$A$2000,$C3576,'[1]OS PE서열1공장'!$I$4:$I$2000)</f>
        <v>0</v>
      </c>
      <c r="I3576" s="3">
        <f>SUMIF('[1]OS PE서열1공장'!$A$4:$A$2000,$C3576,'[1]OS PE서열1공장'!$J$4:$J$2000)</f>
        <v>0</v>
      </c>
      <c r="J3576" s="3">
        <f>SUMIF('[1]OS PE서열1공장'!$A$4:$A$2000,$C3576,'[1]OS PE서열1공장'!$K$4:$K$2000)</f>
        <v>0</v>
      </c>
      <c r="K3576" s="3">
        <f>SUMIF('[1]OS PE서열1공장'!$A$4:$A$2000,$C3576,'[1]OS PE서열1공장'!$L$4:$L$2000)</f>
        <v>0</v>
      </c>
      <c r="L3576" s="3">
        <f>SUMIF('[1]OS PE서열1공장'!$A$4:$A$2000,$C3576,'[1]OS PE서열1공장'!$M$4:$M$2000)</f>
        <v>0</v>
      </c>
      <c r="M3576" s="3">
        <f>SUMIF('[1]OS PE서열1공장'!$A$4:$A$2000,$C3576,'[1]OS PE서열1공장'!$N$4:$N$2000)</f>
        <v>0</v>
      </c>
      <c r="N3576" s="3">
        <f>SUMIF('[1]OS PE서열1공장'!$A$4:$A$2000,$C3576,'[1]OS PE서열1공장'!$O$4:$O$2000)</f>
        <v>0</v>
      </c>
      <c r="O3576" s="3">
        <f>SUMIF('[1]OS PE서열1공장'!$A$4:$A$2000,$C3576,'[1]OS PE서열1공장'!$P$4:$P$2000)</f>
        <v>0</v>
      </c>
      <c r="P3576" s="3">
        <f>SUMIF('[1]OS PE서열1공장'!$A$4:$A$2000,$C3576,'[1]OS PE서열1공장'!$Q$4:$Q$2000)</f>
        <v>0</v>
      </c>
      <c r="Q3576" s="3">
        <f>SUMIF('[1]OS PE서열1공장'!$A$4:$A$2000,$C3576,'[1]OS PE서열1공장'!$R$4:$R$2000)</f>
        <v>0</v>
      </c>
      <c r="R3576" s="3">
        <f t="shared" si="112"/>
        <v>0</v>
      </c>
    </row>
    <row r="3577" spans="2:18">
      <c r="B3577" s="3" t="s">
        <v>1359</v>
      </c>
      <c r="C3577" s="3" t="s">
        <v>3574</v>
      </c>
      <c r="D3577" s="3">
        <f>SUMIF('[1]OS PE서열1공장'!$A$4:$A$2000,$C3577,'[1]OS PE서열1공장'!$B$4:$B$2000)</f>
        <v>0</v>
      </c>
      <c r="E3577" s="3">
        <f>SUMIF('[1]OS PE서열1공장'!$A$4:$A$2000,$C3577,'[1]OS PE서열1공장'!$F$4:$F$2000)</f>
        <v>0</v>
      </c>
      <c r="F3577" s="3">
        <f>SUMIF('[1]OS PE서열1공장'!$A$4:$A$2000,$C3577,'[1]OS PE서열1공장'!$G$4:$G$2000)</f>
        <v>0</v>
      </c>
      <c r="G3577" s="3">
        <f>SUMIF('[1]OS PE서열1공장'!$A$4:$A$2000,$C3577,'[1]OS PE서열1공장'!$H$4:$H$2000)</f>
        <v>0</v>
      </c>
      <c r="H3577" s="3">
        <f>SUMIF('[1]OS PE서열1공장'!$A$4:$A$2000,$C3577,'[1]OS PE서열1공장'!$I$4:$I$2000)</f>
        <v>0</v>
      </c>
      <c r="I3577" s="3">
        <f>SUMIF('[1]OS PE서열1공장'!$A$4:$A$2000,$C3577,'[1]OS PE서열1공장'!$J$4:$J$2000)</f>
        <v>0</v>
      </c>
      <c r="J3577" s="3">
        <f>SUMIF('[1]OS PE서열1공장'!$A$4:$A$2000,$C3577,'[1]OS PE서열1공장'!$K$4:$K$2000)</f>
        <v>0</v>
      </c>
      <c r="K3577" s="3">
        <f>SUMIF('[1]OS PE서열1공장'!$A$4:$A$2000,$C3577,'[1]OS PE서열1공장'!$L$4:$L$2000)</f>
        <v>0</v>
      </c>
      <c r="L3577" s="3">
        <f>SUMIF('[1]OS PE서열1공장'!$A$4:$A$2000,$C3577,'[1]OS PE서열1공장'!$M$4:$M$2000)</f>
        <v>0</v>
      </c>
      <c r="M3577" s="3">
        <f>SUMIF('[1]OS PE서열1공장'!$A$4:$A$2000,$C3577,'[1]OS PE서열1공장'!$N$4:$N$2000)</f>
        <v>0</v>
      </c>
      <c r="N3577" s="3">
        <f>SUMIF('[1]OS PE서열1공장'!$A$4:$A$2000,$C3577,'[1]OS PE서열1공장'!$O$4:$O$2000)</f>
        <v>0</v>
      </c>
      <c r="O3577" s="3">
        <f>SUMIF('[1]OS PE서열1공장'!$A$4:$A$2000,$C3577,'[1]OS PE서열1공장'!$P$4:$P$2000)</f>
        <v>0</v>
      </c>
      <c r="P3577" s="3">
        <f>SUMIF('[1]OS PE서열1공장'!$A$4:$A$2000,$C3577,'[1]OS PE서열1공장'!$Q$4:$Q$2000)</f>
        <v>0</v>
      </c>
      <c r="Q3577" s="3">
        <f>SUMIF('[1]OS PE서열1공장'!$A$4:$A$2000,$C3577,'[1]OS PE서열1공장'!$R$4:$R$2000)</f>
        <v>0</v>
      </c>
      <c r="R3577" s="3">
        <f t="shared" si="112"/>
        <v>0</v>
      </c>
    </row>
    <row r="3578" spans="2:18">
      <c r="B3578" s="3" t="s">
        <v>1359</v>
      </c>
      <c r="C3578" s="3" t="s">
        <v>3575</v>
      </c>
      <c r="D3578" s="3">
        <f>SUMIF('[1]OS PE서열1공장'!$A$4:$A$2000,$C3578,'[1]OS PE서열1공장'!$B$4:$B$2000)</f>
        <v>0</v>
      </c>
      <c r="E3578" s="3">
        <f>SUMIF('[1]OS PE서열1공장'!$A$4:$A$2000,$C3578,'[1]OS PE서열1공장'!$F$4:$F$2000)</f>
        <v>0</v>
      </c>
      <c r="F3578" s="3">
        <f>SUMIF('[1]OS PE서열1공장'!$A$4:$A$2000,$C3578,'[1]OS PE서열1공장'!$G$4:$G$2000)</f>
        <v>0</v>
      </c>
      <c r="G3578" s="3">
        <f>SUMIF('[1]OS PE서열1공장'!$A$4:$A$2000,$C3578,'[1]OS PE서열1공장'!$H$4:$H$2000)</f>
        <v>0</v>
      </c>
      <c r="H3578" s="3">
        <f>SUMIF('[1]OS PE서열1공장'!$A$4:$A$2000,$C3578,'[1]OS PE서열1공장'!$I$4:$I$2000)</f>
        <v>0</v>
      </c>
      <c r="I3578" s="3">
        <f>SUMIF('[1]OS PE서열1공장'!$A$4:$A$2000,$C3578,'[1]OS PE서열1공장'!$J$4:$J$2000)</f>
        <v>0</v>
      </c>
      <c r="J3578" s="3">
        <f>SUMIF('[1]OS PE서열1공장'!$A$4:$A$2000,$C3578,'[1]OS PE서열1공장'!$K$4:$K$2000)</f>
        <v>0</v>
      </c>
      <c r="K3578" s="3">
        <f>SUMIF('[1]OS PE서열1공장'!$A$4:$A$2000,$C3578,'[1]OS PE서열1공장'!$L$4:$L$2000)</f>
        <v>0</v>
      </c>
      <c r="L3578" s="3">
        <f>SUMIF('[1]OS PE서열1공장'!$A$4:$A$2000,$C3578,'[1]OS PE서열1공장'!$M$4:$M$2000)</f>
        <v>0</v>
      </c>
      <c r="M3578" s="3">
        <f>SUMIF('[1]OS PE서열1공장'!$A$4:$A$2000,$C3578,'[1]OS PE서열1공장'!$N$4:$N$2000)</f>
        <v>0</v>
      </c>
      <c r="N3578" s="3">
        <f>SUMIF('[1]OS PE서열1공장'!$A$4:$A$2000,$C3578,'[1]OS PE서열1공장'!$O$4:$O$2000)</f>
        <v>0</v>
      </c>
      <c r="O3578" s="3">
        <f>SUMIF('[1]OS PE서열1공장'!$A$4:$A$2000,$C3578,'[1]OS PE서열1공장'!$P$4:$P$2000)</f>
        <v>0</v>
      </c>
      <c r="P3578" s="3">
        <f>SUMIF('[1]OS PE서열1공장'!$A$4:$A$2000,$C3578,'[1]OS PE서열1공장'!$Q$4:$Q$2000)</f>
        <v>0</v>
      </c>
      <c r="Q3578" s="3">
        <f>SUMIF('[1]OS PE서열1공장'!$A$4:$A$2000,$C3578,'[1]OS PE서열1공장'!$R$4:$R$2000)</f>
        <v>0</v>
      </c>
      <c r="R3578" s="3">
        <f t="shared" si="112"/>
        <v>0</v>
      </c>
    </row>
    <row r="3579" spans="2:18">
      <c r="B3579" s="3" t="s">
        <v>1359</v>
      </c>
      <c r="C3579" s="3" t="s">
        <v>3576</v>
      </c>
      <c r="D3579" s="3">
        <f>SUMIF('[1]OS PE서열1공장'!$A$4:$A$2000,$C3579,'[1]OS PE서열1공장'!$B$4:$B$2000)</f>
        <v>0</v>
      </c>
      <c r="E3579" s="3">
        <f>SUMIF('[1]OS PE서열1공장'!$A$4:$A$2000,$C3579,'[1]OS PE서열1공장'!$F$4:$F$2000)</f>
        <v>0</v>
      </c>
      <c r="F3579" s="3">
        <f>SUMIF('[1]OS PE서열1공장'!$A$4:$A$2000,$C3579,'[1]OS PE서열1공장'!$G$4:$G$2000)</f>
        <v>0</v>
      </c>
      <c r="G3579" s="3">
        <f>SUMIF('[1]OS PE서열1공장'!$A$4:$A$2000,$C3579,'[1]OS PE서열1공장'!$H$4:$H$2000)</f>
        <v>0</v>
      </c>
      <c r="H3579" s="3">
        <f>SUMIF('[1]OS PE서열1공장'!$A$4:$A$2000,$C3579,'[1]OS PE서열1공장'!$I$4:$I$2000)</f>
        <v>0</v>
      </c>
      <c r="I3579" s="3">
        <f>SUMIF('[1]OS PE서열1공장'!$A$4:$A$2000,$C3579,'[1]OS PE서열1공장'!$J$4:$J$2000)</f>
        <v>0</v>
      </c>
      <c r="J3579" s="3">
        <f>SUMIF('[1]OS PE서열1공장'!$A$4:$A$2000,$C3579,'[1]OS PE서열1공장'!$K$4:$K$2000)</f>
        <v>0</v>
      </c>
      <c r="K3579" s="3">
        <f>SUMIF('[1]OS PE서열1공장'!$A$4:$A$2000,$C3579,'[1]OS PE서열1공장'!$L$4:$L$2000)</f>
        <v>0</v>
      </c>
      <c r="L3579" s="3">
        <f>SUMIF('[1]OS PE서열1공장'!$A$4:$A$2000,$C3579,'[1]OS PE서열1공장'!$M$4:$M$2000)</f>
        <v>0</v>
      </c>
      <c r="M3579" s="3">
        <f>SUMIF('[1]OS PE서열1공장'!$A$4:$A$2000,$C3579,'[1]OS PE서열1공장'!$N$4:$N$2000)</f>
        <v>0</v>
      </c>
      <c r="N3579" s="3">
        <f>SUMIF('[1]OS PE서열1공장'!$A$4:$A$2000,$C3579,'[1]OS PE서열1공장'!$O$4:$O$2000)</f>
        <v>0</v>
      </c>
      <c r="O3579" s="3">
        <f>SUMIF('[1]OS PE서열1공장'!$A$4:$A$2000,$C3579,'[1]OS PE서열1공장'!$P$4:$P$2000)</f>
        <v>0</v>
      </c>
      <c r="P3579" s="3">
        <f>SUMIF('[1]OS PE서열1공장'!$A$4:$A$2000,$C3579,'[1]OS PE서열1공장'!$Q$4:$Q$2000)</f>
        <v>0</v>
      </c>
      <c r="Q3579" s="3">
        <f>SUMIF('[1]OS PE서열1공장'!$A$4:$A$2000,$C3579,'[1]OS PE서열1공장'!$R$4:$R$2000)</f>
        <v>0</v>
      </c>
      <c r="R3579" s="3">
        <f t="shared" si="112"/>
        <v>0</v>
      </c>
    </row>
    <row r="3580" spans="2:18">
      <c r="B3580" s="3" t="s">
        <v>1359</v>
      </c>
      <c r="C3580" s="3" t="s">
        <v>3577</v>
      </c>
      <c r="D3580" s="3">
        <f>SUMIF('[1]OS PE서열1공장'!$A$4:$A$2000,$C3580,'[1]OS PE서열1공장'!$B$4:$B$2000)</f>
        <v>0</v>
      </c>
      <c r="E3580" s="3">
        <f>SUMIF('[1]OS PE서열1공장'!$A$4:$A$2000,$C3580,'[1]OS PE서열1공장'!$F$4:$F$2000)</f>
        <v>0</v>
      </c>
      <c r="F3580" s="3">
        <f>SUMIF('[1]OS PE서열1공장'!$A$4:$A$2000,$C3580,'[1]OS PE서열1공장'!$G$4:$G$2000)</f>
        <v>0</v>
      </c>
      <c r="G3580" s="3">
        <f>SUMIF('[1]OS PE서열1공장'!$A$4:$A$2000,$C3580,'[1]OS PE서열1공장'!$H$4:$H$2000)</f>
        <v>0</v>
      </c>
      <c r="H3580" s="3">
        <f>SUMIF('[1]OS PE서열1공장'!$A$4:$A$2000,$C3580,'[1]OS PE서열1공장'!$I$4:$I$2000)</f>
        <v>0</v>
      </c>
      <c r="I3580" s="3">
        <f>SUMIF('[1]OS PE서열1공장'!$A$4:$A$2000,$C3580,'[1]OS PE서열1공장'!$J$4:$J$2000)</f>
        <v>0</v>
      </c>
      <c r="J3580" s="3">
        <f>SUMIF('[1]OS PE서열1공장'!$A$4:$A$2000,$C3580,'[1]OS PE서열1공장'!$K$4:$K$2000)</f>
        <v>0</v>
      </c>
      <c r="K3580" s="3">
        <f>SUMIF('[1]OS PE서열1공장'!$A$4:$A$2000,$C3580,'[1]OS PE서열1공장'!$L$4:$L$2000)</f>
        <v>0</v>
      </c>
      <c r="L3580" s="3">
        <f>SUMIF('[1]OS PE서열1공장'!$A$4:$A$2000,$C3580,'[1]OS PE서열1공장'!$M$4:$M$2000)</f>
        <v>0</v>
      </c>
      <c r="M3580" s="3">
        <f>SUMIF('[1]OS PE서열1공장'!$A$4:$A$2000,$C3580,'[1]OS PE서열1공장'!$N$4:$N$2000)</f>
        <v>0</v>
      </c>
      <c r="N3580" s="3">
        <f>SUMIF('[1]OS PE서열1공장'!$A$4:$A$2000,$C3580,'[1]OS PE서열1공장'!$O$4:$O$2000)</f>
        <v>0</v>
      </c>
      <c r="O3580" s="3">
        <f>SUMIF('[1]OS PE서열1공장'!$A$4:$A$2000,$C3580,'[1]OS PE서열1공장'!$P$4:$P$2000)</f>
        <v>0</v>
      </c>
      <c r="P3580" s="3">
        <f>SUMIF('[1]OS PE서열1공장'!$A$4:$A$2000,$C3580,'[1]OS PE서열1공장'!$Q$4:$Q$2000)</f>
        <v>0</v>
      </c>
      <c r="Q3580" s="3">
        <f>SUMIF('[1]OS PE서열1공장'!$A$4:$A$2000,$C3580,'[1]OS PE서열1공장'!$R$4:$R$2000)</f>
        <v>0</v>
      </c>
      <c r="R3580" s="3">
        <f t="shared" si="112"/>
        <v>0</v>
      </c>
    </row>
    <row r="3581" spans="2:18">
      <c r="B3581" s="3" t="s">
        <v>1359</v>
      </c>
      <c r="C3581" s="3" t="s">
        <v>3578</v>
      </c>
      <c r="D3581" s="3">
        <f>SUMIF('[1]OS PE서열1공장'!$A$4:$A$2000,$C3581,'[1]OS PE서열1공장'!$B$4:$B$2000)</f>
        <v>0</v>
      </c>
      <c r="E3581" s="3">
        <f>SUMIF('[1]OS PE서열1공장'!$A$4:$A$2000,$C3581,'[1]OS PE서열1공장'!$F$4:$F$2000)</f>
        <v>0</v>
      </c>
      <c r="F3581" s="3">
        <f>SUMIF('[1]OS PE서열1공장'!$A$4:$A$2000,$C3581,'[1]OS PE서열1공장'!$G$4:$G$2000)</f>
        <v>0</v>
      </c>
      <c r="G3581" s="3">
        <f>SUMIF('[1]OS PE서열1공장'!$A$4:$A$2000,$C3581,'[1]OS PE서열1공장'!$H$4:$H$2000)</f>
        <v>0</v>
      </c>
      <c r="H3581" s="3">
        <f>SUMIF('[1]OS PE서열1공장'!$A$4:$A$2000,$C3581,'[1]OS PE서열1공장'!$I$4:$I$2000)</f>
        <v>0</v>
      </c>
      <c r="I3581" s="3">
        <f>SUMIF('[1]OS PE서열1공장'!$A$4:$A$2000,$C3581,'[1]OS PE서열1공장'!$J$4:$J$2000)</f>
        <v>0</v>
      </c>
      <c r="J3581" s="3">
        <f>SUMIF('[1]OS PE서열1공장'!$A$4:$A$2000,$C3581,'[1]OS PE서열1공장'!$K$4:$K$2000)</f>
        <v>0</v>
      </c>
      <c r="K3581" s="3">
        <f>SUMIF('[1]OS PE서열1공장'!$A$4:$A$2000,$C3581,'[1]OS PE서열1공장'!$L$4:$L$2000)</f>
        <v>0</v>
      </c>
      <c r="L3581" s="3">
        <f>SUMIF('[1]OS PE서열1공장'!$A$4:$A$2000,$C3581,'[1]OS PE서열1공장'!$M$4:$M$2000)</f>
        <v>0</v>
      </c>
      <c r="M3581" s="3">
        <f>SUMIF('[1]OS PE서열1공장'!$A$4:$A$2000,$C3581,'[1]OS PE서열1공장'!$N$4:$N$2000)</f>
        <v>0</v>
      </c>
      <c r="N3581" s="3">
        <f>SUMIF('[1]OS PE서열1공장'!$A$4:$A$2000,$C3581,'[1]OS PE서열1공장'!$O$4:$O$2000)</f>
        <v>0</v>
      </c>
      <c r="O3581" s="3">
        <f>SUMIF('[1]OS PE서열1공장'!$A$4:$A$2000,$C3581,'[1]OS PE서열1공장'!$P$4:$P$2000)</f>
        <v>0</v>
      </c>
      <c r="P3581" s="3">
        <f>SUMIF('[1]OS PE서열1공장'!$A$4:$A$2000,$C3581,'[1]OS PE서열1공장'!$Q$4:$Q$2000)</f>
        <v>0</v>
      </c>
      <c r="Q3581" s="3">
        <f>SUMIF('[1]OS PE서열1공장'!$A$4:$A$2000,$C3581,'[1]OS PE서열1공장'!$R$4:$R$2000)</f>
        <v>0</v>
      </c>
      <c r="R3581" s="3">
        <f t="shared" si="112"/>
        <v>0</v>
      </c>
    </row>
    <row r="3582" spans="2:18">
      <c r="B3582" s="3" t="s">
        <v>1359</v>
      </c>
      <c r="C3582" s="3" t="s">
        <v>3579</v>
      </c>
      <c r="D3582" s="3">
        <f>SUMIF('[1]OS PE서열1공장'!$A$4:$A$2000,$C3582,'[1]OS PE서열1공장'!$B$4:$B$2000)</f>
        <v>0</v>
      </c>
      <c r="E3582" s="3">
        <f>SUMIF('[1]OS PE서열1공장'!$A$4:$A$2000,$C3582,'[1]OS PE서열1공장'!$F$4:$F$2000)</f>
        <v>0</v>
      </c>
      <c r="F3582" s="3">
        <f>SUMIF('[1]OS PE서열1공장'!$A$4:$A$2000,$C3582,'[1]OS PE서열1공장'!$G$4:$G$2000)</f>
        <v>0</v>
      </c>
      <c r="G3582" s="3">
        <f>SUMIF('[1]OS PE서열1공장'!$A$4:$A$2000,$C3582,'[1]OS PE서열1공장'!$H$4:$H$2000)</f>
        <v>0</v>
      </c>
      <c r="H3582" s="3">
        <f>SUMIF('[1]OS PE서열1공장'!$A$4:$A$2000,$C3582,'[1]OS PE서열1공장'!$I$4:$I$2000)</f>
        <v>0</v>
      </c>
      <c r="I3582" s="3">
        <f>SUMIF('[1]OS PE서열1공장'!$A$4:$A$2000,$C3582,'[1]OS PE서열1공장'!$J$4:$J$2000)</f>
        <v>0</v>
      </c>
      <c r="J3582" s="3">
        <f>SUMIF('[1]OS PE서열1공장'!$A$4:$A$2000,$C3582,'[1]OS PE서열1공장'!$K$4:$K$2000)</f>
        <v>0</v>
      </c>
      <c r="K3582" s="3">
        <f>SUMIF('[1]OS PE서열1공장'!$A$4:$A$2000,$C3582,'[1]OS PE서열1공장'!$L$4:$L$2000)</f>
        <v>0</v>
      </c>
      <c r="L3582" s="3">
        <f>SUMIF('[1]OS PE서열1공장'!$A$4:$A$2000,$C3582,'[1]OS PE서열1공장'!$M$4:$M$2000)</f>
        <v>0</v>
      </c>
      <c r="M3582" s="3">
        <f>SUMIF('[1]OS PE서열1공장'!$A$4:$A$2000,$C3582,'[1]OS PE서열1공장'!$N$4:$N$2000)</f>
        <v>0</v>
      </c>
      <c r="N3582" s="3">
        <f>SUMIF('[1]OS PE서열1공장'!$A$4:$A$2000,$C3582,'[1]OS PE서열1공장'!$O$4:$O$2000)</f>
        <v>0</v>
      </c>
      <c r="O3582" s="3">
        <f>SUMIF('[1]OS PE서열1공장'!$A$4:$A$2000,$C3582,'[1]OS PE서열1공장'!$P$4:$P$2000)</f>
        <v>0</v>
      </c>
      <c r="P3582" s="3">
        <f>SUMIF('[1]OS PE서열1공장'!$A$4:$A$2000,$C3582,'[1]OS PE서열1공장'!$Q$4:$Q$2000)</f>
        <v>0</v>
      </c>
      <c r="Q3582" s="3">
        <f>SUMIF('[1]OS PE서열1공장'!$A$4:$A$2000,$C3582,'[1]OS PE서열1공장'!$R$4:$R$2000)</f>
        <v>0</v>
      </c>
      <c r="R3582" s="3">
        <f t="shared" si="112"/>
        <v>0</v>
      </c>
    </row>
    <row r="3583" spans="2:18">
      <c r="B3583" s="3" t="s">
        <v>1359</v>
      </c>
      <c r="C3583" s="3" t="s">
        <v>3580</v>
      </c>
      <c r="D3583" s="3">
        <f>SUMIF('[1]OS PE서열1공장'!$A$4:$A$2000,$C3583,'[1]OS PE서열1공장'!$B$4:$B$2000)</f>
        <v>0</v>
      </c>
      <c r="E3583" s="3">
        <f>SUMIF('[1]OS PE서열1공장'!$A$4:$A$2000,$C3583,'[1]OS PE서열1공장'!$F$4:$F$2000)</f>
        <v>0</v>
      </c>
      <c r="F3583" s="3">
        <f>SUMIF('[1]OS PE서열1공장'!$A$4:$A$2000,$C3583,'[1]OS PE서열1공장'!$G$4:$G$2000)</f>
        <v>0</v>
      </c>
      <c r="G3583" s="3">
        <f>SUMIF('[1]OS PE서열1공장'!$A$4:$A$2000,$C3583,'[1]OS PE서열1공장'!$H$4:$H$2000)</f>
        <v>0</v>
      </c>
      <c r="H3583" s="3">
        <f>SUMIF('[1]OS PE서열1공장'!$A$4:$A$2000,$C3583,'[1]OS PE서열1공장'!$I$4:$I$2000)</f>
        <v>0</v>
      </c>
      <c r="I3583" s="3">
        <f>SUMIF('[1]OS PE서열1공장'!$A$4:$A$2000,$C3583,'[1]OS PE서열1공장'!$J$4:$J$2000)</f>
        <v>0</v>
      </c>
      <c r="J3583" s="3">
        <f>SUMIF('[1]OS PE서열1공장'!$A$4:$A$2000,$C3583,'[1]OS PE서열1공장'!$K$4:$K$2000)</f>
        <v>0</v>
      </c>
      <c r="K3583" s="3">
        <f>SUMIF('[1]OS PE서열1공장'!$A$4:$A$2000,$C3583,'[1]OS PE서열1공장'!$L$4:$L$2000)</f>
        <v>0</v>
      </c>
      <c r="L3583" s="3">
        <f>SUMIF('[1]OS PE서열1공장'!$A$4:$A$2000,$C3583,'[1]OS PE서열1공장'!$M$4:$M$2000)</f>
        <v>0</v>
      </c>
      <c r="M3583" s="3">
        <f>SUMIF('[1]OS PE서열1공장'!$A$4:$A$2000,$C3583,'[1]OS PE서열1공장'!$N$4:$N$2000)</f>
        <v>0</v>
      </c>
      <c r="N3583" s="3">
        <f>SUMIF('[1]OS PE서열1공장'!$A$4:$A$2000,$C3583,'[1]OS PE서열1공장'!$O$4:$O$2000)</f>
        <v>0</v>
      </c>
      <c r="O3583" s="3">
        <f>SUMIF('[1]OS PE서열1공장'!$A$4:$A$2000,$C3583,'[1]OS PE서열1공장'!$P$4:$P$2000)</f>
        <v>0</v>
      </c>
      <c r="P3583" s="3">
        <f>SUMIF('[1]OS PE서열1공장'!$A$4:$A$2000,$C3583,'[1]OS PE서열1공장'!$Q$4:$Q$2000)</f>
        <v>0</v>
      </c>
      <c r="Q3583" s="3">
        <f>SUMIF('[1]OS PE서열1공장'!$A$4:$A$2000,$C3583,'[1]OS PE서열1공장'!$R$4:$R$2000)</f>
        <v>0</v>
      </c>
      <c r="R3583" s="3">
        <f t="shared" si="112"/>
        <v>0</v>
      </c>
    </row>
    <row r="3584" spans="2:18">
      <c r="B3584" s="3" t="s">
        <v>1359</v>
      </c>
      <c r="C3584" s="3" t="s">
        <v>3581</v>
      </c>
      <c r="D3584" s="3">
        <f>SUMIF('[1]OS PE서열1공장'!$A$4:$A$2000,$C3584,'[1]OS PE서열1공장'!$B$4:$B$2000)</f>
        <v>0</v>
      </c>
      <c r="E3584" s="3">
        <f>SUMIF('[1]OS PE서열1공장'!$A$4:$A$2000,$C3584,'[1]OS PE서열1공장'!$F$4:$F$2000)</f>
        <v>0</v>
      </c>
      <c r="F3584" s="3">
        <f>SUMIF('[1]OS PE서열1공장'!$A$4:$A$2000,$C3584,'[1]OS PE서열1공장'!$G$4:$G$2000)</f>
        <v>0</v>
      </c>
      <c r="G3584" s="3">
        <f>SUMIF('[1]OS PE서열1공장'!$A$4:$A$2000,$C3584,'[1]OS PE서열1공장'!$H$4:$H$2000)</f>
        <v>0</v>
      </c>
      <c r="H3584" s="3">
        <f>SUMIF('[1]OS PE서열1공장'!$A$4:$A$2000,$C3584,'[1]OS PE서열1공장'!$I$4:$I$2000)</f>
        <v>0</v>
      </c>
      <c r="I3584" s="3">
        <f>SUMIF('[1]OS PE서열1공장'!$A$4:$A$2000,$C3584,'[1]OS PE서열1공장'!$J$4:$J$2000)</f>
        <v>0</v>
      </c>
      <c r="J3584" s="3">
        <f>SUMIF('[1]OS PE서열1공장'!$A$4:$A$2000,$C3584,'[1]OS PE서열1공장'!$K$4:$K$2000)</f>
        <v>0</v>
      </c>
      <c r="K3584" s="3">
        <f>SUMIF('[1]OS PE서열1공장'!$A$4:$A$2000,$C3584,'[1]OS PE서열1공장'!$L$4:$L$2000)</f>
        <v>0</v>
      </c>
      <c r="L3584" s="3">
        <f>SUMIF('[1]OS PE서열1공장'!$A$4:$A$2000,$C3584,'[1]OS PE서열1공장'!$M$4:$M$2000)</f>
        <v>0</v>
      </c>
      <c r="M3584" s="3">
        <f>SUMIF('[1]OS PE서열1공장'!$A$4:$A$2000,$C3584,'[1]OS PE서열1공장'!$N$4:$N$2000)</f>
        <v>0</v>
      </c>
      <c r="N3584" s="3">
        <f>SUMIF('[1]OS PE서열1공장'!$A$4:$A$2000,$C3584,'[1]OS PE서열1공장'!$O$4:$O$2000)</f>
        <v>0</v>
      </c>
      <c r="O3584" s="3">
        <f>SUMIF('[1]OS PE서열1공장'!$A$4:$A$2000,$C3584,'[1]OS PE서열1공장'!$P$4:$P$2000)</f>
        <v>0</v>
      </c>
      <c r="P3584" s="3">
        <f>SUMIF('[1]OS PE서열1공장'!$A$4:$A$2000,$C3584,'[1]OS PE서열1공장'!$Q$4:$Q$2000)</f>
        <v>0</v>
      </c>
      <c r="Q3584" s="3">
        <f>SUMIF('[1]OS PE서열1공장'!$A$4:$A$2000,$C3584,'[1]OS PE서열1공장'!$R$4:$R$2000)</f>
        <v>0</v>
      </c>
      <c r="R3584" s="3">
        <f t="shared" si="112"/>
        <v>0</v>
      </c>
    </row>
    <row r="3585" spans="2:18">
      <c r="B3585" s="3" t="s">
        <v>1359</v>
      </c>
      <c r="C3585" s="3" t="s">
        <v>3582</v>
      </c>
      <c r="D3585" s="3">
        <f>SUMIF('[1]OS PE서열1공장'!$A$4:$A$2000,$C3585,'[1]OS PE서열1공장'!$B$4:$B$2000)</f>
        <v>0</v>
      </c>
      <c r="E3585" s="3">
        <f>SUMIF('[1]OS PE서열1공장'!$A$4:$A$2000,$C3585,'[1]OS PE서열1공장'!$F$4:$F$2000)</f>
        <v>0</v>
      </c>
      <c r="F3585" s="3">
        <f>SUMIF('[1]OS PE서열1공장'!$A$4:$A$2000,$C3585,'[1]OS PE서열1공장'!$G$4:$G$2000)</f>
        <v>0</v>
      </c>
      <c r="G3585" s="3">
        <f>SUMIF('[1]OS PE서열1공장'!$A$4:$A$2000,$C3585,'[1]OS PE서열1공장'!$H$4:$H$2000)</f>
        <v>0</v>
      </c>
      <c r="H3585" s="3">
        <f>SUMIF('[1]OS PE서열1공장'!$A$4:$A$2000,$C3585,'[1]OS PE서열1공장'!$I$4:$I$2000)</f>
        <v>0</v>
      </c>
      <c r="I3585" s="3">
        <f>SUMIF('[1]OS PE서열1공장'!$A$4:$A$2000,$C3585,'[1]OS PE서열1공장'!$J$4:$J$2000)</f>
        <v>0</v>
      </c>
      <c r="J3585" s="3">
        <f>SUMIF('[1]OS PE서열1공장'!$A$4:$A$2000,$C3585,'[1]OS PE서열1공장'!$K$4:$K$2000)</f>
        <v>0</v>
      </c>
      <c r="K3585" s="3">
        <f>SUMIF('[1]OS PE서열1공장'!$A$4:$A$2000,$C3585,'[1]OS PE서열1공장'!$L$4:$L$2000)</f>
        <v>0</v>
      </c>
      <c r="L3585" s="3">
        <f>SUMIF('[1]OS PE서열1공장'!$A$4:$A$2000,$C3585,'[1]OS PE서열1공장'!$M$4:$M$2000)</f>
        <v>0</v>
      </c>
      <c r="M3585" s="3">
        <f>SUMIF('[1]OS PE서열1공장'!$A$4:$A$2000,$C3585,'[1]OS PE서열1공장'!$N$4:$N$2000)</f>
        <v>0</v>
      </c>
      <c r="N3585" s="3">
        <f>SUMIF('[1]OS PE서열1공장'!$A$4:$A$2000,$C3585,'[1]OS PE서열1공장'!$O$4:$O$2000)</f>
        <v>0</v>
      </c>
      <c r="O3585" s="3">
        <f>SUMIF('[1]OS PE서열1공장'!$A$4:$A$2000,$C3585,'[1]OS PE서열1공장'!$P$4:$P$2000)</f>
        <v>0</v>
      </c>
      <c r="P3585" s="3">
        <f>SUMIF('[1]OS PE서열1공장'!$A$4:$A$2000,$C3585,'[1]OS PE서열1공장'!$Q$4:$Q$2000)</f>
        <v>0</v>
      </c>
      <c r="Q3585" s="3">
        <f>SUMIF('[1]OS PE서열1공장'!$A$4:$A$2000,$C3585,'[1]OS PE서열1공장'!$R$4:$R$2000)</f>
        <v>0</v>
      </c>
      <c r="R3585" s="3">
        <f t="shared" si="112"/>
        <v>0</v>
      </c>
    </row>
    <row r="3586" spans="2:18">
      <c r="B3586" s="3" t="s">
        <v>1359</v>
      </c>
      <c r="C3586" s="3" t="s">
        <v>3583</v>
      </c>
      <c r="D3586" s="3">
        <f>SUMIF('[1]OS PE서열1공장'!$A$4:$A$2000,$C3586,'[1]OS PE서열1공장'!$B$4:$B$2000)</f>
        <v>0</v>
      </c>
      <c r="E3586" s="3">
        <f>SUMIF('[1]OS PE서열1공장'!$A$4:$A$2000,$C3586,'[1]OS PE서열1공장'!$F$4:$F$2000)</f>
        <v>0</v>
      </c>
      <c r="F3586" s="3">
        <f>SUMIF('[1]OS PE서열1공장'!$A$4:$A$2000,$C3586,'[1]OS PE서열1공장'!$G$4:$G$2000)</f>
        <v>0</v>
      </c>
      <c r="G3586" s="3">
        <f>SUMIF('[1]OS PE서열1공장'!$A$4:$A$2000,$C3586,'[1]OS PE서열1공장'!$H$4:$H$2000)</f>
        <v>0</v>
      </c>
      <c r="H3586" s="3">
        <f>SUMIF('[1]OS PE서열1공장'!$A$4:$A$2000,$C3586,'[1]OS PE서열1공장'!$I$4:$I$2000)</f>
        <v>0</v>
      </c>
      <c r="I3586" s="3">
        <f>SUMIF('[1]OS PE서열1공장'!$A$4:$A$2000,$C3586,'[1]OS PE서열1공장'!$J$4:$J$2000)</f>
        <v>0</v>
      </c>
      <c r="J3586" s="3">
        <f>SUMIF('[1]OS PE서열1공장'!$A$4:$A$2000,$C3586,'[1]OS PE서열1공장'!$K$4:$K$2000)</f>
        <v>0</v>
      </c>
      <c r="K3586" s="3">
        <f>SUMIF('[1]OS PE서열1공장'!$A$4:$A$2000,$C3586,'[1]OS PE서열1공장'!$L$4:$L$2000)</f>
        <v>0</v>
      </c>
      <c r="L3586" s="3">
        <f>SUMIF('[1]OS PE서열1공장'!$A$4:$A$2000,$C3586,'[1]OS PE서열1공장'!$M$4:$M$2000)</f>
        <v>0</v>
      </c>
      <c r="M3586" s="3">
        <f>SUMIF('[1]OS PE서열1공장'!$A$4:$A$2000,$C3586,'[1]OS PE서열1공장'!$N$4:$N$2000)</f>
        <v>0</v>
      </c>
      <c r="N3586" s="3">
        <f>SUMIF('[1]OS PE서열1공장'!$A$4:$A$2000,$C3586,'[1]OS PE서열1공장'!$O$4:$O$2000)</f>
        <v>0</v>
      </c>
      <c r="O3586" s="3">
        <f>SUMIF('[1]OS PE서열1공장'!$A$4:$A$2000,$C3586,'[1]OS PE서열1공장'!$P$4:$P$2000)</f>
        <v>0</v>
      </c>
      <c r="P3586" s="3">
        <f>SUMIF('[1]OS PE서열1공장'!$A$4:$A$2000,$C3586,'[1]OS PE서열1공장'!$Q$4:$Q$2000)</f>
        <v>0</v>
      </c>
      <c r="Q3586" s="3">
        <f>SUMIF('[1]OS PE서열1공장'!$A$4:$A$2000,$C3586,'[1]OS PE서열1공장'!$R$4:$R$2000)</f>
        <v>0</v>
      </c>
      <c r="R3586" s="3">
        <f t="shared" ref="R3586:R3649" si="113">SUM(D3586:Q3586)</f>
        <v>0</v>
      </c>
    </row>
    <row r="3587" spans="2:18">
      <c r="B3587" s="3" t="s">
        <v>1359</v>
      </c>
      <c r="C3587" s="3" t="s">
        <v>3584</v>
      </c>
      <c r="D3587" s="3">
        <f>SUMIF('[1]OS PE서열1공장'!$A$4:$A$2000,$C3587,'[1]OS PE서열1공장'!$B$4:$B$2000)</f>
        <v>0</v>
      </c>
      <c r="E3587" s="3">
        <f>SUMIF('[1]OS PE서열1공장'!$A$4:$A$2000,$C3587,'[1]OS PE서열1공장'!$F$4:$F$2000)</f>
        <v>0</v>
      </c>
      <c r="F3587" s="3">
        <f>SUMIF('[1]OS PE서열1공장'!$A$4:$A$2000,$C3587,'[1]OS PE서열1공장'!$G$4:$G$2000)</f>
        <v>0</v>
      </c>
      <c r="G3587" s="3">
        <f>SUMIF('[1]OS PE서열1공장'!$A$4:$A$2000,$C3587,'[1]OS PE서열1공장'!$H$4:$H$2000)</f>
        <v>0</v>
      </c>
      <c r="H3587" s="3">
        <f>SUMIF('[1]OS PE서열1공장'!$A$4:$A$2000,$C3587,'[1]OS PE서열1공장'!$I$4:$I$2000)</f>
        <v>0</v>
      </c>
      <c r="I3587" s="3">
        <f>SUMIF('[1]OS PE서열1공장'!$A$4:$A$2000,$C3587,'[1]OS PE서열1공장'!$J$4:$J$2000)</f>
        <v>0</v>
      </c>
      <c r="J3587" s="3">
        <f>SUMIF('[1]OS PE서열1공장'!$A$4:$A$2000,$C3587,'[1]OS PE서열1공장'!$K$4:$K$2000)</f>
        <v>0</v>
      </c>
      <c r="K3587" s="3">
        <f>SUMIF('[1]OS PE서열1공장'!$A$4:$A$2000,$C3587,'[1]OS PE서열1공장'!$L$4:$L$2000)</f>
        <v>0</v>
      </c>
      <c r="L3587" s="3">
        <f>SUMIF('[1]OS PE서열1공장'!$A$4:$A$2000,$C3587,'[1]OS PE서열1공장'!$M$4:$M$2000)</f>
        <v>0</v>
      </c>
      <c r="M3587" s="3">
        <f>SUMIF('[1]OS PE서열1공장'!$A$4:$A$2000,$C3587,'[1]OS PE서열1공장'!$N$4:$N$2000)</f>
        <v>0</v>
      </c>
      <c r="N3587" s="3">
        <f>SUMIF('[1]OS PE서열1공장'!$A$4:$A$2000,$C3587,'[1]OS PE서열1공장'!$O$4:$O$2000)</f>
        <v>0</v>
      </c>
      <c r="O3587" s="3">
        <f>SUMIF('[1]OS PE서열1공장'!$A$4:$A$2000,$C3587,'[1]OS PE서열1공장'!$P$4:$P$2000)</f>
        <v>0</v>
      </c>
      <c r="P3587" s="3">
        <f>SUMIF('[1]OS PE서열1공장'!$A$4:$A$2000,$C3587,'[1]OS PE서열1공장'!$Q$4:$Q$2000)</f>
        <v>0</v>
      </c>
      <c r="Q3587" s="3">
        <f>SUMIF('[1]OS PE서열1공장'!$A$4:$A$2000,$C3587,'[1]OS PE서열1공장'!$R$4:$R$2000)</f>
        <v>0</v>
      </c>
      <c r="R3587" s="3">
        <f t="shared" si="113"/>
        <v>0</v>
      </c>
    </row>
    <row r="3588" spans="2:18">
      <c r="B3588" s="3" t="s">
        <v>1359</v>
      </c>
      <c r="C3588" s="3" t="s">
        <v>3585</v>
      </c>
      <c r="D3588" s="3">
        <f>SUMIF('[1]OS PE서열1공장'!$A$4:$A$2000,$C3588,'[1]OS PE서열1공장'!$B$4:$B$2000)</f>
        <v>0</v>
      </c>
      <c r="E3588" s="3">
        <f>SUMIF('[1]OS PE서열1공장'!$A$4:$A$2000,$C3588,'[1]OS PE서열1공장'!$F$4:$F$2000)</f>
        <v>0</v>
      </c>
      <c r="F3588" s="3">
        <f>SUMIF('[1]OS PE서열1공장'!$A$4:$A$2000,$C3588,'[1]OS PE서열1공장'!$G$4:$G$2000)</f>
        <v>0</v>
      </c>
      <c r="G3588" s="3">
        <f>SUMIF('[1]OS PE서열1공장'!$A$4:$A$2000,$C3588,'[1]OS PE서열1공장'!$H$4:$H$2000)</f>
        <v>0</v>
      </c>
      <c r="H3588" s="3">
        <f>SUMIF('[1]OS PE서열1공장'!$A$4:$A$2000,$C3588,'[1]OS PE서열1공장'!$I$4:$I$2000)</f>
        <v>0</v>
      </c>
      <c r="I3588" s="3">
        <f>SUMIF('[1]OS PE서열1공장'!$A$4:$A$2000,$C3588,'[1]OS PE서열1공장'!$J$4:$J$2000)</f>
        <v>0</v>
      </c>
      <c r="J3588" s="3">
        <f>SUMIF('[1]OS PE서열1공장'!$A$4:$A$2000,$C3588,'[1]OS PE서열1공장'!$K$4:$K$2000)</f>
        <v>0</v>
      </c>
      <c r="K3588" s="3">
        <f>SUMIF('[1]OS PE서열1공장'!$A$4:$A$2000,$C3588,'[1]OS PE서열1공장'!$L$4:$L$2000)</f>
        <v>0</v>
      </c>
      <c r="L3588" s="3">
        <f>SUMIF('[1]OS PE서열1공장'!$A$4:$A$2000,$C3588,'[1]OS PE서열1공장'!$M$4:$M$2000)</f>
        <v>0</v>
      </c>
      <c r="M3588" s="3">
        <f>SUMIF('[1]OS PE서열1공장'!$A$4:$A$2000,$C3588,'[1]OS PE서열1공장'!$N$4:$N$2000)</f>
        <v>0</v>
      </c>
      <c r="N3588" s="3">
        <f>SUMIF('[1]OS PE서열1공장'!$A$4:$A$2000,$C3588,'[1]OS PE서열1공장'!$O$4:$O$2000)</f>
        <v>0</v>
      </c>
      <c r="O3588" s="3">
        <f>SUMIF('[1]OS PE서열1공장'!$A$4:$A$2000,$C3588,'[1]OS PE서열1공장'!$P$4:$P$2000)</f>
        <v>0</v>
      </c>
      <c r="P3588" s="3">
        <f>SUMIF('[1]OS PE서열1공장'!$A$4:$A$2000,$C3588,'[1]OS PE서열1공장'!$Q$4:$Q$2000)</f>
        <v>0</v>
      </c>
      <c r="Q3588" s="3">
        <f>SUMIF('[1]OS PE서열1공장'!$A$4:$A$2000,$C3588,'[1]OS PE서열1공장'!$R$4:$R$2000)</f>
        <v>0</v>
      </c>
      <c r="R3588" s="3">
        <f t="shared" si="113"/>
        <v>0</v>
      </c>
    </row>
    <row r="3589" spans="2:18">
      <c r="B3589" s="3" t="s">
        <v>1359</v>
      </c>
      <c r="C3589" s="3" t="s">
        <v>3586</v>
      </c>
      <c r="D3589" s="3">
        <f>SUMIF('[1]OS PE서열1공장'!$A$4:$A$2000,$C3589,'[1]OS PE서열1공장'!$B$4:$B$2000)</f>
        <v>0</v>
      </c>
      <c r="E3589" s="3">
        <f>SUMIF('[1]OS PE서열1공장'!$A$4:$A$2000,$C3589,'[1]OS PE서열1공장'!$F$4:$F$2000)</f>
        <v>0</v>
      </c>
      <c r="F3589" s="3">
        <f>SUMIF('[1]OS PE서열1공장'!$A$4:$A$2000,$C3589,'[1]OS PE서열1공장'!$G$4:$G$2000)</f>
        <v>0</v>
      </c>
      <c r="G3589" s="3">
        <f>SUMIF('[1]OS PE서열1공장'!$A$4:$A$2000,$C3589,'[1]OS PE서열1공장'!$H$4:$H$2000)</f>
        <v>0</v>
      </c>
      <c r="H3589" s="3">
        <f>SUMIF('[1]OS PE서열1공장'!$A$4:$A$2000,$C3589,'[1]OS PE서열1공장'!$I$4:$I$2000)</f>
        <v>0</v>
      </c>
      <c r="I3589" s="3">
        <f>SUMIF('[1]OS PE서열1공장'!$A$4:$A$2000,$C3589,'[1]OS PE서열1공장'!$J$4:$J$2000)</f>
        <v>0</v>
      </c>
      <c r="J3589" s="3">
        <f>SUMIF('[1]OS PE서열1공장'!$A$4:$A$2000,$C3589,'[1]OS PE서열1공장'!$K$4:$K$2000)</f>
        <v>0</v>
      </c>
      <c r="K3589" s="3">
        <f>SUMIF('[1]OS PE서열1공장'!$A$4:$A$2000,$C3589,'[1]OS PE서열1공장'!$L$4:$L$2000)</f>
        <v>0</v>
      </c>
      <c r="L3589" s="3">
        <f>SUMIF('[1]OS PE서열1공장'!$A$4:$A$2000,$C3589,'[1]OS PE서열1공장'!$M$4:$M$2000)</f>
        <v>0</v>
      </c>
      <c r="M3589" s="3">
        <f>SUMIF('[1]OS PE서열1공장'!$A$4:$A$2000,$C3589,'[1]OS PE서열1공장'!$N$4:$N$2000)</f>
        <v>0</v>
      </c>
      <c r="N3589" s="3">
        <f>SUMIF('[1]OS PE서열1공장'!$A$4:$A$2000,$C3589,'[1]OS PE서열1공장'!$O$4:$O$2000)</f>
        <v>0</v>
      </c>
      <c r="O3589" s="3">
        <f>SUMIF('[1]OS PE서열1공장'!$A$4:$A$2000,$C3589,'[1]OS PE서열1공장'!$P$4:$P$2000)</f>
        <v>0</v>
      </c>
      <c r="P3589" s="3">
        <f>SUMIF('[1]OS PE서열1공장'!$A$4:$A$2000,$C3589,'[1]OS PE서열1공장'!$Q$4:$Q$2000)</f>
        <v>0</v>
      </c>
      <c r="Q3589" s="3">
        <f>SUMIF('[1]OS PE서열1공장'!$A$4:$A$2000,$C3589,'[1]OS PE서열1공장'!$R$4:$R$2000)</f>
        <v>0</v>
      </c>
      <c r="R3589" s="3">
        <f t="shared" si="113"/>
        <v>0</v>
      </c>
    </row>
    <row r="3590" spans="2:18">
      <c r="B3590" s="3" t="s">
        <v>1359</v>
      </c>
      <c r="C3590" s="3" t="s">
        <v>3587</v>
      </c>
      <c r="D3590" s="3">
        <f>SUMIF('[1]OS PE서열1공장'!$A$4:$A$2000,$C3590,'[1]OS PE서열1공장'!$B$4:$B$2000)</f>
        <v>0</v>
      </c>
      <c r="E3590" s="3">
        <f>SUMIF('[1]OS PE서열1공장'!$A$4:$A$2000,$C3590,'[1]OS PE서열1공장'!$F$4:$F$2000)</f>
        <v>0</v>
      </c>
      <c r="F3590" s="3">
        <f>SUMIF('[1]OS PE서열1공장'!$A$4:$A$2000,$C3590,'[1]OS PE서열1공장'!$G$4:$G$2000)</f>
        <v>0</v>
      </c>
      <c r="G3590" s="3">
        <f>SUMIF('[1]OS PE서열1공장'!$A$4:$A$2000,$C3590,'[1]OS PE서열1공장'!$H$4:$H$2000)</f>
        <v>0</v>
      </c>
      <c r="H3590" s="3">
        <f>SUMIF('[1]OS PE서열1공장'!$A$4:$A$2000,$C3590,'[1]OS PE서열1공장'!$I$4:$I$2000)</f>
        <v>0</v>
      </c>
      <c r="I3590" s="3">
        <f>SUMIF('[1]OS PE서열1공장'!$A$4:$A$2000,$C3590,'[1]OS PE서열1공장'!$J$4:$J$2000)</f>
        <v>0</v>
      </c>
      <c r="J3590" s="3">
        <f>SUMIF('[1]OS PE서열1공장'!$A$4:$A$2000,$C3590,'[1]OS PE서열1공장'!$K$4:$K$2000)</f>
        <v>0</v>
      </c>
      <c r="K3590" s="3">
        <f>SUMIF('[1]OS PE서열1공장'!$A$4:$A$2000,$C3590,'[1]OS PE서열1공장'!$L$4:$L$2000)</f>
        <v>0</v>
      </c>
      <c r="L3590" s="3">
        <f>SUMIF('[1]OS PE서열1공장'!$A$4:$A$2000,$C3590,'[1]OS PE서열1공장'!$M$4:$M$2000)</f>
        <v>0</v>
      </c>
      <c r="M3590" s="3">
        <f>SUMIF('[1]OS PE서열1공장'!$A$4:$A$2000,$C3590,'[1]OS PE서열1공장'!$N$4:$N$2000)</f>
        <v>0</v>
      </c>
      <c r="N3590" s="3">
        <f>SUMIF('[1]OS PE서열1공장'!$A$4:$A$2000,$C3590,'[1]OS PE서열1공장'!$O$4:$O$2000)</f>
        <v>0</v>
      </c>
      <c r="O3590" s="3">
        <f>SUMIF('[1]OS PE서열1공장'!$A$4:$A$2000,$C3590,'[1]OS PE서열1공장'!$P$4:$P$2000)</f>
        <v>0</v>
      </c>
      <c r="P3590" s="3">
        <f>SUMIF('[1]OS PE서열1공장'!$A$4:$A$2000,$C3590,'[1]OS PE서열1공장'!$Q$4:$Q$2000)</f>
        <v>0</v>
      </c>
      <c r="Q3590" s="3">
        <f>SUMIF('[1]OS PE서열1공장'!$A$4:$A$2000,$C3590,'[1]OS PE서열1공장'!$R$4:$R$2000)</f>
        <v>0</v>
      </c>
      <c r="R3590" s="3">
        <f t="shared" si="113"/>
        <v>0</v>
      </c>
    </row>
    <row r="3591" spans="2:18">
      <c r="B3591" s="3" t="s">
        <v>1359</v>
      </c>
      <c r="C3591" s="3" t="s">
        <v>3588</v>
      </c>
      <c r="D3591" s="3">
        <f>SUMIF('[1]OS PE서열1공장'!$A$4:$A$2000,$C3591,'[1]OS PE서열1공장'!$B$4:$B$2000)</f>
        <v>0</v>
      </c>
      <c r="E3591" s="3">
        <f>SUMIF('[1]OS PE서열1공장'!$A$4:$A$2000,$C3591,'[1]OS PE서열1공장'!$F$4:$F$2000)</f>
        <v>0</v>
      </c>
      <c r="F3591" s="3">
        <f>SUMIF('[1]OS PE서열1공장'!$A$4:$A$2000,$C3591,'[1]OS PE서열1공장'!$G$4:$G$2000)</f>
        <v>0</v>
      </c>
      <c r="G3591" s="3">
        <f>SUMIF('[1]OS PE서열1공장'!$A$4:$A$2000,$C3591,'[1]OS PE서열1공장'!$H$4:$H$2000)</f>
        <v>0</v>
      </c>
      <c r="H3591" s="3">
        <f>SUMIF('[1]OS PE서열1공장'!$A$4:$A$2000,$C3591,'[1]OS PE서열1공장'!$I$4:$I$2000)</f>
        <v>0</v>
      </c>
      <c r="I3591" s="3">
        <f>SUMIF('[1]OS PE서열1공장'!$A$4:$A$2000,$C3591,'[1]OS PE서열1공장'!$J$4:$J$2000)</f>
        <v>0</v>
      </c>
      <c r="J3591" s="3">
        <f>SUMIF('[1]OS PE서열1공장'!$A$4:$A$2000,$C3591,'[1]OS PE서열1공장'!$K$4:$K$2000)</f>
        <v>0</v>
      </c>
      <c r="K3591" s="3">
        <f>SUMIF('[1]OS PE서열1공장'!$A$4:$A$2000,$C3591,'[1]OS PE서열1공장'!$L$4:$L$2000)</f>
        <v>0</v>
      </c>
      <c r="L3591" s="3">
        <f>SUMIF('[1]OS PE서열1공장'!$A$4:$A$2000,$C3591,'[1]OS PE서열1공장'!$M$4:$M$2000)</f>
        <v>0</v>
      </c>
      <c r="M3591" s="3">
        <f>SUMIF('[1]OS PE서열1공장'!$A$4:$A$2000,$C3591,'[1]OS PE서열1공장'!$N$4:$N$2000)</f>
        <v>0</v>
      </c>
      <c r="N3591" s="3">
        <f>SUMIF('[1]OS PE서열1공장'!$A$4:$A$2000,$C3591,'[1]OS PE서열1공장'!$O$4:$O$2000)</f>
        <v>0</v>
      </c>
      <c r="O3591" s="3">
        <f>SUMIF('[1]OS PE서열1공장'!$A$4:$A$2000,$C3591,'[1]OS PE서열1공장'!$P$4:$P$2000)</f>
        <v>0</v>
      </c>
      <c r="P3591" s="3">
        <f>SUMIF('[1]OS PE서열1공장'!$A$4:$A$2000,$C3591,'[1]OS PE서열1공장'!$Q$4:$Q$2000)</f>
        <v>0</v>
      </c>
      <c r="Q3591" s="3">
        <f>SUMIF('[1]OS PE서열1공장'!$A$4:$A$2000,$C3591,'[1]OS PE서열1공장'!$R$4:$R$2000)</f>
        <v>0</v>
      </c>
      <c r="R3591" s="3">
        <f t="shared" si="113"/>
        <v>0</v>
      </c>
    </row>
    <row r="3592" spans="2:18">
      <c r="B3592" s="3" t="s">
        <v>1359</v>
      </c>
      <c r="C3592" s="3" t="s">
        <v>3589</v>
      </c>
      <c r="D3592" s="3">
        <f>SUMIF('[1]OS PE서열1공장'!$A$4:$A$2000,$C3592,'[1]OS PE서열1공장'!$B$4:$B$2000)</f>
        <v>0</v>
      </c>
      <c r="E3592" s="3">
        <f>SUMIF('[1]OS PE서열1공장'!$A$4:$A$2000,$C3592,'[1]OS PE서열1공장'!$F$4:$F$2000)</f>
        <v>0</v>
      </c>
      <c r="F3592" s="3">
        <f>SUMIF('[1]OS PE서열1공장'!$A$4:$A$2000,$C3592,'[1]OS PE서열1공장'!$G$4:$G$2000)</f>
        <v>0</v>
      </c>
      <c r="G3592" s="3">
        <f>SUMIF('[1]OS PE서열1공장'!$A$4:$A$2000,$C3592,'[1]OS PE서열1공장'!$H$4:$H$2000)</f>
        <v>0</v>
      </c>
      <c r="H3592" s="3">
        <f>SUMIF('[1]OS PE서열1공장'!$A$4:$A$2000,$C3592,'[1]OS PE서열1공장'!$I$4:$I$2000)</f>
        <v>0</v>
      </c>
      <c r="I3592" s="3">
        <f>SUMIF('[1]OS PE서열1공장'!$A$4:$A$2000,$C3592,'[1]OS PE서열1공장'!$J$4:$J$2000)</f>
        <v>0</v>
      </c>
      <c r="J3592" s="3">
        <f>SUMIF('[1]OS PE서열1공장'!$A$4:$A$2000,$C3592,'[1]OS PE서열1공장'!$K$4:$K$2000)</f>
        <v>0</v>
      </c>
      <c r="K3592" s="3">
        <f>SUMIF('[1]OS PE서열1공장'!$A$4:$A$2000,$C3592,'[1]OS PE서열1공장'!$L$4:$L$2000)</f>
        <v>0</v>
      </c>
      <c r="L3592" s="3">
        <f>SUMIF('[1]OS PE서열1공장'!$A$4:$A$2000,$C3592,'[1]OS PE서열1공장'!$M$4:$M$2000)</f>
        <v>0</v>
      </c>
      <c r="M3592" s="3">
        <f>SUMIF('[1]OS PE서열1공장'!$A$4:$A$2000,$C3592,'[1]OS PE서열1공장'!$N$4:$N$2000)</f>
        <v>0</v>
      </c>
      <c r="N3592" s="3">
        <f>SUMIF('[1]OS PE서열1공장'!$A$4:$A$2000,$C3592,'[1]OS PE서열1공장'!$O$4:$O$2000)</f>
        <v>0</v>
      </c>
      <c r="O3592" s="3">
        <f>SUMIF('[1]OS PE서열1공장'!$A$4:$A$2000,$C3592,'[1]OS PE서열1공장'!$P$4:$P$2000)</f>
        <v>0</v>
      </c>
      <c r="P3592" s="3">
        <f>SUMIF('[1]OS PE서열1공장'!$A$4:$A$2000,$C3592,'[1]OS PE서열1공장'!$Q$4:$Q$2000)</f>
        <v>0</v>
      </c>
      <c r="Q3592" s="3">
        <f>SUMIF('[1]OS PE서열1공장'!$A$4:$A$2000,$C3592,'[1]OS PE서열1공장'!$R$4:$R$2000)</f>
        <v>0</v>
      </c>
      <c r="R3592" s="3">
        <f t="shared" si="113"/>
        <v>0</v>
      </c>
    </row>
    <row r="3593" spans="2:18">
      <c r="B3593" s="3" t="s">
        <v>1359</v>
      </c>
      <c r="C3593" s="3" t="s">
        <v>3590</v>
      </c>
      <c r="D3593" s="3">
        <f>SUMIF('[1]OS PE서열1공장'!$A$4:$A$2000,$C3593,'[1]OS PE서열1공장'!$B$4:$B$2000)</f>
        <v>0</v>
      </c>
      <c r="E3593" s="3">
        <f>SUMIF('[1]OS PE서열1공장'!$A$4:$A$2000,$C3593,'[1]OS PE서열1공장'!$F$4:$F$2000)</f>
        <v>0</v>
      </c>
      <c r="F3593" s="3">
        <f>SUMIF('[1]OS PE서열1공장'!$A$4:$A$2000,$C3593,'[1]OS PE서열1공장'!$G$4:$G$2000)</f>
        <v>0</v>
      </c>
      <c r="G3593" s="3">
        <f>SUMIF('[1]OS PE서열1공장'!$A$4:$A$2000,$C3593,'[1]OS PE서열1공장'!$H$4:$H$2000)</f>
        <v>0</v>
      </c>
      <c r="H3593" s="3">
        <f>SUMIF('[1]OS PE서열1공장'!$A$4:$A$2000,$C3593,'[1]OS PE서열1공장'!$I$4:$I$2000)</f>
        <v>0</v>
      </c>
      <c r="I3593" s="3">
        <f>SUMIF('[1]OS PE서열1공장'!$A$4:$A$2000,$C3593,'[1]OS PE서열1공장'!$J$4:$J$2000)</f>
        <v>0</v>
      </c>
      <c r="J3593" s="3">
        <f>SUMIF('[1]OS PE서열1공장'!$A$4:$A$2000,$C3593,'[1]OS PE서열1공장'!$K$4:$K$2000)</f>
        <v>0</v>
      </c>
      <c r="K3593" s="3">
        <f>SUMIF('[1]OS PE서열1공장'!$A$4:$A$2000,$C3593,'[1]OS PE서열1공장'!$L$4:$L$2000)</f>
        <v>0</v>
      </c>
      <c r="L3593" s="3">
        <f>SUMIF('[1]OS PE서열1공장'!$A$4:$A$2000,$C3593,'[1]OS PE서열1공장'!$M$4:$M$2000)</f>
        <v>0</v>
      </c>
      <c r="M3593" s="3">
        <f>SUMIF('[1]OS PE서열1공장'!$A$4:$A$2000,$C3593,'[1]OS PE서열1공장'!$N$4:$N$2000)</f>
        <v>0</v>
      </c>
      <c r="N3593" s="3">
        <f>SUMIF('[1]OS PE서열1공장'!$A$4:$A$2000,$C3593,'[1]OS PE서열1공장'!$O$4:$O$2000)</f>
        <v>0</v>
      </c>
      <c r="O3593" s="3">
        <f>SUMIF('[1]OS PE서열1공장'!$A$4:$A$2000,$C3593,'[1]OS PE서열1공장'!$P$4:$P$2000)</f>
        <v>0</v>
      </c>
      <c r="P3593" s="3">
        <f>SUMIF('[1]OS PE서열1공장'!$A$4:$A$2000,$C3593,'[1]OS PE서열1공장'!$Q$4:$Q$2000)</f>
        <v>0</v>
      </c>
      <c r="Q3593" s="3">
        <f>SUMIF('[1]OS PE서열1공장'!$A$4:$A$2000,$C3593,'[1]OS PE서열1공장'!$R$4:$R$2000)</f>
        <v>0</v>
      </c>
      <c r="R3593" s="3">
        <f t="shared" si="113"/>
        <v>0</v>
      </c>
    </row>
    <row r="3594" spans="2:18">
      <c r="D3594" s="3">
        <f>SUMIF('[1]OS PE서열1공장'!$A$4:$A$2000,$C3594,'[1]OS PE서열1공장'!$B$4:$B$2000)</f>
        <v>0</v>
      </c>
      <c r="E3594" s="3">
        <f>SUMIF('[1]OS PE서열1공장'!$A$4:$A$2000,$C3594,'[1]OS PE서열1공장'!$F$4:$F$2000)</f>
        <v>0</v>
      </c>
      <c r="F3594" s="3">
        <f>SUMIF('[1]OS PE서열1공장'!$A$4:$A$2000,$C3594,'[1]OS PE서열1공장'!$G$4:$G$2000)</f>
        <v>0</v>
      </c>
      <c r="G3594" s="3">
        <f>SUMIF('[1]OS PE서열1공장'!$A$4:$A$2000,$C3594,'[1]OS PE서열1공장'!$H$4:$H$2000)</f>
        <v>0</v>
      </c>
      <c r="H3594" s="3">
        <f>SUMIF('[1]OS PE서열1공장'!$A$4:$A$2000,$C3594,'[1]OS PE서열1공장'!$I$4:$I$2000)</f>
        <v>0</v>
      </c>
      <c r="I3594" s="3">
        <f>SUMIF('[1]OS PE서열1공장'!$A$4:$A$2000,$C3594,'[1]OS PE서열1공장'!$J$4:$J$2000)</f>
        <v>0</v>
      </c>
      <c r="J3594" s="3">
        <f>SUMIF('[1]OS PE서열1공장'!$A$4:$A$2000,$C3594,'[1]OS PE서열1공장'!$K$4:$K$2000)</f>
        <v>0</v>
      </c>
      <c r="K3594" s="3">
        <f>SUMIF('[1]OS PE서열1공장'!$A$4:$A$2000,$C3594,'[1]OS PE서열1공장'!$L$4:$L$2000)</f>
        <v>0</v>
      </c>
      <c r="L3594" s="3">
        <f>SUMIF('[1]OS PE서열1공장'!$A$4:$A$2000,$C3594,'[1]OS PE서열1공장'!$M$4:$M$2000)</f>
        <v>0</v>
      </c>
      <c r="M3594" s="3">
        <f>SUMIF('[1]OS PE서열1공장'!$A$4:$A$2000,$C3594,'[1]OS PE서열1공장'!$N$4:$N$2000)</f>
        <v>0</v>
      </c>
      <c r="N3594" s="3">
        <f>SUMIF('[1]OS PE서열1공장'!$A$4:$A$2000,$C3594,'[1]OS PE서열1공장'!$O$4:$O$2000)</f>
        <v>0</v>
      </c>
      <c r="O3594" s="3">
        <f>SUMIF('[1]OS PE서열1공장'!$A$4:$A$2000,$C3594,'[1]OS PE서열1공장'!$P$4:$P$2000)</f>
        <v>0</v>
      </c>
      <c r="P3594" s="3">
        <f>SUMIF('[1]OS PE서열1공장'!$A$4:$A$2000,$C3594,'[1]OS PE서열1공장'!$Q$4:$Q$2000)</f>
        <v>0</v>
      </c>
      <c r="Q3594" s="3">
        <f>SUMIF('[1]OS PE서열1공장'!$A$4:$A$2000,$C3594,'[1]OS PE서열1공장'!$R$4:$R$2000)</f>
        <v>0</v>
      </c>
      <c r="R3594" s="3">
        <f t="shared" si="113"/>
        <v>0</v>
      </c>
    </row>
    <row r="3595" spans="2:18">
      <c r="B3595" s="3" t="s">
        <v>519</v>
      </c>
      <c r="C3595" s="3" t="s">
        <v>3591</v>
      </c>
      <c r="D3595" s="3">
        <f>SUMIF('[1]OS PE서열1공장'!$A$4:$A$2000,$C3595,'[1]OS PE서열1공장'!$B$4:$B$2000)</f>
        <v>0</v>
      </c>
      <c r="E3595" s="3">
        <f>SUMIF('[1]OS PE서열1공장'!$A$4:$A$2000,$C3595,'[1]OS PE서열1공장'!$F$4:$F$2000)</f>
        <v>0</v>
      </c>
      <c r="F3595" s="3">
        <f>SUMIF('[1]OS PE서열1공장'!$A$4:$A$2000,$C3595,'[1]OS PE서열1공장'!$G$4:$G$2000)</f>
        <v>0</v>
      </c>
      <c r="G3595" s="3">
        <f>SUMIF('[1]OS PE서열1공장'!$A$4:$A$2000,$C3595,'[1]OS PE서열1공장'!$H$4:$H$2000)</f>
        <v>0</v>
      </c>
      <c r="H3595" s="3">
        <f>SUMIF('[1]OS PE서열1공장'!$A$4:$A$2000,$C3595,'[1]OS PE서열1공장'!$I$4:$I$2000)</f>
        <v>0</v>
      </c>
      <c r="I3595" s="3">
        <f>SUMIF('[1]OS PE서열1공장'!$A$4:$A$2000,$C3595,'[1]OS PE서열1공장'!$J$4:$J$2000)</f>
        <v>0</v>
      </c>
      <c r="J3595" s="3">
        <f>SUMIF('[1]OS PE서열1공장'!$A$4:$A$2000,$C3595,'[1]OS PE서열1공장'!$K$4:$K$2000)</f>
        <v>0</v>
      </c>
      <c r="K3595" s="3">
        <f>SUMIF('[1]OS PE서열1공장'!$A$4:$A$2000,$C3595,'[1]OS PE서열1공장'!$L$4:$L$2000)</f>
        <v>0</v>
      </c>
      <c r="L3595" s="3">
        <f>SUMIF('[1]OS PE서열1공장'!$A$4:$A$2000,$C3595,'[1]OS PE서열1공장'!$M$4:$M$2000)</f>
        <v>0</v>
      </c>
      <c r="M3595" s="3">
        <f>SUMIF('[1]OS PE서열1공장'!$A$4:$A$2000,$C3595,'[1]OS PE서열1공장'!$N$4:$N$2000)</f>
        <v>0</v>
      </c>
      <c r="N3595" s="3">
        <f>SUMIF('[1]OS PE서열1공장'!$A$4:$A$2000,$C3595,'[1]OS PE서열1공장'!$O$4:$O$2000)</f>
        <v>0</v>
      </c>
      <c r="O3595" s="3">
        <f>SUMIF('[1]OS PE서열1공장'!$A$4:$A$2000,$C3595,'[1]OS PE서열1공장'!$P$4:$P$2000)</f>
        <v>0</v>
      </c>
      <c r="P3595" s="3">
        <f>SUMIF('[1]OS PE서열1공장'!$A$4:$A$2000,$C3595,'[1]OS PE서열1공장'!$Q$4:$Q$2000)</f>
        <v>0</v>
      </c>
      <c r="Q3595" s="3">
        <f>SUMIF('[1]OS PE서열1공장'!$A$4:$A$2000,$C3595,'[1]OS PE서열1공장'!$R$4:$R$2000)</f>
        <v>0</v>
      </c>
      <c r="R3595" s="3">
        <f t="shared" si="113"/>
        <v>0</v>
      </c>
    </row>
    <row r="3596" spans="2:18">
      <c r="B3596" s="3" t="s">
        <v>519</v>
      </c>
      <c r="C3596" s="3" t="s">
        <v>3592</v>
      </c>
      <c r="D3596" s="3">
        <f>SUMIF('[1]OS PE서열1공장'!$A$4:$A$2000,$C3596,'[1]OS PE서열1공장'!$B$4:$B$2000)</f>
        <v>0</v>
      </c>
      <c r="E3596" s="3">
        <f>SUMIF('[1]OS PE서열1공장'!$A$4:$A$2000,$C3596,'[1]OS PE서열1공장'!$F$4:$F$2000)</f>
        <v>0</v>
      </c>
      <c r="F3596" s="3">
        <f>SUMIF('[1]OS PE서열1공장'!$A$4:$A$2000,$C3596,'[1]OS PE서열1공장'!$G$4:$G$2000)</f>
        <v>0</v>
      </c>
      <c r="G3596" s="3">
        <f>SUMIF('[1]OS PE서열1공장'!$A$4:$A$2000,$C3596,'[1]OS PE서열1공장'!$H$4:$H$2000)</f>
        <v>0</v>
      </c>
      <c r="H3596" s="3">
        <f>SUMIF('[1]OS PE서열1공장'!$A$4:$A$2000,$C3596,'[1]OS PE서열1공장'!$I$4:$I$2000)</f>
        <v>0</v>
      </c>
      <c r="I3596" s="3">
        <f>SUMIF('[1]OS PE서열1공장'!$A$4:$A$2000,$C3596,'[1]OS PE서열1공장'!$J$4:$J$2000)</f>
        <v>0</v>
      </c>
      <c r="J3596" s="3">
        <f>SUMIF('[1]OS PE서열1공장'!$A$4:$A$2000,$C3596,'[1]OS PE서열1공장'!$K$4:$K$2000)</f>
        <v>0</v>
      </c>
      <c r="K3596" s="3">
        <f>SUMIF('[1]OS PE서열1공장'!$A$4:$A$2000,$C3596,'[1]OS PE서열1공장'!$L$4:$L$2000)</f>
        <v>0</v>
      </c>
      <c r="L3596" s="3">
        <f>SUMIF('[1]OS PE서열1공장'!$A$4:$A$2000,$C3596,'[1]OS PE서열1공장'!$M$4:$M$2000)</f>
        <v>0</v>
      </c>
      <c r="M3596" s="3">
        <f>SUMIF('[1]OS PE서열1공장'!$A$4:$A$2000,$C3596,'[1]OS PE서열1공장'!$N$4:$N$2000)</f>
        <v>0</v>
      </c>
      <c r="N3596" s="3">
        <f>SUMIF('[1]OS PE서열1공장'!$A$4:$A$2000,$C3596,'[1]OS PE서열1공장'!$O$4:$O$2000)</f>
        <v>0</v>
      </c>
      <c r="O3596" s="3">
        <f>SUMIF('[1]OS PE서열1공장'!$A$4:$A$2000,$C3596,'[1]OS PE서열1공장'!$P$4:$P$2000)</f>
        <v>0</v>
      </c>
      <c r="P3596" s="3">
        <f>SUMIF('[1]OS PE서열1공장'!$A$4:$A$2000,$C3596,'[1]OS PE서열1공장'!$Q$4:$Q$2000)</f>
        <v>0</v>
      </c>
      <c r="Q3596" s="3">
        <f>SUMIF('[1]OS PE서열1공장'!$A$4:$A$2000,$C3596,'[1]OS PE서열1공장'!$R$4:$R$2000)</f>
        <v>0</v>
      </c>
      <c r="R3596" s="3">
        <f t="shared" si="113"/>
        <v>0</v>
      </c>
    </row>
    <row r="3597" spans="2:18">
      <c r="B3597" s="3" t="s">
        <v>519</v>
      </c>
      <c r="C3597" s="3" t="s">
        <v>3593</v>
      </c>
      <c r="D3597" s="3">
        <f>SUMIF('[1]OS PE서열1공장'!$A$4:$A$2000,$C3597,'[1]OS PE서열1공장'!$B$4:$B$2000)</f>
        <v>0</v>
      </c>
      <c r="E3597" s="3">
        <f>SUMIF('[1]OS PE서열1공장'!$A$4:$A$2000,$C3597,'[1]OS PE서열1공장'!$F$4:$F$2000)</f>
        <v>0</v>
      </c>
      <c r="F3597" s="3">
        <f>SUMIF('[1]OS PE서열1공장'!$A$4:$A$2000,$C3597,'[1]OS PE서열1공장'!$G$4:$G$2000)</f>
        <v>0</v>
      </c>
      <c r="G3597" s="3">
        <f>SUMIF('[1]OS PE서열1공장'!$A$4:$A$2000,$C3597,'[1]OS PE서열1공장'!$H$4:$H$2000)</f>
        <v>0</v>
      </c>
      <c r="H3597" s="3">
        <f>SUMIF('[1]OS PE서열1공장'!$A$4:$A$2000,$C3597,'[1]OS PE서열1공장'!$I$4:$I$2000)</f>
        <v>0</v>
      </c>
      <c r="I3597" s="3">
        <f>SUMIF('[1]OS PE서열1공장'!$A$4:$A$2000,$C3597,'[1]OS PE서열1공장'!$J$4:$J$2000)</f>
        <v>0</v>
      </c>
      <c r="J3597" s="3">
        <f>SUMIF('[1]OS PE서열1공장'!$A$4:$A$2000,$C3597,'[1]OS PE서열1공장'!$K$4:$K$2000)</f>
        <v>0</v>
      </c>
      <c r="K3597" s="3">
        <f>SUMIF('[1]OS PE서열1공장'!$A$4:$A$2000,$C3597,'[1]OS PE서열1공장'!$L$4:$L$2000)</f>
        <v>0</v>
      </c>
      <c r="L3597" s="3">
        <f>SUMIF('[1]OS PE서열1공장'!$A$4:$A$2000,$C3597,'[1]OS PE서열1공장'!$M$4:$M$2000)</f>
        <v>0</v>
      </c>
      <c r="M3597" s="3">
        <f>SUMIF('[1]OS PE서열1공장'!$A$4:$A$2000,$C3597,'[1]OS PE서열1공장'!$N$4:$N$2000)</f>
        <v>0</v>
      </c>
      <c r="N3597" s="3">
        <f>SUMIF('[1]OS PE서열1공장'!$A$4:$A$2000,$C3597,'[1]OS PE서열1공장'!$O$4:$O$2000)</f>
        <v>0</v>
      </c>
      <c r="O3597" s="3">
        <f>SUMIF('[1]OS PE서열1공장'!$A$4:$A$2000,$C3597,'[1]OS PE서열1공장'!$P$4:$P$2000)</f>
        <v>0</v>
      </c>
      <c r="P3597" s="3">
        <f>SUMIF('[1]OS PE서열1공장'!$A$4:$A$2000,$C3597,'[1]OS PE서열1공장'!$Q$4:$Q$2000)</f>
        <v>0</v>
      </c>
      <c r="Q3597" s="3">
        <f>SUMIF('[1]OS PE서열1공장'!$A$4:$A$2000,$C3597,'[1]OS PE서열1공장'!$R$4:$R$2000)</f>
        <v>0</v>
      </c>
      <c r="R3597" s="3">
        <f t="shared" si="113"/>
        <v>0</v>
      </c>
    </row>
    <row r="3598" spans="2:18">
      <c r="B3598" s="3" t="s">
        <v>519</v>
      </c>
      <c r="C3598" s="3" t="s">
        <v>3594</v>
      </c>
      <c r="D3598" s="3">
        <f>SUMIF('[1]OS PE서열1공장'!$A$4:$A$2000,$C3598,'[1]OS PE서열1공장'!$B$4:$B$2000)</f>
        <v>0</v>
      </c>
      <c r="E3598" s="3">
        <f>SUMIF('[1]OS PE서열1공장'!$A$4:$A$2000,$C3598,'[1]OS PE서열1공장'!$F$4:$F$2000)</f>
        <v>0</v>
      </c>
      <c r="F3598" s="3">
        <f>SUMIF('[1]OS PE서열1공장'!$A$4:$A$2000,$C3598,'[1]OS PE서열1공장'!$G$4:$G$2000)</f>
        <v>0</v>
      </c>
      <c r="G3598" s="3">
        <f>SUMIF('[1]OS PE서열1공장'!$A$4:$A$2000,$C3598,'[1]OS PE서열1공장'!$H$4:$H$2000)</f>
        <v>0</v>
      </c>
      <c r="H3598" s="3">
        <f>SUMIF('[1]OS PE서열1공장'!$A$4:$A$2000,$C3598,'[1]OS PE서열1공장'!$I$4:$I$2000)</f>
        <v>0</v>
      </c>
      <c r="I3598" s="3">
        <f>SUMIF('[1]OS PE서열1공장'!$A$4:$A$2000,$C3598,'[1]OS PE서열1공장'!$J$4:$J$2000)</f>
        <v>0</v>
      </c>
      <c r="J3598" s="3">
        <f>SUMIF('[1]OS PE서열1공장'!$A$4:$A$2000,$C3598,'[1]OS PE서열1공장'!$K$4:$K$2000)</f>
        <v>0</v>
      </c>
      <c r="K3598" s="3">
        <f>SUMIF('[1]OS PE서열1공장'!$A$4:$A$2000,$C3598,'[1]OS PE서열1공장'!$L$4:$L$2000)</f>
        <v>0</v>
      </c>
      <c r="L3598" s="3">
        <f>SUMIF('[1]OS PE서열1공장'!$A$4:$A$2000,$C3598,'[1]OS PE서열1공장'!$M$4:$M$2000)</f>
        <v>0</v>
      </c>
      <c r="M3598" s="3">
        <f>SUMIF('[1]OS PE서열1공장'!$A$4:$A$2000,$C3598,'[1]OS PE서열1공장'!$N$4:$N$2000)</f>
        <v>0</v>
      </c>
      <c r="N3598" s="3">
        <f>SUMIF('[1]OS PE서열1공장'!$A$4:$A$2000,$C3598,'[1]OS PE서열1공장'!$O$4:$O$2000)</f>
        <v>0</v>
      </c>
      <c r="O3598" s="3">
        <f>SUMIF('[1]OS PE서열1공장'!$A$4:$A$2000,$C3598,'[1]OS PE서열1공장'!$P$4:$P$2000)</f>
        <v>0</v>
      </c>
      <c r="P3598" s="3">
        <f>SUMIF('[1]OS PE서열1공장'!$A$4:$A$2000,$C3598,'[1]OS PE서열1공장'!$Q$4:$Q$2000)</f>
        <v>0</v>
      </c>
      <c r="Q3598" s="3">
        <f>SUMIF('[1]OS PE서열1공장'!$A$4:$A$2000,$C3598,'[1]OS PE서열1공장'!$R$4:$R$2000)</f>
        <v>0</v>
      </c>
      <c r="R3598" s="3">
        <f t="shared" si="113"/>
        <v>0</v>
      </c>
    </row>
    <row r="3599" spans="2:18">
      <c r="B3599" s="3" t="s">
        <v>519</v>
      </c>
      <c r="C3599" s="3" t="s">
        <v>3595</v>
      </c>
      <c r="D3599" s="3">
        <f>SUMIF('[1]OS PE서열1공장'!$A$4:$A$2000,$C3599,'[1]OS PE서열1공장'!$B$4:$B$2000)</f>
        <v>0</v>
      </c>
      <c r="E3599" s="3">
        <f>SUMIF('[1]OS PE서열1공장'!$A$4:$A$2000,$C3599,'[1]OS PE서열1공장'!$F$4:$F$2000)</f>
        <v>0</v>
      </c>
      <c r="F3599" s="3">
        <f>SUMIF('[1]OS PE서열1공장'!$A$4:$A$2000,$C3599,'[1]OS PE서열1공장'!$G$4:$G$2000)</f>
        <v>0</v>
      </c>
      <c r="G3599" s="3">
        <f>SUMIF('[1]OS PE서열1공장'!$A$4:$A$2000,$C3599,'[1]OS PE서열1공장'!$H$4:$H$2000)</f>
        <v>0</v>
      </c>
      <c r="H3599" s="3">
        <f>SUMIF('[1]OS PE서열1공장'!$A$4:$A$2000,$C3599,'[1]OS PE서열1공장'!$I$4:$I$2000)</f>
        <v>0</v>
      </c>
      <c r="I3599" s="3">
        <f>SUMIF('[1]OS PE서열1공장'!$A$4:$A$2000,$C3599,'[1]OS PE서열1공장'!$J$4:$J$2000)</f>
        <v>0</v>
      </c>
      <c r="J3599" s="3">
        <f>SUMIF('[1]OS PE서열1공장'!$A$4:$A$2000,$C3599,'[1]OS PE서열1공장'!$K$4:$K$2000)</f>
        <v>0</v>
      </c>
      <c r="K3599" s="3">
        <f>SUMIF('[1]OS PE서열1공장'!$A$4:$A$2000,$C3599,'[1]OS PE서열1공장'!$L$4:$L$2000)</f>
        <v>0</v>
      </c>
      <c r="L3599" s="3">
        <f>SUMIF('[1]OS PE서열1공장'!$A$4:$A$2000,$C3599,'[1]OS PE서열1공장'!$M$4:$M$2000)</f>
        <v>0</v>
      </c>
      <c r="M3599" s="3">
        <f>SUMIF('[1]OS PE서열1공장'!$A$4:$A$2000,$C3599,'[1]OS PE서열1공장'!$N$4:$N$2000)</f>
        <v>0</v>
      </c>
      <c r="N3599" s="3">
        <f>SUMIF('[1]OS PE서열1공장'!$A$4:$A$2000,$C3599,'[1]OS PE서열1공장'!$O$4:$O$2000)</f>
        <v>0</v>
      </c>
      <c r="O3599" s="3">
        <f>SUMIF('[1]OS PE서열1공장'!$A$4:$A$2000,$C3599,'[1]OS PE서열1공장'!$P$4:$P$2000)</f>
        <v>0</v>
      </c>
      <c r="P3599" s="3">
        <f>SUMIF('[1]OS PE서열1공장'!$A$4:$A$2000,$C3599,'[1]OS PE서열1공장'!$Q$4:$Q$2000)</f>
        <v>0</v>
      </c>
      <c r="Q3599" s="3">
        <f>SUMIF('[1]OS PE서열1공장'!$A$4:$A$2000,$C3599,'[1]OS PE서열1공장'!$R$4:$R$2000)</f>
        <v>0</v>
      </c>
      <c r="R3599" s="3">
        <f t="shared" si="113"/>
        <v>0</v>
      </c>
    </row>
    <row r="3600" spans="2:18">
      <c r="B3600" s="3" t="s">
        <v>519</v>
      </c>
      <c r="C3600" s="3" t="s">
        <v>3596</v>
      </c>
      <c r="D3600" s="3">
        <f>SUMIF('[1]OS PE서열1공장'!$A$4:$A$2000,$C3600,'[1]OS PE서열1공장'!$B$4:$B$2000)</f>
        <v>0</v>
      </c>
      <c r="E3600" s="3">
        <f>SUMIF('[1]OS PE서열1공장'!$A$4:$A$2000,$C3600,'[1]OS PE서열1공장'!$F$4:$F$2000)</f>
        <v>0</v>
      </c>
      <c r="F3600" s="3">
        <f>SUMIF('[1]OS PE서열1공장'!$A$4:$A$2000,$C3600,'[1]OS PE서열1공장'!$G$4:$G$2000)</f>
        <v>0</v>
      </c>
      <c r="G3600" s="3">
        <f>SUMIF('[1]OS PE서열1공장'!$A$4:$A$2000,$C3600,'[1]OS PE서열1공장'!$H$4:$H$2000)</f>
        <v>0</v>
      </c>
      <c r="H3600" s="3">
        <f>SUMIF('[1]OS PE서열1공장'!$A$4:$A$2000,$C3600,'[1]OS PE서열1공장'!$I$4:$I$2000)</f>
        <v>0</v>
      </c>
      <c r="I3600" s="3">
        <f>SUMIF('[1]OS PE서열1공장'!$A$4:$A$2000,$C3600,'[1]OS PE서열1공장'!$J$4:$J$2000)</f>
        <v>0</v>
      </c>
      <c r="J3600" s="3">
        <f>SUMIF('[1]OS PE서열1공장'!$A$4:$A$2000,$C3600,'[1]OS PE서열1공장'!$K$4:$K$2000)</f>
        <v>0</v>
      </c>
      <c r="K3600" s="3">
        <f>SUMIF('[1]OS PE서열1공장'!$A$4:$A$2000,$C3600,'[1]OS PE서열1공장'!$L$4:$L$2000)</f>
        <v>0</v>
      </c>
      <c r="L3600" s="3">
        <f>SUMIF('[1]OS PE서열1공장'!$A$4:$A$2000,$C3600,'[1]OS PE서열1공장'!$M$4:$M$2000)</f>
        <v>0</v>
      </c>
      <c r="M3600" s="3">
        <f>SUMIF('[1]OS PE서열1공장'!$A$4:$A$2000,$C3600,'[1]OS PE서열1공장'!$N$4:$N$2000)</f>
        <v>0</v>
      </c>
      <c r="N3600" s="3">
        <f>SUMIF('[1]OS PE서열1공장'!$A$4:$A$2000,$C3600,'[1]OS PE서열1공장'!$O$4:$O$2000)</f>
        <v>0</v>
      </c>
      <c r="O3600" s="3">
        <f>SUMIF('[1]OS PE서열1공장'!$A$4:$A$2000,$C3600,'[1]OS PE서열1공장'!$P$4:$P$2000)</f>
        <v>0</v>
      </c>
      <c r="P3600" s="3">
        <f>SUMIF('[1]OS PE서열1공장'!$A$4:$A$2000,$C3600,'[1]OS PE서열1공장'!$Q$4:$Q$2000)</f>
        <v>0</v>
      </c>
      <c r="Q3600" s="3">
        <f>SUMIF('[1]OS PE서열1공장'!$A$4:$A$2000,$C3600,'[1]OS PE서열1공장'!$R$4:$R$2000)</f>
        <v>0</v>
      </c>
      <c r="R3600" s="3">
        <f t="shared" si="113"/>
        <v>0</v>
      </c>
    </row>
    <row r="3601" spans="2:18">
      <c r="B3601" s="3" t="s">
        <v>519</v>
      </c>
      <c r="C3601" s="3" t="s">
        <v>3597</v>
      </c>
      <c r="D3601" s="3">
        <f>SUMIF('[1]OS PE서열1공장'!$A$4:$A$2000,$C3601,'[1]OS PE서열1공장'!$B$4:$B$2000)</f>
        <v>0</v>
      </c>
      <c r="E3601" s="3">
        <f>SUMIF('[1]OS PE서열1공장'!$A$4:$A$2000,$C3601,'[1]OS PE서열1공장'!$F$4:$F$2000)</f>
        <v>0</v>
      </c>
      <c r="F3601" s="3">
        <f>SUMIF('[1]OS PE서열1공장'!$A$4:$A$2000,$C3601,'[1]OS PE서열1공장'!$G$4:$G$2000)</f>
        <v>0</v>
      </c>
      <c r="G3601" s="3">
        <f>SUMIF('[1]OS PE서열1공장'!$A$4:$A$2000,$C3601,'[1]OS PE서열1공장'!$H$4:$H$2000)</f>
        <v>0</v>
      </c>
      <c r="H3601" s="3">
        <f>SUMIF('[1]OS PE서열1공장'!$A$4:$A$2000,$C3601,'[1]OS PE서열1공장'!$I$4:$I$2000)</f>
        <v>0</v>
      </c>
      <c r="I3601" s="3">
        <f>SUMIF('[1]OS PE서열1공장'!$A$4:$A$2000,$C3601,'[1]OS PE서열1공장'!$J$4:$J$2000)</f>
        <v>0</v>
      </c>
      <c r="J3601" s="3">
        <f>SUMIF('[1]OS PE서열1공장'!$A$4:$A$2000,$C3601,'[1]OS PE서열1공장'!$K$4:$K$2000)</f>
        <v>0</v>
      </c>
      <c r="K3601" s="3">
        <f>SUMIF('[1]OS PE서열1공장'!$A$4:$A$2000,$C3601,'[1]OS PE서열1공장'!$L$4:$L$2000)</f>
        <v>0</v>
      </c>
      <c r="L3601" s="3">
        <f>SUMIF('[1]OS PE서열1공장'!$A$4:$A$2000,$C3601,'[1]OS PE서열1공장'!$M$4:$M$2000)</f>
        <v>0</v>
      </c>
      <c r="M3601" s="3">
        <f>SUMIF('[1]OS PE서열1공장'!$A$4:$A$2000,$C3601,'[1]OS PE서열1공장'!$N$4:$N$2000)</f>
        <v>0</v>
      </c>
      <c r="N3601" s="3">
        <f>SUMIF('[1]OS PE서열1공장'!$A$4:$A$2000,$C3601,'[1]OS PE서열1공장'!$O$4:$O$2000)</f>
        <v>0</v>
      </c>
      <c r="O3601" s="3">
        <f>SUMIF('[1]OS PE서열1공장'!$A$4:$A$2000,$C3601,'[1]OS PE서열1공장'!$P$4:$P$2000)</f>
        <v>0</v>
      </c>
      <c r="P3601" s="3">
        <f>SUMIF('[1]OS PE서열1공장'!$A$4:$A$2000,$C3601,'[1]OS PE서열1공장'!$Q$4:$Q$2000)</f>
        <v>0</v>
      </c>
      <c r="Q3601" s="3">
        <f>SUMIF('[1]OS PE서열1공장'!$A$4:$A$2000,$C3601,'[1]OS PE서열1공장'!$R$4:$R$2000)</f>
        <v>0</v>
      </c>
      <c r="R3601" s="3">
        <f t="shared" si="113"/>
        <v>0</v>
      </c>
    </row>
    <row r="3602" spans="2:18">
      <c r="B3602" s="3" t="s">
        <v>519</v>
      </c>
      <c r="C3602" s="3" t="s">
        <v>3598</v>
      </c>
      <c r="D3602" s="3">
        <f>SUMIF('[1]OS PE서열1공장'!$A$4:$A$2000,$C3602,'[1]OS PE서열1공장'!$B$4:$B$2000)</f>
        <v>0</v>
      </c>
      <c r="E3602" s="3">
        <f>SUMIF('[1]OS PE서열1공장'!$A$4:$A$2000,$C3602,'[1]OS PE서열1공장'!$F$4:$F$2000)</f>
        <v>0</v>
      </c>
      <c r="F3602" s="3">
        <f>SUMIF('[1]OS PE서열1공장'!$A$4:$A$2000,$C3602,'[1]OS PE서열1공장'!$G$4:$G$2000)</f>
        <v>0</v>
      </c>
      <c r="G3602" s="3">
        <f>SUMIF('[1]OS PE서열1공장'!$A$4:$A$2000,$C3602,'[1]OS PE서열1공장'!$H$4:$H$2000)</f>
        <v>0</v>
      </c>
      <c r="H3602" s="3">
        <f>SUMIF('[1]OS PE서열1공장'!$A$4:$A$2000,$C3602,'[1]OS PE서열1공장'!$I$4:$I$2000)</f>
        <v>0</v>
      </c>
      <c r="I3602" s="3">
        <f>SUMIF('[1]OS PE서열1공장'!$A$4:$A$2000,$C3602,'[1]OS PE서열1공장'!$J$4:$J$2000)</f>
        <v>0</v>
      </c>
      <c r="J3602" s="3">
        <f>SUMIF('[1]OS PE서열1공장'!$A$4:$A$2000,$C3602,'[1]OS PE서열1공장'!$K$4:$K$2000)</f>
        <v>0</v>
      </c>
      <c r="K3602" s="3">
        <f>SUMIF('[1]OS PE서열1공장'!$A$4:$A$2000,$C3602,'[1]OS PE서열1공장'!$L$4:$L$2000)</f>
        <v>0</v>
      </c>
      <c r="L3602" s="3">
        <f>SUMIF('[1]OS PE서열1공장'!$A$4:$A$2000,$C3602,'[1]OS PE서열1공장'!$M$4:$M$2000)</f>
        <v>0</v>
      </c>
      <c r="M3602" s="3">
        <f>SUMIF('[1]OS PE서열1공장'!$A$4:$A$2000,$C3602,'[1]OS PE서열1공장'!$N$4:$N$2000)</f>
        <v>0</v>
      </c>
      <c r="N3602" s="3">
        <f>SUMIF('[1]OS PE서열1공장'!$A$4:$A$2000,$C3602,'[1]OS PE서열1공장'!$O$4:$O$2000)</f>
        <v>0</v>
      </c>
      <c r="O3602" s="3">
        <f>SUMIF('[1]OS PE서열1공장'!$A$4:$A$2000,$C3602,'[1]OS PE서열1공장'!$P$4:$P$2000)</f>
        <v>0</v>
      </c>
      <c r="P3602" s="3">
        <f>SUMIF('[1]OS PE서열1공장'!$A$4:$A$2000,$C3602,'[1]OS PE서열1공장'!$Q$4:$Q$2000)</f>
        <v>0</v>
      </c>
      <c r="Q3602" s="3">
        <f>SUMIF('[1]OS PE서열1공장'!$A$4:$A$2000,$C3602,'[1]OS PE서열1공장'!$R$4:$R$2000)</f>
        <v>0</v>
      </c>
      <c r="R3602" s="3">
        <f t="shared" si="113"/>
        <v>0</v>
      </c>
    </row>
    <row r="3603" spans="2:18">
      <c r="B3603" s="3" t="s">
        <v>519</v>
      </c>
      <c r="C3603" s="3" t="s">
        <v>3599</v>
      </c>
      <c r="D3603" s="3">
        <f>SUMIF('[1]OS PE서열1공장'!$A$4:$A$2000,$C3603,'[1]OS PE서열1공장'!$B$4:$B$2000)</f>
        <v>0</v>
      </c>
      <c r="E3603" s="3">
        <f>SUMIF('[1]OS PE서열1공장'!$A$4:$A$2000,$C3603,'[1]OS PE서열1공장'!$F$4:$F$2000)</f>
        <v>0</v>
      </c>
      <c r="F3603" s="3">
        <f>SUMIF('[1]OS PE서열1공장'!$A$4:$A$2000,$C3603,'[1]OS PE서열1공장'!$G$4:$G$2000)</f>
        <v>0</v>
      </c>
      <c r="G3603" s="3">
        <f>SUMIF('[1]OS PE서열1공장'!$A$4:$A$2000,$C3603,'[1]OS PE서열1공장'!$H$4:$H$2000)</f>
        <v>0</v>
      </c>
      <c r="H3603" s="3">
        <f>SUMIF('[1]OS PE서열1공장'!$A$4:$A$2000,$C3603,'[1]OS PE서열1공장'!$I$4:$I$2000)</f>
        <v>0</v>
      </c>
      <c r="I3603" s="3">
        <f>SUMIF('[1]OS PE서열1공장'!$A$4:$A$2000,$C3603,'[1]OS PE서열1공장'!$J$4:$J$2000)</f>
        <v>0</v>
      </c>
      <c r="J3603" s="3">
        <f>SUMIF('[1]OS PE서열1공장'!$A$4:$A$2000,$C3603,'[1]OS PE서열1공장'!$K$4:$K$2000)</f>
        <v>0</v>
      </c>
      <c r="K3603" s="3">
        <f>SUMIF('[1]OS PE서열1공장'!$A$4:$A$2000,$C3603,'[1]OS PE서열1공장'!$L$4:$L$2000)</f>
        <v>0</v>
      </c>
      <c r="L3603" s="3">
        <f>SUMIF('[1]OS PE서열1공장'!$A$4:$A$2000,$C3603,'[1]OS PE서열1공장'!$M$4:$M$2000)</f>
        <v>0</v>
      </c>
      <c r="M3603" s="3">
        <f>SUMIF('[1]OS PE서열1공장'!$A$4:$A$2000,$C3603,'[1]OS PE서열1공장'!$N$4:$N$2000)</f>
        <v>0</v>
      </c>
      <c r="N3603" s="3">
        <f>SUMIF('[1]OS PE서열1공장'!$A$4:$A$2000,$C3603,'[1]OS PE서열1공장'!$O$4:$O$2000)</f>
        <v>0</v>
      </c>
      <c r="O3603" s="3">
        <f>SUMIF('[1]OS PE서열1공장'!$A$4:$A$2000,$C3603,'[1]OS PE서열1공장'!$P$4:$P$2000)</f>
        <v>0</v>
      </c>
      <c r="P3603" s="3">
        <f>SUMIF('[1]OS PE서열1공장'!$A$4:$A$2000,$C3603,'[1]OS PE서열1공장'!$Q$4:$Q$2000)</f>
        <v>0</v>
      </c>
      <c r="Q3603" s="3">
        <f>SUMIF('[1]OS PE서열1공장'!$A$4:$A$2000,$C3603,'[1]OS PE서열1공장'!$R$4:$R$2000)</f>
        <v>0</v>
      </c>
      <c r="R3603" s="3">
        <f t="shared" si="113"/>
        <v>0</v>
      </c>
    </row>
    <row r="3604" spans="2:18">
      <c r="B3604" s="3" t="s">
        <v>519</v>
      </c>
      <c r="C3604" s="3" t="s">
        <v>3600</v>
      </c>
      <c r="D3604" s="3">
        <f>SUMIF('[1]OS PE서열1공장'!$A$4:$A$2000,$C3604,'[1]OS PE서열1공장'!$B$4:$B$2000)</f>
        <v>0</v>
      </c>
      <c r="E3604" s="3">
        <f>SUMIF('[1]OS PE서열1공장'!$A$4:$A$2000,$C3604,'[1]OS PE서열1공장'!$F$4:$F$2000)</f>
        <v>0</v>
      </c>
      <c r="F3604" s="3">
        <f>SUMIF('[1]OS PE서열1공장'!$A$4:$A$2000,$C3604,'[1]OS PE서열1공장'!$G$4:$G$2000)</f>
        <v>0</v>
      </c>
      <c r="G3604" s="3">
        <f>SUMIF('[1]OS PE서열1공장'!$A$4:$A$2000,$C3604,'[1]OS PE서열1공장'!$H$4:$H$2000)</f>
        <v>0</v>
      </c>
      <c r="H3604" s="3">
        <f>SUMIF('[1]OS PE서열1공장'!$A$4:$A$2000,$C3604,'[1]OS PE서열1공장'!$I$4:$I$2000)</f>
        <v>0</v>
      </c>
      <c r="I3604" s="3">
        <f>SUMIF('[1]OS PE서열1공장'!$A$4:$A$2000,$C3604,'[1]OS PE서열1공장'!$J$4:$J$2000)</f>
        <v>0</v>
      </c>
      <c r="J3604" s="3">
        <f>SUMIF('[1]OS PE서열1공장'!$A$4:$A$2000,$C3604,'[1]OS PE서열1공장'!$K$4:$K$2000)</f>
        <v>0</v>
      </c>
      <c r="K3604" s="3">
        <f>SUMIF('[1]OS PE서열1공장'!$A$4:$A$2000,$C3604,'[1]OS PE서열1공장'!$L$4:$L$2000)</f>
        <v>0</v>
      </c>
      <c r="L3604" s="3">
        <f>SUMIF('[1]OS PE서열1공장'!$A$4:$A$2000,$C3604,'[1]OS PE서열1공장'!$M$4:$M$2000)</f>
        <v>0</v>
      </c>
      <c r="M3604" s="3">
        <f>SUMIF('[1]OS PE서열1공장'!$A$4:$A$2000,$C3604,'[1]OS PE서열1공장'!$N$4:$N$2000)</f>
        <v>0</v>
      </c>
      <c r="N3604" s="3">
        <f>SUMIF('[1]OS PE서열1공장'!$A$4:$A$2000,$C3604,'[1]OS PE서열1공장'!$O$4:$O$2000)</f>
        <v>0</v>
      </c>
      <c r="O3604" s="3">
        <f>SUMIF('[1]OS PE서열1공장'!$A$4:$A$2000,$C3604,'[1]OS PE서열1공장'!$P$4:$P$2000)</f>
        <v>0</v>
      </c>
      <c r="P3604" s="3">
        <f>SUMIF('[1]OS PE서열1공장'!$A$4:$A$2000,$C3604,'[1]OS PE서열1공장'!$Q$4:$Q$2000)</f>
        <v>0</v>
      </c>
      <c r="Q3604" s="3">
        <f>SUMIF('[1]OS PE서열1공장'!$A$4:$A$2000,$C3604,'[1]OS PE서열1공장'!$R$4:$R$2000)</f>
        <v>0</v>
      </c>
      <c r="R3604" s="3">
        <f t="shared" si="113"/>
        <v>0</v>
      </c>
    </row>
    <row r="3605" spans="2:18">
      <c r="B3605" s="3" t="s">
        <v>519</v>
      </c>
      <c r="C3605" s="3" t="s">
        <v>3601</v>
      </c>
      <c r="D3605" s="3">
        <f>SUMIF('[1]OS PE서열1공장'!$A$4:$A$2000,$C3605,'[1]OS PE서열1공장'!$B$4:$B$2000)</f>
        <v>0</v>
      </c>
      <c r="E3605" s="3">
        <f>SUMIF('[1]OS PE서열1공장'!$A$4:$A$2000,$C3605,'[1]OS PE서열1공장'!$F$4:$F$2000)</f>
        <v>0</v>
      </c>
      <c r="F3605" s="3">
        <f>SUMIF('[1]OS PE서열1공장'!$A$4:$A$2000,$C3605,'[1]OS PE서열1공장'!$G$4:$G$2000)</f>
        <v>0</v>
      </c>
      <c r="G3605" s="3">
        <f>SUMIF('[1]OS PE서열1공장'!$A$4:$A$2000,$C3605,'[1]OS PE서열1공장'!$H$4:$H$2000)</f>
        <v>0</v>
      </c>
      <c r="H3605" s="3">
        <f>SUMIF('[1]OS PE서열1공장'!$A$4:$A$2000,$C3605,'[1]OS PE서열1공장'!$I$4:$I$2000)</f>
        <v>0</v>
      </c>
      <c r="I3605" s="3">
        <f>SUMIF('[1]OS PE서열1공장'!$A$4:$A$2000,$C3605,'[1]OS PE서열1공장'!$J$4:$J$2000)</f>
        <v>0</v>
      </c>
      <c r="J3605" s="3">
        <f>SUMIF('[1]OS PE서열1공장'!$A$4:$A$2000,$C3605,'[1]OS PE서열1공장'!$K$4:$K$2000)</f>
        <v>0</v>
      </c>
      <c r="K3605" s="3">
        <f>SUMIF('[1]OS PE서열1공장'!$A$4:$A$2000,$C3605,'[1]OS PE서열1공장'!$L$4:$L$2000)</f>
        <v>0</v>
      </c>
      <c r="L3605" s="3">
        <f>SUMIF('[1]OS PE서열1공장'!$A$4:$A$2000,$C3605,'[1]OS PE서열1공장'!$M$4:$M$2000)</f>
        <v>0</v>
      </c>
      <c r="M3605" s="3">
        <f>SUMIF('[1]OS PE서열1공장'!$A$4:$A$2000,$C3605,'[1]OS PE서열1공장'!$N$4:$N$2000)</f>
        <v>0</v>
      </c>
      <c r="N3605" s="3">
        <f>SUMIF('[1]OS PE서열1공장'!$A$4:$A$2000,$C3605,'[1]OS PE서열1공장'!$O$4:$O$2000)</f>
        <v>0</v>
      </c>
      <c r="O3605" s="3">
        <f>SUMIF('[1]OS PE서열1공장'!$A$4:$A$2000,$C3605,'[1]OS PE서열1공장'!$P$4:$P$2000)</f>
        <v>0</v>
      </c>
      <c r="P3605" s="3">
        <f>SUMIF('[1]OS PE서열1공장'!$A$4:$A$2000,$C3605,'[1]OS PE서열1공장'!$Q$4:$Q$2000)</f>
        <v>0</v>
      </c>
      <c r="Q3605" s="3">
        <f>SUMIF('[1]OS PE서열1공장'!$A$4:$A$2000,$C3605,'[1]OS PE서열1공장'!$R$4:$R$2000)</f>
        <v>0</v>
      </c>
      <c r="R3605" s="3">
        <f t="shared" si="113"/>
        <v>0</v>
      </c>
    </row>
    <row r="3606" spans="2:18">
      <c r="B3606" s="3" t="s">
        <v>519</v>
      </c>
      <c r="C3606" s="3" t="s">
        <v>3602</v>
      </c>
      <c r="D3606" s="3">
        <f>SUMIF('[1]OS PE서열1공장'!$A$4:$A$2000,$C3606,'[1]OS PE서열1공장'!$B$4:$B$2000)</f>
        <v>0</v>
      </c>
      <c r="E3606" s="3">
        <f>SUMIF('[1]OS PE서열1공장'!$A$4:$A$2000,$C3606,'[1]OS PE서열1공장'!$F$4:$F$2000)</f>
        <v>0</v>
      </c>
      <c r="F3606" s="3">
        <f>SUMIF('[1]OS PE서열1공장'!$A$4:$A$2000,$C3606,'[1]OS PE서열1공장'!$G$4:$G$2000)</f>
        <v>0</v>
      </c>
      <c r="G3606" s="3">
        <f>SUMIF('[1]OS PE서열1공장'!$A$4:$A$2000,$C3606,'[1]OS PE서열1공장'!$H$4:$H$2000)</f>
        <v>0</v>
      </c>
      <c r="H3606" s="3">
        <f>SUMIF('[1]OS PE서열1공장'!$A$4:$A$2000,$C3606,'[1]OS PE서열1공장'!$I$4:$I$2000)</f>
        <v>0</v>
      </c>
      <c r="I3606" s="3">
        <f>SUMIF('[1]OS PE서열1공장'!$A$4:$A$2000,$C3606,'[1]OS PE서열1공장'!$J$4:$J$2000)</f>
        <v>0</v>
      </c>
      <c r="J3606" s="3">
        <f>SUMIF('[1]OS PE서열1공장'!$A$4:$A$2000,$C3606,'[1]OS PE서열1공장'!$K$4:$K$2000)</f>
        <v>0</v>
      </c>
      <c r="K3606" s="3">
        <f>SUMIF('[1]OS PE서열1공장'!$A$4:$A$2000,$C3606,'[1]OS PE서열1공장'!$L$4:$L$2000)</f>
        <v>0</v>
      </c>
      <c r="L3606" s="3">
        <f>SUMIF('[1]OS PE서열1공장'!$A$4:$A$2000,$C3606,'[1]OS PE서열1공장'!$M$4:$M$2000)</f>
        <v>0</v>
      </c>
      <c r="M3606" s="3">
        <f>SUMIF('[1]OS PE서열1공장'!$A$4:$A$2000,$C3606,'[1]OS PE서열1공장'!$N$4:$N$2000)</f>
        <v>0</v>
      </c>
      <c r="N3606" s="3">
        <f>SUMIF('[1]OS PE서열1공장'!$A$4:$A$2000,$C3606,'[1]OS PE서열1공장'!$O$4:$O$2000)</f>
        <v>0</v>
      </c>
      <c r="O3606" s="3">
        <f>SUMIF('[1]OS PE서열1공장'!$A$4:$A$2000,$C3606,'[1]OS PE서열1공장'!$P$4:$P$2000)</f>
        <v>0</v>
      </c>
      <c r="P3606" s="3">
        <f>SUMIF('[1]OS PE서열1공장'!$A$4:$A$2000,$C3606,'[1]OS PE서열1공장'!$Q$4:$Q$2000)</f>
        <v>0</v>
      </c>
      <c r="Q3606" s="3">
        <f>SUMIF('[1]OS PE서열1공장'!$A$4:$A$2000,$C3606,'[1]OS PE서열1공장'!$R$4:$R$2000)</f>
        <v>0</v>
      </c>
      <c r="R3606" s="3">
        <f t="shared" si="113"/>
        <v>0</v>
      </c>
    </row>
    <row r="3607" spans="2:18">
      <c r="B3607" s="3" t="s">
        <v>519</v>
      </c>
      <c r="C3607" s="3" t="s">
        <v>3603</v>
      </c>
      <c r="D3607" s="3">
        <f>SUMIF('[1]OS PE서열1공장'!$A$4:$A$2000,$C3607,'[1]OS PE서열1공장'!$B$4:$B$2000)</f>
        <v>0</v>
      </c>
      <c r="E3607" s="3">
        <f>SUMIF('[1]OS PE서열1공장'!$A$4:$A$2000,$C3607,'[1]OS PE서열1공장'!$F$4:$F$2000)</f>
        <v>0</v>
      </c>
      <c r="F3607" s="3">
        <f>SUMIF('[1]OS PE서열1공장'!$A$4:$A$2000,$C3607,'[1]OS PE서열1공장'!$G$4:$G$2000)</f>
        <v>0</v>
      </c>
      <c r="G3607" s="3">
        <f>SUMIF('[1]OS PE서열1공장'!$A$4:$A$2000,$C3607,'[1]OS PE서열1공장'!$H$4:$H$2000)</f>
        <v>0</v>
      </c>
      <c r="H3607" s="3">
        <f>SUMIF('[1]OS PE서열1공장'!$A$4:$A$2000,$C3607,'[1]OS PE서열1공장'!$I$4:$I$2000)</f>
        <v>0</v>
      </c>
      <c r="I3607" s="3">
        <f>SUMIF('[1]OS PE서열1공장'!$A$4:$A$2000,$C3607,'[1]OS PE서열1공장'!$J$4:$J$2000)</f>
        <v>0</v>
      </c>
      <c r="J3607" s="3">
        <f>SUMIF('[1]OS PE서열1공장'!$A$4:$A$2000,$C3607,'[1]OS PE서열1공장'!$K$4:$K$2000)</f>
        <v>0</v>
      </c>
      <c r="K3607" s="3">
        <f>SUMIF('[1]OS PE서열1공장'!$A$4:$A$2000,$C3607,'[1]OS PE서열1공장'!$L$4:$L$2000)</f>
        <v>0</v>
      </c>
      <c r="L3607" s="3">
        <f>SUMIF('[1]OS PE서열1공장'!$A$4:$A$2000,$C3607,'[1]OS PE서열1공장'!$M$4:$M$2000)</f>
        <v>0</v>
      </c>
      <c r="M3607" s="3">
        <f>SUMIF('[1]OS PE서열1공장'!$A$4:$A$2000,$C3607,'[1]OS PE서열1공장'!$N$4:$N$2000)</f>
        <v>0</v>
      </c>
      <c r="N3607" s="3">
        <f>SUMIF('[1]OS PE서열1공장'!$A$4:$A$2000,$C3607,'[1]OS PE서열1공장'!$O$4:$O$2000)</f>
        <v>0</v>
      </c>
      <c r="O3607" s="3">
        <f>SUMIF('[1]OS PE서열1공장'!$A$4:$A$2000,$C3607,'[1]OS PE서열1공장'!$P$4:$P$2000)</f>
        <v>0</v>
      </c>
      <c r="P3607" s="3">
        <f>SUMIF('[1]OS PE서열1공장'!$A$4:$A$2000,$C3607,'[1]OS PE서열1공장'!$Q$4:$Q$2000)</f>
        <v>0</v>
      </c>
      <c r="Q3607" s="3">
        <f>SUMIF('[1]OS PE서열1공장'!$A$4:$A$2000,$C3607,'[1]OS PE서열1공장'!$R$4:$R$2000)</f>
        <v>0</v>
      </c>
      <c r="R3607" s="3">
        <f t="shared" si="113"/>
        <v>0</v>
      </c>
    </row>
    <row r="3608" spans="2:18">
      <c r="B3608" s="3" t="s">
        <v>519</v>
      </c>
      <c r="C3608" s="3" t="s">
        <v>3604</v>
      </c>
      <c r="D3608" s="3">
        <f>SUMIF('[1]OS PE서열1공장'!$A$4:$A$2000,$C3608,'[1]OS PE서열1공장'!$B$4:$B$2000)</f>
        <v>0</v>
      </c>
      <c r="E3608" s="3">
        <f>SUMIF('[1]OS PE서열1공장'!$A$4:$A$2000,$C3608,'[1]OS PE서열1공장'!$F$4:$F$2000)</f>
        <v>0</v>
      </c>
      <c r="F3608" s="3">
        <f>SUMIF('[1]OS PE서열1공장'!$A$4:$A$2000,$C3608,'[1]OS PE서열1공장'!$G$4:$G$2000)</f>
        <v>0</v>
      </c>
      <c r="G3608" s="3">
        <f>SUMIF('[1]OS PE서열1공장'!$A$4:$A$2000,$C3608,'[1]OS PE서열1공장'!$H$4:$H$2000)</f>
        <v>0</v>
      </c>
      <c r="H3608" s="3">
        <f>SUMIF('[1]OS PE서열1공장'!$A$4:$A$2000,$C3608,'[1]OS PE서열1공장'!$I$4:$I$2000)</f>
        <v>0</v>
      </c>
      <c r="I3608" s="3">
        <f>SUMIF('[1]OS PE서열1공장'!$A$4:$A$2000,$C3608,'[1]OS PE서열1공장'!$J$4:$J$2000)</f>
        <v>0</v>
      </c>
      <c r="J3608" s="3">
        <f>SUMIF('[1]OS PE서열1공장'!$A$4:$A$2000,$C3608,'[1]OS PE서열1공장'!$K$4:$K$2000)</f>
        <v>0</v>
      </c>
      <c r="K3608" s="3">
        <f>SUMIF('[1]OS PE서열1공장'!$A$4:$A$2000,$C3608,'[1]OS PE서열1공장'!$L$4:$L$2000)</f>
        <v>0</v>
      </c>
      <c r="L3608" s="3">
        <f>SUMIF('[1]OS PE서열1공장'!$A$4:$A$2000,$C3608,'[1]OS PE서열1공장'!$M$4:$M$2000)</f>
        <v>0</v>
      </c>
      <c r="M3608" s="3">
        <f>SUMIF('[1]OS PE서열1공장'!$A$4:$A$2000,$C3608,'[1]OS PE서열1공장'!$N$4:$N$2000)</f>
        <v>0</v>
      </c>
      <c r="N3608" s="3">
        <f>SUMIF('[1]OS PE서열1공장'!$A$4:$A$2000,$C3608,'[1]OS PE서열1공장'!$O$4:$O$2000)</f>
        <v>0</v>
      </c>
      <c r="O3608" s="3">
        <f>SUMIF('[1]OS PE서열1공장'!$A$4:$A$2000,$C3608,'[1]OS PE서열1공장'!$P$4:$P$2000)</f>
        <v>0</v>
      </c>
      <c r="P3608" s="3">
        <f>SUMIF('[1]OS PE서열1공장'!$A$4:$A$2000,$C3608,'[1]OS PE서열1공장'!$Q$4:$Q$2000)</f>
        <v>0</v>
      </c>
      <c r="Q3608" s="3">
        <f>SUMIF('[1]OS PE서열1공장'!$A$4:$A$2000,$C3608,'[1]OS PE서열1공장'!$R$4:$R$2000)</f>
        <v>0</v>
      </c>
      <c r="R3608" s="3">
        <f t="shared" si="113"/>
        <v>0</v>
      </c>
    </row>
    <row r="3609" spans="2:18">
      <c r="B3609" s="3" t="s">
        <v>519</v>
      </c>
      <c r="C3609" s="3" t="s">
        <v>3605</v>
      </c>
      <c r="D3609" s="3">
        <f>SUMIF('[1]OS PE서열1공장'!$A$4:$A$2000,$C3609,'[1]OS PE서열1공장'!$B$4:$B$2000)</f>
        <v>0</v>
      </c>
      <c r="E3609" s="3">
        <f>SUMIF('[1]OS PE서열1공장'!$A$4:$A$2000,$C3609,'[1]OS PE서열1공장'!$F$4:$F$2000)</f>
        <v>0</v>
      </c>
      <c r="F3609" s="3">
        <f>SUMIF('[1]OS PE서열1공장'!$A$4:$A$2000,$C3609,'[1]OS PE서열1공장'!$G$4:$G$2000)</f>
        <v>0</v>
      </c>
      <c r="G3609" s="3">
        <f>SUMIF('[1]OS PE서열1공장'!$A$4:$A$2000,$C3609,'[1]OS PE서열1공장'!$H$4:$H$2000)</f>
        <v>0</v>
      </c>
      <c r="H3609" s="3">
        <f>SUMIF('[1]OS PE서열1공장'!$A$4:$A$2000,$C3609,'[1]OS PE서열1공장'!$I$4:$I$2000)</f>
        <v>0</v>
      </c>
      <c r="I3609" s="3">
        <f>SUMIF('[1]OS PE서열1공장'!$A$4:$A$2000,$C3609,'[1]OS PE서열1공장'!$J$4:$J$2000)</f>
        <v>0</v>
      </c>
      <c r="J3609" s="3">
        <f>SUMIF('[1]OS PE서열1공장'!$A$4:$A$2000,$C3609,'[1]OS PE서열1공장'!$K$4:$K$2000)</f>
        <v>0</v>
      </c>
      <c r="K3609" s="3">
        <f>SUMIF('[1]OS PE서열1공장'!$A$4:$A$2000,$C3609,'[1]OS PE서열1공장'!$L$4:$L$2000)</f>
        <v>0</v>
      </c>
      <c r="L3609" s="3">
        <f>SUMIF('[1]OS PE서열1공장'!$A$4:$A$2000,$C3609,'[1]OS PE서열1공장'!$M$4:$M$2000)</f>
        <v>0</v>
      </c>
      <c r="M3609" s="3">
        <f>SUMIF('[1]OS PE서열1공장'!$A$4:$A$2000,$C3609,'[1]OS PE서열1공장'!$N$4:$N$2000)</f>
        <v>0</v>
      </c>
      <c r="N3609" s="3">
        <f>SUMIF('[1]OS PE서열1공장'!$A$4:$A$2000,$C3609,'[1]OS PE서열1공장'!$O$4:$O$2000)</f>
        <v>0</v>
      </c>
      <c r="O3609" s="3">
        <f>SUMIF('[1]OS PE서열1공장'!$A$4:$A$2000,$C3609,'[1]OS PE서열1공장'!$P$4:$P$2000)</f>
        <v>0</v>
      </c>
      <c r="P3609" s="3">
        <f>SUMIF('[1]OS PE서열1공장'!$A$4:$A$2000,$C3609,'[1]OS PE서열1공장'!$Q$4:$Q$2000)</f>
        <v>0</v>
      </c>
      <c r="Q3609" s="3">
        <f>SUMIF('[1]OS PE서열1공장'!$A$4:$A$2000,$C3609,'[1]OS PE서열1공장'!$R$4:$R$2000)</f>
        <v>0</v>
      </c>
      <c r="R3609" s="3">
        <f t="shared" si="113"/>
        <v>0</v>
      </c>
    </row>
    <row r="3610" spans="2:18">
      <c r="B3610" s="3" t="s">
        <v>519</v>
      </c>
      <c r="C3610" s="3" t="s">
        <v>3606</v>
      </c>
      <c r="D3610" s="3">
        <f>SUMIF('[1]OS PE서열1공장'!$A$4:$A$2000,$C3610,'[1]OS PE서열1공장'!$B$4:$B$2000)</f>
        <v>0</v>
      </c>
      <c r="E3610" s="3">
        <f>SUMIF('[1]OS PE서열1공장'!$A$4:$A$2000,$C3610,'[1]OS PE서열1공장'!$F$4:$F$2000)</f>
        <v>0</v>
      </c>
      <c r="F3610" s="3">
        <f>SUMIF('[1]OS PE서열1공장'!$A$4:$A$2000,$C3610,'[1]OS PE서열1공장'!$G$4:$G$2000)</f>
        <v>0</v>
      </c>
      <c r="G3610" s="3">
        <f>SUMIF('[1]OS PE서열1공장'!$A$4:$A$2000,$C3610,'[1]OS PE서열1공장'!$H$4:$H$2000)</f>
        <v>0</v>
      </c>
      <c r="H3610" s="3">
        <f>SUMIF('[1]OS PE서열1공장'!$A$4:$A$2000,$C3610,'[1]OS PE서열1공장'!$I$4:$I$2000)</f>
        <v>0</v>
      </c>
      <c r="I3610" s="3">
        <f>SUMIF('[1]OS PE서열1공장'!$A$4:$A$2000,$C3610,'[1]OS PE서열1공장'!$J$4:$J$2000)</f>
        <v>0</v>
      </c>
      <c r="J3610" s="3">
        <f>SUMIF('[1]OS PE서열1공장'!$A$4:$A$2000,$C3610,'[1]OS PE서열1공장'!$K$4:$K$2000)</f>
        <v>0</v>
      </c>
      <c r="K3610" s="3">
        <f>SUMIF('[1]OS PE서열1공장'!$A$4:$A$2000,$C3610,'[1]OS PE서열1공장'!$L$4:$L$2000)</f>
        <v>0</v>
      </c>
      <c r="L3610" s="3">
        <f>SUMIF('[1]OS PE서열1공장'!$A$4:$A$2000,$C3610,'[1]OS PE서열1공장'!$M$4:$M$2000)</f>
        <v>0</v>
      </c>
      <c r="M3610" s="3">
        <f>SUMIF('[1]OS PE서열1공장'!$A$4:$A$2000,$C3610,'[1]OS PE서열1공장'!$N$4:$N$2000)</f>
        <v>0</v>
      </c>
      <c r="N3610" s="3">
        <f>SUMIF('[1]OS PE서열1공장'!$A$4:$A$2000,$C3610,'[1]OS PE서열1공장'!$O$4:$O$2000)</f>
        <v>0</v>
      </c>
      <c r="O3610" s="3">
        <f>SUMIF('[1]OS PE서열1공장'!$A$4:$A$2000,$C3610,'[1]OS PE서열1공장'!$P$4:$P$2000)</f>
        <v>0</v>
      </c>
      <c r="P3610" s="3">
        <f>SUMIF('[1]OS PE서열1공장'!$A$4:$A$2000,$C3610,'[1]OS PE서열1공장'!$Q$4:$Q$2000)</f>
        <v>0</v>
      </c>
      <c r="Q3610" s="3">
        <f>SUMIF('[1]OS PE서열1공장'!$A$4:$A$2000,$C3610,'[1]OS PE서열1공장'!$R$4:$R$2000)</f>
        <v>0</v>
      </c>
      <c r="R3610" s="3">
        <f t="shared" si="113"/>
        <v>0</v>
      </c>
    </row>
    <row r="3611" spans="2:18">
      <c r="B3611" s="3" t="s">
        <v>519</v>
      </c>
      <c r="C3611" s="3" t="s">
        <v>3607</v>
      </c>
      <c r="D3611" s="3">
        <f>SUMIF('[1]OS PE서열1공장'!$A$4:$A$2000,$C3611,'[1]OS PE서열1공장'!$B$4:$B$2000)</f>
        <v>0</v>
      </c>
      <c r="E3611" s="3">
        <f>SUMIF('[1]OS PE서열1공장'!$A$4:$A$2000,$C3611,'[1]OS PE서열1공장'!$F$4:$F$2000)</f>
        <v>0</v>
      </c>
      <c r="F3611" s="3">
        <f>SUMIF('[1]OS PE서열1공장'!$A$4:$A$2000,$C3611,'[1]OS PE서열1공장'!$G$4:$G$2000)</f>
        <v>0</v>
      </c>
      <c r="G3611" s="3">
        <f>SUMIF('[1]OS PE서열1공장'!$A$4:$A$2000,$C3611,'[1]OS PE서열1공장'!$H$4:$H$2000)</f>
        <v>0</v>
      </c>
      <c r="H3611" s="3">
        <f>SUMIF('[1]OS PE서열1공장'!$A$4:$A$2000,$C3611,'[1]OS PE서열1공장'!$I$4:$I$2000)</f>
        <v>0</v>
      </c>
      <c r="I3611" s="3">
        <f>SUMIF('[1]OS PE서열1공장'!$A$4:$A$2000,$C3611,'[1]OS PE서열1공장'!$J$4:$J$2000)</f>
        <v>0</v>
      </c>
      <c r="J3611" s="3">
        <f>SUMIF('[1]OS PE서열1공장'!$A$4:$A$2000,$C3611,'[1]OS PE서열1공장'!$K$4:$K$2000)</f>
        <v>0</v>
      </c>
      <c r="K3611" s="3">
        <f>SUMIF('[1]OS PE서열1공장'!$A$4:$A$2000,$C3611,'[1]OS PE서열1공장'!$L$4:$L$2000)</f>
        <v>0</v>
      </c>
      <c r="L3611" s="3">
        <f>SUMIF('[1]OS PE서열1공장'!$A$4:$A$2000,$C3611,'[1]OS PE서열1공장'!$M$4:$M$2000)</f>
        <v>0</v>
      </c>
      <c r="M3611" s="3">
        <f>SUMIF('[1]OS PE서열1공장'!$A$4:$A$2000,$C3611,'[1]OS PE서열1공장'!$N$4:$N$2000)</f>
        <v>0</v>
      </c>
      <c r="N3611" s="3">
        <f>SUMIF('[1]OS PE서열1공장'!$A$4:$A$2000,$C3611,'[1]OS PE서열1공장'!$O$4:$O$2000)</f>
        <v>0</v>
      </c>
      <c r="O3611" s="3">
        <f>SUMIF('[1]OS PE서열1공장'!$A$4:$A$2000,$C3611,'[1]OS PE서열1공장'!$P$4:$P$2000)</f>
        <v>0</v>
      </c>
      <c r="P3611" s="3">
        <f>SUMIF('[1]OS PE서열1공장'!$A$4:$A$2000,$C3611,'[1]OS PE서열1공장'!$Q$4:$Q$2000)</f>
        <v>0</v>
      </c>
      <c r="Q3611" s="3">
        <f>SUMIF('[1]OS PE서열1공장'!$A$4:$A$2000,$C3611,'[1]OS PE서열1공장'!$R$4:$R$2000)</f>
        <v>0</v>
      </c>
      <c r="R3611" s="3">
        <f t="shared" si="113"/>
        <v>0</v>
      </c>
    </row>
    <row r="3612" spans="2:18">
      <c r="B3612" s="3" t="s">
        <v>519</v>
      </c>
      <c r="C3612" s="3" t="s">
        <v>3608</v>
      </c>
      <c r="D3612" s="3">
        <f>SUMIF('[1]OS PE서열1공장'!$A$4:$A$2000,$C3612,'[1]OS PE서열1공장'!$B$4:$B$2000)</f>
        <v>0</v>
      </c>
      <c r="E3612" s="3">
        <f>SUMIF('[1]OS PE서열1공장'!$A$4:$A$2000,$C3612,'[1]OS PE서열1공장'!$F$4:$F$2000)</f>
        <v>0</v>
      </c>
      <c r="F3612" s="3">
        <f>SUMIF('[1]OS PE서열1공장'!$A$4:$A$2000,$C3612,'[1]OS PE서열1공장'!$G$4:$G$2000)</f>
        <v>0</v>
      </c>
      <c r="G3612" s="3">
        <f>SUMIF('[1]OS PE서열1공장'!$A$4:$A$2000,$C3612,'[1]OS PE서열1공장'!$H$4:$H$2000)</f>
        <v>0</v>
      </c>
      <c r="H3612" s="3">
        <f>SUMIF('[1]OS PE서열1공장'!$A$4:$A$2000,$C3612,'[1]OS PE서열1공장'!$I$4:$I$2000)</f>
        <v>0</v>
      </c>
      <c r="I3612" s="3">
        <f>SUMIF('[1]OS PE서열1공장'!$A$4:$A$2000,$C3612,'[1]OS PE서열1공장'!$J$4:$J$2000)</f>
        <v>0</v>
      </c>
      <c r="J3612" s="3">
        <f>SUMIF('[1]OS PE서열1공장'!$A$4:$A$2000,$C3612,'[1]OS PE서열1공장'!$K$4:$K$2000)</f>
        <v>0</v>
      </c>
      <c r="K3612" s="3">
        <f>SUMIF('[1]OS PE서열1공장'!$A$4:$A$2000,$C3612,'[1]OS PE서열1공장'!$L$4:$L$2000)</f>
        <v>0</v>
      </c>
      <c r="L3612" s="3">
        <f>SUMIF('[1]OS PE서열1공장'!$A$4:$A$2000,$C3612,'[1]OS PE서열1공장'!$M$4:$M$2000)</f>
        <v>0</v>
      </c>
      <c r="M3612" s="3">
        <f>SUMIF('[1]OS PE서열1공장'!$A$4:$A$2000,$C3612,'[1]OS PE서열1공장'!$N$4:$N$2000)</f>
        <v>0</v>
      </c>
      <c r="N3612" s="3">
        <f>SUMIF('[1]OS PE서열1공장'!$A$4:$A$2000,$C3612,'[1]OS PE서열1공장'!$O$4:$O$2000)</f>
        <v>0</v>
      </c>
      <c r="O3612" s="3">
        <f>SUMIF('[1]OS PE서열1공장'!$A$4:$A$2000,$C3612,'[1]OS PE서열1공장'!$P$4:$P$2000)</f>
        <v>0</v>
      </c>
      <c r="P3612" s="3">
        <f>SUMIF('[1]OS PE서열1공장'!$A$4:$A$2000,$C3612,'[1]OS PE서열1공장'!$Q$4:$Q$2000)</f>
        <v>0</v>
      </c>
      <c r="Q3612" s="3">
        <f>SUMIF('[1]OS PE서열1공장'!$A$4:$A$2000,$C3612,'[1]OS PE서열1공장'!$R$4:$R$2000)</f>
        <v>0</v>
      </c>
      <c r="R3612" s="3">
        <f t="shared" si="113"/>
        <v>0</v>
      </c>
    </row>
    <row r="3613" spans="2:18">
      <c r="B3613" s="3" t="s">
        <v>519</v>
      </c>
      <c r="C3613" s="3" t="s">
        <v>3609</v>
      </c>
      <c r="D3613" s="3">
        <f>SUMIF('[1]OS PE서열1공장'!$A$4:$A$2000,$C3613,'[1]OS PE서열1공장'!$B$4:$B$2000)</f>
        <v>0</v>
      </c>
      <c r="E3613" s="3">
        <f>SUMIF('[1]OS PE서열1공장'!$A$4:$A$2000,$C3613,'[1]OS PE서열1공장'!$F$4:$F$2000)</f>
        <v>0</v>
      </c>
      <c r="F3613" s="3">
        <f>SUMIF('[1]OS PE서열1공장'!$A$4:$A$2000,$C3613,'[1]OS PE서열1공장'!$G$4:$G$2000)</f>
        <v>0</v>
      </c>
      <c r="G3613" s="3">
        <f>SUMIF('[1]OS PE서열1공장'!$A$4:$A$2000,$C3613,'[1]OS PE서열1공장'!$H$4:$H$2000)</f>
        <v>0</v>
      </c>
      <c r="H3613" s="3">
        <f>SUMIF('[1]OS PE서열1공장'!$A$4:$A$2000,$C3613,'[1]OS PE서열1공장'!$I$4:$I$2000)</f>
        <v>0</v>
      </c>
      <c r="I3613" s="3">
        <f>SUMIF('[1]OS PE서열1공장'!$A$4:$A$2000,$C3613,'[1]OS PE서열1공장'!$J$4:$J$2000)</f>
        <v>0</v>
      </c>
      <c r="J3613" s="3">
        <f>SUMIF('[1]OS PE서열1공장'!$A$4:$A$2000,$C3613,'[1]OS PE서열1공장'!$K$4:$K$2000)</f>
        <v>0</v>
      </c>
      <c r="K3613" s="3">
        <f>SUMIF('[1]OS PE서열1공장'!$A$4:$A$2000,$C3613,'[1]OS PE서열1공장'!$L$4:$L$2000)</f>
        <v>0</v>
      </c>
      <c r="L3613" s="3">
        <f>SUMIF('[1]OS PE서열1공장'!$A$4:$A$2000,$C3613,'[1]OS PE서열1공장'!$M$4:$M$2000)</f>
        <v>0</v>
      </c>
      <c r="M3613" s="3">
        <f>SUMIF('[1]OS PE서열1공장'!$A$4:$A$2000,$C3613,'[1]OS PE서열1공장'!$N$4:$N$2000)</f>
        <v>0</v>
      </c>
      <c r="N3613" s="3">
        <f>SUMIF('[1]OS PE서열1공장'!$A$4:$A$2000,$C3613,'[1]OS PE서열1공장'!$O$4:$O$2000)</f>
        <v>0</v>
      </c>
      <c r="O3613" s="3">
        <f>SUMIF('[1]OS PE서열1공장'!$A$4:$A$2000,$C3613,'[1]OS PE서열1공장'!$P$4:$P$2000)</f>
        <v>0</v>
      </c>
      <c r="P3613" s="3">
        <f>SUMIF('[1]OS PE서열1공장'!$A$4:$A$2000,$C3613,'[1]OS PE서열1공장'!$Q$4:$Q$2000)</f>
        <v>0</v>
      </c>
      <c r="Q3613" s="3">
        <f>SUMIF('[1]OS PE서열1공장'!$A$4:$A$2000,$C3613,'[1]OS PE서열1공장'!$R$4:$R$2000)</f>
        <v>0</v>
      </c>
      <c r="R3613" s="3">
        <f t="shared" si="113"/>
        <v>0</v>
      </c>
    </row>
    <row r="3614" spans="2:18">
      <c r="B3614" s="3" t="s">
        <v>519</v>
      </c>
      <c r="C3614" s="3" t="s">
        <v>3610</v>
      </c>
      <c r="D3614" s="3">
        <f>SUMIF('[1]OS PE서열1공장'!$A$4:$A$2000,$C3614,'[1]OS PE서열1공장'!$B$4:$B$2000)</f>
        <v>0</v>
      </c>
      <c r="E3614" s="3">
        <f>SUMIF('[1]OS PE서열1공장'!$A$4:$A$2000,$C3614,'[1]OS PE서열1공장'!$F$4:$F$2000)</f>
        <v>0</v>
      </c>
      <c r="F3614" s="3">
        <f>SUMIF('[1]OS PE서열1공장'!$A$4:$A$2000,$C3614,'[1]OS PE서열1공장'!$G$4:$G$2000)</f>
        <v>0</v>
      </c>
      <c r="G3614" s="3">
        <f>SUMIF('[1]OS PE서열1공장'!$A$4:$A$2000,$C3614,'[1]OS PE서열1공장'!$H$4:$H$2000)</f>
        <v>0</v>
      </c>
      <c r="H3614" s="3">
        <f>SUMIF('[1]OS PE서열1공장'!$A$4:$A$2000,$C3614,'[1]OS PE서열1공장'!$I$4:$I$2000)</f>
        <v>0</v>
      </c>
      <c r="I3614" s="3">
        <f>SUMIF('[1]OS PE서열1공장'!$A$4:$A$2000,$C3614,'[1]OS PE서열1공장'!$J$4:$J$2000)</f>
        <v>0</v>
      </c>
      <c r="J3614" s="3">
        <f>SUMIF('[1]OS PE서열1공장'!$A$4:$A$2000,$C3614,'[1]OS PE서열1공장'!$K$4:$K$2000)</f>
        <v>0</v>
      </c>
      <c r="K3614" s="3">
        <f>SUMIF('[1]OS PE서열1공장'!$A$4:$A$2000,$C3614,'[1]OS PE서열1공장'!$L$4:$L$2000)</f>
        <v>0</v>
      </c>
      <c r="L3614" s="3">
        <f>SUMIF('[1]OS PE서열1공장'!$A$4:$A$2000,$C3614,'[1]OS PE서열1공장'!$M$4:$M$2000)</f>
        <v>0</v>
      </c>
      <c r="M3614" s="3">
        <f>SUMIF('[1]OS PE서열1공장'!$A$4:$A$2000,$C3614,'[1]OS PE서열1공장'!$N$4:$N$2000)</f>
        <v>0</v>
      </c>
      <c r="N3614" s="3">
        <f>SUMIF('[1]OS PE서열1공장'!$A$4:$A$2000,$C3614,'[1]OS PE서열1공장'!$O$4:$O$2000)</f>
        <v>0</v>
      </c>
      <c r="O3614" s="3">
        <f>SUMIF('[1]OS PE서열1공장'!$A$4:$A$2000,$C3614,'[1]OS PE서열1공장'!$P$4:$P$2000)</f>
        <v>0</v>
      </c>
      <c r="P3614" s="3">
        <f>SUMIF('[1]OS PE서열1공장'!$A$4:$A$2000,$C3614,'[1]OS PE서열1공장'!$Q$4:$Q$2000)</f>
        <v>0</v>
      </c>
      <c r="Q3614" s="3">
        <f>SUMIF('[1]OS PE서열1공장'!$A$4:$A$2000,$C3614,'[1]OS PE서열1공장'!$R$4:$R$2000)</f>
        <v>0</v>
      </c>
      <c r="R3614" s="3">
        <f t="shared" si="113"/>
        <v>0</v>
      </c>
    </row>
    <row r="3615" spans="2:18">
      <c r="B3615" s="3" t="s">
        <v>519</v>
      </c>
      <c r="C3615" s="3" t="s">
        <v>3611</v>
      </c>
      <c r="D3615" s="3">
        <f>SUMIF('[1]OS PE서열1공장'!$A$4:$A$2000,$C3615,'[1]OS PE서열1공장'!$B$4:$B$2000)</f>
        <v>0</v>
      </c>
      <c r="E3615" s="3">
        <f>SUMIF('[1]OS PE서열1공장'!$A$4:$A$2000,$C3615,'[1]OS PE서열1공장'!$F$4:$F$2000)</f>
        <v>0</v>
      </c>
      <c r="F3615" s="3">
        <f>SUMIF('[1]OS PE서열1공장'!$A$4:$A$2000,$C3615,'[1]OS PE서열1공장'!$G$4:$G$2000)</f>
        <v>0</v>
      </c>
      <c r="G3615" s="3">
        <f>SUMIF('[1]OS PE서열1공장'!$A$4:$A$2000,$C3615,'[1]OS PE서열1공장'!$H$4:$H$2000)</f>
        <v>0</v>
      </c>
      <c r="H3615" s="3">
        <f>SUMIF('[1]OS PE서열1공장'!$A$4:$A$2000,$C3615,'[1]OS PE서열1공장'!$I$4:$I$2000)</f>
        <v>0</v>
      </c>
      <c r="I3615" s="3">
        <f>SUMIF('[1]OS PE서열1공장'!$A$4:$A$2000,$C3615,'[1]OS PE서열1공장'!$J$4:$J$2000)</f>
        <v>0</v>
      </c>
      <c r="J3615" s="3">
        <f>SUMIF('[1]OS PE서열1공장'!$A$4:$A$2000,$C3615,'[1]OS PE서열1공장'!$K$4:$K$2000)</f>
        <v>0</v>
      </c>
      <c r="K3615" s="3">
        <f>SUMIF('[1]OS PE서열1공장'!$A$4:$A$2000,$C3615,'[1]OS PE서열1공장'!$L$4:$L$2000)</f>
        <v>0</v>
      </c>
      <c r="L3615" s="3">
        <f>SUMIF('[1]OS PE서열1공장'!$A$4:$A$2000,$C3615,'[1]OS PE서열1공장'!$M$4:$M$2000)</f>
        <v>0</v>
      </c>
      <c r="M3615" s="3">
        <f>SUMIF('[1]OS PE서열1공장'!$A$4:$A$2000,$C3615,'[1]OS PE서열1공장'!$N$4:$N$2000)</f>
        <v>0</v>
      </c>
      <c r="N3615" s="3">
        <f>SUMIF('[1]OS PE서열1공장'!$A$4:$A$2000,$C3615,'[1]OS PE서열1공장'!$O$4:$O$2000)</f>
        <v>0</v>
      </c>
      <c r="O3615" s="3">
        <f>SUMIF('[1]OS PE서열1공장'!$A$4:$A$2000,$C3615,'[1]OS PE서열1공장'!$P$4:$P$2000)</f>
        <v>0</v>
      </c>
      <c r="P3615" s="3">
        <f>SUMIF('[1]OS PE서열1공장'!$A$4:$A$2000,$C3615,'[1]OS PE서열1공장'!$Q$4:$Q$2000)</f>
        <v>0</v>
      </c>
      <c r="Q3615" s="3">
        <f>SUMIF('[1]OS PE서열1공장'!$A$4:$A$2000,$C3615,'[1]OS PE서열1공장'!$R$4:$R$2000)</f>
        <v>0</v>
      </c>
      <c r="R3615" s="3">
        <f t="shared" si="113"/>
        <v>0</v>
      </c>
    </row>
    <row r="3616" spans="2:18">
      <c r="B3616" s="3" t="s">
        <v>519</v>
      </c>
      <c r="C3616" s="3" t="s">
        <v>3612</v>
      </c>
      <c r="D3616" s="3">
        <f>SUMIF('[1]OS PE서열1공장'!$A$4:$A$2000,$C3616,'[1]OS PE서열1공장'!$B$4:$B$2000)</f>
        <v>0</v>
      </c>
      <c r="E3616" s="3">
        <f>SUMIF('[1]OS PE서열1공장'!$A$4:$A$2000,$C3616,'[1]OS PE서열1공장'!$F$4:$F$2000)</f>
        <v>0</v>
      </c>
      <c r="F3616" s="3">
        <f>SUMIF('[1]OS PE서열1공장'!$A$4:$A$2000,$C3616,'[1]OS PE서열1공장'!$G$4:$G$2000)</f>
        <v>0</v>
      </c>
      <c r="G3616" s="3">
        <f>SUMIF('[1]OS PE서열1공장'!$A$4:$A$2000,$C3616,'[1]OS PE서열1공장'!$H$4:$H$2000)</f>
        <v>0</v>
      </c>
      <c r="H3616" s="3">
        <f>SUMIF('[1]OS PE서열1공장'!$A$4:$A$2000,$C3616,'[1]OS PE서열1공장'!$I$4:$I$2000)</f>
        <v>0</v>
      </c>
      <c r="I3616" s="3">
        <f>SUMIF('[1]OS PE서열1공장'!$A$4:$A$2000,$C3616,'[1]OS PE서열1공장'!$J$4:$J$2000)</f>
        <v>0</v>
      </c>
      <c r="J3616" s="3">
        <f>SUMIF('[1]OS PE서열1공장'!$A$4:$A$2000,$C3616,'[1]OS PE서열1공장'!$K$4:$K$2000)</f>
        <v>0</v>
      </c>
      <c r="K3616" s="3">
        <f>SUMIF('[1]OS PE서열1공장'!$A$4:$A$2000,$C3616,'[1]OS PE서열1공장'!$L$4:$L$2000)</f>
        <v>0</v>
      </c>
      <c r="L3616" s="3">
        <f>SUMIF('[1]OS PE서열1공장'!$A$4:$A$2000,$C3616,'[1]OS PE서열1공장'!$M$4:$M$2000)</f>
        <v>0</v>
      </c>
      <c r="M3616" s="3">
        <f>SUMIF('[1]OS PE서열1공장'!$A$4:$A$2000,$C3616,'[1]OS PE서열1공장'!$N$4:$N$2000)</f>
        <v>0</v>
      </c>
      <c r="N3616" s="3">
        <f>SUMIF('[1]OS PE서열1공장'!$A$4:$A$2000,$C3616,'[1]OS PE서열1공장'!$O$4:$O$2000)</f>
        <v>0</v>
      </c>
      <c r="O3616" s="3">
        <f>SUMIF('[1]OS PE서열1공장'!$A$4:$A$2000,$C3616,'[1]OS PE서열1공장'!$P$4:$P$2000)</f>
        <v>0</v>
      </c>
      <c r="P3616" s="3">
        <f>SUMIF('[1]OS PE서열1공장'!$A$4:$A$2000,$C3616,'[1]OS PE서열1공장'!$Q$4:$Q$2000)</f>
        <v>0</v>
      </c>
      <c r="Q3616" s="3">
        <f>SUMIF('[1]OS PE서열1공장'!$A$4:$A$2000,$C3616,'[1]OS PE서열1공장'!$R$4:$R$2000)</f>
        <v>0</v>
      </c>
      <c r="R3616" s="3">
        <f t="shared" si="113"/>
        <v>0</v>
      </c>
    </row>
    <row r="3617" spans="2:18">
      <c r="B3617" s="3" t="s">
        <v>519</v>
      </c>
      <c r="C3617" s="3" t="s">
        <v>3613</v>
      </c>
      <c r="D3617" s="3">
        <f>SUMIF('[1]OS PE서열1공장'!$A$4:$A$2000,$C3617,'[1]OS PE서열1공장'!$B$4:$B$2000)</f>
        <v>0</v>
      </c>
      <c r="E3617" s="3">
        <f>SUMIF('[1]OS PE서열1공장'!$A$4:$A$2000,$C3617,'[1]OS PE서열1공장'!$F$4:$F$2000)</f>
        <v>0</v>
      </c>
      <c r="F3617" s="3">
        <f>SUMIF('[1]OS PE서열1공장'!$A$4:$A$2000,$C3617,'[1]OS PE서열1공장'!$G$4:$G$2000)</f>
        <v>0</v>
      </c>
      <c r="G3617" s="3">
        <f>SUMIF('[1]OS PE서열1공장'!$A$4:$A$2000,$C3617,'[1]OS PE서열1공장'!$H$4:$H$2000)</f>
        <v>0</v>
      </c>
      <c r="H3617" s="3">
        <f>SUMIF('[1]OS PE서열1공장'!$A$4:$A$2000,$C3617,'[1]OS PE서열1공장'!$I$4:$I$2000)</f>
        <v>0</v>
      </c>
      <c r="I3617" s="3">
        <f>SUMIF('[1]OS PE서열1공장'!$A$4:$A$2000,$C3617,'[1]OS PE서열1공장'!$J$4:$J$2000)</f>
        <v>0</v>
      </c>
      <c r="J3617" s="3">
        <f>SUMIF('[1]OS PE서열1공장'!$A$4:$A$2000,$C3617,'[1]OS PE서열1공장'!$K$4:$K$2000)</f>
        <v>0</v>
      </c>
      <c r="K3617" s="3">
        <f>SUMIF('[1]OS PE서열1공장'!$A$4:$A$2000,$C3617,'[1]OS PE서열1공장'!$L$4:$L$2000)</f>
        <v>0</v>
      </c>
      <c r="L3617" s="3">
        <f>SUMIF('[1]OS PE서열1공장'!$A$4:$A$2000,$C3617,'[1]OS PE서열1공장'!$M$4:$M$2000)</f>
        <v>0</v>
      </c>
      <c r="M3617" s="3">
        <f>SUMIF('[1]OS PE서열1공장'!$A$4:$A$2000,$C3617,'[1]OS PE서열1공장'!$N$4:$N$2000)</f>
        <v>0</v>
      </c>
      <c r="N3617" s="3">
        <f>SUMIF('[1]OS PE서열1공장'!$A$4:$A$2000,$C3617,'[1]OS PE서열1공장'!$O$4:$O$2000)</f>
        <v>0</v>
      </c>
      <c r="O3617" s="3">
        <f>SUMIF('[1]OS PE서열1공장'!$A$4:$A$2000,$C3617,'[1]OS PE서열1공장'!$P$4:$P$2000)</f>
        <v>0</v>
      </c>
      <c r="P3617" s="3">
        <f>SUMIF('[1]OS PE서열1공장'!$A$4:$A$2000,$C3617,'[1]OS PE서열1공장'!$Q$4:$Q$2000)</f>
        <v>0</v>
      </c>
      <c r="Q3617" s="3">
        <f>SUMIF('[1]OS PE서열1공장'!$A$4:$A$2000,$C3617,'[1]OS PE서열1공장'!$R$4:$R$2000)</f>
        <v>0</v>
      </c>
      <c r="R3617" s="3">
        <f t="shared" si="113"/>
        <v>0</v>
      </c>
    </row>
    <row r="3618" spans="2:18">
      <c r="B3618" s="3" t="s">
        <v>519</v>
      </c>
      <c r="C3618" s="3" t="s">
        <v>3614</v>
      </c>
      <c r="D3618" s="3">
        <f>SUMIF('[1]OS PE서열1공장'!$A$4:$A$2000,$C3618,'[1]OS PE서열1공장'!$B$4:$B$2000)</f>
        <v>0</v>
      </c>
      <c r="E3618" s="3">
        <f>SUMIF('[1]OS PE서열1공장'!$A$4:$A$2000,$C3618,'[1]OS PE서열1공장'!$F$4:$F$2000)</f>
        <v>0</v>
      </c>
      <c r="F3618" s="3">
        <f>SUMIF('[1]OS PE서열1공장'!$A$4:$A$2000,$C3618,'[1]OS PE서열1공장'!$G$4:$G$2000)</f>
        <v>0</v>
      </c>
      <c r="G3618" s="3">
        <f>SUMIF('[1]OS PE서열1공장'!$A$4:$A$2000,$C3618,'[1]OS PE서열1공장'!$H$4:$H$2000)</f>
        <v>0</v>
      </c>
      <c r="H3618" s="3">
        <f>SUMIF('[1]OS PE서열1공장'!$A$4:$A$2000,$C3618,'[1]OS PE서열1공장'!$I$4:$I$2000)</f>
        <v>0</v>
      </c>
      <c r="I3618" s="3">
        <f>SUMIF('[1]OS PE서열1공장'!$A$4:$A$2000,$C3618,'[1]OS PE서열1공장'!$J$4:$J$2000)</f>
        <v>0</v>
      </c>
      <c r="J3618" s="3">
        <f>SUMIF('[1]OS PE서열1공장'!$A$4:$A$2000,$C3618,'[1]OS PE서열1공장'!$K$4:$K$2000)</f>
        <v>0</v>
      </c>
      <c r="K3618" s="3">
        <f>SUMIF('[1]OS PE서열1공장'!$A$4:$A$2000,$C3618,'[1]OS PE서열1공장'!$L$4:$L$2000)</f>
        <v>0</v>
      </c>
      <c r="L3618" s="3">
        <f>SUMIF('[1]OS PE서열1공장'!$A$4:$A$2000,$C3618,'[1]OS PE서열1공장'!$M$4:$M$2000)</f>
        <v>0</v>
      </c>
      <c r="M3618" s="3">
        <f>SUMIF('[1]OS PE서열1공장'!$A$4:$A$2000,$C3618,'[1]OS PE서열1공장'!$N$4:$N$2000)</f>
        <v>0</v>
      </c>
      <c r="N3618" s="3">
        <f>SUMIF('[1]OS PE서열1공장'!$A$4:$A$2000,$C3618,'[1]OS PE서열1공장'!$O$4:$O$2000)</f>
        <v>0</v>
      </c>
      <c r="O3618" s="3">
        <f>SUMIF('[1]OS PE서열1공장'!$A$4:$A$2000,$C3618,'[1]OS PE서열1공장'!$P$4:$P$2000)</f>
        <v>0</v>
      </c>
      <c r="P3618" s="3">
        <f>SUMIF('[1]OS PE서열1공장'!$A$4:$A$2000,$C3618,'[1]OS PE서열1공장'!$Q$4:$Q$2000)</f>
        <v>0</v>
      </c>
      <c r="Q3618" s="3">
        <f>SUMIF('[1]OS PE서열1공장'!$A$4:$A$2000,$C3618,'[1]OS PE서열1공장'!$R$4:$R$2000)</f>
        <v>0</v>
      </c>
      <c r="R3618" s="3">
        <f t="shared" si="113"/>
        <v>0</v>
      </c>
    </row>
    <row r="3619" spans="2:18">
      <c r="B3619" s="3" t="s">
        <v>519</v>
      </c>
      <c r="C3619" s="3" t="s">
        <v>3615</v>
      </c>
      <c r="D3619" s="3">
        <f>SUMIF('[1]OS PE서열1공장'!$A$4:$A$2000,$C3619,'[1]OS PE서열1공장'!$B$4:$B$2000)</f>
        <v>0</v>
      </c>
      <c r="E3619" s="3">
        <f>SUMIF('[1]OS PE서열1공장'!$A$4:$A$2000,$C3619,'[1]OS PE서열1공장'!$F$4:$F$2000)</f>
        <v>0</v>
      </c>
      <c r="F3619" s="3">
        <f>SUMIF('[1]OS PE서열1공장'!$A$4:$A$2000,$C3619,'[1]OS PE서열1공장'!$G$4:$G$2000)</f>
        <v>0</v>
      </c>
      <c r="G3619" s="3">
        <f>SUMIF('[1]OS PE서열1공장'!$A$4:$A$2000,$C3619,'[1]OS PE서열1공장'!$H$4:$H$2000)</f>
        <v>0</v>
      </c>
      <c r="H3619" s="3">
        <f>SUMIF('[1]OS PE서열1공장'!$A$4:$A$2000,$C3619,'[1]OS PE서열1공장'!$I$4:$I$2000)</f>
        <v>0</v>
      </c>
      <c r="I3619" s="3">
        <f>SUMIF('[1]OS PE서열1공장'!$A$4:$A$2000,$C3619,'[1]OS PE서열1공장'!$J$4:$J$2000)</f>
        <v>0</v>
      </c>
      <c r="J3619" s="3">
        <f>SUMIF('[1]OS PE서열1공장'!$A$4:$A$2000,$C3619,'[1]OS PE서열1공장'!$K$4:$K$2000)</f>
        <v>0</v>
      </c>
      <c r="K3619" s="3">
        <f>SUMIF('[1]OS PE서열1공장'!$A$4:$A$2000,$C3619,'[1]OS PE서열1공장'!$L$4:$L$2000)</f>
        <v>0</v>
      </c>
      <c r="L3619" s="3">
        <f>SUMIF('[1]OS PE서열1공장'!$A$4:$A$2000,$C3619,'[1]OS PE서열1공장'!$M$4:$M$2000)</f>
        <v>0</v>
      </c>
      <c r="M3619" s="3">
        <f>SUMIF('[1]OS PE서열1공장'!$A$4:$A$2000,$C3619,'[1]OS PE서열1공장'!$N$4:$N$2000)</f>
        <v>0</v>
      </c>
      <c r="N3619" s="3">
        <f>SUMIF('[1]OS PE서열1공장'!$A$4:$A$2000,$C3619,'[1]OS PE서열1공장'!$O$4:$O$2000)</f>
        <v>0</v>
      </c>
      <c r="O3619" s="3">
        <f>SUMIF('[1]OS PE서열1공장'!$A$4:$A$2000,$C3619,'[1]OS PE서열1공장'!$P$4:$P$2000)</f>
        <v>0</v>
      </c>
      <c r="P3619" s="3">
        <f>SUMIF('[1]OS PE서열1공장'!$A$4:$A$2000,$C3619,'[1]OS PE서열1공장'!$Q$4:$Q$2000)</f>
        <v>0</v>
      </c>
      <c r="Q3619" s="3">
        <f>SUMIF('[1]OS PE서열1공장'!$A$4:$A$2000,$C3619,'[1]OS PE서열1공장'!$R$4:$R$2000)</f>
        <v>0</v>
      </c>
      <c r="R3619" s="3">
        <f t="shared" si="113"/>
        <v>0</v>
      </c>
    </row>
    <row r="3620" spans="2:18">
      <c r="B3620" s="3" t="s">
        <v>519</v>
      </c>
      <c r="C3620" s="3" t="s">
        <v>3616</v>
      </c>
      <c r="D3620" s="3">
        <f>SUMIF('[1]OS PE서열1공장'!$A$4:$A$2000,$C3620,'[1]OS PE서열1공장'!$B$4:$B$2000)</f>
        <v>0</v>
      </c>
      <c r="E3620" s="3">
        <f>SUMIF('[1]OS PE서열1공장'!$A$4:$A$2000,$C3620,'[1]OS PE서열1공장'!$F$4:$F$2000)</f>
        <v>0</v>
      </c>
      <c r="F3620" s="3">
        <f>SUMIF('[1]OS PE서열1공장'!$A$4:$A$2000,$C3620,'[1]OS PE서열1공장'!$G$4:$G$2000)</f>
        <v>0</v>
      </c>
      <c r="G3620" s="3">
        <f>SUMIF('[1]OS PE서열1공장'!$A$4:$A$2000,$C3620,'[1]OS PE서열1공장'!$H$4:$H$2000)</f>
        <v>0</v>
      </c>
      <c r="H3620" s="3">
        <f>SUMIF('[1]OS PE서열1공장'!$A$4:$A$2000,$C3620,'[1]OS PE서열1공장'!$I$4:$I$2000)</f>
        <v>0</v>
      </c>
      <c r="I3620" s="3">
        <f>SUMIF('[1]OS PE서열1공장'!$A$4:$A$2000,$C3620,'[1]OS PE서열1공장'!$J$4:$J$2000)</f>
        <v>0</v>
      </c>
      <c r="J3620" s="3">
        <f>SUMIF('[1]OS PE서열1공장'!$A$4:$A$2000,$C3620,'[1]OS PE서열1공장'!$K$4:$K$2000)</f>
        <v>0</v>
      </c>
      <c r="K3620" s="3">
        <f>SUMIF('[1]OS PE서열1공장'!$A$4:$A$2000,$C3620,'[1]OS PE서열1공장'!$L$4:$L$2000)</f>
        <v>0</v>
      </c>
      <c r="L3620" s="3">
        <f>SUMIF('[1]OS PE서열1공장'!$A$4:$A$2000,$C3620,'[1]OS PE서열1공장'!$M$4:$M$2000)</f>
        <v>0</v>
      </c>
      <c r="M3620" s="3">
        <f>SUMIF('[1]OS PE서열1공장'!$A$4:$A$2000,$C3620,'[1]OS PE서열1공장'!$N$4:$N$2000)</f>
        <v>0</v>
      </c>
      <c r="N3620" s="3">
        <f>SUMIF('[1]OS PE서열1공장'!$A$4:$A$2000,$C3620,'[1]OS PE서열1공장'!$O$4:$O$2000)</f>
        <v>0</v>
      </c>
      <c r="O3620" s="3">
        <f>SUMIF('[1]OS PE서열1공장'!$A$4:$A$2000,$C3620,'[1]OS PE서열1공장'!$P$4:$P$2000)</f>
        <v>0</v>
      </c>
      <c r="P3620" s="3">
        <f>SUMIF('[1]OS PE서열1공장'!$A$4:$A$2000,$C3620,'[1]OS PE서열1공장'!$Q$4:$Q$2000)</f>
        <v>0</v>
      </c>
      <c r="Q3620" s="3">
        <f>SUMIF('[1]OS PE서열1공장'!$A$4:$A$2000,$C3620,'[1]OS PE서열1공장'!$R$4:$R$2000)</f>
        <v>0</v>
      </c>
      <c r="R3620" s="3">
        <f t="shared" si="113"/>
        <v>0</v>
      </c>
    </row>
    <row r="3621" spans="2:18">
      <c r="B3621" s="3" t="s">
        <v>519</v>
      </c>
      <c r="C3621" s="3" t="s">
        <v>3617</v>
      </c>
      <c r="D3621" s="3">
        <f>SUMIF('[1]OS PE서열1공장'!$A$4:$A$2000,$C3621,'[1]OS PE서열1공장'!$B$4:$B$2000)</f>
        <v>0</v>
      </c>
      <c r="E3621" s="3">
        <f>SUMIF('[1]OS PE서열1공장'!$A$4:$A$2000,$C3621,'[1]OS PE서열1공장'!$F$4:$F$2000)</f>
        <v>0</v>
      </c>
      <c r="F3621" s="3">
        <f>SUMIF('[1]OS PE서열1공장'!$A$4:$A$2000,$C3621,'[1]OS PE서열1공장'!$G$4:$G$2000)</f>
        <v>0</v>
      </c>
      <c r="G3621" s="3">
        <f>SUMIF('[1]OS PE서열1공장'!$A$4:$A$2000,$C3621,'[1]OS PE서열1공장'!$H$4:$H$2000)</f>
        <v>0</v>
      </c>
      <c r="H3621" s="3">
        <f>SUMIF('[1]OS PE서열1공장'!$A$4:$A$2000,$C3621,'[1]OS PE서열1공장'!$I$4:$I$2000)</f>
        <v>0</v>
      </c>
      <c r="I3621" s="3">
        <f>SUMIF('[1]OS PE서열1공장'!$A$4:$A$2000,$C3621,'[1]OS PE서열1공장'!$J$4:$J$2000)</f>
        <v>0</v>
      </c>
      <c r="J3621" s="3">
        <f>SUMIF('[1]OS PE서열1공장'!$A$4:$A$2000,$C3621,'[1]OS PE서열1공장'!$K$4:$K$2000)</f>
        <v>0</v>
      </c>
      <c r="K3621" s="3">
        <f>SUMIF('[1]OS PE서열1공장'!$A$4:$A$2000,$C3621,'[1]OS PE서열1공장'!$L$4:$L$2000)</f>
        <v>0</v>
      </c>
      <c r="L3621" s="3">
        <f>SUMIF('[1]OS PE서열1공장'!$A$4:$A$2000,$C3621,'[1]OS PE서열1공장'!$M$4:$M$2000)</f>
        <v>0</v>
      </c>
      <c r="M3621" s="3">
        <f>SUMIF('[1]OS PE서열1공장'!$A$4:$A$2000,$C3621,'[1]OS PE서열1공장'!$N$4:$N$2000)</f>
        <v>0</v>
      </c>
      <c r="N3621" s="3">
        <f>SUMIF('[1]OS PE서열1공장'!$A$4:$A$2000,$C3621,'[1]OS PE서열1공장'!$O$4:$O$2000)</f>
        <v>0</v>
      </c>
      <c r="O3621" s="3">
        <f>SUMIF('[1]OS PE서열1공장'!$A$4:$A$2000,$C3621,'[1]OS PE서열1공장'!$P$4:$P$2000)</f>
        <v>0</v>
      </c>
      <c r="P3621" s="3">
        <f>SUMIF('[1]OS PE서열1공장'!$A$4:$A$2000,$C3621,'[1]OS PE서열1공장'!$Q$4:$Q$2000)</f>
        <v>0</v>
      </c>
      <c r="Q3621" s="3">
        <f>SUMIF('[1]OS PE서열1공장'!$A$4:$A$2000,$C3621,'[1]OS PE서열1공장'!$R$4:$R$2000)</f>
        <v>0</v>
      </c>
      <c r="R3621" s="3">
        <f t="shared" si="113"/>
        <v>0</v>
      </c>
    </row>
    <row r="3622" spans="2:18">
      <c r="B3622" s="3" t="s">
        <v>519</v>
      </c>
      <c r="C3622" s="3" t="s">
        <v>3618</v>
      </c>
      <c r="D3622" s="3">
        <f>SUMIF('[1]OS PE서열1공장'!$A$4:$A$2000,$C3622,'[1]OS PE서열1공장'!$B$4:$B$2000)</f>
        <v>0</v>
      </c>
      <c r="E3622" s="3">
        <f>SUMIF('[1]OS PE서열1공장'!$A$4:$A$2000,$C3622,'[1]OS PE서열1공장'!$F$4:$F$2000)</f>
        <v>0</v>
      </c>
      <c r="F3622" s="3">
        <f>SUMIF('[1]OS PE서열1공장'!$A$4:$A$2000,$C3622,'[1]OS PE서열1공장'!$G$4:$G$2000)</f>
        <v>0</v>
      </c>
      <c r="G3622" s="3">
        <f>SUMIF('[1]OS PE서열1공장'!$A$4:$A$2000,$C3622,'[1]OS PE서열1공장'!$H$4:$H$2000)</f>
        <v>0</v>
      </c>
      <c r="H3622" s="3">
        <f>SUMIF('[1]OS PE서열1공장'!$A$4:$A$2000,$C3622,'[1]OS PE서열1공장'!$I$4:$I$2000)</f>
        <v>0</v>
      </c>
      <c r="I3622" s="3">
        <f>SUMIF('[1]OS PE서열1공장'!$A$4:$A$2000,$C3622,'[1]OS PE서열1공장'!$J$4:$J$2000)</f>
        <v>0</v>
      </c>
      <c r="J3622" s="3">
        <f>SUMIF('[1]OS PE서열1공장'!$A$4:$A$2000,$C3622,'[1]OS PE서열1공장'!$K$4:$K$2000)</f>
        <v>0</v>
      </c>
      <c r="K3622" s="3">
        <f>SUMIF('[1]OS PE서열1공장'!$A$4:$A$2000,$C3622,'[1]OS PE서열1공장'!$L$4:$L$2000)</f>
        <v>0</v>
      </c>
      <c r="L3622" s="3">
        <f>SUMIF('[1]OS PE서열1공장'!$A$4:$A$2000,$C3622,'[1]OS PE서열1공장'!$M$4:$M$2000)</f>
        <v>0</v>
      </c>
      <c r="M3622" s="3">
        <f>SUMIF('[1]OS PE서열1공장'!$A$4:$A$2000,$C3622,'[1]OS PE서열1공장'!$N$4:$N$2000)</f>
        <v>0</v>
      </c>
      <c r="N3622" s="3">
        <f>SUMIF('[1]OS PE서열1공장'!$A$4:$A$2000,$C3622,'[1]OS PE서열1공장'!$O$4:$O$2000)</f>
        <v>0</v>
      </c>
      <c r="O3622" s="3">
        <f>SUMIF('[1]OS PE서열1공장'!$A$4:$A$2000,$C3622,'[1]OS PE서열1공장'!$P$4:$P$2000)</f>
        <v>0</v>
      </c>
      <c r="P3622" s="3">
        <f>SUMIF('[1]OS PE서열1공장'!$A$4:$A$2000,$C3622,'[1]OS PE서열1공장'!$Q$4:$Q$2000)</f>
        <v>0</v>
      </c>
      <c r="Q3622" s="3">
        <f>SUMIF('[1]OS PE서열1공장'!$A$4:$A$2000,$C3622,'[1]OS PE서열1공장'!$R$4:$R$2000)</f>
        <v>0</v>
      </c>
      <c r="R3622" s="3">
        <f t="shared" si="113"/>
        <v>0</v>
      </c>
    </row>
    <row r="3623" spans="2:18">
      <c r="B3623" s="3" t="s">
        <v>519</v>
      </c>
      <c r="C3623" s="3" t="s">
        <v>3619</v>
      </c>
      <c r="D3623" s="3">
        <f>SUMIF('[1]OS PE서열1공장'!$A$4:$A$2000,$C3623,'[1]OS PE서열1공장'!$B$4:$B$2000)</f>
        <v>0</v>
      </c>
      <c r="E3623" s="3">
        <f>SUMIF('[1]OS PE서열1공장'!$A$4:$A$2000,$C3623,'[1]OS PE서열1공장'!$F$4:$F$2000)</f>
        <v>0</v>
      </c>
      <c r="F3623" s="3">
        <f>SUMIF('[1]OS PE서열1공장'!$A$4:$A$2000,$C3623,'[1]OS PE서열1공장'!$G$4:$G$2000)</f>
        <v>0</v>
      </c>
      <c r="G3623" s="3">
        <f>SUMIF('[1]OS PE서열1공장'!$A$4:$A$2000,$C3623,'[1]OS PE서열1공장'!$H$4:$H$2000)</f>
        <v>0</v>
      </c>
      <c r="H3623" s="3">
        <f>SUMIF('[1]OS PE서열1공장'!$A$4:$A$2000,$C3623,'[1]OS PE서열1공장'!$I$4:$I$2000)</f>
        <v>0</v>
      </c>
      <c r="I3623" s="3">
        <f>SUMIF('[1]OS PE서열1공장'!$A$4:$A$2000,$C3623,'[1]OS PE서열1공장'!$J$4:$J$2000)</f>
        <v>0</v>
      </c>
      <c r="J3623" s="3">
        <f>SUMIF('[1]OS PE서열1공장'!$A$4:$A$2000,$C3623,'[1]OS PE서열1공장'!$K$4:$K$2000)</f>
        <v>0</v>
      </c>
      <c r="K3623" s="3">
        <f>SUMIF('[1]OS PE서열1공장'!$A$4:$A$2000,$C3623,'[1]OS PE서열1공장'!$L$4:$L$2000)</f>
        <v>0</v>
      </c>
      <c r="L3623" s="3">
        <f>SUMIF('[1]OS PE서열1공장'!$A$4:$A$2000,$C3623,'[1]OS PE서열1공장'!$M$4:$M$2000)</f>
        <v>0</v>
      </c>
      <c r="M3623" s="3">
        <f>SUMIF('[1]OS PE서열1공장'!$A$4:$A$2000,$C3623,'[1]OS PE서열1공장'!$N$4:$N$2000)</f>
        <v>0</v>
      </c>
      <c r="N3623" s="3">
        <f>SUMIF('[1]OS PE서열1공장'!$A$4:$A$2000,$C3623,'[1]OS PE서열1공장'!$O$4:$O$2000)</f>
        <v>0</v>
      </c>
      <c r="O3623" s="3">
        <f>SUMIF('[1]OS PE서열1공장'!$A$4:$A$2000,$C3623,'[1]OS PE서열1공장'!$P$4:$P$2000)</f>
        <v>0</v>
      </c>
      <c r="P3623" s="3">
        <f>SUMIF('[1]OS PE서열1공장'!$A$4:$A$2000,$C3623,'[1]OS PE서열1공장'!$Q$4:$Q$2000)</f>
        <v>0</v>
      </c>
      <c r="Q3623" s="3">
        <f>SUMIF('[1]OS PE서열1공장'!$A$4:$A$2000,$C3623,'[1]OS PE서열1공장'!$R$4:$R$2000)</f>
        <v>0</v>
      </c>
      <c r="R3623" s="3">
        <f t="shared" si="113"/>
        <v>0</v>
      </c>
    </row>
    <row r="3624" spans="2:18">
      <c r="B3624" s="3" t="s">
        <v>519</v>
      </c>
      <c r="C3624" s="3" t="s">
        <v>3620</v>
      </c>
      <c r="D3624" s="3">
        <f>SUMIF('[1]OS PE서열1공장'!$A$4:$A$2000,$C3624,'[1]OS PE서열1공장'!$B$4:$B$2000)</f>
        <v>0</v>
      </c>
      <c r="E3624" s="3">
        <f>SUMIF('[1]OS PE서열1공장'!$A$4:$A$2000,$C3624,'[1]OS PE서열1공장'!$F$4:$F$2000)</f>
        <v>0</v>
      </c>
      <c r="F3624" s="3">
        <f>SUMIF('[1]OS PE서열1공장'!$A$4:$A$2000,$C3624,'[1]OS PE서열1공장'!$G$4:$G$2000)</f>
        <v>0</v>
      </c>
      <c r="G3624" s="3">
        <f>SUMIF('[1]OS PE서열1공장'!$A$4:$A$2000,$C3624,'[1]OS PE서열1공장'!$H$4:$H$2000)</f>
        <v>0</v>
      </c>
      <c r="H3624" s="3">
        <f>SUMIF('[1]OS PE서열1공장'!$A$4:$A$2000,$C3624,'[1]OS PE서열1공장'!$I$4:$I$2000)</f>
        <v>0</v>
      </c>
      <c r="I3624" s="3">
        <f>SUMIF('[1]OS PE서열1공장'!$A$4:$A$2000,$C3624,'[1]OS PE서열1공장'!$J$4:$J$2000)</f>
        <v>0</v>
      </c>
      <c r="J3624" s="3">
        <f>SUMIF('[1]OS PE서열1공장'!$A$4:$A$2000,$C3624,'[1]OS PE서열1공장'!$K$4:$K$2000)</f>
        <v>0</v>
      </c>
      <c r="K3624" s="3">
        <f>SUMIF('[1]OS PE서열1공장'!$A$4:$A$2000,$C3624,'[1]OS PE서열1공장'!$L$4:$L$2000)</f>
        <v>0</v>
      </c>
      <c r="L3624" s="3">
        <f>SUMIF('[1]OS PE서열1공장'!$A$4:$A$2000,$C3624,'[1]OS PE서열1공장'!$M$4:$M$2000)</f>
        <v>0</v>
      </c>
      <c r="M3624" s="3">
        <f>SUMIF('[1]OS PE서열1공장'!$A$4:$A$2000,$C3624,'[1]OS PE서열1공장'!$N$4:$N$2000)</f>
        <v>0</v>
      </c>
      <c r="N3624" s="3">
        <f>SUMIF('[1]OS PE서열1공장'!$A$4:$A$2000,$C3624,'[1]OS PE서열1공장'!$O$4:$O$2000)</f>
        <v>0</v>
      </c>
      <c r="O3624" s="3">
        <f>SUMIF('[1]OS PE서열1공장'!$A$4:$A$2000,$C3624,'[1]OS PE서열1공장'!$P$4:$P$2000)</f>
        <v>0</v>
      </c>
      <c r="P3624" s="3">
        <f>SUMIF('[1]OS PE서열1공장'!$A$4:$A$2000,$C3624,'[1]OS PE서열1공장'!$Q$4:$Q$2000)</f>
        <v>0</v>
      </c>
      <c r="Q3624" s="3">
        <f>SUMIF('[1]OS PE서열1공장'!$A$4:$A$2000,$C3624,'[1]OS PE서열1공장'!$R$4:$R$2000)</f>
        <v>0</v>
      </c>
      <c r="R3624" s="3">
        <f t="shared" si="113"/>
        <v>0</v>
      </c>
    </row>
    <row r="3625" spans="2:18">
      <c r="B3625" s="3" t="s">
        <v>519</v>
      </c>
      <c r="C3625" s="3" t="s">
        <v>3621</v>
      </c>
      <c r="D3625" s="3">
        <f>SUMIF('[1]OS PE서열1공장'!$A$4:$A$2000,$C3625,'[1]OS PE서열1공장'!$B$4:$B$2000)</f>
        <v>0</v>
      </c>
      <c r="E3625" s="3">
        <f>SUMIF('[1]OS PE서열1공장'!$A$4:$A$2000,$C3625,'[1]OS PE서열1공장'!$F$4:$F$2000)</f>
        <v>0</v>
      </c>
      <c r="F3625" s="3">
        <f>SUMIF('[1]OS PE서열1공장'!$A$4:$A$2000,$C3625,'[1]OS PE서열1공장'!$G$4:$G$2000)</f>
        <v>0</v>
      </c>
      <c r="G3625" s="3">
        <f>SUMIF('[1]OS PE서열1공장'!$A$4:$A$2000,$C3625,'[1]OS PE서열1공장'!$H$4:$H$2000)</f>
        <v>0</v>
      </c>
      <c r="H3625" s="3">
        <f>SUMIF('[1]OS PE서열1공장'!$A$4:$A$2000,$C3625,'[1]OS PE서열1공장'!$I$4:$I$2000)</f>
        <v>0</v>
      </c>
      <c r="I3625" s="3">
        <f>SUMIF('[1]OS PE서열1공장'!$A$4:$A$2000,$C3625,'[1]OS PE서열1공장'!$J$4:$J$2000)</f>
        <v>0</v>
      </c>
      <c r="J3625" s="3">
        <f>SUMIF('[1]OS PE서열1공장'!$A$4:$A$2000,$C3625,'[1]OS PE서열1공장'!$K$4:$K$2000)</f>
        <v>0</v>
      </c>
      <c r="K3625" s="3">
        <f>SUMIF('[1]OS PE서열1공장'!$A$4:$A$2000,$C3625,'[1]OS PE서열1공장'!$L$4:$L$2000)</f>
        <v>0</v>
      </c>
      <c r="L3625" s="3">
        <f>SUMIF('[1]OS PE서열1공장'!$A$4:$A$2000,$C3625,'[1]OS PE서열1공장'!$M$4:$M$2000)</f>
        <v>0</v>
      </c>
      <c r="M3625" s="3">
        <f>SUMIF('[1]OS PE서열1공장'!$A$4:$A$2000,$C3625,'[1]OS PE서열1공장'!$N$4:$N$2000)</f>
        <v>0</v>
      </c>
      <c r="N3625" s="3">
        <f>SUMIF('[1]OS PE서열1공장'!$A$4:$A$2000,$C3625,'[1]OS PE서열1공장'!$O$4:$O$2000)</f>
        <v>0</v>
      </c>
      <c r="O3625" s="3">
        <f>SUMIF('[1]OS PE서열1공장'!$A$4:$A$2000,$C3625,'[1]OS PE서열1공장'!$P$4:$P$2000)</f>
        <v>0</v>
      </c>
      <c r="P3625" s="3">
        <f>SUMIF('[1]OS PE서열1공장'!$A$4:$A$2000,$C3625,'[1]OS PE서열1공장'!$Q$4:$Q$2000)</f>
        <v>0</v>
      </c>
      <c r="Q3625" s="3">
        <f>SUMIF('[1]OS PE서열1공장'!$A$4:$A$2000,$C3625,'[1]OS PE서열1공장'!$R$4:$R$2000)</f>
        <v>0</v>
      </c>
      <c r="R3625" s="3">
        <f t="shared" si="113"/>
        <v>0</v>
      </c>
    </row>
    <row r="3626" spans="2:18">
      <c r="B3626" s="3" t="s">
        <v>519</v>
      </c>
      <c r="C3626" s="3" t="s">
        <v>3622</v>
      </c>
      <c r="D3626" s="3">
        <f>SUMIF('[1]OS PE서열1공장'!$A$4:$A$2000,$C3626,'[1]OS PE서열1공장'!$B$4:$B$2000)</f>
        <v>0</v>
      </c>
      <c r="E3626" s="3">
        <f>SUMIF('[1]OS PE서열1공장'!$A$4:$A$2000,$C3626,'[1]OS PE서열1공장'!$F$4:$F$2000)</f>
        <v>0</v>
      </c>
      <c r="F3626" s="3">
        <f>SUMIF('[1]OS PE서열1공장'!$A$4:$A$2000,$C3626,'[1]OS PE서열1공장'!$G$4:$G$2000)</f>
        <v>0</v>
      </c>
      <c r="G3626" s="3">
        <f>SUMIF('[1]OS PE서열1공장'!$A$4:$A$2000,$C3626,'[1]OS PE서열1공장'!$H$4:$H$2000)</f>
        <v>0</v>
      </c>
      <c r="H3626" s="3">
        <f>SUMIF('[1]OS PE서열1공장'!$A$4:$A$2000,$C3626,'[1]OS PE서열1공장'!$I$4:$I$2000)</f>
        <v>0</v>
      </c>
      <c r="I3626" s="3">
        <f>SUMIF('[1]OS PE서열1공장'!$A$4:$A$2000,$C3626,'[1]OS PE서열1공장'!$J$4:$J$2000)</f>
        <v>0</v>
      </c>
      <c r="J3626" s="3">
        <f>SUMIF('[1]OS PE서열1공장'!$A$4:$A$2000,$C3626,'[1]OS PE서열1공장'!$K$4:$K$2000)</f>
        <v>0</v>
      </c>
      <c r="K3626" s="3">
        <f>SUMIF('[1]OS PE서열1공장'!$A$4:$A$2000,$C3626,'[1]OS PE서열1공장'!$L$4:$L$2000)</f>
        <v>0</v>
      </c>
      <c r="L3626" s="3">
        <f>SUMIF('[1]OS PE서열1공장'!$A$4:$A$2000,$C3626,'[1]OS PE서열1공장'!$M$4:$M$2000)</f>
        <v>0</v>
      </c>
      <c r="M3626" s="3">
        <f>SUMIF('[1]OS PE서열1공장'!$A$4:$A$2000,$C3626,'[1]OS PE서열1공장'!$N$4:$N$2000)</f>
        <v>0</v>
      </c>
      <c r="N3626" s="3">
        <f>SUMIF('[1]OS PE서열1공장'!$A$4:$A$2000,$C3626,'[1]OS PE서열1공장'!$O$4:$O$2000)</f>
        <v>0</v>
      </c>
      <c r="O3626" s="3">
        <f>SUMIF('[1]OS PE서열1공장'!$A$4:$A$2000,$C3626,'[1]OS PE서열1공장'!$P$4:$P$2000)</f>
        <v>0</v>
      </c>
      <c r="P3626" s="3">
        <f>SUMIF('[1]OS PE서열1공장'!$A$4:$A$2000,$C3626,'[1]OS PE서열1공장'!$Q$4:$Q$2000)</f>
        <v>0</v>
      </c>
      <c r="Q3626" s="3">
        <f>SUMIF('[1]OS PE서열1공장'!$A$4:$A$2000,$C3626,'[1]OS PE서열1공장'!$R$4:$R$2000)</f>
        <v>0</v>
      </c>
      <c r="R3626" s="3">
        <f t="shared" si="113"/>
        <v>0</v>
      </c>
    </row>
    <row r="3627" spans="2:18">
      <c r="B3627" s="3" t="s">
        <v>519</v>
      </c>
      <c r="C3627" s="3" t="s">
        <v>3623</v>
      </c>
      <c r="D3627" s="3">
        <f>SUMIF('[1]OS PE서열1공장'!$A$4:$A$2000,$C3627,'[1]OS PE서열1공장'!$B$4:$B$2000)</f>
        <v>0</v>
      </c>
      <c r="E3627" s="3">
        <f>SUMIF('[1]OS PE서열1공장'!$A$4:$A$2000,$C3627,'[1]OS PE서열1공장'!$F$4:$F$2000)</f>
        <v>0</v>
      </c>
      <c r="F3627" s="3">
        <f>SUMIF('[1]OS PE서열1공장'!$A$4:$A$2000,$C3627,'[1]OS PE서열1공장'!$G$4:$G$2000)</f>
        <v>0</v>
      </c>
      <c r="G3627" s="3">
        <f>SUMIF('[1]OS PE서열1공장'!$A$4:$A$2000,$C3627,'[1]OS PE서열1공장'!$H$4:$H$2000)</f>
        <v>0</v>
      </c>
      <c r="H3627" s="3">
        <f>SUMIF('[1]OS PE서열1공장'!$A$4:$A$2000,$C3627,'[1]OS PE서열1공장'!$I$4:$I$2000)</f>
        <v>0</v>
      </c>
      <c r="I3627" s="3">
        <f>SUMIF('[1]OS PE서열1공장'!$A$4:$A$2000,$C3627,'[1]OS PE서열1공장'!$J$4:$J$2000)</f>
        <v>0</v>
      </c>
      <c r="J3627" s="3">
        <f>SUMIF('[1]OS PE서열1공장'!$A$4:$A$2000,$C3627,'[1]OS PE서열1공장'!$K$4:$K$2000)</f>
        <v>0</v>
      </c>
      <c r="K3627" s="3">
        <f>SUMIF('[1]OS PE서열1공장'!$A$4:$A$2000,$C3627,'[1]OS PE서열1공장'!$L$4:$L$2000)</f>
        <v>0</v>
      </c>
      <c r="L3627" s="3">
        <f>SUMIF('[1]OS PE서열1공장'!$A$4:$A$2000,$C3627,'[1]OS PE서열1공장'!$M$4:$M$2000)</f>
        <v>0</v>
      </c>
      <c r="M3627" s="3">
        <f>SUMIF('[1]OS PE서열1공장'!$A$4:$A$2000,$C3627,'[1]OS PE서열1공장'!$N$4:$N$2000)</f>
        <v>0</v>
      </c>
      <c r="N3627" s="3">
        <f>SUMIF('[1]OS PE서열1공장'!$A$4:$A$2000,$C3627,'[1]OS PE서열1공장'!$O$4:$O$2000)</f>
        <v>0</v>
      </c>
      <c r="O3627" s="3">
        <f>SUMIF('[1]OS PE서열1공장'!$A$4:$A$2000,$C3627,'[1]OS PE서열1공장'!$P$4:$P$2000)</f>
        <v>0</v>
      </c>
      <c r="P3627" s="3">
        <f>SUMIF('[1]OS PE서열1공장'!$A$4:$A$2000,$C3627,'[1]OS PE서열1공장'!$Q$4:$Q$2000)</f>
        <v>0</v>
      </c>
      <c r="Q3627" s="3">
        <f>SUMIF('[1]OS PE서열1공장'!$A$4:$A$2000,$C3627,'[1]OS PE서열1공장'!$R$4:$R$2000)</f>
        <v>0</v>
      </c>
      <c r="R3627" s="3">
        <f t="shared" si="113"/>
        <v>0</v>
      </c>
    </row>
    <row r="3628" spans="2:18">
      <c r="B3628" s="3" t="s">
        <v>519</v>
      </c>
      <c r="C3628" s="3" t="s">
        <v>3624</v>
      </c>
      <c r="D3628" s="3">
        <f>SUMIF('[1]OS PE서열1공장'!$A$4:$A$2000,$C3628,'[1]OS PE서열1공장'!$B$4:$B$2000)</f>
        <v>0</v>
      </c>
      <c r="E3628" s="3">
        <f>SUMIF('[1]OS PE서열1공장'!$A$4:$A$2000,$C3628,'[1]OS PE서열1공장'!$F$4:$F$2000)</f>
        <v>0</v>
      </c>
      <c r="F3628" s="3">
        <f>SUMIF('[1]OS PE서열1공장'!$A$4:$A$2000,$C3628,'[1]OS PE서열1공장'!$G$4:$G$2000)</f>
        <v>0</v>
      </c>
      <c r="G3628" s="3">
        <f>SUMIF('[1]OS PE서열1공장'!$A$4:$A$2000,$C3628,'[1]OS PE서열1공장'!$H$4:$H$2000)</f>
        <v>0</v>
      </c>
      <c r="H3628" s="3">
        <f>SUMIF('[1]OS PE서열1공장'!$A$4:$A$2000,$C3628,'[1]OS PE서열1공장'!$I$4:$I$2000)</f>
        <v>0</v>
      </c>
      <c r="I3628" s="3">
        <f>SUMIF('[1]OS PE서열1공장'!$A$4:$A$2000,$C3628,'[1]OS PE서열1공장'!$J$4:$J$2000)</f>
        <v>0</v>
      </c>
      <c r="J3628" s="3">
        <f>SUMIF('[1]OS PE서열1공장'!$A$4:$A$2000,$C3628,'[1]OS PE서열1공장'!$K$4:$K$2000)</f>
        <v>0</v>
      </c>
      <c r="K3628" s="3">
        <f>SUMIF('[1]OS PE서열1공장'!$A$4:$A$2000,$C3628,'[1]OS PE서열1공장'!$L$4:$L$2000)</f>
        <v>0</v>
      </c>
      <c r="L3628" s="3">
        <f>SUMIF('[1]OS PE서열1공장'!$A$4:$A$2000,$C3628,'[1]OS PE서열1공장'!$M$4:$M$2000)</f>
        <v>0</v>
      </c>
      <c r="M3628" s="3">
        <f>SUMIF('[1]OS PE서열1공장'!$A$4:$A$2000,$C3628,'[1]OS PE서열1공장'!$N$4:$N$2000)</f>
        <v>0</v>
      </c>
      <c r="N3628" s="3">
        <f>SUMIF('[1]OS PE서열1공장'!$A$4:$A$2000,$C3628,'[1]OS PE서열1공장'!$O$4:$O$2000)</f>
        <v>0</v>
      </c>
      <c r="O3628" s="3">
        <f>SUMIF('[1]OS PE서열1공장'!$A$4:$A$2000,$C3628,'[1]OS PE서열1공장'!$P$4:$P$2000)</f>
        <v>0</v>
      </c>
      <c r="P3628" s="3">
        <f>SUMIF('[1]OS PE서열1공장'!$A$4:$A$2000,$C3628,'[1]OS PE서열1공장'!$Q$4:$Q$2000)</f>
        <v>0</v>
      </c>
      <c r="Q3628" s="3">
        <f>SUMIF('[1]OS PE서열1공장'!$A$4:$A$2000,$C3628,'[1]OS PE서열1공장'!$R$4:$R$2000)</f>
        <v>0</v>
      </c>
      <c r="R3628" s="3">
        <f t="shared" si="113"/>
        <v>0</v>
      </c>
    </row>
    <row r="3629" spans="2:18">
      <c r="B3629" s="3" t="s">
        <v>519</v>
      </c>
      <c r="C3629" s="3" t="s">
        <v>3625</v>
      </c>
      <c r="D3629" s="3">
        <f>SUMIF('[1]OS PE서열1공장'!$A$4:$A$2000,$C3629,'[1]OS PE서열1공장'!$B$4:$B$2000)</f>
        <v>0</v>
      </c>
      <c r="E3629" s="3">
        <f>SUMIF('[1]OS PE서열1공장'!$A$4:$A$2000,$C3629,'[1]OS PE서열1공장'!$F$4:$F$2000)</f>
        <v>0</v>
      </c>
      <c r="F3629" s="3">
        <f>SUMIF('[1]OS PE서열1공장'!$A$4:$A$2000,$C3629,'[1]OS PE서열1공장'!$G$4:$G$2000)</f>
        <v>0</v>
      </c>
      <c r="G3629" s="3">
        <f>SUMIF('[1]OS PE서열1공장'!$A$4:$A$2000,$C3629,'[1]OS PE서열1공장'!$H$4:$H$2000)</f>
        <v>0</v>
      </c>
      <c r="H3629" s="3">
        <f>SUMIF('[1]OS PE서열1공장'!$A$4:$A$2000,$C3629,'[1]OS PE서열1공장'!$I$4:$I$2000)</f>
        <v>0</v>
      </c>
      <c r="I3629" s="3">
        <f>SUMIF('[1]OS PE서열1공장'!$A$4:$A$2000,$C3629,'[1]OS PE서열1공장'!$J$4:$J$2000)</f>
        <v>0</v>
      </c>
      <c r="J3629" s="3">
        <f>SUMIF('[1]OS PE서열1공장'!$A$4:$A$2000,$C3629,'[1]OS PE서열1공장'!$K$4:$K$2000)</f>
        <v>0</v>
      </c>
      <c r="K3629" s="3">
        <f>SUMIF('[1]OS PE서열1공장'!$A$4:$A$2000,$C3629,'[1]OS PE서열1공장'!$L$4:$L$2000)</f>
        <v>0</v>
      </c>
      <c r="L3629" s="3">
        <f>SUMIF('[1]OS PE서열1공장'!$A$4:$A$2000,$C3629,'[1]OS PE서열1공장'!$M$4:$M$2000)</f>
        <v>0</v>
      </c>
      <c r="M3629" s="3">
        <f>SUMIF('[1]OS PE서열1공장'!$A$4:$A$2000,$C3629,'[1]OS PE서열1공장'!$N$4:$N$2000)</f>
        <v>0</v>
      </c>
      <c r="N3629" s="3">
        <f>SUMIF('[1]OS PE서열1공장'!$A$4:$A$2000,$C3629,'[1]OS PE서열1공장'!$O$4:$O$2000)</f>
        <v>0</v>
      </c>
      <c r="O3629" s="3">
        <f>SUMIF('[1]OS PE서열1공장'!$A$4:$A$2000,$C3629,'[1]OS PE서열1공장'!$P$4:$P$2000)</f>
        <v>0</v>
      </c>
      <c r="P3629" s="3">
        <f>SUMIF('[1]OS PE서열1공장'!$A$4:$A$2000,$C3629,'[1]OS PE서열1공장'!$Q$4:$Q$2000)</f>
        <v>0</v>
      </c>
      <c r="Q3629" s="3">
        <f>SUMIF('[1]OS PE서열1공장'!$A$4:$A$2000,$C3629,'[1]OS PE서열1공장'!$R$4:$R$2000)</f>
        <v>0</v>
      </c>
      <c r="R3629" s="3">
        <f t="shared" si="113"/>
        <v>0</v>
      </c>
    </row>
    <row r="3630" spans="2:18">
      <c r="B3630" s="3" t="s">
        <v>519</v>
      </c>
      <c r="C3630" s="3" t="s">
        <v>3626</v>
      </c>
      <c r="D3630" s="3">
        <f>SUMIF('[1]OS PE서열1공장'!$A$4:$A$2000,$C3630,'[1]OS PE서열1공장'!$B$4:$B$2000)</f>
        <v>0</v>
      </c>
      <c r="E3630" s="3">
        <f>SUMIF('[1]OS PE서열1공장'!$A$4:$A$2000,$C3630,'[1]OS PE서열1공장'!$F$4:$F$2000)</f>
        <v>0</v>
      </c>
      <c r="F3630" s="3">
        <f>SUMIF('[1]OS PE서열1공장'!$A$4:$A$2000,$C3630,'[1]OS PE서열1공장'!$G$4:$G$2000)</f>
        <v>0</v>
      </c>
      <c r="G3630" s="3">
        <f>SUMIF('[1]OS PE서열1공장'!$A$4:$A$2000,$C3630,'[1]OS PE서열1공장'!$H$4:$H$2000)</f>
        <v>0</v>
      </c>
      <c r="H3630" s="3">
        <f>SUMIF('[1]OS PE서열1공장'!$A$4:$A$2000,$C3630,'[1]OS PE서열1공장'!$I$4:$I$2000)</f>
        <v>0</v>
      </c>
      <c r="I3630" s="3">
        <f>SUMIF('[1]OS PE서열1공장'!$A$4:$A$2000,$C3630,'[1]OS PE서열1공장'!$J$4:$J$2000)</f>
        <v>0</v>
      </c>
      <c r="J3630" s="3">
        <f>SUMIF('[1]OS PE서열1공장'!$A$4:$A$2000,$C3630,'[1]OS PE서열1공장'!$K$4:$K$2000)</f>
        <v>0</v>
      </c>
      <c r="K3630" s="3">
        <f>SUMIF('[1]OS PE서열1공장'!$A$4:$A$2000,$C3630,'[1]OS PE서열1공장'!$L$4:$L$2000)</f>
        <v>0</v>
      </c>
      <c r="L3630" s="3">
        <f>SUMIF('[1]OS PE서열1공장'!$A$4:$A$2000,$C3630,'[1]OS PE서열1공장'!$M$4:$M$2000)</f>
        <v>0</v>
      </c>
      <c r="M3630" s="3">
        <f>SUMIF('[1]OS PE서열1공장'!$A$4:$A$2000,$C3630,'[1]OS PE서열1공장'!$N$4:$N$2000)</f>
        <v>0</v>
      </c>
      <c r="N3630" s="3">
        <f>SUMIF('[1]OS PE서열1공장'!$A$4:$A$2000,$C3630,'[1]OS PE서열1공장'!$O$4:$O$2000)</f>
        <v>0</v>
      </c>
      <c r="O3630" s="3">
        <f>SUMIF('[1]OS PE서열1공장'!$A$4:$A$2000,$C3630,'[1]OS PE서열1공장'!$P$4:$P$2000)</f>
        <v>0</v>
      </c>
      <c r="P3630" s="3">
        <f>SUMIF('[1]OS PE서열1공장'!$A$4:$A$2000,$C3630,'[1]OS PE서열1공장'!$Q$4:$Q$2000)</f>
        <v>0</v>
      </c>
      <c r="Q3630" s="3">
        <f>SUMIF('[1]OS PE서열1공장'!$A$4:$A$2000,$C3630,'[1]OS PE서열1공장'!$R$4:$R$2000)</f>
        <v>0</v>
      </c>
      <c r="R3630" s="3">
        <f t="shared" si="113"/>
        <v>0</v>
      </c>
    </row>
    <row r="3631" spans="2:18">
      <c r="B3631" s="3" t="s">
        <v>519</v>
      </c>
      <c r="C3631" s="3" t="s">
        <v>3627</v>
      </c>
      <c r="D3631" s="3">
        <f>SUMIF('[1]OS PE서열1공장'!$A$4:$A$2000,$C3631,'[1]OS PE서열1공장'!$B$4:$B$2000)</f>
        <v>0</v>
      </c>
      <c r="E3631" s="3">
        <f>SUMIF('[1]OS PE서열1공장'!$A$4:$A$2000,$C3631,'[1]OS PE서열1공장'!$F$4:$F$2000)</f>
        <v>0</v>
      </c>
      <c r="F3631" s="3">
        <f>SUMIF('[1]OS PE서열1공장'!$A$4:$A$2000,$C3631,'[1]OS PE서열1공장'!$G$4:$G$2000)</f>
        <v>0</v>
      </c>
      <c r="G3631" s="3">
        <f>SUMIF('[1]OS PE서열1공장'!$A$4:$A$2000,$C3631,'[1]OS PE서열1공장'!$H$4:$H$2000)</f>
        <v>0</v>
      </c>
      <c r="H3631" s="3">
        <f>SUMIF('[1]OS PE서열1공장'!$A$4:$A$2000,$C3631,'[1]OS PE서열1공장'!$I$4:$I$2000)</f>
        <v>0</v>
      </c>
      <c r="I3631" s="3">
        <f>SUMIF('[1]OS PE서열1공장'!$A$4:$A$2000,$C3631,'[1]OS PE서열1공장'!$J$4:$J$2000)</f>
        <v>0</v>
      </c>
      <c r="J3631" s="3">
        <f>SUMIF('[1]OS PE서열1공장'!$A$4:$A$2000,$C3631,'[1]OS PE서열1공장'!$K$4:$K$2000)</f>
        <v>0</v>
      </c>
      <c r="K3631" s="3">
        <f>SUMIF('[1]OS PE서열1공장'!$A$4:$A$2000,$C3631,'[1]OS PE서열1공장'!$L$4:$L$2000)</f>
        <v>0</v>
      </c>
      <c r="L3631" s="3">
        <f>SUMIF('[1]OS PE서열1공장'!$A$4:$A$2000,$C3631,'[1]OS PE서열1공장'!$M$4:$M$2000)</f>
        <v>0</v>
      </c>
      <c r="M3631" s="3">
        <f>SUMIF('[1]OS PE서열1공장'!$A$4:$A$2000,$C3631,'[1]OS PE서열1공장'!$N$4:$N$2000)</f>
        <v>0</v>
      </c>
      <c r="N3631" s="3">
        <f>SUMIF('[1]OS PE서열1공장'!$A$4:$A$2000,$C3631,'[1]OS PE서열1공장'!$O$4:$O$2000)</f>
        <v>0</v>
      </c>
      <c r="O3631" s="3">
        <f>SUMIF('[1]OS PE서열1공장'!$A$4:$A$2000,$C3631,'[1]OS PE서열1공장'!$P$4:$P$2000)</f>
        <v>0</v>
      </c>
      <c r="P3631" s="3">
        <f>SUMIF('[1]OS PE서열1공장'!$A$4:$A$2000,$C3631,'[1]OS PE서열1공장'!$Q$4:$Q$2000)</f>
        <v>0</v>
      </c>
      <c r="Q3631" s="3">
        <f>SUMIF('[1]OS PE서열1공장'!$A$4:$A$2000,$C3631,'[1]OS PE서열1공장'!$R$4:$R$2000)</f>
        <v>0</v>
      </c>
      <c r="R3631" s="3">
        <f t="shared" si="113"/>
        <v>0</v>
      </c>
    </row>
    <row r="3632" spans="2:18">
      <c r="B3632" s="3" t="s">
        <v>519</v>
      </c>
      <c r="C3632" s="3" t="s">
        <v>3628</v>
      </c>
      <c r="D3632" s="3">
        <f>SUMIF('[1]OS PE서열1공장'!$A$4:$A$2000,$C3632,'[1]OS PE서열1공장'!$B$4:$B$2000)</f>
        <v>0</v>
      </c>
      <c r="E3632" s="3">
        <f>SUMIF('[1]OS PE서열1공장'!$A$4:$A$2000,$C3632,'[1]OS PE서열1공장'!$F$4:$F$2000)</f>
        <v>0</v>
      </c>
      <c r="F3632" s="3">
        <f>SUMIF('[1]OS PE서열1공장'!$A$4:$A$2000,$C3632,'[1]OS PE서열1공장'!$G$4:$G$2000)</f>
        <v>0</v>
      </c>
      <c r="G3632" s="3">
        <f>SUMIF('[1]OS PE서열1공장'!$A$4:$A$2000,$C3632,'[1]OS PE서열1공장'!$H$4:$H$2000)</f>
        <v>0</v>
      </c>
      <c r="H3632" s="3">
        <f>SUMIF('[1]OS PE서열1공장'!$A$4:$A$2000,$C3632,'[1]OS PE서열1공장'!$I$4:$I$2000)</f>
        <v>0</v>
      </c>
      <c r="I3632" s="3">
        <f>SUMIF('[1]OS PE서열1공장'!$A$4:$A$2000,$C3632,'[1]OS PE서열1공장'!$J$4:$J$2000)</f>
        <v>0</v>
      </c>
      <c r="J3632" s="3">
        <f>SUMIF('[1]OS PE서열1공장'!$A$4:$A$2000,$C3632,'[1]OS PE서열1공장'!$K$4:$K$2000)</f>
        <v>0</v>
      </c>
      <c r="K3632" s="3">
        <f>SUMIF('[1]OS PE서열1공장'!$A$4:$A$2000,$C3632,'[1]OS PE서열1공장'!$L$4:$L$2000)</f>
        <v>0</v>
      </c>
      <c r="L3632" s="3">
        <f>SUMIF('[1]OS PE서열1공장'!$A$4:$A$2000,$C3632,'[1]OS PE서열1공장'!$M$4:$M$2000)</f>
        <v>0</v>
      </c>
      <c r="M3632" s="3">
        <f>SUMIF('[1]OS PE서열1공장'!$A$4:$A$2000,$C3632,'[1]OS PE서열1공장'!$N$4:$N$2000)</f>
        <v>0</v>
      </c>
      <c r="N3632" s="3">
        <f>SUMIF('[1]OS PE서열1공장'!$A$4:$A$2000,$C3632,'[1]OS PE서열1공장'!$O$4:$O$2000)</f>
        <v>0</v>
      </c>
      <c r="O3632" s="3">
        <f>SUMIF('[1]OS PE서열1공장'!$A$4:$A$2000,$C3632,'[1]OS PE서열1공장'!$P$4:$P$2000)</f>
        <v>0</v>
      </c>
      <c r="P3632" s="3">
        <f>SUMIF('[1]OS PE서열1공장'!$A$4:$A$2000,$C3632,'[1]OS PE서열1공장'!$Q$4:$Q$2000)</f>
        <v>0</v>
      </c>
      <c r="Q3632" s="3">
        <f>SUMIF('[1]OS PE서열1공장'!$A$4:$A$2000,$C3632,'[1]OS PE서열1공장'!$R$4:$R$2000)</f>
        <v>0</v>
      </c>
      <c r="R3632" s="3">
        <f t="shared" si="113"/>
        <v>0</v>
      </c>
    </row>
    <row r="3633" spans="2:18">
      <c r="B3633" s="3" t="s">
        <v>519</v>
      </c>
      <c r="C3633" s="3" t="s">
        <v>3629</v>
      </c>
      <c r="D3633" s="3">
        <f>SUMIF('[1]OS PE서열1공장'!$A$4:$A$2000,$C3633,'[1]OS PE서열1공장'!$B$4:$B$2000)</f>
        <v>0</v>
      </c>
      <c r="E3633" s="3">
        <f>SUMIF('[1]OS PE서열1공장'!$A$4:$A$2000,$C3633,'[1]OS PE서열1공장'!$F$4:$F$2000)</f>
        <v>0</v>
      </c>
      <c r="F3633" s="3">
        <f>SUMIF('[1]OS PE서열1공장'!$A$4:$A$2000,$C3633,'[1]OS PE서열1공장'!$G$4:$G$2000)</f>
        <v>0</v>
      </c>
      <c r="G3633" s="3">
        <f>SUMIF('[1]OS PE서열1공장'!$A$4:$A$2000,$C3633,'[1]OS PE서열1공장'!$H$4:$H$2000)</f>
        <v>0</v>
      </c>
      <c r="H3633" s="3">
        <f>SUMIF('[1]OS PE서열1공장'!$A$4:$A$2000,$C3633,'[1]OS PE서열1공장'!$I$4:$I$2000)</f>
        <v>0</v>
      </c>
      <c r="I3633" s="3">
        <f>SUMIF('[1]OS PE서열1공장'!$A$4:$A$2000,$C3633,'[1]OS PE서열1공장'!$J$4:$J$2000)</f>
        <v>0</v>
      </c>
      <c r="J3633" s="3">
        <f>SUMIF('[1]OS PE서열1공장'!$A$4:$A$2000,$C3633,'[1]OS PE서열1공장'!$K$4:$K$2000)</f>
        <v>0</v>
      </c>
      <c r="K3633" s="3">
        <f>SUMIF('[1]OS PE서열1공장'!$A$4:$A$2000,$C3633,'[1]OS PE서열1공장'!$L$4:$L$2000)</f>
        <v>0</v>
      </c>
      <c r="L3633" s="3">
        <f>SUMIF('[1]OS PE서열1공장'!$A$4:$A$2000,$C3633,'[1]OS PE서열1공장'!$M$4:$M$2000)</f>
        <v>0</v>
      </c>
      <c r="M3633" s="3">
        <f>SUMIF('[1]OS PE서열1공장'!$A$4:$A$2000,$C3633,'[1]OS PE서열1공장'!$N$4:$N$2000)</f>
        <v>0</v>
      </c>
      <c r="N3633" s="3">
        <f>SUMIF('[1]OS PE서열1공장'!$A$4:$A$2000,$C3633,'[1]OS PE서열1공장'!$O$4:$O$2000)</f>
        <v>0</v>
      </c>
      <c r="O3633" s="3">
        <f>SUMIF('[1]OS PE서열1공장'!$A$4:$A$2000,$C3633,'[1]OS PE서열1공장'!$P$4:$P$2000)</f>
        <v>0</v>
      </c>
      <c r="P3633" s="3">
        <f>SUMIF('[1]OS PE서열1공장'!$A$4:$A$2000,$C3633,'[1]OS PE서열1공장'!$Q$4:$Q$2000)</f>
        <v>0</v>
      </c>
      <c r="Q3633" s="3">
        <f>SUMIF('[1]OS PE서열1공장'!$A$4:$A$2000,$C3633,'[1]OS PE서열1공장'!$R$4:$R$2000)</f>
        <v>0</v>
      </c>
      <c r="R3633" s="3">
        <f t="shared" si="113"/>
        <v>0</v>
      </c>
    </row>
    <row r="3634" spans="2:18">
      <c r="B3634" s="3" t="s">
        <v>519</v>
      </c>
      <c r="C3634" s="3" t="s">
        <v>3630</v>
      </c>
      <c r="D3634" s="3">
        <f>SUMIF('[1]OS PE서열1공장'!$A$4:$A$2000,$C3634,'[1]OS PE서열1공장'!$B$4:$B$2000)</f>
        <v>0</v>
      </c>
      <c r="E3634" s="3">
        <f>SUMIF('[1]OS PE서열1공장'!$A$4:$A$2000,$C3634,'[1]OS PE서열1공장'!$F$4:$F$2000)</f>
        <v>0</v>
      </c>
      <c r="F3634" s="3">
        <f>SUMIF('[1]OS PE서열1공장'!$A$4:$A$2000,$C3634,'[1]OS PE서열1공장'!$G$4:$G$2000)</f>
        <v>0</v>
      </c>
      <c r="G3634" s="3">
        <f>SUMIF('[1]OS PE서열1공장'!$A$4:$A$2000,$C3634,'[1]OS PE서열1공장'!$H$4:$H$2000)</f>
        <v>0</v>
      </c>
      <c r="H3634" s="3">
        <f>SUMIF('[1]OS PE서열1공장'!$A$4:$A$2000,$C3634,'[1]OS PE서열1공장'!$I$4:$I$2000)</f>
        <v>0</v>
      </c>
      <c r="I3634" s="3">
        <f>SUMIF('[1]OS PE서열1공장'!$A$4:$A$2000,$C3634,'[1]OS PE서열1공장'!$J$4:$J$2000)</f>
        <v>0</v>
      </c>
      <c r="J3634" s="3">
        <f>SUMIF('[1]OS PE서열1공장'!$A$4:$A$2000,$C3634,'[1]OS PE서열1공장'!$K$4:$K$2000)</f>
        <v>0</v>
      </c>
      <c r="K3634" s="3">
        <f>SUMIF('[1]OS PE서열1공장'!$A$4:$A$2000,$C3634,'[1]OS PE서열1공장'!$L$4:$L$2000)</f>
        <v>0</v>
      </c>
      <c r="L3634" s="3">
        <f>SUMIF('[1]OS PE서열1공장'!$A$4:$A$2000,$C3634,'[1]OS PE서열1공장'!$M$4:$M$2000)</f>
        <v>0</v>
      </c>
      <c r="M3634" s="3">
        <f>SUMIF('[1]OS PE서열1공장'!$A$4:$A$2000,$C3634,'[1]OS PE서열1공장'!$N$4:$N$2000)</f>
        <v>0</v>
      </c>
      <c r="N3634" s="3">
        <f>SUMIF('[1]OS PE서열1공장'!$A$4:$A$2000,$C3634,'[1]OS PE서열1공장'!$O$4:$O$2000)</f>
        <v>0</v>
      </c>
      <c r="O3634" s="3">
        <f>SUMIF('[1]OS PE서열1공장'!$A$4:$A$2000,$C3634,'[1]OS PE서열1공장'!$P$4:$P$2000)</f>
        <v>0</v>
      </c>
      <c r="P3634" s="3">
        <f>SUMIF('[1]OS PE서열1공장'!$A$4:$A$2000,$C3634,'[1]OS PE서열1공장'!$Q$4:$Q$2000)</f>
        <v>0</v>
      </c>
      <c r="Q3634" s="3">
        <f>SUMIF('[1]OS PE서열1공장'!$A$4:$A$2000,$C3634,'[1]OS PE서열1공장'!$R$4:$R$2000)</f>
        <v>0</v>
      </c>
      <c r="R3634" s="3">
        <f t="shared" si="113"/>
        <v>0</v>
      </c>
    </row>
    <row r="3635" spans="2:18">
      <c r="B3635" s="3" t="s">
        <v>519</v>
      </c>
      <c r="C3635" s="3" t="s">
        <v>3631</v>
      </c>
      <c r="D3635" s="3">
        <f>SUMIF('[1]OS PE서열1공장'!$A$4:$A$2000,$C3635,'[1]OS PE서열1공장'!$B$4:$B$2000)</f>
        <v>0</v>
      </c>
      <c r="E3635" s="3">
        <f>SUMIF('[1]OS PE서열1공장'!$A$4:$A$2000,$C3635,'[1]OS PE서열1공장'!$F$4:$F$2000)</f>
        <v>0</v>
      </c>
      <c r="F3635" s="3">
        <f>SUMIF('[1]OS PE서열1공장'!$A$4:$A$2000,$C3635,'[1]OS PE서열1공장'!$G$4:$G$2000)</f>
        <v>0</v>
      </c>
      <c r="G3635" s="3">
        <f>SUMIF('[1]OS PE서열1공장'!$A$4:$A$2000,$C3635,'[1]OS PE서열1공장'!$H$4:$H$2000)</f>
        <v>0</v>
      </c>
      <c r="H3635" s="3">
        <f>SUMIF('[1]OS PE서열1공장'!$A$4:$A$2000,$C3635,'[1]OS PE서열1공장'!$I$4:$I$2000)</f>
        <v>0</v>
      </c>
      <c r="I3635" s="3">
        <f>SUMIF('[1]OS PE서열1공장'!$A$4:$A$2000,$C3635,'[1]OS PE서열1공장'!$J$4:$J$2000)</f>
        <v>0</v>
      </c>
      <c r="J3635" s="3">
        <f>SUMIF('[1]OS PE서열1공장'!$A$4:$A$2000,$C3635,'[1]OS PE서열1공장'!$K$4:$K$2000)</f>
        <v>0</v>
      </c>
      <c r="K3635" s="3">
        <f>SUMIF('[1]OS PE서열1공장'!$A$4:$A$2000,$C3635,'[1]OS PE서열1공장'!$L$4:$L$2000)</f>
        <v>0</v>
      </c>
      <c r="L3635" s="3">
        <f>SUMIF('[1]OS PE서열1공장'!$A$4:$A$2000,$C3635,'[1]OS PE서열1공장'!$M$4:$M$2000)</f>
        <v>0</v>
      </c>
      <c r="M3635" s="3">
        <f>SUMIF('[1]OS PE서열1공장'!$A$4:$A$2000,$C3635,'[1]OS PE서열1공장'!$N$4:$N$2000)</f>
        <v>0</v>
      </c>
      <c r="N3635" s="3">
        <f>SUMIF('[1]OS PE서열1공장'!$A$4:$A$2000,$C3635,'[1]OS PE서열1공장'!$O$4:$O$2000)</f>
        <v>0</v>
      </c>
      <c r="O3635" s="3">
        <f>SUMIF('[1]OS PE서열1공장'!$A$4:$A$2000,$C3635,'[1]OS PE서열1공장'!$P$4:$P$2000)</f>
        <v>0</v>
      </c>
      <c r="P3635" s="3">
        <f>SUMIF('[1]OS PE서열1공장'!$A$4:$A$2000,$C3635,'[1]OS PE서열1공장'!$Q$4:$Q$2000)</f>
        <v>0</v>
      </c>
      <c r="Q3635" s="3">
        <f>SUMIF('[1]OS PE서열1공장'!$A$4:$A$2000,$C3635,'[1]OS PE서열1공장'!$R$4:$R$2000)</f>
        <v>0</v>
      </c>
      <c r="R3635" s="3">
        <f t="shared" si="113"/>
        <v>0</v>
      </c>
    </row>
    <row r="3636" spans="2:18">
      <c r="B3636" s="3" t="s">
        <v>519</v>
      </c>
      <c r="C3636" s="3" t="s">
        <v>3632</v>
      </c>
      <c r="D3636" s="3">
        <f>SUMIF('[1]OS PE서열1공장'!$A$4:$A$2000,$C3636,'[1]OS PE서열1공장'!$B$4:$B$2000)</f>
        <v>0</v>
      </c>
      <c r="E3636" s="3">
        <f>SUMIF('[1]OS PE서열1공장'!$A$4:$A$2000,$C3636,'[1]OS PE서열1공장'!$F$4:$F$2000)</f>
        <v>0</v>
      </c>
      <c r="F3636" s="3">
        <f>SUMIF('[1]OS PE서열1공장'!$A$4:$A$2000,$C3636,'[1]OS PE서열1공장'!$G$4:$G$2000)</f>
        <v>0</v>
      </c>
      <c r="G3636" s="3">
        <f>SUMIF('[1]OS PE서열1공장'!$A$4:$A$2000,$C3636,'[1]OS PE서열1공장'!$H$4:$H$2000)</f>
        <v>0</v>
      </c>
      <c r="H3636" s="3">
        <f>SUMIF('[1]OS PE서열1공장'!$A$4:$A$2000,$C3636,'[1]OS PE서열1공장'!$I$4:$I$2000)</f>
        <v>0</v>
      </c>
      <c r="I3636" s="3">
        <f>SUMIF('[1]OS PE서열1공장'!$A$4:$A$2000,$C3636,'[1]OS PE서열1공장'!$J$4:$J$2000)</f>
        <v>0</v>
      </c>
      <c r="J3636" s="3">
        <f>SUMIF('[1]OS PE서열1공장'!$A$4:$A$2000,$C3636,'[1]OS PE서열1공장'!$K$4:$K$2000)</f>
        <v>0</v>
      </c>
      <c r="K3636" s="3">
        <f>SUMIF('[1]OS PE서열1공장'!$A$4:$A$2000,$C3636,'[1]OS PE서열1공장'!$L$4:$L$2000)</f>
        <v>0</v>
      </c>
      <c r="L3636" s="3">
        <f>SUMIF('[1]OS PE서열1공장'!$A$4:$A$2000,$C3636,'[1]OS PE서열1공장'!$M$4:$M$2000)</f>
        <v>0</v>
      </c>
      <c r="M3636" s="3">
        <f>SUMIF('[1]OS PE서열1공장'!$A$4:$A$2000,$C3636,'[1]OS PE서열1공장'!$N$4:$N$2000)</f>
        <v>0</v>
      </c>
      <c r="N3636" s="3">
        <f>SUMIF('[1]OS PE서열1공장'!$A$4:$A$2000,$C3636,'[1]OS PE서열1공장'!$O$4:$O$2000)</f>
        <v>0</v>
      </c>
      <c r="O3636" s="3">
        <f>SUMIF('[1]OS PE서열1공장'!$A$4:$A$2000,$C3636,'[1]OS PE서열1공장'!$P$4:$P$2000)</f>
        <v>0</v>
      </c>
      <c r="P3636" s="3">
        <f>SUMIF('[1]OS PE서열1공장'!$A$4:$A$2000,$C3636,'[1]OS PE서열1공장'!$Q$4:$Q$2000)</f>
        <v>0</v>
      </c>
      <c r="Q3636" s="3">
        <f>SUMIF('[1]OS PE서열1공장'!$A$4:$A$2000,$C3636,'[1]OS PE서열1공장'!$R$4:$R$2000)</f>
        <v>0</v>
      </c>
      <c r="R3636" s="3">
        <f t="shared" si="113"/>
        <v>0</v>
      </c>
    </row>
    <row r="3637" spans="2:18">
      <c r="B3637" s="3" t="s">
        <v>519</v>
      </c>
      <c r="C3637" s="3" t="s">
        <v>3633</v>
      </c>
      <c r="D3637" s="3">
        <f>SUMIF('[1]OS PE서열1공장'!$A$4:$A$2000,$C3637,'[1]OS PE서열1공장'!$B$4:$B$2000)</f>
        <v>0</v>
      </c>
      <c r="E3637" s="3">
        <f>SUMIF('[1]OS PE서열1공장'!$A$4:$A$2000,$C3637,'[1]OS PE서열1공장'!$F$4:$F$2000)</f>
        <v>0</v>
      </c>
      <c r="F3637" s="3">
        <f>SUMIF('[1]OS PE서열1공장'!$A$4:$A$2000,$C3637,'[1]OS PE서열1공장'!$G$4:$G$2000)</f>
        <v>0</v>
      </c>
      <c r="G3637" s="3">
        <f>SUMIF('[1]OS PE서열1공장'!$A$4:$A$2000,$C3637,'[1]OS PE서열1공장'!$H$4:$H$2000)</f>
        <v>0</v>
      </c>
      <c r="H3637" s="3">
        <f>SUMIF('[1]OS PE서열1공장'!$A$4:$A$2000,$C3637,'[1]OS PE서열1공장'!$I$4:$I$2000)</f>
        <v>0</v>
      </c>
      <c r="I3637" s="3">
        <f>SUMIF('[1]OS PE서열1공장'!$A$4:$A$2000,$C3637,'[1]OS PE서열1공장'!$J$4:$J$2000)</f>
        <v>0</v>
      </c>
      <c r="J3637" s="3">
        <f>SUMIF('[1]OS PE서열1공장'!$A$4:$A$2000,$C3637,'[1]OS PE서열1공장'!$K$4:$K$2000)</f>
        <v>0</v>
      </c>
      <c r="K3637" s="3">
        <f>SUMIF('[1]OS PE서열1공장'!$A$4:$A$2000,$C3637,'[1]OS PE서열1공장'!$L$4:$L$2000)</f>
        <v>0</v>
      </c>
      <c r="L3637" s="3">
        <f>SUMIF('[1]OS PE서열1공장'!$A$4:$A$2000,$C3637,'[1]OS PE서열1공장'!$M$4:$M$2000)</f>
        <v>0</v>
      </c>
      <c r="M3637" s="3">
        <f>SUMIF('[1]OS PE서열1공장'!$A$4:$A$2000,$C3637,'[1]OS PE서열1공장'!$N$4:$N$2000)</f>
        <v>0</v>
      </c>
      <c r="N3637" s="3">
        <f>SUMIF('[1]OS PE서열1공장'!$A$4:$A$2000,$C3637,'[1]OS PE서열1공장'!$O$4:$O$2000)</f>
        <v>0</v>
      </c>
      <c r="O3637" s="3">
        <f>SUMIF('[1]OS PE서열1공장'!$A$4:$A$2000,$C3637,'[1]OS PE서열1공장'!$P$4:$P$2000)</f>
        <v>0</v>
      </c>
      <c r="P3637" s="3">
        <f>SUMIF('[1]OS PE서열1공장'!$A$4:$A$2000,$C3637,'[1]OS PE서열1공장'!$Q$4:$Q$2000)</f>
        <v>0</v>
      </c>
      <c r="Q3637" s="3">
        <f>SUMIF('[1]OS PE서열1공장'!$A$4:$A$2000,$C3637,'[1]OS PE서열1공장'!$R$4:$R$2000)</f>
        <v>0</v>
      </c>
      <c r="R3637" s="3">
        <f t="shared" si="113"/>
        <v>0</v>
      </c>
    </row>
    <row r="3638" spans="2:18">
      <c r="B3638" s="3" t="s">
        <v>519</v>
      </c>
      <c r="C3638" s="3" t="s">
        <v>3634</v>
      </c>
      <c r="D3638" s="3">
        <f>SUMIF('[1]OS PE서열1공장'!$A$4:$A$2000,$C3638,'[1]OS PE서열1공장'!$B$4:$B$2000)</f>
        <v>0</v>
      </c>
      <c r="E3638" s="3">
        <f>SUMIF('[1]OS PE서열1공장'!$A$4:$A$2000,$C3638,'[1]OS PE서열1공장'!$F$4:$F$2000)</f>
        <v>0</v>
      </c>
      <c r="F3638" s="3">
        <f>SUMIF('[1]OS PE서열1공장'!$A$4:$A$2000,$C3638,'[1]OS PE서열1공장'!$G$4:$G$2000)</f>
        <v>0</v>
      </c>
      <c r="G3638" s="3">
        <f>SUMIF('[1]OS PE서열1공장'!$A$4:$A$2000,$C3638,'[1]OS PE서열1공장'!$H$4:$H$2000)</f>
        <v>0</v>
      </c>
      <c r="H3638" s="3">
        <f>SUMIF('[1]OS PE서열1공장'!$A$4:$A$2000,$C3638,'[1]OS PE서열1공장'!$I$4:$I$2000)</f>
        <v>0</v>
      </c>
      <c r="I3638" s="3">
        <f>SUMIF('[1]OS PE서열1공장'!$A$4:$A$2000,$C3638,'[1]OS PE서열1공장'!$J$4:$J$2000)</f>
        <v>0</v>
      </c>
      <c r="J3638" s="3">
        <f>SUMIF('[1]OS PE서열1공장'!$A$4:$A$2000,$C3638,'[1]OS PE서열1공장'!$K$4:$K$2000)</f>
        <v>0</v>
      </c>
      <c r="K3638" s="3">
        <f>SUMIF('[1]OS PE서열1공장'!$A$4:$A$2000,$C3638,'[1]OS PE서열1공장'!$L$4:$L$2000)</f>
        <v>0</v>
      </c>
      <c r="L3638" s="3">
        <f>SUMIF('[1]OS PE서열1공장'!$A$4:$A$2000,$C3638,'[1]OS PE서열1공장'!$M$4:$M$2000)</f>
        <v>0</v>
      </c>
      <c r="M3638" s="3">
        <f>SUMIF('[1]OS PE서열1공장'!$A$4:$A$2000,$C3638,'[1]OS PE서열1공장'!$N$4:$N$2000)</f>
        <v>0</v>
      </c>
      <c r="N3638" s="3">
        <f>SUMIF('[1]OS PE서열1공장'!$A$4:$A$2000,$C3638,'[1]OS PE서열1공장'!$O$4:$O$2000)</f>
        <v>0</v>
      </c>
      <c r="O3638" s="3">
        <f>SUMIF('[1]OS PE서열1공장'!$A$4:$A$2000,$C3638,'[1]OS PE서열1공장'!$P$4:$P$2000)</f>
        <v>0</v>
      </c>
      <c r="P3638" s="3">
        <f>SUMIF('[1]OS PE서열1공장'!$A$4:$A$2000,$C3638,'[1]OS PE서열1공장'!$Q$4:$Q$2000)</f>
        <v>0</v>
      </c>
      <c r="Q3638" s="3">
        <f>SUMIF('[1]OS PE서열1공장'!$A$4:$A$2000,$C3638,'[1]OS PE서열1공장'!$R$4:$R$2000)</f>
        <v>0</v>
      </c>
      <c r="R3638" s="3">
        <f t="shared" si="113"/>
        <v>0</v>
      </c>
    </row>
    <row r="3639" spans="2:18">
      <c r="B3639" s="3" t="s">
        <v>519</v>
      </c>
      <c r="C3639" s="3" t="s">
        <v>3635</v>
      </c>
      <c r="D3639" s="3">
        <f>SUMIF('[1]OS PE서열1공장'!$A$4:$A$2000,$C3639,'[1]OS PE서열1공장'!$B$4:$B$2000)</f>
        <v>0</v>
      </c>
      <c r="E3639" s="3">
        <f>SUMIF('[1]OS PE서열1공장'!$A$4:$A$2000,$C3639,'[1]OS PE서열1공장'!$F$4:$F$2000)</f>
        <v>0</v>
      </c>
      <c r="F3639" s="3">
        <f>SUMIF('[1]OS PE서열1공장'!$A$4:$A$2000,$C3639,'[1]OS PE서열1공장'!$G$4:$G$2000)</f>
        <v>0</v>
      </c>
      <c r="G3639" s="3">
        <f>SUMIF('[1]OS PE서열1공장'!$A$4:$A$2000,$C3639,'[1]OS PE서열1공장'!$H$4:$H$2000)</f>
        <v>0</v>
      </c>
      <c r="H3639" s="3">
        <f>SUMIF('[1]OS PE서열1공장'!$A$4:$A$2000,$C3639,'[1]OS PE서열1공장'!$I$4:$I$2000)</f>
        <v>0</v>
      </c>
      <c r="I3639" s="3">
        <f>SUMIF('[1]OS PE서열1공장'!$A$4:$A$2000,$C3639,'[1]OS PE서열1공장'!$J$4:$J$2000)</f>
        <v>0</v>
      </c>
      <c r="J3639" s="3">
        <f>SUMIF('[1]OS PE서열1공장'!$A$4:$A$2000,$C3639,'[1]OS PE서열1공장'!$K$4:$K$2000)</f>
        <v>0</v>
      </c>
      <c r="K3639" s="3">
        <f>SUMIF('[1]OS PE서열1공장'!$A$4:$A$2000,$C3639,'[1]OS PE서열1공장'!$L$4:$L$2000)</f>
        <v>0</v>
      </c>
      <c r="L3639" s="3">
        <f>SUMIF('[1]OS PE서열1공장'!$A$4:$A$2000,$C3639,'[1]OS PE서열1공장'!$M$4:$M$2000)</f>
        <v>0</v>
      </c>
      <c r="M3639" s="3">
        <f>SUMIF('[1]OS PE서열1공장'!$A$4:$A$2000,$C3639,'[1]OS PE서열1공장'!$N$4:$N$2000)</f>
        <v>0</v>
      </c>
      <c r="N3639" s="3">
        <f>SUMIF('[1]OS PE서열1공장'!$A$4:$A$2000,$C3639,'[1]OS PE서열1공장'!$O$4:$O$2000)</f>
        <v>0</v>
      </c>
      <c r="O3639" s="3">
        <f>SUMIF('[1]OS PE서열1공장'!$A$4:$A$2000,$C3639,'[1]OS PE서열1공장'!$P$4:$P$2000)</f>
        <v>0</v>
      </c>
      <c r="P3639" s="3">
        <f>SUMIF('[1]OS PE서열1공장'!$A$4:$A$2000,$C3639,'[1]OS PE서열1공장'!$Q$4:$Q$2000)</f>
        <v>0</v>
      </c>
      <c r="Q3639" s="3">
        <f>SUMIF('[1]OS PE서열1공장'!$A$4:$A$2000,$C3639,'[1]OS PE서열1공장'!$R$4:$R$2000)</f>
        <v>0</v>
      </c>
      <c r="R3639" s="3">
        <f t="shared" si="113"/>
        <v>0</v>
      </c>
    </row>
    <row r="3640" spans="2:18">
      <c r="B3640" s="3" t="s">
        <v>519</v>
      </c>
      <c r="C3640" s="3" t="s">
        <v>3636</v>
      </c>
      <c r="D3640" s="3">
        <f>SUMIF('[1]OS PE서열1공장'!$A$4:$A$2000,$C3640,'[1]OS PE서열1공장'!$B$4:$B$2000)</f>
        <v>0</v>
      </c>
      <c r="E3640" s="3">
        <f>SUMIF('[1]OS PE서열1공장'!$A$4:$A$2000,$C3640,'[1]OS PE서열1공장'!$F$4:$F$2000)</f>
        <v>0</v>
      </c>
      <c r="F3640" s="3">
        <f>SUMIF('[1]OS PE서열1공장'!$A$4:$A$2000,$C3640,'[1]OS PE서열1공장'!$G$4:$G$2000)</f>
        <v>0</v>
      </c>
      <c r="G3640" s="3">
        <f>SUMIF('[1]OS PE서열1공장'!$A$4:$A$2000,$C3640,'[1]OS PE서열1공장'!$H$4:$H$2000)</f>
        <v>0</v>
      </c>
      <c r="H3640" s="3">
        <f>SUMIF('[1]OS PE서열1공장'!$A$4:$A$2000,$C3640,'[1]OS PE서열1공장'!$I$4:$I$2000)</f>
        <v>0</v>
      </c>
      <c r="I3640" s="3">
        <f>SUMIF('[1]OS PE서열1공장'!$A$4:$A$2000,$C3640,'[1]OS PE서열1공장'!$J$4:$J$2000)</f>
        <v>0</v>
      </c>
      <c r="J3640" s="3">
        <f>SUMIF('[1]OS PE서열1공장'!$A$4:$A$2000,$C3640,'[1]OS PE서열1공장'!$K$4:$K$2000)</f>
        <v>0</v>
      </c>
      <c r="K3640" s="3">
        <f>SUMIF('[1]OS PE서열1공장'!$A$4:$A$2000,$C3640,'[1]OS PE서열1공장'!$L$4:$L$2000)</f>
        <v>0</v>
      </c>
      <c r="L3640" s="3">
        <f>SUMIF('[1]OS PE서열1공장'!$A$4:$A$2000,$C3640,'[1]OS PE서열1공장'!$M$4:$M$2000)</f>
        <v>0</v>
      </c>
      <c r="M3640" s="3">
        <f>SUMIF('[1]OS PE서열1공장'!$A$4:$A$2000,$C3640,'[1]OS PE서열1공장'!$N$4:$N$2000)</f>
        <v>0</v>
      </c>
      <c r="N3640" s="3">
        <f>SUMIF('[1]OS PE서열1공장'!$A$4:$A$2000,$C3640,'[1]OS PE서열1공장'!$O$4:$O$2000)</f>
        <v>0</v>
      </c>
      <c r="O3640" s="3">
        <f>SUMIF('[1]OS PE서열1공장'!$A$4:$A$2000,$C3640,'[1]OS PE서열1공장'!$P$4:$P$2000)</f>
        <v>0</v>
      </c>
      <c r="P3640" s="3">
        <f>SUMIF('[1]OS PE서열1공장'!$A$4:$A$2000,$C3640,'[1]OS PE서열1공장'!$Q$4:$Q$2000)</f>
        <v>0</v>
      </c>
      <c r="Q3640" s="3">
        <f>SUMIF('[1]OS PE서열1공장'!$A$4:$A$2000,$C3640,'[1]OS PE서열1공장'!$R$4:$R$2000)</f>
        <v>0</v>
      </c>
      <c r="R3640" s="3">
        <f t="shared" si="113"/>
        <v>0</v>
      </c>
    </row>
    <row r="3641" spans="2:18">
      <c r="B3641" s="3" t="s">
        <v>519</v>
      </c>
      <c r="C3641" s="3" t="s">
        <v>3637</v>
      </c>
      <c r="D3641" s="3">
        <f>SUMIF('[1]OS PE서열1공장'!$A$4:$A$2000,$C3641,'[1]OS PE서열1공장'!$B$4:$B$2000)</f>
        <v>0</v>
      </c>
      <c r="E3641" s="3">
        <f>SUMIF('[1]OS PE서열1공장'!$A$4:$A$2000,$C3641,'[1]OS PE서열1공장'!$F$4:$F$2000)</f>
        <v>0</v>
      </c>
      <c r="F3641" s="3">
        <f>SUMIF('[1]OS PE서열1공장'!$A$4:$A$2000,$C3641,'[1]OS PE서열1공장'!$G$4:$G$2000)</f>
        <v>0</v>
      </c>
      <c r="G3641" s="3">
        <f>SUMIF('[1]OS PE서열1공장'!$A$4:$A$2000,$C3641,'[1]OS PE서열1공장'!$H$4:$H$2000)</f>
        <v>0</v>
      </c>
      <c r="H3641" s="3">
        <f>SUMIF('[1]OS PE서열1공장'!$A$4:$A$2000,$C3641,'[1]OS PE서열1공장'!$I$4:$I$2000)</f>
        <v>0</v>
      </c>
      <c r="I3641" s="3">
        <f>SUMIF('[1]OS PE서열1공장'!$A$4:$A$2000,$C3641,'[1]OS PE서열1공장'!$J$4:$J$2000)</f>
        <v>0</v>
      </c>
      <c r="J3641" s="3">
        <f>SUMIF('[1]OS PE서열1공장'!$A$4:$A$2000,$C3641,'[1]OS PE서열1공장'!$K$4:$K$2000)</f>
        <v>0</v>
      </c>
      <c r="K3641" s="3">
        <f>SUMIF('[1]OS PE서열1공장'!$A$4:$A$2000,$C3641,'[1]OS PE서열1공장'!$L$4:$L$2000)</f>
        <v>0</v>
      </c>
      <c r="L3641" s="3">
        <f>SUMIF('[1]OS PE서열1공장'!$A$4:$A$2000,$C3641,'[1]OS PE서열1공장'!$M$4:$M$2000)</f>
        <v>0</v>
      </c>
      <c r="M3641" s="3">
        <f>SUMIF('[1]OS PE서열1공장'!$A$4:$A$2000,$C3641,'[1]OS PE서열1공장'!$N$4:$N$2000)</f>
        <v>0</v>
      </c>
      <c r="N3641" s="3">
        <f>SUMIF('[1]OS PE서열1공장'!$A$4:$A$2000,$C3641,'[1]OS PE서열1공장'!$O$4:$O$2000)</f>
        <v>0</v>
      </c>
      <c r="O3641" s="3">
        <f>SUMIF('[1]OS PE서열1공장'!$A$4:$A$2000,$C3641,'[1]OS PE서열1공장'!$P$4:$P$2000)</f>
        <v>0</v>
      </c>
      <c r="P3641" s="3">
        <f>SUMIF('[1]OS PE서열1공장'!$A$4:$A$2000,$C3641,'[1]OS PE서열1공장'!$Q$4:$Q$2000)</f>
        <v>0</v>
      </c>
      <c r="Q3641" s="3">
        <f>SUMIF('[1]OS PE서열1공장'!$A$4:$A$2000,$C3641,'[1]OS PE서열1공장'!$R$4:$R$2000)</f>
        <v>0</v>
      </c>
      <c r="R3641" s="3">
        <f t="shared" si="113"/>
        <v>0</v>
      </c>
    </row>
    <row r="3642" spans="2:18">
      <c r="B3642" s="3" t="s">
        <v>519</v>
      </c>
      <c r="C3642" s="3" t="s">
        <v>3638</v>
      </c>
      <c r="D3642" s="3">
        <f>SUMIF('[1]OS PE서열1공장'!$A$4:$A$2000,$C3642,'[1]OS PE서열1공장'!$B$4:$B$2000)</f>
        <v>0</v>
      </c>
      <c r="E3642" s="3">
        <f>SUMIF('[1]OS PE서열1공장'!$A$4:$A$2000,$C3642,'[1]OS PE서열1공장'!$F$4:$F$2000)</f>
        <v>0</v>
      </c>
      <c r="F3642" s="3">
        <f>SUMIF('[1]OS PE서열1공장'!$A$4:$A$2000,$C3642,'[1]OS PE서열1공장'!$G$4:$G$2000)</f>
        <v>0</v>
      </c>
      <c r="G3642" s="3">
        <f>SUMIF('[1]OS PE서열1공장'!$A$4:$A$2000,$C3642,'[1]OS PE서열1공장'!$H$4:$H$2000)</f>
        <v>0</v>
      </c>
      <c r="H3642" s="3">
        <f>SUMIF('[1]OS PE서열1공장'!$A$4:$A$2000,$C3642,'[1]OS PE서열1공장'!$I$4:$I$2000)</f>
        <v>0</v>
      </c>
      <c r="I3642" s="3">
        <f>SUMIF('[1]OS PE서열1공장'!$A$4:$A$2000,$C3642,'[1]OS PE서열1공장'!$J$4:$J$2000)</f>
        <v>0</v>
      </c>
      <c r="J3642" s="3">
        <f>SUMIF('[1]OS PE서열1공장'!$A$4:$A$2000,$C3642,'[1]OS PE서열1공장'!$K$4:$K$2000)</f>
        <v>0</v>
      </c>
      <c r="K3642" s="3">
        <f>SUMIF('[1]OS PE서열1공장'!$A$4:$A$2000,$C3642,'[1]OS PE서열1공장'!$L$4:$L$2000)</f>
        <v>0</v>
      </c>
      <c r="L3642" s="3">
        <f>SUMIF('[1]OS PE서열1공장'!$A$4:$A$2000,$C3642,'[1]OS PE서열1공장'!$M$4:$M$2000)</f>
        <v>0</v>
      </c>
      <c r="M3642" s="3">
        <f>SUMIF('[1]OS PE서열1공장'!$A$4:$A$2000,$C3642,'[1]OS PE서열1공장'!$N$4:$N$2000)</f>
        <v>0</v>
      </c>
      <c r="N3642" s="3">
        <f>SUMIF('[1]OS PE서열1공장'!$A$4:$A$2000,$C3642,'[1]OS PE서열1공장'!$O$4:$O$2000)</f>
        <v>0</v>
      </c>
      <c r="O3642" s="3">
        <f>SUMIF('[1]OS PE서열1공장'!$A$4:$A$2000,$C3642,'[1]OS PE서열1공장'!$P$4:$P$2000)</f>
        <v>0</v>
      </c>
      <c r="P3642" s="3">
        <f>SUMIF('[1]OS PE서열1공장'!$A$4:$A$2000,$C3642,'[1]OS PE서열1공장'!$Q$4:$Q$2000)</f>
        <v>0</v>
      </c>
      <c r="Q3642" s="3">
        <f>SUMIF('[1]OS PE서열1공장'!$A$4:$A$2000,$C3642,'[1]OS PE서열1공장'!$R$4:$R$2000)</f>
        <v>0</v>
      </c>
      <c r="R3642" s="3">
        <f t="shared" si="113"/>
        <v>0</v>
      </c>
    </row>
    <row r="3643" spans="2:18">
      <c r="B3643" s="3" t="s">
        <v>519</v>
      </c>
      <c r="C3643" s="3" t="s">
        <v>3639</v>
      </c>
      <c r="D3643" s="3">
        <f>SUMIF('[1]OS PE서열1공장'!$A$4:$A$2000,$C3643,'[1]OS PE서열1공장'!$B$4:$B$2000)</f>
        <v>0</v>
      </c>
      <c r="E3643" s="3">
        <f>SUMIF('[1]OS PE서열1공장'!$A$4:$A$2000,$C3643,'[1]OS PE서열1공장'!$F$4:$F$2000)</f>
        <v>0</v>
      </c>
      <c r="F3643" s="3">
        <f>SUMIF('[1]OS PE서열1공장'!$A$4:$A$2000,$C3643,'[1]OS PE서열1공장'!$G$4:$G$2000)</f>
        <v>0</v>
      </c>
      <c r="G3643" s="3">
        <f>SUMIF('[1]OS PE서열1공장'!$A$4:$A$2000,$C3643,'[1]OS PE서열1공장'!$H$4:$H$2000)</f>
        <v>0</v>
      </c>
      <c r="H3643" s="3">
        <f>SUMIF('[1]OS PE서열1공장'!$A$4:$A$2000,$C3643,'[1]OS PE서열1공장'!$I$4:$I$2000)</f>
        <v>0</v>
      </c>
      <c r="I3643" s="3">
        <f>SUMIF('[1]OS PE서열1공장'!$A$4:$A$2000,$C3643,'[1]OS PE서열1공장'!$J$4:$J$2000)</f>
        <v>0</v>
      </c>
      <c r="J3643" s="3">
        <f>SUMIF('[1]OS PE서열1공장'!$A$4:$A$2000,$C3643,'[1]OS PE서열1공장'!$K$4:$K$2000)</f>
        <v>0</v>
      </c>
      <c r="K3643" s="3">
        <f>SUMIF('[1]OS PE서열1공장'!$A$4:$A$2000,$C3643,'[1]OS PE서열1공장'!$L$4:$L$2000)</f>
        <v>0</v>
      </c>
      <c r="L3643" s="3">
        <f>SUMIF('[1]OS PE서열1공장'!$A$4:$A$2000,$C3643,'[1]OS PE서열1공장'!$M$4:$M$2000)</f>
        <v>0</v>
      </c>
      <c r="M3643" s="3">
        <f>SUMIF('[1]OS PE서열1공장'!$A$4:$A$2000,$C3643,'[1]OS PE서열1공장'!$N$4:$N$2000)</f>
        <v>0</v>
      </c>
      <c r="N3643" s="3">
        <f>SUMIF('[1]OS PE서열1공장'!$A$4:$A$2000,$C3643,'[1]OS PE서열1공장'!$O$4:$O$2000)</f>
        <v>0</v>
      </c>
      <c r="O3643" s="3">
        <f>SUMIF('[1]OS PE서열1공장'!$A$4:$A$2000,$C3643,'[1]OS PE서열1공장'!$P$4:$P$2000)</f>
        <v>0</v>
      </c>
      <c r="P3643" s="3">
        <f>SUMIF('[1]OS PE서열1공장'!$A$4:$A$2000,$C3643,'[1]OS PE서열1공장'!$Q$4:$Q$2000)</f>
        <v>0</v>
      </c>
      <c r="Q3643" s="3">
        <f>SUMIF('[1]OS PE서열1공장'!$A$4:$A$2000,$C3643,'[1]OS PE서열1공장'!$R$4:$R$2000)</f>
        <v>0</v>
      </c>
      <c r="R3643" s="3">
        <f t="shared" si="113"/>
        <v>0</v>
      </c>
    </row>
    <row r="3644" spans="2:18">
      <c r="B3644" s="3" t="s">
        <v>519</v>
      </c>
      <c r="C3644" s="3" t="s">
        <v>3640</v>
      </c>
      <c r="D3644" s="3">
        <f>SUMIF('[1]OS PE서열1공장'!$A$4:$A$2000,$C3644,'[1]OS PE서열1공장'!$B$4:$B$2000)</f>
        <v>0</v>
      </c>
      <c r="E3644" s="3">
        <f>SUMIF('[1]OS PE서열1공장'!$A$4:$A$2000,$C3644,'[1]OS PE서열1공장'!$F$4:$F$2000)</f>
        <v>0</v>
      </c>
      <c r="F3644" s="3">
        <f>SUMIF('[1]OS PE서열1공장'!$A$4:$A$2000,$C3644,'[1]OS PE서열1공장'!$G$4:$G$2000)</f>
        <v>0</v>
      </c>
      <c r="G3644" s="3">
        <f>SUMIF('[1]OS PE서열1공장'!$A$4:$A$2000,$C3644,'[1]OS PE서열1공장'!$H$4:$H$2000)</f>
        <v>0</v>
      </c>
      <c r="H3644" s="3">
        <f>SUMIF('[1]OS PE서열1공장'!$A$4:$A$2000,$C3644,'[1]OS PE서열1공장'!$I$4:$I$2000)</f>
        <v>0</v>
      </c>
      <c r="I3644" s="3">
        <f>SUMIF('[1]OS PE서열1공장'!$A$4:$A$2000,$C3644,'[1]OS PE서열1공장'!$J$4:$J$2000)</f>
        <v>0</v>
      </c>
      <c r="J3644" s="3">
        <f>SUMIF('[1]OS PE서열1공장'!$A$4:$A$2000,$C3644,'[1]OS PE서열1공장'!$K$4:$K$2000)</f>
        <v>0</v>
      </c>
      <c r="K3644" s="3">
        <f>SUMIF('[1]OS PE서열1공장'!$A$4:$A$2000,$C3644,'[1]OS PE서열1공장'!$L$4:$L$2000)</f>
        <v>0</v>
      </c>
      <c r="L3644" s="3">
        <f>SUMIF('[1]OS PE서열1공장'!$A$4:$A$2000,$C3644,'[1]OS PE서열1공장'!$M$4:$M$2000)</f>
        <v>0</v>
      </c>
      <c r="M3644" s="3">
        <f>SUMIF('[1]OS PE서열1공장'!$A$4:$A$2000,$C3644,'[1]OS PE서열1공장'!$N$4:$N$2000)</f>
        <v>0</v>
      </c>
      <c r="N3644" s="3">
        <f>SUMIF('[1]OS PE서열1공장'!$A$4:$A$2000,$C3644,'[1]OS PE서열1공장'!$O$4:$O$2000)</f>
        <v>0</v>
      </c>
      <c r="O3644" s="3">
        <f>SUMIF('[1]OS PE서열1공장'!$A$4:$A$2000,$C3644,'[1]OS PE서열1공장'!$P$4:$P$2000)</f>
        <v>0</v>
      </c>
      <c r="P3644" s="3">
        <f>SUMIF('[1]OS PE서열1공장'!$A$4:$A$2000,$C3644,'[1]OS PE서열1공장'!$Q$4:$Q$2000)</f>
        <v>0</v>
      </c>
      <c r="Q3644" s="3">
        <f>SUMIF('[1]OS PE서열1공장'!$A$4:$A$2000,$C3644,'[1]OS PE서열1공장'!$R$4:$R$2000)</f>
        <v>0</v>
      </c>
      <c r="R3644" s="3">
        <f t="shared" si="113"/>
        <v>0</v>
      </c>
    </row>
    <row r="3645" spans="2:18">
      <c r="B3645" s="3" t="s">
        <v>519</v>
      </c>
      <c r="C3645" s="3" t="s">
        <v>3641</v>
      </c>
      <c r="D3645" s="3">
        <f>SUMIF('[1]OS PE서열1공장'!$A$4:$A$2000,$C3645,'[1]OS PE서열1공장'!$B$4:$B$2000)</f>
        <v>0</v>
      </c>
      <c r="E3645" s="3">
        <f>SUMIF('[1]OS PE서열1공장'!$A$4:$A$2000,$C3645,'[1]OS PE서열1공장'!$F$4:$F$2000)</f>
        <v>0</v>
      </c>
      <c r="F3645" s="3">
        <f>SUMIF('[1]OS PE서열1공장'!$A$4:$A$2000,$C3645,'[1]OS PE서열1공장'!$G$4:$G$2000)</f>
        <v>0</v>
      </c>
      <c r="G3645" s="3">
        <f>SUMIF('[1]OS PE서열1공장'!$A$4:$A$2000,$C3645,'[1]OS PE서열1공장'!$H$4:$H$2000)</f>
        <v>0</v>
      </c>
      <c r="H3645" s="3">
        <f>SUMIF('[1]OS PE서열1공장'!$A$4:$A$2000,$C3645,'[1]OS PE서열1공장'!$I$4:$I$2000)</f>
        <v>0</v>
      </c>
      <c r="I3645" s="3">
        <f>SUMIF('[1]OS PE서열1공장'!$A$4:$A$2000,$C3645,'[1]OS PE서열1공장'!$J$4:$J$2000)</f>
        <v>0</v>
      </c>
      <c r="J3645" s="3">
        <f>SUMIF('[1]OS PE서열1공장'!$A$4:$A$2000,$C3645,'[1]OS PE서열1공장'!$K$4:$K$2000)</f>
        <v>0</v>
      </c>
      <c r="K3645" s="3">
        <f>SUMIF('[1]OS PE서열1공장'!$A$4:$A$2000,$C3645,'[1]OS PE서열1공장'!$L$4:$L$2000)</f>
        <v>0</v>
      </c>
      <c r="L3645" s="3">
        <f>SUMIF('[1]OS PE서열1공장'!$A$4:$A$2000,$C3645,'[1]OS PE서열1공장'!$M$4:$M$2000)</f>
        <v>0</v>
      </c>
      <c r="M3645" s="3">
        <f>SUMIF('[1]OS PE서열1공장'!$A$4:$A$2000,$C3645,'[1]OS PE서열1공장'!$N$4:$N$2000)</f>
        <v>0</v>
      </c>
      <c r="N3645" s="3">
        <f>SUMIF('[1]OS PE서열1공장'!$A$4:$A$2000,$C3645,'[1]OS PE서열1공장'!$O$4:$O$2000)</f>
        <v>0</v>
      </c>
      <c r="O3645" s="3">
        <f>SUMIF('[1]OS PE서열1공장'!$A$4:$A$2000,$C3645,'[1]OS PE서열1공장'!$P$4:$P$2000)</f>
        <v>0</v>
      </c>
      <c r="P3645" s="3">
        <f>SUMIF('[1]OS PE서열1공장'!$A$4:$A$2000,$C3645,'[1]OS PE서열1공장'!$Q$4:$Q$2000)</f>
        <v>0</v>
      </c>
      <c r="Q3645" s="3">
        <f>SUMIF('[1]OS PE서열1공장'!$A$4:$A$2000,$C3645,'[1]OS PE서열1공장'!$R$4:$R$2000)</f>
        <v>0</v>
      </c>
      <c r="R3645" s="3">
        <f t="shared" si="113"/>
        <v>0</v>
      </c>
    </row>
    <row r="3646" spans="2:18">
      <c r="B3646" s="3" t="s">
        <v>519</v>
      </c>
      <c r="C3646" s="3" t="s">
        <v>3642</v>
      </c>
      <c r="D3646" s="3">
        <f>SUMIF('[1]OS PE서열1공장'!$A$4:$A$2000,$C3646,'[1]OS PE서열1공장'!$B$4:$B$2000)</f>
        <v>0</v>
      </c>
      <c r="E3646" s="3">
        <f>SUMIF('[1]OS PE서열1공장'!$A$4:$A$2000,$C3646,'[1]OS PE서열1공장'!$F$4:$F$2000)</f>
        <v>0</v>
      </c>
      <c r="F3646" s="3">
        <f>SUMIF('[1]OS PE서열1공장'!$A$4:$A$2000,$C3646,'[1]OS PE서열1공장'!$G$4:$G$2000)</f>
        <v>0</v>
      </c>
      <c r="G3646" s="3">
        <f>SUMIF('[1]OS PE서열1공장'!$A$4:$A$2000,$C3646,'[1]OS PE서열1공장'!$H$4:$H$2000)</f>
        <v>0</v>
      </c>
      <c r="H3646" s="3">
        <f>SUMIF('[1]OS PE서열1공장'!$A$4:$A$2000,$C3646,'[1]OS PE서열1공장'!$I$4:$I$2000)</f>
        <v>0</v>
      </c>
      <c r="I3646" s="3">
        <f>SUMIF('[1]OS PE서열1공장'!$A$4:$A$2000,$C3646,'[1]OS PE서열1공장'!$J$4:$J$2000)</f>
        <v>0</v>
      </c>
      <c r="J3646" s="3">
        <f>SUMIF('[1]OS PE서열1공장'!$A$4:$A$2000,$C3646,'[1]OS PE서열1공장'!$K$4:$K$2000)</f>
        <v>0</v>
      </c>
      <c r="K3646" s="3">
        <f>SUMIF('[1]OS PE서열1공장'!$A$4:$A$2000,$C3646,'[1]OS PE서열1공장'!$L$4:$L$2000)</f>
        <v>0</v>
      </c>
      <c r="L3646" s="3">
        <f>SUMIF('[1]OS PE서열1공장'!$A$4:$A$2000,$C3646,'[1]OS PE서열1공장'!$M$4:$M$2000)</f>
        <v>0</v>
      </c>
      <c r="M3646" s="3">
        <f>SUMIF('[1]OS PE서열1공장'!$A$4:$A$2000,$C3646,'[1]OS PE서열1공장'!$N$4:$N$2000)</f>
        <v>0</v>
      </c>
      <c r="N3646" s="3">
        <f>SUMIF('[1]OS PE서열1공장'!$A$4:$A$2000,$C3646,'[1]OS PE서열1공장'!$O$4:$O$2000)</f>
        <v>0</v>
      </c>
      <c r="O3646" s="3">
        <f>SUMIF('[1]OS PE서열1공장'!$A$4:$A$2000,$C3646,'[1]OS PE서열1공장'!$P$4:$P$2000)</f>
        <v>0</v>
      </c>
      <c r="P3646" s="3">
        <f>SUMIF('[1]OS PE서열1공장'!$A$4:$A$2000,$C3646,'[1]OS PE서열1공장'!$Q$4:$Q$2000)</f>
        <v>0</v>
      </c>
      <c r="Q3646" s="3">
        <f>SUMIF('[1]OS PE서열1공장'!$A$4:$A$2000,$C3646,'[1]OS PE서열1공장'!$R$4:$R$2000)</f>
        <v>0</v>
      </c>
      <c r="R3646" s="3">
        <f t="shared" si="113"/>
        <v>0</v>
      </c>
    </row>
    <row r="3647" spans="2:18">
      <c r="B3647" s="3" t="s">
        <v>519</v>
      </c>
      <c r="C3647" s="3" t="s">
        <v>3643</v>
      </c>
      <c r="D3647" s="3">
        <f>SUMIF('[1]OS PE서열1공장'!$A$4:$A$2000,$C3647,'[1]OS PE서열1공장'!$B$4:$B$2000)</f>
        <v>0</v>
      </c>
      <c r="E3647" s="3">
        <f>SUMIF('[1]OS PE서열1공장'!$A$4:$A$2000,$C3647,'[1]OS PE서열1공장'!$F$4:$F$2000)</f>
        <v>0</v>
      </c>
      <c r="F3647" s="3">
        <f>SUMIF('[1]OS PE서열1공장'!$A$4:$A$2000,$C3647,'[1]OS PE서열1공장'!$G$4:$G$2000)</f>
        <v>0</v>
      </c>
      <c r="G3647" s="3">
        <f>SUMIF('[1]OS PE서열1공장'!$A$4:$A$2000,$C3647,'[1]OS PE서열1공장'!$H$4:$H$2000)</f>
        <v>0</v>
      </c>
      <c r="H3647" s="3">
        <f>SUMIF('[1]OS PE서열1공장'!$A$4:$A$2000,$C3647,'[1]OS PE서열1공장'!$I$4:$I$2000)</f>
        <v>0</v>
      </c>
      <c r="I3647" s="3">
        <f>SUMIF('[1]OS PE서열1공장'!$A$4:$A$2000,$C3647,'[1]OS PE서열1공장'!$J$4:$J$2000)</f>
        <v>0</v>
      </c>
      <c r="J3647" s="3">
        <f>SUMIF('[1]OS PE서열1공장'!$A$4:$A$2000,$C3647,'[1]OS PE서열1공장'!$K$4:$K$2000)</f>
        <v>0</v>
      </c>
      <c r="K3647" s="3">
        <f>SUMIF('[1]OS PE서열1공장'!$A$4:$A$2000,$C3647,'[1]OS PE서열1공장'!$L$4:$L$2000)</f>
        <v>0</v>
      </c>
      <c r="L3647" s="3">
        <f>SUMIF('[1]OS PE서열1공장'!$A$4:$A$2000,$C3647,'[1]OS PE서열1공장'!$M$4:$M$2000)</f>
        <v>0</v>
      </c>
      <c r="M3647" s="3">
        <f>SUMIF('[1]OS PE서열1공장'!$A$4:$A$2000,$C3647,'[1]OS PE서열1공장'!$N$4:$N$2000)</f>
        <v>0</v>
      </c>
      <c r="N3647" s="3">
        <f>SUMIF('[1]OS PE서열1공장'!$A$4:$A$2000,$C3647,'[1]OS PE서열1공장'!$O$4:$O$2000)</f>
        <v>0</v>
      </c>
      <c r="O3647" s="3">
        <f>SUMIF('[1]OS PE서열1공장'!$A$4:$A$2000,$C3647,'[1]OS PE서열1공장'!$P$4:$P$2000)</f>
        <v>0</v>
      </c>
      <c r="P3647" s="3">
        <f>SUMIF('[1]OS PE서열1공장'!$A$4:$A$2000,$C3647,'[1]OS PE서열1공장'!$Q$4:$Q$2000)</f>
        <v>0</v>
      </c>
      <c r="Q3647" s="3">
        <f>SUMIF('[1]OS PE서열1공장'!$A$4:$A$2000,$C3647,'[1]OS PE서열1공장'!$R$4:$R$2000)</f>
        <v>0</v>
      </c>
      <c r="R3647" s="3">
        <f t="shared" si="113"/>
        <v>0</v>
      </c>
    </row>
    <row r="3648" spans="2:18">
      <c r="B3648" s="3" t="s">
        <v>519</v>
      </c>
      <c r="C3648" s="3" t="s">
        <v>3644</v>
      </c>
      <c r="D3648" s="3">
        <f>SUMIF('[1]OS PE서열1공장'!$A$4:$A$2000,$C3648,'[1]OS PE서열1공장'!$B$4:$B$2000)</f>
        <v>0</v>
      </c>
      <c r="E3648" s="3">
        <f>SUMIF('[1]OS PE서열1공장'!$A$4:$A$2000,$C3648,'[1]OS PE서열1공장'!$F$4:$F$2000)</f>
        <v>0</v>
      </c>
      <c r="F3648" s="3">
        <f>SUMIF('[1]OS PE서열1공장'!$A$4:$A$2000,$C3648,'[1]OS PE서열1공장'!$G$4:$G$2000)</f>
        <v>0</v>
      </c>
      <c r="G3648" s="3">
        <f>SUMIF('[1]OS PE서열1공장'!$A$4:$A$2000,$C3648,'[1]OS PE서열1공장'!$H$4:$H$2000)</f>
        <v>0</v>
      </c>
      <c r="H3648" s="3">
        <f>SUMIF('[1]OS PE서열1공장'!$A$4:$A$2000,$C3648,'[1]OS PE서열1공장'!$I$4:$I$2000)</f>
        <v>0</v>
      </c>
      <c r="I3648" s="3">
        <f>SUMIF('[1]OS PE서열1공장'!$A$4:$A$2000,$C3648,'[1]OS PE서열1공장'!$J$4:$J$2000)</f>
        <v>0</v>
      </c>
      <c r="J3648" s="3">
        <f>SUMIF('[1]OS PE서열1공장'!$A$4:$A$2000,$C3648,'[1]OS PE서열1공장'!$K$4:$K$2000)</f>
        <v>0</v>
      </c>
      <c r="K3648" s="3">
        <f>SUMIF('[1]OS PE서열1공장'!$A$4:$A$2000,$C3648,'[1]OS PE서열1공장'!$L$4:$L$2000)</f>
        <v>0</v>
      </c>
      <c r="L3648" s="3">
        <f>SUMIF('[1]OS PE서열1공장'!$A$4:$A$2000,$C3648,'[1]OS PE서열1공장'!$M$4:$M$2000)</f>
        <v>0</v>
      </c>
      <c r="M3648" s="3">
        <f>SUMIF('[1]OS PE서열1공장'!$A$4:$A$2000,$C3648,'[1]OS PE서열1공장'!$N$4:$N$2000)</f>
        <v>0</v>
      </c>
      <c r="N3648" s="3">
        <f>SUMIF('[1]OS PE서열1공장'!$A$4:$A$2000,$C3648,'[1]OS PE서열1공장'!$O$4:$O$2000)</f>
        <v>0</v>
      </c>
      <c r="O3648" s="3">
        <f>SUMIF('[1]OS PE서열1공장'!$A$4:$A$2000,$C3648,'[1]OS PE서열1공장'!$P$4:$P$2000)</f>
        <v>0</v>
      </c>
      <c r="P3648" s="3">
        <f>SUMIF('[1]OS PE서열1공장'!$A$4:$A$2000,$C3648,'[1]OS PE서열1공장'!$Q$4:$Q$2000)</f>
        <v>0</v>
      </c>
      <c r="Q3648" s="3">
        <f>SUMIF('[1]OS PE서열1공장'!$A$4:$A$2000,$C3648,'[1]OS PE서열1공장'!$R$4:$R$2000)</f>
        <v>0</v>
      </c>
      <c r="R3648" s="3">
        <f t="shared" si="113"/>
        <v>0</v>
      </c>
    </row>
    <row r="3649" spans="2:18">
      <c r="B3649" s="3" t="s">
        <v>519</v>
      </c>
      <c r="C3649" s="3" t="s">
        <v>3645</v>
      </c>
      <c r="D3649" s="3">
        <f>SUMIF('[1]OS PE서열1공장'!$A$4:$A$2000,$C3649,'[1]OS PE서열1공장'!$B$4:$B$2000)</f>
        <v>0</v>
      </c>
      <c r="E3649" s="3">
        <f>SUMIF('[1]OS PE서열1공장'!$A$4:$A$2000,$C3649,'[1]OS PE서열1공장'!$F$4:$F$2000)</f>
        <v>0</v>
      </c>
      <c r="F3649" s="3">
        <f>SUMIF('[1]OS PE서열1공장'!$A$4:$A$2000,$C3649,'[1]OS PE서열1공장'!$G$4:$G$2000)</f>
        <v>0</v>
      </c>
      <c r="G3649" s="3">
        <f>SUMIF('[1]OS PE서열1공장'!$A$4:$A$2000,$C3649,'[1]OS PE서열1공장'!$H$4:$H$2000)</f>
        <v>0</v>
      </c>
      <c r="H3649" s="3">
        <f>SUMIF('[1]OS PE서열1공장'!$A$4:$A$2000,$C3649,'[1]OS PE서열1공장'!$I$4:$I$2000)</f>
        <v>0</v>
      </c>
      <c r="I3649" s="3">
        <f>SUMIF('[1]OS PE서열1공장'!$A$4:$A$2000,$C3649,'[1]OS PE서열1공장'!$J$4:$J$2000)</f>
        <v>0</v>
      </c>
      <c r="J3649" s="3">
        <f>SUMIF('[1]OS PE서열1공장'!$A$4:$A$2000,$C3649,'[1]OS PE서열1공장'!$K$4:$K$2000)</f>
        <v>0</v>
      </c>
      <c r="K3649" s="3">
        <f>SUMIF('[1]OS PE서열1공장'!$A$4:$A$2000,$C3649,'[1]OS PE서열1공장'!$L$4:$L$2000)</f>
        <v>0</v>
      </c>
      <c r="L3649" s="3">
        <f>SUMIF('[1]OS PE서열1공장'!$A$4:$A$2000,$C3649,'[1]OS PE서열1공장'!$M$4:$M$2000)</f>
        <v>0</v>
      </c>
      <c r="M3649" s="3">
        <f>SUMIF('[1]OS PE서열1공장'!$A$4:$A$2000,$C3649,'[1]OS PE서열1공장'!$N$4:$N$2000)</f>
        <v>0</v>
      </c>
      <c r="N3649" s="3">
        <f>SUMIF('[1]OS PE서열1공장'!$A$4:$A$2000,$C3649,'[1]OS PE서열1공장'!$O$4:$O$2000)</f>
        <v>0</v>
      </c>
      <c r="O3649" s="3">
        <f>SUMIF('[1]OS PE서열1공장'!$A$4:$A$2000,$C3649,'[1]OS PE서열1공장'!$P$4:$P$2000)</f>
        <v>0</v>
      </c>
      <c r="P3649" s="3">
        <f>SUMIF('[1]OS PE서열1공장'!$A$4:$A$2000,$C3649,'[1]OS PE서열1공장'!$Q$4:$Q$2000)</f>
        <v>0</v>
      </c>
      <c r="Q3649" s="3">
        <f>SUMIF('[1]OS PE서열1공장'!$A$4:$A$2000,$C3649,'[1]OS PE서열1공장'!$R$4:$R$2000)</f>
        <v>0</v>
      </c>
      <c r="R3649" s="3">
        <f t="shared" si="113"/>
        <v>0</v>
      </c>
    </row>
    <row r="3650" spans="2:18">
      <c r="B3650" s="3" t="s">
        <v>519</v>
      </c>
      <c r="C3650" s="3" t="s">
        <v>3646</v>
      </c>
      <c r="D3650" s="3">
        <f>SUMIF('[1]OS PE서열1공장'!$A$4:$A$2000,$C3650,'[1]OS PE서열1공장'!$B$4:$B$2000)</f>
        <v>0</v>
      </c>
      <c r="E3650" s="3">
        <f>SUMIF('[1]OS PE서열1공장'!$A$4:$A$2000,$C3650,'[1]OS PE서열1공장'!$F$4:$F$2000)</f>
        <v>0</v>
      </c>
      <c r="F3650" s="3">
        <f>SUMIF('[1]OS PE서열1공장'!$A$4:$A$2000,$C3650,'[1]OS PE서열1공장'!$G$4:$G$2000)</f>
        <v>0</v>
      </c>
      <c r="G3650" s="3">
        <f>SUMIF('[1]OS PE서열1공장'!$A$4:$A$2000,$C3650,'[1]OS PE서열1공장'!$H$4:$H$2000)</f>
        <v>0</v>
      </c>
      <c r="H3650" s="3">
        <f>SUMIF('[1]OS PE서열1공장'!$A$4:$A$2000,$C3650,'[1]OS PE서열1공장'!$I$4:$I$2000)</f>
        <v>0</v>
      </c>
      <c r="I3650" s="3">
        <f>SUMIF('[1]OS PE서열1공장'!$A$4:$A$2000,$C3650,'[1]OS PE서열1공장'!$J$4:$J$2000)</f>
        <v>0</v>
      </c>
      <c r="J3650" s="3">
        <f>SUMIF('[1]OS PE서열1공장'!$A$4:$A$2000,$C3650,'[1]OS PE서열1공장'!$K$4:$K$2000)</f>
        <v>0</v>
      </c>
      <c r="K3650" s="3">
        <f>SUMIF('[1]OS PE서열1공장'!$A$4:$A$2000,$C3650,'[1]OS PE서열1공장'!$L$4:$L$2000)</f>
        <v>0</v>
      </c>
      <c r="L3650" s="3">
        <f>SUMIF('[1]OS PE서열1공장'!$A$4:$A$2000,$C3650,'[1]OS PE서열1공장'!$M$4:$M$2000)</f>
        <v>0</v>
      </c>
      <c r="M3650" s="3">
        <f>SUMIF('[1]OS PE서열1공장'!$A$4:$A$2000,$C3650,'[1]OS PE서열1공장'!$N$4:$N$2000)</f>
        <v>0</v>
      </c>
      <c r="N3650" s="3">
        <f>SUMIF('[1]OS PE서열1공장'!$A$4:$A$2000,$C3650,'[1]OS PE서열1공장'!$O$4:$O$2000)</f>
        <v>0</v>
      </c>
      <c r="O3650" s="3">
        <f>SUMIF('[1]OS PE서열1공장'!$A$4:$A$2000,$C3650,'[1]OS PE서열1공장'!$P$4:$P$2000)</f>
        <v>0</v>
      </c>
      <c r="P3650" s="3">
        <f>SUMIF('[1]OS PE서열1공장'!$A$4:$A$2000,$C3650,'[1]OS PE서열1공장'!$Q$4:$Q$2000)</f>
        <v>0</v>
      </c>
      <c r="Q3650" s="3">
        <f>SUMIF('[1]OS PE서열1공장'!$A$4:$A$2000,$C3650,'[1]OS PE서열1공장'!$R$4:$R$2000)</f>
        <v>0</v>
      </c>
      <c r="R3650" s="3">
        <f t="shared" ref="R3650:R3713" si="114">SUM(D3650:Q3650)</f>
        <v>0</v>
      </c>
    </row>
    <row r="3651" spans="2:18">
      <c r="B3651" s="3" t="s">
        <v>519</v>
      </c>
      <c r="C3651" s="3" t="s">
        <v>3647</v>
      </c>
      <c r="D3651" s="3">
        <f>SUMIF('[1]OS PE서열1공장'!$A$4:$A$2000,$C3651,'[1]OS PE서열1공장'!$B$4:$B$2000)</f>
        <v>0</v>
      </c>
      <c r="E3651" s="3">
        <f>SUMIF('[1]OS PE서열1공장'!$A$4:$A$2000,$C3651,'[1]OS PE서열1공장'!$F$4:$F$2000)</f>
        <v>0</v>
      </c>
      <c r="F3651" s="3">
        <f>SUMIF('[1]OS PE서열1공장'!$A$4:$A$2000,$C3651,'[1]OS PE서열1공장'!$G$4:$G$2000)</f>
        <v>0</v>
      </c>
      <c r="G3651" s="3">
        <f>SUMIF('[1]OS PE서열1공장'!$A$4:$A$2000,$C3651,'[1]OS PE서열1공장'!$H$4:$H$2000)</f>
        <v>0</v>
      </c>
      <c r="H3651" s="3">
        <f>SUMIF('[1]OS PE서열1공장'!$A$4:$A$2000,$C3651,'[1]OS PE서열1공장'!$I$4:$I$2000)</f>
        <v>0</v>
      </c>
      <c r="I3651" s="3">
        <f>SUMIF('[1]OS PE서열1공장'!$A$4:$A$2000,$C3651,'[1]OS PE서열1공장'!$J$4:$J$2000)</f>
        <v>0</v>
      </c>
      <c r="J3651" s="3">
        <f>SUMIF('[1]OS PE서열1공장'!$A$4:$A$2000,$C3651,'[1]OS PE서열1공장'!$K$4:$K$2000)</f>
        <v>0</v>
      </c>
      <c r="K3651" s="3">
        <f>SUMIF('[1]OS PE서열1공장'!$A$4:$A$2000,$C3651,'[1]OS PE서열1공장'!$L$4:$L$2000)</f>
        <v>0</v>
      </c>
      <c r="L3651" s="3">
        <f>SUMIF('[1]OS PE서열1공장'!$A$4:$A$2000,$C3651,'[1]OS PE서열1공장'!$M$4:$M$2000)</f>
        <v>0</v>
      </c>
      <c r="M3651" s="3">
        <f>SUMIF('[1]OS PE서열1공장'!$A$4:$A$2000,$C3651,'[1]OS PE서열1공장'!$N$4:$N$2000)</f>
        <v>0</v>
      </c>
      <c r="N3651" s="3">
        <f>SUMIF('[1]OS PE서열1공장'!$A$4:$A$2000,$C3651,'[1]OS PE서열1공장'!$O$4:$O$2000)</f>
        <v>0</v>
      </c>
      <c r="O3651" s="3">
        <f>SUMIF('[1]OS PE서열1공장'!$A$4:$A$2000,$C3651,'[1]OS PE서열1공장'!$P$4:$P$2000)</f>
        <v>0</v>
      </c>
      <c r="P3651" s="3">
        <f>SUMIF('[1]OS PE서열1공장'!$A$4:$A$2000,$C3651,'[1]OS PE서열1공장'!$Q$4:$Q$2000)</f>
        <v>0</v>
      </c>
      <c r="Q3651" s="3">
        <f>SUMIF('[1]OS PE서열1공장'!$A$4:$A$2000,$C3651,'[1]OS PE서열1공장'!$R$4:$R$2000)</f>
        <v>0</v>
      </c>
      <c r="R3651" s="3">
        <f t="shared" si="114"/>
        <v>0</v>
      </c>
    </row>
    <row r="3652" spans="2:18">
      <c r="B3652" s="3" t="s">
        <v>519</v>
      </c>
      <c r="C3652" s="3" t="s">
        <v>3648</v>
      </c>
      <c r="D3652" s="3">
        <f>SUMIF('[1]OS PE서열1공장'!$A$4:$A$2000,$C3652,'[1]OS PE서열1공장'!$B$4:$B$2000)</f>
        <v>0</v>
      </c>
      <c r="E3652" s="3">
        <f>SUMIF('[1]OS PE서열1공장'!$A$4:$A$2000,$C3652,'[1]OS PE서열1공장'!$F$4:$F$2000)</f>
        <v>0</v>
      </c>
      <c r="F3652" s="3">
        <f>SUMIF('[1]OS PE서열1공장'!$A$4:$A$2000,$C3652,'[1]OS PE서열1공장'!$G$4:$G$2000)</f>
        <v>0</v>
      </c>
      <c r="G3652" s="3">
        <f>SUMIF('[1]OS PE서열1공장'!$A$4:$A$2000,$C3652,'[1]OS PE서열1공장'!$H$4:$H$2000)</f>
        <v>0</v>
      </c>
      <c r="H3652" s="3">
        <f>SUMIF('[1]OS PE서열1공장'!$A$4:$A$2000,$C3652,'[1]OS PE서열1공장'!$I$4:$I$2000)</f>
        <v>0</v>
      </c>
      <c r="I3652" s="3">
        <f>SUMIF('[1]OS PE서열1공장'!$A$4:$A$2000,$C3652,'[1]OS PE서열1공장'!$J$4:$J$2000)</f>
        <v>0</v>
      </c>
      <c r="J3652" s="3">
        <f>SUMIF('[1]OS PE서열1공장'!$A$4:$A$2000,$C3652,'[1]OS PE서열1공장'!$K$4:$K$2000)</f>
        <v>0</v>
      </c>
      <c r="K3652" s="3">
        <f>SUMIF('[1]OS PE서열1공장'!$A$4:$A$2000,$C3652,'[1]OS PE서열1공장'!$L$4:$L$2000)</f>
        <v>0</v>
      </c>
      <c r="L3652" s="3">
        <f>SUMIF('[1]OS PE서열1공장'!$A$4:$A$2000,$C3652,'[1]OS PE서열1공장'!$M$4:$M$2000)</f>
        <v>0</v>
      </c>
      <c r="M3652" s="3">
        <f>SUMIF('[1]OS PE서열1공장'!$A$4:$A$2000,$C3652,'[1]OS PE서열1공장'!$N$4:$N$2000)</f>
        <v>0</v>
      </c>
      <c r="N3652" s="3">
        <f>SUMIF('[1]OS PE서열1공장'!$A$4:$A$2000,$C3652,'[1]OS PE서열1공장'!$O$4:$O$2000)</f>
        <v>0</v>
      </c>
      <c r="O3652" s="3">
        <f>SUMIF('[1]OS PE서열1공장'!$A$4:$A$2000,$C3652,'[1]OS PE서열1공장'!$P$4:$P$2000)</f>
        <v>0</v>
      </c>
      <c r="P3652" s="3">
        <f>SUMIF('[1]OS PE서열1공장'!$A$4:$A$2000,$C3652,'[1]OS PE서열1공장'!$Q$4:$Q$2000)</f>
        <v>0</v>
      </c>
      <c r="Q3652" s="3">
        <f>SUMIF('[1]OS PE서열1공장'!$A$4:$A$2000,$C3652,'[1]OS PE서열1공장'!$R$4:$R$2000)</f>
        <v>0</v>
      </c>
      <c r="R3652" s="3">
        <f t="shared" si="114"/>
        <v>0</v>
      </c>
    </row>
    <row r="3653" spans="2:18">
      <c r="B3653" s="3" t="s">
        <v>519</v>
      </c>
      <c r="C3653" s="3" t="s">
        <v>3649</v>
      </c>
      <c r="D3653" s="3">
        <f>SUMIF('[1]OS PE서열1공장'!$A$4:$A$2000,$C3653,'[1]OS PE서열1공장'!$B$4:$B$2000)</f>
        <v>0</v>
      </c>
      <c r="E3653" s="3">
        <f>SUMIF('[1]OS PE서열1공장'!$A$4:$A$2000,$C3653,'[1]OS PE서열1공장'!$F$4:$F$2000)</f>
        <v>0</v>
      </c>
      <c r="F3653" s="3">
        <f>SUMIF('[1]OS PE서열1공장'!$A$4:$A$2000,$C3653,'[1]OS PE서열1공장'!$G$4:$G$2000)</f>
        <v>0</v>
      </c>
      <c r="G3653" s="3">
        <f>SUMIF('[1]OS PE서열1공장'!$A$4:$A$2000,$C3653,'[1]OS PE서열1공장'!$H$4:$H$2000)</f>
        <v>0</v>
      </c>
      <c r="H3653" s="3">
        <f>SUMIF('[1]OS PE서열1공장'!$A$4:$A$2000,$C3653,'[1]OS PE서열1공장'!$I$4:$I$2000)</f>
        <v>0</v>
      </c>
      <c r="I3653" s="3">
        <f>SUMIF('[1]OS PE서열1공장'!$A$4:$A$2000,$C3653,'[1]OS PE서열1공장'!$J$4:$J$2000)</f>
        <v>0</v>
      </c>
      <c r="J3653" s="3">
        <f>SUMIF('[1]OS PE서열1공장'!$A$4:$A$2000,$C3653,'[1]OS PE서열1공장'!$K$4:$K$2000)</f>
        <v>0</v>
      </c>
      <c r="K3653" s="3">
        <f>SUMIF('[1]OS PE서열1공장'!$A$4:$A$2000,$C3653,'[1]OS PE서열1공장'!$L$4:$L$2000)</f>
        <v>0</v>
      </c>
      <c r="L3653" s="3">
        <f>SUMIF('[1]OS PE서열1공장'!$A$4:$A$2000,$C3653,'[1]OS PE서열1공장'!$M$4:$M$2000)</f>
        <v>0</v>
      </c>
      <c r="M3653" s="3">
        <f>SUMIF('[1]OS PE서열1공장'!$A$4:$A$2000,$C3653,'[1]OS PE서열1공장'!$N$4:$N$2000)</f>
        <v>0</v>
      </c>
      <c r="N3653" s="3">
        <f>SUMIF('[1]OS PE서열1공장'!$A$4:$A$2000,$C3653,'[1]OS PE서열1공장'!$O$4:$O$2000)</f>
        <v>0</v>
      </c>
      <c r="O3653" s="3">
        <f>SUMIF('[1]OS PE서열1공장'!$A$4:$A$2000,$C3653,'[1]OS PE서열1공장'!$P$4:$P$2000)</f>
        <v>0</v>
      </c>
      <c r="P3653" s="3">
        <f>SUMIF('[1]OS PE서열1공장'!$A$4:$A$2000,$C3653,'[1]OS PE서열1공장'!$Q$4:$Q$2000)</f>
        <v>0</v>
      </c>
      <c r="Q3653" s="3">
        <f>SUMIF('[1]OS PE서열1공장'!$A$4:$A$2000,$C3653,'[1]OS PE서열1공장'!$R$4:$R$2000)</f>
        <v>0</v>
      </c>
      <c r="R3653" s="3">
        <f t="shared" si="114"/>
        <v>0</v>
      </c>
    </row>
    <row r="3654" spans="2:18">
      <c r="B3654" s="3" t="s">
        <v>519</v>
      </c>
      <c r="C3654" s="3" t="s">
        <v>3650</v>
      </c>
      <c r="D3654" s="3">
        <f>SUMIF('[1]OS PE서열1공장'!$A$4:$A$2000,$C3654,'[1]OS PE서열1공장'!$B$4:$B$2000)</f>
        <v>0</v>
      </c>
      <c r="E3654" s="3">
        <f>SUMIF('[1]OS PE서열1공장'!$A$4:$A$2000,$C3654,'[1]OS PE서열1공장'!$F$4:$F$2000)</f>
        <v>0</v>
      </c>
      <c r="F3654" s="3">
        <f>SUMIF('[1]OS PE서열1공장'!$A$4:$A$2000,$C3654,'[1]OS PE서열1공장'!$G$4:$G$2000)</f>
        <v>0</v>
      </c>
      <c r="G3654" s="3">
        <f>SUMIF('[1]OS PE서열1공장'!$A$4:$A$2000,$C3654,'[1]OS PE서열1공장'!$H$4:$H$2000)</f>
        <v>0</v>
      </c>
      <c r="H3654" s="3">
        <f>SUMIF('[1]OS PE서열1공장'!$A$4:$A$2000,$C3654,'[1]OS PE서열1공장'!$I$4:$I$2000)</f>
        <v>0</v>
      </c>
      <c r="I3654" s="3">
        <f>SUMIF('[1]OS PE서열1공장'!$A$4:$A$2000,$C3654,'[1]OS PE서열1공장'!$J$4:$J$2000)</f>
        <v>0</v>
      </c>
      <c r="J3654" s="3">
        <f>SUMIF('[1]OS PE서열1공장'!$A$4:$A$2000,$C3654,'[1]OS PE서열1공장'!$K$4:$K$2000)</f>
        <v>0</v>
      </c>
      <c r="K3654" s="3">
        <f>SUMIF('[1]OS PE서열1공장'!$A$4:$A$2000,$C3654,'[1]OS PE서열1공장'!$L$4:$L$2000)</f>
        <v>0</v>
      </c>
      <c r="L3654" s="3">
        <f>SUMIF('[1]OS PE서열1공장'!$A$4:$A$2000,$C3654,'[1]OS PE서열1공장'!$M$4:$M$2000)</f>
        <v>0</v>
      </c>
      <c r="M3654" s="3">
        <f>SUMIF('[1]OS PE서열1공장'!$A$4:$A$2000,$C3654,'[1]OS PE서열1공장'!$N$4:$N$2000)</f>
        <v>0</v>
      </c>
      <c r="N3654" s="3">
        <f>SUMIF('[1]OS PE서열1공장'!$A$4:$A$2000,$C3654,'[1]OS PE서열1공장'!$O$4:$O$2000)</f>
        <v>0</v>
      </c>
      <c r="O3654" s="3">
        <f>SUMIF('[1]OS PE서열1공장'!$A$4:$A$2000,$C3654,'[1]OS PE서열1공장'!$P$4:$P$2000)</f>
        <v>0</v>
      </c>
      <c r="P3654" s="3">
        <f>SUMIF('[1]OS PE서열1공장'!$A$4:$A$2000,$C3654,'[1]OS PE서열1공장'!$Q$4:$Q$2000)</f>
        <v>0</v>
      </c>
      <c r="Q3654" s="3">
        <f>SUMIF('[1]OS PE서열1공장'!$A$4:$A$2000,$C3654,'[1]OS PE서열1공장'!$R$4:$R$2000)</f>
        <v>0</v>
      </c>
      <c r="R3654" s="3">
        <f t="shared" si="114"/>
        <v>0</v>
      </c>
    </row>
    <row r="3655" spans="2:18">
      <c r="B3655" s="3" t="s">
        <v>519</v>
      </c>
      <c r="C3655" s="3" t="s">
        <v>3651</v>
      </c>
      <c r="D3655" s="3">
        <f>SUMIF('[1]OS PE서열1공장'!$A$4:$A$2000,$C3655,'[1]OS PE서열1공장'!$B$4:$B$2000)</f>
        <v>0</v>
      </c>
      <c r="E3655" s="3">
        <f>SUMIF('[1]OS PE서열1공장'!$A$4:$A$2000,$C3655,'[1]OS PE서열1공장'!$F$4:$F$2000)</f>
        <v>0</v>
      </c>
      <c r="F3655" s="3">
        <f>SUMIF('[1]OS PE서열1공장'!$A$4:$A$2000,$C3655,'[1]OS PE서열1공장'!$G$4:$G$2000)</f>
        <v>0</v>
      </c>
      <c r="G3655" s="3">
        <f>SUMIF('[1]OS PE서열1공장'!$A$4:$A$2000,$C3655,'[1]OS PE서열1공장'!$H$4:$H$2000)</f>
        <v>0</v>
      </c>
      <c r="H3655" s="3">
        <f>SUMIF('[1]OS PE서열1공장'!$A$4:$A$2000,$C3655,'[1]OS PE서열1공장'!$I$4:$I$2000)</f>
        <v>0</v>
      </c>
      <c r="I3655" s="3">
        <f>SUMIF('[1]OS PE서열1공장'!$A$4:$A$2000,$C3655,'[1]OS PE서열1공장'!$J$4:$J$2000)</f>
        <v>0</v>
      </c>
      <c r="J3655" s="3">
        <f>SUMIF('[1]OS PE서열1공장'!$A$4:$A$2000,$C3655,'[1]OS PE서열1공장'!$K$4:$K$2000)</f>
        <v>0</v>
      </c>
      <c r="K3655" s="3">
        <f>SUMIF('[1]OS PE서열1공장'!$A$4:$A$2000,$C3655,'[1]OS PE서열1공장'!$L$4:$L$2000)</f>
        <v>0</v>
      </c>
      <c r="L3655" s="3">
        <f>SUMIF('[1]OS PE서열1공장'!$A$4:$A$2000,$C3655,'[1]OS PE서열1공장'!$M$4:$M$2000)</f>
        <v>0</v>
      </c>
      <c r="M3655" s="3">
        <f>SUMIF('[1]OS PE서열1공장'!$A$4:$A$2000,$C3655,'[1]OS PE서열1공장'!$N$4:$N$2000)</f>
        <v>0</v>
      </c>
      <c r="N3655" s="3">
        <f>SUMIF('[1]OS PE서열1공장'!$A$4:$A$2000,$C3655,'[1]OS PE서열1공장'!$O$4:$O$2000)</f>
        <v>0</v>
      </c>
      <c r="O3655" s="3">
        <f>SUMIF('[1]OS PE서열1공장'!$A$4:$A$2000,$C3655,'[1]OS PE서열1공장'!$P$4:$P$2000)</f>
        <v>0</v>
      </c>
      <c r="P3655" s="3">
        <f>SUMIF('[1]OS PE서열1공장'!$A$4:$A$2000,$C3655,'[1]OS PE서열1공장'!$Q$4:$Q$2000)</f>
        <v>0</v>
      </c>
      <c r="Q3655" s="3">
        <f>SUMIF('[1]OS PE서열1공장'!$A$4:$A$2000,$C3655,'[1]OS PE서열1공장'!$R$4:$R$2000)</f>
        <v>0</v>
      </c>
      <c r="R3655" s="3">
        <f t="shared" si="114"/>
        <v>0</v>
      </c>
    </row>
    <row r="3656" spans="2:18">
      <c r="B3656" s="3" t="s">
        <v>519</v>
      </c>
      <c r="C3656" s="3" t="s">
        <v>3652</v>
      </c>
      <c r="D3656" s="3">
        <f>SUMIF('[1]OS PE서열1공장'!$A$4:$A$2000,$C3656,'[1]OS PE서열1공장'!$B$4:$B$2000)</f>
        <v>0</v>
      </c>
      <c r="E3656" s="3">
        <f>SUMIF('[1]OS PE서열1공장'!$A$4:$A$2000,$C3656,'[1]OS PE서열1공장'!$F$4:$F$2000)</f>
        <v>0</v>
      </c>
      <c r="F3656" s="3">
        <f>SUMIF('[1]OS PE서열1공장'!$A$4:$A$2000,$C3656,'[1]OS PE서열1공장'!$G$4:$G$2000)</f>
        <v>0</v>
      </c>
      <c r="G3656" s="3">
        <f>SUMIF('[1]OS PE서열1공장'!$A$4:$A$2000,$C3656,'[1]OS PE서열1공장'!$H$4:$H$2000)</f>
        <v>0</v>
      </c>
      <c r="H3656" s="3">
        <f>SUMIF('[1]OS PE서열1공장'!$A$4:$A$2000,$C3656,'[1]OS PE서열1공장'!$I$4:$I$2000)</f>
        <v>0</v>
      </c>
      <c r="I3656" s="3">
        <f>SUMIF('[1]OS PE서열1공장'!$A$4:$A$2000,$C3656,'[1]OS PE서열1공장'!$J$4:$J$2000)</f>
        <v>0</v>
      </c>
      <c r="J3656" s="3">
        <f>SUMIF('[1]OS PE서열1공장'!$A$4:$A$2000,$C3656,'[1]OS PE서열1공장'!$K$4:$K$2000)</f>
        <v>0</v>
      </c>
      <c r="K3656" s="3">
        <f>SUMIF('[1]OS PE서열1공장'!$A$4:$A$2000,$C3656,'[1]OS PE서열1공장'!$L$4:$L$2000)</f>
        <v>0</v>
      </c>
      <c r="L3656" s="3">
        <f>SUMIF('[1]OS PE서열1공장'!$A$4:$A$2000,$C3656,'[1]OS PE서열1공장'!$M$4:$M$2000)</f>
        <v>0</v>
      </c>
      <c r="M3656" s="3">
        <f>SUMIF('[1]OS PE서열1공장'!$A$4:$A$2000,$C3656,'[1]OS PE서열1공장'!$N$4:$N$2000)</f>
        <v>0</v>
      </c>
      <c r="N3656" s="3">
        <f>SUMIF('[1]OS PE서열1공장'!$A$4:$A$2000,$C3656,'[1]OS PE서열1공장'!$O$4:$O$2000)</f>
        <v>0</v>
      </c>
      <c r="O3656" s="3">
        <f>SUMIF('[1]OS PE서열1공장'!$A$4:$A$2000,$C3656,'[1]OS PE서열1공장'!$P$4:$P$2000)</f>
        <v>0</v>
      </c>
      <c r="P3656" s="3">
        <f>SUMIF('[1]OS PE서열1공장'!$A$4:$A$2000,$C3656,'[1]OS PE서열1공장'!$Q$4:$Q$2000)</f>
        <v>0</v>
      </c>
      <c r="Q3656" s="3">
        <f>SUMIF('[1]OS PE서열1공장'!$A$4:$A$2000,$C3656,'[1]OS PE서열1공장'!$R$4:$R$2000)</f>
        <v>0</v>
      </c>
      <c r="R3656" s="3">
        <f t="shared" si="114"/>
        <v>0</v>
      </c>
    </row>
    <row r="3657" spans="2:18">
      <c r="B3657" s="3" t="s">
        <v>519</v>
      </c>
      <c r="C3657" s="3" t="s">
        <v>3653</v>
      </c>
      <c r="D3657" s="3">
        <f>SUMIF('[1]OS PE서열1공장'!$A$4:$A$2000,$C3657,'[1]OS PE서열1공장'!$B$4:$B$2000)</f>
        <v>0</v>
      </c>
      <c r="E3657" s="3">
        <f>SUMIF('[1]OS PE서열1공장'!$A$4:$A$2000,$C3657,'[1]OS PE서열1공장'!$F$4:$F$2000)</f>
        <v>0</v>
      </c>
      <c r="F3657" s="3">
        <f>SUMIF('[1]OS PE서열1공장'!$A$4:$A$2000,$C3657,'[1]OS PE서열1공장'!$G$4:$G$2000)</f>
        <v>0</v>
      </c>
      <c r="G3657" s="3">
        <f>SUMIF('[1]OS PE서열1공장'!$A$4:$A$2000,$C3657,'[1]OS PE서열1공장'!$H$4:$H$2000)</f>
        <v>0</v>
      </c>
      <c r="H3657" s="3">
        <f>SUMIF('[1]OS PE서열1공장'!$A$4:$A$2000,$C3657,'[1]OS PE서열1공장'!$I$4:$I$2000)</f>
        <v>0</v>
      </c>
      <c r="I3657" s="3">
        <f>SUMIF('[1]OS PE서열1공장'!$A$4:$A$2000,$C3657,'[1]OS PE서열1공장'!$J$4:$J$2000)</f>
        <v>0</v>
      </c>
      <c r="J3657" s="3">
        <f>SUMIF('[1]OS PE서열1공장'!$A$4:$A$2000,$C3657,'[1]OS PE서열1공장'!$K$4:$K$2000)</f>
        <v>0</v>
      </c>
      <c r="K3657" s="3">
        <f>SUMIF('[1]OS PE서열1공장'!$A$4:$A$2000,$C3657,'[1]OS PE서열1공장'!$L$4:$L$2000)</f>
        <v>0</v>
      </c>
      <c r="L3657" s="3">
        <f>SUMIF('[1]OS PE서열1공장'!$A$4:$A$2000,$C3657,'[1]OS PE서열1공장'!$M$4:$M$2000)</f>
        <v>0</v>
      </c>
      <c r="M3657" s="3">
        <f>SUMIF('[1]OS PE서열1공장'!$A$4:$A$2000,$C3657,'[1]OS PE서열1공장'!$N$4:$N$2000)</f>
        <v>0</v>
      </c>
      <c r="N3657" s="3">
        <f>SUMIF('[1]OS PE서열1공장'!$A$4:$A$2000,$C3657,'[1]OS PE서열1공장'!$O$4:$O$2000)</f>
        <v>0</v>
      </c>
      <c r="O3657" s="3">
        <f>SUMIF('[1]OS PE서열1공장'!$A$4:$A$2000,$C3657,'[1]OS PE서열1공장'!$P$4:$P$2000)</f>
        <v>0</v>
      </c>
      <c r="P3657" s="3">
        <f>SUMIF('[1]OS PE서열1공장'!$A$4:$A$2000,$C3657,'[1]OS PE서열1공장'!$Q$4:$Q$2000)</f>
        <v>0</v>
      </c>
      <c r="Q3657" s="3">
        <f>SUMIF('[1]OS PE서열1공장'!$A$4:$A$2000,$C3657,'[1]OS PE서열1공장'!$R$4:$R$2000)</f>
        <v>0</v>
      </c>
      <c r="R3657" s="3">
        <f t="shared" si="114"/>
        <v>0</v>
      </c>
    </row>
    <row r="3658" spans="2:18">
      <c r="B3658" s="3" t="s">
        <v>519</v>
      </c>
      <c r="C3658" s="3" t="s">
        <v>3654</v>
      </c>
      <c r="D3658" s="3">
        <f>SUMIF('[1]OS PE서열1공장'!$A$4:$A$2000,$C3658,'[1]OS PE서열1공장'!$B$4:$B$2000)</f>
        <v>0</v>
      </c>
      <c r="E3658" s="3">
        <f>SUMIF('[1]OS PE서열1공장'!$A$4:$A$2000,$C3658,'[1]OS PE서열1공장'!$F$4:$F$2000)</f>
        <v>0</v>
      </c>
      <c r="F3658" s="3">
        <f>SUMIF('[1]OS PE서열1공장'!$A$4:$A$2000,$C3658,'[1]OS PE서열1공장'!$G$4:$G$2000)</f>
        <v>0</v>
      </c>
      <c r="G3658" s="3">
        <f>SUMIF('[1]OS PE서열1공장'!$A$4:$A$2000,$C3658,'[1]OS PE서열1공장'!$H$4:$H$2000)</f>
        <v>0</v>
      </c>
      <c r="H3658" s="3">
        <f>SUMIF('[1]OS PE서열1공장'!$A$4:$A$2000,$C3658,'[1]OS PE서열1공장'!$I$4:$I$2000)</f>
        <v>0</v>
      </c>
      <c r="I3658" s="3">
        <f>SUMIF('[1]OS PE서열1공장'!$A$4:$A$2000,$C3658,'[1]OS PE서열1공장'!$J$4:$J$2000)</f>
        <v>0</v>
      </c>
      <c r="J3658" s="3">
        <f>SUMIF('[1]OS PE서열1공장'!$A$4:$A$2000,$C3658,'[1]OS PE서열1공장'!$K$4:$K$2000)</f>
        <v>0</v>
      </c>
      <c r="K3658" s="3">
        <f>SUMIF('[1]OS PE서열1공장'!$A$4:$A$2000,$C3658,'[1]OS PE서열1공장'!$L$4:$L$2000)</f>
        <v>0</v>
      </c>
      <c r="L3658" s="3">
        <f>SUMIF('[1]OS PE서열1공장'!$A$4:$A$2000,$C3658,'[1]OS PE서열1공장'!$M$4:$M$2000)</f>
        <v>0</v>
      </c>
      <c r="M3658" s="3">
        <f>SUMIF('[1]OS PE서열1공장'!$A$4:$A$2000,$C3658,'[1]OS PE서열1공장'!$N$4:$N$2000)</f>
        <v>0</v>
      </c>
      <c r="N3658" s="3">
        <f>SUMIF('[1]OS PE서열1공장'!$A$4:$A$2000,$C3658,'[1]OS PE서열1공장'!$O$4:$O$2000)</f>
        <v>0</v>
      </c>
      <c r="O3658" s="3">
        <f>SUMIF('[1]OS PE서열1공장'!$A$4:$A$2000,$C3658,'[1]OS PE서열1공장'!$P$4:$P$2000)</f>
        <v>0</v>
      </c>
      <c r="P3658" s="3">
        <f>SUMIF('[1]OS PE서열1공장'!$A$4:$A$2000,$C3658,'[1]OS PE서열1공장'!$Q$4:$Q$2000)</f>
        <v>0</v>
      </c>
      <c r="Q3658" s="3">
        <f>SUMIF('[1]OS PE서열1공장'!$A$4:$A$2000,$C3658,'[1]OS PE서열1공장'!$R$4:$R$2000)</f>
        <v>0</v>
      </c>
      <c r="R3658" s="3">
        <f t="shared" si="114"/>
        <v>0</v>
      </c>
    </row>
    <row r="3659" spans="2:18">
      <c r="B3659" s="3" t="s">
        <v>519</v>
      </c>
      <c r="C3659" s="3" t="s">
        <v>3655</v>
      </c>
      <c r="D3659" s="3">
        <f>SUMIF('[1]OS PE서열1공장'!$A$4:$A$2000,$C3659,'[1]OS PE서열1공장'!$B$4:$B$2000)</f>
        <v>0</v>
      </c>
      <c r="E3659" s="3">
        <f>SUMIF('[1]OS PE서열1공장'!$A$4:$A$2000,$C3659,'[1]OS PE서열1공장'!$F$4:$F$2000)</f>
        <v>0</v>
      </c>
      <c r="F3659" s="3">
        <f>SUMIF('[1]OS PE서열1공장'!$A$4:$A$2000,$C3659,'[1]OS PE서열1공장'!$G$4:$G$2000)</f>
        <v>0</v>
      </c>
      <c r="G3659" s="3">
        <f>SUMIF('[1]OS PE서열1공장'!$A$4:$A$2000,$C3659,'[1]OS PE서열1공장'!$H$4:$H$2000)</f>
        <v>0</v>
      </c>
      <c r="H3659" s="3">
        <f>SUMIF('[1]OS PE서열1공장'!$A$4:$A$2000,$C3659,'[1]OS PE서열1공장'!$I$4:$I$2000)</f>
        <v>0</v>
      </c>
      <c r="I3659" s="3">
        <f>SUMIF('[1]OS PE서열1공장'!$A$4:$A$2000,$C3659,'[1]OS PE서열1공장'!$J$4:$J$2000)</f>
        <v>0</v>
      </c>
      <c r="J3659" s="3">
        <f>SUMIF('[1]OS PE서열1공장'!$A$4:$A$2000,$C3659,'[1]OS PE서열1공장'!$K$4:$K$2000)</f>
        <v>0</v>
      </c>
      <c r="K3659" s="3">
        <f>SUMIF('[1]OS PE서열1공장'!$A$4:$A$2000,$C3659,'[1]OS PE서열1공장'!$L$4:$L$2000)</f>
        <v>0</v>
      </c>
      <c r="L3659" s="3">
        <f>SUMIF('[1]OS PE서열1공장'!$A$4:$A$2000,$C3659,'[1]OS PE서열1공장'!$M$4:$M$2000)</f>
        <v>0</v>
      </c>
      <c r="M3659" s="3">
        <f>SUMIF('[1]OS PE서열1공장'!$A$4:$A$2000,$C3659,'[1]OS PE서열1공장'!$N$4:$N$2000)</f>
        <v>0</v>
      </c>
      <c r="N3659" s="3">
        <f>SUMIF('[1]OS PE서열1공장'!$A$4:$A$2000,$C3659,'[1]OS PE서열1공장'!$O$4:$O$2000)</f>
        <v>0</v>
      </c>
      <c r="O3659" s="3">
        <f>SUMIF('[1]OS PE서열1공장'!$A$4:$A$2000,$C3659,'[1]OS PE서열1공장'!$P$4:$P$2000)</f>
        <v>0</v>
      </c>
      <c r="P3659" s="3">
        <f>SUMIF('[1]OS PE서열1공장'!$A$4:$A$2000,$C3659,'[1]OS PE서열1공장'!$Q$4:$Q$2000)</f>
        <v>0</v>
      </c>
      <c r="Q3659" s="3">
        <f>SUMIF('[1]OS PE서열1공장'!$A$4:$A$2000,$C3659,'[1]OS PE서열1공장'!$R$4:$R$2000)</f>
        <v>0</v>
      </c>
      <c r="R3659" s="3">
        <f t="shared" si="114"/>
        <v>0</v>
      </c>
    </row>
    <row r="3660" spans="2:18">
      <c r="B3660" s="3" t="s">
        <v>519</v>
      </c>
      <c r="C3660" s="3" t="s">
        <v>3656</v>
      </c>
      <c r="D3660" s="3">
        <f>SUMIF('[1]OS PE서열1공장'!$A$4:$A$2000,$C3660,'[1]OS PE서열1공장'!$B$4:$B$2000)</f>
        <v>0</v>
      </c>
      <c r="E3660" s="3">
        <f>SUMIF('[1]OS PE서열1공장'!$A$4:$A$2000,$C3660,'[1]OS PE서열1공장'!$F$4:$F$2000)</f>
        <v>0</v>
      </c>
      <c r="F3660" s="3">
        <f>SUMIF('[1]OS PE서열1공장'!$A$4:$A$2000,$C3660,'[1]OS PE서열1공장'!$G$4:$G$2000)</f>
        <v>0</v>
      </c>
      <c r="G3660" s="3">
        <f>SUMIF('[1]OS PE서열1공장'!$A$4:$A$2000,$C3660,'[1]OS PE서열1공장'!$H$4:$H$2000)</f>
        <v>0</v>
      </c>
      <c r="H3660" s="3">
        <f>SUMIF('[1]OS PE서열1공장'!$A$4:$A$2000,$C3660,'[1]OS PE서열1공장'!$I$4:$I$2000)</f>
        <v>0</v>
      </c>
      <c r="I3660" s="3">
        <f>SUMIF('[1]OS PE서열1공장'!$A$4:$A$2000,$C3660,'[1]OS PE서열1공장'!$J$4:$J$2000)</f>
        <v>0</v>
      </c>
      <c r="J3660" s="3">
        <f>SUMIF('[1]OS PE서열1공장'!$A$4:$A$2000,$C3660,'[1]OS PE서열1공장'!$K$4:$K$2000)</f>
        <v>0</v>
      </c>
      <c r="K3660" s="3">
        <f>SUMIF('[1]OS PE서열1공장'!$A$4:$A$2000,$C3660,'[1]OS PE서열1공장'!$L$4:$L$2000)</f>
        <v>0</v>
      </c>
      <c r="L3660" s="3">
        <f>SUMIF('[1]OS PE서열1공장'!$A$4:$A$2000,$C3660,'[1]OS PE서열1공장'!$M$4:$M$2000)</f>
        <v>0</v>
      </c>
      <c r="M3660" s="3">
        <f>SUMIF('[1]OS PE서열1공장'!$A$4:$A$2000,$C3660,'[1]OS PE서열1공장'!$N$4:$N$2000)</f>
        <v>0</v>
      </c>
      <c r="N3660" s="3">
        <f>SUMIF('[1]OS PE서열1공장'!$A$4:$A$2000,$C3660,'[1]OS PE서열1공장'!$O$4:$O$2000)</f>
        <v>0</v>
      </c>
      <c r="O3660" s="3">
        <f>SUMIF('[1]OS PE서열1공장'!$A$4:$A$2000,$C3660,'[1]OS PE서열1공장'!$P$4:$P$2000)</f>
        <v>0</v>
      </c>
      <c r="P3660" s="3">
        <f>SUMIF('[1]OS PE서열1공장'!$A$4:$A$2000,$C3660,'[1]OS PE서열1공장'!$Q$4:$Q$2000)</f>
        <v>0</v>
      </c>
      <c r="Q3660" s="3">
        <f>SUMIF('[1]OS PE서열1공장'!$A$4:$A$2000,$C3660,'[1]OS PE서열1공장'!$R$4:$R$2000)</f>
        <v>0</v>
      </c>
      <c r="R3660" s="3">
        <f t="shared" si="114"/>
        <v>0</v>
      </c>
    </row>
    <row r="3661" spans="2:18">
      <c r="B3661" s="3" t="s">
        <v>519</v>
      </c>
      <c r="C3661" s="3" t="s">
        <v>3657</v>
      </c>
      <c r="D3661" s="3">
        <f>SUMIF('[1]OS PE서열1공장'!$A$4:$A$2000,$C3661,'[1]OS PE서열1공장'!$B$4:$B$2000)</f>
        <v>0</v>
      </c>
      <c r="E3661" s="3">
        <f>SUMIF('[1]OS PE서열1공장'!$A$4:$A$2000,$C3661,'[1]OS PE서열1공장'!$F$4:$F$2000)</f>
        <v>0</v>
      </c>
      <c r="F3661" s="3">
        <f>SUMIF('[1]OS PE서열1공장'!$A$4:$A$2000,$C3661,'[1]OS PE서열1공장'!$G$4:$G$2000)</f>
        <v>0</v>
      </c>
      <c r="G3661" s="3">
        <f>SUMIF('[1]OS PE서열1공장'!$A$4:$A$2000,$C3661,'[1]OS PE서열1공장'!$H$4:$H$2000)</f>
        <v>0</v>
      </c>
      <c r="H3661" s="3">
        <f>SUMIF('[1]OS PE서열1공장'!$A$4:$A$2000,$C3661,'[1]OS PE서열1공장'!$I$4:$I$2000)</f>
        <v>0</v>
      </c>
      <c r="I3661" s="3">
        <f>SUMIF('[1]OS PE서열1공장'!$A$4:$A$2000,$C3661,'[1]OS PE서열1공장'!$J$4:$J$2000)</f>
        <v>0</v>
      </c>
      <c r="J3661" s="3">
        <f>SUMIF('[1]OS PE서열1공장'!$A$4:$A$2000,$C3661,'[1]OS PE서열1공장'!$K$4:$K$2000)</f>
        <v>0</v>
      </c>
      <c r="K3661" s="3">
        <f>SUMIF('[1]OS PE서열1공장'!$A$4:$A$2000,$C3661,'[1]OS PE서열1공장'!$L$4:$L$2000)</f>
        <v>0</v>
      </c>
      <c r="L3661" s="3">
        <f>SUMIF('[1]OS PE서열1공장'!$A$4:$A$2000,$C3661,'[1]OS PE서열1공장'!$M$4:$M$2000)</f>
        <v>0</v>
      </c>
      <c r="M3661" s="3">
        <f>SUMIF('[1]OS PE서열1공장'!$A$4:$A$2000,$C3661,'[1]OS PE서열1공장'!$N$4:$N$2000)</f>
        <v>0</v>
      </c>
      <c r="N3661" s="3">
        <f>SUMIF('[1]OS PE서열1공장'!$A$4:$A$2000,$C3661,'[1]OS PE서열1공장'!$O$4:$O$2000)</f>
        <v>0</v>
      </c>
      <c r="O3661" s="3">
        <f>SUMIF('[1]OS PE서열1공장'!$A$4:$A$2000,$C3661,'[1]OS PE서열1공장'!$P$4:$P$2000)</f>
        <v>0</v>
      </c>
      <c r="P3661" s="3">
        <f>SUMIF('[1]OS PE서열1공장'!$A$4:$A$2000,$C3661,'[1]OS PE서열1공장'!$Q$4:$Q$2000)</f>
        <v>0</v>
      </c>
      <c r="Q3661" s="3">
        <f>SUMIF('[1]OS PE서열1공장'!$A$4:$A$2000,$C3661,'[1]OS PE서열1공장'!$R$4:$R$2000)</f>
        <v>0</v>
      </c>
      <c r="R3661" s="3">
        <f t="shared" si="114"/>
        <v>0</v>
      </c>
    </row>
    <row r="3662" spans="2:18">
      <c r="B3662" s="3" t="s">
        <v>519</v>
      </c>
      <c r="C3662" s="3" t="s">
        <v>3658</v>
      </c>
      <c r="D3662" s="3">
        <f>SUMIF('[1]OS PE서열1공장'!$A$4:$A$2000,$C3662,'[1]OS PE서열1공장'!$B$4:$B$2000)</f>
        <v>0</v>
      </c>
      <c r="E3662" s="3">
        <f>SUMIF('[1]OS PE서열1공장'!$A$4:$A$2000,$C3662,'[1]OS PE서열1공장'!$F$4:$F$2000)</f>
        <v>0</v>
      </c>
      <c r="F3662" s="3">
        <f>SUMIF('[1]OS PE서열1공장'!$A$4:$A$2000,$C3662,'[1]OS PE서열1공장'!$G$4:$G$2000)</f>
        <v>0</v>
      </c>
      <c r="G3662" s="3">
        <f>SUMIF('[1]OS PE서열1공장'!$A$4:$A$2000,$C3662,'[1]OS PE서열1공장'!$H$4:$H$2000)</f>
        <v>0</v>
      </c>
      <c r="H3662" s="3">
        <f>SUMIF('[1]OS PE서열1공장'!$A$4:$A$2000,$C3662,'[1]OS PE서열1공장'!$I$4:$I$2000)</f>
        <v>0</v>
      </c>
      <c r="I3662" s="3">
        <f>SUMIF('[1]OS PE서열1공장'!$A$4:$A$2000,$C3662,'[1]OS PE서열1공장'!$J$4:$J$2000)</f>
        <v>0</v>
      </c>
      <c r="J3662" s="3">
        <f>SUMIF('[1]OS PE서열1공장'!$A$4:$A$2000,$C3662,'[1]OS PE서열1공장'!$K$4:$K$2000)</f>
        <v>0</v>
      </c>
      <c r="K3662" s="3">
        <f>SUMIF('[1]OS PE서열1공장'!$A$4:$A$2000,$C3662,'[1]OS PE서열1공장'!$L$4:$L$2000)</f>
        <v>0</v>
      </c>
      <c r="L3662" s="3">
        <f>SUMIF('[1]OS PE서열1공장'!$A$4:$A$2000,$C3662,'[1]OS PE서열1공장'!$M$4:$M$2000)</f>
        <v>0</v>
      </c>
      <c r="M3662" s="3">
        <f>SUMIF('[1]OS PE서열1공장'!$A$4:$A$2000,$C3662,'[1]OS PE서열1공장'!$N$4:$N$2000)</f>
        <v>0</v>
      </c>
      <c r="N3662" s="3">
        <f>SUMIF('[1]OS PE서열1공장'!$A$4:$A$2000,$C3662,'[1]OS PE서열1공장'!$O$4:$O$2000)</f>
        <v>0</v>
      </c>
      <c r="O3662" s="3">
        <f>SUMIF('[1]OS PE서열1공장'!$A$4:$A$2000,$C3662,'[1]OS PE서열1공장'!$P$4:$P$2000)</f>
        <v>0</v>
      </c>
      <c r="P3662" s="3">
        <f>SUMIF('[1]OS PE서열1공장'!$A$4:$A$2000,$C3662,'[1]OS PE서열1공장'!$Q$4:$Q$2000)</f>
        <v>0</v>
      </c>
      <c r="Q3662" s="3">
        <f>SUMIF('[1]OS PE서열1공장'!$A$4:$A$2000,$C3662,'[1]OS PE서열1공장'!$R$4:$R$2000)</f>
        <v>0</v>
      </c>
      <c r="R3662" s="3">
        <f t="shared" si="114"/>
        <v>0</v>
      </c>
    </row>
    <row r="3663" spans="2:18">
      <c r="B3663" s="3" t="s">
        <v>519</v>
      </c>
      <c r="C3663" s="3" t="s">
        <v>3659</v>
      </c>
      <c r="D3663" s="3">
        <f>SUMIF('[1]OS PE서열1공장'!$A$4:$A$2000,$C3663,'[1]OS PE서열1공장'!$B$4:$B$2000)</f>
        <v>0</v>
      </c>
      <c r="E3663" s="3">
        <f>SUMIF('[1]OS PE서열1공장'!$A$4:$A$2000,$C3663,'[1]OS PE서열1공장'!$F$4:$F$2000)</f>
        <v>0</v>
      </c>
      <c r="F3663" s="3">
        <f>SUMIF('[1]OS PE서열1공장'!$A$4:$A$2000,$C3663,'[1]OS PE서열1공장'!$G$4:$G$2000)</f>
        <v>0</v>
      </c>
      <c r="G3663" s="3">
        <f>SUMIF('[1]OS PE서열1공장'!$A$4:$A$2000,$C3663,'[1]OS PE서열1공장'!$H$4:$H$2000)</f>
        <v>0</v>
      </c>
      <c r="H3663" s="3">
        <f>SUMIF('[1]OS PE서열1공장'!$A$4:$A$2000,$C3663,'[1]OS PE서열1공장'!$I$4:$I$2000)</f>
        <v>0</v>
      </c>
      <c r="I3663" s="3">
        <f>SUMIF('[1]OS PE서열1공장'!$A$4:$A$2000,$C3663,'[1]OS PE서열1공장'!$J$4:$J$2000)</f>
        <v>0</v>
      </c>
      <c r="J3663" s="3">
        <f>SUMIF('[1]OS PE서열1공장'!$A$4:$A$2000,$C3663,'[1]OS PE서열1공장'!$K$4:$K$2000)</f>
        <v>0</v>
      </c>
      <c r="K3663" s="3">
        <f>SUMIF('[1]OS PE서열1공장'!$A$4:$A$2000,$C3663,'[1]OS PE서열1공장'!$L$4:$L$2000)</f>
        <v>0</v>
      </c>
      <c r="L3663" s="3">
        <f>SUMIF('[1]OS PE서열1공장'!$A$4:$A$2000,$C3663,'[1]OS PE서열1공장'!$M$4:$M$2000)</f>
        <v>0</v>
      </c>
      <c r="M3663" s="3">
        <f>SUMIF('[1]OS PE서열1공장'!$A$4:$A$2000,$C3663,'[1]OS PE서열1공장'!$N$4:$N$2000)</f>
        <v>0</v>
      </c>
      <c r="N3663" s="3">
        <f>SUMIF('[1]OS PE서열1공장'!$A$4:$A$2000,$C3663,'[1]OS PE서열1공장'!$O$4:$O$2000)</f>
        <v>0</v>
      </c>
      <c r="O3663" s="3">
        <f>SUMIF('[1]OS PE서열1공장'!$A$4:$A$2000,$C3663,'[1]OS PE서열1공장'!$P$4:$P$2000)</f>
        <v>0</v>
      </c>
      <c r="P3663" s="3">
        <f>SUMIF('[1]OS PE서열1공장'!$A$4:$A$2000,$C3663,'[1]OS PE서열1공장'!$Q$4:$Q$2000)</f>
        <v>0</v>
      </c>
      <c r="Q3663" s="3">
        <f>SUMIF('[1]OS PE서열1공장'!$A$4:$A$2000,$C3663,'[1]OS PE서열1공장'!$R$4:$R$2000)</f>
        <v>0</v>
      </c>
      <c r="R3663" s="3">
        <f t="shared" si="114"/>
        <v>0</v>
      </c>
    </row>
    <row r="3664" spans="2:18">
      <c r="B3664" s="3" t="s">
        <v>519</v>
      </c>
      <c r="C3664" s="3" t="s">
        <v>3660</v>
      </c>
      <c r="D3664" s="3">
        <f>SUMIF('[1]OS PE서열1공장'!$A$4:$A$2000,$C3664,'[1]OS PE서열1공장'!$B$4:$B$2000)</f>
        <v>0</v>
      </c>
      <c r="E3664" s="3">
        <f>SUMIF('[1]OS PE서열1공장'!$A$4:$A$2000,$C3664,'[1]OS PE서열1공장'!$F$4:$F$2000)</f>
        <v>0</v>
      </c>
      <c r="F3664" s="3">
        <f>SUMIF('[1]OS PE서열1공장'!$A$4:$A$2000,$C3664,'[1]OS PE서열1공장'!$G$4:$G$2000)</f>
        <v>0</v>
      </c>
      <c r="G3664" s="3">
        <f>SUMIF('[1]OS PE서열1공장'!$A$4:$A$2000,$C3664,'[1]OS PE서열1공장'!$H$4:$H$2000)</f>
        <v>0</v>
      </c>
      <c r="H3664" s="3">
        <f>SUMIF('[1]OS PE서열1공장'!$A$4:$A$2000,$C3664,'[1]OS PE서열1공장'!$I$4:$I$2000)</f>
        <v>0</v>
      </c>
      <c r="I3664" s="3">
        <f>SUMIF('[1]OS PE서열1공장'!$A$4:$A$2000,$C3664,'[1]OS PE서열1공장'!$J$4:$J$2000)</f>
        <v>0</v>
      </c>
      <c r="J3664" s="3">
        <f>SUMIF('[1]OS PE서열1공장'!$A$4:$A$2000,$C3664,'[1]OS PE서열1공장'!$K$4:$K$2000)</f>
        <v>0</v>
      </c>
      <c r="K3664" s="3">
        <f>SUMIF('[1]OS PE서열1공장'!$A$4:$A$2000,$C3664,'[1]OS PE서열1공장'!$L$4:$L$2000)</f>
        <v>0</v>
      </c>
      <c r="L3664" s="3">
        <f>SUMIF('[1]OS PE서열1공장'!$A$4:$A$2000,$C3664,'[1]OS PE서열1공장'!$M$4:$M$2000)</f>
        <v>0</v>
      </c>
      <c r="M3664" s="3">
        <f>SUMIF('[1]OS PE서열1공장'!$A$4:$A$2000,$C3664,'[1]OS PE서열1공장'!$N$4:$N$2000)</f>
        <v>0</v>
      </c>
      <c r="N3664" s="3">
        <f>SUMIF('[1]OS PE서열1공장'!$A$4:$A$2000,$C3664,'[1]OS PE서열1공장'!$O$4:$O$2000)</f>
        <v>0</v>
      </c>
      <c r="O3664" s="3">
        <f>SUMIF('[1]OS PE서열1공장'!$A$4:$A$2000,$C3664,'[1]OS PE서열1공장'!$P$4:$P$2000)</f>
        <v>0</v>
      </c>
      <c r="P3664" s="3">
        <f>SUMIF('[1]OS PE서열1공장'!$A$4:$A$2000,$C3664,'[1]OS PE서열1공장'!$Q$4:$Q$2000)</f>
        <v>0</v>
      </c>
      <c r="Q3664" s="3">
        <f>SUMIF('[1]OS PE서열1공장'!$A$4:$A$2000,$C3664,'[1]OS PE서열1공장'!$R$4:$R$2000)</f>
        <v>0</v>
      </c>
      <c r="R3664" s="3">
        <f t="shared" si="114"/>
        <v>0</v>
      </c>
    </row>
    <row r="3665" spans="2:18">
      <c r="B3665" s="3" t="s">
        <v>519</v>
      </c>
      <c r="C3665" s="3" t="s">
        <v>3661</v>
      </c>
      <c r="D3665" s="3">
        <f>SUMIF('[1]OS PE서열1공장'!$A$4:$A$2000,$C3665,'[1]OS PE서열1공장'!$B$4:$B$2000)</f>
        <v>0</v>
      </c>
      <c r="E3665" s="3">
        <f>SUMIF('[1]OS PE서열1공장'!$A$4:$A$2000,$C3665,'[1]OS PE서열1공장'!$F$4:$F$2000)</f>
        <v>0</v>
      </c>
      <c r="F3665" s="3">
        <f>SUMIF('[1]OS PE서열1공장'!$A$4:$A$2000,$C3665,'[1]OS PE서열1공장'!$G$4:$G$2000)</f>
        <v>0</v>
      </c>
      <c r="G3665" s="3">
        <f>SUMIF('[1]OS PE서열1공장'!$A$4:$A$2000,$C3665,'[1]OS PE서열1공장'!$H$4:$H$2000)</f>
        <v>0</v>
      </c>
      <c r="H3665" s="3">
        <f>SUMIF('[1]OS PE서열1공장'!$A$4:$A$2000,$C3665,'[1]OS PE서열1공장'!$I$4:$I$2000)</f>
        <v>0</v>
      </c>
      <c r="I3665" s="3">
        <f>SUMIF('[1]OS PE서열1공장'!$A$4:$A$2000,$C3665,'[1]OS PE서열1공장'!$J$4:$J$2000)</f>
        <v>0</v>
      </c>
      <c r="J3665" s="3">
        <f>SUMIF('[1]OS PE서열1공장'!$A$4:$A$2000,$C3665,'[1]OS PE서열1공장'!$K$4:$K$2000)</f>
        <v>0</v>
      </c>
      <c r="K3665" s="3">
        <f>SUMIF('[1]OS PE서열1공장'!$A$4:$A$2000,$C3665,'[1]OS PE서열1공장'!$L$4:$L$2000)</f>
        <v>0</v>
      </c>
      <c r="L3665" s="3">
        <f>SUMIF('[1]OS PE서열1공장'!$A$4:$A$2000,$C3665,'[1]OS PE서열1공장'!$M$4:$M$2000)</f>
        <v>0</v>
      </c>
      <c r="M3665" s="3">
        <f>SUMIF('[1]OS PE서열1공장'!$A$4:$A$2000,$C3665,'[1]OS PE서열1공장'!$N$4:$N$2000)</f>
        <v>0</v>
      </c>
      <c r="N3665" s="3">
        <f>SUMIF('[1]OS PE서열1공장'!$A$4:$A$2000,$C3665,'[1]OS PE서열1공장'!$O$4:$O$2000)</f>
        <v>0</v>
      </c>
      <c r="O3665" s="3">
        <f>SUMIF('[1]OS PE서열1공장'!$A$4:$A$2000,$C3665,'[1]OS PE서열1공장'!$P$4:$P$2000)</f>
        <v>0</v>
      </c>
      <c r="P3665" s="3">
        <f>SUMIF('[1]OS PE서열1공장'!$A$4:$A$2000,$C3665,'[1]OS PE서열1공장'!$Q$4:$Q$2000)</f>
        <v>0</v>
      </c>
      <c r="Q3665" s="3">
        <f>SUMIF('[1]OS PE서열1공장'!$A$4:$A$2000,$C3665,'[1]OS PE서열1공장'!$R$4:$R$2000)</f>
        <v>0</v>
      </c>
      <c r="R3665" s="3">
        <f t="shared" si="114"/>
        <v>0</v>
      </c>
    </row>
    <row r="3666" spans="2:18">
      <c r="B3666" s="3" t="s">
        <v>519</v>
      </c>
      <c r="C3666" s="3" t="s">
        <v>3662</v>
      </c>
      <c r="D3666" s="3">
        <f>SUMIF('[1]OS PE서열1공장'!$A$4:$A$2000,$C3666,'[1]OS PE서열1공장'!$B$4:$B$2000)</f>
        <v>0</v>
      </c>
      <c r="E3666" s="3">
        <f>SUMIF('[1]OS PE서열1공장'!$A$4:$A$2000,$C3666,'[1]OS PE서열1공장'!$F$4:$F$2000)</f>
        <v>0</v>
      </c>
      <c r="F3666" s="3">
        <f>SUMIF('[1]OS PE서열1공장'!$A$4:$A$2000,$C3666,'[1]OS PE서열1공장'!$G$4:$G$2000)</f>
        <v>0</v>
      </c>
      <c r="G3666" s="3">
        <f>SUMIF('[1]OS PE서열1공장'!$A$4:$A$2000,$C3666,'[1]OS PE서열1공장'!$H$4:$H$2000)</f>
        <v>0</v>
      </c>
      <c r="H3666" s="3">
        <f>SUMIF('[1]OS PE서열1공장'!$A$4:$A$2000,$C3666,'[1]OS PE서열1공장'!$I$4:$I$2000)</f>
        <v>0</v>
      </c>
      <c r="I3666" s="3">
        <f>SUMIF('[1]OS PE서열1공장'!$A$4:$A$2000,$C3666,'[1]OS PE서열1공장'!$J$4:$J$2000)</f>
        <v>0</v>
      </c>
      <c r="J3666" s="3">
        <f>SUMIF('[1]OS PE서열1공장'!$A$4:$A$2000,$C3666,'[1]OS PE서열1공장'!$K$4:$K$2000)</f>
        <v>0</v>
      </c>
      <c r="K3666" s="3">
        <f>SUMIF('[1]OS PE서열1공장'!$A$4:$A$2000,$C3666,'[1]OS PE서열1공장'!$L$4:$L$2000)</f>
        <v>0</v>
      </c>
      <c r="L3666" s="3">
        <f>SUMIF('[1]OS PE서열1공장'!$A$4:$A$2000,$C3666,'[1]OS PE서열1공장'!$M$4:$M$2000)</f>
        <v>0</v>
      </c>
      <c r="M3666" s="3">
        <f>SUMIF('[1]OS PE서열1공장'!$A$4:$A$2000,$C3666,'[1]OS PE서열1공장'!$N$4:$N$2000)</f>
        <v>0</v>
      </c>
      <c r="N3666" s="3">
        <f>SUMIF('[1]OS PE서열1공장'!$A$4:$A$2000,$C3666,'[1]OS PE서열1공장'!$O$4:$O$2000)</f>
        <v>0</v>
      </c>
      <c r="O3666" s="3">
        <f>SUMIF('[1]OS PE서열1공장'!$A$4:$A$2000,$C3666,'[1]OS PE서열1공장'!$P$4:$P$2000)</f>
        <v>0</v>
      </c>
      <c r="P3666" s="3">
        <f>SUMIF('[1]OS PE서열1공장'!$A$4:$A$2000,$C3666,'[1]OS PE서열1공장'!$Q$4:$Q$2000)</f>
        <v>0</v>
      </c>
      <c r="Q3666" s="3">
        <f>SUMIF('[1]OS PE서열1공장'!$A$4:$A$2000,$C3666,'[1]OS PE서열1공장'!$R$4:$R$2000)</f>
        <v>0</v>
      </c>
      <c r="R3666" s="3">
        <f t="shared" si="114"/>
        <v>0</v>
      </c>
    </row>
    <row r="3667" spans="2:18">
      <c r="B3667" s="3" t="s">
        <v>519</v>
      </c>
      <c r="C3667" s="3" t="s">
        <v>3663</v>
      </c>
      <c r="D3667" s="3">
        <f>SUMIF('[1]OS PE서열1공장'!$A$4:$A$2000,$C3667,'[1]OS PE서열1공장'!$B$4:$B$2000)</f>
        <v>0</v>
      </c>
      <c r="E3667" s="3">
        <f>SUMIF('[1]OS PE서열1공장'!$A$4:$A$2000,$C3667,'[1]OS PE서열1공장'!$F$4:$F$2000)</f>
        <v>0</v>
      </c>
      <c r="F3667" s="3">
        <f>SUMIF('[1]OS PE서열1공장'!$A$4:$A$2000,$C3667,'[1]OS PE서열1공장'!$G$4:$G$2000)</f>
        <v>0</v>
      </c>
      <c r="G3667" s="3">
        <f>SUMIF('[1]OS PE서열1공장'!$A$4:$A$2000,$C3667,'[1]OS PE서열1공장'!$H$4:$H$2000)</f>
        <v>0</v>
      </c>
      <c r="H3667" s="3">
        <f>SUMIF('[1]OS PE서열1공장'!$A$4:$A$2000,$C3667,'[1]OS PE서열1공장'!$I$4:$I$2000)</f>
        <v>0</v>
      </c>
      <c r="I3667" s="3">
        <f>SUMIF('[1]OS PE서열1공장'!$A$4:$A$2000,$C3667,'[1]OS PE서열1공장'!$J$4:$J$2000)</f>
        <v>0</v>
      </c>
      <c r="J3667" s="3">
        <f>SUMIF('[1]OS PE서열1공장'!$A$4:$A$2000,$C3667,'[1]OS PE서열1공장'!$K$4:$K$2000)</f>
        <v>0</v>
      </c>
      <c r="K3667" s="3">
        <f>SUMIF('[1]OS PE서열1공장'!$A$4:$A$2000,$C3667,'[1]OS PE서열1공장'!$L$4:$L$2000)</f>
        <v>0</v>
      </c>
      <c r="L3667" s="3">
        <f>SUMIF('[1]OS PE서열1공장'!$A$4:$A$2000,$C3667,'[1]OS PE서열1공장'!$M$4:$M$2000)</f>
        <v>0</v>
      </c>
      <c r="M3667" s="3">
        <f>SUMIF('[1]OS PE서열1공장'!$A$4:$A$2000,$C3667,'[1]OS PE서열1공장'!$N$4:$N$2000)</f>
        <v>0</v>
      </c>
      <c r="N3667" s="3">
        <f>SUMIF('[1]OS PE서열1공장'!$A$4:$A$2000,$C3667,'[1]OS PE서열1공장'!$O$4:$O$2000)</f>
        <v>0</v>
      </c>
      <c r="O3667" s="3">
        <f>SUMIF('[1]OS PE서열1공장'!$A$4:$A$2000,$C3667,'[1]OS PE서열1공장'!$P$4:$P$2000)</f>
        <v>0</v>
      </c>
      <c r="P3667" s="3">
        <f>SUMIF('[1]OS PE서열1공장'!$A$4:$A$2000,$C3667,'[1]OS PE서열1공장'!$Q$4:$Q$2000)</f>
        <v>0</v>
      </c>
      <c r="Q3667" s="3">
        <f>SUMIF('[1]OS PE서열1공장'!$A$4:$A$2000,$C3667,'[1]OS PE서열1공장'!$R$4:$R$2000)</f>
        <v>0</v>
      </c>
      <c r="R3667" s="3">
        <f t="shared" si="114"/>
        <v>0</v>
      </c>
    </row>
    <row r="3668" spans="2:18">
      <c r="B3668" s="3" t="s">
        <v>519</v>
      </c>
      <c r="C3668" s="3" t="s">
        <v>3664</v>
      </c>
      <c r="D3668" s="3">
        <f>SUMIF('[1]OS PE서열1공장'!$A$4:$A$2000,$C3668,'[1]OS PE서열1공장'!$B$4:$B$2000)</f>
        <v>0</v>
      </c>
      <c r="E3668" s="3">
        <f>SUMIF('[1]OS PE서열1공장'!$A$4:$A$2000,$C3668,'[1]OS PE서열1공장'!$F$4:$F$2000)</f>
        <v>0</v>
      </c>
      <c r="F3668" s="3">
        <f>SUMIF('[1]OS PE서열1공장'!$A$4:$A$2000,$C3668,'[1]OS PE서열1공장'!$G$4:$G$2000)</f>
        <v>0</v>
      </c>
      <c r="G3668" s="3">
        <f>SUMIF('[1]OS PE서열1공장'!$A$4:$A$2000,$C3668,'[1]OS PE서열1공장'!$H$4:$H$2000)</f>
        <v>0</v>
      </c>
      <c r="H3668" s="3">
        <f>SUMIF('[1]OS PE서열1공장'!$A$4:$A$2000,$C3668,'[1]OS PE서열1공장'!$I$4:$I$2000)</f>
        <v>0</v>
      </c>
      <c r="I3668" s="3">
        <f>SUMIF('[1]OS PE서열1공장'!$A$4:$A$2000,$C3668,'[1]OS PE서열1공장'!$J$4:$J$2000)</f>
        <v>0</v>
      </c>
      <c r="J3668" s="3">
        <f>SUMIF('[1]OS PE서열1공장'!$A$4:$A$2000,$C3668,'[1]OS PE서열1공장'!$K$4:$K$2000)</f>
        <v>0</v>
      </c>
      <c r="K3668" s="3">
        <f>SUMIF('[1]OS PE서열1공장'!$A$4:$A$2000,$C3668,'[1]OS PE서열1공장'!$L$4:$L$2000)</f>
        <v>0</v>
      </c>
      <c r="L3668" s="3">
        <f>SUMIF('[1]OS PE서열1공장'!$A$4:$A$2000,$C3668,'[1]OS PE서열1공장'!$M$4:$M$2000)</f>
        <v>0</v>
      </c>
      <c r="M3668" s="3">
        <f>SUMIF('[1]OS PE서열1공장'!$A$4:$A$2000,$C3668,'[1]OS PE서열1공장'!$N$4:$N$2000)</f>
        <v>0</v>
      </c>
      <c r="N3668" s="3">
        <f>SUMIF('[1]OS PE서열1공장'!$A$4:$A$2000,$C3668,'[1]OS PE서열1공장'!$O$4:$O$2000)</f>
        <v>0</v>
      </c>
      <c r="O3668" s="3">
        <f>SUMIF('[1]OS PE서열1공장'!$A$4:$A$2000,$C3668,'[1]OS PE서열1공장'!$P$4:$P$2000)</f>
        <v>0</v>
      </c>
      <c r="P3668" s="3">
        <f>SUMIF('[1]OS PE서열1공장'!$A$4:$A$2000,$C3668,'[1]OS PE서열1공장'!$Q$4:$Q$2000)</f>
        <v>0</v>
      </c>
      <c r="Q3668" s="3">
        <f>SUMIF('[1]OS PE서열1공장'!$A$4:$A$2000,$C3668,'[1]OS PE서열1공장'!$R$4:$R$2000)</f>
        <v>0</v>
      </c>
      <c r="R3668" s="3">
        <f t="shared" si="114"/>
        <v>0</v>
      </c>
    </row>
    <row r="3669" spans="2:18">
      <c r="B3669" s="3" t="s">
        <v>519</v>
      </c>
      <c r="C3669" s="3" t="s">
        <v>3665</v>
      </c>
      <c r="D3669" s="3">
        <f>SUMIF('[1]OS PE서열1공장'!$A$4:$A$2000,$C3669,'[1]OS PE서열1공장'!$B$4:$B$2000)</f>
        <v>0</v>
      </c>
      <c r="E3669" s="3">
        <f>SUMIF('[1]OS PE서열1공장'!$A$4:$A$2000,$C3669,'[1]OS PE서열1공장'!$F$4:$F$2000)</f>
        <v>0</v>
      </c>
      <c r="F3669" s="3">
        <f>SUMIF('[1]OS PE서열1공장'!$A$4:$A$2000,$C3669,'[1]OS PE서열1공장'!$G$4:$G$2000)</f>
        <v>0</v>
      </c>
      <c r="G3669" s="3">
        <f>SUMIF('[1]OS PE서열1공장'!$A$4:$A$2000,$C3669,'[1]OS PE서열1공장'!$H$4:$H$2000)</f>
        <v>0</v>
      </c>
      <c r="H3669" s="3">
        <f>SUMIF('[1]OS PE서열1공장'!$A$4:$A$2000,$C3669,'[1]OS PE서열1공장'!$I$4:$I$2000)</f>
        <v>0</v>
      </c>
      <c r="I3669" s="3">
        <f>SUMIF('[1]OS PE서열1공장'!$A$4:$A$2000,$C3669,'[1]OS PE서열1공장'!$J$4:$J$2000)</f>
        <v>0</v>
      </c>
      <c r="J3669" s="3">
        <f>SUMIF('[1]OS PE서열1공장'!$A$4:$A$2000,$C3669,'[1]OS PE서열1공장'!$K$4:$K$2000)</f>
        <v>0</v>
      </c>
      <c r="K3669" s="3">
        <f>SUMIF('[1]OS PE서열1공장'!$A$4:$A$2000,$C3669,'[1]OS PE서열1공장'!$L$4:$L$2000)</f>
        <v>0</v>
      </c>
      <c r="L3669" s="3">
        <f>SUMIF('[1]OS PE서열1공장'!$A$4:$A$2000,$C3669,'[1]OS PE서열1공장'!$M$4:$M$2000)</f>
        <v>0</v>
      </c>
      <c r="M3669" s="3">
        <f>SUMIF('[1]OS PE서열1공장'!$A$4:$A$2000,$C3669,'[1]OS PE서열1공장'!$N$4:$N$2000)</f>
        <v>0</v>
      </c>
      <c r="N3669" s="3">
        <f>SUMIF('[1]OS PE서열1공장'!$A$4:$A$2000,$C3669,'[1]OS PE서열1공장'!$O$4:$O$2000)</f>
        <v>0</v>
      </c>
      <c r="O3669" s="3">
        <f>SUMIF('[1]OS PE서열1공장'!$A$4:$A$2000,$C3669,'[1]OS PE서열1공장'!$P$4:$P$2000)</f>
        <v>0</v>
      </c>
      <c r="P3669" s="3">
        <f>SUMIF('[1]OS PE서열1공장'!$A$4:$A$2000,$C3669,'[1]OS PE서열1공장'!$Q$4:$Q$2000)</f>
        <v>0</v>
      </c>
      <c r="Q3669" s="3">
        <f>SUMIF('[1]OS PE서열1공장'!$A$4:$A$2000,$C3669,'[1]OS PE서열1공장'!$R$4:$R$2000)</f>
        <v>0</v>
      </c>
      <c r="R3669" s="3">
        <f t="shared" si="114"/>
        <v>0</v>
      </c>
    </row>
    <row r="3670" spans="2:18">
      <c r="B3670" s="3" t="s">
        <v>519</v>
      </c>
      <c r="C3670" s="3" t="s">
        <v>3666</v>
      </c>
      <c r="D3670" s="3">
        <f>SUMIF('[1]OS PE서열1공장'!$A$4:$A$2000,$C3670,'[1]OS PE서열1공장'!$B$4:$B$2000)</f>
        <v>0</v>
      </c>
      <c r="E3670" s="3">
        <f>SUMIF('[1]OS PE서열1공장'!$A$4:$A$2000,$C3670,'[1]OS PE서열1공장'!$F$4:$F$2000)</f>
        <v>0</v>
      </c>
      <c r="F3670" s="3">
        <f>SUMIF('[1]OS PE서열1공장'!$A$4:$A$2000,$C3670,'[1]OS PE서열1공장'!$G$4:$G$2000)</f>
        <v>0</v>
      </c>
      <c r="G3670" s="3">
        <f>SUMIF('[1]OS PE서열1공장'!$A$4:$A$2000,$C3670,'[1]OS PE서열1공장'!$H$4:$H$2000)</f>
        <v>0</v>
      </c>
      <c r="H3670" s="3">
        <f>SUMIF('[1]OS PE서열1공장'!$A$4:$A$2000,$C3670,'[1]OS PE서열1공장'!$I$4:$I$2000)</f>
        <v>0</v>
      </c>
      <c r="I3670" s="3">
        <f>SUMIF('[1]OS PE서열1공장'!$A$4:$A$2000,$C3670,'[1]OS PE서열1공장'!$J$4:$J$2000)</f>
        <v>0</v>
      </c>
      <c r="J3670" s="3">
        <f>SUMIF('[1]OS PE서열1공장'!$A$4:$A$2000,$C3670,'[1]OS PE서열1공장'!$K$4:$K$2000)</f>
        <v>0</v>
      </c>
      <c r="K3670" s="3">
        <f>SUMIF('[1]OS PE서열1공장'!$A$4:$A$2000,$C3670,'[1]OS PE서열1공장'!$L$4:$L$2000)</f>
        <v>0</v>
      </c>
      <c r="L3670" s="3">
        <f>SUMIF('[1]OS PE서열1공장'!$A$4:$A$2000,$C3670,'[1]OS PE서열1공장'!$M$4:$M$2000)</f>
        <v>0</v>
      </c>
      <c r="M3670" s="3">
        <f>SUMIF('[1]OS PE서열1공장'!$A$4:$A$2000,$C3670,'[1]OS PE서열1공장'!$N$4:$N$2000)</f>
        <v>0</v>
      </c>
      <c r="N3670" s="3">
        <f>SUMIF('[1]OS PE서열1공장'!$A$4:$A$2000,$C3670,'[1]OS PE서열1공장'!$O$4:$O$2000)</f>
        <v>0</v>
      </c>
      <c r="O3670" s="3">
        <f>SUMIF('[1]OS PE서열1공장'!$A$4:$A$2000,$C3670,'[1]OS PE서열1공장'!$P$4:$P$2000)</f>
        <v>0</v>
      </c>
      <c r="P3670" s="3">
        <f>SUMIF('[1]OS PE서열1공장'!$A$4:$A$2000,$C3670,'[1]OS PE서열1공장'!$Q$4:$Q$2000)</f>
        <v>0</v>
      </c>
      <c r="Q3670" s="3">
        <f>SUMIF('[1]OS PE서열1공장'!$A$4:$A$2000,$C3670,'[1]OS PE서열1공장'!$R$4:$R$2000)</f>
        <v>0</v>
      </c>
      <c r="R3670" s="3">
        <f t="shared" si="114"/>
        <v>0</v>
      </c>
    </row>
    <row r="3671" spans="2:18">
      <c r="B3671" s="3" t="s">
        <v>519</v>
      </c>
      <c r="C3671" s="3" t="s">
        <v>3667</v>
      </c>
      <c r="D3671" s="3">
        <f>SUMIF('[1]OS PE서열1공장'!$A$4:$A$2000,$C3671,'[1]OS PE서열1공장'!$B$4:$B$2000)</f>
        <v>0</v>
      </c>
      <c r="E3671" s="3">
        <f>SUMIF('[1]OS PE서열1공장'!$A$4:$A$2000,$C3671,'[1]OS PE서열1공장'!$F$4:$F$2000)</f>
        <v>0</v>
      </c>
      <c r="F3671" s="3">
        <f>SUMIF('[1]OS PE서열1공장'!$A$4:$A$2000,$C3671,'[1]OS PE서열1공장'!$G$4:$G$2000)</f>
        <v>0</v>
      </c>
      <c r="G3671" s="3">
        <f>SUMIF('[1]OS PE서열1공장'!$A$4:$A$2000,$C3671,'[1]OS PE서열1공장'!$H$4:$H$2000)</f>
        <v>0</v>
      </c>
      <c r="H3671" s="3">
        <f>SUMIF('[1]OS PE서열1공장'!$A$4:$A$2000,$C3671,'[1]OS PE서열1공장'!$I$4:$I$2000)</f>
        <v>0</v>
      </c>
      <c r="I3671" s="3">
        <f>SUMIF('[1]OS PE서열1공장'!$A$4:$A$2000,$C3671,'[1]OS PE서열1공장'!$J$4:$J$2000)</f>
        <v>0</v>
      </c>
      <c r="J3671" s="3">
        <f>SUMIF('[1]OS PE서열1공장'!$A$4:$A$2000,$C3671,'[1]OS PE서열1공장'!$K$4:$K$2000)</f>
        <v>0</v>
      </c>
      <c r="K3671" s="3">
        <f>SUMIF('[1]OS PE서열1공장'!$A$4:$A$2000,$C3671,'[1]OS PE서열1공장'!$L$4:$L$2000)</f>
        <v>0</v>
      </c>
      <c r="L3671" s="3">
        <f>SUMIF('[1]OS PE서열1공장'!$A$4:$A$2000,$C3671,'[1]OS PE서열1공장'!$M$4:$M$2000)</f>
        <v>0</v>
      </c>
      <c r="M3671" s="3">
        <f>SUMIF('[1]OS PE서열1공장'!$A$4:$A$2000,$C3671,'[1]OS PE서열1공장'!$N$4:$N$2000)</f>
        <v>0</v>
      </c>
      <c r="N3671" s="3">
        <f>SUMIF('[1]OS PE서열1공장'!$A$4:$A$2000,$C3671,'[1]OS PE서열1공장'!$O$4:$O$2000)</f>
        <v>0</v>
      </c>
      <c r="O3671" s="3">
        <f>SUMIF('[1]OS PE서열1공장'!$A$4:$A$2000,$C3671,'[1]OS PE서열1공장'!$P$4:$P$2000)</f>
        <v>0</v>
      </c>
      <c r="P3671" s="3">
        <f>SUMIF('[1]OS PE서열1공장'!$A$4:$A$2000,$C3671,'[1]OS PE서열1공장'!$Q$4:$Q$2000)</f>
        <v>0</v>
      </c>
      <c r="Q3671" s="3">
        <f>SUMIF('[1]OS PE서열1공장'!$A$4:$A$2000,$C3671,'[1]OS PE서열1공장'!$R$4:$R$2000)</f>
        <v>0</v>
      </c>
      <c r="R3671" s="3">
        <f t="shared" si="114"/>
        <v>0</v>
      </c>
    </row>
    <row r="3672" spans="2:18">
      <c r="B3672" s="3" t="s">
        <v>519</v>
      </c>
      <c r="C3672" s="3" t="s">
        <v>3668</v>
      </c>
      <c r="D3672" s="3">
        <f>SUMIF('[1]OS PE서열1공장'!$A$4:$A$2000,$C3672,'[1]OS PE서열1공장'!$B$4:$B$2000)</f>
        <v>0</v>
      </c>
      <c r="E3672" s="3">
        <f>SUMIF('[1]OS PE서열1공장'!$A$4:$A$2000,$C3672,'[1]OS PE서열1공장'!$F$4:$F$2000)</f>
        <v>0</v>
      </c>
      <c r="F3672" s="3">
        <f>SUMIF('[1]OS PE서열1공장'!$A$4:$A$2000,$C3672,'[1]OS PE서열1공장'!$G$4:$G$2000)</f>
        <v>0</v>
      </c>
      <c r="G3672" s="3">
        <f>SUMIF('[1]OS PE서열1공장'!$A$4:$A$2000,$C3672,'[1]OS PE서열1공장'!$H$4:$H$2000)</f>
        <v>0</v>
      </c>
      <c r="H3672" s="3">
        <f>SUMIF('[1]OS PE서열1공장'!$A$4:$A$2000,$C3672,'[1]OS PE서열1공장'!$I$4:$I$2000)</f>
        <v>0</v>
      </c>
      <c r="I3672" s="3">
        <f>SUMIF('[1]OS PE서열1공장'!$A$4:$A$2000,$C3672,'[1]OS PE서열1공장'!$J$4:$J$2000)</f>
        <v>0</v>
      </c>
      <c r="J3672" s="3">
        <f>SUMIF('[1]OS PE서열1공장'!$A$4:$A$2000,$C3672,'[1]OS PE서열1공장'!$K$4:$K$2000)</f>
        <v>0</v>
      </c>
      <c r="K3672" s="3">
        <f>SUMIF('[1]OS PE서열1공장'!$A$4:$A$2000,$C3672,'[1]OS PE서열1공장'!$L$4:$L$2000)</f>
        <v>0</v>
      </c>
      <c r="L3672" s="3">
        <f>SUMIF('[1]OS PE서열1공장'!$A$4:$A$2000,$C3672,'[1]OS PE서열1공장'!$M$4:$M$2000)</f>
        <v>0</v>
      </c>
      <c r="M3672" s="3">
        <f>SUMIF('[1]OS PE서열1공장'!$A$4:$A$2000,$C3672,'[1]OS PE서열1공장'!$N$4:$N$2000)</f>
        <v>0</v>
      </c>
      <c r="N3672" s="3">
        <f>SUMIF('[1]OS PE서열1공장'!$A$4:$A$2000,$C3672,'[1]OS PE서열1공장'!$O$4:$O$2000)</f>
        <v>0</v>
      </c>
      <c r="O3672" s="3">
        <f>SUMIF('[1]OS PE서열1공장'!$A$4:$A$2000,$C3672,'[1]OS PE서열1공장'!$P$4:$P$2000)</f>
        <v>0</v>
      </c>
      <c r="P3672" s="3">
        <f>SUMIF('[1]OS PE서열1공장'!$A$4:$A$2000,$C3672,'[1]OS PE서열1공장'!$Q$4:$Q$2000)</f>
        <v>0</v>
      </c>
      <c r="Q3672" s="3">
        <f>SUMIF('[1]OS PE서열1공장'!$A$4:$A$2000,$C3672,'[1]OS PE서열1공장'!$R$4:$R$2000)</f>
        <v>0</v>
      </c>
      <c r="R3672" s="3">
        <f t="shared" si="114"/>
        <v>0</v>
      </c>
    </row>
    <row r="3673" spans="2:18">
      <c r="B3673" s="3" t="s">
        <v>519</v>
      </c>
      <c r="C3673" s="3" t="s">
        <v>3669</v>
      </c>
      <c r="D3673" s="3">
        <f>SUMIF('[1]OS PE서열1공장'!$A$4:$A$2000,$C3673,'[1]OS PE서열1공장'!$B$4:$B$2000)</f>
        <v>0</v>
      </c>
      <c r="E3673" s="3">
        <f>SUMIF('[1]OS PE서열1공장'!$A$4:$A$2000,$C3673,'[1]OS PE서열1공장'!$F$4:$F$2000)</f>
        <v>0</v>
      </c>
      <c r="F3673" s="3">
        <f>SUMIF('[1]OS PE서열1공장'!$A$4:$A$2000,$C3673,'[1]OS PE서열1공장'!$G$4:$G$2000)</f>
        <v>0</v>
      </c>
      <c r="G3673" s="3">
        <f>SUMIF('[1]OS PE서열1공장'!$A$4:$A$2000,$C3673,'[1]OS PE서열1공장'!$H$4:$H$2000)</f>
        <v>0</v>
      </c>
      <c r="H3673" s="3">
        <f>SUMIF('[1]OS PE서열1공장'!$A$4:$A$2000,$C3673,'[1]OS PE서열1공장'!$I$4:$I$2000)</f>
        <v>0</v>
      </c>
      <c r="I3673" s="3">
        <f>SUMIF('[1]OS PE서열1공장'!$A$4:$A$2000,$C3673,'[1]OS PE서열1공장'!$J$4:$J$2000)</f>
        <v>0</v>
      </c>
      <c r="J3673" s="3">
        <f>SUMIF('[1]OS PE서열1공장'!$A$4:$A$2000,$C3673,'[1]OS PE서열1공장'!$K$4:$K$2000)</f>
        <v>0</v>
      </c>
      <c r="K3673" s="3">
        <f>SUMIF('[1]OS PE서열1공장'!$A$4:$A$2000,$C3673,'[1]OS PE서열1공장'!$L$4:$L$2000)</f>
        <v>0</v>
      </c>
      <c r="L3673" s="3">
        <f>SUMIF('[1]OS PE서열1공장'!$A$4:$A$2000,$C3673,'[1]OS PE서열1공장'!$M$4:$M$2000)</f>
        <v>0</v>
      </c>
      <c r="M3673" s="3">
        <f>SUMIF('[1]OS PE서열1공장'!$A$4:$A$2000,$C3673,'[1]OS PE서열1공장'!$N$4:$N$2000)</f>
        <v>0</v>
      </c>
      <c r="N3673" s="3">
        <f>SUMIF('[1]OS PE서열1공장'!$A$4:$A$2000,$C3673,'[1]OS PE서열1공장'!$O$4:$O$2000)</f>
        <v>0</v>
      </c>
      <c r="O3673" s="3">
        <f>SUMIF('[1]OS PE서열1공장'!$A$4:$A$2000,$C3673,'[1]OS PE서열1공장'!$P$4:$P$2000)</f>
        <v>0</v>
      </c>
      <c r="P3673" s="3">
        <f>SUMIF('[1]OS PE서열1공장'!$A$4:$A$2000,$C3673,'[1]OS PE서열1공장'!$Q$4:$Q$2000)</f>
        <v>0</v>
      </c>
      <c r="Q3673" s="3">
        <f>SUMIF('[1]OS PE서열1공장'!$A$4:$A$2000,$C3673,'[1]OS PE서열1공장'!$R$4:$R$2000)</f>
        <v>0</v>
      </c>
      <c r="R3673" s="3">
        <f t="shared" si="114"/>
        <v>0</v>
      </c>
    </row>
    <row r="3674" spans="2:18">
      <c r="B3674" s="3" t="s">
        <v>519</v>
      </c>
      <c r="C3674" s="3" t="s">
        <v>3670</v>
      </c>
      <c r="D3674" s="3">
        <f>SUMIF('[1]OS PE서열1공장'!$A$4:$A$2000,$C3674,'[1]OS PE서열1공장'!$B$4:$B$2000)</f>
        <v>0</v>
      </c>
      <c r="E3674" s="3">
        <f>SUMIF('[1]OS PE서열1공장'!$A$4:$A$2000,$C3674,'[1]OS PE서열1공장'!$F$4:$F$2000)</f>
        <v>0</v>
      </c>
      <c r="F3674" s="3">
        <f>SUMIF('[1]OS PE서열1공장'!$A$4:$A$2000,$C3674,'[1]OS PE서열1공장'!$G$4:$G$2000)</f>
        <v>0</v>
      </c>
      <c r="G3674" s="3">
        <f>SUMIF('[1]OS PE서열1공장'!$A$4:$A$2000,$C3674,'[1]OS PE서열1공장'!$H$4:$H$2000)</f>
        <v>0</v>
      </c>
      <c r="H3674" s="3">
        <f>SUMIF('[1]OS PE서열1공장'!$A$4:$A$2000,$C3674,'[1]OS PE서열1공장'!$I$4:$I$2000)</f>
        <v>0</v>
      </c>
      <c r="I3674" s="3">
        <f>SUMIF('[1]OS PE서열1공장'!$A$4:$A$2000,$C3674,'[1]OS PE서열1공장'!$J$4:$J$2000)</f>
        <v>0</v>
      </c>
      <c r="J3674" s="3">
        <f>SUMIF('[1]OS PE서열1공장'!$A$4:$A$2000,$C3674,'[1]OS PE서열1공장'!$K$4:$K$2000)</f>
        <v>0</v>
      </c>
      <c r="K3674" s="3">
        <f>SUMIF('[1]OS PE서열1공장'!$A$4:$A$2000,$C3674,'[1]OS PE서열1공장'!$L$4:$L$2000)</f>
        <v>0</v>
      </c>
      <c r="L3674" s="3">
        <f>SUMIF('[1]OS PE서열1공장'!$A$4:$A$2000,$C3674,'[1]OS PE서열1공장'!$M$4:$M$2000)</f>
        <v>0</v>
      </c>
      <c r="M3674" s="3">
        <f>SUMIF('[1]OS PE서열1공장'!$A$4:$A$2000,$C3674,'[1]OS PE서열1공장'!$N$4:$N$2000)</f>
        <v>0</v>
      </c>
      <c r="N3674" s="3">
        <f>SUMIF('[1]OS PE서열1공장'!$A$4:$A$2000,$C3674,'[1]OS PE서열1공장'!$O$4:$O$2000)</f>
        <v>0</v>
      </c>
      <c r="O3674" s="3">
        <f>SUMIF('[1]OS PE서열1공장'!$A$4:$A$2000,$C3674,'[1]OS PE서열1공장'!$P$4:$P$2000)</f>
        <v>0</v>
      </c>
      <c r="P3674" s="3">
        <f>SUMIF('[1]OS PE서열1공장'!$A$4:$A$2000,$C3674,'[1]OS PE서열1공장'!$Q$4:$Q$2000)</f>
        <v>0</v>
      </c>
      <c r="Q3674" s="3">
        <f>SUMIF('[1]OS PE서열1공장'!$A$4:$A$2000,$C3674,'[1]OS PE서열1공장'!$R$4:$R$2000)</f>
        <v>0</v>
      </c>
      <c r="R3674" s="3">
        <f t="shared" si="114"/>
        <v>0</v>
      </c>
    </row>
    <row r="3675" spans="2:18">
      <c r="B3675" s="3" t="s">
        <v>519</v>
      </c>
      <c r="C3675" s="3" t="s">
        <v>3671</v>
      </c>
      <c r="D3675" s="3">
        <f>SUMIF('[1]OS PE서열1공장'!$A$4:$A$2000,$C3675,'[1]OS PE서열1공장'!$B$4:$B$2000)</f>
        <v>0</v>
      </c>
      <c r="E3675" s="3">
        <f>SUMIF('[1]OS PE서열1공장'!$A$4:$A$2000,$C3675,'[1]OS PE서열1공장'!$F$4:$F$2000)</f>
        <v>0</v>
      </c>
      <c r="F3675" s="3">
        <f>SUMIF('[1]OS PE서열1공장'!$A$4:$A$2000,$C3675,'[1]OS PE서열1공장'!$G$4:$G$2000)</f>
        <v>0</v>
      </c>
      <c r="G3675" s="3">
        <f>SUMIF('[1]OS PE서열1공장'!$A$4:$A$2000,$C3675,'[1]OS PE서열1공장'!$H$4:$H$2000)</f>
        <v>0</v>
      </c>
      <c r="H3675" s="3">
        <f>SUMIF('[1]OS PE서열1공장'!$A$4:$A$2000,$C3675,'[1]OS PE서열1공장'!$I$4:$I$2000)</f>
        <v>0</v>
      </c>
      <c r="I3675" s="3">
        <f>SUMIF('[1]OS PE서열1공장'!$A$4:$A$2000,$C3675,'[1]OS PE서열1공장'!$J$4:$J$2000)</f>
        <v>0</v>
      </c>
      <c r="J3675" s="3">
        <f>SUMIF('[1]OS PE서열1공장'!$A$4:$A$2000,$C3675,'[1]OS PE서열1공장'!$K$4:$K$2000)</f>
        <v>0</v>
      </c>
      <c r="K3675" s="3">
        <f>SUMIF('[1]OS PE서열1공장'!$A$4:$A$2000,$C3675,'[1]OS PE서열1공장'!$L$4:$L$2000)</f>
        <v>0</v>
      </c>
      <c r="L3675" s="3">
        <f>SUMIF('[1]OS PE서열1공장'!$A$4:$A$2000,$C3675,'[1]OS PE서열1공장'!$M$4:$M$2000)</f>
        <v>0</v>
      </c>
      <c r="M3675" s="3">
        <f>SUMIF('[1]OS PE서열1공장'!$A$4:$A$2000,$C3675,'[1]OS PE서열1공장'!$N$4:$N$2000)</f>
        <v>0</v>
      </c>
      <c r="N3675" s="3">
        <f>SUMIF('[1]OS PE서열1공장'!$A$4:$A$2000,$C3675,'[1]OS PE서열1공장'!$O$4:$O$2000)</f>
        <v>0</v>
      </c>
      <c r="O3675" s="3">
        <f>SUMIF('[1]OS PE서열1공장'!$A$4:$A$2000,$C3675,'[1]OS PE서열1공장'!$P$4:$P$2000)</f>
        <v>0</v>
      </c>
      <c r="P3675" s="3">
        <f>SUMIF('[1]OS PE서열1공장'!$A$4:$A$2000,$C3675,'[1]OS PE서열1공장'!$Q$4:$Q$2000)</f>
        <v>0</v>
      </c>
      <c r="Q3675" s="3">
        <f>SUMIF('[1]OS PE서열1공장'!$A$4:$A$2000,$C3675,'[1]OS PE서열1공장'!$R$4:$R$2000)</f>
        <v>0</v>
      </c>
      <c r="R3675" s="3">
        <f t="shared" si="114"/>
        <v>0</v>
      </c>
    </row>
    <row r="3676" spans="2:18">
      <c r="B3676" s="3" t="s">
        <v>519</v>
      </c>
      <c r="C3676" s="3" t="s">
        <v>3672</v>
      </c>
      <c r="D3676" s="3">
        <f>SUMIF('[1]OS PE서열1공장'!$A$4:$A$2000,$C3676,'[1]OS PE서열1공장'!$B$4:$B$2000)</f>
        <v>0</v>
      </c>
      <c r="E3676" s="3">
        <f>SUMIF('[1]OS PE서열1공장'!$A$4:$A$2000,$C3676,'[1]OS PE서열1공장'!$F$4:$F$2000)</f>
        <v>0</v>
      </c>
      <c r="F3676" s="3">
        <f>SUMIF('[1]OS PE서열1공장'!$A$4:$A$2000,$C3676,'[1]OS PE서열1공장'!$G$4:$G$2000)</f>
        <v>0</v>
      </c>
      <c r="G3676" s="3">
        <f>SUMIF('[1]OS PE서열1공장'!$A$4:$A$2000,$C3676,'[1]OS PE서열1공장'!$H$4:$H$2000)</f>
        <v>0</v>
      </c>
      <c r="H3676" s="3">
        <f>SUMIF('[1]OS PE서열1공장'!$A$4:$A$2000,$C3676,'[1]OS PE서열1공장'!$I$4:$I$2000)</f>
        <v>0</v>
      </c>
      <c r="I3676" s="3">
        <f>SUMIF('[1]OS PE서열1공장'!$A$4:$A$2000,$C3676,'[1]OS PE서열1공장'!$J$4:$J$2000)</f>
        <v>0</v>
      </c>
      <c r="J3676" s="3">
        <f>SUMIF('[1]OS PE서열1공장'!$A$4:$A$2000,$C3676,'[1]OS PE서열1공장'!$K$4:$K$2000)</f>
        <v>0</v>
      </c>
      <c r="K3676" s="3">
        <f>SUMIF('[1]OS PE서열1공장'!$A$4:$A$2000,$C3676,'[1]OS PE서열1공장'!$L$4:$L$2000)</f>
        <v>0</v>
      </c>
      <c r="L3676" s="3">
        <f>SUMIF('[1]OS PE서열1공장'!$A$4:$A$2000,$C3676,'[1]OS PE서열1공장'!$M$4:$M$2000)</f>
        <v>0</v>
      </c>
      <c r="M3676" s="3">
        <f>SUMIF('[1]OS PE서열1공장'!$A$4:$A$2000,$C3676,'[1]OS PE서열1공장'!$N$4:$N$2000)</f>
        <v>0</v>
      </c>
      <c r="N3676" s="3">
        <f>SUMIF('[1]OS PE서열1공장'!$A$4:$A$2000,$C3676,'[1]OS PE서열1공장'!$O$4:$O$2000)</f>
        <v>0</v>
      </c>
      <c r="O3676" s="3">
        <f>SUMIF('[1]OS PE서열1공장'!$A$4:$A$2000,$C3676,'[1]OS PE서열1공장'!$P$4:$P$2000)</f>
        <v>0</v>
      </c>
      <c r="P3676" s="3">
        <f>SUMIF('[1]OS PE서열1공장'!$A$4:$A$2000,$C3676,'[1]OS PE서열1공장'!$Q$4:$Q$2000)</f>
        <v>0</v>
      </c>
      <c r="Q3676" s="3">
        <f>SUMIF('[1]OS PE서열1공장'!$A$4:$A$2000,$C3676,'[1]OS PE서열1공장'!$R$4:$R$2000)</f>
        <v>0</v>
      </c>
      <c r="R3676" s="3">
        <f t="shared" si="114"/>
        <v>0</v>
      </c>
    </row>
    <row r="3677" spans="2:18">
      <c r="B3677" s="3" t="s">
        <v>519</v>
      </c>
      <c r="C3677" s="3" t="s">
        <v>3673</v>
      </c>
      <c r="D3677" s="3">
        <f>SUMIF('[1]OS PE서열1공장'!$A$4:$A$2000,$C3677,'[1]OS PE서열1공장'!$B$4:$B$2000)</f>
        <v>0</v>
      </c>
      <c r="E3677" s="3">
        <f>SUMIF('[1]OS PE서열1공장'!$A$4:$A$2000,$C3677,'[1]OS PE서열1공장'!$F$4:$F$2000)</f>
        <v>0</v>
      </c>
      <c r="F3677" s="3">
        <f>SUMIF('[1]OS PE서열1공장'!$A$4:$A$2000,$C3677,'[1]OS PE서열1공장'!$G$4:$G$2000)</f>
        <v>0</v>
      </c>
      <c r="G3677" s="3">
        <f>SUMIF('[1]OS PE서열1공장'!$A$4:$A$2000,$C3677,'[1]OS PE서열1공장'!$H$4:$H$2000)</f>
        <v>0</v>
      </c>
      <c r="H3677" s="3">
        <f>SUMIF('[1]OS PE서열1공장'!$A$4:$A$2000,$C3677,'[1]OS PE서열1공장'!$I$4:$I$2000)</f>
        <v>0</v>
      </c>
      <c r="I3677" s="3">
        <f>SUMIF('[1]OS PE서열1공장'!$A$4:$A$2000,$C3677,'[1]OS PE서열1공장'!$J$4:$J$2000)</f>
        <v>0</v>
      </c>
      <c r="J3677" s="3">
        <f>SUMIF('[1]OS PE서열1공장'!$A$4:$A$2000,$C3677,'[1]OS PE서열1공장'!$K$4:$K$2000)</f>
        <v>0</v>
      </c>
      <c r="K3677" s="3">
        <f>SUMIF('[1]OS PE서열1공장'!$A$4:$A$2000,$C3677,'[1]OS PE서열1공장'!$L$4:$L$2000)</f>
        <v>0</v>
      </c>
      <c r="L3677" s="3">
        <f>SUMIF('[1]OS PE서열1공장'!$A$4:$A$2000,$C3677,'[1]OS PE서열1공장'!$M$4:$M$2000)</f>
        <v>0</v>
      </c>
      <c r="M3677" s="3">
        <f>SUMIF('[1]OS PE서열1공장'!$A$4:$A$2000,$C3677,'[1]OS PE서열1공장'!$N$4:$N$2000)</f>
        <v>0</v>
      </c>
      <c r="N3677" s="3">
        <f>SUMIF('[1]OS PE서열1공장'!$A$4:$A$2000,$C3677,'[1]OS PE서열1공장'!$O$4:$O$2000)</f>
        <v>0</v>
      </c>
      <c r="O3677" s="3">
        <f>SUMIF('[1]OS PE서열1공장'!$A$4:$A$2000,$C3677,'[1]OS PE서열1공장'!$P$4:$P$2000)</f>
        <v>0</v>
      </c>
      <c r="P3677" s="3">
        <f>SUMIF('[1]OS PE서열1공장'!$A$4:$A$2000,$C3677,'[1]OS PE서열1공장'!$Q$4:$Q$2000)</f>
        <v>0</v>
      </c>
      <c r="Q3677" s="3">
        <f>SUMIF('[1]OS PE서열1공장'!$A$4:$A$2000,$C3677,'[1]OS PE서열1공장'!$R$4:$R$2000)</f>
        <v>0</v>
      </c>
      <c r="R3677" s="3">
        <f t="shared" si="114"/>
        <v>0</v>
      </c>
    </row>
    <row r="3678" spans="2:18">
      <c r="B3678" s="3" t="s">
        <v>519</v>
      </c>
      <c r="C3678" s="3" t="s">
        <v>3674</v>
      </c>
      <c r="D3678" s="3">
        <f>SUMIF('[1]OS PE서열1공장'!$A$4:$A$2000,$C3678,'[1]OS PE서열1공장'!$B$4:$B$2000)</f>
        <v>0</v>
      </c>
      <c r="E3678" s="3">
        <f>SUMIF('[1]OS PE서열1공장'!$A$4:$A$2000,$C3678,'[1]OS PE서열1공장'!$F$4:$F$2000)</f>
        <v>0</v>
      </c>
      <c r="F3678" s="3">
        <f>SUMIF('[1]OS PE서열1공장'!$A$4:$A$2000,$C3678,'[1]OS PE서열1공장'!$G$4:$G$2000)</f>
        <v>0</v>
      </c>
      <c r="G3678" s="3">
        <f>SUMIF('[1]OS PE서열1공장'!$A$4:$A$2000,$C3678,'[1]OS PE서열1공장'!$H$4:$H$2000)</f>
        <v>0</v>
      </c>
      <c r="H3678" s="3">
        <f>SUMIF('[1]OS PE서열1공장'!$A$4:$A$2000,$C3678,'[1]OS PE서열1공장'!$I$4:$I$2000)</f>
        <v>0</v>
      </c>
      <c r="I3678" s="3">
        <f>SUMIF('[1]OS PE서열1공장'!$A$4:$A$2000,$C3678,'[1]OS PE서열1공장'!$J$4:$J$2000)</f>
        <v>0</v>
      </c>
      <c r="J3678" s="3">
        <f>SUMIF('[1]OS PE서열1공장'!$A$4:$A$2000,$C3678,'[1]OS PE서열1공장'!$K$4:$K$2000)</f>
        <v>0</v>
      </c>
      <c r="K3678" s="3">
        <f>SUMIF('[1]OS PE서열1공장'!$A$4:$A$2000,$C3678,'[1]OS PE서열1공장'!$L$4:$L$2000)</f>
        <v>0</v>
      </c>
      <c r="L3678" s="3">
        <f>SUMIF('[1]OS PE서열1공장'!$A$4:$A$2000,$C3678,'[1]OS PE서열1공장'!$M$4:$M$2000)</f>
        <v>0</v>
      </c>
      <c r="M3678" s="3">
        <f>SUMIF('[1]OS PE서열1공장'!$A$4:$A$2000,$C3678,'[1]OS PE서열1공장'!$N$4:$N$2000)</f>
        <v>0</v>
      </c>
      <c r="N3678" s="3">
        <f>SUMIF('[1]OS PE서열1공장'!$A$4:$A$2000,$C3678,'[1]OS PE서열1공장'!$O$4:$O$2000)</f>
        <v>0</v>
      </c>
      <c r="O3678" s="3">
        <f>SUMIF('[1]OS PE서열1공장'!$A$4:$A$2000,$C3678,'[1]OS PE서열1공장'!$P$4:$P$2000)</f>
        <v>0</v>
      </c>
      <c r="P3678" s="3">
        <f>SUMIF('[1]OS PE서열1공장'!$A$4:$A$2000,$C3678,'[1]OS PE서열1공장'!$Q$4:$Q$2000)</f>
        <v>0</v>
      </c>
      <c r="Q3678" s="3">
        <f>SUMIF('[1]OS PE서열1공장'!$A$4:$A$2000,$C3678,'[1]OS PE서열1공장'!$R$4:$R$2000)</f>
        <v>0</v>
      </c>
      <c r="R3678" s="3">
        <f t="shared" si="114"/>
        <v>0</v>
      </c>
    </row>
    <row r="3679" spans="2:18">
      <c r="B3679" s="3" t="s">
        <v>519</v>
      </c>
      <c r="C3679" s="3" t="s">
        <v>3675</v>
      </c>
      <c r="D3679" s="3">
        <f>SUMIF('[1]OS PE서열1공장'!$A$4:$A$2000,$C3679,'[1]OS PE서열1공장'!$B$4:$B$2000)</f>
        <v>0</v>
      </c>
      <c r="E3679" s="3">
        <f>SUMIF('[1]OS PE서열1공장'!$A$4:$A$2000,$C3679,'[1]OS PE서열1공장'!$F$4:$F$2000)</f>
        <v>0</v>
      </c>
      <c r="F3679" s="3">
        <f>SUMIF('[1]OS PE서열1공장'!$A$4:$A$2000,$C3679,'[1]OS PE서열1공장'!$G$4:$G$2000)</f>
        <v>0</v>
      </c>
      <c r="G3679" s="3">
        <f>SUMIF('[1]OS PE서열1공장'!$A$4:$A$2000,$C3679,'[1]OS PE서열1공장'!$H$4:$H$2000)</f>
        <v>0</v>
      </c>
      <c r="H3679" s="3">
        <f>SUMIF('[1]OS PE서열1공장'!$A$4:$A$2000,$C3679,'[1]OS PE서열1공장'!$I$4:$I$2000)</f>
        <v>0</v>
      </c>
      <c r="I3679" s="3">
        <f>SUMIF('[1]OS PE서열1공장'!$A$4:$A$2000,$C3679,'[1]OS PE서열1공장'!$J$4:$J$2000)</f>
        <v>0</v>
      </c>
      <c r="J3679" s="3">
        <f>SUMIF('[1]OS PE서열1공장'!$A$4:$A$2000,$C3679,'[1]OS PE서열1공장'!$K$4:$K$2000)</f>
        <v>0</v>
      </c>
      <c r="K3679" s="3">
        <f>SUMIF('[1]OS PE서열1공장'!$A$4:$A$2000,$C3679,'[1]OS PE서열1공장'!$L$4:$L$2000)</f>
        <v>0</v>
      </c>
      <c r="L3679" s="3">
        <f>SUMIF('[1]OS PE서열1공장'!$A$4:$A$2000,$C3679,'[1]OS PE서열1공장'!$M$4:$M$2000)</f>
        <v>0</v>
      </c>
      <c r="M3679" s="3">
        <f>SUMIF('[1]OS PE서열1공장'!$A$4:$A$2000,$C3679,'[1]OS PE서열1공장'!$N$4:$N$2000)</f>
        <v>0</v>
      </c>
      <c r="N3679" s="3">
        <f>SUMIF('[1]OS PE서열1공장'!$A$4:$A$2000,$C3679,'[1]OS PE서열1공장'!$O$4:$O$2000)</f>
        <v>0</v>
      </c>
      <c r="O3679" s="3">
        <f>SUMIF('[1]OS PE서열1공장'!$A$4:$A$2000,$C3679,'[1]OS PE서열1공장'!$P$4:$P$2000)</f>
        <v>0</v>
      </c>
      <c r="P3679" s="3">
        <f>SUMIF('[1]OS PE서열1공장'!$A$4:$A$2000,$C3679,'[1]OS PE서열1공장'!$Q$4:$Q$2000)</f>
        <v>0</v>
      </c>
      <c r="Q3679" s="3">
        <f>SUMIF('[1]OS PE서열1공장'!$A$4:$A$2000,$C3679,'[1]OS PE서열1공장'!$R$4:$R$2000)</f>
        <v>0</v>
      </c>
      <c r="R3679" s="3">
        <f t="shared" si="114"/>
        <v>0</v>
      </c>
    </row>
    <row r="3680" spans="2:18">
      <c r="B3680" s="3" t="s">
        <v>519</v>
      </c>
      <c r="C3680" s="3" t="s">
        <v>3676</v>
      </c>
      <c r="D3680" s="3">
        <f>SUMIF('[1]OS PE서열1공장'!$A$4:$A$2000,$C3680,'[1]OS PE서열1공장'!$B$4:$B$2000)</f>
        <v>0</v>
      </c>
      <c r="E3680" s="3">
        <f>SUMIF('[1]OS PE서열1공장'!$A$4:$A$2000,$C3680,'[1]OS PE서열1공장'!$F$4:$F$2000)</f>
        <v>0</v>
      </c>
      <c r="F3680" s="3">
        <f>SUMIF('[1]OS PE서열1공장'!$A$4:$A$2000,$C3680,'[1]OS PE서열1공장'!$G$4:$G$2000)</f>
        <v>0</v>
      </c>
      <c r="G3680" s="3">
        <f>SUMIF('[1]OS PE서열1공장'!$A$4:$A$2000,$C3680,'[1]OS PE서열1공장'!$H$4:$H$2000)</f>
        <v>0</v>
      </c>
      <c r="H3680" s="3">
        <f>SUMIF('[1]OS PE서열1공장'!$A$4:$A$2000,$C3680,'[1]OS PE서열1공장'!$I$4:$I$2000)</f>
        <v>0</v>
      </c>
      <c r="I3680" s="3">
        <f>SUMIF('[1]OS PE서열1공장'!$A$4:$A$2000,$C3680,'[1]OS PE서열1공장'!$J$4:$J$2000)</f>
        <v>0</v>
      </c>
      <c r="J3680" s="3">
        <f>SUMIF('[1]OS PE서열1공장'!$A$4:$A$2000,$C3680,'[1]OS PE서열1공장'!$K$4:$K$2000)</f>
        <v>0</v>
      </c>
      <c r="K3680" s="3">
        <f>SUMIF('[1]OS PE서열1공장'!$A$4:$A$2000,$C3680,'[1]OS PE서열1공장'!$L$4:$L$2000)</f>
        <v>0</v>
      </c>
      <c r="L3680" s="3">
        <f>SUMIF('[1]OS PE서열1공장'!$A$4:$A$2000,$C3680,'[1]OS PE서열1공장'!$M$4:$M$2000)</f>
        <v>0</v>
      </c>
      <c r="M3680" s="3">
        <f>SUMIF('[1]OS PE서열1공장'!$A$4:$A$2000,$C3680,'[1]OS PE서열1공장'!$N$4:$N$2000)</f>
        <v>0</v>
      </c>
      <c r="N3680" s="3">
        <f>SUMIF('[1]OS PE서열1공장'!$A$4:$A$2000,$C3680,'[1]OS PE서열1공장'!$O$4:$O$2000)</f>
        <v>0</v>
      </c>
      <c r="O3680" s="3">
        <f>SUMIF('[1]OS PE서열1공장'!$A$4:$A$2000,$C3680,'[1]OS PE서열1공장'!$P$4:$P$2000)</f>
        <v>0</v>
      </c>
      <c r="P3680" s="3">
        <f>SUMIF('[1]OS PE서열1공장'!$A$4:$A$2000,$C3680,'[1]OS PE서열1공장'!$Q$4:$Q$2000)</f>
        <v>0</v>
      </c>
      <c r="Q3680" s="3">
        <f>SUMIF('[1]OS PE서열1공장'!$A$4:$A$2000,$C3680,'[1]OS PE서열1공장'!$R$4:$R$2000)</f>
        <v>0</v>
      </c>
      <c r="R3680" s="3">
        <f t="shared" si="114"/>
        <v>0</v>
      </c>
    </row>
    <row r="3681" spans="2:18">
      <c r="B3681" s="3" t="s">
        <v>519</v>
      </c>
      <c r="C3681" s="3" t="s">
        <v>3677</v>
      </c>
      <c r="D3681" s="3">
        <f>SUMIF('[1]OS PE서열1공장'!$A$4:$A$2000,$C3681,'[1]OS PE서열1공장'!$B$4:$B$2000)</f>
        <v>0</v>
      </c>
      <c r="E3681" s="3">
        <f>SUMIF('[1]OS PE서열1공장'!$A$4:$A$2000,$C3681,'[1]OS PE서열1공장'!$F$4:$F$2000)</f>
        <v>0</v>
      </c>
      <c r="F3681" s="3">
        <f>SUMIF('[1]OS PE서열1공장'!$A$4:$A$2000,$C3681,'[1]OS PE서열1공장'!$G$4:$G$2000)</f>
        <v>0</v>
      </c>
      <c r="G3681" s="3">
        <f>SUMIF('[1]OS PE서열1공장'!$A$4:$A$2000,$C3681,'[1]OS PE서열1공장'!$H$4:$H$2000)</f>
        <v>0</v>
      </c>
      <c r="H3681" s="3">
        <f>SUMIF('[1]OS PE서열1공장'!$A$4:$A$2000,$C3681,'[1]OS PE서열1공장'!$I$4:$I$2000)</f>
        <v>0</v>
      </c>
      <c r="I3681" s="3">
        <f>SUMIF('[1]OS PE서열1공장'!$A$4:$A$2000,$C3681,'[1]OS PE서열1공장'!$J$4:$J$2000)</f>
        <v>0</v>
      </c>
      <c r="J3681" s="3">
        <f>SUMIF('[1]OS PE서열1공장'!$A$4:$A$2000,$C3681,'[1]OS PE서열1공장'!$K$4:$K$2000)</f>
        <v>0</v>
      </c>
      <c r="K3681" s="3">
        <f>SUMIF('[1]OS PE서열1공장'!$A$4:$A$2000,$C3681,'[1]OS PE서열1공장'!$L$4:$L$2000)</f>
        <v>0</v>
      </c>
      <c r="L3681" s="3">
        <f>SUMIF('[1]OS PE서열1공장'!$A$4:$A$2000,$C3681,'[1]OS PE서열1공장'!$M$4:$M$2000)</f>
        <v>0</v>
      </c>
      <c r="M3681" s="3">
        <f>SUMIF('[1]OS PE서열1공장'!$A$4:$A$2000,$C3681,'[1]OS PE서열1공장'!$N$4:$N$2000)</f>
        <v>0</v>
      </c>
      <c r="N3681" s="3">
        <f>SUMIF('[1]OS PE서열1공장'!$A$4:$A$2000,$C3681,'[1]OS PE서열1공장'!$O$4:$O$2000)</f>
        <v>0</v>
      </c>
      <c r="O3681" s="3">
        <f>SUMIF('[1]OS PE서열1공장'!$A$4:$A$2000,$C3681,'[1]OS PE서열1공장'!$P$4:$P$2000)</f>
        <v>0</v>
      </c>
      <c r="P3681" s="3">
        <f>SUMIF('[1]OS PE서열1공장'!$A$4:$A$2000,$C3681,'[1]OS PE서열1공장'!$Q$4:$Q$2000)</f>
        <v>0</v>
      </c>
      <c r="Q3681" s="3">
        <f>SUMIF('[1]OS PE서열1공장'!$A$4:$A$2000,$C3681,'[1]OS PE서열1공장'!$R$4:$R$2000)</f>
        <v>0</v>
      </c>
      <c r="R3681" s="3">
        <f t="shared" si="114"/>
        <v>0</v>
      </c>
    </row>
    <row r="3682" spans="2:18">
      <c r="B3682" s="3" t="s">
        <v>519</v>
      </c>
      <c r="C3682" s="3" t="s">
        <v>3678</v>
      </c>
      <c r="D3682" s="3">
        <f>SUMIF('[1]OS PE서열1공장'!$A$4:$A$2000,$C3682,'[1]OS PE서열1공장'!$B$4:$B$2000)</f>
        <v>0</v>
      </c>
      <c r="E3682" s="3">
        <f>SUMIF('[1]OS PE서열1공장'!$A$4:$A$2000,$C3682,'[1]OS PE서열1공장'!$F$4:$F$2000)</f>
        <v>0</v>
      </c>
      <c r="F3682" s="3">
        <f>SUMIF('[1]OS PE서열1공장'!$A$4:$A$2000,$C3682,'[1]OS PE서열1공장'!$G$4:$G$2000)</f>
        <v>0</v>
      </c>
      <c r="G3682" s="3">
        <f>SUMIF('[1]OS PE서열1공장'!$A$4:$A$2000,$C3682,'[1]OS PE서열1공장'!$H$4:$H$2000)</f>
        <v>0</v>
      </c>
      <c r="H3682" s="3">
        <f>SUMIF('[1]OS PE서열1공장'!$A$4:$A$2000,$C3682,'[1]OS PE서열1공장'!$I$4:$I$2000)</f>
        <v>0</v>
      </c>
      <c r="I3682" s="3">
        <f>SUMIF('[1]OS PE서열1공장'!$A$4:$A$2000,$C3682,'[1]OS PE서열1공장'!$J$4:$J$2000)</f>
        <v>0</v>
      </c>
      <c r="J3682" s="3">
        <f>SUMIF('[1]OS PE서열1공장'!$A$4:$A$2000,$C3682,'[1]OS PE서열1공장'!$K$4:$K$2000)</f>
        <v>0</v>
      </c>
      <c r="K3682" s="3">
        <f>SUMIF('[1]OS PE서열1공장'!$A$4:$A$2000,$C3682,'[1]OS PE서열1공장'!$L$4:$L$2000)</f>
        <v>0</v>
      </c>
      <c r="L3682" s="3">
        <f>SUMIF('[1]OS PE서열1공장'!$A$4:$A$2000,$C3682,'[1]OS PE서열1공장'!$M$4:$M$2000)</f>
        <v>0</v>
      </c>
      <c r="M3682" s="3">
        <f>SUMIF('[1]OS PE서열1공장'!$A$4:$A$2000,$C3682,'[1]OS PE서열1공장'!$N$4:$N$2000)</f>
        <v>0</v>
      </c>
      <c r="N3682" s="3">
        <f>SUMIF('[1]OS PE서열1공장'!$A$4:$A$2000,$C3682,'[1]OS PE서열1공장'!$O$4:$O$2000)</f>
        <v>0</v>
      </c>
      <c r="O3682" s="3">
        <f>SUMIF('[1]OS PE서열1공장'!$A$4:$A$2000,$C3682,'[1]OS PE서열1공장'!$P$4:$P$2000)</f>
        <v>0</v>
      </c>
      <c r="P3682" s="3">
        <f>SUMIF('[1]OS PE서열1공장'!$A$4:$A$2000,$C3682,'[1]OS PE서열1공장'!$Q$4:$Q$2000)</f>
        <v>0</v>
      </c>
      <c r="Q3682" s="3">
        <f>SUMIF('[1]OS PE서열1공장'!$A$4:$A$2000,$C3682,'[1]OS PE서열1공장'!$R$4:$R$2000)</f>
        <v>0</v>
      </c>
      <c r="R3682" s="3">
        <f t="shared" si="114"/>
        <v>0</v>
      </c>
    </row>
    <row r="3683" spans="2:18">
      <c r="B3683" s="3" t="s">
        <v>519</v>
      </c>
      <c r="C3683" s="3" t="s">
        <v>3679</v>
      </c>
      <c r="D3683" s="3">
        <f>SUMIF('[1]OS PE서열1공장'!$A$4:$A$2000,$C3683,'[1]OS PE서열1공장'!$B$4:$B$2000)</f>
        <v>0</v>
      </c>
      <c r="E3683" s="3">
        <f>SUMIF('[1]OS PE서열1공장'!$A$4:$A$2000,$C3683,'[1]OS PE서열1공장'!$F$4:$F$2000)</f>
        <v>0</v>
      </c>
      <c r="F3683" s="3">
        <f>SUMIF('[1]OS PE서열1공장'!$A$4:$A$2000,$C3683,'[1]OS PE서열1공장'!$G$4:$G$2000)</f>
        <v>0</v>
      </c>
      <c r="G3683" s="3">
        <f>SUMIF('[1]OS PE서열1공장'!$A$4:$A$2000,$C3683,'[1]OS PE서열1공장'!$H$4:$H$2000)</f>
        <v>0</v>
      </c>
      <c r="H3683" s="3">
        <f>SUMIF('[1]OS PE서열1공장'!$A$4:$A$2000,$C3683,'[1]OS PE서열1공장'!$I$4:$I$2000)</f>
        <v>0</v>
      </c>
      <c r="I3683" s="3">
        <f>SUMIF('[1]OS PE서열1공장'!$A$4:$A$2000,$C3683,'[1]OS PE서열1공장'!$J$4:$J$2000)</f>
        <v>0</v>
      </c>
      <c r="J3683" s="3">
        <f>SUMIF('[1]OS PE서열1공장'!$A$4:$A$2000,$C3683,'[1]OS PE서열1공장'!$K$4:$K$2000)</f>
        <v>0</v>
      </c>
      <c r="K3683" s="3">
        <f>SUMIF('[1]OS PE서열1공장'!$A$4:$A$2000,$C3683,'[1]OS PE서열1공장'!$L$4:$L$2000)</f>
        <v>0</v>
      </c>
      <c r="L3683" s="3">
        <f>SUMIF('[1]OS PE서열1공장'!$A$4:$A$2000,$C3683,'[1]OS PE서열1공장'!$M$4:$M$2000)</f>
        <v>0</v>
      </c>
      <c r="M3683" s="3">
        <f>SUMIF('[1]OS PE서열1공장'!$A$4:$A$2000,$C3683,'[1]OS PE서열1공장'!$N$4:$N$2000)</f>
        <v>0</v>
      </c>
      <c r="N3683" s="3">
        <f>SUMIF('[1]OS PE서열1공장'!$A$4:$A$2000,$C3683,'[1]OS PE서열1공장'!$O$4:$O$2000)</f>
        <v>0</v>
      </c>
      <c r="O3683" s="3">
        <f>SUMIF('[1]OS PE서열1공장'!$A$4:$A$2000,$C3683,'[1]OS PE서열1공장'!$P$4:$P$2000)</f>
        <v>0</v>
      </c>
      <c r="P3683" s="3">
        <f>SUMIF('[1]OS PE서열1공장'!$A$4:$A$2000,$C3683,'[1]OS PE서열1공장'!$Q$4:$Q$2000)</f>
        <v>0</v>
      </c>
      <c r="Q3683" s="3">
        <f>SUMIF('[1]OS PE서열1공장'!$A$4:$A$2000,$C3683,'[1]OS PE서열1공장'!$R$4:$R$2000)</f>
        <v>0</v>
      </c>
      <c r="R3683" s="3">
        <f t="shared" si="114"/>
        <v>0</v>
      </c>
    </row>
    <row r="3684" spans="2:18">
      <c r="B3684" s="3" t="s">
        <v>519</v>
      </c>
      <c r="C3684" s="3" t="s">
        <v>3680</v>
      </c>
      <c r="D3684" s="3">
        <f>SUMIF('[1]OS PE서열1공장'!$A$4:$A$2000,$C3684,'[1]OS PE서열1공장'!$B$4:$B$2000)</f>
        <v>0</v>
      </c>
      <c r="E3684" s="3">
        <f>SUMIF('[1]OS PE서열1공장'!$A$4:$A$2000,$C3684,'[1]OS PE서열1공장'!$F$4:$F$2000)</f>
        <v>0</v>
      </c>
      <c r="F3684" s="3">
        <f>SUMIF('[1]OS PE서열1공장'!$A$4:$A$2000,$C3684,'[1]OS PE서열1공장'!$G$4:$G$2000)</f>
        <v>0</v>
      </c>
      <c r="G3684" s="3">
        <f>SUMIF('[1]OS PE서열1공장'!$A$4:$A$2000,$C3684,'[1]OS PE서열1공장'!$H$4:$H$2000)</f>
        <v>0</v>
      </c>
      <c r="H3684" s="3">
        <f>SUMIF('[1]OS PE서열1공장'!$A$4:$A$2000,$C3684,'[1]OS PE서열1공장'!$I$4:$I$2000)</f>
        <v>0</v>
      </c>
      <c r="I3684" s="3">
        <f>SUMIF('[1]OS PE서열1공장'!$A$4:$A$2000,$C3684,'[1]OS PE서열1공장'!$J$4:$J$2000)</f>
        <v>0</v>
      </c>
      <c r="J3684" s="3">
        <f>SUMIF('[1]OS PE서열1공장'!$A$4:$A$2000,$C3684,'[1]OS PE서열1공장'!$K$4:$K$2000)</f>
        <v>0</v>
      </c>
      <c r="K3684" s="3">
        <f>SUMIF('[1]OS PE서열1공장'!$A$4:$A$2000,$C3684,'[1]OS PE서열1공장'!$L$4:$L$2000)</f>
        <v>0</v>
      </c>
      <c r="L3684" s="3">
        <f>SUMIF('[1]OS PE서열1공장'!$A$4:$A$2000,$C3684,'[1]OS PE서열1공장'!$M$4:$M$2000)</f>
        <v>0</v>
      </c>
      <c r="M3684" s="3">
        <f>SUMIF('[1]OS PE서열1공장'!$A$4:$A$2000,$C3684,'[1]OS PE서열1공장'!$N$4:$N$2000)</f>
        <v>0</v>
      </c>
      <c r="N3684" s="3">
        <f>SUMIF('[1]OS PE서열1공장'!$A$4:$A$2000,$C3684,'[1]OS PE서열1공장'!$O$4:$O$2000)</f>
        <v>0</v>
      </c>
      <c r="O3684" s="3">
        <f>SUMIF('[1]OS PE서열1공장'!$A$4:$A$2000,$C3684,'[1]OS PE서열1공장'!$P$4:$P$2000)</f>
        <v>0</v>
      </c>
      <c r="P3684" s="3">
        <f>SUMIF('[1]OS PE서열1공장'!$A$4:$A$2000,$C3684,'[1]OS PE서열1공장'!$Q$4:$Q$2000)</f>
        <v>0</v>
      </c>
      <c r="Q3684" s="3">
        <f>SUMIF('[1]OS PE서열1공장'!$A$4:$A$2000,$C3684,'[1]OS PE서열1공장'!$R$4:$R$2000)</f>
        <v>0</v>
      </c>
      <c r="R3684" s="3">
        <f t="shared" si="114"/>
        <v>0</v>
      </c>
    </row>
    <row r="3685" spans="2:18">
      <c r="B3685" s="3" t="s">
        <v>519</v>
      </c>
      <c r="C3685" s="3" t="s">
        <v>3681</v>
      </c>
      <c r="D3685" s="3">
        <f>SUMIF('[1]OS PE서열1공장'!$A$4:$A$2000,$C3685,'[1]OS PE서열1공장'!$B$4:$B$2000)</f>
        <v>0</v>
      </c>
      <c r="E3685" s="3">
        <f>SUMIF('[1]OS PE서열1공장'!$A$4:$A$2000,$C3685,'[1]OS PE서열1공장'!$F$4:$F$2000)</f>
        <v>0</v>
      </c>
      <c r="F3685" s="3">
        <f>SUMIF('[1]OS PE서열1공장'!$A$4:$A$2000,$C3685,'[1]OS PE서열1공장'!$G$4:$G$2000)</f>
        <v>0</v>
      </c>
      <c r="G3685" s="3">
        <f>SUMIF('[1]OS PE서열1공장'!$A$4:$A$2000,$C3685,'[1]OS PE서열1공장'!$H$4:$H$2000)</f>
        <v>0</v>
      </c>
      <c r="H3685" s="3">
        <f>SUMIF('[1]OS PE서열1공장'!$A$4:$A$2000,$C3685,'[1]OS PE서열1공장'!$I$4:$I$2000)</f>
        <v>0</v>
      </c>
      <c r="I3685" s="3">
        <f>SUMIF('[1]OS PE서열1공장'!$A$4:$A$2000,$C3685,'[1]OS PE서열1공장'!$J$4:$J$2000)</f>
        <v>0</v>
      </c>
      <c r="J3685" s="3">
        <f>SUMIF('[1]OS PE서열1공장'!$A$4:$A$2000,$C3685,'[1]OS PE서열1공장'!$K$4:$K$2000)</f>
        <v>0</v>
      </c>
      <c r="K3685" s="3">
        <f>SUMIF('[1]OS PE서열1공장'!$A$4:$A$2000,$C3685,'[1]OS PE서열1공장'!$L$4:$L$2000)</f>
        <v>0</v>
      </c>
      <c r="L3685" s="3">
        <f>SUMIF('[1]OS PE서열1공장'!$A$4:$A$2000,$C3685,'[1]OS PE서열1공장'!$M$4:$M$2000)</f>
        <v>0</v>
      </c>
      <c r="M3685" s="3">
        <f>SUMIF('[1]OS PE서열1공장'!$A$4:$A$2000,$C3685,'[1]OS PE서열1공장'!$N$4:$N$2000)</f>
        <v>0</v>
      </c>
      <c r="N3685" s="3">
        <f>SUMIF('[1]OS PE서열1공장'!$A$4:$A$2000,$C3685,'[1]OS PE서열1공장'!$O$4:$O$2000)</f>
        <v>0</v>
      </c>
      <c r="O3685" s="3">
        <f>SUMIF('[1]OS PE서열1공장'!$A$4:$A$2000,$C3685,'[1]OS PE서열1공장'!$P$4:$P$2000)</f>
        <v>0</v>
      </c>
      <c r="P3685" s="3">
        <f>SUMIF('[1]OS PE서열1공장'!$A$4:$A$2000,$C3685,'[1]OS PE서열1공장'!$Q$4:$Q$2000)</f>
        <v>0</v>
      </c>
      <c r="Q3685" s="3">
        <f>SUMIF('[1]OS PE서열1공장'!$A$4:$A$2000,$C3685,'[1]OS PE서열1공장'!$R$4:$R$2000)</f>
        <v>0</v>
      </c>
      <c r="R3685" s="3">
        <f t="shared" si="114"/>
        <v>0</v>
      </c>
    </row>
    <row r="3686" spans="2:18">
      <c r="B3686" s="3" t="s">
        <v>519</v>
      </c>
      <c r="C3686" s="3" t="s">
        <v>3682</v>
      </c>
      <c r="D3686" s="3">
        <f>SUMIF('[1]OS PE서열1공장'!$A$4:$A$2000,$C3686,'[1]OS PE서열1공장'!$B$4:$B$2000)</f>
        <v>0</v>
      </c>
      <c r="E3686" s="3">
        <f>SUMIF('[1]OS PE서열1공장'!$A$4:$A$2000,$C3686,'[1]OS PE서열1공장'!$F$4:$F$2000)</f>
        <v>0</v>
      </c>
      <c r="F3686" s="3">
        <f>SUMIF('[1]OS PE서열1공장'!$A$4:$A$2000,$C3686,'[1]OS PE서열1공장'!$G$4:$G$2000)</f>
        <v>0</v>
      </c>
      <c r="G3686" s="3">
        <f>SUMIF('[1]OS PE서열1공장'!$A$4:$A$2000,$C3686,'[1]OS PE서열1공장'!$H$4:$H$2000)</f>
        <v>0</v>
      </c>
      <c r="H3686" s="3">
        <f>SUMIF('[1]OS PE서열1공장'!$A$4:$A$2000,$C3686,'[1]OS PE서열1공장'!$I$4:$I$2000)</f>
        <v>0</v>
      </c>
      <c r="I3686" s="3">
        <f>SUMIF('[1]OS PE서열1공장'!$A$4:$A$2000,$C3686,'[1]OS PE서열1공장'!$J$4:$J$2000)</f>
        <v>0</v>
      </c>
      <c r="J3686" s="3">
        <f>SUMIF('[1]OS PE서열1공장'!$A$4:$A$2000,$C3686,'[1]OS PE서열1공장'!$K$4:$K$2000)</f>
        <v>0</v>
      </c>
      <c r="K3686" s="3">
        <f>SUMIF('[1]OS PE서열1공장'!$A$4:$A$2000,$C3686,'[1]OS PE서열1공장'!$L$4:$L$2000)</f>
        <v>0</v>
      </c>
      <c r="L3686" s="3">
        <f>SUMIF('[1]OS PE서열1공장'!$A$4:$A$2000,$C3686,'[1]OS PE서열1공장'!$M$4:$M$2000)</f>
        <v>0</v>
      </c>
      <c r="M3686" s="3">
        <f>SUMIF('[1]OS PE서열1공장'!$A$4:$A$2000,$C3686,'[1]OS PE서열1공장'!$N$4:$N$2000)</f>
        <v>0</v>
      </c>
      <c r="N3686" s="3">
        <f>SUMIF('[1]OS PE서열1공장'!$A$4:$A$2000,$C3686,'[1]OS PE서열1공장'!$O$4:$O$2000)</f>
        <v>0</v>
      </c>
      <c r="O3686" s="3">
        <f>SUMIF('[1]OS PE서열1공장'!$A$4:$A$2000,$C3686,'[1]OS PE서열1공장'!$P$4:$P$2000)</f>
        <v>0</v>
      </c>
      <c r="P3686" s="3">
        <f>SUMIF('[1]OS PE서열1공장'!$A$4:$A$2000,$C3686,'[1]OS PE서열1공장'!$Q$4:$Q$2000)</f>
        <v>0</v>
      </c>
      <c r="Q3686" s="3">
        <f>SUMIF('[1]OS PE서열1공장'!$A$4:$A$2000,$C3686,'[1]OS PE서열1공장'!$R$4:$R$2000)</f>
        <v>0</v>
      </c>
      <c r="R3686" s="3">
        <f t="shared" si="114"/>
        <v>0</v>
      </c>
    </row>
    <row r="3687" spans="2:18">
      <c r="D3687" s="3">
        <f>SUMIF('[1]OS PE서열1공장'!$A$4:$A$2000,$C3687,'[1]OS PE서열1공장'!$B$4:$B$2000)</f>
        <v>0</v>
      </c>
      <c r="E3687" s="3">
        <f>SUMIF('[1]OS PE서열1공장'!$A$4:$A$2000,$C3687,'[1]OS PE서열1공장'!$F$4:$F$2000)</f>
        <v>0</v>
      </c>
      <c r="F3687" s="3">
        <f>SUMIF('[1]OS PE서열1공장'!$A$4:$A$2000,$C3687,'[1]OS PE서열1공장'!$G$4:$G$2000)</f>
        <v>0</v>
      </c>
      <c r="G3687" s="3">
        <f>SUMIF('[1]OS PE서열1공장'!$A$4:$A$2000,$C3687,'[1]OS PE서열1공장'!$H$4:$H$2000)</f>
        <v>0</v>
      </c>
      <c r="H3687" s="3">
        <f>SUMIF('[1]OS PE서열1공장'!$A$4:$A$2000,$C3687,'[1]OS PE서열1공장'!$I$4:$I$2000)</f>
        <v>0</v>
      </c>
      <c r="I3687" s="3">
        <f>SUMIF('[1]OS PE서열1공장'!$A$4:$A$2000,$C3687,'[1]OS PE서열1공장'!$J$4:$J$2000)</f>
        <v>0</v>
      </c>
      <c r="J3687" s="3">
        <f>SUMIF('[1]OS PE서열1공장'!$A$4:$A$2000,$C3687,'[1]OS PE서열1공장'!$K$4:$K$2000)</f>
        <v>0</v>
      </c>
      <c r="K3687" s="3">
        <f>SUMIF('[1]OS PE서열1공장'!$A$4:$A$2000,$C3687,'[1]OS PE서열1공장'!$L$4:$L$2000)</f>
        <v>0</v>
      </c>
      <c r="L3687" s="3">
        <f>SUMIF('[1]OS PE서열1공장'!$A$4:$A$2000,$C3687,'[1]OS PE서열1공장'!$M$4:$M$2000)</f>
        <v>0</v>
      </c>
      <c r="M3687" s="3">
        <f>SUMIF('[1]OS PE서열1공장'!$A$4:$A$2000,$C3687,'[1]OS PE서열1공장'!$N$4:$N$2000)</f>
        <v>0</v>
      </c>
      <c r="N3687" s="3">
        <f>SUMIF('[1]OS PE서열1공장'!$A$4:$A$2000,$C3687,'[1]OS PE서열1공장'!$O$4:$O$2000)</f>
        <v>0</v>
      </c>
      <c r="O3687" s="3">
        <f>SUMIF('[1]OS PE서열1공장'!$A$4:$A$2000,$C3687,'[1]OS PE서열1공장'!$P$4:$P$2000)</f>
        <v>0</v>
      </c>
      <c r="P3687" s="3">
        <f>SUMIF('[1]OS PE서열1공장'!$A$4:$A$2000,$C3687,'[1]OS PE서열1공장'!$Q$4:$Q$2000)</f>
        <v>0</v>
      </c>
      <c r="Q3687" s="3">
        <f>SUMIF('[1]OS PE서열1공장'!$A$4:$A$2000,$C3687,'[1]OS PE서열1공장'!$R$4:$R$2000)</f>
        <v>0</v>
      </c>
      <c r="R3687" s="3">
        <f t="shared" si="114"/>
        <v>0</v>
      </c>
    </row>
    <row r="3688" spans="2:18">
      <c r="B3688" s="85" t="s">
        <v>127</v>
      </c>
      <c r="C3688" s="53" t="s">
        <v>3683</v>
      </c>
      <c r="D3688" s="3">
        <f>SUMIF('[1]OS PE서열1공장'!$A$4:$A$2000,$C3688,'[1]OS PE서열1공장'!$B$4:$B$2000)</f>
        <v>0</v>
      </c>
      <c r="E3688" s="4">
        <f>SUMIF('[1]OS PE서열1공장'!$A$4:$A$2000,$C3688,'[1]OS PE서열1공장'!$F$4:$F$2000)</f>
        <v>0</v>
      </c>
      <c r="F3688" s="3">
        <f>SUMIF('[1]OS PE서열1공장'!$A$4:$A$2000,$C3688,'[1]OS PE서열1공장'!$G$4:$G$2000)</f>
        <v>1</v>
      </c>
      <c r="G3688" s="3">
        <f>SUMIF('[1]OS PE서열1공장'!$A$4:$A$2000,$C3688,'[1]OS PE서열1공장'!$H$4:$H$2000)</f>
        <v>1</v>
      </c>
      <c r="H3688" s="3">
        <f>SUMIF('[1]OS PE서열1공장'!$A$4:$A$2000,$C3688,'[1]OS PE서열1공장'!$I$4:$I$2000)</f>
        <v>0</v>
      </c>
      <c r="I3688" s="3">
        <f>SUMIF('[1]OS PE서열1공장'!$A$4:$A$2000,$C3688,'[1]OS PE서열1공장'!$J$4:$J$2000)</f>
        <v>1</v>
      </c>
      <c r="J3688" s="3">
        <f>SUMIF('[1]OS PE서열1공장'!$A$4:$A$2000,$C3688,'[1]OS PE서열1공장'!$K$4:$K$2000)</f>
        <v>0</v>
      </c>
      <c r="K3688" s="3">
        <f>SUMIF('[1]OS PE서열1공장'!$A$4:$A$2000,$C3688,'[1]OS PE서열1공장'!$L$4:$L$2000)</f>
        <v>0</v>
      </c>
      <c r="L3688" s="3">
        <f>SUMIF('[1]OS PE서열1공장'!$A$4:$A$2000,$C3688,'[1]OS PE서열1공장'!$M$4:$M$2000)</f>
        <v>0</v>
      </c>
      <c r="M3688" s="3">
        <f>SUMIF('[1]OS PE서열1공장'!$A$4:$A$2000,$C3688,'[1]OS PE서열1공장'!$N$4:$N$2000)</f>
        <v>0</v>
      </c>
      <c r="N3688" s="3">
        <f>SUMIF('[1]OS PE서열1공장'!$A$4:$A$2000,$C3688,'[1]OS PE서열1공장'!$O$4:$O$2000)</f>
        <v>0</v>
      </c>
      <c r="O3688" s="3">
        <f>SUMIF('[1]OS PE서열1공장'!$A$4:$A$2000,$C3688,'[1]OS PE서열1공장'!$P$4:$P$2000)</f>
        <v>0</v>
      </c>
      <c r="P3688" s="3">
        <f>SUMIF('[1]OS PE서열1공장'!$A$4:$A$2000,$C3688,'[1]OS PE서열1공장'!$Q$4:$Q$2000)</f>
        <v>0</v>
      </c>
      <c r="Q3688" s="3">
        <f>SUMIF('[1]OS PE서열1공장'!$A$4:$A$2000,$C3688,'[1]OS PE서열1공장'!$R$4:$R$2000)</f>
        <v>0</v>
      </c>
      <c r="R3688" s="3">
        <f t="shared" si="114"/>
        <v>3</v>
      </c>
    </row>
    <row r="3689" spans="2:18">
      <c r="B3689" s="85" t="s">
        <v>519</v>
      </c>
      <c r="C3689" s="53" t="s">
        <v>3684</v>
      </c>
      <c r="D3689" s="3">
        <f>SUMIF('[1]OS PE서열1공장'!$A$4:$A$2000,$C3689,'[1]OS PE서열1공장'!$B$4:$B$2000)</f>
        <v>0</v>
      </c>
      <c r="E3689" s="3">
        <f>SUMIF('[1]OS PE서열1공장'!$A$4:$A$2000,$C3689,'[1]OS PE서열1공장'!$F$4:$F$2000)</f>
        <v>0</v>
      </c>
      <c r="F3689" s="3">
        <f>SUMIF('[1]OS PE서열1공장'!$A$4:$A$2000,$C3689,'[1]OS PE서열1공장'!$G$4:$G$2000)</f>
        <v>0</v>
      </c>
      <c r="G3689" s="3">
        <f>SUMIF('[1]OS PE서열1공장'!$A$4:$A$2000,$C3689,'[1]OS PE서열1공장'!$H$4:$H$2000)</f>
        <v>0</v>
      </c>
      <c r="H3689" s="3">
        <f>SUMIF('[1]OS PE서열1공장'!$A$4:$A$2000,$C3689,'[1]OS PE서열1공장'!$I$4:$I$2000)</f>
        <v>0</v>
      </c>
      <c r="I3689" s="3">
        <f>SUMIF('[1]OS PE서열1공장'!$A$4:$A$2000,$C3689,'[1]OS PE서열1공장'!$J$4:$J$2000)</f>
        <v>0</v>
      </c>
      <c r="J3689" s="3">
        <f>SUMIF('[1]OS PE서열1공장'!$A$4:$A$2000,$C3689,'[1]OS PE서열1공장'!$K$4:$K$2000)</f>
        <v>0</v>
      </c>
      <c r="K3689" s="3">
        <f>SUMIF('[1]OS PE서열1공장'!$A$4:$A$2000,$C3689,'[1]OS PE서열1공장'!$L$4:$L$2000)</f>
        <v>0</v>
      </c>
      <c r="L3689" s="3">
        <f>SUMIF('[1]OS PE서열1공장'!$A$4:$A$2000,$C3689,'[1]OS PE서열1공장'!$M$4:$M$2000)</f>
        <v>0</v>
      </c>
      <c r="M3689" s="3">
        <f>SUMIF('[1]OS PE서열1공장'!$A$4:$A$2000,$C3689,'[1]OS PE서열1공장'!$N$4:$N$2000)</f>
        <v>0</v>
      </c>
      <c r="N3689" s="3">
        <f>SUMIF('[1]OS PE서열1공장'!$A$4:$A$2000,$C3689,'[1]OS PE서열1공장'!$O$4:$O$2000)</f>
        <v>0</v>
      </c>
      <c r="O3689" s="3">
        <f>SUMIF('[1]OS PE서열1공장'!$A$4:$A$2000,$C3689,'[1]OS PE서열1공장'!$P$4:$P$2000)</f>
        <v>0</v>
      </c>
      <c r="P3689" s="3">
        <f>SUMIF('[1]OS PE서열1공장'!$A$4:$A$2000,$C3689,'[1]OS PE서열1공장'!$Q$4:$Q$2000)</f>
        <v>0</v>
      </c>
      <c r="Q3689" s="3">
        <f>SUMIF('[1]OS PE서열1공장'!$A$4:$A$2000,$C3689,'[1]OS PE서열1공장'!$R$4:$R$2000)</f>
        <v>0</v>
      </c>
      <c r="R3689" s="3">
        <f t="shared" si="114"/>
        <v>0</v>
      </c>
    </row>
    <row r="3690" spans="2:18">
      <c r="B3690" s="85" t="s">
        <v>304</v>
      </c>
      <c r="C3690" s="53" t="s">
        <v>3685</v>
      </c>
      <c r="D3690" s="3">
        <f>SUMIF('[1]OS PE서열1공장'!$A$4:$A$2000,$C3690,'[1]OS PE서열1공장'!$B$4:$B$2000)</f>
        <v>0</v>
      </c>
      <c r="E3690" s="3">
        <f>SUMIF('[1]OS PE서열1공장'!$A$4:$A$2000,$C3690,'[1]OS PE서열1공장'!$F$4:$F$2000)</f>
        <v>0</v>
      </c>
      <c r="F3690" s="3">
        <f>SUMIF('[1]OS PE서열1공장'!$A$4:$A$2000,$C3690,'[1]OS PE서열1공장'!$G$4:$G$2000)</f>
        <v>0</v>
      </c>
      <c r="G3690" s="3">
        <f>SUMIF('[1]OS PE서열1공장'!$A$4:$A$2000,$C3690,'[1]OS PE서열1공장'!$H$4:$H$2000)</f>
        <v>0</v>
      </c>
      <c r="H3690" s="3">
        <f>SUMIF('[1]OS PE서열1공장'!$A$4:$A$2000,$C3690,'[1]OS PE서열1공장'!$I$4:$I$2000)</f>
        <v>0</v>
      </c>
      <c r="I3690" s="3">
        <f>SUMIF('[1]OS PE서열1공장'!$A$4:$A$2000,$C3690,'[1]OS PE서열1공장'!$J$4:$J$2000)</f>
        <v>0</v>
      </c>
      <c r="J3690" s="3">
        <f>SUMIF('[1]OS PE서열1공장'!$A$4:$A$2000,$C3690,'[1]OS PE서열1공장'!$K$4:$K$2000)</f>
        <v>0</v>
      </c>
      <c r="K3690" s="3">
        <f>SUMIF('[1]OS PE서열1공장'!$A$4:$A$2000,$C3690,'[1]OS PE서열1공장'!$L$4:$L$2000)</f>
        <v>0</v>
      </c>
      <c r="L3690" s="3">
        <f>SUMIF('[1]OS PE서열1공장'!$A$4:$A$2000,$C3690,'[1]OS PE서열1공장'!$M$4:$M$2000)</f>
        <v>0</v>
      </c>
      <c r="M3690" s="3">
        <f>SUMIF('[1]OS PE서열1공장'!$A$4:$A$2000,$C3690,'[1]OS PE서열1공장'!$N$4:$N$2000)</f>
        <v>0</v>
      </c>
      <c r="N3690" s="3">
        <f>SUMIF('[1]OS PE서열1공장'!$A$4:$A$2000,$C3690,'[1]OS PE서열1공장'!$O$4:$O$2000)</f>
        <v>0</v>
      </c>
      <c r="O3690" s="3">
        <f>SUMIF('[1]OS PE서열1공장'!$A$4:$A$2000,$C3690,'[1]OS PE서열1공장'!$P$4:$P$2000)</f>
        <v>0</v>
      </c>
      <c r="P3690" s="3">
        <f>SUMIF('[1]OS PE서열1공장'!$A$4:$A$2000,$C3690,'[1]OS PE서열1공장'!$Q$4:$Q$2000)</f>
        <v>0</v>
      </c>
      <c r="Q3690" s="3">
        <f>SUMIF('[1]OS PE서열1공장'!$A$4:$A$2000,$C3690,'[1]OS PE서열1공장'!$R$4:$R$2000)</f>
        <v>0</v>
      </c>
      <c r="R3690" s="3">
        <f t="shared" si="114"/>
        <v>0</v>
      </c>
    </row>
    <row r="3691" spans="2:18">
      <c r="D3691" s="3">
        <f>SUMIF('[1]OS PE서열1공장'!$A$4:$A$2000,$C3691,'[1]OS PE서열1공장'!$B$4:$B$2000)</f>
        <v>0</v>
      </c>
      <c r="E3691" s="3">
        <f>SUMIF('[1]OS PE서열1공장'!$A$4:$A$2000,$C3691,'[1]OS PE서열1공장'!$F$4:$F$2000)</f>
        <v>0</v>
      </c>
      <c r="F3691" s="3">
        <f>SUMIF('[1]OS PE서열1공장'!$A$4:$A$2000,$C3691,'[1]OS PE서열1공장'!$G$4:$G$2000)</f>
        <v>0</v>
      </c>
      <c r="G3691" s="3">
        <f>SUMIF('[1]OS PE서열1공장'!$A$4:$A$2000,$C3691,'[1]OS PE서열1공장'!$H$4:$H$2000)</f>
        <v>0</v>
      </c>
      <c r="H3691" s="3">
        <f>SUMIF('[1]OS PE서열1공장'!$A$4:$A$2000,$C3691,'[1]OS PE서열1공장'!$I$4:$I$2000)</f>
        <v>0</v>
      </c>
      <c r="I3691" s="3">
        <f>SUMIF('[1]OS PE서열1공장'!$A$4:$A$2000,$C3691,'[1]OS PE서열1공장'!$J$4:$J$2000)</f>
        <v>0</v>
      </c>
      <c r="J3691" s="3">
        <f>SUMIF('[1]OS PE서열1공장'!$A$4:$A$2000,$C3691,'[1]OS PE서열1공장'!$K$4:$K$2000)</f>
        <v>0</v>
      </c>
      <c r="K3691" s="3">
        <f>SUMIF('[1]OS PE서열1공장'!$A$4:$A$2000,$C3691,'[1]OS PE서열1공장'!$L$4:$L$2000)</f>
        <v>0</v>
      </c>
      <c r="L3691" s="3">
        <f>SUMIF('[1]OS PE서열1공장'!$A$4:$A$2000,$C3691,'[1]OS PE서열1공장'!$M$4:$M$2000)</f>
        <v>0</v>
      </c>
      <c r="M3691" s="3">
        <f>SUMIF('[1]OS PE서열1공장'!$A$4:$A$2000,$C3691,'[1]OS PE서열1공장'!$N$4:$N$2000)</f>
        <v>0</v>
      </c>
      <c r="N3691" s="3">
        <f>SUMIF('[1]OS PE서열1공장'!$A$4:$A$2000,$C3691,'[1]OS PE서열1공장'!$O$4:$O$2000)</f>
        <v>0</v>
      </c>
      <c r="O3691" s="3">
        <f>SUMIF('[1]OS PE서열1공장'!$A$4:$A$2000,$C3691,'[1]OS PE서열1공장'!$P$4:$P$2000)</f>
        <v>0</v>
      </c>
      <c r="P3691" s="3">
        <f>SUMIF('[1]OS PE서열1공장'!$A$4:$A$2000,$C3691,'[1]OS PE서열1공장'!$Q$4:$Q$2000)</f>
        <v>0</v>
      </c>
      <c r="Q3691" s="3">
        <f>SUMIF('[1]OS PE서열1공장'!$A$4:$A$2000,$C3691,'[1]OS PE서열1공장'!$R$4:$R$2000)</f>
        <v>0</v>
      </c>
      <c r="R3691" s="3">
        <f t="shared" si="114"/>
        <v>0</v>
      </c>
    </row>
    <row r="3692" spans="2:18">
      <c r="B3692" s="85" t="s">
        <v>519</v>
      </c>
      <c r="C3692" s="51" t="s">
        <v>3686</v>
      </c>
      <c r="D3692" s="3">
        <f>SUMIF('[1]OS PE서열1공장'!$A$4:$A$2000,$C3692,'[1]OS PE서열1공장'!$B$4:$B$2000)</f>
        <v>0</v>
      </c>
      <c r="E3692" s="3">
        <f>SUMIF('[1]OS PE서열1공장'!$A$4:$A$2000,$C3692,'[1]OS PE서열1공장'!$F$4:$F$2000)</f>
        <v>0</v>
      </c>
      <c r="F3692" s="3">
        <f>SUMIF('[1]OS PE서열1공장'!$A$4:$A$2000,$C3692,'[1]OS PE서열1공장'!$G$4:$G$2000)</f>
        <v>0</v>
      </c>
      <c r="G3692" s="3">
        <f>SUMIF('[1]OS PE서열1공장'!$A$4:$A$2000,$C3692,'[1]OS PE서열1공장'!$H$4:$H$2000)</f>
        <v>0</v>
      </c>
      <c r="H3692" s="3">
        <f>SUMIF('[1]OS PE서열1공장'!$A$4:$A$2000,$C3692,'[1]OS PE서열1공장'!$I$4:$I$2000)</f>
        <v>0</v>
      </c>
      <c r="I3692" s="3">
        <f>SUMIF('[1]OS PE서열1공장'!$A$4:$A$2000,$C3692,'[1]OS PE서열1공장'!$J$4:$J$2000)</f>
        <v>0</v>
      </c>
      <c r="J3692" s="3">
        <f>SUMIF('[1]OS PE서열1공장'!$A$4:$A$2000,$C3692,'[1]OS PE서열1공장'!$K$4:$K$2000)</f>
        <v>0</v>
      </c>
      <c r="K3692" s="3">
        <f>SUMIF('[1]OS PE서열1공장'!$A$4:$A$2000,$C3692,'[1]OS PE서열1공장'!$L$4:$L$2000)</f>
        <v>0</v>
      </c>
      <c r="L3692" s="3">
        <f>SUMIF('[1]OS PE서열1공장'!$A$4:$A$2000,$C3692,'[1]OS PE서열1공장'!$M$4:$M$2000)</f>
        <v>0</v>
      </c>
      <c r="M3692" s="3">
        <f>SUMIF('[1]OS PE서열1공장'!$A$4:$A$2000,$C3692,'[1]OS PE서열1공장'!$N$4:$N$2000)</f>
        <v>0</v>
      </c>
      <c r="N3692" s="3">
        <f>SUMIF('[1]OS PE서열1공장'!$A$4:$A$2000,$C3692,'[1]OS PE서열1공장'!$O$4:$O$2000)</f>
        <v>0</v>
      </c>
      <c r="O3692" s="3">
        <f>SUMIF('[1]OS PE서열1공장'!$A$4:$A$2000,$C3692,'[1]OS PE서열1공장'!$P$4:$P$2000)</f>
        <v>0</v>
      </c>
      <c r="P3692" s="3">
        <f>SUMIF('[1]OS PE서열1공장'!$A$4:$A$2000,$C3692,'[1]OS PE서열1공장'!$Q$4:$Q$2000)</f>
        <v>0</v>
      </c>
      <c r="Q3692" s="3">
        <f>SUMIF('[1]OS PE서열1공장'!$A$4:$A$2000,$C3692,'[1]OS PE서열1공장'!$R$4:$R$2000)</f>
        <v>0</v>
      </c>
      <c r="R3692" s="3">
        <f t="shared" si="114"/>
        <v>0</v>
      </c>
    </row>
    <row r="3693" spans="2:18">
      <c r="B3693" s="85" t="s">
        <v>519</v>
      </c>
      <c r="C3693" s="51" t="s">
        <v>3687</v>
      </c>
      <c r="D3693" s="3">
        <f>SUMIF('[1]OS PE서열1공장'!$A$4:$A$2000,$C3693,'[1]OS PE서열1공장'!$B$4:$B$2000)</f>
        <v>0</v>
      </c>
      <c r="E3693" s="3">
        <f>SUMIF('[1]OS PE서열1공장'!$A$4:$A$2000,$C3693,'[1]OS PE서열1공장'!$F$4:$F$2000)</f>
        <v>0</v>
      </c>
      <c r="F3693" s="3">
        <f>SUMIF('[1]OS PE서열1공장'!$A$4:$A$2000,$C3693,'[1]OS PE서열1공장'!$G$4:$G$2000)</f>
        <v>0</v>
      </c>
      <c r="G3693" s="3">
        <f>SUMIF('[1]OS PE서열1공장'!$A$4:$A$2000,$C3693,'[1]OS PE서열1공장'!$H$4:$H$2000)</f>
        <v>0</v>
      </c>
      <c r="H3693" s="3">
        <f>SUMIF('[1]OS PE서열1공장'!$A$4:$A$2000,$C3693,'[1]OS PE서열1공장'!$I$4:$I$2000)</f>
        <v>0</v>
      </c>
      <c r="I3693" s="3">
        <f>SUMIF('[1]OS PE서열1공장'!$A$4:$A$2000,$C3693,'[1]OS PE서열1공장'!$J$4:$J$2000)</f>
        <v>0</v>
      </c>
      <c r="J3693" s="3">
        <f>SUMIF('[1]OS PE서열1공장'!$A$4:$A$2000,$C3693,'[1]OS PE서열1공장'!$K$4:$K$2000)</f>
        <v>0</v>
      </c>
      <c r="K3693" s="3">
        <f>SUMIF('[1]OS PE서열1공장'!$A$4:$A$2000,$C3693,'[1]OS PE서열1공장'!$L$4:$L$2000)</f>
        <v>0</v>
      </c>
      <c r="L3693" s="3">
        <f>SUMIF('[1]OS PE서열1공장'!$A$4:$A$2000,$C3693,'[1]OS PE서열1공장'!$M$4:$M$2000)</f>
        <v>0</v>
      </c>
      <c r="M3693" s="3">
        <f>SUMIF('[1]OS PE서열1공장'!$A$4:$A$2000,$C3693,'[1]OS PE서열1공장'!$N$4:$N$2000)</f>
        <v>0</v>
      </c>
      <c r="N3693" s="3">
        <f>SUMIF('[1]OS PE서열1공장'!$A$4:$A$2000,$C3693,'[1]OS PE서열1공장'!$O$4:$O$2000)</f>
        <v>0</v>
      </c>
      <c r="O3693" s="3">
        <f>SUMIF('[1]OS PE서열1공장'!$A$4:$A$2000,$C3693,'[1]OS PE서열1공장'!$P$4:$P$2000)</f>
        <v>0</v>
      </c>
      <c r="P3693" s="3">
        <f>SUMIF('[1]OS PE서열1공장'!$A$4:$A$2000,$C3693,'[1]OS PE서열1공장'!$Q$4:$Q$2000)</f>
        <v>0</v>
      </c>
      <c r="Q3693" s="3">
        <f>SUMIF('[1]OS PE서열1공장'!$A$4:$A$2000,$C3693,'[1]OS PE서열1공장'!$R$4:$R$2000)</f>
        <v>0</v>
      </c>
      <c r="R3693" s="3">
        <f t="shared" si="114"/>
        <v>0</v>
      </c>
    </row>
    <row r="3694" spans="2:18">
      <c r="B3694" s="85" t="s">
        <v>519</v>
      </c>
      <c r="C3694" s="51" t="s">
        <v>3688</v>
      </c>
      <c r="D3694" s="3">
        <f>SUMIF('[1]OS PE서열1공장'!$A$4:$A$2000,$C3694,'[1]OS PE서열1공장'!$B$4:$B$2000)</f>
        <v>0</v>
      </c>
      <c r="E3694" s="3">
        <f>SUMIF('[1]OS PE서열1공장'!$A$4:$A$2000,$C3694,'[1]OS PE서열1공장'!$F$4:$F$2000)</f>
        <v>0</v>
      </c>
      <c r="F3694" s="3">
        <f>SUMIF('[1]OS PE서열1공장'!$A$4:$A$2000,$C3694,'[1]OS PE서열1공장'!$G$4:$G$2000)</f>
        <v>0</v>
      </c>
      <c r="G3694" s="3">
        <f>SUMIF('[1]OS PE서열1공장'!$A$4:$A$2000,$C3694,'[1]OS PE서열1공장'!$H$4:$H$2000)</f>
        <v>0</v>
      </c>
      <c r="H3694" s="3">
        <f>SUMIF('[1]OS PE서열1공장'!$A$4:$A$2000,$C3694,'[1]OS PE서열1공장'!$I$4:$I$2000)</f>
        <v>0</v>
      </c>
      <c r="I3694" s="3">
        <f>SUMIF('[1]OS PE서열1공장'!$A$4:$A$2000,$C3694,'[1]OS PE서열1공장'!$J$4:$J$2000)</f>
        <v>0</v>
      </c>
      <c r="J3694" s="3">
        <f>SUMIF('[1]OS PE서열1공장'!$A$4:$A$2000,$C3694,'[1]OS PE서열1공장'!$K$4:$K$2000)</f>
        <v>0</v>
      </c>
      <c r="K3694" s="3">
        <f>SUMIF('[1]OS PE서열1공장'!$A$4:$A$2000,$C3694,'[1]OS PE서열1공장'!$L$4:$L$2000)</f>
        <v>0</v>
      </c>
      <c r="L3694" s="3">
        <f>SUMIF('[1]OS PE서열1공장'!$A$4:$A$2000,$C3694,'[1]OS PE서열1공장'!$M$4:$M$2000)</f>
        <v>0</v>
      </c>
      <c r="M3694" s="3">
        <f>SUMIF('[1]OS PE서열1공장'!$A$4:$A$2000,$C3694,'[1]OS PE서열1공장'!$N$4:$N$2000)</f>
        <v>0</v>
      </c>
      <c r="N3694" s="3">
        <f>SUMIF('[1]OS PE서열1공장'!$A$4:$A$2000,$C3694,'[1]OS PE서열1공장'!$O$4:$O$2000)</f>
        <v>0</v>
      </c>
      <c r="O3694" s="3">
        <f>SUMIF('[1]OS PE서열1공장'!$A$4:$A$2000,$C3694,'[1]OS PE서열1공장'!$P$4:$P$2000)</f>
        <v>0</v>
      </c>
      <c r="P3694" s="3">
        <f>SUMIF('[1]OS PE서열1공장'!$A$4:$A$2000,$C3694,'[1]OS PE서열1공장'!$Q$4:$Q$2000)</f>
        <v>0</v>
      </c>
      <c r="Q3694" s="3">
        <f>SUMIF('[1]OS PE서열1공장'!$A$4:$A$2000,$C3694,'[1]OS PE서열1공장'!$R$4:$R$2000)</f>
        <v>0</v>
      </c>
      <c r="R3694" s="3">
        <f t="shared" si="114"/>
        <v>0</v>
      </c>
    </row>
    <row r="3695" spans="2:18">
      <c r="B3695" s="85" t="s">
        <v>127</v>
      </c>
      <c r="C3695" s="51" t="s">
        <v>3689</v>
      </c>
      <c r="D3695" s="3">
        <f>SUMIF('[1]OS PE서열1공장'!$A$4:$A$2000,$C3695,'[1]OS PE서열1공장'!$B$4:$B$2000)</f>
        <v>0</v>
      </c>
      <c r="E3695" s="4">
        <f>SUMIF('[1]OS PE서열1공장'!$A$4:$A$2000,$C3695,'[1]OS PE서열1공장'!$F$4:$F$2000)</f>
        <v>0</v>
      </c>
      <c r="F3695" s="3">
        <f>SUMIF('[1]OS PE서열1공장'!$A$4:$A$2000,$C3695,'[1]OS PE서열1공장'!$G$4:$G$2000)</f>
        <v>0</v>
      </c>
      <c r="G3695" s="3">
        <f>SUMIF('[1]OS PE서열1공장'!$A$4:$A$2000,$C3695,'[1]OS PE서열1공장'!$H$4:$H$2000)</f>
        <v>0</v>
      </c>
      <c r="H3695" s="3">
        <f>SUMIF('[1]OS PE서열1공장'!$A$4:$A$2000,$C3695,'[1]OS PE서열1공장'!$I$4:$I$2000)</f>
        <v>0</v>
      </c>
      <c r="I3695" s="3">
        <f>SUMIF('[1]OS PE서열1공장'!$A$4:$A$2000,$C3695,'[1]OS PE서열1공장'!$J$4:$J$2000)</f>
        <v>0</v>
      </c>
      <c r="J3695" s="3">
        <f>SUMIF('[1]OS PE서열1공장'!$A$4:$A$2000,$C3695,'[1]OS PE서열1공장'!$K$4:$K$2000)</f>
        <v>0</v>
      </c>
      <c r="K3695" s="3">
        <f>SUMIF('[1]OS PE서열1공장'!$A$4:$A$2000,$C3695,'[1]OS PE서열1공장'!$L$4:$L$2000)</f>
        <v>1</v>
      </c>
      <c r="L3695" s="3">
        <f>SUMIF('[1]OS PE서열1공장'!$A$4:$A$2000,$C3695,'[1]OS PE서열1공장'!$M$4:$M$2000)</f>
        <v>1</v>
      </c>
      <c r="M3695" s="3">
        <f>SUMIF('[1]OS PE서열1공장'!$A$4:$A$2000,$C3695,'[1]OS PE서열1공장'!$N$4:$N$2000)</f>
        <v>1</v>
      </c>
      <c r="N3695" s="3">
        <f>SUMIF('[1]OS PE서열1공장'!$A$4:$A$2000,$C3695,'[1]OS PE서열1공장'!$O$4:$O$2000)</f>
        <v>0</v>
      </c>
      <c r="O3695" s="3">
        <f>SUMIF('[1]OS PE서열1공장'!$A$4:$A$2000,$C3695,'[1]OS PE서열1공장'!$P$4:$P$2000)</f>
        <v>0</v>
      </c>
      <c r="P3695" s="3">
        <f>SUMIF('[1]OS PE서열1공장'!$A$4:$A$2000,$C3695,'[1]OS PE서열1공장'!$Q$4:$Q$2000)</f>
        <v>1</v>
      </c>
      <c r="Q3695" s="3">
        <f>SUMIF('[1]OS PE서열1공장'!$A$4:$A$2000,$C3695,'[1]OS PE서열1공장'!$R$4:$R$2000)</f>
        <v>2</v>
      </c>
      <c r="R3695" s="3">
        <f t="shared" si="114"/>
        <v>6</v>
      </c>
    </row>
    <row r="3696" spans="2:18">
      <c r="B3696" s="85" t="s">
        <v>127</v>
      </c>
      <c r="C3696" s="51" t="s">
        <v>3690</v>
      </c>
      <c r="D3696" s="3">
        <f>SUMIF('[1]OS PE서열1공장'!$A$4:$A$2000,$C3696,'[1]OS PE서열1공장'!$B$4:$B$2000)</f>
        <v>0</v>
      </c>
      <c r="E3696" s="4">
        <f>SUMIF('[1]OS PE서열1공장'!$A$4:$A$2000,$C3696,'[1]OS PE서열1공장'!$F$4:$F$2000)</f>
        <v>0</v>
      </c>
      <c r="F3696" s="3">
        <f>SUMIF('[1]OS PE서열1공장'!$A$4:$A$2000,$C3696,'[1]OS PE서열1공장'!$G$4:$G$2000)</f>
        <v>0</v>
      </c>
      <c r="G3696" s="3">
        <f>SUMIF('[1]OS PE서열1공장'!$A$4:$A$2000,$C3696,'[1]OS PE서열1공장'!$H$4:$H$2000)</f>
        <v>0</v>
      </c>
      <c r="H3696" s="3">
        <f>SUMIF('[1]OS PE서열1공장'!$A$4:$A$2000,$C3696,'[1]OS PE서열1공장'!$I$4:$I$2000)</f>
        <v>0</v>
      </c>
      <c r="I3696" s="3">
        <f>SUMIF('[1]OS PE서열1공장'!$A$4:$A$2000,$C3696,'[1]OS PE서열1공장'!$J$4:$J$2000)</f>
        <v>0</v>
      </c>
      <c r="J3696" s="3">
        <f>SUMIF('[1]OS PE서열1공장'!$A$4:$A$2000,$C3696,'[1]OS PE서열1공장'!$K$4:$K$2000)</f>
        <v>0</v>
      </c>
      <c r="K3696" s="3">
        <f>SUMIF('[1]OS PE서열1공장'!$A$4:$A$2000,$C3696,'[1]OS PE서열1공장'!$L$4:$L$2000)</f>
        <v>0</v>
      </c>
      <c r="L3696" s="3">
        <f>SUMIF('[1]OS PE서열1공장'!$A$4:$A$2000,$C3696,'[1]OS PE서열1공장'!$M$4:$M$2000)</f>
        <v>0</v>
      </c>
      <c r="M3696" s="3">
        <f>SUMIF('[1]OS PE서열1공장'!$A$4:$A$2000,$C3696,'[1]OS PE서열1공장'!$N$4:$N$2000)</f>
        <v>0</v>
      </c>
      <c r="N3696" s="3">
        <f>SUMIF('[1]OS PE서열1공장'!$A$4:$A$2000,$C3696,'[1]OS PE서열1공장'!$O$4:$O$2000)</f>
        <v>0</v>
      </c>
      <c r="O3696" s="3">
        <f>SUMIF('[1]OS PE서열1공장'!$A$4:$A$2000,$C3696,'[1]OS PE서열1공장'!$P$4:$P$2000)</f>
        <v>0</v>
      </c>
      <c r="P3696" s="3">
        <f>SUMIF('[1]OS PE서열1공장'!$A$4:$A$2000,$C3696,'[1]OS PE서열1공장'!$Q$4:$Q$2000)</f>
        <v>0</v>
      </c>
      <c r="Q3696" s="3">
        <f>SUMIF('[1]OS PE서열1공장'!$A$4:$A$2000,$C3696,'[1]OS PE서열1공장'!$R$4:$R$2000)</f>
        <v>0</v>
      </c>
      <c r="R3696" s="3">
        <f t="shared" si="114"/>
        <v>0</v>
      </c>
    </row>
    <row r="3697" spans="1:18">
      <c r="B3697" s="85" t="s">
        <v>127</v>
      </c>
      <c r="C3697" s="51" t="s">
        <v>3691</v>
      </c>
      <c r="D3697" s="3">
        <f>SUMIF('[1]OS PE서열1공장'!$A$4:$A$2000,$C3697,'[1]OS PE서열1공장'!$B$4:$B$2000)</f>
        <v>0</v>
      </c>
      <c r="E3697" s="4">
        <f>SUMIF('[1]OS PE서열1공장'!$A$4:$A$2000,$C3697,'[1]OS PE서열1공장'!$F$4:$F$2000)</f>
        <v>0</v>
      </c>
      <c r="F3697" s="3">
        <f>SUMIF('[1]OS PE서열1공장'!$A$4:$A$2000,$C3697,'[1]OS PE서열1공장'!$G$4:$G$2000)</f>
        <v>0</v>
      </c>
      <c r="G3697" s="3">
        <f>SUMIF('[1]OS PE서열1공장'!$A$4:$A$2000,$C3697,'[1]OS PE서열1공장'!$H$4:$H$2000)</f>
        <v>0</v>
      </c>
      <c r="H3697" s="3">
        <f>SUMIF('[1]OS PE서열1공장'!$A$4:$A$2000,$C3697,'[1]OS PE서열1공장'!$I$4:$I$2000)</f>
        <v>0</v>
      </c>
      <c r="I3697" s="3">
        <f>SUMIF('[1]OS PE서열1공장'!$A$4:$A$2000,$C3697,'[1]OS PE서열1공장'!$J$4:$J$2000)</f>
        <v>0</v>
      </c>
      <c r="J3697" s="3">
        <f>SUMIF('[1]OS PE서열1공장'!$A$4:$A$2000,$C3697,'[1]OS PE서열1공장'!$K$4:$K$2000)</f>
        <v>0</v>
      </c>
      <c r="K3697" s="3">
        <f>SUMIF('[1]OS PE서열1공장'!$A$4:$A$2000,$C3697,'[1]OS PE서열1공장'!$L$4:$L$2000)</f>
        <v>0</v>
      </c>
      <c r="L3697" s="3">
        <f>SUMIF('[1]OS PE서열1공장'!$A$4:$A$2000,$C3697,'[1]OS PE서열1공장'!$M$4:$M$2000)</f>
        <v>0</v>
      </c>
      <c r="M3697" s="3">
        <f>SUMIF('[1]OS PE서열1공장'!$A$4:$A$2000,$C3697,'[1]OS PE서열1공장'!$N$4:$N$2000)</f>
        <v>0</v>
      </c>
      <c r="N3697" s="3">
        <f>SUMIF('[1]OS PE서열1공장'!$A$4:$A$2000,$C3697,'[1]OS PE서열1공장'!$O$4:$O$2000)</f>
        <v>0</v>
      </c>
      <c r="O3697" s="3">
        <f>SUMIF('[1]OS PE서열1공장'!$A$4:$A$2000,$C3697,'[1]OS PE서열1공장'!$P$4:$P$2000)</f>
        <v>0</v>
      </c>
      <c r="P3697" s="3">
        <f>SUMIF('[1]OS PE서열1공장'!$A$4:$A$2000,$C3697,'[1]OS PE서열1공장'!$Q$4:$Q$2000)</f>
        <v>0</v>
      </c>
      <c r="Q3697" s="3">
        <f>SUMIF('[1]OS PE서열1공장'!$A$4:$A$2000,$C3697,'[1]OS PE서열1공장'!$R$4:$R$2000)</f>
        <v>0</v>
      </c>
      <c r="R3697" s="3">
        <f t="shared" si="114"/>
        <v>0</v>
      </c>
    </row>
    <row r="3698" spans="1:18">
      <c r="B3698" s="93" t="s">
        <v>304</v>
      </c>
      <c r="C3698" s="51" t="s">
        <v>3692</v>
      </c>
      <c r="D3698" s="3">
        <f>SUMIF('[1]OS PE서열1공장'!$A$4:$A$2000,$C3698,'[1]OS PE서열1공장'!$B$4:$B$2000)</f>
        <v>0</v>
      </c>
      <c r="E3698" s="3">
        <f>SUMIF('[1]OS PE서열1공장'!$A$4:$A$2000,$C3698,'[1]OS PE서열1공장'!$F$4:$F$2000)</f>
        <v>0</v>
      </c>
      <c r="F3698" s="3">
        <f>SUMIF('[1]OS PE서열1공장'!$A$4:$A$2000,$C3698,'[1]OS PE서열1공장'!$G$4:$G$2000)</f>
        <v>0</v>
      </c>
      <c r="G3698" s="3">
        <f>SUMIF('[1]OS PE서열1공장'!$A$4:$A$2000,$C3698,'[1]OS PE서열1공장'!$H$4:$H$2000)</f>
        <v>0</v>
      </c>
      <c r="H3698" s="3">
        <f>SUMIF('[1]OS PE서열1공장'!$A$4:$A$2000,$C3698,'[1]OS PE서열1공장'!$I$4:$I$2000)</f>
        <v>0</v>
      </c>
      <c r="I3698" s="3">
        <f>SUMIF('[1]OS PE서열1공장'!$A$4:$A$2000,$C3698,'[1]OS PE서열1공장'!$J$4:$J$2000)</f>
        <v>0</v>
      </c>
      <c r="J3698" s="3">
        <f>SUMIF('[1]OS PE서열1공장'!$A$4:$A$2000,$C3698,'[1]OS PE서열1공장'!$K$4:$K$2000)</f>
        <v>0</v>
      </c>
      <c r="K3698" s="3">
        <f>SUMIF('[1]OS PE서열1공장'!$A$4:$A$2000,$C3698,'[1]OS PE서열1공장'!$L$4:$L$2000)</f>
        <v>0</v>
      </c>
      <c r="L3698" s="3">
        <f>SUMIF('[1]OS PE서열1공장'!$A$4:$A$2000,$C3698,'[1]OS PE서열1공장'!$M$4:$M$2000)</f>
        <v>0</v>
      </c>
      <c r="M3698" s="3">
        <f>SUMIF('[1]OS PE서열1공장'!$A$4:$A$2000,$C3698,'[1]OS PE서열1공장'!$N$4:$N$2000)</f>
        <v>0</v>
      </c>
      <c r="N3698" s="3">
        <f>SUMIF('[1]OS PE서열1공장'!$A$4:$A$2000,$C3698,'[1]OS PE서열1공장'!$O$4:$O$2000)</f>
        <v>0</v>
      </c>
      <c r="O3698" s="3">
        <f>SUMIF('[1]OS PE서열1공장'!$A$4:$A$2000,$C3698,'[1]OS PE서열1공장'!$P$4:$P$2000)</f>
        <v>0</v>
      </c>
      <c r="P3698" s="3">
        <f>SUMIF('[1]OS PE서열1공장'!$A$4:$A$2000,$C3698,'[1]OS PE서열1공장'!$Q$4:$Q$2000)</f>
        <v>0</v>
      </c>
      <c r="Q3698" s="3">
        <f>SUMIF('[1]OS PE서열1공장'!$A$4:$A$2000,$C3698,'[1]OS PE서열1공장'!$R$4:$R$2000)</f>
        <v>0</v>
      </c>
      <c r="R3698" s="3">
        <f t="shared" si="114"/>
        <v>0</v>
      </c>
    </row>
    <row r="3699" spans="1:18">
      <c r="B3699" s="85" t="s">
        <v>304</v>
      </c>
      <c r="C3699" s="51" t="s">
        <v>3693</v>
      </c>
      <c r="D3699" s="3">
        <f>SUMIF('[1]OS PE서열1공장'!$A$4:$A$2000,$C3699,'[1]OS PE서열1공장'!$B$4:$B$2000)</f>
        <v>0</v>
      </c>
      <c r="E3699" s="3">
        <f>SUMIF('[1]OS PE서열1공장'!$A$4:$A$2000,$C3699,'[1]OS PE서열1공장'!$F$4:$F$2000)</f>
        <v>0</v>
      </c>
      <c r="F3699" s="3">
        <f>SUMIF('[1]OS PE서열1공장'!$A$4:$A$2000,$C3699,'[1]OS PE서열1공장'!$G$4:$G$2000)</f>
        <v>0</v>
      </c>
      <c r="G3699" s="3">
        <f>SUMIF('[1]OS PE서열1공장'!$A$4:$A$2000,$C3699,'[1]OS PE서열1공장'!$H$4:$H$2000)</f>
        <v>0</v>
      </c>
      <c r="H3699" s="3">
        <f>SUMIF('[1]OS PE서열1공장'!$A$4:$A$2000,$C3699,'[1]OS PE서열1공장'!$I$4:$I$2000)</f>
        <v>0</v>
      </c>
      <c r="I3699" s="3">
        <f>SUMIF('[1]OS PE서열1공장'!$A$4:$A$2000,$C3699,'[1]OS PE서열1공장'!$J$4:$J$2000)</f>
        <v>0</v>
      </c>
      <c r="J3699" s="3">
        <f>SUMIF('[1]OS PE서열1공장'!$A$4:$A$2000,$C3699,'[1]OS PE서열1공장'!$K$4:$K$2000)</f>
        <v>0</v>
      </c>
      <c r="K3699" s="3">
        <f>SUMIF('[1]OS PE서열1공장'!$A$4:$A$2000,$C3699,'[1]OS PE서열1공장'!$L$4:$L$2000)</f>
        <v>0</v>
      </c>
      <c r="L3699" s="3">
        <f>SUMIF('[1]OS PE서열1공장'!$A$4:$A$2000,$C3699,'[1]OS PE서열1공장'!$M$4:$M$2000)</f>
        <v>0</v>
      </c>
      <c r="M3699" s="3">
        <f>SUMIF('[1]OS PE서열1공장'!$A$4:$A$2000,$C3699,'[1]OS PE서열1공장'!$N$4:$N$2000)</f>
        <v>0</v>
      </c>
      <c r="N3699" s="3">
        <f>SUMIF('[1]OS PE서열1공장'!$A$4:$A$2000,$C3699,'[1]OS PE서열1공장'!$O$4:$O$2000)</f>
        <v>0</v>
      </c>
      <c r="O3699" s="3">
        <f>SUMIF('[1]OS PE서열1공장'!$A$4:$A$2000,$C3699,'[1]OS PE서열1공장'!$P$4:$P$2000)</f>
        <v>0</v>
      </c>
      <c r="P3699" s="3">
        <f>SUMIF('[1]OS PE서열1공장'!$A$4:$A$2000,$C3699,'[1]OS PE서열1공장'!$Q$4:$Q$2000)</f>
        <v>0</v>
      </c>
      <c r="Q3699" s="3">
        <f>SUMIF('[1]OS PE서열1공장'!$A$4:$A$2000,$C3699,'[1]OS PE서열1공장'!$R$4:$R$2000)</f>
        <v>0</v>
      </c>
      <c r="R3699" s="3">
        <f t="shared" si="114"/>
        <v>0</v>
      </c>
    </row>
    <row r="3700" spans="1:18">
      <c r="B3700" s="85" t="s">
        <v>304</v>
      </c>
      <c r="C3700" s="51" t="s">
        <v>3694</v>
      </c>
      <c r="D3700" s="3">
        <f>SUMIF('[1]OS PE서열1공장'!$A$4:$A$2000,$C3700,'[1]OS PE서열1공장'!$B$4:$B$2000)</f>
        <v>0</v>
      </c>
      <c r="E3700" s="3">
        <f>SUMIF('[1]OS PE서열1공장'!$A$4:$A$2000,$C3700,'[1]OS PE서열1공장'!$F$4:$F$2000)</f>
        <v>0</v>
      </c>
      <c r="F3700" s="3">
        <f>SUMIF('[1]OS PE서열1공장'!$A$4:$A$2000,$C3700,'[1]OS PE서열1공장'!$G$4:$G$2000)</f>
        <v>0</v>
      </c>
      <c r="G3700" s="3">
        <f>SUMIF('[1]OS PE서열1공장'!$A$4:$A$2000,$C3700,'[1]OS PE서열1공장'!$H$4:$H$2000)</f>
        <v>0</v>
      </c>
      <c r="H3700" s="3">
        <f>SUMIF('[1]OS PE서열1공장'!$A$4:$A$2000,$C3700,'[1]OS PE서열1공장'!$I$4:$I$2000)</f>
        <v>0</v>
      </c>
      <c r="I3700" s="3">
        <f>SUMIF('[1]OS PE서열1공장'!$A$4:$A$2000,$C3700,'[1]OS PE서열1공장'!$J$4:$J$2000)</f>
        <v>0</v>
      </c>
      <c r="J3700" s="3">
        <f>SUMIF('[1]OS PE서열1공장'!$A$4:$A$2000,$C3700,'[1]OS PE서열1공장'!$K$4:$K$2000)</f>
        <v>0</v>
      </c>
      <c r="K3700" s="3">
        <f>SUMIF('[1]OS PE서열1공장'!$A$4:$A$2000,$C3700,'[1]OS PE서열1공장'!$L$4:$L$2000)</f>
        <v>0</v>
      </c>
      <c r="L3700" s="3">
        <f>SUMIF('[1]OS PE서열1공장'!$A$4:$A$2000,$C3700,'[1]OS PE서열1공장'!$M$4:$M$2000)</f>
        <v>0</v>
      </c>
      <c r="M3700" s="3">
        <f>SUMIF('[1]OS PE서열1공장'!$A$4:$A$2000,$C3700,'[1]OS PE서열1공장'!$N$4:$N$2000)</f>
        <v>0</v>
      </c>
      <c r="N3700" s="3">
        <f>SUMIF('[1]OS PE서열1공장'!$A$4:$A$2000,$C3700,'[1]OS PE서열1공장'!$O$4:$O$2000)</f>
        <v>0</v>
      </c>
      <c r="O3700" s="3">
        <f>SUMIF('[1]OS PE서열1공장'!$A$4:$A$2000,$C3700,'[1]OS PE서열1공장'!$P$4:$P$2000)</f>
        <v>0</v>
      </c>
      <c r="P3700" s="3">
        <f>SUMIF('[1]OS PE서열1공장'!$A$4:$A$2000,$C3700,'[1]OS PE서열1공장'!$Q$4:$Q$2000)</f>
        <v>0</v>
      </c>
      <c r="Q3700" s="3">
        <f>SUMIF('[1]OS PE서열1공장'!$A$4:$A$2000,$C3700,'[1]OS PE서열1공장'!$R$4:$R$2000)</f>
        <v>0</v>
      </c>
      <c r="R3700" s="3">
        <f t="shared" si="114"/>
        <v>0</v>
      </c>
    </row>
    <row r="3701" spans="1:18" s="4" customFormat="1">
      <c r="A3701" s="4" t="s">
        <v>872</v>
      </c>
      <c r="B3701" s="52" t="s">
        <v>127</v>
      </c>
      <c r="C3701" s="53" t="s">
        <v>3695</v>
      </c>
      <c r="D3701" s="4">
        <f>SUMIF('[1]OS PE서열1공장'!$A$4:$A$2000,$C3701,'[1]OS PE서열1공장'!$B$4:$B$2000)</f>
        <v>39</v>
      </c>
      <c r="E3701" s="4">
        <f>SUMIF('[1]OS PE서열1공장'!$A$4:$A$2000,$C3701,'[1]OS PE서열1공장'!$F$4:$F$2000)</f>
        <v>43</v>
      </c>
      <c r="F3701" s="4">
        <f>SUMIF('[1]OS PE서열1공장'!$A$4:$A$2000,$C3701,'[1]OS PE서열1공장'!$G$4:$G$2000)</f>
        <v>27</v>
      </c>
      <c r="G3701" s="4">
        <f>SUMIF('[1]OS PE서열1공장'!$A$4:$A$2000,$C3701,'[1]OS PE서열1공장'!$H$4:$H$2000)</f>
        <v>27</v>
      </c>
      <c r="H3701" s="4">
        <f>SUMIF('[1]OS PE서열1공장'!$A$4:$A$2000,$C3701,'[1]OS PE서열1공장'!$I$4:$I$2000)</f>
        <v>0</v>
      </c>
      <c r="I3701" s="4">
        <f>SUMIF('[1]OS PE서열1공장'!$A$4:$A$2000,$C3701,'[1]OS PE서열1공장'!$J$4:$J$2000)</f>
        <v>27</v>
      </c>
      <c r="J3701" s="4">
        <f>SUMIF('[1]OS PE서열1공장'!$A$4:$A$2000,$C3701,'[1]OS PE서열1공장'!$K$4:$K$2000)</f>
        <v>55</v>
      </c>
      <c r="K3701" s="4">
        <f>SUMIF('[1]OS PE서열1공장'!$A$4:$A$2000,$C3701,'[1]OS PE서열1공장'!$L$4:$L$2000)</f>
        <v>49</v>
      </c>
      <c r="L3701" s="4">
        <f>SUMIF('[1]OS PE서열1공장'!$A$4:$A$2000,$C3701,'[1]OS PE서열1공장'!$M$4:$M$2000)</f>
        <v>30</v>
      </c>
      <c r="M3701" s="4">
        <f>SUMIF('[1]OS PE서열1공장'!$A$4:$A$2000,$C3701,'[1]OS PE서열1공장'!$N$4:$N$2000)</f>
        <v>81</v>
      </c>
      <c r="N3701" s="4">
        <f>SUMIF('[1]OS PE서열1공장'!$A$4:$A$2000,$C3701,'[1]OS PE서열1공장'!$O$4:$O$2000)</f>
        <v>0</v>
      </c>
      <c r="O3701" s="4">
        <f>SUMIF('[1]OS PE서열1공장'!$A$4:$A$2000,$C3701,'[1]OS PE서열1공장'!$P$4:$P$2000)</f>
        <v>0</v>
      </c>
      <c r="P3701" s="4">
        <f>SUMIF('[1]OS PE서열1공장'!$A$4:$A$2000,$C3701,'[1]OS PE서열1공장'!$Q$4:$Q$2000)</f>
        <v>26</v>
      </c>
      <c r="Q3701" s="4">
        <f>SUMIF('[1]OS PE서열1공장'!$A$4:$A$2000,$C3701,'[1]OS PE서열1공장'!$R$4:$R$2000)</f>
        <v>47</v>
      </c>
      <c r="R3701" s="4">
        <f t="shared" si="114"/>
        <v>451</v>
      </c>
    </row>
    <row r="3702" spans="1:18" s="4" customFormat="1">
      <c r="A3702" s="4" t="s">
        <v>872</v>
      </c>
      <c r="B3702" s="52" t="s">
        <v>127</v>
      </c>
      <c r="C3702" s="53" t="s">
        <v>3696</v>
      </c>
      <c r="D3702" s="4">
        <f>SUMIF('[1]OS PE서열1공장'!$A$4:$A$2000,$C3702,'[1]OS PE서열1공장'!$B$4:$B$2000)</f>
        <v>15</v>
      </c>
      <c r="E3702" s="4">
        <f>SUMIF('[1]OS PE서열1공장'!$A$4:$A$2000,$C3702,'[1]OS PE서열1공장'!$F$4:$F$2000)</f>
        <v>0</v>
      </c>
      <c r="F3702" s="4">
        <f>SUMIF('[1]OS PE서열1공장'!$A$4:$A$2000,$C3702,'[1]OS PE서열1공장'!$G$4:$G$2000)</f>
        <v>0</v>
      </c>
      <c r="G3702" s="4">
        <f>SUMIF('[1]OS PE서열1공장'!$A$4:$A$2000,$C3702,'[1]OS PE서열1공장'!$H$4:$H$2000)</f>
        <v>0</v>
      </c>
      <c r="H3702" s="4">
        <f>SUMIF('[1]OS PE서열1공장'!$A$4:$A$2000,$C3702,'[1]OS PE서열1공장'!$I$4:$I$2000)</f>
        <v>0</v>
      </c>
      <c r="I3702" s="4">
        <f>SUMIF('[1]OS PE서열1공장'!$A$4:$A$2000,$C3702,'[1]OS PE서열1공장'!$J$4:$J$2000)</f>
        <v>0</v>
      </c>
      <c r="J3702" s="4">
        <f>SUMIF('[1]OS PE서열1공장'!$A$4:$A$2000,$C3702,'[1]OS PE서열1공장'!$K$4:$K$2000)</f>
        <v>2</v>
      </c>
      <c r="K3702" s="4">
        <f>SUMIF('[1]OS PE서열1공장'!$A$4:$A$2000,$C3702,'[1]OS PE서열1공장'!$L$4:$L$2000)</f>
        <v>41</v>
      </c>
      <c r="L3702" s="4">
        <f>SUMIF('[1]OS PE서열1공장'!$A$4:$A$2000,$C3702,'[1]OS PE서열1공장'!$M$4:$M$2000)</f>
        <v>28</v>
      </c>
      <c r="M3702" s="4">
        <f>SUMIF('[1]OS PE서열1공장'!$A$4:$A$2000,$C3702,'[1]OS PE서열1공장'!$N$4:$N$2000)</f>
        <v>23</v>
      </c>
      <c r="N3702" s="4">
        <f>SUMIF('[1]OS PE서열1공장'!$A$4:$A$2000,$C3702,'[1]OS PE서열1공장'!$O$4:$O$2000)</f>
        <v>0</v>
      </c>
      <c r="O3702" s="4">
        <f>SUMIF('[1]OS PE서열1공장'!$A$4:$A$2000,$C3702,'[1]OS PE서열1공장'!$P$4:$P$2000)</f>
        <v>0</v>
      </c>
      <c r="P3702" s="4">
        <f>SUMIF('[1]OS PE서열1공장'!$A$4:$A$2000,$C3702,'[1]OS PE서열1공장'!$Q$4:$Q$2000)</f>
        <v>64</v>
      </c>
      <c r="Q3702" s="4">
        <f>SUMIF('[1]OS PE서열1공장'!$A$4:$A$2000,$C3702,'[1]OS PE서열1공장'!$R$4:$R$2000)</f>
        <v>50</v>
      </c>
      <c r="R3702" s="4">
        <f t="shared" si="114"/>
        <v>223</v>
      </c>
    </row>
    <row r="3703" spans="1:18" s="4" customFormat="1">
      <c r="A3703" s="4" t="s">
        <v>872</v>
      </c>
      <c r="B3703" s="52" t="s">
        <v>127</v>
      </c>
      <c r="C3703" s="53" t="s">
        <v>3697</v>
      </c>
      <c r="D3703" s="4">
        <f>SUMIF('[1]OS PE서열1공장'!$A$4:$A$2000,$C3703,'[1]OS PE서열1공장'!$B$4:$B$2000)</f>
        <v>0</v>
      </c>
      <c r="E3703" s="4">
        <f>SUMIF('[1]OS PE서열1공장'!$A$4:$A$2000,$C3703,'[1]OS PE서열1공장'!$F$4:$F$2000)</f>
        <v>0</v>
      </c>
      <c r="F3703" s="4">
        <f>SUMIF('[1]OS PE서열1공장'!$A$4:$A$2000,$C3703,'[1]OS PE서열1공장'!$G$4:$G$2000)</f>
        <v>0</v>
      </c>
      <c r="G3703" s="4">
        <f>SUMIF('[1]OS PE서열1공장'!$A$4:$A$2000,$C3703,'[1]OS PE서열1공장'!$H$4:$H$2000)</f>
        <v>0</v>
      </c>
      <c r="H3703" s="4">
        <f>SUMIF('[1]OS PE서열1공장'!$A$4:$A$2000,$C3703,'[1]OS PE서열1공장'!$I$4:$I$2000)</f>
        <v>0</v>
      </c>
      <c r="I3703" s="4">
        <f>SUMIF('[1]OS PE서열1공장'!$A$4:$A$2000,$C3703,'[1]OS PE서열1공장'!$J$4:$J$2000)</f>
        <v>0</v>
      </c>
      <c r="J3703" s="4">
        <f>SUMIF('[1]OS PE서열1공장'!$A$4:$A$2000,$C3703,'[1]OS PE서열1공장'!$K$4:$K$2000)</f>
        <v>0</v>
      </c>
      <c r="K3703" s="4">
        <f>SUMIF('[1]OS PE서열1공장'!$A$4:$A$2000,$C3703,'[1]OS PE서열1공장'!$L$4:$L$2000)</f>
        <v>0</v>
      </c>
      <c r="L3703" s="4">
        <f>SUMIF('[1]OS PE서열1공장'!$A$4:$A$2000,$C3703,'[1]OS PE서열1공장'!$M$4:$M$2000)</f>
        <v>0</v>
      </c>
      <c r="M3703" s="4">
        <f>SUMIF('[1]OS PE서열1공장'!$A$4:$A$2000,$C3703,'[1]OS PE서열1공장'!$N$4:$N$2000)</f>
        <v>0</v>
      </c>
      <c r="N3703" s="4">
        <f>SUMIF('[1]OS PE서열1공장'!$A$4:$A$2000,$C3703,'[1]OS PE서열1공장'!$O$4:$O$2000)</f>
        <v>0</v>
      </c>
      <c r="O3703" s="4">
        <f>SUMIF('[1]OS PE서열1공장'!$A$4:$A$2000,$C3703,'[1]OS PE서열1공장'!$P$4:$P$2000)</f>
        <v>0</v>
      </c>
      <c r="P3703" s="4">
        <f>SUMIF('[1]OS PE서열1공장'!$A$4:$A$2000,$C3703,'[1]OS PE서열1공장'!$Q$4:$Q$2000)</f>
        <v>0</v>
      </c>
      <c r="Q3703" s="4">
        <f>SUMIF('[1]OS PE서열1공장'!$A$4:$A$2000,$C3703,'[1]OS PE서열1공장'!$R$4:$R$2000)</f>
        <v>0</v>
      </c>
      <c r="R3703" s="4">
        <f t="shared" si="114"/>
        <v>0</v>
      </c>
    </row>
    <row r="3704" spans="1:18" s="4" customFormat="1">
      <c r="A3704" s="4" t="s">
        <v>872</v>
      </c>
      <c r="B3704" s="52" t="s">
        <v>519</v>
      </c>
      <c r="C3704" s="53" t="s">
        <v>3698</v>
      </c>
      <c r="D3704" s="4">
        <f>SUMIF('[1]OS PE서열1공장'!$A$4:$A$2000,$C3704,'[1]OS PE서열1공장'!$B$4:$B$2000)</f>
        <v>0</v>
      </c>
      <c r="E3704" s="4">
        <f>SUMIF('[1]OS PE서열1공장'!$A$4:$A$2000,$C3704,'[1]OS PE서열1공장'!$F$4:$F$2000)</f>
        <v>0</v>
      </c>
      <c r="F3704" s="4">
        <f>SUMIF('[1]OS PE서열1공장'!$A$4:$A$2000,$C3704,'[1]OS PE서열1공장'!$G$4:$G$2000)</f>
        <v>0</v>
      </c>
      <c r="G3704" s="4">
        <f>SUMIF('[1]OS PE서열1공장'!$A$4:$A$2000,$C3704,'[1]OS PE서열1공장'!$H$4:$H$2000)</f>
        <v>0</v>
      </c>
      <c r="H3704" s="4">
        <f>SUMIF('[1]OS PE서열1공장'!$A$4:$A$2000,$C3704,'[1]OS PE서열1공장'!$I$4:$I$2000)</f>
        <v>0</v>
      </c>
      <c r="I3704" s="4">
        <f>SUMIF('[1]OS PE서열1공장'!$A$4:$A$2000,$C3704,'[1]OS PE서열1공장'!$J$4:$J$2000)</f>
        <v>0</v>
      </c>
      <c r="J3704" s="4">
        <f>SUMIF('[1]OS PE서열1공장'!$A$4:$A$2000,$C3704,'[1]OS PE서열1공장'!$K$4:$K$2000)</f>
        <v>0</v>
      </c>
      <c r="K3704" s="4">
        <f>SUMIF('[1]OS PE서열1공장'!$A$4:$A$2000,$C3704,'[1]OS PE서열1공장'!$L$4:$L$2000)</f>
        <v>0</v>
      </c>
      <c r="L3704" s="4">
        <f>SUMIF('[1]OS PE서열1공장'!$A$4:$A$2000,$C3704,'[1]OS PE서열1공장'!$M$4:$M$2000)</f>
        <v>0</v>
      </c>
      <c r="M3704" s="4">
        <f>SUMIF('[1]OS PE서열1공장'!$A$4:$A$2000,$C3704,'[1]OS PE서열1공장'!$N$4:$N$2000)</f>
        <v>0</v>
      </c>
      <c r="N3704" s="4">
        <f>SUMIF('[1]OS PE서열1공장'!$A$4:$A$2000,$C3704,'[1]OS PE서열1공장'!$O$4:$O$2000)</f>
        <v>0</v>
      </c>
      <c r="O3704" s="4">
        <f>SUMIF('[1]OS PE서열1공장'!$A$4:$A$2000,$C3704,'[1]OS PE서열1공장'!$P$4:$P$2000)</f>
        <v>0</v>
      </c>
      <c r="P3704" s="4">
        <f>SUMIF('[1]OS PE서열1공장'!$A$4:$A$2000,$C3704,'[1]OS PE서열1공장'!$Q$4:$Q$2000)</f>
        <v>0</v>
      </c>
      <c r="Q3704" s="4">
        <f>SUMIF('[1]OS PE서열1공장'!$A$4:$A$2000,$C3704,'[1]OS PE서열1공장'!$R$4:$R$2000)</f>
        <v>0</v>
      </c>
      <c r="R3704" s="4">
        <f t="shared" si="114"/>
        <v>0</v>
      </c>
    </row>
    <row r="3705" spans="1:18" s="4" customFormat="1">
      <c r="A3705" s="4" t="s">
        <v>872</v>
      </c>
      <c r="B3705" s="52" t="s">
        <v>519</v>
      </c>
      <c r="C3705" s="53" t="s">
        <v>3699</v>
      </c>
      <c r="D3705" s="4">
        <f>SUMIF('[1]OS PE서열1공장'!$A$4:$A$2000,$C3705,'[1]OS PE서열1공장'!$B$4:$B$2000)</f>
        <v>0</v>
      </c>
      <c r="E3705" s="4">
        <f>SUMIF('[1]OS PE서열1공장'!$A$4:$A$2000,$C3705,'[1]OS PE서열1공장'!$F$4:$F$2000)</f>
        <v>0</v>
      </c>
      <c r="F3705" s="4">
        <f>SUMIF('[1]OS PE서열1공장'!$A$4:$A$2000,$C3705,'[1]OS PE서열1공장'!$G$4:$G$2000)</f>
        <v>0</v>
      </c>
      <c r="G3705" s="4">
        <f>SUMIF('[1]OS PE서열1공장'!$A$4:$A$2000,$C3705,'[1]OS PE서열1공장'!$H$4:$H$2000)</f>
        <v>0</v>
      </c>
      <c r="H3705" s="4">
        <f>SUMIF('[1]OS PE서열1공장'!$A$4:$A$2000,$C3705,'[1]OS PE서열1공장'!$I$4:$I$2000)</f>
        <v>0</v>
      </c>
      <c r="I3705" s="4">
        <f>SUMIF('[1]OS PE서열1공장'!$A$4:$A$2000,$C3705,'[1]OS PE서열1공장'!$J$4:$J$2000)</f>
        <v>0</v>
      </c>
      <c r="J3705" s="4">
        <f>SUMIF('[1]OS PE서열1공장'!$A$4:$A$2000,$C3705,'[1]OS PE서열1공장'!$K$4:$K$2000)</f>
        <v>0</v>
      </c>
      <c r="K3705" s="4">
        <f>SUMIF('[1]OS PE서열1공장'!$A$4:$A$2000,$C3705,'[1]OS PE서열1공장'!$L$4:$L$2000)</f>
        <v>0</v>
      </c>
      <c r="L3705" s="4">
        <f>SUMIF('[1]OS PE서열1공장'!$A$4:$A$2000,$C3705,'[1]OS PE서열1공장'!$M$4:$M$2000)</f>
        <v>0</v>
      </c>
      <c r="M3705" s="4">
        <f>SUMIF('[1]OS PE서열1공장'!$A$4:$A$2000,$C3705,'[1]OS PE서열1공장'!$N$4:$N$2000)</f>
        <v>0</v>
      </c>
      <c r="N3705" s="4">
        <f>SUMIF('[1]OS PE서열1공장'!$A$4:$A$2000,$C3705,'[1]OS PE서열1공장'!$O$4:$O$2000)</f>
        <v>0</v>
      </c>
      <c r="O3705" s="4">
        <f>SUMIF('[1]OS PE서열1공장'!$A$4:$A$2000,$C3705,'[1]OS PE서열1공장'!$P$4:$P$2000)</f>
        <v>0</v>
      </c>
      <c r="P3705" s="4">
        <f>SUMIF('[1]OS PE서열1공장'!$A$4:$A$2000,$C3705,'[1]OS PE서열1공장'!$Q$4:$Q$2000)</f>
        <v>0</v>
      </c>
      <c r="Q3705" s="4">
        <f>SUMIF('[1]OS PE서열1공장'!$A$4:$A$2000,$C3705,'[1]OS PE서열1공장'!$R$4:$R$2000)</f>
        <v>0</v>
      </c>
      <c r="R3705" s="4">
        <f t="shared" si="114"/>
        <v>0</v>
      </c>
    </row>
    <row r="3706" spans="1:18" s="4" customFormat="1">
      <c r="A3706" s="4" t="s">
        <v>872</v>
      </c>
      <c r="B3706" s="52" t="s">
        <v>519</v>
      </c>
      <c r="C3706" s="53" t="s">
        <v>3700</v>
      </c>
      <c r="D3706" s="4">
        <f>SUMIF('[1]OS PE서열1공장'!$A$4:$A$2000,$C3706,'[1]OS PE서열1공장'!$B$4:$B$2000)</f>
        <v>0</v>
      </c>
      <c r="E3706" s="4">
        <f>SUMIF('[1]OS PE서열1공장'!$A$4:$A$2000,$C3706,'[1]OS PE서열1공장'!$F$4:$F$2000)</f>
        <v>0</v>
      </c>
      <c r="F3706" s="4">
        <f>SUMIF('[1]OS PE서열1공장'!$A$4:$A$2000,$C3706,'[1]OS PE서열1공장'!$G$4:$G$2000)</f>
        <v>0</v>
      </c>
      <c r="G3706" s="4">
        <f>SUMIF('[1]OS PE서열1공장'!$A$4:$A$2000,$C3706,'[1]OS PE서열1공장'!$H$4:$H$2000)</f>
        <v>0</v>
      </c>
      <c r="H3706" s="4">
        <f>SUMIF('[1]OS PE서열1공장'!$A$4:$A$2000,$C3706,'[1]OS PE서열1공장'!$I$4:$I$2000)</f>
        <v>0</v>
      </c>
      <c r="I3706" s="4">
        <f>SUMIF('[1]OS PE서열1공장'!$A$4:$A$2000,$C3706,'[1]OS PE서열1공장'!$J$4:$J$2000)</f>
        <v>0</v>
      </c>
      <c r="J3706" s="4">
        <f>SUMIF('[1]OS PE서열1공장'!$A$4:$A$2000,$C3706,'[1]OS PE서열1공장'!$K$4:$K$2000)</f>
        <v>0</v>
      </c>
      <c r="K3706" s="4">
        <f>SUMIF('[1]OS PE서열1공장'!$A$4:$A$2000,$C3706,'[1]OS PE서열1공장'!$L$4:$L$2000)</f>
        <v>0</v>
      </c>
      <c r="L3706" s="4">
        <f>SUMIF('[1]OS PE서열1공장'!$A$4:$A$2000,$C3706,'[1]OS PE서열1공장'!$M$4:$M$2000)</f>
        <v>0</v>
      </c>
      <c r="M3706" s="4">
        <f>SUMIF('[1]OS PE서열1공장'!$A$4:$A$2000,$C3706,'[1]OS PE서열1공장'!$N$4:$N$2000)</f>
        <v>0</v>
      </c>
      <c r="N3706" s="4">
        <f>SUMIF('[1]OS PE서열1공장'!$A$4:$A$2000,$C3706,'[1]OS PE서열1공장'!$O$4:$O$2000)</f>
        <v>0</v>
      </c>
      <c r="O3706" s="4">
        <f>SUMIF('[1]OS PE서열1공장'!$A$4:$A$2000,$C3706,'[1]OS PE서열1공장'!$P$4:$P$2000)</f>
        <v>0</v>
      </c>
      <c r="P3706" s="4">
        <f>SUMIF('[1]OS PE서열1공장'!$A$4:$A$2000,$C3706,'[1]OS PE서열1공장'!$Q$4:$Q$2000)</f>
        <v>0</v>
      </c>
      <c r="Q3706" s="4">
        <f>SUMIF('[1]OS PE서열1공장'!$A$4:$A$2000,$C3706,'[1]OS PE서열1공장'!$R$4:$R$2000)</f>
        <v>0</v>
      </c>
      <c r="R3706" s="4">
        <f t="shared" si="114"/>
        <v>0</v>
      </c>
    </row>
    <row r="3707" spans="1:18" s="4" customFormat="1">
      <c r="A3707" s="4" t="s">
        <v>872</v>
      </c>
      <c r="B3707" s="52" t="s">
        <v>918</v>
      </c>
      <c r="C3707" s="53" t="s">
        <v>3701</v>
      </c>
      <c r="D3707" s="4">
        <f>SUMIF('[1]OS PE서열1공장'!$A$4:$A$2000,$C3707,'[1]OS PE서열1공장'!$B$4:$B$2000)</f>
        <v>0</v>
      </c>
      <c r="E3707" s="4">
        <f>SUMIF('[1]OS PE서열1공장'!$A$4:$A$2000,$C3707,'[1]OS PE서열1공장'!$F$4:$F$2000)</f>
        <v>0</v>
      </c>
      <c r="F3707" s="4">
        <f>SUMIF('[1]OS PE서열1공장'!$A$4:$A$2000,$C3707,'[1]OS PE서열1공장'!$G$4:$G$2000)</f>
        <v>0</v>
      </c>
      <c r="G3707" s="4">
        <f>SUMIF('[1]OS PE서열1공장'!$A$4:$A$2000,$C3707,'[1]OS PE서열1공장'!$H$4:$H$2000)</f>
        <v>0</v>
      </c>
      <c r="H3707" s="4">
        <f>SUMIF('[1]OS PE서열1공장'!$A$4:$A$2000,$C3707,'[1]OS PE서열1공장'!$I$4:$I$2000)</f>
        <v>0</v>
      </c>
      <c r="I3707" s="4">
        <f>SUMIF('[1]OS PE서열1공장'!$A$4:$A$2000,$C3707,'[1]OS PE서열1공장'!$J$4:$J$2000)</f>
        <v>0</v>
      </c>
      <c r="J3707" s="4">
        <f>SUMIF('[1]OS PE서열1공장'!$A$4:$A$2000,$C3707,'[1]OS PE서열1공장'!$K$4:$K$2000)</f>
        <v>0</v>
      </c>
      <c r="K3707" s="4">
        <f>SUMIF('[1]OS PE서열1공장'!$A$4:$A$2000,$C3707,'[1]OS PE서열1공장'!$L$4:$L$2000)</f>
        <v>0</v>
      </c>
      <c r="L3707" s="4">
        <f>SUMIF('[1]OS PE서열1공장'!$A$4:$A$2000,$C3707,'[1]OS PE서열1공장'!$M$4:$M$2000)</f>
        <v>0</v>
      </c>
      <c r="M3707" s="4">
        <f>SUMIF('[1]OS PE서열1공장'!$A$4:$A$2000,$C3707,'[1]OS PE서열1공장'!$N$4:$N$2000)</f>
        <v>0</v>
      </c>
      <c r="N3707" s="4">
        <f>SUMIF('[1]OS PE서열1공장'!$A$4:$A$2000,$C3707,'[1]OS PE서열1공장'!$O$4:$O$2000)</f>
        <v>0</v>
      </c>
      <c r="O3707" s="4">
        <f>SUMIF('[1]OS PE서열1공장'!$A$4:$A$2000,$C3707,'[1]OS PE서열1공장'!$P$4:$P$2000)</f>
        <v>0</v>
      </c>
      <c r="P3707" s="4">
        <f>SUMIF('[1]OS PE서열1공장'!$A$4:$A$2000,$C3707,'[1]OS PE서열1공장'!$Q$4:$Q$2000)</f>
        <v>0</v>
      </c>
      <c r="Q3707" s="4">
        <f>SUMIF('[1]OS PE서열1공장'!$A$4:$A$2000,$C3707,'[1]OS PE서열1공장'!$R$4:$R$2000)</f>
        <v>0</v>
      </c>
      <c r="R3707" s="4">
        <f t="shared" si="114"/>
        <v>0</v>
      </c>
    </row>
    <row r="3708" spans="1:18" s="4" customFormat="1">
      <c r="A3708" s="4" t="s">
        <v>872</v>
      </c>
      <c r="B3708" s="52" t="s">
        <v>918</v>
      </c>
      <c r="C3708" s="53" t="s">
        <v>3702</v>
      </c>
      <c r="D3708" s="4">
        <f>SUMIF('[1]OS PE서열1공장'!$A$4:$A$2000,$C3708,'[1]OS PE서열1공장'!$B$4:$B$2000)</f>
        <v>24</v>
      </c>
      <c r="E3708" s="4">
        <f>SUMIF('[1]OS PE서열1공장'!$A$4:$A$2000,$C3708,'[1]OS PE서열1공장'!$F$4:$F$2000)</f>
        <v>2</v>
      </c>
      <c r="F3708" s="4">
        <f>SUMIF('[1]OS PE서열1공장'!$A$4:$A$2000,$C3708,'[1]OS PE서열1공장'!$G$4:$G$2000)</f>
        <v>3</v>
      </c>
      <c r="G3708" s="4">
        <f>SUMIF('[1]OS PE서열1공장'!$A$4:$A$2000,$C3708,'[1]OS PE서열1공장'!$H$4:$H$2000)</f>
        <v>3</v>
      </c>
      <c r="H3708" s="4">
        <f>SUMIF('[1]OS PE서열1공장'!$A$4:$A$2000,$C3708,'[1]OS PE서열1공장'!$I$4:$I$2000)</f>
        <v>0</v>
      </c>
      <c r="I3708" s="4">
        <f>SUMIF('[1]OS PE서열1공장'!$A$4:$A$2000,$C3708,'[1]OS PE서열1공장'!$J$4:$J$2000)</f>
        <v>3</v>
      </c>
      <c r="J3708" s="4">
        <f>SUMIF('[1]OS PE서열1공장'!$A$4:$A$2000,$C3708,'[1]OS PE서열1공장'!$K$4:$K$2000)</f>
        <v>3</v>
      </c>
      <c r="K3708" s="4">
        <f>SUMIF('[1]OS PE서열1공장'!$A$4:$A$2000,$C3708,'[1]OS PE서열1공장'!$L$4:$L$2000)</f>
        <v>30</v>
      </c>
      <c r="L3708" s="4">
        <f>SUMIF('[1]OS PE서열1공장'!$A$4:$A$2000,$C3708,'[1]OS PE서열1공장'!$M$4:$M$2000)</f>
        <v>55</v>
      </c>
      <c r="M3708" s="4">
        <f>SUMIF('[1]OS PE서열1공장'!$A$4:$A$2000,$C3708,'[1]OS PE서열1공장'!$N$4:$N$2000)</f>
        <v>18</v>
      </c>
      <c r="N3708" s="4">
        <f>SUMIF('[1]OS PE서열1공장'!$A$4:$A$2000,$C3708,'[1]OS PE서열1공장'!$O$4:$O$2000)</f>
        <v>0</v>
      </c>
      <c r="O3708" s="4">
        <f>SUMIF('[1]OS PE서열1공장'!$A$4:$A$2000,$C3708,'[1]OS PE서열1공장'!$P$4:$P$2000)</f>
        <v>0</v>
      </c>
      <c r="P3708" s="4">
        <f>SUMIF('[1]OS PE서열1공장'!$A$4:$A$2000,$C3708,'[1]OS PE서열1공장'!$Q$4:$Q$2000)</f>
        <v>57</v>
      </c>
      <c r="Q3708" s="4">
        <f>SUMIF('[1]OS PE서열1공장'!$A$4:$A$2000,$C3708,'[1]OS PE서열1공장'!$R$4:$R$2000)</f>
        <v>63</v>
      </c>
      <c r="R3708" s="4">
        <f t="shared" si="114"/>
        <v>261</v>
      </c>
    </row>
    <row r="3709" spans="1:18" s="4" customFormat="1">
      <c r="A3709" s="4" t="s">
        <v>872</v>
      </c>
      <c r="B3709" s="52" t="s">
        <v>918</v>
      </c>
      <c r="C3709" s="53" t="s">
        <v>3703</v>
      </c>
      <c r="D3709" s="4">
        <f>SUMIF('[1]OS PE서열1공장'!$A$4:$A$2000,$C3709,'[1]OS PE서열1공장'!$B$4:$B$2000)</f>
        <v>0</v>
      </c>
      <c r="E3709" s="4">
        <f>SUMIF('[1]OS PE서열1공장'!$A$4:$A$2000,$C3709,'[1]OS PE서열1공장'!$F$4:$F$2000)</f>
        <v>0</v>
      </c>
      <c r="F3709" s="4">
        <f>SUMIF('[1]OS PE서열1공장'!$A$4:$A$2000,$C3709,'[1]OS PE서열1공장'!$G$4:$G$2000)</f>
        <v>0</v>
      </c>
      <c r="G3709" s="4">
        <f>SUMIF('[1]OS PE서열1공장'!$A$4:$A$2000,$C3709,'[1]OS PE서열1공장'!$H$4:$H$2000)</f>
        <v>0</v>
      </c>
      <c r="H3709" s="4">
        <f>SUMIF('[1]OS PE서열1공장'!$A$4:$A$2000,$C3709,'[1]OS PE서열1공장'!$I$4:$I$2000)</f>
        <v>0</v>
      </c>
      <c r="I3709" s="4">
        <f>SUMIF('[1]OS PE서열1공장'!$A$4:$A$2000,$C3709,'[1]OS PE서열1공장'!$J$4:$J$2000)</f>
        <v>0</v>
      </c>
      <c r="J3709" s="4">
        <f>SUMIF('[1]OS PE서열1공장'!$A$4:$A$2000,$C3709,'[1]OS PE서열1공장'!$K$4:$K$2000)</f>
        <v>0</v>
      </c>
      <c r="K3709" s="4">
        <f>SUMIF('[1]OS PE서열1공장'!$A$4:$A$2000,$C3709,'[1]OS PE서열1공장'!$L$4:$L$2000)</f>
        <v>0</v>
      </c>
      <c r="L3709" s="4">
        <f>SUMIF('[1]OS PE서열1공장'!$A$4:$A$2000,$C3709,'[1]OS PE서열1공장'!$M$4:$M$2000)</f>
        <v>0</v>
      </c>
      <c r="M3709" s="4">
        <f>SUMIF('[1]OS PE서열1공장'!$A$4:$A$2000,$C3709,'[1]OS PE서열1공장'!$N$4:$N$2000)</f>
        <v>0</v>
      </c>
      <c r="N3709" s="4">
        <f>SUMIF('[1]OS PE서열1공장'!$A$4:$A$2000,$C3709,'[1]OS PE서열1공장'!$O$4:$O$2000)</f>
        <v>0</v>
      </c>
      <c r="O3709" s="4">
        <f>SUMIF('[1]OS PE서열1공장'!$A$4:$A$2000,$C3709,'[1]OS PE서열1공장'!$P$4:$P$2000)</f>
        <v>0</v>
      </c>
      <c r="P3709" s="4">
        <f>SUMIF('[1]OS PE서열1공장'!$A$4:$A$2000,$C3709,'[1]OS PE서열1공장'!$Q$4:$Q$2000)</f>
        <v>0</v>
      </c>
      <c r="Q3709" s="4">
        <f>SUMIF('[1]OS PE서열1공장'!$A$4:$A$2000,$C3709,'[1]OS PE서열1공장'!$R$4:$R$2000)</f>
        <v>0</v>
      </c>
      <c r="R3709" s="4">
        <f t="shared" si="114"/>
        <v>0</v>
      </c>
    </row>
    <row r="3710" spans="1:18" s="4" customFormat="1">
      <c r="A3710" s="4" t="s">
        <v>872</v>
      </c>
      <c r="B3710" s="52" t="s">
        <v>1338</v>
      </c>
      <c r="C3710" s="53" t="s">
        <v>3704</v>
      </c>
      <c r="D3710" s="4">
        <f>SUMIF('[1]OS PE서열1공장'!$A$4:$A$2000,$C3710,'[1]OS PE서열1공장'!$B$4:$B$2000)</f>
        <v>0</v>
      </c>
      <c r="E3710" s="4">
        <f>SUMIF('[1]OS PE서열1공장'!$A$4:$A$2000,$C3710,'[1]OS PE서열1공장'!$F$4:$F$2000)</f>
        <v>0</v>
      </c>
      <c r="F3710" s="4">
        <f>SUMIF('[1]OS PE서열1공장'!$A$4:$A$2000,$C3710,'[1]OS PE서열1공장'!$G$4:$G$2000)</f>
        <v>0</v>
      </c>
      <c r="G3710" s="4">
        <f>SUMIF('[1]OS PE서열1공장'!$A$4:$A$2000,$C3710,'[1]OS PE서열1공장'!$H$4:$H$2000)</f>
        <v>0</v>
      </c>
      <c r="H3710" s="4">
        <f>SUMIF('[1]OS PE서열1공장'!$A$4:$A$2000,$C3710,'[1]OS PE서열1공장'!$I$4:$I$2000)</f>
        <v>0</v>
      </c>
      <c r="I3710" s="4">
        <f>SUMIF('[1]OS PE서열1공장'!$A$4:$A$2000,$C3710,'[1]OS PE서열1공장'!$J$4:$J$2000)</f>
        <v>0</v>
      </c>
      <c r="J3710" s="4">
        <f>SUMIF('[1]OS PE서열1공장'!$A$4:$A$2000,$C3710,'[1]OS PE서열1공장'!$K$4:$K$2000)</f>
        <v>0</v>
      </c>
      <c r="K3710" s="4">
        <f>SUMIF('[1]OS PE서열1공장'!$A$4:$A$2000,$C3710,'[1]OS PE서열1공장'!$L$4:$L$2000)</f>
        <v>0</v>
      </c>
      <c r="L3710" s="4">
        <f>SUMIF('[1]OS PE서열1공장'!$A$4:$A$2000,$C3710,'[1]OS PE서열1공장'!$M$4:$M$2000)</f>
        <v>0</v>
      </c>
      <c r="M3710" s="4">
        <f>SUMIF('[1]OS PE서열1공장'!$A$4:$A$2000,$C3710,'[1]OS PE서열1공장'!$N$4:$N$2000)</f>
        <v>0</v>
      </c>
      <c r="N3710" s="4">
        <f>SUMIF('[1]OS PE서열1공장'!$A$4:$A$2000,$C3710,'[1]OS PE서열1공장'!$O$4:$O$2000)</f>
        <v>0</v>
      </c>
      <c r="O3710" s="4">
        <f>SUMIF('[1]OS PE서열1공장'!$A$4:$A$2000,$C3710,'[1]OS PE서열1공장'!$P$4:$P$2000)</f>
        <v>0</v>
      </c>
      <c r="P3710" s="4">
        <f>SUMIF('[1]OS PE서열1공장'!$A$4:$A$2000,$C3710,'[1]OS PE서열1공장'!$Q$4:$Q$2000)</f>
        <v>0</v>
      </c>
      <c r="Q3710" s="4">
        <f>SUMIF('[1]OS PE서열1공장'!$A$4:$A$2000,$C3710,'[1]OS PE서열1공장'!$R$4:$R$2000)</f>
        <v>0</v>
      </c>
      <c r="R3710" s="4">
        <f t="shared" si="114"/>
        <v>0</v>
      </c>
    </row>
    <row r="3711" spans="1:18" s="4" customFormat="1">
      <c r="A3711" s="4" t="s">
        <v>872</v>
      </c>
      <c r="B3711" s="52" t="s">
        <v>1338</v>
      </c>
      <c r="C3711" s="53" t="s">
        <v>3705</v>
      </c>
      <c r="D3711" s="4">
        <f>SUMIF('[1]OS PE서열1공장'!$A$4:$A$2000,$C3711,'[1]OS PE서열1공장'!$B$4:$B$2000)</f>
        <v>0</v>
      </c>
      <c r="E3711" s="4">
        <f>SUMIF('[1]OS PE서열1공장'!$A$4:$A$2000,$C3711,'[1]OS PE서열1공장'!$F$4:$F$2000)</f>
        <v>0</v>
      </c>
      <c r="F3711" s="4">
        <f>SUMIF('[1]OS PE서열1공장'!$A$4:$A$2000,$C3711,'[1]OS PE서열1공장'!$G$4:$G$2000)</f>
        <v>0</v>
      </c>
      <c r="G3711" s="4">
        <f>SUMIF('[1]OS PE서열1공장'!$A$4:$A$2000,$C3711,'[1]OS PE서열1공장'!$H$4:$H$2000)</f>
        <v>0</v>
      </c>
      <c r="H3711" s="4">
        <f>SUMIF('[1]OS PE서열1공장'!$A$4:$A$2000,$C3711,'[1]OS PE서열1공장'!$I$4:$I$2000)</f>
        <v>0</v>
      </c>
      <c r="I3711" s="4">
        <f>SUMIF('[1]OS PE서열1공장'!$A$4:$A$2000,$C3711,'[1]OS PE서열1공장'!$J$4:$J$2000)</f>
        <v>0</v>
      </c>
      <c r="J3711" s="4">
        <f>SUMIF('[1]OS PE서열1공장'!$A$4:$A$2000,$C3711,'[1]OS PE서열1공장'!$K$4:$K$2000)</f>
        <v>0</v>
      </c>
      <c r="K3711" s="4">
        <f>SUMIF('[1]OS PE서열1공장'!$A$4:$A$2000,$C3711,'[1]OS PE서열1공장'!$L$4:$L$2000)</f>
        <v>0</v>
      </c>
      <c r="L3711" s="4">
        <f>SUMIF('[1]OS PE서열1공장'!$A$4:$A$2000,$C3711,'[1]OS PE서열1공장'!$M$4:$M$2000)</f>
        <v>0</v>
      </c>
      <c r="M3711" s="4">
        <f>SUMIF('[1]OS PE서열1공장'!$A$4:$A$2000,$C3711,'[1]OS PE서열1공장'!$N$4:$N$2000)</f>
        <v>0</v>
      </c>
      <c r="N3711" s="4">
        <f>SUMIF('[1]OS PE서열1공장'!$A$4:$A$2000,$C3711,'[1]OS PE서열1공장'!$O$4:$O$2000)</f>
        <v>0</v>
      </c>
      <c r="O3711" s="4">
        <f>SUMIF('[1]OS PE서열1공장'!$A$4:$A$2000,$C3711,'[1]OS PE서열1공장'!$P$4:$P$2000)</f>
        <v>0</v>
      </c>
      <c r="P3711" s="4">
        <f>SUMIF('[1]OS PE서열1공장'!$A$4:$A$2000,$C3711,'[1]OS PE서열1공장'!$Q$4:$Q$2000)</f>
        <v>0</v>
      </c>
      <c r="Q3711" s="4">
        <f>SUMIF('[1]OS PE서열1공장'!$A$4:$A$2000,$C3711,'[1]OS PE서열1공장'!$R$4:$R$2000)</f>
        <v>0</v>
      </c>
      <c r="R3711" s="4">
        <f t="shared" si="114"/>
        <v>0</v>
      </c>
    </row>
    <row r="3712" spans="1:18" s="4" customFormat="1">
      <c r="A3712" s="4" t="s">
        <v>872</v>
      </c>
      <c r="B3712" s="52" t="s">
        <v>1338</v>
      </c>
      <c r="C3712" s="53" t="s">
        <v>3706</v>
      </c>
      <c r="D3712" s="4">
        <f>SUMIF('[1]OS PE서열1공장'!$A$4:$A$2000,$C3712,'[1]OS PE서열1공장'!$B$4:$B$2000)</f>
        <v>26</v>
      </c>
      <c r="E3712" s="4">
        <f>SUMIF('[1]OS PE서열1공장'!$A$4:$A$2000,$C3712,'[1]OS PE서열1공장'!$F$4:$F$2000)</f>
        <v>25</v>
      </c>
      <c r="F3712" s="4">
        <f>SUMIF('[1]OS PE서열1공장'!$A$4:$A$2000,$C3712,'[1]OS PE서열1공장'!$G$4:$G$2000)</f>
        <v>11</v>
      </c>
      <c r="G3712" s="4">
        <f>SUMIF('[1]OS PE서열1공장'!$A$4:$A$2000,$C3712,'[1]OS PE서열1공장'!$H$4:$H$2000)</f>
        <v>11</v>
      </c>
      <c r="H3712" s="4">
        <f>SUMIF('[1]OS PE서열1공장'!$A$4:$A$2000,$C3712,'[1]OS PE서열1공장'!$I$4:$I$2000)</f>
        <v>0</v>
      </c>
      <c r="I3712" s="4">
        <f>SUMIF('[1]OS PE서열1공장'!$A$4:$A$2000,$C3712,'[1]OS PE서열1공장'!$J$4:$J$2000)</f>
        <v>11</v>
      </c>
      <c r="J3712" s="4">
        <f>SUMIF('[1]OS PE서열1공장'!$A$4:$A$2000,$C3712,'[1]OS PE서열1공장'!$K$4:$K$2000)</f>
        <v>9</v>
      </c>
      <c r="K3712" s="4">
        <f>SUMIF('[1]OS PE서열1공장'!$A$4:$A$2000,$C3712,'[1]OS PE서열1공장'!$L$4:$L$2000)</f>
        <v>10</v>
      </c>
      <c r="L3712" s="4">
        <f>SUMIF('[1]OS PE서열1공장'!$A$4:$A$2000,$C3712,'[1]OS PE서열1공장'!$M$4:$M$2000)</f>
        <v>20</v>
      </c>
      <c r="M3712" s="4">
        <f>SUMIF('[1]OS PE서열1공장'!$A$4:$A$2000,$C3712,'[1]OS PE서열1공장'!$N$4:$N$2000)</f>
        <v>21</v>
      </c>
      <c r="N3712" s="4">
        <f>SUMIF('[1]OS PE서열1공장'!$A$4:$A$2000,$C3712,'[1]OS PE서열1공장'!$O$4:$O$2000)</f>
        <v>0</v>
      </c>
      <c r="O3712" s="4">
        <f>SUMIF('[1]OS PE서열1공장'!$A$4:$A$2000,$C3712,'[1]OS PE서열1공장'!$P$4:$P$2000)</f>
        <v>0</v>
      </c>
      <c r="P3712" s="4">
        <f>SUMIF('[1]OS PE서열1공장'!$A$4:$A$2000,$C3712,'[1]OS PE서열1공장'!$Q$4:$Q$2000)</f>
        <v>15</v>
      </c>
      <c r="Q3712" s="4">
        <f>SUMIF('[1]OS PE서열1공장'!$A$4:$A$2000,$C3712,'[1]OS PE서열1공장'!$R$4:$R$2000)</f>
        <v>6</v>
      </c>
      <c r="R3712" s="4">
        <f t="shared" si="114"/>
        <v>165</v>
      </c>
    </row>
    <row r="3713" spans="4:18" hidden="1">
      <c r="D3713" s="3">
        <f>SUMIF('[1]OS PE서열1공장'!$A$4:$A$2000,$C3713,'[1]OS PE서열1공장'!$B$4:$B$2000)</f>
        <v>0</v>
      </c>
      <c r="E3713" s="3">
        <f>SUMIF('[1]OS PE서열1공장'!$A$4:$A$2000,$C3713,'[1]OS PE서열1공장'!$F$4:$F$2000)</f>
        <v>0</v>
      </c>
      <c r="F3713" s="3">
        <f>SUMIF('[1]OS PE서열1공장'!$A$4:$A$2000,$C3713,'[1]OS PE서열1공장'!$G$4:$G$2000)</f>
        <v>0</v>
      </c>
      <c r="G3713" s="3">
        <f>SUMIF('[1]OS PE서열1공장'!$A$4:$A$2000,$C3713,'[1]OS PE서열1공장'!$H$4:$H$2000)</f>
        <v>0</v>
      </c>
      <c r="H3713" s="3">
        <f>SUMIF('[1]OS PE서열1공장'!$A$4:$A$2000,$C3713,'[1]OS PE서열1공장'!$I$4:$I$2000)</f>
        <v>0</v>
      </c>
      <c r="I3713" s="3">
        <f>SUMIF('[1]OS PE서열1공장'!$A$4:$A$2000,$C3713,'[1]OS PE서열1공장'!$J$4:$J$2000)</f>
        <v>0</v>
      </c>
      <c r="J3713" s="3">
        <f>SUMIF('[1]OS PE서열1공장'!$A$4:$A$2000,$C3713,'[1]OS PE서열1공장'!$K$4:$K$2000)</f>
        <v>0</v>
      </c>
      <c r="K3713" s="3">
        <f>SUMIF('[1]OS PE서열1공장'!$A$4:$A$2000,$C3713,'[1]OS PE서열1공장'!$L$4:$L$2000)</f>
        <v>0</v>
      </c>
      <c r="L3713" s="3">
        <f>SUMIF('[1]OS PE서열1공장'!$A$4:$A$2000,$C3713,'[1]OS PE서열1공장'!$M$4:$M$2000)</f>
        <v>0</v>
      </c>
      <c r="M3713" s="3">
        <f>SUMIF('[1]OS PE서열1공장'!$A$4:$A$2000,$C3713,'[1]OS PE서열1공장'!$N$4:$N$2000)</f>
        <v>0</v>
      </c>
      <c r="N3713" s="3">
        <f>SUMIF('[1]OS PE서열1공장'!$A$4:$A$2000,$C3713,'[1]OS PE서열1공장'!$O$4:$O$2000)</f>
        <v>0</v>
      </c>
      <c r="O3713" s="3">
        <f>SUMIF('[1]OS PE서열1공장'!$A$4:$A$2000,$C3713,'[1]OS PE서열1공장'!$P$4:$P$2000)</f>
        <v>0</v>
      </c>
      <c r="P3713" s="3">
        <f>SUMIF('[1]OS PE서열1공장'!$A$4:$A$2000,$C3713,'[1]OS PE서열1공장'!$Q$4:$Q$2000)</f>
        <v>0</v>
      </c>
      <c r="Q3713" s="3">
        <f>SUMIF('[1]OS PE서열1공장'!$A$4:$A$2000,$C3713,'[1]OS PE서열1공장'!$R$4:$R$2000)</f>
        <v>0</v>
      </c>
      <c r="R3713" s="3">
        <f t="shared" si="114"/>
        <v>0</v>
      </c>
    </row>
    <row r="3714" spans="4:18" hidden="1">
      <c r="D3714" s="3">
        <f>SUMIF('[1]OS PE서열1공장'!$A$4:$A$2000,$C3714,'[1]OS PE서열1공장'!$B$4:$B$2000)</f>
        <v>0</v>
      </c>
      <c r="E3714" s="3">
        <f>SUMIF('[1]OS PE서열1공장'!$A$4:$A$2000,$C3714,'[1]OS PE서열1공장'!$F$4:$F$2000)</f>
        <v>0</v>
      </c>
      <c r="F3714" s="3">
        <f>SUMIF('[1]OS PE서열1공장'!$A$4:$A$2000,$C3714,'[1]OS PE서열1공장'!$G$4:$G$2000)</f>
        <v>0</v>
      </c>
      <c r="G3714" s="3">
        <f>SUMIF('[1]OS PE서열1공장'!$A$4:$A$2000,$C3714,'[1]OS PE서열1공장'!$H$4:$H$2000)</f>
        <v>0</v>
      </c>
      <c r="H3714" s="3">
        <f>SUMIF('[1]OS PE서열1공장'!$A$4:$A$2000,$C3714,'[1]OS PE서열1공장'!$I$4:$I$2000)</f>
        <v>0</v>
      </c>
      <c r="I3714" s="3">
        <f>SUMIF('[1]OS PE서열1공장'!$A$4:$A$2000,$C3714,'[1]OS PE서열1공장'!$J$4:$J$2000)</f>
        <v>0</v>
      </c>
      <c r="J3714" s="3">
        <f>SUMIF('[1]OS PE서열1공장'!$A$4:$A$2000,$C3714,'[1]OS PE서열1공장'!$K$4:$K$2000)</f>
        <v>0</v>
      </c>
      <c r="K3714" s="3">
        <f>SUMIF('[1]OS PE서열1공장'!$A$4:$A$2000,$C3714,'[1]OS PE서열1공장'!$L$4:$L$2000)</f>
        <v>0</v>
      </c>
      <c r="L3714" s="3">
        <f>SUMIF('[1]OS PE서열1공장'!$A$4:$A$2000,$C3714,'[1]OS PE서열1공장'!$M$4:$M$2000)</f>
        <v>0</v>
      </c>
      <c r="M3714" s="3">
        <f>SUMIF('[1]OS PE서열1공장'!$A$4:$A$2000,$C3714,'[1]OS PE서열1공장'!$N$4:$N$2000)</f>
        <v>0</v>
      </c>
      <c r="N3714" s="3">
        <f>SUMIF('[1]OS PE서열1공장'!$A$4:$A$2000,$C3714,'[1]OS PE서열1공장'!$O$4:$O$2000)</f>
        <v>0</v>
      </c>
      <c r="O3714" s="3">
        <f>SUMIF('[1]OS PE서열1공장'!$A$4:$A$2000,$C3714,'[1]OS PE서열1공장'!$P$4:$P$2000)</f>
        <v>0</v>
      </c>
      <c r="P3714" s="3">
        <f>SUMIF('[1]OS PE서열1공장'!$A$4:$A$2000,$C3714,'[1]OS PE서열1공장'!$Q$4:$Q$2000)</f>
        <v>0</v>
      </c>
      <c r="Q3714" s="3">
        <f>SUMIF('[1]OS PE서열1공장'!$A$4:$A$2000,$C3714,'[1]OS PE서열1공장'!$R$4:$R$2000)</f>
        <v>0</v>
      </c>
      <c r="R3714" s="3">
        <f t="shared" ref="R3714:R3777" si="115">SUM(D3714:Q3714)</f>
        <v>0</v>
      </c>
    </row>
    <row r="3715" spans="4:18" hidden="1">
      <c r="D3715" s="3">
        <f>SUMIF('[1]OS PE서열1공장'!$A$4:$A$2000,$C3715,'[1]OS PE서열1공장'!$B$4:$B$2000)</f>
        <v>0</v>
      </c>
      <c r="E3715" s="3">
        <f>SUMIF('[1]OS PE서열1공장'!$A$4:$A$2000,$C3715,'[1]OS PE서열1공장'!$F$4:$F$2000)</f>
        <v>0</v>
      </c>
      <c r="F3715" s="3">
        <f>SUMIF('[1]OS PE서열1공장'!$A$4:$A$2000,$C3715,'[1]OS PE서열1공장'!$G$4:$G$2000)</f>
        <v>0</v>
      </c>
      <c r="G3715" s="3">
        <f>SUMIF('[1]OS PE서열1공장'!$A$4:$A$2000,$C3715,'[1]OS PE서열1공장'!$H$4:$H$2000)</f>
        <v>0</v>
      </c>
      <c r="H3715" s="3">
        <f>SUMIF('[1]OS PE서열1공장'!$A$4:$A$2000,$C3715,'[1]OS PE서열1공장'!$I$4:$I$2000)</f>
        <v>0</v>
      </c>
      <c r="I3715" s="3">
        <f>SUMIF('[1]OS PE서열1공장'!$A$4:$A$2000,$C3715,'[1]OS PE서열1공장'!$J$4:$J$2000)</f>
        <v>0</v>
      </c>
      <c r="J3715" s="3">
        <f>SUMIF('[1]OS PE서열1공장'!$A$4:$A$2000,$C3715,'[1]OS PE서열1공장'!$K$4:$K$2000)</f>
        <v>0</v>
      </c>
      <c r="K3715" s="3">
        <f>SUMIF('[1]OS PE서열1공장'!$A$4:$A$2000,$C3715,'[1]OS PE서열1공장'!$L$4:$L$2000)</f>
        <v>0</v>
      </c>
      <c r="L3715" s="3">
        <f>SUMIF('[1]OS PE서열1공장'!$A$4:$A$2000,$C3715,'[1]OS PE서열1공장'!$M$4:$M$2000)</f>
        <v>0</v>
      </c>
      <c r="M3715" s="3">
        <f>SUMIF('[1]OS PE서열1공장'!$A$4:$A$2000,$C3715,'[1]OS PE서열1공장'!$N$4:$N$2000)</f>
        <v>0</v>
      </c>
      <c r="N3715" s="3">
        <f>SUMIF('[1]OS PE서열1공장'!$A$4:$A$2000,$C3715,'[1]OS PE서열1공장'!$O$4:$O$2000)</f>
        <v>0</v>
      </c>
      <c r="O3715" s="3">
        <f>SUMIF('[1]OS PE서열1공장'!$A$4:$A$2000,$C3715,'[1]OS PE서열1공장'!$P$4:$P$2000)</f>
        <v>0</v>
      </c>
      <c r="P3715" s="3">
        <f>SUMIF('[1]OS PE서열1공장'!$A$4:$A$2000,$C3715,'[1]OS PE서열1공장'!$Q$4:$Q$2000)</f>
        <v>0</v>
      </c>
      <c r="Q3715" s="3">
        <f>SUMIF('[1]OS PE서열1공장'!$A$4:$A$2000,$C3715,'[1]OS PE서열1공장'!$R$4:$R$2000)</f>
        <v>0</v>
      </c>
      <c r="R3715" s="3">
        <f t="shared" si="115"/>
        <v>0</v>
      </c>
    </row>
    <row r="3716" spans="4:18" hidden="1">
      <c r="D3716" s="3">
        <f>SUMIF('[1]OS PE서열1공장'!$A$4:$A$2000,$C3716,'[1]OS PE서열1공장'!$B$4:$B$2000)</f>
        <v>0</v>
      </c>
      <c r="E3716" s="3">
        <f>SUMIF('[1]OS PE서열1공장'!$A$4:$A$2000,$C3716,'[1]OS PE서열1공장'!$F$4:$F$2000)</f>
        <v>0</v>
      </c>
      <c r="F3716" s="3">
        <f>SUMIF('[1]OS PE서열1공장'!$A$4:$A$2000,$C3716,'[1]OS PE서열1공장'!$G$4:$G$2000)</f>
        <v>0</v>
      </c>
      <c r="G3716" s="3">
        <f>SUMIF('[1]OS PE서열1공장'!$A$4:$A$2000,$C3716,'[1]OS PE서열1공장'!$H$4:$H$2000)</f>
        <v>0</v>
      </c>
      <c r="H3716" s="3">
        <f>SUMIF('[1]OS PE서열1공장'!$A$4:$A$2000,$C3716,'[1]OS PE서열1공장'!$I$4:$I$2000)</f>
        <v>0</v>
      </c>
      <c r="I3716" s="3">
        <f>SUMIF('[1]OS PE서열1공장'!$A$4:$A$2000,$C3716,'[1]OS PE서열1공장'!$J$4:$J$2000)</f>
        <v>0</v>
      </c>
      <c r="J3716" s="3">
        <f>SUMIF('[1]OS PE서열1공장'!$A$4:$A$2000,$C3716,'[1]OS PE서열1공장'!$K$4:$K$2000)</f>
        <v>0</v>
      </c>
      <c r="K3716" s="3">
        <f>SUMIF('[1]OS PE서열1공장'!$A$4:$A$2000,$C3716,'[1]OS PE서열1공장'!$L$4:$L$2000)</f>
        <v>0</v>
      </c>
      <c r="L3716" s="3">
        <f>SUMIF('[1]OS PE서열1공장'!$A$4:$A$2000,$C3716,'[1]OS PE서열1공장'!$M$4:$M$2000)</f>
        <v>0</v>
      </c>
      <c r="M3716" s="3">
        <f>SUMIF('[1]OS PE서열1공장'!$A$4:$A$2000,$C3716,'[1]OS PE서열1공장'!$N$4:$N$2000)</f>
        <v>0</v>
      </c>
      <c r="N3716" s="3">
        <f>SUMIF('[1]OS PE서열1공장'!$A$4:$A$2000,$C3716,'[1]OS PE서열1공장'!$O$4:$O$2000)</f>
        <v>0</v>
      </c>
      <c r="O3716" s="3">
        <f>SUMIF('[1]OS PE서열1공장'!$A$4:$A$2000,$C3716,'[1]OS PE서열1공장'!$P$4:$P$2000)</f>
        <v>0</v>
      </c>
      <c r="P3716" s="3">
        <f>SUMIF('[1]OS PE서열1공장'!$A$4:$A$2000,$C3716,'[1]OS PE서열1공장'!$Q$4:$Q$2000)</f>
        <v>0</v>
      </c>
      <c r="Q3716" s="3">
        <f>SUMIF('[1]OS PE서열1공장'!$A$4:$A$2000,$C3716,'[1]OS PE서열1공장'!$R$4:$R$2000)</f>
        <v>0</v>
      </c>
      <c r="R3716" s="3">
        <f t="shared" si="115"/>
        <v>0</v>
      </c>
    </row>
    <row r="3717" spans="4:18" hidden="1">
      <c r="D3717" s="3">
        <f>SUMIF('[1]OS PE서열1공장'!$A$4:$A$2000,$C3717,'[1]OS PE서열1공장'!$B$4:$B$2000)</f>
        <v>0</v>
      </c>
      <c r="E3717" s="3">
        <f>SUMIF('[1]OS PE서열1공장'!$A$4:$A$2000,$C3717,'[1]OS PE서열1공장'!$F$4:$F$2000)</f>
        <v>0</v>
      </c>
      <c r="F3717" s="3">
        <f>SUMIF('[1]OS PE서열1공장'!$A$4:$A$2000,$C3717,'[1]OS PE서열1공장'!$G$4:$G$2000)</f>
        <v>0</v>
      </c>
      <c r="G3717" s="3">
        <f>SUMIF('[1]OS PE서열1공장'!$A$4:$A$2000,$C3717,'[1]OS PE서열1공장'!$H$4:$H$2000)</f>
        <v>0</v>
      </c>
      <c r="H3717" s="3">
        <f>SUMIF('[1]OS PE서열1공장'!$A$4:$A$2000,$C3717,'[1]OS PE서열1공장'!$I$4:$I$2000)</f>
        <v>0</v>
      </c>
      <c r="I3717" s="3">
        <f>SUMIF('[1]OS PE서열1공장'!$A$4:$A$2000,$C3717,'[1]OS PE서열1공장'!$J$4:$J$2000)</f>
        <v>0</v>
      </c>
      <c r="J3717" s="3">
        <f>SUMIF('[1]OS PE서열1공장'!$A$4:$A$2000,$C3717,'[1]OS PE서열1공장'!$K$4:$K$2000)</f>
        <v>0</v>
      </c>
      <c r="K3717" s="3">
        <f>SUMIF('[1]OS PE서열1공장'!$A$4:$A$2000,$C3717,'[1]OS PE서열1공장'!$L$4:$L$2000)</f>
        <v>0</v>
      </c>
      <c r="L3717" s="3">
        <f>SUMIF('[1]OS PE서열1공장'!$A$4:$A$2000,$C3717,'[1]OS PE서열1공장'!$M$4:$M$2000)</f>
        <v>0</v>
      </c>
      <c r="M3717" s="3">
        <f>SUMIF('[1]OS PE서열1공장'!$A$4:$A$2000,$C3717,'[1]OS PE서열1공장'!$N$4:$N$2000)</f>
        <v>0</v>
      </c>
      <c r="N3717" s="3">
        <f>SUMIF('[1]OS PE서열1공장'!$A$4:$A$2000,$C3717,'[1]OS PE서열1공장'!$O$4:$O$2000)</f>
        <v>0</v>
      </c>
      <c r="O3717" s="3">
        <f>SUMIF('[1]OS PE서열1공장'!$A$4:$A$2000,$C3717,'[1]OS PE서열1공장'!$P$4:$P$2000)</f>
        <v>0</v>
      </c>
      <c r="P3717" s="3">
        <f>SUMIF('[1]OS PE서열1공장'!$A$4:$A$2000,$C3717,'[1]OS PE서열1공장'!$Q$4:$Q$2000)</f>
        <v>0</v>
      </c>
      <c r="Q3717" s="3">
        <f>SUMIF('[1]OS PE서열1공장'!$A$4:$A$2000,$C3717,'[1]OS PE서열1공장'!$R$4:$R$2000)</f>
        <v>0</v>
      </c>
      <c r="R3717" s="3">
        <f t="shared" si="115"/>
        <v>0</v>
      </c>
    </row>
    <row r="3718" spans="4:18" hidden="1">
      <c r="D3718" s="3">
        <f>SUMIF('[1]OS PE서열1공장'!$A$4:$A$2000,$C3718,'[1]OS PE서열1공장'!$B$4:$B$2000)</f>
        <v>0</v>
      </c>
      <c r="E3718" s="3">
        <f>SUMIF('[1]OS PE서열1공장'!$A$4:$A$2000,$C3718,'[1]OS PE서열1공장'!$F$4:$F$2000)</f>
        <v>0</v>
      </c>
      <c r="F3718" s="3">
        <f>SUMIF('[1]OS PE서열1공장'!$A$4:$A$2000,$C3718,'[1]OS PE서열1공장'!$G$4:$G$2000)</f>
        <v>0</v>
      </c>
      <c r="G3718" s="3">
        <f>SUMIF('[1]OS PE서열1공장'!$A$4:$A$2000,$C3718,'[1]OS PE서열1공장'!$H$4:$H$2000)</f>
        <v>0</v>
      </c>
      <c r="H3718" s="3">
        <f>SUMIF('[1]OS PE서열1공장'!$A$4:$A$2000,$C3718,'[1]OS PE서열1공장'!$I$4:$I$2000)</f>
        <v>0</v>
      </c>
      <c r="I3718" s="3">
        <f>SUMIF('[1]OS PE서열1공장'!$A$4:$A$2000,$C3718,'[1]OS PE서열1공장'!$J$4:$J$2000)</f>
        <v>0</v>
      </c>
      <c r="J3718" s="3">
        <f>SUMIF('[1]OS PE서열1공장'!$A$4:$A$2000,$C3718,'[1]OS PE서열1공장'!$K$4:$K$2000)</f>
        <v>0</v>
      </c>
      <c r="K3718" s="3">
        <f>SUMIF('[1]OS PE서열1공장'!$A$4:$A$2000,$C3718,'[1]OS PE서열1공장'!$L$4:$L$2000)</f>
        <v>0</v>
      </c>
      <c r="L3718" s="3">
        <f>SUMIF('[1]OS PE서열1공장'!$A$4:$A$2000,$C3718,'[1]OS PE서열1공장'!$M$4:$M$2000)</f>
        <v>0</v>
      </c>
      <c r="M3718" s="3">
        <f>SUMIF('[1]OS PE서열1공장'!$A$4:$A$2000,$C3718,'[1]OS PE서열1공장'!$N$4:$N$2000)</f>
        <v>0</v>
      </c>
      <c r="N3718" s="3">
        <f>SUMIF('[1]OS PE서열1공장'!$A$4:$A$2000,$C3718,'[1]OS PE서열1공장'!$O$4:$O$2000)</f>
        <v>0</v>
      </c>
      <c r="O3718" s="3">
        <f>SUMIF('[1]OS PE서열1공장'!$A$4:$A$2000,$C3718,'[1]OS PE서열1공장'!$P$4:$P$2000)</f>
        <v>0</v>
      </c>
      <c r="P3718" s="3">
        <f>SUMIF('[1]OS PE서열1공장'!$A$4:$A$2000,$C3718,'[1]OS PE서열1공장'!$Q$4:$Q$2000)</f>
        <v>0</v>
      </c>
      <c r="Q3718" s="3">
        <f>SUMIF('[1]OS PE서열1공장'!$A$4:$A$2000,$C3718,'[1]OS PE서열1공장'!$R$4:$R$2000)</f>
        <v>0</v>
      </c>
      <c r="R3718" s="3">
        <f t="shared" si="115"/>
        <v>0</v>
      </c>
    </row>
    <row r="3719" spans="4:18" hidden="1">
      <c r="D3719" s="3">
        <f>SUMIF('[1]OS PE서열1공장'!$A$4:$A$2000,$C3719,'[1]OS PE서열1공장'!$B$4:$B$2000)</f>
        <v>0</v>
      </c>
      <c r="E3719" s="3">
        <f>SUMIF('[1]OS PE서열1공장'!$A$4:$A$2000,$C3719,'[1]OS PE서열1공장'!$F$4:$F$2000)</f>
        <v>0</v>
      </c>
      <c r="F3719" s="3">
        <f>SUMIF('[1]OS PE서열1공장'!$A$4:$A$2000,$C3719,'[1]OS PE서열1공장'!$G$4:$G$2000)</f>
        <v>0</v>
      </c>
      <c r="G3719" s="3">
        <f>SUMIF('[1]OS PE서열1공장'!$A$4:$A$2000,$C3719,'[1]OS PE서열1공장'!$H$4:$H$2000)</f>
        <v>0</v>
      </c>
      <c r="H3719" s="3">
        <f>SUMIF('[1]OS PE서열1공장'!$A$4:$A$2000,$C3719,'[1]OS PE서열1공장'!$I$4:$I$2000)</f>
        <v>0</v>
      </c>
      <c r="I3719" s="3">
        <f>SUMIF('[1]OS PE서열1공장'!$A$4:$A$2000,$C3719,'[1]OS PE서열1공장'!$J$4:$J$2000)</f>
        <v>0</v>
      </c>
      <c r="J3719" s="3">
        <f>SUMIF('[1]OS PE서열1공장'!$A$4:$A$2000,$C3719,'[1]OS PE서열1공장'!$K$4:$K$2000)</f>
        <v>0</v>
      </c>
      <c r="K3719" s="3">
        <f>SUMIF('[1]OS PE서열1공장'!$A$4:$A$2000,$C3719,'[1]OS PE서열1공장'!$L$4:$L$2000)</f>
        <v>0</v>
      </c>
      <c r="L3719" s="3">
        <f>SUMIF('[1]OS PE서열1공장'!$A$4:$A$2000,$C3719,'[1]OS PE서열1공장'!$M$4:$M$2000)</f>
        <v>0</v>
      </c>
      <c r="M3719" s="3">
        <f>SUMIF('[1]OS PE서열1공장'!$A$4:$A$2000,$C3719,'[1]OS PE서열1공장'!$N$4:$N$2000)</f>
        <v>0</v>
      </c>
      <c r="N3719" s="3">
        <f>SUMIF('[1]OS PE서열1공장'!$A$4:$A$2000,$C3719,'[1]OS PE서열1공장'!$O$4:$O$2000)</f>
        <v>0</v>
      </c>
      <c r="O3719" s="3">
        <f>SUMIF('[1]OS PE서열1공장'!$A$4:$A$2000,$C3719,'[1]OS PE서열1공장'!$P$4:$P$2000)</f>
        <v>0</v>
      </c>
      <c r="P3719" s="3">
        <f>SUMIF('[1]OS PE서열1공장'!$A$4:$A$2000,$C3719,'[1]OS PE서열1공장'!$Q$4:$Q$2000)</f>
        <v>0</v>
      </c>
      <c r="Q3719" s="3">
        <f>SUMIF('[1]OS PE서열1공장'!$A$4:$A$2000,$C3719,'[1]OS PE서열1공장'!$R$4:$R$2000)</f>
        <v>0</v>
      </c>
      <c r="R3719" s="3">
        <f t="shared" si="115"/>
        <v>0</v>
      </c>
    </row>
    <row r="3720" spans="4:18" hidden="1">
      <c r="D3720" s="3">
        <f>SUMIF('[1]OS PE서열1공장'!$A$4:$A$2000,$C3720,'[1]OS PE서열1공장'!$B$4:$B$2000)</f>
        <v>0</v>
      </c>
      <c r="E3720" s="3">
        <f>SUMIF('[1]OS PE서열1공장'!$A$4:$A$2000,$C3720,'[1]OS PE서열1공장'!$F$4:$F$2000)</f>
        <v>0</v>
      </c>
      <c r="F3720" s="3">
        <f>SUMIF('[1]OS PE서열1공장'!$A$4:$A$2000,$C3720,'[1]OS PE서열1공장'!$G$4:$G$2000)</f>
        <v>0</v>
      </c>
      <c r="G3720" s="3">
        <f>SUMIF('[1]OS PE서열1공장'!$A$4:$A$2000,$C3720,'[1]OS PE서열1공장'!$H$4:$H$2000)</f>
        <v>0</v>
      </c>
      <c r="H3720" s="3">
        <f>SUMIF('[1]OS PE서열1공장'!$A$4:$A$2000,$C3720,'[1]OS PE서열1공장'!$I$4:$I$2000)</f>
        <v>0</v>
      </c>
      <c r="I3720" s="3">
        <f>SUMIF('[1]OS PE서열1공장'!$A$4:$A$2000,$C3720,'[1]OS PE서열1공장'!$J$4:$J$2000)</f>
        <v>0</v>
      </c>
      <c r="J3720" s="3">
        <f>SUMIF('[1]OS PE서열1공장'!$A$4:$A$2000,$C3720,'[1]OS PE서열1공장'!$K$4:$K$2000)</f>
        <v>0</v>
      </c>
      <c r="K3720" s="3">
        <f>SUMIF('[1]OS PE서열1공장'!$A$4:$A$2000,$C3720,'[1]OS PE서열1공장'!$L$4:$L$2000)</f>
        <v>0</v>
      </c>
      <c r="L3720" s="3">
        <f>SUMIF('[1]OS PE서열1공장'!$A$4:$A$2000,$C3720,'[1]OS PE서열1공장'!$M$4:$M$2000)</f>
        <v>0</v>
      </c>
      <c r="M3720" s="3">
        <f>SUMIF('[1]OS PE서열1공장'!$A$4:$A$2000,$C3720,'[1]OS PE서열1공장'!$N$4:$N$2000)</f>
        <v>0</v>
      </c>
      <c r="N3720" s="3">
        <f>SUMIF('[1]OS PE서열1공장'!$A$4:$A$2000,$C3720,'[1]OS PE서열1공장'!$O$4:$O$2000)</f>
        <v>0</v>
      </c>
      <c r="O3720" s="3">
        <f>SUMIF('[1]OS PE서열1공장'!$A$4:$A$2000,$C3720,'[1]OS PE서열1공장'!$P$4:$P$2000)</f>
        <v>0</v>
      </c>
      <c r="P3720" s="3">
        <f>SUMIF('[1]OS PE서열1공장'!$A$4:$A$2000,$C3720,'[1]OS PE서열1공장'!$Q$4:$Q$2000)</f>
        <v>0</v>
      </c>
      <c r="Q3720" s="3">
        <f>SUMIF('[1]OS PE서열1공장'!$A$4:$A$2000,$C3720,'[1]OS PE서열1공장'!$R$4:$R$2000)</f>
        <v>0</v>
      </c>
      <c r="R3720" s="3">
        <f t="shared" si="115"/>
        <v>0</v>
      </c>
    </row>
    <row r="3721" spans="4:18" hidden="1">
      <c r="D3721" s="3">
        <f>SUMIF('[1]OS PE서열1공장'!$A$4:$A$2000,$C3721,'[1]OS PE서열1공장'!$B$4:$B$2000)</f>
        <v>0</v>
      </c>
      <c r="E3721" s="3">
        <f>SUMIF('[1]OS PE서열1공장'!$A$4:$A$2000,$C3721,'[1]OS PE서열1공장'!$F$4:$F$2000)</f>
        <v>0</v>
      </c>
      <c r="F3721" s="3">
        <f>SUMIF('[1]OS PE서열1공장'!$A$4:$A$2000,$C3721,'[1]OS PE서열1공장'!$G$4:$G$2000)</f>
        <v>0</v>
      </c>
      <c r="G3721" s="3">
        <f>SUMIF('[1]OS PE서열1공장'!$A$4:$A$2000,$C3721,'[1]OS PE서열1공장'!$H$4:$H$2000)</f>
        <v>0</v>
      </c>
      <c r="H3721" s="3">
        <f>SUMIF('[1]OS PE서열1공장'!$A$4:$A$2000,$C3721,'[1]OS PE서열1공장'!$I$4:$I$2000)</f>
        <v>0</v>
      </c>
      <c r="I3721" s="3">
        <f>SUMIF('[1]OS PE서열1공장'!$A$4:$A$2000,$C3721,'[1]OS PE서열1공장'!$J$4:$J$2000)</f>
        <v>0</v>
      </c>
      <c r="J3721" s="3">
        <f>SUMIF('[1]OS PE서열1공장'!$A$4:$A$2000,$C3721,'[1]OS PE서열1공장'!$K$4:$K$2000)</f>
        <v>0</v>
      </c>
      <c r="K3721" s="3">
        <f>SUMIF('[1]OS PE서열1공장'!$A$4:$A$2000,$C3721,'[1]OS PE서열1공장'!$L$4:$L$2000)</f>
        <v>0</v>
      </c>
      <c r="L3721" s="3">
        <f>SUMIF('[1]OS PE서열1공장'!$A$4:$A$2000,$C3721,'[1]OS PE서열1공장'!$M$4:$M$2000)</f>
        <v>0</v>
      </c>
      <c r="M3721" s="3">
        <f>SUMIF('[1]OS PE서열1공장'!$A$4:$A$2000,$C3721,'[1]OS PE서열1공장'!$N$4:$N$2000)</f>
        <v>0</v>
      </c>
      <c r="N3721" s="3">
        <f>SUMIF('[1]OS PE서열1공장'!$A$4:$A$2000,$C3721,'[1]OS PE서열1공장'!$O$4:$O$2000)</f>
        <v>0</v>
      </c>
      <c r="O3721" s="3">
        <f>SUMIF('[1]OS PE서열1공장'!$A$4:$A$2000,$C3721,'[1]OS PE서열1공장'!$P$4:$P$2000)</f>
        <v>0</v>
      </c>
      <c r="P3721" s="3">
        <f>SUMIF('[1]OS PE서열1공장'!$A$4:$A$2000,$C3721,'[1]OS PE서열1공장'!$Q$4:$Q$2000)</f>
        <v>0</v>
      </c>
      <c r="Q3721" s="3">
        <f>SUMIF('[1]OS PE서열1공장'!$A$4:$A$2000,$C3721,'[1]OS PE서열1공장'!$R$4:$R$2000)</f>
        <v>0</v>
      </c>
      <c r="R3721" s="3">
        <f t="shared" si="115"/>
        <v>0</v>
      </c>
    </row>
    <row r="3722" spans="4:18" hidden="1">
      <c r="D3722" s="3">
        <f>SUMIF('[1]OS PE서열1공장'!$A$4:$A$2000,$C3722,'[1]OS PE서열1공장'!$B$4:$B$2000)</f>
        <v>0</v>
      </c>
      <c r="E3722" s="3">
        <f>SUMIF('[1]OS PE서열1공장'!$A$4:$A$2000,$C3722,'[1]OS PE서열1공장'!$F$4:$F$2000)</f>
        <v>0</v>
      </c>
      <c r="F3722" s="3">
        <f>SUMIF('[1]OS PE서열1공장'!$A$4:$A$2000,$C3722,'[1]OS PE서열1공장'!$G$4:$G$2000)</f>
        <v>0</v>
      </c>
      <c r="G3722" s="3">
        <f>SUMIF('[1]OS PE서열1공장'!$A$4:$A$2000,$C3722,'[1]OS PE서열1공장'!$H$4:$H$2000)</f>
        <v>0</v>
      </c>
      <c r="H3722" s="3">
        <f>SUMIF('[1]OS PE서열1공장'!$A$4:$A$2000,$C3722,'[1]OS PE서열1공장'!$I$4:$I$2000)</f>
        <v>0</v>
      </c>
      <c r="I3722" s="3">
        <f>SUMIF('[1]OS PE서열1공장'!$A$4:$A$2000,$C3722,'[1]OS PE서열1공장'!$J$4:$J$2000)</f>
        <v>0</v>
      </c>
      <c r="J3722" s="3">
        <f>SUMIF('[1]OS PE서열1공장'!$A$4:$A$2000,$C3722,'[1]OS PE서열1공장'!$K$4:$K$2000)</f>
        <v>0</v>
      </c>
      <c r="K3722" s="3">
        <f>SUMIF('[1]OS PE서열1공장'!$A$4:$A$2000,$C3722,'[1]OS PE서열1공장'!$L$4:$L$2000)</f>
        <v>0</v>
      </c>
      <c r="L3722" s="3">
        <f>SUMIF('[1]OS PE서열1공장'!$A$4:$A$2000,$C3722,'[1]OS PE서열1공장'!$M$4:$M$2000)</f>
        <v>0</v>
      </c>
      <c r="M3722" s="3">
        <f>SUMIF('[1]OS PE서열1공장'!$A$4:$A$2000,$C3722,'[1]OS PE서열1공장'!$N$4:$N$2000)</f>
        <v>0</v>
      </c>
      <c r="N3722" s="3">
        <f>SUMIF('[1]OS PE서열1공장'!$A$4:$A$2000,$C3722,'[1]OS PE서열1공장'!$O$4:$O$2000)</f>
        <v>0</v>
      </c>
      <c r="O3722" s="3">
        <f>SUMIF('[1]OS PE서열1공장'!$A$4:$A$2000,$C3722,'[1]OS PE서열1공장'!$P$4:$P$2000)</f>
        <v>0</v>
      </c>
      <c r="P3722" s="3">
        <f>SUMIF('[1]OS PE서열1공장'!$A$4:$A$2000,$C3722,'[1]OS PE서열1공장'!$Q$4:$Q$2000)</f>
        <v>0</v>
      </c>
      <c r="Q3722" s="3">
        <f>SUMIF('[1]OS PE서열1공장'!$A$4:$A$2000,$C3722,'[1]OS PE서열1공장'!$R$4:$R$2000)</f>
        <v>0</v>
      </c>
      <c r="R3722" s="3">
        <f t="shared" si="115"/>
        <v>0</v>
      </c>
    </row>
    <row r="3723" spans="4:18" hidden="1">
      <c r="D3723" s="3">
        <f>SUMIF('[1]OS PE서열1공장'!$A$4:$A$2000,$C3723,'[1]OS PE서열1공장'!$B$4:$B$2000)</f>
        <v>0</v>
      </c>
      <c r="E3723" s="3">
        <f>SUMIF('[1]OS PE서열1공장'!$A$4:$A$2000,$C3723,'[1]OS PE서열1공장'!$F$4:$F$2000)</f>
        <v>0</v>
      </c>
      <c r="F3723" s="3">
        <f>SUMIF('[1]OS PE서열1공장'!$A$4:$A$2000,$C3723,'[1]OS PE서열1공장'!$G$4:$G$2000)</f>
        <v>0</v>
      </c>
      <c r="G3723" s="3">
        <f>SUMIF('[1]OS PE서열1공장'!$A$4:$A$2000,$C3723,'[1]OS PE서열1공장'!$H$4:$H$2000)</f>
        <v>0</v>
      </c>
      <c r="H3723" s="3">
        <f>SUMIF('[1]OS PE서열1공장'!$A$4:$A$2000,$C3723,'[1]OS PE서열1공장'!$I$4:$I$2000)</f>
        <v>0</v>
      </c>
      <c r="I3723" s="3">
        <f>SUMIF('[1]OS PE서열1공장'!$A$4:$A$2000,$C3723,'[1]OS PE서열1공장'!$J$4:$J$2000)</f>
        <v>0</v>
      </c>
      <c r="J3723" s="3">
        <f>SUMIF('[1]OS PE서열1공장'!$A$4:$A$2000,$C3723,'[1]OS PE서열1공장'!$K$4:$K$2000)</f>
        <v>0</v>
      </c>
      <c r="K3723" s="3">
        <f>SUMIF('[1]OS PE서열1공장'!$A$4:$A$2000,$C3723,'[1]OS PE서열1공장'!$L$4:$L$2000)</f>
        <v>0</v>
      </c>
      <c r="L3723" s="3">
        <f>SUMIF('[1]OS PE서열1공장'!$A$4:$A$2000,$C3723,'[1]OS PE서열1공장'!$M$4:$M$2000)</f>
        <v>0</v>
      </c>
      <c r="M3723" s="3">
        <f>SUMIF('[1]OS PE서열1공장'!$A$4:$A$2000,$C3723,'[1]OS PE서열1공장'!$N$4:$N$2000)</f>
        <v>0</v>
      </c>
      <c r="N3723" s="3">
        <f>SUMIF('[1]OS PE서열1공장'!$A$4:$A$2000,$C3723,'[1]OS PE서열1공장'!$O$4:$O$2000)</f>
        <v>0</v>
      </c>
      <c r="O3723" s="3">
        <f>SUMIF('[1]OS PE서열1공장'!$A$4:$A$2000,$C3723,'[1]OS PE서열1공장'!$P$4:$P$2000)</f>
        <v>0</v>
      </c>
      <c r="P3723" s="3">
        <f>SUMIF('[1]OS PE서열1공장'!$A$4:$A$2000,$C3723,'[1]OS PE서열1공장'!$Q$4:$Q$2000)</f>
        <v>0</v>
      </c>
      <c r="Q3723" s="3">
        <f>SUMIF('[1]OS PE서열1공장'!$A$4:$A$2000,$C3723,'[1]OS PE서열1공장'!$R$4:$R$2000)</f>
        <v>0</v>
      </c>
      <c r="R3723" s="3">
        <f t="shared" si="115"/>
        <v>0</v>
      </c>
    </row>
    <row r="3724" spans="4:18" hidden="1">
      <c r="D3724" s="3">
        <f>SUMIF('[1]OS PE서열1공장'!$A$4:$A$2000,$C3724,'[1]OS PE서열1공장'!$B$4:$B$2000)</f>
        <v>0</v>
      </c>
      <c r="E3724" s="3">
        <f>SUMIF('[1]OS PE서열1공장'!$A$4:$A$2000,$C3724,'[1]OS PE서열1공장'!$F$4:$F$2000)</f>
        <v>0</v>
      </c>
      <c r="F3724" s="3">
        <f>SUMIF('[1]OS PE서열1공장'!$A$4:$A$2000,$C3724,'[1]OS PE서열1공장'!$G$4:$G$2000)</f>
        <v>0</v>
      </c>
      <c r="G3724" s="3">
        <f>SUMIF('[1]OS PE서열1공장'!$A$4:$A$2000,$C3724,'[1]OS PE서열1공장'!$H$4:$H$2000)</f>
        <v>0</v>
      </c>
      <c r="H3724" s="3">
        <f>SUMIF('[1]OS PE서열1공장'!$A$4:$A$2000,$C3724,'[1]OS PE서열1공장'!$I$4:$I$2000)</f>
        <v>0</v>
      </c>
      <c r="I3724" s="3">
        <f>SUMIF('[1]OS PE서열1공장'!$A$4:$A$2000,$C3724,'[1]OS PE서열1공장'!$J$4:$J$2000)</f>
        <v>0</v>
      </c>
      <c r="J3724" s="3">
        <f>SUMIF('[1]OS PE서열1공장'!$A$4:$A$2000,$C3724,'[1]OS PE서열1공장'!$K$4:$K$2000)</f>
        <v>0</v>
      </c>
      <c r="K3724" s="3">
        <f>SUMIF('[1]OS PE서열1공장'!$A$4:$A$2000,$C3724,'[1]OS PE서열1공장'!$L$4:$L$2000)</f>
        <v>0</v>
      </c>
      <c r="L3724" s="3">
        <f>SUMIF('[1]OS PE서열1공장'!$A$4:$A$2000,$C3724,'[1]OS PE서열1공장'!$M$4:$M$2000)</f>
        <v>0</v>
      </c>
      <c r="M3724" s="3">
        <f>SUMIF('[1]OS PE서열1공장'!$A$4:$A$2000,$C3724,'[1]OS PE서열1공장'!$N$4:$N$2000)</f>
        <v>0</v>
      </c>
      <c r="N3724" s="3">
        <f>SUMIF('[1]OS PE서열1공장'!$A$4:$A$2000,$C3724,'[1]OS PE서열1공장'!$O$4:$O$2000)</f>
        <v>0</v>
      </c>
      <c r="O3724" s="3">
        <f>SUMIF('[1]OS PE서열1공장'!$A$4:$A$2000,$C3724,'[1]OS PE서열1공장'!$P$4:$P$2000)</f>
        <v>0</v>
      </c>
      <c r="P3724" s="3">
        <f>SUMIF('[1]OS PE서열1공장'!$A$4:$A$2000,$C3724,'[1]OS PE서열1공장'!$Q$4:$Q$2000)</f>
        <v>0</v>
      </c>
      <c r="Q3724" s="3">
        <f>SUMIF('[1]OS PE서열1공장'!$A$4:$A$2000,$C3724,'[1]OS PE서열1공장'!$R$4:$R$2000)</f>
        <v>0</v>
      </c>
      <c r="R3724" s="3">
        <f t="shared" si="115"/>
        <v>0</v>
      </c>
    </row>
    <row r="3725" spans="4:18" hidden="1">
      <c r="D3725" s="3">
        <f>SUMIF('[1]OS PE서열1공장'!$A$4:$A$2000,$C3725,'[1]OS PE서열1공장'!$B$4:$B$2000)</f>
        <v>0</v>
      </c>
      <c r="E3725" s="3">
        <f>SUMIF('[1]OS PE서열1공장'!$A$4:$A$2000,$C3725,'[1]OS PE서열1공장'!$F$4:$F$2000)</f>
        <v>0</v>
      </c>
      <c r="F3725" s="3">
        <f>SUMIF('[1]OS PE서열1공장'!$A$4:$A$2000,$C3725,'[1]OS PE서열1공장'!$G$4:$G$2000)</f>
        <v>0</v>
      </c>
      <c r="G3725" s="3">
        <f>SUMIF('[1]OS PE서열1공장'!$A$4:$A$2000,$C3725,'[1]OS PE서열1공장'!$H$4:$H$2000)</f>
        <v>0</v>
      </c>
      <c r="H3725" s="3">
        <f>SUMIF('[1]OS PE서열1공장'!$A$4:$A$2000,$C3725,'[1]OS PE서열1공장'!$I$4:$I$2000)</f>
        <v>0</v>
      </c>
      <c r="I3725" s="3">
        <f>SUMIF('[1]OS PE서열1공장'!$A$4:$A$2000,$C3725,'[1]OS PE서열1공장'!$J$4:$J$2000)</f>
        <v>0</v>
      </c>
      <c r="J3725" s="3">
        <f>SUMIF('[1]OS PE서열1공장'!$A$4:$A$2000,$C3725,'[1]OS PE서열1공장'!$K$4:$K$2000)</f>
        <v>0</v>
      </c>
      <c r="K3725" s="3">
        <f>SUMIF('[1]OS PE서열1공장'!$A$4:$A$2000,$C3725,'[1]OS PE서열1공장'!$L$4:$L$2000)</f>
        <v>0</v>
      </c>
      <c r="L3725" s="3">
        <f>SUMIF('[1]OS PE서열1공장'!$A$4:$A$2000,$C3725,'[1]OS PE서열1공장'!$M$4:$M$2000)</f>
        <v>0</v>
      </c>
      <c r="M3725" s="3">
        <f>SUMIF('[1]OS PE서열1공장'!$A$4:$A$2000,$C3725,'[1]OS PE서열1공장'!$N$4:$N$2000)</f>
        <v>0</v>
      </c>
      <c r="N3725" s="3">
        <f>SUMIF('[1]OS PE서열1공장'!$A$4:$A$2000,$C3725,'[1]OS PE서열1공장'!$O$4:$O$2000)</f>
        <v>0</v>
      </c>
      <c r="O3725" s="3">
        <f>SUMIF('[1]OS PE서열1공장'!$A$4:$A$2000,$C3725,'[1]OS PE서열1공장'!$P$4:$P$2000)</f>
        <v>0</v>
      </c>
      <c r="P3725" s="3">
        <f>SUMIF('[1]OS PE서열1공장'!$A$4:$A$2000,$C3725,'[1]OS PE서열1공장'!$Q$4:$Q$2000)</f>
        <v>0</v>
      </c>
      <c r="Q3725" s="3">
        <f>SUMIF('[1]OS PE서열1공장'!$A$4:$A$2000,$C3725,'[1]OS PE서열1공장'!$R$4:$R$2000)</f>
        <v>0</v>
      </c>
      <c r="R3725" s="3">
        <f t="shared" si="115"/>
        <v>0</v>
      </c>
    </row>
    <row r="3726" spans="4:18" hidden="1">
      <c r="D3726" s="3">
        <f>SUMIF('[1]OS PE서열1공장'!$A$4:$A$2000,$C3726,'[1]OS PE서열1공장'!$B$4:$B$2000)</f>
        <v>0</v>
      </c>
      <c r="E3726" s="3">
        <f>SUMIF('[1]OS PE서열1공장'!$A$4:$A$2000,$C3726,'[1]OS PE서열1공장'!$F$4:$F$2000)</f>
        <v>0</v>
      </c>
      <c r="F3726" s="3">
        <f>SUMIF('[1]OS PE서열1공장'!$A$4:$A$2000,$C3726,'[1]OS PE서열1공장'!$G$4:$G$2000)</f>
        <v>0</v>
      </c>
      <c r="G3726" s="3">
        <f>SUMIF('[1]OS PE서열1공장'!$A$4:$A$2000,$C3726,'[1]OS PE서열1공장'!$H$4:$H$2000)</f>
        <v>0</v>
      </c>
      <c r="H3726" s="3">
        <f>SUMIF('[1]OS PE서열1공장'!$A$4:$A$2000,$C3726,'[1]OS PE서열1공장'!$I$4:$I$2000)</f>
        <v>0</v>
      </c>
      <c r="I3726" s="3">
        <f>SUMIF('[1]OS PE서열1공장'!$A$4:$A$2000,$C3726,'[1]OS PE서열1공장'!$J$4:$J$2000)</f>
        <v>0</v>
      </c>
      <c r="J3726" s="3">
        <f>SUMIF('[1]OS PE서열1공장'!$A$4:$A$2000,$C3726,'[1]OS PE서열1공장'!$K$4:$K$2000)</f>
        <v>0</v>
      </c>
      <c r="K3726" s="3">
        <f>SUMIF('[1]OS PE서열1공장'!$A$4:$A$2000,$C3726,'[1]OS PE서열1공장'!$L$4:$L$2000)</f>
        <v>0</v>
      </c>
      <c r="L3726" s="3">
        <f>SUMIF('[1]OS PE서열1공장'!$A$4:$A$2000,$C3726,'[1]OS PE서열1공장'!$M$4:$M$2000)</f>
        <v>0</v>
      </c>
      <c r="M3726" s="3">
        <f>SUMIF('[1]OS PE서열1공장'!$A$4:$A$2000,$C3726,'[1]OS PE서열1공장'!$N$4:$N$2000)</f>
        <v>0</v>
      </c>
      <c r="N3726" s="3">
        <f>SUMIF('[1]OS PE서열1공장'!$A$4:$A$2000,$C3726,'[1]OS PE서열1공장'!$O$4:$O$2000)</f>
        <v>0</v>
      </c>
      <c r="O3726" s="3">
        <f>SUMIF('[1]OS PE서열1공장'!$A$4:$A$2000,$C3726,'[1]OS PE서열1공장'!$P$4:$P$2000)</f>
        <v>0</v>
      </c>
      <c r="P3726" s="3">
        <f>SUMIF('[1]OS PE서열1공장'!$A$4:$A$2000,$C3726,'[1]OS PE서열1공장'!$Q$4:$Q$2000)</f>
        <v>0</v>
      </c>
      <c r="Q3726" s="3">
        <f>SUMIF('[1]OS PE서열1공장'!$A$4:$A$2000,$C3726,'[1]OS PE서열1공장'!$R$4:$R$2000)</f>
        <v>0</v>
      </c>
      <c r="R3726" s="3">
        <f t="shared" si="115"/>
        <v>0</v>
      </c>
    </row>
    <row r="3727" spans="4:18" hidden="1">
      <c r="D3727" s="3">
        <f>SUMIF('[1]OS PE서열1공장'!$A$4:$A$2000,$C3727,'[1]OS PE서열1공장'!$B$4:$B$2000)</f>
        <v>0</v>
      </c>
      <c r="E3727" s="3">
        <f>SUMIF('[1]OS PE서열1공장'!$A$4:$A$2000,$C3727,'[1]OS PE서열1공장'!$F$4:$F$2000)</f>
        <v>0</v>
      </c>
      <c r="F3727" s="3">
        <f>SUMIF('[1]OS PE서열1공장'!$A$4:$A$2000,$C3727,'[1]OS PE서열1공장'!$G$4:$G$2000)</f>
        <v>0</v>
      </c>
      <c r="G3727" s="3">
        <f>SUMIF('[1]OS PE서열1공장'!$A$4:$A$2000,$C3727,'[1]OS PE서열1공장'!$H$4:$H$2000)</f>
        <v>0</v>
      </c>
      <c r="H3727" s="3">
        <f>SUMIF('[1]OS PE서열1공장'!$A$4:$A$2000,$C3727,'[1]OS PE서열1공장'!$I$4:$I$2000)</f>
        <v>0</v>
      </c>
      <c r="I3727" s="3">
        <f>SUMIF('[1]OS PE서열1공장'!$A$4:$A$2000,$C3727,'[1]OS PE서열1공장'!$J$4:$J$2000)</f>
        <v>0</v>
      </c>
      <c r="J3727" s="3">
        <f>SUMIF('[1]OS PE서열1공장'!$A$4:$A$2000,$C3727,'[1]OS PE서열1공장'!$K$4:$K$2000)</f>
        <v>0</v>
      </c>
      <c r="K3727" s="3">
        <f>SUMIF('[1]OS PE서열1공장'!$A$4:$A$2000,$C3727,'[1]OS PE서열1공장'!$L$4:$L$2000)</f>
        <v>0</v>
      </c>
      <c r="L3727" s="3">
        <f>SUMIF('[1]OS PE서열1공장'!$A$4:$A$2000,$C3727,'[1]OS PE서열1공장'!$M$4:$M$2000)</f>
        <v>0</v>
      </c>
      <c r="M3727" s="3">
        <f>SUMIF('[1]OS PE서열1공장'!$A$4:$A$2000,$C3727,'[1]OS PE서열1공장'!$N$4:$N$2000)</f>
        <v>0</v>
      </c>
      <c r="N3727" s="3">
        <f>SUMIF('[1]OS PE서열1공장'!$A$4:$A$2000,$C3727,'[1]OS PE서열1공장'!$O$4:$O$2000)</f>
        <v>0</v>
      </c>
      <c r="O3727" s="3">
        <f>SUMIF('[1]OS PE서열1공장'!$A$4:$A$2000,$C3727,'[1]OS PE서열1공장'!$P$4:$P$2000)</f>
        <v>0</v>
      </c>
      <c r="P3727" s="3">
        <f>SUMIF('[1]OS PE서열1공장'!$A$4:$A$2000,$C3727,'[1]OS PE서열1공장'!$Q$4:$Q$2000)</f>
        <v>0</v>
      </c>
      <c r="Q3727" s="3">
        <f>SUMIF('[1]OS PE서열1공장'!$A$4:$A$2000,$C3727,'[1]OS PE서열1공장'!$R$4:$R$2000)</f>
        <v>0</v>
      </c>
      <c r="R3727" s="3">
        <f t="shared" si="115"/>
        <v>0</v>
      </c>
    </row>
    <row r="3728" spans="4:18" hidden="1">
      <c r="D3728" s="3">
        <f>SUMIF('[1]OS PE서열1공장'!$A$4:$A$2000,$C3728,'[1]OS PE서열1공장'!$B$4:$B$2000)</f>
        <v>0</v>
      </c>
      <c r="E3728" s="3">
        <f>SUMIF('[1]OS PE서열1공장'!$A$4:$A$2000,$C3728,'[1]OS PE서열1공장'!$F$4:$F$2000)</f>
        <v>0</v>
      </c>
      <c r="F3728" s="3">
        <f>SUMIF('[1]OS PE서열1공장'!$A$4:$A$2000,$C3728,'[1]OS PE서열1공장'!$G$4:$G$2000)</f>
        <v>0</v>
      </c>
      <c r="G3728" s="3">
        <f>SUMIF('[1]OS PE서열1공장'!$A$4:$A$2000,$C3728,'[1]OS PE서열1공장'!$H$4:$H$2000)</f>
        <v>0</v>
      </c>
      <c r="H3728" s="3">
        <f>SUMIF('[1]OS PE서열1공장'!$A$4:$A$2000,$C3728,'[1]OS PE서열1공장'!$I$4:$I$2000)</f>
        <v>0</v>
      </c>
      <c r="I3728" s="3">
        <f>SUMIF('[1]OS PE서열1공장'!$A$4:$A$2000,$C3728,'[1]OS PE서열1공장'!$J$4:$J$2000)</f>
        <v>0</v>
      </c>
      <c r="J3728" s="3">
        <f>SUMIF('[1]OS PE서열1공장'!$A$4:$A$2000,$C3728,'[1]OS PE서열1공장'!$K$4:$K$2000)</f>
        <v>0</v>
      </c>
      <c r="K3728" s="3">
        <f>SUMIF('[1]OS PE서열1공장'!$A$4:$A$2000,$C3728,'[1]OS PE서열1공장'!$L$4:$L$2000)</f>
        <v>0</v>
      </c>
      <c r="L3728" s="3">
        <f>SUMIF('[1]OS PE서열1공장'!$A$4:$A$2000,$C3728,'[1]OS PE서열1공장'!$M$4:$M$2000)</f>
        <v>0</v>
      </c>
      <c r="M3728" s="3">
        <f>SUMIF('[1]OS PE서열1공장'!$A$4:$A$2000,$C3728,'[1]OS PE서열1공장'!$N$4:$N$2000)</f>
        <v>0</v>
      </c>
      <c r="N3728" s="3">
        <f>SUMIF('[1]OS PE서열1공장'!$A$4:$A$2000,$C3728,'[1]OS PE서열1공장'!$O$4:$O$2000)</f>
        <v>0</v>
      </c>
      <c r="O3728" s="3">
        <f>SUMIF('[1]OS PE서열1공장'!$A$4:$A$2000,$C3728,'[1]OS PE서열1공장'!$P$4:$P$2000)</f>
        <v>0</v>
      </c>
      <c r="P3728" s="3">
        <f>SUMIF('[1]OS PE서열1공장'!$A$4:$A$2000,$C3728,'[1]OS PE서열1공장'!$Q$4:$Q$2000)</f>
        <v>0</v>
      </c>
      <c r="Q3728" s="3">
        <f>SUMIF('[1]OS PE서열1공장'!$A$4:$A$2000,$C3728,'[1]OS PE서열1공장'!$R$4:$R$2000)</f>
        <v>0</v>
      </c>
      <c r="R3728" s="3">
        <f t="shared" si="115"/>
        <v>0</v>
      </c>
    </row>
    <row r="3729" spans="2:18" hidden="1">
      <c r="D3729" s="3">
        <f>SUMIF('[1]OS PE서열1공장'!$A$4:$A$2000,$C3729,'[1]OS PE서열1공장'!$B$4:$B$2000)</f>
        <v>0</v>
      </c>
      <c r="E3729" s="3">
        <f>SUMIF('[1]OS PE서열1공장'!$A$4:$A$2000,$C3729,'[1]OS PE서열1공장'!$F$4:$F$2000)</f>
        <v>0</v>
      </c>
      <c r="F3729" s="3">
        <f>SUMIF('[1]OS PE서열1공장'!$A$4:$A$2000,$C3729,'[1]OS PE서열1공장'!$G$4:$G$2000)</f>
        <v>0</v>
      </c>
      <c r="G3729" s="3">
        <f>SUMIF('[1]OS PE서열1공장'!$A$4:$A$2000,$C3729,'[1]OS PE서열1공장'!$H$4:$H$2000)</f>
        <v>0</v>
      </c>
      <c r="H3729" s="3">
        <f>SUMIF('[1]OS PE서열1공장'!$A$4:$A$2000,$C3729,'[1]OS PE서열1공장'!$I$4:$I$2000)</f>
        <v>0</v>
      </c>
      <c r="I3729" s="3">
        <f>SUMIF('[1]OS PE서열1공장'!$A$4:$A$2000,$C3729,'[1]OS PE서열1공장'!$J$4:$J$2000)</f>
        <v>0</v>
      </c>
      <c r="J3729" s="3">
        <f>SUMIF('[1]OS PE서열1공장'!$A$4:$A$2000,$C3729,'[1]OS PE서열1공장'!$K$4:$K$2000)</f>
        <v>0</v>
      </c>
      <c r="K3729" s="3">
        <f>SUMIF('[1]OS PE서열1공장'!$A$4:$A$2000,$C3729,'[1]OS PE서열1공장'!$L$4:$L$2000)</f>
        <v>0</v>
      </c>
      <c r="L3729" s="3">
        <f>SUMIF('[1]OS PE서열1공장'!$A$4:$A$2000,$C3729,'[1]OS PE서열1공장'!$M$4:$M$2000)</f>
        <v>0</v>
      </c>
      <c r="M3729" s="3">
        <f>SUMIF('[1]OS PE서열1공장'!$A$4:$A$2000,$C3729,'[1]OS PE서열1공장'!$N$4:$N$2000)</f>
        <v>0</v>
      </c>
      <c r="N3729" s="3">
        <f>SUMIF('[1]OS PE서열1공장'!$A$4:$A$2000,$C3729,'[1]OS PE서열1공장'!$O$4:$O$2000)</f>
        <v>0</v>
      </c>
      <c r="O3729" s="3">
        <f>SUMIF('[1]OS PE서열1공장'!$A$4:$A$2000,$C3729,'[1]OS PE서열1공장'!$P$4:$P$2000)</f>
        <v>0</v>
      </c>
      <c r="P3729" s="3">
        <f>SUMIF('[1]OS PE서열1공장'!$A$4:$A$2000,$C3729,'[1]OS PE서열1공장'!$Q$4:$Q$2000)</f>
        <v>0</v>
      </c>
      <c r="Q3729" s="3">
        <f>SUMIF('[1]OS PE서열1공장'!$A$4:$A$2000,$C3729,'[1]OS PE서열1공장'!$R$4:$R$2000)</f>
        <v>0</v>
      </c>
      <c r="R3729" s="3">
        <f t="shared" si="115"/>
        <v>0</v>
      </c>
    </row>
    <row r="3730" spans="2:18" hidden="1">
      <c r="D3730" s="3">
        <f>SUMIF('[1]OS PE서열1공장'!$A$4:$A$2000,$C3730,'[1]OS PE서열1공장'!$B$4:$B$2000)</f>
        <v>0</v>
      </c>
      <c r="E3730" s="3">
        <f>SUMIF('[1]OS PE서열1공장'!$A$4:$A$2000,$C3730,'[1]OS PE서열1공장'!$F$4:$F$2000)</f>
        <v>0</v>
      </c>
      <c r="F3730" s="3">
        <f>SUMIF('[1]OS PE서열1공장'!$A$4:$A$2000,$C3730,'[1]OS PE서열1공장'!$G$4:$G$2000)</f>
        <v>0</v>
      </c>
      <c r="G3730" s="3">
        <f>SUMIF('[1]OS PE서열1공장'!$A$4:$A$2000,$C3730,'[1]OS PE서열1공장'!$H$4:$H$2000)</f>
        <v>0</v>
      </c>
      <c r="H3730" s="3">
        <f>SUMIF('[1]OS PE서열1공장'!$A$4:$A$2000,$C3730,'[1]OS PE서열1공장'!$I$4:$I$2000)</f>
        <v>0</v>
      </c>
      <c r="I3730" s="3">
        <f>SUMIF('[1]OS PE서열1공장'!$A$4:$A$2000,$C3730,'[1]OS PE서열1공장'!$J$4:$J$2000)</f>
        <v>0</v>
      </c>
      <c r="J3730" s="3">
        <f>SUMIF('[1]OS PE서열1공장'!$A$4:$A$2000,$C3730,'[1]OS PE서열1공장'!$K$4:$K$2000)</f>
        <v>0</v>
      </c>
      <c r="K3730" s="3">
        <f>SUMIF('[1]OS PE서열1공장'!$A$4:$A$2000,$C3730,'[1]OS PE서열1공장'!$L$4:$L$2000)</f>
        <v>0</v>
      </c>
      <c r="L3730" s="3">
        <f>SUMIF('[1]OS PE서열1공장'!$A$4:$A$2000,$C3730,'[1]OS PE서열1공장'!$M$4:$M$2000)</f>
        <v>0</v>
      </c>
      <c r="M3730" s="3">
        <f>SUMIF('[1]OS PE서열1공장'!$A$4:$A$2000,$C3730,'[1]OS PE서열1공장'!$N$4:$N$2000)</f>
        <v>0</v>
      </c>
      <c r="N3730" s="3">
        <f>SUMIF('[1]OS PE서열1공장'!$A$4:$A$2000,$C3730,'[1]OS PE서열1공장'!$O$4:$O$2000)</f>
        <v>0</v>
      </c>
      <c r="O3730" s="3">
        <f>SUMIF('[1]OS PE서열1공장'!$A$4:$A$2000,$C3730,'[1]OS PE서열1공장'!$P$4:$P$2000)</f>
        <v>0</v>
      </c>
      <c r="P3730" s="3">
        <f>SUMIF('[1]OS PE서열1공장'!$A$4:$A$2000,$C3730,'[1]OS PE서열1공장'!$Q$4:$Q$2000)</f>
        <v>0</v>
      </c>
      <c r="Q3730" s="3">
        <f>SUMIF('[1]OS PE서열1공장'!$A$4:$A$2000,$C3730,'[1]OS PE서열1공장'!$R$4:$R$2000)</f>
        <v>0</v>
      </c>
      <c r="R3730" s="3">
        <f t="shared" si="115"/>
        <v>0</v>
      </c>
    </row>
    <row r="3731" spans="2:18" hidden="1">
      <c r="D3731" s="3">
        <f>SUMIF('[1]OS PE서열1공장'!$A$4:$A$2000,$C3731,'[1]OS PE서열1공장'!$B$4:$B$2000)</f>
        <v>0</v>
      </c>
      <c r="E3731" s="3">
        <f>SUMIF('[1]OS PE서열1공장'!$A$4:$A$2000,$C3731,'[1]OS PE서열1공장'!$F$4:$F$2000)</f>
        <v>0</v>
      </c>
      <c r="F3731" s="3">
        <f>SUMIF('[1]OS PE서열1공장'!$A$4:$A$2000,$C3731,'[1]OS PE서열1공장'!$G$4:$G$2000)</f>
        <v>0</v>
      </c>
      <c r="G3731" s="3">
        <f>SUMIF('[1]OS PE서열1공장'!$A$4:$A$2000,$C3731,'[1]OS PE서열1공장'!$H$4:$H$2000)</f>
        <v>0</v>
      </c>
      <c r="H3731" s="3">
        <f>SUMIF('[1]OS PE서열1공장'!$A$4:$A$2000,$C3731,'[1]OS PE서열1공장'!$I$4:$I$2000)</f>
        <v>0</v>
      </c>
      <c r="I3731" s="3">
        <f>SUMIF('[1]OS PE서열1공장'!$A$4:$A$2000,$C3731,'[1]OS PE서열1공장'!$J$4:$J$2000)</f>
        <v>0</v>
      </c>
      <c r="J3731" s="3">
        <f>SUMIF('[1]OS PE서열1공장'!$A$4:$A$2000,$C3731,'[1]OS PE서열1공장'!$K$4:$K$2000)</f>
        <v>0</v>
      </c>
      <c r="K3731" s="3">
        <f>SUMIF('[1]OS PE서열1공장'!$A$4:$A$2000,$C3731,'[1]OS PE서열1공장'!$L$4:$L$2000)</f>
        <v>0</v>
      </c>
      <c r="L3731" s="3">
        <f>SUMIF('[1]OS PE서열1공장'!$A$4:$A$2000,$C3731,'[1]OS PE서열1공장'!$M$4:$M$2000)</f>
        <v>0</v>
      </c>
      <c r="M3731" s="3">
        <f>SUMIF('[1]OS PE서열1공장'!$A$4:$A$2000,$C3731,'[1]OS PE서열1공장'!$N$4:$N$2000)</f>
        <v>0</v>
      </c>
      <c r="N3731" s="3">
        <f>SUMIF('[1]OS PE서열1공장'!$A$4:$A$2000,$C3731,'[1]OS PE서열1공장'!$O$4:$O$2000)</f>
        <v>0</v>
      </c>
      <c r="O3731" s="3">
        <f>SUMIF('[1]OS PE서열1공장'!$A$4:$A$2000,$C3731,'[1]OS PE서열1공장'!$P$4:$P$2000)</f>
        <v>0</v>
      </c>
      <c r="P3731" s="3">
        <f>SUMIF('[1]OS PE서열1공장'!$A$4:$A$2000,$C3731,'[1]OS PE서열1공장'!$Q$4:$Q$2000)</f>
        <v>0</v>
      </c>
      <c r="Q3731" s="3">
        <f>SUMIF('[1]OS PE서열1공장'!$A$4:$A$2000,$C3731,'[1]OS PE서열1공장'!$R$4:$R$2000)</f>
        <v>0</v>
      </c>
      <c r="R3731" s="3">
        <f t="shared" si="115"/>
        <v>0</v>
      </c>
    </row>
    <row r="3732" spans="2:18" hidden="1">
      <c r="D3732" s="3">
        <f>SUMIF('[1]OS PE서열1공장'!$A$4:$A$2000,$C3732,'[1]OS PE서열1공장'!$B$4:$B$2000)</f>
        <v>0</v>
      </c>
      <c r="E3732" s="3">
        <f>SUMIF('[1]OS PE서열1공장'!$A$4:$A$2000,$C3732,'[1]OS PE서열1공장'!$F$4:$F$2000)</f>
        <v>0</v>
      </c>
      <c r="F3732" s="3">
        <f>SUMIF('[1]OS PE서열1공장'!$A$4:$A$2000,$C3732,'[1]OS PE서열1공장'!$G$4:$G$2000)</f>
        <v>0</v>
      </c>
      <c r="G3732" s="3">
        <f>SUMIF('[1]OS PE서열1공장'!$A$4:$A$2000,$C3732,'[1]OS PE서열1공장'!$H$4:$H$2000)</f>
        <v>0</v>
      </c>
      <c r="H3732" s="3">
        <f>SUMIF('[1]OS PE서열1공장'!$A$4:$A$2000,$C3732,'[1]OS PE서열1공장'!$I$4:$I$2000)</f>
        <v>0</v>
      </c>
      <c r="I3732" s="3">
        <f>SUMIF('[1]OS PE서열1공장'!$A$4:$A$2000,$C3732,'[1]OS PE서열1공장'!$J$4:$J$2000)</f>
        <v>0</v>
      </c>
      <c r="J3732" s="3">
        <f>SUMIF('[1]OS PE서열1공장'!$A$4:$A$2000,$C3732,'[1]OS PE서열1공장'!$K$4:$K$2000)</f>
        <v>0</v>
      </c>
      <c r="K3732" s="3">
        <f>SUMIF('[1]OS PE서열1공장'!$A$4:$A$2000,$C3732,'[1]OS PE서열1공장'!$L$4:$L$2000)</f>
        <v>0</v>
      </c>
      <c r="L3732" s="3">
        <f>SUMIF('[1]OS PE서열1공장'!$A$4:$A$2000,$C3732,'[1]OS PE서열1공장'!$M$4:$M$2000)</f>
        <v>0</v>
      </c>
      <c r="M3732" s="3">
        <f>SUMIF('[1]OS PE서열1공장'!$A$4:$A$2000,$C3732,'[1]OS PE서열1공장'!$N$4:$N$2000)</f>
        <v>0</v>
      </c>
      <c r="N3732" s="3">
        <f>SUMIF('[1]OS PE서열1공장'!$A$4:$A$2000,$C3732,'[1]OS PE서열1공장'!$O$4:$O$2000)</f>
        <v>0</v>
      </c>
      <c r="O3732" s="3">
        <f>SUMIF('[1]OS PE서열1공장'!$A$4:$A$2000,$C3732,'[1]OS PE서열1공장'!$P$4:$P$2000)</f>
        <v>0</v>
      </c>
      <c r="P3732" s="3">
        <f>SUMIF('[1]OS PE서열1공장'!$A$4:$A$2000,$C3732,'[1]OS PE서열1공장'!$Q$4:$Q$2000)</f>
        <v>0</v>
      </c>
      <c r="Q3732" s="3">
        <f>SUMIF('[1]OS PE서열1공장'!$A$4:$A$2000,$C3732,'[1]OS PE서열1공장'!$R$4:$R$2000)</f>
        <v>0</v>
      </c>
      <c r="R3732" s="3">
        <f t="shared" si="115"/>
        <v>0</v>
      </c>
    </row>
    <row r="3733" spans="2:18" hidden="1">
      <c r="D3733" s="3">
        <f>SUMIF('[1]OS PE서열1공장'!$A$4:$A$2000,$C3733,'[1]OS PE서열1공장'!$B$4:$B$2000)</f>
        <v>0</v>
      </c>
      <c r="E3733" s="3">
        <f>SUMIF('[1]OS PE서열1공장'!$A$4:$A$2000,$C3733,'[1]OS PE서열1공장'!$F$4:$F$2000)</f>
        <v>0</v>
      </c>
      <c r="F3733" s="3">
        <f>SUMIF('[1]OS PE서열1공장'!$A$4:$A$2000,$C3733,'[1]OS PE서열1공장'!$G$4:$G$2000)</f>
        <v>0</v>
      </c>
      <c r="G3733" s="3">
        <f>SUMIF('[1]OS PE서열1공장'!$A$4:$A$2000,$C3733,'[1]OS PE서열1공장'!$H$4:$H$2000)</f>
        <v>0</v>
      </c>
      <c r="H3733" s="3">
        <f>SUMIF('[1]OS PE서열1공장'!$A$4:$A$2000,$C3733,'[1]OS PE서열1공장'!$I$4:$I$2000)</f>
        <v>0</v>
      </c>
      <c r="I3733" s="3">
        <f>SUMIF('[1]OS PE서열1공장'!$A$4:$A$2000,$C3733,'[1]OS PE서열1공장'!$J$4:$J$2000)</f>
        <v>0</v>
      </c>
      <c r="J3733" s="3">
        <f>SUMIF('[1]OS PE서열1공장'!$A$4:$A$2000,$C3733,'[1]OS PE서열1공장'!$K$4:$K$2000)</f>
        <v>0</v>
      </c>
      <c r="K3733" s="3">
        <f>SUMIF('[1]OS PE서열1공장'!$A$4:$A$2000,$C3733,'[1]OS PE서열1공장'!$L$4:$L$2000)</f>
        <v>0</v>
      </c>
      <c r="L3733" s="3">
        <f>SUMIF('[1]OS PE서열1공장'!$A$4:$A$2000,$C3733,'[1]OS PE서열1공장'!$M$4:$M$2000)</f>
        <v>0</v>
      </c>
      <c r="M3733" s="3">
        <f>SUMIF('[1]OS PE서열1공장'!$A$4:$A$2000,$C3733,'[1]OS PE서열1공장'!$N$4:$N$2000)</f>
        <v>0</v>
      </c>
      <c r="N3733" s="3">
        <f>SUMIF('[1]OS PE서열1공장'!$A$4:$A$2000,$C3733,'[1]OS PE서열1공장'!$O$4:$O$2000)</f>
        <v>0</v>
      </c>
      <c r="O3733" s="3">
        <f>SUMIF('[1]OS PE서열1공장'!$A$4:$A$2000,$C3733,'[1]OS PE서열1공장'!$P$4:$P$2000)</f>
        <v>0</v>
      </c>
      <c r="P3733" s="3">
        <f>SUMIF('[1]OS PE서열1공장'!$A$4:$A$2000,$C3733,'[1]OS PE서열1공장'!$Q$4:$Q$2000)</f>
        <v>0</v>
      </c>
      <c r="Q3733" s="3">
        <f>SUMIF('[1]OS PE서열1공장'!$A$4:$A$2000,$C3733,'[1]OS PE서열1공장'!$R$4:$R$2000)</f>
        <v>0</v>
      </c>
      <c r="R3733" s="3">
        <f t="shared" si="115"/>
        <v>0</v>
      </c>
    </row>
    <row r="3734" spans="2:18" hidden="1">
      <c r="D3734" s="3">
        <f>SUMIF('[1]OS PE서열1공장'!$A$4:$A$2000,$C3734,'[1]OS PE서열1공장'!$B$4:$B$2000)</f>
        <v>0</v>
      </c>
      <c r="E3734" s="3">
        <f>SUMIF('[1]OS PE서열1공장'!$A$4:$A$2000,$C3734,'[1]OS PE서열1공장'!$F$4:$F$2000)</f>
        <v>0</v>
      </c>
      <c r="F3734" s="3">
        <f>SUMIF('[1]OS PE서열1공장'!$A$4:$A$2000,$C3734,'[1]OS PE서열1공장'!$G$4:$G$2000)</f>
        <v>0</v>
      </c>
      <c r="G3734" s="3">
        <f>SUMIF('[1]OS PE서열1공장'!$A$4:$A$2000,$C3734,'[1]OS PE서열1공장'!$H$4:$H$2000)</f>
        <v>0</v>
      </c>
      <c r="H3734" s="3">
        <f>SUMIF('[1]OS PE서열1공장'!$A$4:$A$2000,$C3734,'[1]OS PE서열1공장'!$I$4:$I$2000)</f>
        <v>0</v>
      </c>
      <c r="I3734" s="3">
        <f>SUMIF('[1]OS PE서열1공장'!$A$4:$A$2000,$C3734,'[1]OS PE서열1공장'!$J$4:$J$2000)</f>
        <v>0</v>
      </c>
      <c r="J3734" s="3">
        <f>SUMIF('[1]OS PE서열1공장'!$A$4:$A$2000,$C3734,'[1]OS PE서열1공장'!$K$4:$K$2000)</f>
        <v>0</v>
      </c>
      <c r="K3734" s="3">
        <f>SUMIF('[1]OS PE서열1공장'!$A$4:$A$2000,$C3734,'[1]OS PE서열1공장'!$L$4:$L$2000)</f>
        <v>0</v>
      </c>
      <c r="L3734" s="3">
        <f>SUMIF('[1]OS PE서열1공장'!$A$4:$A$2000,$C3734,'[1]OS PE서열1공장'!$M$4:$M$2000)</f>
        <v>0</v>
      </c>
      <c r="M3734" s="3">
        <f>SUMIF('[1]OS PE서열1공장'!$A$4:$A$2000,$C3734,'[1]OS PE서열1공장'!$N$4:$N$2000)</f>
        <v>0</v>
      </c>
      <c r="N3734" s="3">
        <f>SUMIF('[1]OS PE서열1공장'!$A$4:$A$2000,$C3734,'[1]OS PE서열1공장'!$O$4:$O$2000)</f>
        <v>0</v>
      </c>
      <c r="O3734" s="3">
        <f>SUMIF('[1]OS PE서열1공장'!$A$4:$A$2000,$C3734,'[1]OS PE서열1공장'!$P$4:$P$2000)</f>
        <v>0</v>
      </c>
      <c r="P3734" s="3">
        <f>SUMIF('[1]OS PE서열1공장'!$A$4:$A$2000,$C3734,'[1]OS PE서열1공장'!$Q$4:$Q$2000)</f>
        <v>0</v>
      </c>
      <c r="Q3734" s="3">
        <f>SUMIF('[1]OS PE서열1공장'!$A$4:$A$2000,$C3734,'[1]OS PE서열1공장'!$R$4:$R$2000)</f>
        <v>0</v>
      </c>
      <c r="R3734" s="3">
        <f t="shared" si="115"/>
        <v>0</v>
      </c>
    </row>
    <row r="3735" spans="2:18" hidden="1">
      <c r="D3735" s="3">
        <f>SUMIF('[1]OS PE서열1공장'!$A$4:$A$2000,$C3735,'[1]OS PE서열1공장'!$B$4:$B$2000)</f>
        <v>0</v>
      </c>
      <c r="E3735" s="3">
        <f>SUMIF('[1]OS PE서열1공장'!$A$4:$A$2000,$C3735,'[1]OS PE서열1공장'!$F$4:$F$2000)</f>
        <v>0</v>
      </c>
      <c r="F3735" s="3">
        <f>SUMIF('[1]OS PE서열1공장'!$A$4:$A$2000,$C3735,'[1]OS PE서열1공장'!$G$4:$G$2000)</f>
        <v>0</v>
      </c>
      <c r="G3735" s="3">
        <f>SUMIF('[1]OS PE서열1공장'!$A$4:$A$2000,$C3735,'[1]OS PE서열1공장'!$H$4:$H$2000)</f>
        <v>0</v>
      </c>
      <c r="H3735" s="3">
        <f>SUMIF('[1]OS PE서열1공장'!$A$4:$A$2000,$C3735,'[1]OS PE서열1공장'!$I$4:$I$2000)</f>
        <v>0</v>
      </c>
      <c r="I3735" s="3">
        <f>SUMIF('[1]OS PE서열1공장'!$A$4:$A$2000,$C3735,'[1]OS PE서열1공장'!$J$4:$J$2000)</f>
        <v>0</v>
      </c>
      <c r="J3735" s="3">
        <f>SUMIF('[1]OS PE서열1공장'!$A$4:$A$2000,$C3735,'[1]OS PE서열1공장'!$K$4:$K$2000)</f>
        <v>0</v>
      </c>
      <c r="K3735" s="3">
        <f>SUMIF('[1]OS PE서열1공장'!$A$4:$A$2000,$C3735,'[1]OS PE서열1공장'!$L$4:$L$2000)</f>
        <v>0</v>
      </c>
      <c r="L3735" s="3">
        <f>SUMIF('[1]OS PE서열1공장'!$A$4:$A$2000,$C3735,'[1]OS PE서열1공장'!$M$4:$M$2000)</f>
        <v>0</v>
      </c>
      <c r="M3735" s="3">
        <f>SUMIF('[1]OS PE서열1공장'!$A$4:$A$2000,$C3735,'[1]OS PE서열1공장'!$N$4:$N$2000)</f>
        <v>0</v>
      </c>
      <c r="N3735" s="3">
        <f>SUMIF('[1]OS PE서열1공장'!$A$4:$A$2000,$C3735,'[1]OS PE서열1공장'!$O$4:$O$2000)</f>
        <v>0</v>
      </c>
      <c r="O3735" s="3">
        <f>SUMIF('[1]OS PE서열1공장'!$A$4:$A$2000,$C3735,'[1]OS PE서열1공장'!$P$4:$P$2000)</f>
        <v>0</v>
      </c>
      <c r="P3735" s="3">
        <f>SUMIF('[1]OS PE서열1공장'!$A$4:$A$2000,$C3735,'[1]OS PE서열1공장'!$Q$4:$Q$2000)</f>
        <v>0</v>
      </c>
      <c r="Q3735" s="3">
        <f>SUMIF('[1]OS PE서열1공장'!$A$4:$A$2000,$C3735,'[1]OS PE서열1공장'!$R$4:$R$2000)</f>
        <v>0</v>
      </c>
      <c r="R3735" s="3">
        <f t="shared" si="115"/>
        <v>0</v>
      </c>
    </row>
    <row r="3736" spans="2:18" hidden="1">
      <c r="D3736" s="3">
        <f>SUMIF('[1]OS PE서열1공장'!$A$4:$A$2000,$C3736,'[1]OS PE서열1공장'!$B$4:$B$2000)</f>
        <v>0</v>
      </c>
      <c r="E3736" s="3">
        <f>SUMIF('[1]OS PE서열1공장'!$A$4:$A$2000,$C3736,'[1]OS PE서열1공장'!$F$4:$F$2000)</f>
        <v>0</v>
      </c>
      <c r="F3736" s="3">
        <f>SUMIF('[1]OS PE서열1공장'!$A$4:$A$2000,$C3736,'[1]OS PE서열1공장'!$G$4:$G$2000)</f>
        <v>0</v>
      </c>
      <c r="G3736" s="3">
        <f>SUMIF('[1]OS PE서열1공장'!$A$4:$A$2000,$C3736,'[1]OS PE서열1공장'!$H$4:$H$2000)</f>
        <v>0</v>
      </c>
      <c r="H3736" s="3">
        <f>SUMIF('[1]OS PE서열1공장'!$A$4:$A$2000,$C3736,'[1]OS PE서열1공장'!$I$4:$I$2000)</f>
        <v>0</v>
      </c>
      <c r="I3736" s="3">
        <f>SUMIF('[1]OS PE서열1공장'!$A$4:$A$2000,$C3736,'[1]OS PE서열1공장'!$J$4:$J$2000)</f>
        <v>0</v>
      </c>
      <c r="J3736" s="3">
        <f>SUMIF('[1]OS PE서열1공장'!$A$4:$A$2000,$C3736,'[1]OS PE서열1공장'!$K$4:$K$2000)</f>
        <v>0</v>
      </c>
      <c r="K3736" s="3">
        <f>SUMIF('[1]OS PE서열1공장'!$A$4:$A$2000,$C3736,'[1]OS PE서열1공장'!$L$4:$L$2000)</f>
        <v>0</v>
      </c>
      <c r="L3736" s="3">
        <f>SUMIF('[1]OS PE서열1공장'!$A$4:$A$2000,$C3736,'[1]OS PE서열1공장'!$M$4:$M$2000)</f>
        <v>0</v>
      </c>
      <c r="M3736" s="3">
        <f>SUMIF('[1]OS PE서열1공장'!$A$4:$A$2000,$C3736,'[1]OS PE서열1공장'!$N$4:$N$2000)</f>
        <v>0</v>
      </c>
      <c r="N3736" s="3">
        <f>SUMIF('[1]OS PE서열1공장'!$A$4:$A$2000,$C3736,'[1]OS PE서열1공장'!$O$4:$O$2000)</f>
        <v>0</v>
      </c>
      <c r="O3736" s="3">
        <f>SUMIF('[1]OS PE서열1공장'!$A$4:$A$2000,$C3736,'[1]OS PE서열1공장'!$P$4:$P$2000)</f>
        <v>0</v>
      </c>
      <c r="P3736" s="3">
        <f>SUMIF('[1]OS PE서열1공장'!$A$4:$A$2000,$C3736,'[1]OS PE서열1공장'!$Q$4:$Q$2000)</f>
        <v>0</v>
      </c>
      <c r="Q3736" s="3">
        <f>SUMIF('[1]OS PE서열1공장'!$A$4:$A$2000,$C3736,'[1]OS PE서열1공장'!$R$4:$R$2000)</f>
        <v>0</v>
      </c>
      <c r="R3736" s="3">
        <f t="shared" si="115"/>
        <v>0</v>
      </c>
    </row>
    <row r="3737" spans="2:18" hidden="1">
      <c r="D3737" s="3">
        <f>SUMIF('[1]OS PE서열1공장'!$A$4:$A$2000,$C3737,'[1]OS PE서열1공장'!$B$4:$B$2000)</f>
        <v>0</v>
      </c>
      <c r="E3737" s="3">
        <f>SUMIF('[1]OS PE서열1공장'!$A$4:$A$2000,$C3737,'[1]OS PE서열1공장'!$F$4:$F$2000)</f>
        <v>0</v>
      </c>
      <c r="F3737" s="3">
        <f>SUMIF('[1]OS PE서열1공장'!$A$4:$A$2000,$C3737,'[1]OS PE서열1공장'!$G$4:$G$2000)</f>
        <v>0</v>
      </c>
      <c r="G3737" s="3">
        <f>SUMIF('[1]OS PE서열1공장'!$A$4:$A$2000,$C3737,'[1]OS PE서열1공장'!$H$4:$H$2000)</f>
        <v>0</v>
      </c>
      <c r="H3737" s="3">
        <f>SUMIF('[1]OS PE서열1공장'!$A$4:$A$2000,$C3737,'[1]OS PE서열1공장'!$I$4:$I$2000)</f>
        <v>0</v>
      </c>
      <c r="I3737" s="3">
        <f>SUMIF('[1]OS PE서열1공장'!$A$4:$A$2000,$C3737,'[1]OS PE서열1공장'!$J$4:$J$2000)</f>
        <v>0</v>
      </c>
      <c r="J3737" s="3">
        <f>SUMIF('[1]OS PE서열1공장'!$A$4:$A$2000,$C3737,'[1]OS PE서열1공장'!$K$4:$K$2000)</f>
        <v>0</v>
      </c>
      <c r="K3737" s="3">
        <f>SUMIF('[1]OS PE서열1공장'!$A$4:$A$2000,$C3737,'[1]OS PE서열1공장'!$L$4:$L$2000)</f>
        <v>0</v>
      </c>
      <c r="L3737" s="3">
        <f>SUMIF('[1]OS PE서열1공장'!$A$4:$A$2000,$C3737,'[1]OS PE서열1공장'!$M$4:$M$2000)</f>
        <v>0</v>
      </c>
      <c r="M3737" s="3">
        <f>SUMIF('[1]OS PE서열1공장'!$A$4:$A$2000,$C3737,'[1]OS PE서열1공장'!$N$4:$N$2000)</f>
        <v>0</v>
      </c>
      <c r="N3737" s="3">
        <f>SUMIF('[1]OS PE서열1공장'!$A$4:$A$2000,$C3737,'[1]OS PE서열1공장'!$O$4:$O$2000)</f>
        <v>0</v>
      </c>
      <c r="O3737" s="3">
        <f>SUMIF('[1]OS PE서열1공장'!$A$4:$A$2000,$C3737,'[1]OS PE서열1공장'!$P$4:$P$2000)</f>
        <v>0</v>
      </c>
      <c r="P3737" s="3">
        <f>SUMIF('[1]OS PE서열1공장'!$A$4:$A$2000,$C3737,'[1]OS PE서열1공장'!$Q$4:$Q$2000)</f>
        <v>0</v>
      </c>
      <c r="Q3737" s="3">
        <f>SUMIF('[1]OS PE서열1공장'!$A$4:$A$2000,$C3737,'[1]OS PE서열1공장'!$R$4:$R$2000)</f>
        <v>0</v>
      </c>
      <c r="R3737" s="3">
        <f t="shared" si="115"/>
        <v>0</v>
      </c>
    </row>
    <row r="3738" spans="2:18" hidden="1">
      <c r="D3738" s="3">
        <f>SUMIF('[1]OS PE서열1공장'!$A$4:$A$2000,$C3738,'[1]OS PE서열1공장'!$B$4:$B$2000)</f>
        <v>0</v>
      </c>
      <c r="E3738" s="3">
        <f>SUMIF('[1]OS PE서열1공장'!$A$4:$A$2000,$C3738,'[1]OS PE서열1공장'!$F$4:$F$2000)</f>
        <v>0</v>
      </c>
      <c r="F3738" s="3">
        <f>SUMIF('[1]OS PE서열1공장'!$A$4:$A$2000,$C3738,'[1]OS PE서열1공장'!$G$4:$G$2000)</f>
        <v>0</v>
      </c>
      <c r="G3738" s="3">
        <f>SUMIF('[1]OS PE서열1공장'!$A$4:$A$2000,$C3738,'[1]OS PE서열1공장'!$H$4:$H$2000)</f>
        <v>0</v>
      </c>
      <c r="H3738" s="3">
        <f>SUMIF('[1]OS PE서열1공장'!$A$4:$A$2000,$C3738,'[1]OS PE서열1공장'!$I$4:$I$2000)</f>
        <v>0</v>
      </c>
      <c r="I3738" s="3">
        <f>SUMIF('[1]OS PE서열1공장'!$A$4:$A$2000,$C3738,'[1]OS PE서열1공장'!$J$4:$J$2000)</f>
        <v>0</v>
      </c>
      <c r="J3738" s="3">
        <f>SUMIF('[1]OS PE서열1공장'!$A$4:$A$2000,$C3738,'[1]OS PE서열1공장'!$K$4:$K$2000)</f>
        <v>0</v>
      </c>
      <c r="K3738" s="3">
        <f>SUMIF('[1]OS PE서열1공장'!$A$4:$A$2000,$C3738,'[1]OS PE서열1공장'!$L$4:$L$2000)</f>
        <v>0</v>
      </c>
      <c r="L3738" s="3">
        <f>SUMIF('[1]OS PE서열1공장'!$A$4:$A$2000,$C3738,'[1]OS PE서열1공장'!$M$4:$M$2000)</f>
        <v>0</v>
      </c>
      <c r="M3738" s="3">
        <f>SUMIF('[1]OS PE서열1공장'!$A$4:$A$2000,$C3738,'[1]OS PE서열1공장'!$N$4:$N$2000)</f>
        <v>0</v>
      </c>
      <c r="N3738" s="3">
        <f>SUMIF('[1]OS PE서열1공장'!$A$4:$A$2000,$C3738,'[1]OS PE서열1공장'!$O$4:$O$2000)</f>
        <v>0</v>
      </c>
      <c r="O3738" s="3">
        <f>SUMIF('[1]OS PE서열1공장'!$A$4:$A$2000,$C3738,'[1]OS PE서열1공장'!$P$4:$P$2000)</f>
        <v>0</v>
      </c>
      <c r="P3738" s="3">
        <f>SUMIF('[1]OS PE서열1공장'!$A$4:$A$2000,$C3738,'[1]OS PE서열1공장'!$Q$4:$Q$2000)</f>
        <v>0</v>
      </c>
      <c r="Q3738" s="3">
        <f>SUMIF('[1]OS PE서열1공장'!$A$4:$A$2000,$C3738,'[1]OS PE서열1공장'!$R$4:$R$2000)</f>
        <v>0</v>
      </c>
      <c r="R3738" s="3">
        <f t="shared" si="115"/>
        <v>0</v>
      </c>
    </row>
    <row r="3739" spans="2:18" hidden="1">
      <c r="D3739" s="3">
        <f>SUMIF('[1]OS PE서열1공장'!$A$4:$A$2000,$C3739,'[1]OS PE서열1공장'!$B$4:$B$2000)</f>
        <v>0</v>
      </c>
      <c r="E3739" s="3">
        <f>SUMIF('[1]OS PE서열1공장'!$A$4:$A$2000,$C3739,'[1]OS PE서열1공장'!$F$4:$F$2000)</f>
        <v>0</v>
      </c>
      <c r="F3739" s="3">
        <f>SUMIF('[1]OS PE서열1공장'!$A$4:$A$2000,$C3739,'[1]OS PE서열1공장'!$G$4:$G$2000)</f>
        <v>0</v>
      </c>
      <c r="G3739" s="3">
        <f>SUMIF('[1]OS PE서열1공장'!$A$4:$A$2000,$C3739,'[1]OS PE서열1공장'!$H$4:$H$2000)</f>
        <v>0</v>
      </c>
      <c r="H3739" s="3">
        <f>SUMIF('[1]OS PE서열1공장'!$A$4:$A$2000,$C3739,'[1]OS PE서열1공장'!$I$4:$I$2000)</f>
        <v>0</v>
      </c>
      <c r="I3739" s="3">
        <f>SUMIF('[1]OS PE서열1공장'!$A$4:$A$2000,$C3739,'[1]OS PE서열1공장'!$J$4:$J$2000)</f>
        <v>0</v>
      </c>
      <c r="J3739" s="3">
        <f>SUMIF('[1]OS PE서열1공장'!$A$4:$A$2000,$C3739,'[1]OS PE서열1공장'!$K$4:$K$2000)</f>
        <v>0</v>
      </c>
      <c r="K3739" s="3">
        <f>SUMIF('[1]OS PE서열1공장'!$A$4:$A$2000,$C3739,'[1]OS PE서열1공장'!$L$4:$L$2000)</f>
        <v>0</v>
      </c>
      <c r="L3739" s="3">
        <f>SUMIF('[1]OS PE서열1공장'!$A$4:$A$2000,$C3739,'[1]OS PE서열1공장'!$M$4:$M$2000)</f>
        <v>0</v>
      </c>
      <c r="M3739" s="3">
        <f>SUMIF('[1]OS PE서열1공장'!$A$4:$A$2000,$C3739,'[1]OS PE서열1공장'!$N$4:$N$2000)</f>
        <v>0</v>
      </c>
      <c r="N3739" s="3">
        <f>SUMIF('[1]OS PE서열1공장'!$A$4:$A$2000,$C3739,'[1]OS PE서열1공장'!$O$4:$O$2000)</f>
        <v>0</v>
      </c>
      <c r="O3739" s="3">
        <f>SUMIF('[1]OS PE서열1공장'!$A$4:$A$2000,$C3739,'[1]OS PE서열1공장'!$P$4:$P$2000)</f>
        <v>0</v>
      </c>
      <c r="P3739" s="3">
        <f>SUMIF('[1]OS PE서열1공장'!$A$4:$A$2000,$C3739,'[1]OS PE서열1공장'!$Q$4:$Q$2000)</f>
        <v>0</v>
      </c>
      <c r="Q3739" s="3">
        <f>SUMIF('[1]OS PE서열1공장'!$A$4:$A$2000,$C3739,'[1]OS PE서열1공장'!$R$4:$R$2000)</f>
        <v>0</v>
      </c>
      <c r="R3739" s="3">
        <f t="shared" si="115"/>
        <v>0</v>
      </c>
    </row>
    <row r="3740" spans="2:18" hidden="1">
      <c r="D3740" s="3">
        <f>SUMIF('[1]OS PE서열1공장'!$A$4:$A$2000,$C3740,'[1]OS PE서열1공장'!$B$4:$B$2000)</f>
        <v>0</v>
      </c>
      <c r="E3740" s="3">
        <f>SUMIF('[1]OS PE서열1공장'!$A$4:$A$2000,$C3740,'[1]OS PE서열1공장'!$F$4:$F$2000)</f>
        <v>0</v>
      </c>
      <c r="F3740" s="3">
        <f>SUMIF('[1]OS PE서열1공장'!$A$4:$A$2000,$C3740,'[1]OS PE서열1공장'!$G$4:$G$2000)</f>
        <v>0</v>
      </c>
      <c r="G3740" s="3">
        <f>SUMIF('[1]OS PE서열1공장'!$A$4:$A$2000,$C3740,'[1]OS PE서열1공장'!$H$4:$H$2000)</f>
        <v>0</v>
      </c>
      <c r="H3740" s="3">
        <f>SUMIF('[1]OS PE서열1공장'!$A$4:$A$2000,$C3740,'[1]OS PE서열1공장'!$I$4:$I$2000)</f>
        <v>0</v>
      </c>
      <c r="I3740" s="3">
        <f>SUMIF('[1]OS PE서열1공장'!$A$4:$A$2000,$C3740,'[1]OS PE서열1공장'!$J$4:$J$2000)</f>
        <v>0</v>
      </c>
      <c r="J3740" s="3">
        <f>SUMIF('[1]OS PE서열1공장'!$A$4:$A$2000,$C3740,'[1]OS PE서열1공장'!$K$4:$K$2000)</f>
        <v>0</v>
      </c>
      <c r="K3740" s="3">
        <f>SUMIF('[1]OS PE서열1공장'!$A$4:$A$2000,$C3740,'[1]OS PE서열1공장'!$L$4:$L$2000)</f>
        <v>0</v>
      </c>
      <c r="L3740" s="3">
        <f>SUMIF('[1]OS PE서열1공장'!$A$4:$A$2000,$C3740,'[1]OS PE서열1공장'!$M$4:$M$2000)</f>
        <v>0</v>
      </c>
      <c r="M3740" s="3">
        <f>SUMIF('[1]OS PE서열1공장'!$A$4:$A$2000,$C3740,'[1]OS PE서열1공장'!$N$4:$N$2000)</f>
        <v>0</v>
      </c>
      <c r="N3740" s="3">
        <f>SUMIF('[1]OS PE서열1공장'!$A$4:$A$2000,$C3740,'[1]OS PE서열1공장'!$O$4:$O$2000)</f>
        <v>0</v>
      </c>
      <c r="O3740" s="3">
        <f>SUMIF('[1]OS PE서열1공장'!$A$4:$A$2000,$C3740,'[1]OS PE서열1공장'!$P$4:$P$2000)</f>
        <v>0</v>
      </c>
      <c r="P3740" s="3">
        <f>SUMIF('[1]OS PE서열1공장'!$A$4:$A$2000,$C3740,'[1]OS PE서열1공장'!$Q$4:$Q$2000)</f>
        <v>0</v>
      </c>
      <c r="Q3740" s="3">
        <f>SUMIF('[1]OS PE서열1공장'!$A$4:$A$2000,$C3740,'[1]OS PE서열1공장'!$R$4:$R$2000)</f>
        <v>0</v>
      </c>
      <c r="R3740" s="3">
        <f t="shared" si="115"/>
        <v>0</v>
      </c>
    </row>
    <row r="3741" spans="2:18" hidden="1">
      <c r="D3741" s="3">
        <f>SUMIF('[1]OS PE서열1공장'!$A$4:$A$2000,$C3741,'[1]OS PE서열1공장'!$B$4:$B$2000)</f>
        <v>0</v>
      </c>
      <c r="E3741" s="3">
        <f>SUMIF('[1]OS PE서열1공장'!$A$4:$A$2000,$C3741,'[1]OS PE서열1공장'!$F$4:$F$2000)</f>
        <v>0</v>
      </c>
      <c r="F3741" s="3">
        <f>SUMIF('[1]OS PE서열1공장'!$A$4:$A$2000,$C3741,'[1]OS PE서열1공장'!$G$4:$G$2000)</f>
        <v>0</v>
      </c>
      <c r="G3741" s="3">
        <f>SUMIF('[1]OS PE서열1공장'!$A$4:$A$2000,$C3741,'[1]OS PE서열1공장'!$H$4:$H$2000)</f>
        <v>0</v>
      </c>
      <c r="H3741" s="3">
        <f>SUMIF('[1]OS PE서열1공장'!$A$4:$A$2000,$C3741,'[1]OS PE서열1공장'!$I$4:$I$2000)</f>
        <v>0</v>
      </c>
      <c r="I3741" s="3">
        <f>SUMIF('[1]OS PE서열1공장'!$A$4:$A$2000,$C3741,'[1]OS PE서열1공장'!$J$4:$J$2000)</f>
        <v>0</v>
      </c>
      <c r="J3741" s="3">
        <f>SUMIF('[1]OS PE서열1공장'!$A$4:$A$2000,$C3741,'[1]OS PE서열1공장'!$K$4:$K$2000)</f>
        <v>0</v>
      </c>
      <c r="K3741" s="3">
        <f>SUMIF('[1]OS PE서열1공장'!$A$4:$A$2000,$C3741,'[1]OS PE서열1공장'!$L$4:$L$2000)</f>
        <v>0</v>
      </c>
      <c r="L3741" s="3">
        <f>SUMIF('[1]OS PE서열1공장'!$A$4:$A$2000,$C3741,'[1]OS PE서열1공장'!$M$4:$M$2000)</f>
        <v>0</v>
      </c>
      <c r="M3741" s="3">
        <f>SUMIF('[1]OS PE서열1공장'!$A$4:$A$2000,$C3741,'[1]OS PE서열1공장'!$N$4:$N$2000)</f>
        <v>0</v>
      </c>
      <c r="N3741" s="3">
        <f>SUMIF('[1]OS PE서열1공장'!$A$4:$A$2000,$C3741,'[1]OS PE서열1공장'!$O$4:$O$2000)</f>
        <v>0</v>
      </c>
      <c r="O3741" s="3">
        <f>SUMIF('[1]OS PE서열1공장'!$A$4:$A$2000,$C3741,'[1]OS PE서열1공장'!$P$4:$P$2000)</f>
        <v>0</v>
      </c>
      <c r="P3741" s="3">
        <f>SUMIF('[1]OS PE서열1공장'!$A$4:$A$2000,$C3741,'[1]OS PE서열1공장'!$Q$4:$Q$2000)</f>
        <v>0</v>
      </c>
      <c r="Q3741" s="3">
        <f>SUMIF('[1]OS PE서열1공장'!$A$4:$A$2000,$C3741,'[1]OS PE서열1공장'!$R$4:$R$2000)</f>
        <v>0</v>
      </c>
      <c r="R3741" s="3">
        <f t="shared" si="115"/>
        <v>0</v>
      </c>
    </row>
    <row r="3742" spans="2:18" hidden="1">
      <c r="D3742" s="3">
        <f>SUMIF('[1]OS PE서열1공장'!$A$4:$A$2000,$C3742,'[1]OS PE서열1공장'!$B$4:$B$2000)</f>
        <v>0</v>
      </c>
      <c r="E3742" s="3">
        <f>SUMIF('[1]OS PE서열1공장'!$A$4:$A$2000,$C3742,'[1]OS PE서열1공장'!$F$4:$F$2000)</f>
        <v>0</v>
      </c>
      <c r="F3742" s="3">
        <f>SUMIF('[1]OS PE서열1공장'!$A$4:$A$2000,$C3742,'[1]OS PE서열1공장'!$G$4:$G$2000)</f>
        <v>0</v>
      </c>
      <c r="G3742" s="3">
        <f>SUMIF('[1]OS PE서열1공장'!$A$4:$A$2000,$C3742,'[1]OS PE서열1공장'!$H$4:$H$2000)</f>
        <v>0</v>
      </c>
      <c r="H3742" s="3">
        <f>SUMIF('[1]OS PE서열1공장'!$A$4:$A$2000,$C3742,'[1]OS PE서열1공장'!$I$4:$I$2000)</f>
        <v>0</v>
      </c>
      <c r="I3742" s="3">
        <f>SUMIF('[1]OS PE서열1공장'!$A$4:$A$2000,$C3742,'[1]OS PE서열1공장'!$J$4:$J$2000)</f>
        <v>0</v>
      </c>
      <c r="J3742" s="3">
        <f>SUMIF('[1]OS PE서열1공장'!$A$4:$A$2000,$C3742,'[1]OS PE서열1공장'!$K$4:$K$2000)</f>
        <v>0</v>
      </c>
      <c r="K3742" s="3">
        <f>SUMIF('[1]OS PE서열1공장'!$A$4:$A$2000,$C3742,'[1]OS PE서열1공장'!$L$4:$L$2000)</f>
        <v>0</v>
      </c>
      <c r="L3742" s="3">
        <f>SUMIF('[1]OS PE서열1공장'!$A$4:$A$2000,$C3742,'[1]OS PE서열1공장'!$M$4:$M$2000)</f>
        <v>0</v>
      </c>
      <c r="M3742" s="3">
        <f>SUMIF('[1]OS PE서열1공장'!$A$4:$A$2000,$C3742,'[1]OS PE서열1공장'!$N$4:$N$2000)</f>
        <v>0</v>
      </c>
      <c r="N3742" s="3">
        <f>SUMIF('[1]OS PE서열1공장'!$A$4:$A$2000,$C3742,'[1]OS PE서열1공장'!$O$4:$O$2000)</f>
        <v>0</v>
      </c>
      <c r="O3742" s="3">
        <f>SUMIF('[1]OS PE서열1공장'!$A$4:$A$2000,$C3742,'[1]OS PE서열1공장'!$P$4:$P$2000)</f>
        <v>0</v>
      </c>
      <c r="P3742" s="3">
        <f>SUMIF('[1]OS PE서열1공장'!$A$4:$A$2000,$C3742,'[1]OS PE서열1공장'!$Q$4:$Q$2000)</f>
        <v>0</v>
      </c>
      <c r="Q3742" s="3">
        <f>SUMIF('[1]OS PE서열1공장'!$A$4:$A$2000,$C3742,'[1]OS PE서열1공장'!$R$4:$R$2000)</f>
        <v>0</v>
      </c>
      <c r="R3742" s="3">
        <f t="shared" si="115"/>
        <v>0</v>
      </c>
    </row>
    <row r="3743" spans="2:18" hidden="1">
      <c r="D3743" s="3">
        <f>SUMIF('[1]OS PE서열1공장'!$A$4:$A$2000,$C3743,'[1]OS PE서열1공장'!$B$4:$B$2000)</f>
        <v>0</v>
      </c>
      <c r="E3743" s="3">
        <f>SUMIF('[1]OS PE서열1공장'!$A$4:$A$2000,$C3743,'[1]OS PE서열1공장'!$F$4:$F$2000)</f>
        <v>0</v>
      </c>
      <c r="F3743" s="3">
        <f>SUMIF('[1]OS PE서열1공장'!$A$4:$A$2000,$C3743,'[1]OS PE서열1공장'!$G$4:$G$2000)</f>
        <v>0</v>
      </c>
      <c r="G3743" s="3">
        <f>SUMIF('[1]OS PE서열1공장'!$A$4:$A$2000,$C3743,'[1]OS PE서열1공장'!$H$4:$H$2000)</f>
        <v>0</v>
      </c>
      <c r="H3743" s="3">
        <f>SUMIF('[1]OS PE서열1공장'!$A$4:$A$2000,$C3743,'[1]OS PE서열1공장'!$I$4:$I$2000)</f>
        <v>0</v>
      </c>
      <c r="I3743" s="3">
        <f>SUMIF('[1]OS PE서열1공장'!$A$4:$A$2000,$C3743,'[1]OS PE서열1공장'!$J$4:$J$2000)</f>
        <v>0</v>
      </c>
      <c r="J3743" s="3">
        <f>SUMIF('[1]OS PE서열1공장'!$A$4:$A$2000,$C3743,'[1]OS PE서열1공장'!$K$4:$K$2000)</f>
        <v>0</v>
      </c>
      <c r="K3743" s="3">
        <f>SUMIF('[1]OS PE서열1공장'!$A$4:$A$2000,$C3743,'[1]OS PE서열1공장'!$L$4:$L$2000)</f>
        <v>0</v>
      </c>
      <c r="L3743" s="3">
        <f>SUMIF('[1]OS PE서열1공장'!$A$4:$A$2000,$C3743,'[1]OS PE서열1공장'!$M$4:$M$2000)</f>
        <v>0</v>
      </c>
      <c r="M3743" s="3">
        <f>SUMIF('[1]OS PE서열1공장'!$A$4:$A$2000,$C3743,'[1]OS PE서열1공장'!$N$4:$N$2000)</f>
        <v>0</v>
      </c>
      <c r="N3743" s="3">
        <f>SUMIF('[1]OS PE서열1공장'!$A$4:$A$2000,$C3743,'[1]OS PE서열1공장'!$O$4:$O$2000)</f>
        <v>0</v>
      </c>
      <c r="O3743" s="3">
        <f>SUMIF('[1]OS PE서열1공장'!$A$4:$A$2000,$C3743,'[1]OS PE서열1공장'!$P$4:$P$2000)</f>
        <v>0</v>
      </c>
      <c r="P3743" s="3">
        <f>SUMIF('[1]OS PE서열1공장'!$A$4:$A$2000,$C3743,'[1]OS PE서열1공장'!$Q$4:$Q$2000)</f>
        <v>0</v>
      </c>
      <c r="Q3743" s="3">
        <f>SUMIF('[1]OS PE서열1공장'!$A$4:$A$2000,$C3743,'[1]OS PE서열1공장'!$R$4:$R$2000)</f>
        <v>0</v>
      </c>
      <c r="R3743" s="3">
        <f t="shared" si="115"/>
        <v>0</v>
      </c>
    </row>
    <row r="3744" spans="2:18">
      <c r="B3744" s="52" t="s">
        <v>127</v>
      </c>
      <c r="C3744" s="53" t="s">
        <v>3707</v>
      </c>
      <c r="D3744" s="3">
        <f>SUMIF('[1]OS PE서열1공장'!$A$4:$A$2000,$C3744,'[1]OS PE서열1공장'!$B$4:$B$2000)</f>
        <v>0</v>
      </c>
      <c r="E3744" s="4">
        <f>SUMIF('[1]OS PE서열1공장'!$A$4:$A$2000,$C3744,'[1]OS PE서열1공장'!$F$4:$F$2000)</f>
        <v>0</v>
      </c>
      <c r="F3744" s="3">
        <f>SUMIF('[1]OS PE서열1공장'!$A$4:$A$2000,$C3744,'[1]OS PE서열1공장'!$G$4:$G$2000)</f>
        <v>0</v>
      </c>
      <c r="G3744" s="3">
        <f>SUMIF('[1]OS PE서열1공장'!$A$4:$A$2000,$C3744,'[1]OS PE서열1공장'!$H$4:$H$2000)</f>
        <v>0</v>
      </c>
      <c r="H3744" s="3">
        <f>SUMIF('[1]OS PE서열1공장'!$A$4:$A$2000,$C3744,'[1]OS PE서열1공장'!$I$4:$I$2000)</f>
        <v>0</v>
      </c>
      <c r="I3744" s="3">
        <f>SUMIF('[1]OS PE서열1공장'!$A$4:$A$2000,$C3744,'[1]OS PE서열1공장'!$J$4:$J$2000)</f>
        <v>0</v>
      </c>
      <c r="J3744" s="3">
        <f>SUMIF('[1]OS PE서열1공장'!$A$4:$A$2000,$C3744,'[1]OS PE서열1공장'!$K$4:$K$2000)</f>
        <v>2</v>
      </c>
      <c r="K3744" s="3">
        <f>SUMIF('[1]OS PE서열1공장'!$A$4:$A$2000,$C3744,'[1]OS PE서열1공장'!$L$4:$L$2000)</f>
        <v>6</v>
      </c>
      <c r="L3744" s="3">
        <f>SUMIF('[1]OS PE서열1공장'!$A$4:$A$2000,$C3744,'[1]OS PE서열1공장'!$M$4:$M$2000)</f>
        <v>3</v>
      </c>
      <c r="M3744" s="3">
        <f>SUMIF('[1]OS PE서열1공장'!$A$4:$A$2000,$C3744,'[1]OS PE서열1공장'!$N$4:$N$2000)</f>
        <v>7</v>
      </c>
      <c r="N3744" s="3">
        <f>SUMIF('[1]OS PE서열1공장'!$A$4:$A$2000,$C3744,'[1]OS PE서열1공장'!$O$4:$O$2000)</f>
        <v>0</v>
      </c>
      <c r="O3744" s="3">
        <f>SUMIF('[1]OS PE서열1공장'!$A$4:$A$2000,$C3744,'[1]OS PE서열1공장'!$P$4:$P$2000)</f>
        <v>0</v>
      </c>
      <c r="P3744" s="3">
        <f>SUMIF('[1]OS PE서열1공장'!$A$4:$A$2000,$C3744,'[1]OS PE서열1공장'!$Q$4:$Q$2000)</f>
        <v>8</v>
      </c>
      <c r="Q3744" s="3">
        <f>SUMIF('[1]OS PE서열1공장'!$A$4:$A$2000,$C3744,'[1]OS PE서열1공장'!$R$4:$R$2000)</f>
        <v>4</v>
      </c>
      <c r="R3744" s="3">
        <f t="shared" si="115"/>
        <v>30</v>
      </c>
    </row>
    <row r="3745" spans="2:18">
      <c r="B3745" s="52" t="s">
        <v>1338</v>
      </c>
      <c r="C3745" s="53" t="s">
        <v>3708</v>
      </c>
      <c r="D3745" s="3">
        <f>SUMIF('[1]OS PE서열1공장'!$A$4:$A$2000,$C3745,'[1]OS PE서열1공장'!$B$4:$B$2000)</f>
        <v>0</v>
      </c>
      <c r="E3745" s="3">
        <f>SUMIF('[1]OS PE서열1공장'!$A$4:$A$2000,$C3745,'[1]OS PE서열1공장'!$F$4:$F$2000)</f>
        <v>0</v>
      </c>
      <c r="F3745" s="3">
        <f>SUMIF('[1]OS PE서열1공장'!$A$4:$A$2000,$C3745,'[1]OS PE서열1공장'!$G$4:$G$2000)</f>
        <v>0</v>
      </c>
      <c r="G3745" s="3">
        <f>SUMIF('[1]OS PE서열1공장'!$A$4:$A$2000,$C3745,'[1]OS PE서열1공장'!$H$4:$H$2000)</f>
        <v>0</v>
      </c>
      <c r="H3745" s="3">
        <f>SUMIF('[1]OS PE서열1공장'!$A$4:$A$2000,$C3745,'[1]OS PE서열1공장'!$I$4:$I$2000)</f>
        <v>0</v>
      </c>
      <c r="I3745" s="3">
        <f>SUMIF('[1]OS PE서열1공장'!$A$4:$A$2000,$C3745,'[1]OS PE서열1공장'!$J$4:$J$2000)</f>
        <v>0</v>
      </c>
      <c r="J3745" s="3">
        <f>SUMIF('[1]OS PE서열1공장'!$A$4:$A$2000,$C3745,'[1]OS PE서열1공장'!$K$4:$K$2000)</f>
        <v>0</v>
      </c>
      <c r="K3745" s="3">
        <f>SUMIF('[1]OS PE서열1공장'!$A$4:$A$2000,$C3745,'[1]OS PE서열1공장'!$L$4:$L$2000)</f>
        <v>2</v>
      </c>
      <c r="L3745" s="3">
        <f>SUMIF('[1]OS PE서열1공장'!$A$4:$A$2000,$C3745,'[1]OS PE서열1공장'!$M$4:$M$2000)</f>
        <v>21</v>
      </c>
      <c r="M3745" s="3">
        <f>SUMIF('[1]OS PE서열1공장'!$A$4:$A$2000,$C3745,'[1]OS PE서열1공장'!$N$4:$N$2000)</f>
        <v>16</v>
      </c>
      <c r="N3745" s="3">
        <f>SUMIF('[1]OS PE서열1공장'!$A$4:$A$2000,$C3745,'[1]OS PE서열1공장'!$O$4:$O$2000)</f>
        <v>0</v>
      </c>
      <c r="O3745" s="3">
        <f>SUMIF('[1]OS PE서열1공장'!$A$4:$A$2000,$C3745,'[1]OS PE서열1공장'!$P$4:$P$2000)</f>
        <v>0</v>
      </c>
      <c r="P3745" s="3">
        <f>SUMIF('[1]OS PE서열1공장'!$A$4:$A$2000,$C3745,'[1]OS PE서열1공장'!$Q$4:$Q$2000)</f>
        <v>0</v>
      </c>
      <c r="Q3745" s="3">
        <f>SUMIF('[1]OS PE서열1공장'!$A$4:$A$2000,$C3745,'[1]OS PE서열1공장'!$R$4:$R$2000)</f>
        <v>0</v>
      </c>
      <c r="R3745" s="3">
        <f t="shared" si="115"/>
        <v>39</v>
      </c>
    </row>
    <row r="3746" spans="2:18">
      <c r="B3746" s="52" t="s">
        <v>259</v>
      </c>
      <c r="C3746" s="53" t="s">
        <v>3709</v>
      </c>
      <c r="D3746" s="3">
        <f>SUMIF('[1]OS PE서열1공장'!$A$4:$A$2000,$C3746,'[1]OS PE서열1공장'!$B$4:$B$2000)</f>
        <v>0</v>
      </c>
      <c r="E3746" s="3">
        <f>SUMIF('[1]OS PE서열1공장'!$A$4:$A$2000,$C3746,'[1]OS PE서열1공장'!$F$4:$F$2000)</f>
        <v>0</v>
      </c>
      <c r="F3746" s="3">
        <f>SUMIF('[1]OS PE서열1공장'!$A$4:$A$2000,$C3746,'[1]OS PE서열1공장'!$G$4:$G$2000)</f>
        <v>0</v>
      </c>
      <c r="G3746" s="3">
        <f>SUMIF('[1]OS PE서열1공장'!$A$4:$A$2000,$C3746,'[1]OS PE서열1공장'!$H$4:$H$2000)</f>
        <v>0</v>
      </c>
      <c r="H3746" s="3">
        <f>SUMIF('[1]OS PE서열1공장'!$A$4:$A$2000,$C3746,'[1]OS PE서열1공장'!$I$4:$I$2000)</f>
        <v>0</v>
      </c>
      <c r="I3746" s="3">
        <f>SUMIF('[1]OS PE서열1공장'!$A$4:$A$2000,$C3746,'[1]OS PE서열1공장'!$J$4:$J$2000)</f>
        <v>0</v>
      </c>
      <c r="J3746" s="3">
        <f>SUMIF('[1]OS PE서열1공장'!$A$4:$A$2000,$C3746,'[1]OS PE서열1공장'!$K$4:$K$2000)</f>
        <v>0</v>
      </c>
      <c r="K3746" s="3">
        <f>SUMIF('[1]OS PE서열1공장'!$A$4:$A$2000,$C3746,'[1]OS PE서열1공장'!$L$4:$L$2000)</f>
        <v>0</v>
      </c>
      <c r="L3746" s="3">
        <f>SUMIF('[1]OS PE서열1공장'!$A$4:$A$2000,$C3746,'[1]OS PE서열1공장'!$M$4:$M$2000)</f>
        <v>0</v>
      </c>
      <c r="M3746" s="3">
        <f>SUMIF('[1]OS PE서열1공장'!$A$4:$A$2000,$C3746,'[1]OS PE서열1공장'!$N$4:$N$2000)</f>
        <v>0</v>
      </c>
      <c r="N3746" s="3">
        <f>SUMIF('[1]OS PE서열1공장'!$A$4:$A$2000,$C3746,'[1]OS PE서열1공장'!$O$4:$O$2000)</f>
        <v>0</v>
      </c>
      <c r="O3746" s="3">
        <f>SUMIF('[1]OS PE서열1공장'!$A$4:$A$2000,$C3746,'[1]OS PE서열1공장'!$P$4:$P$2000)</f>
        <v>0</v>
      </c>
      <c r="P3746" s="3">
        <f>SUMIF('[1]OS PE서열1공장'!$A$4:$A$2000,$C3746,'[1]OS PE서열1공장'!$Q$4:$Q$2000)</f>
        <v>0</v>
      </c>
      <c r="Q3746" s="3">
        <f>SUMIF('[1]OS PE서열1공장'!$A$4:$A$2000,$C3746,'[1]OS PE서열1공장'!$R$4:$R$2000)</f>
        <v>0</v>
      </c>
      <c r="R3746" s="3">
        <f t="shared" si="115"/>
        <v>0</v>
      </c>
    </row>
    <row r="3747" spans="2:18">
      <c r="B3747" s="52" t="s">
        <v>304</v>
      </c>
      <c r="C3747" s="53" t="s">
        <v>3710</v>
      </c>
      <c r="D3747" s="3">
        <f>SUMIF('[1]OS PE서열1공장'!$A$4:$A$2000,$C3747,'[1]OS PE서열1공장'!$B$4:$B$2000)</f>
        <v>0</v>
      </c>
      <c r="E3747" s="3">
        <f>SUMIF('[1]OS PE서열1공장'!$A$4:$A$2000,$C3747,'[1]OS PE서열1공장'!$F$4:$F$2000)</f>
        <v>0</v>
      </c>
      <c r="F3747" s="3">
        <f>SUMIF('[1]OS PE서열1공장'!$A$4:$A$2000,$C3747,'[1]OS PE서열1공장'!$G$4:$G$2000)</f>
        <v>0</v>
      </c>
      <c r="G3747" s="3">
        <f>SUMIF('[1]OS PE서열1공장'!$A$4:$A$2000,$C3747,'[1]OS PE서열1공장'!$H$4:$H$2000)</f>
        <v>0</v>
      </c>
      <c r="H3747" s="3">
        <f>SUMIF('[1]OS PE서열1공장'!$A$4:$A$2000,$C3747,'[1]OS PE서열1공장'!$I$4:$I$2000)</f>
        <v>0</v>
      </c>
      <c r="I3747" s="3">
        <f>SUMIF('[1]OS PE서열1공장'!$A$4:$A$2000,$C3747,'[1]OS PE서열1공장'!$J$4:$J$2000)</f>
        <v>0</v>
      </c>
      <c r="J3747" s="3">
        <f>SUMIF('[1]OS PE서열1공장'!$A$4:$A$2000,$C3747,'[1]OS PE서열1공장'!$K$4:$K$2000)</f>
        <v>0</v>
      </c>
      <c r="K3747" s="3">
        <f>SUMIF('[1]OS PE서열1공장'!$A$4:$A$2000,$C3747,'[1]OS PE서열1공장'!$L$4:$L$2000)</f>
        <v>0</v>
      </c>
      <c r="L3747" s="3">
        <f>SUMIF('[1]OS PE서열1공장'!$A$4:$A$2000,$C3747,'[1]OS PE서열1공장'!$M$4:$M$2000)</f>
        <v>0</v>
      </c>
      <c r="M3747" s="3">
        <f>SUMIF('[1]OS PE서열1공장'!$A$4:$A$2000,$C3747,'[1]OS PE서열1공장'!$N$4:$N$2000)</f>
        <v>0</v>
      </c>
      <c r="N3747" s="3">
        <f>SUMIF('[1]OS PE서열1공장'!$A$4:$A$2000,$C3747,'[1]OS PE서열1공장'!$O$4:$O$2000)</f>
        <v>0</v>
      </c>
      <c r="O3747" s="3">
        <f>SUMIF('[1]OS PE서열1공장'!$A$4:$A$2000,$C3747,'[1]OS PE서열1공장'!$P$4:$P$2000)</f>
        <v>0</v>
      </c>
      <c r="P3747" s="3">
        <f>SUMIF('[1]OS PE서열1공장'!$A$4:$A$2000,$C3747,'[1]OS PE서열1공장'!$Q$4:$Q$2000)</f>
        <v>0</v>
      </c>
      <c r="Q3747" s="3">
        <f>SUMIF('[1]OS PE서열1공장'!$A$4:$A$2000,$C3747,'[1]OS PE서열1공장'!$R$4:$R$2000)</f>
        <v>0</v>
      </c>
      <c r="R3747" s="3">
        <f t="shared" si="115"/>
        <v>0</v>
      </c>
    </row>
    <row r="3748" spans="2:18">
      <c r="D3748" s="3">
        <f>SUMIF('[1]OS PE서열1공장'!$A$4:$A$2000,$C3748,'[1]OS PE서열1공장'!$B$4:$B$2000)</f>
        <v>0</v>
      </c>
      <c r="E3748" s="3">
        <f>SUMIF('[1]OS PE서열1공장'!$A$4:$A$2000,$C3748,'[1]OS PE서열1공장'!$F$4:$F$2000)</f>
        <v>0</v>
      </c>
      <c r="F3748" s="3">
        <f>SUMIF('[1]OS PE서열1공장'!$A$4:$A$2000,$C3748,'[1]OS PE서열1공장'!$G$4:$G$2000)</f>
        <v>0</v>
      </c>
      <c r="G3748" s="3">
        <f>SUMIF('[1]OS PE서열1공장'!$A$4:$A$2000,$C3748,'[1]OS PE서열1공장'!$H$4:$H$2000)</f>
        <v>0</v>
      </c>
      <c r="H3748" s="3">
        <f>SUMIF('[1]OS PE서열1공장'!$A$4:$A$2000,$C3748,'[1]OS PE서열1공장'!$I$4:$I$2000)</f>
        <v>0</v>
      </c>
      <c r="I3748" s="3">
        <f>SUMIF('[1]OS PE서열1공장'!$A$4:$A$2000,$C3748,'[1]OS PE서열1공장'!$J$4:$J$2000)</f>
        <v>0</v>
      </c>
      <c r="J3748" s="3">
        <f>SUMIF('[1]OS PE서열1공장'!$A$4:$A$2000,$C3748,'[1]OS PE서열1공장'!$K$4:$K$2000)</f>
        <v>0</v>
      </c>
      <c r="K3748" s="3">
        <f>SUMIF('[1]OS PE서열1공장'!$A$4:$A$2000,$C3748,'[1]OS PE서열1공장'!$L$4:$L$2000)</f>
        <v>0</v>
      </c>
      <c r="L3748" s="3">
        <f>SUMIF('[1]OS PE서열1공장'!$A$4:$A$2000,$C3748,'[1]OS PE서열1공장'!$M$4:$M$2000)</f>
        <v>0</v>
      </c>
      <c r="M3748" s="3">
        <f>SUMIF('[1]OS PE서열1공장'!$A$4:$A$2000,$C3748,'[1]OS PE서열1공장'!$N$4:$N$2000)</f>
        <v>0</v>
      </c>
      <c r="N3748" s="3">
        <f>SUMIF('[1]OS PE서열1공장'!$A$4:$A$2000,$C3748,'[1]OS PE서열1공장'!$O$4:$O$2000)</f>
        <v>0</v>
      </c>
      <c r="O3748" s="3">
        <f>SUMIF('[1]OS PE서열1공장'!$A$4:$A$2000,$C3748,'[1]OS PE서열1공장'!$P$4:$P$2000)</f>
        <v>0</v>
      </c>
      <c r="P3748" s="3">
        <f>SUMIF('[1]OS PE서열1공장'!$A$4:$A$2000,$C3748,'[1]OS PE서열1공장'!$Q$4:$Q$2000)</f>
        <v>0</v>
      </c>
      <c r="Q3748" s="3">
        <f>SUMIF('[1]OS PE서열1공장'!$A$4:$A$2000,$C3748,'[1]OS PE서열1공장'!$R$4:$R$2000)</f>
        <v>0</v>
      </c>
      <c r="R3748" s="3">
        <f t="shared" si="115"/>
        <v>0</v>
      </c>
    </row>
    <row r="3749" spans="2:18">
      <c r="B3749" s="85" t="s">
        <v>519</v>
      </c>
      <c r="C3749" s="53" t="s">
        <v>3711</v>
      </c>
      <c r="D3749" s="3">
        <f>SUMIF('[1]OS PE서열1공장'!$A$4:$A$2000,$C3749,'[1]OS PE서열1공장'!$B$4:$B$2000)</f>
        <v>0</v>
      </c>
      <c r="E3749" s="3">
        <f>SUMIF('[1]OS PE서열1공장'!$A$4:$A$2000,$C3749,'[1]OS PE서열1공장'!$F$4:$F$2000)</f>
        <v>0</v>
      </c>
      <c r="F3749" s="3">
        <f>SUMIF('[1]OS PE서열1공장'!$A$4:$A$2000,$C3749,'[1]OS PE서열1공장'!$G$4:$G$2000)</f>
        <v>0</v>
      </c>
      <c r="G3749" s="3">
        <f>SUMIF('[1]OS PE서열1공장'!$A$4:$A$2000,$C3749,'[1]OS PE서열1공장'!$H$4:$H$2000)</f>
        <v>0</v>
      </c>
      <c r="H3749" s="3">
        <f>SUMIF('[1]OS PE서열1공장'!$A$4:$A$2000,$C3749,'[1]OS PE서열1공장'!$I$4:$I$2000)</f>
        <v>0</v>
      </c>
      <c r="I3749" s="3">
        <f>SUMIF('[1]OS PE서열1공장'!$A$4:$A$2000,$C3749,'[1]OS PE서열1공장'!$J$4:$J$2000)</f>
        <v>0</v>
      </c>
      <c r="J3749" s="3">
        <f>SUMIF('[1]OS PE서열1공장'!$A$4:$A$2000,$C3749,'[1]OS PE서열1공장'!$K$4:$K$2000)</f>
        <v>0</v>
      </c>
      <c r="K3749" s="3">
        <f>SUMIF('[1]OS PE서열1공장'!$A$4:$A$2000,$C3749,'[1]OS PE서열1공장'!$L$4:$L$2000)</f>
        <v>0</v>
      </c>
      <c r="L3749" s="3">
        <f>SUMIF('[1]OS PE서열1공장'!$A$4:$A$2000,$C3749,'[1]OS PE서열1공장'!$M$4:$M$2000)</f>
        <v>0</v>
      </c>
      <c r="M3749" s="3">
        <f>SUMIF('[1]OS PE서열1공장'!$A$4:$A$2000,$C3749,'[1]OS PE서열1공장'!$N$4:$N$2000)</f>
        <v>0</v>
      </c>
      <c r="N3749" s="3">
        <f>SUMIF('[1]OS PE서열1공장'!$A$4:$A$2000,$C3749,'[1]OS PE서열1공장'!$O$4:$O$2000)</f>
        <v>0</v>
      </c>
      <c r="O3749" s="3">
        <f>SUMIF('[1]OS PE서열1공장'!$A$4:$A$2000,$C3749,'[1]OS PE서열1공장'!$P$4:$P$2000)</f>
        <v>0</v>
      </c>
      <c r="P3749" s="3">
        <f>SUMIF('[1]OS PE서열1공장'!$A$4:$A$2000,$C3749,'[1]OS PE서열1공장'!$Q$4:$Q$2000)</f>
        <v>0</v>
      </c>
      <c r="Q3749" s="3">
        <f>SUMIF('[1]OS PE서열1공장'!$A$4:$A$2000,$C3749,'[1]OS PE서열1공장'!$R$4:$R$2000)</f>
        <v>0</v>
      </c>
      <c r="R3749" s="3">
        <f t="shared" si="115"/>
        <v>0</v>
      </c>
    </row>
    <row r="3750" spans="2:18">
      <c r="B3750" s="85" t="s">
        <v>519</v>
      </c>
      <c r="C3750" s="53" t="s">
        <v>3712</v>
      </c>
      <c r="D3750" s="3">
        <f>SUMIF('[1]OS PE서열1공장'!$A$4:$A$2000,$C3750,'[1]OS PE서열1공장'!$B$4:$B$2000)</f>
        <v>0</v>
      </c>
      <c r="E3750" s="3">
        <f>SUMIF('[1]OS PE서열1공장'!$A$4:$A$2000,$C3750,'[1]OS PE서열1공장'!$F$4:$F$2000)</f>
        <v>0</v>
      </c>
      <c r="F3750" s="3">
        <f>SUMIF('[1]OS PE서열1공장'!$A$4:$A$2000,$C3750,'[1]OS PE서열1공장'!$G$4:$G$2000)</f>
        <v>0</v>
      </c>
      <c r="G3750" s="3">
        <f>SUMIF('[1]OS PE서열1공장'!$A$4:$A$2000,$C3750,'[1]OS PE서열1공장'!$H$4:$H$2000)</f>
        <v>0</v>
      </c>
      <c r="H3750" s="3">
        <f>SUMIF('[1]OS PE서열1공장'!$A$4:$A$2000,$C3750,'[1]OS PE서열1공장'!$I$4:$I$2000)</f>
        <v>0</v>
      </c>
      <c r="I3750" s="3">
        <f>SUMIF('[1]OS PE서열1공장'!$A$4:$A$2000,$C3750,'[1]OS PE서열1공장'!$J$4:$J$2000)</f>
        <v>0</v>
      </c>
      <c r="J3750" s="3">
        <f>SUMIF('[1]OS PE서열1공장'!$A$4:$A$2000,$C3750,'[1]OS PE서열1공장'!$K$4:$K$2000)</f>
        <v>0</v>
      </c>
      <c r="K3750" s="3">
        <f>SUMIF('[1]OS PE서열1공장'!$A$4:$A$2000,$C3750,'[1]OS PE서열1공장'!$L$4:$L$2000)</f>
        <v>0</v>
      </c>
      <c r="L3750" s="3">
        <f>SUMIF('[1]OS PE서열1공장'!$A$4:$A$2000,$C3750,'[1]OS PE서열1공장'!$M$4:$M$2000)</f>
        <v>0</v>
      </c>
      <c r="M3750" s="3">
        <f>SUMIF('[1]OS PE서열1공장'!$A$4:$A$2000,$C3750,'[1]OS PE서열1공장'!$N$4:$N$2000)</f>
        <v>0</v>
      </c>
      <c r="N3750" s="3">
        <f>SUMIF('[1]OS PE서열1공장'!$A$4:$A$2000,$C3750,'[1]OS PE서열1공장'!$O$4:$O$2000)</f>
        <v>0</v>
      </c>
      <c r="O3750" s="3">
        <f>SUMIF('[1]OS PE서열1공장'!$A$4:$A$2000,$C3750,'[1]OS PE서열1공장'!$P$4:$P$2000)</f>
        <v>0</v>
      </c>
      <c r="P3750" s="3">
        <f>SUMIF('[1]OS PE서열1공장'!$A$4:$A$2000,$C3750,'[1]OS PE서열1공장'!$Q$4:$Q$2000)</f>
        <v>0</v>
      </c>
      <c r="Q3750" s="3">
        <f>SUMIF('[1]OS PE서열1공장'!$A$4:$A$2000,$C3750,'[1]OS PE서열1공장'!$R$4:$R$2000)</f>
        <v>0</v>
      </c>
      <c r="R3750" s="3">
        <f t="shared" si="115"/>
        <v>0</v>
      </c>
    </row>
    <row r="3751" spans="2:18">
      <c r="B3751" s="85" t="s">
        <v>519</v>
      </c>
      <c r="C3751" s="53" t="s">
        <v>3713</v>
      </c>
      <c r="D3751" s="3">
        <f>SUMIF('[1]OS PE서열1공장'!$A$4:$A$2000,$C3751,'[1]OS PE서열1공장'!$B$4:$B$2000)</f>
        <v>0</v>
      </c>
      <c r="E3751" s="3">
        <f>SUMIF('[1]OS PE서열1공장'!$A$4:$A$2000,$C3751,'[1]OS PE서열1공장'!$F$4:$F$2000)</f>
        <v>0</v>
      </c>
      <c r="F3751" s="3">
        <f>SUMIF('[1]OS PE서열1공장'!$A$4:$A$2000,$C3751,'[1]OS PE서열1공장'!$G$4:$G$2000)</f>
        <v>0</v>
      </c>
      <c r="G3751" s="3">
        <f>SUMIF('[1]OS PE서열1공장'!$A$4:$A$2000,$C3751,'[1]OS PE서열1공장'!$H$4:$H$2000)</f>
        <v>0</v>
      </c>
      <c r="H3751" s="3">
        <f>SUMIF('[1]OS PE서열1공장'!$A$4:$A$2000,$C3751,'[1]OS PE서열1공장'!$I$4:$I$2000)</f>
        <v>0</v>
      </c>
      <c r="I3751" s="3">
        <f>SUMIF('[1]OS PE서열1공장'!$A$4:$A$2000,$C3751,'[1]OS PE서열1공장'!$J$4:$J$2000)</f>
        <v>0</v>
      </c>
      <c r="J3751" s="3">
        <f>SUMIF('[1]OS PE서열1공장'!$A$4:$A$2000,$C3751,'[1]OS PE서열1공장'!$K$4:$K$2000)</f>
        <v>0</v>
      </c>
      <c r="K3751" s="3">
        <f>SUMIF('[1]OS PE서열1공장'!$A$4:$A$2000,$C3751,'[1]OS PE서열1공장'!$L$4:$L$2000)</f>
        <v>0</v>
      </c>
      <c r="L3751" s="3">
        <f>SUMIF('[1]OS PE서열1공장'!$A$4:$A$2000,$C3751,'[1]OS PE서열1공장'!$M$4:$M$2000)</f>
        <v>0</v>
      </c>
      <c r="M3751" s="3">
        <f>SUMIF('[1]OS PE서열1공장'!$A$4:$A$2000,$C3751,'[1]OS PE서열1공장'!$N$4:$N$2000)</f>
        <v>0</v>
      </c>
      <c r="N3751" s="3">
        <f>SUMIF('[1]OS PE서열1공장'!$A$4:$A$2000,$C3751,'[1]OS PE서열1공장'!$O$4:$O$2000)</f>
        <v>0</v>
      </c>
      <c r="O3751" s="3">
        <f>SUMIF('[1]OS PE서열1공장'!$A$4:$A$2000,$C3751,'[1]OS PE서열1공장'!$P$4:$P$2000)</f>
        <v>0</v>
      </c>
      <c r="P3751" s="3">
        <f>SUMIF('[1]OS PE서열1공장'!$A$4:$A$2000,$C3751,'[1]OS PE서열1공장'!$Q$4:$Q$2000)</f>
        <v>0</v>
      </c>
      <c r="Q3751" s="3">
        <f>SUMIF('[1]OS PE서열1공장'!$A$4:$A$2000,$C3751,'[1]OS PE서열1공장'!$R$4:$R$2000)</f>
        <v>0</v>
      </c>
      <c r="R3751" s="3">
        <f t="shared" si="115"/>
        <v>0</v>
      </c>
    </row>
    <row r="3752" spans="2:18">
      <c r="B3752" s="85" t="s">
        <v>519</v>
      </c>
      <c r="C3752" s="53" t="s">
        <v>3714</v>
      </c>
      <c r="D3752" s="3">
        <f>SUMIF('[1]OS PE서열1공장'!$A$4:$A$2000,$C3752,'[1]OS PE서열1공장'!$B$4:$B$2000)</f>
        <v>0</v>
      </c>
      <c r="E3752" s="3">
        <f>SUMIF('[1]OS PE서열1공장'!$A$4:$A$2000,$C3752,'[1]OS PE서열1공장'!$F$4:$F$2000)</f>
        <v>0</v>
      </c>
      <c r="F3752" s="3">
        <f>SUMIF('[1]OS PE서열1공장'!$A$4:$A$2000,$C3752,'[1]OS PE서열1공장'!$G$4:$G$2000)</f>
        <v>0</v>
      </c>
      <c r="G3752" s="3">
        <f>SUMIF('[1]OS PE서열1공장'!$A$4:$A$2000,$C3752,'[1]OS PE서열1공장'!$H$4:$H$2000)</f>
        <v>0</v>
      </c>
      <c r="H3752" s="3">
        <f>SUMIF('[1]OS PE서열1공장'!$A$4:$A$2000,$C3752,'[1]OS PE서열1공장'!$I$4:$I$2000)</f>
        <v>0</v>
      </c>
      <c r="I3752" s="3">
        <f>SUMIF('[1]OS PE서열1공장'!$A$4:$A$2000,$C3752,'[1]OS PE서열1공장'!$J$4:$J$2000)</f>
        <v>0</v>
      </c>
      <c r="J3752" s="3">
        <f>SUMIF('[1]OS PE서열1공장'!$A$4:$A$2000,$C3752,'[1]OS PE서열1공장'!$K$4:$K$2000)</f>
        <v>0</v>
      </c>
      <c r="K3752" s="3">
        <f>SUMIF('[1]OS PE서열1공장'!$A$4:$A$2000,$C3752,'[1]OS PE서열1공장'!$L$4:$L$2000)</f>
        <v>0</v>
      </c>
      <c r="L3752" s="3">
        <f>SUMIF('[1]OS PE서열1공장'!$A$4:$A$2000,$C3752,'[1]OS PE서열1공장'!$M$4:$M$2000)</f>
        <v>0</v>
      </c>
      <c r="M3752" s="3">
        <f>SUMIF('[1]OS PE서열1공장'!$A$4:$A$2000,$C3752,'[1]OS PE서열1공장'!$N$4:$N$2000)</f>
        <v>0</v>
      </c>
      <c r="N3752" s="3">
        <f>SUMIF('[1]OS PE서열1공장'!$A$4:$A$2000,$C3752,'[1]OS PE서열1공장'!$O$4:$O$2000)</f>
        <v>0</v>
      </c>
      <c r="O3752" s="3">
        <f>SUMIF('[1]OS PE서열1공장'!$A$4:$A$2000,$C3752,'[1]OS PE서열1공장'!$P$4:$P$2000)</f>
        <v>0</v>
      </c>
      <c r="P3752" s="3">
        <f>SUMIF('[1]OS PE서열1공장'!$A$4:$A$2000,$C3752,'[1]OS PE서열1공장'!$Q$4:$Q$2000)</f>
        <v>0</v>
      </c>
      <c r="Q3752" s="3">
        <f>SUMIF('[1]OS PE서열1공장'!$A$4:$A$2000,$C3752,'[1]OS PE서열1공장'!$R$4:$R$2000)</f>
        <v>0</v>
      </c>
      <c r="R3752" s="3">
        <f t="shared" si="115"/>
        <v>0</v>
      </c>
    </row>
    <row r="3753" spans="2:18">
      <c r="B3753" s="85" t="s">
        <v>127</v>
      </c>
      <c r="C3753" s="53" t="s">
        <v>3715</v>
      </c>
      <c r="D3753" s="3">
        <f>SUMIF('[1]OS PE서열1공장'!$A$4:$A$2000,$C3753,'[1]OS PE서열1공장'!$B$4:$B$2000)</f>
        <v>0</v>
      </c>
      <c r="E3753" s="4">
        <f>SUMIF('[1]OS PE서열1공장'!$A$4:$A$2000,$C3753,'[1]OS PE서열1공장'!$F$4:$F$2000)</f>
        <v>0</v>
      </c>
      <c r="F3753" s="3">
        <f>SUMIF('[1]OS PE서열1공장'!$A$4:$A$2000,$C3753,'[1]OS PE서열1공장'!$G$4:$G$2000)</f>
        <v>0</v>
      </c>
      <c r="G3753" s="3">
        <f>SUMIF('[1]OS PE서열1공장'!$A$4:$A$2000,$C3753,'[1]OS PE서열1공장'!$H$4:$H$2000)</f>
        <v>0</v>
      </c>
      <c r="H3753" s="3">
        <f>SUMIF('[1]OS PE서열1공장'!$A$4:$A$2000,$C3753,'[1]OS PE서열1공장'!$I$4:$I$2000)</f>
        <v>0</v>
      </c>
      <c r="I3753" s="3">
        <f>SUMIF('[1]OS PE서열1공장'!$A$4:$A$2000,$C3753,'[1]OS PE서열1공장'!$J$4:$J$2000)</f>
        <v>0</v>
      </c>
      <c r="J3753" s="3">
        <f>SUMIF('[1]OS PE서열1공장'!$A$4:$A$2000,$C3753,'[1]OS PE서열1공장'!$K$4:$K$2000)</f>
        <v>0</v>
      </c>
      <c r="K3753" s="3">
        <f>SUMIF('[1]OS PE서열1공장'!$A$4:$A$2000,$C3753,'[1]OS PE서열1공장'!$L$4:$L$2000)</f>
        <v>0</v>
      </c>
      <c r="L3753" s="3">
        <f>SUMIF('[1]OS PE서열1공장'!$A$4:$A$2000,$C3753,'[1]OS PE서열1공장'!$M$4:$M$2000)</f>
        <v>0</v>
      </c>
      <c r="M3753" s="3">
        <f>SUMIF('[1]OS PE서열1공장'!$A$4:$A$2000,$C3753,'[1]OS PE서열1공장'!$N$4:$N$2000)</f>
        <v>0</v>
      </c>
      <c r="N3753" s="3">
        <f>SUMIF('[1]OS PE서열1공장'!$A$4:$A$2000,$C3753,'[1]OS PE서열1공장'!$O$4:$O$2000)</f>
        <v>0</v>
      </c>
      <c r="O3753" s="3">
        <f>SUMIF('[1]OS PE서열1공장'!$A$4:$A$2000,$C3753,'[1]OS PE서열1공장'!$P$4:$P$2000)</f>
        <v>0</v>
      </c>
      <c r="P3753" s="3">
        <f>SUMIF('[1]OS PE서열1공장'!$A$4:$A$2000,$C3753,'[1]OS PE서열1공장'!$Q$4:$Q$2000)</f>
        <v>0</v>
      </c>
      <c r="Q3753" s="3">
        <f>SUMIF('[1]OS PE서열1공장'!$A$4:$A$2000,$C3753,'[1]OS PE서열1공장'!$R$4:$R$2000)</f>
        <v>0</v>
      </c>
      <c r="R3753" s="3">
        <f t="shared" si="115"/>
        <v>0</v>
      </c>
    </row>
    <row r="3754" spans="2:18">
      <c r="B3754" s="85" t="s">
        <v>127</v>
      </c>
      <c r="C3754" s="53" t="s">
        <v>3716</v>
      </c>
      <c r="D3754" s="3">
        <f>SUMIF('[1]OS PE서열1공장'!$A$4:$A$2000,$C3754,'[1]OS PE서열1공장'!$B$4:$B$2000)</f>
        <v>0</v>
      </c>
      <c r="E3754" s="4">
        <f>SUMIF('[1]OS PE서열1공장'!$A$4:$A$2000,$C3754,'[1]OS PE서열1공장'!$F$4:$F$2000)</f>
        <v>0</v>
      </c>
      <c r="F3754" s="3">
        <f>SUMIF('[1]OS PE서열1공장'!$A$4:$A$2000,$C3754,'[1]OS PE서열1공장'!$G$4:$G$2000)</f>
        <v>0</v>
      </c>
      <c r="G3754" s="3">
        <f>SUMIF('[1]OS PE서열1공장'!$A$4:$A$2000,$C3754,'[1]OS PE서열1공장'!$H$4:$H$2000)</f>
        <v>0</v>
      </c>
      <c r="H3754" s="3">
        <f>SUMIF('[1]OS PE서열1공장'!$A$4:$A$2000,$C3754,'[1]OS PE서열1공장'!$I$4:$I$2000)</f>
        <v>0</v>
      </c>
      <c r="I3754" s="3">
        <f>SUMIF('[1]OS PE서열1공장'!$A$4:$A$2000,$C3754,'[1]OS PE서열1공장'!$J$4:$J$2000)</f>
        <v>0</v>
      </c>
      <c r="J3754" s="3">
        <f>SUMIF('[1]OS PE서열1공장'!$A$4:$A$2000,$C3754,'[1]OS PE서열1공장'!$K$4:$K$2000)</f>
        <v>0</v>
      </c>
      <c r="K3754" s="3">
        <f>SUMIF('[1]OS PE서열1공장'!$A$4:$A$2000,$C3754,'[1]OS PE서열1공장'!$L$4:$L$2000)</f>
        <v>0</v>
      </c>
      <c r="L3754" s="3">
        <f>SUMIF('[1]OS PE서열1공장'!$A$4:$A$2000,$C3754,'[1]OS PE서열1공장'!$M$4:$M$2000)</f>
        <v>0</v>
      </c>
      <c r="M3754" s="3">
        <f>SUMIF('[1]OS PE서열1공장'!$A$4:$A$2000,$C3754,'[1]OS PE서열1공장'!$N$4:$N$2000)</f>
        <v>0</v>
      </c>
      <c r="N3754" s="3">
        <f>SUMIF('[1]OS PE서열1공장'!$A$4:$A$2000,$C3754,'[1]OS PE서열1공장'!$O$4:$O$2000)</f>
        <v>0</v>
      </c>
      <c r="O3754" s="3">
        <f>SUMIF('[1]OS PE서열1공장'!$A$4:$A$2000,$C3754,'[1]OS PE서열1공장'!$P$4:$P$2000)</f>
        <v>0</v>
      </c>
      <c r="P3754" s="3">
        <f>SUMIF('[1]OS PE서열1공장'!$A$4:$A$2000,$C3754,'[1]OS PE서열1공장'!$Q$4:$Q$2000)</f>
        <v>0</v>
      </c>
      <c r="Q3754" s="3">
        <f>SUMIF('[1]OS PE서열1공장'!$A$4:$A$2000,$C3754,'[1]OS PE서열1공장'!$R$4:$R$2000)</f>
        <v>0</v>
      </c>
      <c r="R3754" s="3">
        <f t="shared" si="115"/>
        <v>0</v>
      </c>
    </row>
    <row r="3755" spans="2:18">
      <c r="B3755" s="85" t="s">
        <v>127</v>
      </c>
      <c r="C3755" s="53" t="s">
        <v>3717</v>
      </c>
      <c r="D3755" s="3">
        <f>SUMIF('[1]OS PE서열1공장'!$A$4:$A$2000,$C3755,'[1]OS PE서열1공장'!$B$4:$B$2000)</f>
        <v>0</v>
      </c>
      <c r="E3755" s="4">
        <f>SUMIF('[1]OS PE서열1공장'!$A$4:$A$2000,$C3755,'[1]OS PE서열1공장'!$F$4:$F$2000)</f>
        <v>0</v>
      </c>
      <c r="F3755" s="3">
        <f>SUMIF('[1]OS PE서열1공장'!$A$4:$A$2000,$C3755,'[1]OS PE서열1공장'!$G$4:$G$2000)</f>
        <v>0</v>
      </c>
      <c r="G3755" s="3">
        <f>SUMIF('[1]OS PE서열1공장'!$A$4:$A$2000,$C3755,'[1]OS PE서열1공장'!$H$4:$H$2000)</f>
        <v>0</v>
      </c>
      <c r="H3755" s="3">
        <f>SUMIF('[1]OS PE서열1공장'!$A$4:$A$2000,$C3755,'[1]OS PE서열1공장'!$I$4:$I$2000)</f>
        <v>0</v>
      </c>
      <c r="I3755" s="3">
        <f>SUMIF('[1]OS PE서열1공장'!$A$4:$A$2000,$C3755,'[1]OS PE서열1공장'!$J$4:$J$2000)</f>
        <v>0</v>
      </c>
      <c r="J3755" s="3">
        <f>SUMIF('[1]OS PE서열1공장'!$A$4:$A$2000,$C3755,'[1]OS PE서열1공장'!$K$4:$K$2000)</f>
        <v>0</v>
      </c>
      <c r="K3755" s="3">
        <f>SUMIF('[1]OS PE서열1공장'!$A$4:$A$2000,$C3755,'[1]OS PE서열1공장'!$L$4:$L$2000)</f>
        <v>0</v>
      </c>
      <c r="L3755" s="3">
        <f>SUMIF('[1]OS PE서열1공장'!$A$4:$A$2000,$C3755,'[1]OS PE서열1공장'!$M$4:$M$2000)</f>
        <v>0</v>
      </c>
      <c r="M3755" s="3">
        <f>SUMIF('[1]OS PE서열1공장'!$A$4:$A$2000,$C3755,'[1]OS PE서열1공장'!$N$4:$N$2000)</f>
        <v>0</v>
      </c>
      <c r="N3755" s="3">
        <f>SUMIF('[1]OS PE서열1공장'!$A$4:$A$2000,$C3755,'[1]OS PE서열1공장'!$O$4:$O$2000)</f>
        <v>0</v>
      </c>
      <c r="O3755" s="3">
        <f>SUMIF('[1]OS PE서열1공장'!$A$4:$A$2000,$C3755,'[1]OS PE서열1공장'!$P$4:$P$2000)</f>
        <v>0</v>
      </c>
      <c r="P3755" s="3">
        <f>SUMIF('[1]OS PE서열1공장'!$A$4:$A$2000,$C3755,'[1]OS PE서열1공장'!$Q$4:$Q$2000)</f>
        <v>0</v>
      </c>
      <c r="Q3755" s="3">
        <f>SUMIF('[1]OS PE서열1공장'!$A$4:$A$2000,$C3755,'[1]OS PE서열1공장'!$R$4:$R$2000)</f>
        <v>0</v>
      </c>
      <c r="R3755" s="3">
        <f t="shared" si="115"/>
        <v>0</v>
      </c>
    </row>
    <row r="3756" spans="2:18">
      <c r="B3756" s="85" t="s">
        <v>127</v>
      </c>
      <c r="C3756" s="53" t="s">
        <v>3718</v>
      </c>
      <c r="D3756" s="3">
        <f>SUMIF('[1]OS PE서열1공장'!$A$4:$A$2000,$C3756,'[1]OS PE서열1공장'!$B$4:$B$2000)</f>
        <v>0</v>
      </c>
      <c r="E3756" s="4">
        <f>SUMIF('[1]OS PE서열1공장'!$A$4:$A$2000,$C3756,'[1]OS PE서열1공장'!$F$4:$F$2000)</f>
        <v>0</v>
      </c>
      <c r="F3756" s="3">
        <f>SUMIF('[1]OS PE서열1공장'!$A$4:$A$2000,$C3756,'[1]OS PE서열1공장'!$G$4:$G$2000)</f>
        <v>0</v>
      </c>
      <c r="G3756" s="3">
        <f>SUMIF('[1]OS PE서열1공장'!$A$4:$A$2000,$C3756,'[1]OS PE서열1공장'!$H$4:$H$2000)</f>
        <v>0</v>
      </c>
      <c r="H3756" s="3">
        <f>SUMIF('[1]OS PE서열1공장'!$A$4:$A$2000,$C3756,'[1]OS PE서열1공장'!$I$4:$I$2000)</f>
        <v>0</v>
      </c>
      <c r="I3756" s="3">
        <f>SUMIF('[1]OS PE서열1공장'!$A$4:$A$2000,$C3756,'[1]OS PE서열1공장'!$J$4:$J$2000)</f>
        <v>0</v>
      </c>
      <c r="J3756" s="3">
        <f>SUMIF('[1]OS PE서열1공장'!$A$4:$A$2000,$C3756,'[1]OS PE서열1공장'!$K$4:$K$2000)</f>
        <v>0</v>
      </c>
      <c r="K3756" s="3">
        <f>SUMIF('[1]OS PE서열1공장'!$A$4:$A$2000,$C3756,'[1]OS PE서열1공장'!$L$4:$L$2000)</f>
        <v>0</v>
      </c>
      <c r="L3756" s="3">
        <f>SUMIF('[1]OS PE서열1공장'!$A$4:$A$2000,$C3756,'[1]OS PE서열1공장'!$M$4:$M$2000)</f>
        <v>0</v>
      </c>
      <c r="M3756" s="3">
        <f>SUMIF('[1]OS PE서열1공장'!$A$4:$A$2000,$C3756,'[1]OS PE서열1공장'!$N$4:$N$2000)</f>
        <v>0</v>
      </c>
      <c r="N3756" s="3">
        <f>SUMIF('[1]OS PE서열1공장'!$A$4:$A$2000,$C3756,'[1]OS PE서열1공장'!$O$4:$O$2000)</f>
        <v>0</v>
      </c>
      <c r="O3756" s="3">
        <f>SUMIF('[1]OS PE서열1공장'!$A$4:$A$2000,$C3756,'[1]OS PE서열1공장'!$P$4:$P$2000)</f>
        <v>0</v>
      </c>
      <c r="P3756" s="3">
        <f>SUMIF('[1]OS PE서열1공장'!$A$4:$A$2000,$C3756,'[1]OS PE서열1공장'!$Q$4:$Q$2000)</f>
        <v>0</v>
      </c>
      <c r="Q3756" s="3">
        <f>SUMIF('[1]OS PE서열1공장'!$A$4:$A$2000,$C3756,'[1]OS PE서열1공장'!$R$4:$R$2000)</f>
        <v>0</v>
      </c>
      <c r="R3756" s="3">
        <f t="shared" si="115"/>
        <v>0</v>
      </c>
    </row>
    <row r="3757" spans="2:18">
      <c r="B3757" s="85" t="s">
        <v>304</v>
      </c>
      <c r="C3757" s="53" t="s">
        <v>3719</v>
      </c>
      <c r="D3757" s="3">
        <f>SUMIF('[1]OS PE서열1공장'!$A$4:$A$2000,$C3757,'[1]OS PE서열1공장'!$B$4:$B$2000)</f>
        <v>0</v>
      </c>
      <c r="E3757" s="3">
        <f>SUMIF('[1]OS PE서열1공장'!$A$4:$A$2000,$C3757,'[1]OS PE서열1공장'!$F$4:$F$2000)</f>
        <v>0</v>
      </c>
      <c r="F3757" s="3">
        <f>SUMIF('[1]OS PE서열1공장'!$A$4:$A$2000,$C3757,'[1]OS PE서열1공장'!$G$4:$G$2000)</f>
        <v>0</v>
      </c>
      <c r="G3757" s="3">
        <f>SUMIF('[1]OS PE서열1공장'!$A$4:$A$2000,$C3757,'[1]OS PE서열1공장'!$H$4:$H$2000)</f>
        <v>0</v>
      </c>
      <c r="H3757" s="3">
        <f>SUMIF('[1]OS PE서열1공장'!$A$4:$A$2000,$C3757,'[1]OS PE서열1공장'!$I$4:$I$2000)</f>
        <v>0</v>
      </c>
      <c r="I3757" s="3">
        <f>SUMIF('[1]OS PE서열1공장'!$A$4:$A$2000,$C3757,'[1]OS PE서열1공장'!$J$4:$J$2000)</f>
        <v>0</v>
      </c>
      <c r="J3757" s="3">
        <f>SUMIF('[1]OS PE서열1공장'!$A$4:$A$2000,$C3757,'[1]OS PE서열1공장'!$K$4:$K$2000)</f>
        <v>0</v>
      </c>
      <c r="K3757" s="3">
        <f>SUMIF('[1]OS PE서열1공장'!$A$4:$A$2000,$C3757,'[1]OS PE서열1공장'!$L$4:$L$2000)</f>
        <v>0</v>
      </c>
      <c r="L3757" s="3">
        <f>SUMIF('[1]OS PE서열1공장'!$A$4:$A$2000,$C3757,'[1]OS PE서열1공장'!$M$4:$M$2000)</f>
        <v>0</v>
      </c>
      <c r="M3757" s="3">
        <f>SUMIF('[1]OS PE서열1공장'!$A$4:$A$2000,$C3757,'[1]OS PE서열1공장'!$N$4:$N$2000)</f>
        <v>0</v>
      </c>
      <c r="N3757" s="3">
        <f>SUMIF('[1]OS PE서열1공장'!$A$4:$A$2000,$C3757,'[1]OS PE서열1공장'!$O$4:$O$2000)</f>
        <v>0</v>
      </c>
      <c r="O3757" s="3">
        <f>SUMIF('[1]OS PE서열1공장'!$A$4:$A$2000,$C3757,'[1]OS PE서열1공장'!$P$4:$P$2000)</f>
        <v>0</v>
      </c>
      <c r="P3757" s="3">
        <f>SUMIF('[1]OS PE서열1공장'!$A$4:$A$2000,$C3757,'[1]OS PE서열1공장'!$Q$4:$Q$2000)</f>
        <v>0</v>
      </c>
      <c r="Q3757" s="3">
        <f>SUMIF('[1]OS PE서열1공장'!$A$4:$A$2000,$C3757,'[1]OS PE서열1공장'!$R$4:$R$2000)</f>
        <v>0</v>
      </c>
      <c r="R3757" s="3">
        <f t="shared" si="115"/>
        <v>0</v>
      </c>
    </row>
    <row r="3758" spans="2:18">
      <c r="B3758" s="85" t="s">
        <v>304</v>
      </c>
      <c r="C3758" s="53" t="s">
        <v>3720</v>
      </c>
      <c r="D3758" s="3">
        <f>SUMIF('[1]OS PE서열1공장'!$A$4:$A$2000,$C3758,'[1]OS PE서열1공장'!$B$4:$B$2000)</f>
        <v>0</v>
      </c>
      <c r="E3758" s="3">
        <f>SUMIF('[1]OS PE서열1공장'!$A$4:$A$2000,$C3758,'[1]OS PE서열1공장'!$F$4:$F$2000)</f>
        <v>0</v>
      </c>
      <c r="F3758" s="3">
        <f>SUMIF('[1]OS PE서열1공장'!$A$4:$A$2000,$C3758,'[1]OS PE서열1공장'!$G$4:$G$2000)</f>
        <v>0</v>
      </c>
      <c r="G3758" s="3">
        <f>SUMIF('[1]OS PE서열1공장'!$A$4:$A$2000,$C3758,'[1]OS PE서열1공장'!$H$4:$H$2000)</f>
        <v>0</v>
      </c>
      <c r="H3758" s="3">
        <f>SUMIF('[1]OS PE서열1공장'!$A$4:$A$2000,$C3758,'[1]OS PE서열1공장'!$I$4:$I$2000)</f>
        <v>0</v>
      </c>
      <c r="I3758" s="3">
        <f>SUMIF('[1]OS PE서열1공장'!$A$4:$A$2000,$C3758,'[1]OS PE서열1공장'!$J$4:$J$2000)</f>
        <v>0</v>
      </c>
      <c r="J3758" s="3">
        <f>SUMIF('[1]OS PE서열1공장'!$A$4:$A$2000,$C3758,'[1]OS PE서열1공장'!$K$4:$K$2000)</f>
        <v>0</v>
      </c>
      <c r="K3758" s="3">
        <f>SUMIF('[1]OS PE서열1공장'!$A$4:$A$2000,$C3758,'[1]OS PE서열1공장'!$L$4:$L$2000)</f>
        <v>0</v>
      </c>
      <c r="L3758" s="3">
        <f>SUMIF('[1]OS PE서열1공장'!$A$4:$A$2000,$C3758,'[1]OS PE서열1공장'!$M$4:$M$2000)</f>
        <v>0</v>
      </c>
      <c r="M3758" s="3">
        <f>SUMIF('[1]OS PE서열1공장'!$A$4:$A$2000,$C3758,'[1]OS PE서열1공장'!$N$4:$N$2000)</f>
        <v>0</v>
      </c>
      <c r="N3758" s="3">
        <f>SUMIF('[1]OS PE서열1공장'!$A$4:$A$2000,$C3758,'[1]OS PE서열1공장'!$O$4:$O$2000)</f>
        <v>0</v>
      </c>
      <c r="O3758" s="3">
        <f>SUMIF('[1]OS PE서열1공장'!$A$4:$A$2000,$C3758,'[1]OS PE서열1공장'!$P$4:$P$2000)</f>
        <v>0</v>
      </c>
      <c r="P3758" s="3">
        <f>SUMIF('[1]OS PE서열1공장'!$A$4:$A$2000,$C3758,'[1]OS PE서열1공장'!$Q$4:$Q$2000)</f>
        <v>0</v>
      </c>
      <c r="Q3758" s="3">
        <f>SUMIF('[1]OS PE서열1공장'!$A$4:$A$2000,$C3758,'[1]OS PE서열1공장'!$R$4:$R$2000)</f>
        <v>0</v>
      </c>
      <c r="R3758" s="3">
        <f t="shared" si="115"/>
        <v>0</v>
      </c>
    </row>
    <row r="3759" spans="2:18">
      <c r="B3759" s="85" t="s">
        <v>304</v>
      </c>
      <c r="C3759" s="53" t="s">
        <v>3721</v>
      </c>
      <c r="D3759" s="3">
        <f>SUMIF('[1]OS PE서열1공장'!$A$4:$A$2000,$C3759,'[1]OS PE서열1공장'!$B$4:$B$2000)</f>
        <v>0</v>
      </c>
      <c r="E3759" s="3">
        <f>SUMIF('[1]OS PE서열1공장'!$A$4:$A$2000,$C3759,'[1]OS PE서열1공장'!$F$4:$F$2000)</f>
        <v>0</v>
      </c>
      <c r="F3759" s="3">
        <f>SUMIF('[1]OS PE서열1공장'!$A$4:$A$2000,$C3759,'[1]OS PE서열1공장'!$G$4:$G$2000)</f>
        <v>0</v>
      </c>
      <c r="G3759" s="3">
        <f>SUMIF('[1]OS PE서열1공장'!$A$4:$A$2000,$C3759,'[1]OS PE서열1공장'!$H$4:$H$2000)</f>
        <v>0</v>
      </c>
      <c r="H3759" s="3">
        <f>SUMIF('[1]OS PE서열1공장'!$A$4:$A$2000,$C3759,'[1]OS PE서열1공장'!$I$4:$I$2000)</f>
        <v>0</v>
      </c>
      <c r="I3759" s="3">
        <f>SUMIF('[1]OS PE서열1공장'!$A$4:$A$2000,$C3759,'[1]OS PE서열1공장'!$J$4:$J$2000)</f>
        <v>0</v>
      </c>
      <c r="J3759" s="3">
        <f>SUMIF('[1]OS PE서열1공장'!$A$4:$A$2000,$C3759,'[1]OS PE서열1공장'!$K$4:$K$2000)</f>
        <v>0</v>
      </c>
      <c r="K3759" s="3">
        <f>SUMIF('[1]OS PE서열1공장'!$A$4:$A$2000,$C3759,'[1]OS PE서열1공장'!$L$4:$L$2000)</f>
        <v>0</v>
      </c>
      <c r="L3759" s="3">
        <f>SUMIF('[1]OS PE서열1공장'!$A$4:$A$2000,$C3759,'[1]OS PE서열1공장'!$M$4:$M$2000)</f>
        <v>0</v>
      </c>
      <c r="M3759" s="3">
        <f>SUMIF('[1]OS PE서열1공장'!$A$4:$A$2000,$C3759,'[1]OS PE서열1공장'!$N$4:$N$2000)</f>
        <v>0</v>
      </c>
      <c r="N3759" s="3">
        <f>SUMIF('[1]OS PE서열1공장'!$A$4:$A$2000,$C3759,'[1]OS PE서열1공장'!$O$4:$O$2000)</f>
        <v>0</v>
      </c>
      <c r="O3759" s="3">
        <f>SUMIF('[1]OS PE서열1공장'!$A$4:$A$2000,$C3759,'[1]OS PE서열1공장'!$P$4:$P$2000)</f>
        <v>0</v>
      </c>
      <c r="P3759" s="3">
        <f>SUMIF('[1]OS PE서열1공장'!$A$4:$A$2000,$C3759,'[1]OS PE서열1공장'!$Q$4:$Q$2000)</f>
        <v>0</v>
      </c>
      <c r="Q3759" s="3">
        <f>SUMIF('[1]OS PE서열1공장'!$A$4:$A$2000,$C3759,'[1]OS PE서열1공장'!$R$4:$R$2000)</f>
        <v>0</v>
      </c>
      <c r="R3759" s="3">
        <f t="shared" si="115"/>
        <v>0</v>
      </c>
    </row>
    <row r="3760" spans="2:18">
      <c r="B3760" s="85" t="s">
        <v>304</v>
      </c>
      <c r="C3760" s="53" t="s">
        <v>3722</v>
      </c>
      <c r="D3760" s="3">
        <f>SUMIF('[1]OS PE서열1공장'!$A$4:$A$2000,$C3760,'[1]OS PE서열1공장'!$B$4:$B$2000)</f>
        <v>0</v>
      </c>
      <c r="E3760" s="3">
        <f>SUMIF('[1]OS PE서열1공장'!$A$4:$A$2000,$C3760,'[1]OS PE서열1공장'!$F$4:$F$2000)</f>
        <v>0</v>
      </c>
      <c r="F3760" s="3">
        <f>SUMIF('[1]OS PE서열1공장'!$A$4:$A$2000,$C3760,'[1]OS PE서열1공장'!$G$4:$G$2000)</f>
        <v>0</v>
      </c>
      <c r="G3760" s="3">
        <f>SUMIF('[1]OS PE서열1공장'!$A$4:$A$2000,$C3760,'[1]OS PE서열1공장'!$H$4:$H$2000)</f>
        <v>0</v>
      </c>
      <c r="H3760" s="3">
        <f>SUMIF('[1]OS PE서열1공장'!$A$4:$A$2000,$C3760,'[1]OS PE서열1공장'!$I$4:$I$2000)</f>
        <v>0</v>
      </c>
      <c r="I3760" s="3">
        <f>SUMIF('[1]OS PE서열1공장'!$A$4:$A$2000,$C3760,'[1]OS PE서열1공장'!$J$4:$J$2000)</f>
        <v>0</v>
      </c>
      <c r="J3760" s="3">
        <f>SUMIF('[1]OS PE서열1공장'!$A$4:$A$2000,$C3760,'[1]OS PE서열1공장'!$K$4:$K$2000)</f>
        <v>0</v>
      </c>
      <c r="K3760" s="3">
        <f>SUMIF('[1]OS PE서열1공장'!$A$4:$A$2000,$C3760,'[1]OS PE서열1공장'!$L$4:$L$2000)</f>
        <v>0</v>
      </c>
      <c r="L3760" s="3">
        <f>SUMIF('[1]OS PE서열1공장'!$A$4:$A$2000,$C3760,'[1]OS PE서열1공장'!$M$4:$M$2000)</f>
        <v>0</v>
      </c>
      <c r="M3760" s="3">
        <f>SUMIF('[1]OS PE서열1공장'!$A$4:$A$2000,$C3760,'[1]OS PE서열1공장'!$N$4:$N$2000)</f>
        <v>0</v>
      </c>
      <c r="N3760" s="3">
        <f>SUMIF('[1]OS PE서열1공장'!$A$4:$A$2000,$C3760,'[1]OS PE서열1공장'!$O$4:$O$2000)</f>
        <v>0</v>
      </c>
      <c r="O3760" s="3">
        <f>SUMIF('[1]OS PE서열1공장'!$A$4:$A$2000,$C3760,'[1]OS PE서열1공장'!$P$4:$P$2000)</f>
        <v>0</v>
      </c>
      <c r="P3760" s="3">
        <f>SUMIF('[1]OS PE서열1공장'!$A$4:$A$2000,$C3760,'[1]OS PE서열1공장'!$Q$4:$Q$2000)</f>
        <v>0</v>
      </c>
      <c r="Q3760" s="3">
        <f>SUMIF('[1]OS PE서열1공장'!$A$4:$A$2000,$C3760,'[1]OS PE서열1공장'!$R$4:$R$2000)</f>
        <v>0</v>
      </c>
      <c r="R3760" s="3">
        <f t="shared" si="115"/>
        <v>0</v>
      </c>
    </row>
    <row r="3761" spans="2:18">
      <c r="B3761" s="85" t="s">
        <v>1338</v>
      </c>
      <c r="C3761" s="53" t="s">
        <v>3723</v>
      </c>
      <c r="D3761" s="3">
        <f>SUMIF('[1]OS PE서열1공장'!$A$4:$A$2000,$C3761,'[1]OS PE서열1공장'!$B$4:$B$2000)</f>
        <v>0</v>
      </c>
      <c r="E3761" s="3">
        <f>SUMIF('[1]OS PE서열1공장'!$A$4:$A$2000,$C3761,'[1]OS PE서열1공장'!$F$4:$F$2000)</f>
        <v>0</v>
      </c>
      <c r="F3761" s="3">
        <f>SUMIF('[1]OS PE서열1공장'!$A$4:$A$2000,$C3761,'[1]OS PE서열1공장'!$G$4:$G$2000)</f>
        <v>0</v>
      </c>
      <c r="G3761" s="3">
        <f>SUMIF('[1]OS PE서열1공장'!$A$4:$A$2000,$C3761,'[1]OS PE서열1공장'!$H$4:$H$2000)</f>
        <v>0</v>
      </c>
      <c r="H3761" s="3">
        <f>SUMIF('[1]OS PE서열1공장'!$A$4:$A$2000,$C3761,'[1]OS PE서열1공장'!$I$4:$I$2000)</f>
        <v>0</v>
      </c>
      <c r="I3761" s="3">
        <f>SUMIF('[1]OS PE서열1공장'!$A$4:$A$2000,$C3761,'[1]OS PE서열1공장'!$J$4:$J$2000)</f>
        <v>0</v>
      </c>
      <c r="J3761" s="3">
        <f>SUMIF('[1]OS PE서열1공장'!$A$4:$A$2000,$C3761,'[1]OS PE서열1공장'!$K$4:$K$2000)</f>
        <v>0</v>
      </c>
      <c r="K3761" s="3">
        <f>SUMIF('[1]OS PE서열1공장'!$A$4:$A$2000,$C3761,'[1]OS PE서열1공장'!$L$4:$L$2000)</f>
        <v>0</v>
      </c>
      <c r="L3761" s="3">
        <f>SUMIF('[1]OS PE서열1공장'!$A$4:$A$2000,$C3761,'[1]OS PE서열1공장'!$M$4:$M$2000)</f>
        <v>0</v>
      </c>
      <c r="M3761" s="3">
        <f>SUMIF('[1]OS PE서열1공장'!$A$4:$A$2000,$C3761,'[1]OS PE서열1공장'!$N$4:$N$2000)</f>
        <v>0</v>
      </c>
      <c r="N3761" s="3">
        <f>SUMIF('[1]OS PE서열1공장'!$A$4:$A$2000,$C3761,'[1]OS PE서열1공장'!$O$4:$O$2000)</f>
        <v>0</v>
      </c>
      <c r="O3761" s="3">
        <f>SUMIF('[1]OS PE서열1공장'!$A$4:$A$2000,$C3761,'[1]OS PE서열1공장'!$P$4:$P$2000)</f>
        <v>0</v>
      </c>
      <c r="P3761" s="3">
        <f>SUMIF('[1]OS PE서열1공장'!$A$4:$A$2000,$C3761,'[1]OS PE서열1공장'!$Q$4:$Q$2000)</f>
        <v>0</v>
      </c>
      <c r="Q3761" s="3">
        <f>SUMIF('[1]OS PE서열1공장'!$A$4:$A$2000,$C3761,'[1]OS PE서열1공장'!$R$4:$R$2000)</f>
        <v>0</v>
      </c>
      <c r="R3761" s="3">
        <f t="shared" si="115"/>
        <v>0</v>
      </c>
    </row>
    <row r="3762" spans="2:18">
      <c r="B3762" s="85" t="s">
        <v>1338</v>
      </c>
      <c r="C3762" s="53" t="s">
        <v>3724</v>
      </c>
      <c r="D3762" s="3">
        <f>SUMIF('[1]OS PE서열1공장'!$A$4:$A$2000,$C3762,'[1]OS PE서열1공장'!$B$4:$B$2000)</f>
        <v>0</v>
      </c>
      <c r="E3762" s="3">
        <f>SUMIF('[1]OS PE서열1공장'!$A$4:$A$2000,$C3762,'[1]OS PE서열1공장'!$F$4:$F$2000)</f>
        <v>0</v>
      </c>
      <c r="F3762" s="3">
        <f>SUMIF('[1]OS PE서열1공장'!$A$4:$A$2000,$C3762,'[1]OS PE서열1공장'!$G$4:$G$2000)</f>
        <v>0</v>
      </c>
      <c r="G3762" s="3">
        <f>SUMIF('[1]OS PE서열1공장'!$A$4:$A$2000,$C3762,'[1]OS PE서열1공장'!$H$4:$H$2000)</f>
        <v>0</v>
      </c>
      <c r="H3762" s="3">
        <f>SUMIF('[1]OS PE서열1공장'!$A$4:$A$2000,$C3762,'[1]OS PE서열1공장'!$I$4:$I$2000)</f>
        <v>0</v>
      </c>
      <c r="I3762" s="3">
        <f>SUMIF('[1]OS PE서열1공장'!$A$4:$A$2000,$C3762,'[1]OS PE서열1공장'!$J$4:$J$2000)</f>
        <v>0</v>
      </c>
      <c r="J3762" s="3">
        <f>SUMIF('[1]OS PE서열1공장'!$A$4:$A$2000,$C3762,'[1]OS PE서열1공장'!$K$4:$K$2000)</f>
        <v>0</v>
      </c>
      <c r="K3762" s="3">
        <f>SUMIF('[1]OS PE서열1공장'!$A$4:$A$2000,$C3762,'[1]OS PE서열1공장'!$L$4:$L$2000)</f>
        <v>0</v>
      </c>
      <c r="L3762" s="3">
        <f>SUMIF('[1]OS PE서열1공장'!$A$4:$A$2000,$C3762,'[1]OS PE서열1공장'!$M$4:$M$2000)</f>
        <v>0</v>
      </c>
      <c r="M3762" s="3">
        <f>SUMIF('[1]OS PE서열1공장'!$A$4:$A$2000,$C3762,'[1]OS PE서열1공장'!$N$4:$N$2000)</f>
        <v>0</v>
      </c>
      <c r="N3762" s="3">
        <f>SUMIF('[1]OS PE서열1공장'!$A$4:$A$2000,$C3762,'[1]OS PE서열1공장'!$O$4:$O$2000)</f>
        <v>0</v>
      </c>
      <c r="O3762" s="3">
        <f>SUMIF('[1]OS PE서열1공장'!$A$4:$A$2000,$C3762,'[1]OS PE서열1공장'!$P$4:$P$2000)</f>
        <v>0</v>
      </c>
      <c r="P3762" s="3">
        <f>SUMIF('[1]OS PE서열1공장'!$A$4:$A$2000,$C3762,'[1]OS PE서열1공장'!$Q$4:$Q$2000)</f>
        <v>0</v>
      </c>
      <c r="Q3762" s="3">
        <f>SUMIF('[1]OS PE서열1공장'!$A$4:$A$2000,$C3762,'[1]OS PE서열1공장'!$R$4:$R$2000)</f>
        <v>0</v>
      </c>
      <c r="R3762" s="3">
        <f t="shared" si="115"/>
        <v>0</v>
      </c>
    </row>
    <row r="3763" spans="2:18">
      <c r="B3763" s="85" t="s">
        <v>1338</v>
      </c>
      <c r="C3763" s="53" t="s">
        <v>3725</v>
      </c>
      <c r="D3763" s="3">
        <f>SUMIF('[1]OS PE서열1공장'!$A$4:$A$2000,$C3763,'[1]OS PE서열1공장'!$B$4:$B$2000)</f>
        <v>0</v>
      </c>
      <c r="E3763" s="3">
        <f>SUMIF('[1]OS PE서열1공장'!$A$4:$A$2000,$C3763,'[1]OS PE서열1공장'!$F$4:$F$2000)</f>
        <v>0</v>
      </c>
      <c r="F3763" s="3">
        <f>SUMIF('[1]OS PE서열1공장'!$A$4:$A$2000,$C3763,'[1]OS PE서열1공장'!$G$4:$G$2000)</f>
        <v>0</v>
      </c>
      <c r="G3763" s="3">
        <f>SUMIF('[1]OS PE서열1공장'!$A$4:$A$2000,$C3763,'[1]OS PE서열1공장'!$H$4:$H$2000)</f>
        <v>0</v>
      </c>
      <c r="H3763" s="3">
        <f>SUMIF('[1]OS PE서열1공장'!$A$4:$A$2000,$C3763,'[1]OS PE서열1공장'!$I$4:$I$2000)</f>
        <v>0</v>
      </c>
      <c r="I3763" s="3">
        <f>SUMIF('[1]OS PE서열1공장'!$A$4:$A$2000,$C3763,'[1]OS PE서열1공장'!$J$4:$J$2000)</f>
        <v>0</v>
      </c>
      <c r="J3763" s="3">
        <f>SUMIF('[1]OS PE서열1공장'!$A$4:$A$2000,$C3763,'[1]OS PE서열1공장'!$K$4:$K$2000)</f>
        <v>0</v>
      </c>
      <c r="K3763" s="3">
        <f>SUMIF('[1]OS PE서열1공장'!$A$4:$A$2000,$C3763,'[1]OS PE서열1공장'!$L$4:$L$2000)</f>
        <v>0</v>
      </c>
      <c r="L3763" s="3">
        <f>SUMIF('[1]OS PE서열1공장'!$A$4:$A$2000,$C3763,'[1]OS PE서열1공장'!$M$4:$M$2000)</f>
        <v>0</v>
      </c>
      <c r="M3763" s="3">
        <f>SUMIF('[1]OS PE서열1공장'!$A$4:$A$2000,$C3763,'[1]OS PE서열1공장'!$N$4:$N$2000)</f>
        <v>0</v>
      </c>
      <c r="N3763" s="3">
        <f>SUMIF('[1]OS PE서열1공장'!$A$4:$A$2000,$C3763,'[1]OS PE서열1공장'!$O$4:$O$2000)</f>
        <v>0</v>
      </c>
      <c r="O3763" s="3">
        <f>SUMIF('[1]OS PE서열1공장'!$A$4:$A$2000,$C3763,'[1]OS PE서열1공장'!$P$4:$P$2000)</f>
        <v>0</v>
      </c>
      <c r="P3763" s="3">
        <f>SUMIF('[1]OS PE서열1공장'!$A$4:$A$2000,$C3763,'[1]OS PE서열1공장'!$Q$4:$Q$2000)</f>
        <v>0</v>
      </c>
      <c r="Q3763" s="3">
        <f>SUMIF('[1]OS PE서열1공장'!$A$4:$A$2000,$C3763,'[1]OS PE서열1공장'!$R$4:$R$2000)</f>
        <v>0</v>
      </c>
      <c r="R3763" s="3">
        <f t="shared" si="115"/>
        <v>0</v>
      </c>
    </row>
    <row r="3764" spans="2:18">
      <c r="B3764" s="85" t="s">
        <v>1338</v>
      </c>
      <c r="C3764" s="53" t="s">
        <v>3726</v>
      </c>
      <c r="D3764" s="3">
        <f>SUMIF('[1]OS PE서열1공장'!$A$4:$A$2000,$C3764,'[1]OS PE서열1공장'!$B$4:$B$2000)</f>
        <v>0</v>
      </c>
      <c r="E3764" s="3">
        <f>SUMIF('[1]OS PE서열1공장'!$A$4:$A$2000,$C3764,'[1]OS PE서열1공장'!$F$4:$F$2000)</f>
        <v>0</v>
      </c>
      <c r="F3764" s="3">
        <f>SUMIF('[1]OS PE서열1공장'!$A$4:$A$2000,$C3764,'[1]OS PE서열1공장'!$G$4:$G$2000)</f>
        <v>0</v>
      </c>
      <c r="G3764" s="3">
        <f>SUMIF('[1]OS PE서열1공장'!$A$4:$A$2000,$C3764,'[1]OS PE서열1공장'!$H$4:$H$2000)</f>
        <v>0</v>
      </c>
      <c r="H3764" s="3">
        <f>SUMIF('[1]OS PE서열1공장'!$A$4:$A$2000,$C3764,'[1]OS PE서열1공장'!$I$4:$I$2000)</f>
        <v>0</v>
      </c>
      <c r="I3764" s="3">
        <f>SUMIF('[1]OS PE서열1공장'!$A$4:$A$2000,$C3764,'[1]OS PE서열1공장'!$J$4:$J$2000)</f>
        <v>0</v>
      </c>
      <c r="J3764" s="3">
        <f>SUMIF('[1]OS PE서열1공장'!$A$4:$A$2000,$C3764,'[1]OS PE서열1공장'!$K$4:$K$2000)</f>
        <v>0</v>
      </c>
      <c r="K3764" s="3">
        <f>SUMIF('[1]OS PE서열1공장'!$A$4:$A$2000,$C3764,'[1]OS PE서열1공장'!$L$4:$L$2000)</f>
        <v>0</v>
      </c>
      <c r="L3764" s="3">
        <f>SUMIF('[1]OS PE서열1공장'!$A$4:$A$2000,$C3764,'[1]OS PE서열1공장'!$M$4:$M$2000)</f>
        <v>0</v>
      </c>
      <c r="M3764" s="3">
        <f>SUMIF('[1]OS PE서열1공장'!$A$4:$A$2000,$C3764,'[1]OS PE서열1공장'!$N$4:$N$2000)</f>
        <v>0</v>
      </c>
      <c r="N3764" s="3">
        <f>SUMIF('[1]OS PE서열1공장'!$A$4:$A$2000,$C3764,'[1]OS PE서열1공장'!$O$4:$O$2000)</f>
        <v>0</v>
      </c>
      <c r="O3764" s="3">
        <f>SUMIF('[1]OS PE서열1공장'!$A$4:$A$2000,$C3764,'[1]OS PE서열1공장'!$P$4:$P$2000)</f>
        <v>0</v>
      </c>
      <c r="P3764" s="3">
        <f>SUMIF('[1]OS PE서열1공장'!$A$4:$A$2000,$C3764,'[1]OS PE서열1공장'!$Q$4:$Q$2000)</f>
        <v>0</v>
      </c>
      <c r="Q3764" s="3">
        <f>SUMIF('[1]OS PE서열1공장'!$A$4:$A$2000,$C3764,'[1]OS PE서열1공장'!$R$4:$R$2000)</f>
        <v>0</v>
      </c>
      <c r="R3764" s="3">
        <f t="shared" si="115"/>
        <v>0</v>
      </c>
    </row>
    <row r="3765" spans="2:18">
      <c r="D3765" s="3">
        <f>SUMIF('[1]OS PE서열1공장'!$A$4:$A$2000,$C3765,'[1]OS PE서열1공장'!$B$4:$B$2000)</f>
        <v>0</v>
      </c>
      <c r="E3765" s="3">
        <f>SUMIF('[1]OS PE서열1공장'!$A$4:$A$2000,$C3765,'[1]OS PE서열1공장'!$F$4:$F$2000)</f>
        <v>0</v>
      </c>
      <c r="F3765" s="3">
        <f>SUMIF('[1]OS PE서열1공장'!$A$4:$A$2000,$C3765,'[1]OS PE서열1공장'!$G$4:$G$2000)</f>
        <v>0</v>
      </c>
      <c r="G3765" s="3">
        <f>SUMIF('[1]OS PE서열1공장'!$A$4:$A$2000,$C3765,'[1]OS PE서열1공장'!$H$4:$H$2000)</f>
        <v>0</v>
      </c>
      <c r="H3765" s="3">
        <f>SUMIF('[1]OS PE서열1공장'!$A$4:$A$2000,$C3765,'[1]OS PE서열1공장'!$I$4:$I$2000)</f>
        <v>0</v>
      </c>
      <c r="I3765" s="3">
        <f>SUMIF('[1]OS PE서열1공장'!$A$4:$A$2000,$C3765,'[1]OS PE서열1공장'!$J$4:$J$2000)</f>
        <v>0</v>
      </c>
      <c r="J3765" s="3">
        <f>SUMIF('[1]OS PE서열1공장'!$A$4:$A$2000,$C3765,'[1]OS PE서열1공장'!$K$4:$K$2000)</f>
        <v>0</v>
      </c>
      <c r="K3765" s="3">
        <f>SUMIF('[1]OS PE서열1공장'!$A$4:$A$2000,$C3765,'[1]OS PE서열1공장'!$L$4:$L$2000)</f>
        <v>0</v>
      </c>
      <c r="L3765" s="3">
        <f>SUMIF('[1]OS PE서열1공장'!$A$4:$A$2000,$C3765,'[1]OS PE서열1공장'!$M$4:$M$2000)</f>
        <v>0</v>
      </c>
      <c r="M3765" s="3">
        <f>SUMIF('[1]OS PE서열1공장'!$A$4:$A$2000,$C3765,'[1]OS PE서열1공장'!$N$4:$N$2000)</f>
        <v>0</v>
      </c>
      <c r="N3765" s="3">
        <f>SUMIF('[1]OS PE서열1공장'!$A$4:$A$2000,$C3765,'[1]OS PE서열1공장'!$O$4:$O$2000)</f>
        <v>0</v>
      </c>
      <c r="O3765" s="3">
        <f>SUMIF('[1]OS PE서열1공장'!$A$4:$A$2000,$C3765,'[1]OS PE서열1공장'!$P$4:$P$2000)</f>
        <v>0</v>
      </c>
      <c r="P3765" s="3">
        <f>SUMIF('[1]OS PE서열1공장'!$A$4:$A$2000,$C3765,'[1]OS PE서열1공장'!$Q$4:$Q$2000)</f>
        <v>0</v>
      </c>
      <c r="Q3765" s="3">
        <f>SUMIF('[1]OS PE서열1공장'!$A$4:$A$2000,$C3765,'[1]OS PE서열1공장'!$R$4:$R$2000)</f>
        <v>0</v>
      </c>
      <c r="R3765" s="3">
        <f t="shared" si="115"/>
        <v>0</v>
      </c>
    </row>
    <row r="3766" spans="2:18">
      <c r="B3766" s="94" t="s">
        <v>3727</v>
      </c>
      <c r="C3766" s="95" t="s">
        <v>3728</v>
      </c>
      <c r="D3766" s="3">
        <f>SUMIF('[1]OS PE서열1공장'!$A$4:$A$2000,$C3766,'[1]OS PE서열1공장'!$B$4:$B$2000)</f>
        <v>0</v>
      </c>
      <c r="E3766" s="3">
        <f>SUMIF('[1]OS PE서열1공장'!$A$4:$A$2000,$C3766,'[1]OS PE서열1공장'!$F$4:$F$2000)</f>
        <v>0</v>
      </c>
      <c r="F3766" s="3">
        <f>SUMIF('[1]OS PE서열1공장'!$A$4:$A$2000,$C3766,'[1]OS PE서열1공장'!$G$4:$G$2000)</f>
        <v>0</v>
      </c>
      <c r="G3766" s="3">
        <f>SUMIF('[1]OS PE서열1공장'!$A$4:$A$2000,$C3766,'[1]OS PE서열1공장'!$H$4:$H$2000)</f>
        <v>0</v>
      </c>
      <c r="H3766" s="3">
        <f>SUMIF('[1]OS PE서열1공장'!$A$4:$A$2000,$C3766,'[1]OS PE서열1공장'!$I$4:$I$2000)</f>
        <v>0</v>
      </c>
      <c r="I3766" s="3">
        <f>SUMIF('[1]OS PE서열1공장'!$A$4:$A$2000,$C3766,'[1]OS PE서열1공장'!$J$4:$J$2000)</f>
        <v>0</v>
      </c>
      <c r="J3766" s="3">
        <f>SUMIF('[1]OS PE서열1공장'!$A$4:$A$2000,$C3766,'[1]OS PE서열1공장'!$K$4:$K$2000)</f>
        <v>0</v>
      </c>
      <c r="K3766" s="3">
        <f>SUMIF('[1]OS PE서열1공장'!$A$4:$A$2000,$C3766,'[1]OS PE서열1공장'!$L$4:$L$2000)</f>
        <v>0</v>
      </c>
      <c r="L3766" s="3">
        <f>SUMIF('[1]OS PE서열1공장'!$A$4:$A$2000,$C3766,'[1]OS PE서열1공장'!$M$4:$M$2000)</f>
        <v>0</v>
      </c>
      <c r="M3766" s="3">
        <f>SUMIF('[1]OS PE서열1공장'!$A$4:$A$2000,$C3766,'[1]OS PE서열1공장'!$N$4:$N$2000)</f>
        <v>0</v>
      </c>
      <c r="N3766" s="3">
        <f>SUMIF('[1]OS PE서열1공장'!$A$4:$A$2000,$C3766,'[1]OS PE서열1공장'!$O$4:$O$2000)</f>
        <v>0</v>
      </c>
      <c r="O3766" s="3">
        <f>SUMIF('[1]OS PE서열1공장'!$A$4:$A$2000,$C3766,'[1]OS PE서열1공장'!$P$4:$P$2000)</f>
        <v>0</v>
      </c>
      <c r="P3766" s="3">
        <f>SUMIF('[1]OS PE서열1공장'!$A$4:$A$2000,$C3766,'[1]OS PE서열1공장'!$Q$4:$Q$2000)</f>
        <v>0</v>
      </c>
      <c r="Q3766" s="3">
        <f>SUMIF('[1]OS PE서열1공장'!$A$4:$A$2000,$C3766,'[1]OS PE서열1공장'!$R$4:$R$2000)</f>
        <v>0</v>
      </c>
      <c r="R3766" s="3">
        <f t="shared" si="115"/>
        <v>0</v>
      </c>
    </row>
    <row r="3767" spans="2:18">
      <c r="B3767" s="94" t="s">
        <v>3727</v>
      </c>
      <c r="C3767" s="95" t="s">
        <v>3729</v>
      </c>
      <c r="D3767" s="3">
        <f>SUMIF('[1]OS PE서열1공장'!$A$4:$A$2000,$C3767,'[1]OS PE서열1공장'!$B$4:$B$2000)</f>
        <v>0</v>
      </c>
      <c r="E3767" s="3">
        <f>SUMIF('[1]OS PE서열1공장'!$A$4:$A$2000,$C3767,'[1]OS PE서열1공장'!$F$4:$F$2000)</f>
        <v>0</v>
      </c>
      <c r="F3767" s="3">
        <f>SUMIF('[1]OS PE서열1공장'!$A$4:$A$2000,$C3767,'[1]OS PE서열1공장'!$G$4:$G$2000)</f>
        <v>0</v>
      </c>
      <c r="G3767" s="3">
        <f>SUMIF('[1]OS PE서열1공장'!$A$4:$A$2000,$C3767,'[1]OS PE서열1공장'!$H$4:$H$2000)</f>
        <v>0</v>
      </c>
      <c r="H3767" s="3">
        <f>SUMIF('[1]OS PE서열1공장'!$A$4:$A$2000,$C3767,'[1]OS PE서열1공장'!$I$4:$I$2000)</f>
        <v>0</v>
      </c>
      <c r="I3767" s="3">
        <f>SUMIF('[1]OS PE서열1공장'!$A$4:$A$2000,$C3767,'[1]OS PE서열1공장'!$J$4:$J$2000)</f>
        <v>0</v>
      </c>
      <c r="J3767" s="3">
        <f>SUMIF('[1]OS PE서열1공장'!$A$4:$A$2000,$C3767,'[1]OS PE서열1공장'!$K$4:$K$2000)</f>
        <v>0</v>
      </c>
      <c r="K3767" s="3">
        <f>SUMIF('[1]OS PE서열1공장'!$A$4:$A$2000,$C3767,'[1]OS PE서열1공장'!$L$4:$L$2000)</f>
        <v>0</v>
      </c>
      <c r="L3767" s="3">
        <f>SUMIF('[1]OS PE서열1공장'!$A$4:$A$2000,$C3767,'[1]OS PE서열1공장'!$M$4:$M$2000)</f>
        <v>0</v>
      </c>
      <c r="M3767" s="3">
        <f>SUMIF('[1]OS PE서열1공장'!$A$4:$A$2000,$C3767,'[1]OS PE서열1공장'!$N$4:$N$2000)</f>
        <v>0</v>
      </c>
      <c r="N3767" s="3">
        <f>SUMIF('[1]OS PE서열1공장'!$A$4:$A$2000,$C3767,'[1]OS PE서열1공장'!$O$4:$O$2000)</f>
        <v>0</v>
      </c>
      <c r="O3767" s="3">
        <f>SUMIF('[1]OS PE서열1공장'!$A$4:$A$2000,$C3767,'[1]OS PE서열1공장'!$P$4:$P$2000)</f>
        <v>0</v>
      </c>
      <c r="P3767" s="3">
        <f>SUMIF('[1]OS PE서열1공장'!$A$4:$A$2000,$C3767,'[1]OS PE서열1공장'!$Q$4:$Q$2000)</f>
        <v>0</v>
      </c>
      <c r="Q3767" s="3">
        <f>SUMIF('[1]OS PE서열1공장'!$A$4:$A$2000,$C3767,'[1]OS PE서열1공장'!$R$4:$R$2000)</f>
        <v>0</v>
      </c>
      <c r="R3767" s="3">
        <f t="shared" si="115"/>
        <v>0</v>
      </c>
    </row>
    <row r="3768" spans="2:18">
      <c r="B3768" s="94" t="s">
        <v>3727</v>
      </c>
      <c r="C3768" s="95" t="s">
        <v>3730</v>
      </c>
      <c r="D3768" s="3">
        <f>SUMIF('[1]OS PE서열1공장'!$A$4:$A$2000,$C3768,'[1]OS PE서열1공장'!$B$4:$B$2000)</f>
        <v>0</v>
      </c>
      <c r="E3768" s="3">
        <f>SUMIF('[1]OS PE서열1공장'!$A$4:$A$2000,$C3768,'[1]OS PE서열1공장'!$F$4:$F$2000)</f>
        <v>0</v>
      </c>
      <c r="F3768" s="3">
        <f>SUMIF('[1]OS PE서열1공장'!$A$4:$A$2000,$C3768,'[1]OS PE서열1공장'!$G$4:$G$2000)</f>
        <v>0</v>
      </c>
      <c r="G3768" s="3">
        <f>SUMIF('[1]OS PE서열1공장'!$A$4:$A$2000,$C3768,'[1]OS PE서열1공장'!$H$4:$H$2000)</f>
        <v>0</v>
      </c>
      <c r="H3768" s="3">
        <f>SUMIF('[1]OS PE서열1공장'!$A$4:$A$2000,$C3768,'[1]OS PE서열1공장'!$I$4:$I$2000)</f>
        <v>0</v>
      </c>
      <c r="I3768" s="3">
        <f>SUMIF('[1]OS PE서열1공장'!$A$4:$A$2000,$C3768,'[1]OS PE서열1공장'!$J$4:$J$2000)</f>
        <v>0</v>
      </c>
      <c r="J3768" s="3">
        <f>SUMIF('[1]OS PE서열1공장'!$A$4:$A$2000,$C3768,'[1]OS PE서열1공장'!$K$4:$K$2000)</f>
        <v>0</v>
      </c>
      <c r="K3768" s="3">
        <f>SUMIF('[1]OS PE서열1공장'!$A$4:$A$2000,$C3768,'[1]OS PE서열1공장'!$L$4:$L$2000)</f>
        <v>0</v>
      </c>
      <c r="L3768" s="3">
        <f>SUMIF('[1]OS PE서열1공장'!$A$4:$A$2000,$C3768,'[1]OS PE서열1공장'!$M$4:$M$2000)</f>
        <v>0</v>
      </c>
      <c r="M3768" s="3">
        <f>SUMIF('[1]OS PE서열1공장'!$A$4:$A$2000,$C3768,'[1]OS PE서열1공장'!$N$4:$N$2000)</f>
        <v>0</v>
      </c>
      <c r="N3768" s="3">
        <f>SUMIF('[1]OS PE서열1공장'!$A$4:$A$2000,$C3768,'[1]OS PE서열1공장'!$O$4:$O$2000)</f>
        <v>0</v>
      </c>
      <c r="O3768" s="3">
        <f>SUMIF('[1]OS PE서열1공장'!$A$4:$A$2000,$C3768,'[1]OS PE서열1공장'!$P$4:$P$2000)</f>
        <v>0</v>
      </c>
      <c r="P3768" s="3">
        <f>SUMIF('[1]OS PE서열1공장'!$A$4:$A$2000,$C3768,'[1]OS PE서열1공장'!$Q$4:$Q$2000)</f>
        <v>0</v>
      </c>
      <c r="Q3768" s="3">
        <f>SUMIF('[1]OS PE서열1공장'!$A$4:$A$2000,$C3768,'[1]OS PE서열1공장'!$R$4:$R$2000)</f>
        <v>0</v>
      </c>
      <c r="R3768" s="3">
        <f t="shared" si="115"/>
        <v>0</v>
      </c>
    </row>
    <row r="3769" spans="2:18">
      <c r="B3769" s="94" t="s">
        <v>3727</v>
      </c>
      <c r="C3769" s="95" t="s">
        <v>3731</v>
      </c>
      <c r="D3769" s="3">
        <f>SUMIF('[1]OS PE서열1공장'!$A$4:$A$2000,$C3769,'[1]OS PE서열1공장'!$B$4:$B$2000)</f>
        <v>0</v>
      </c>
      <c r="E3769" s="3">
        <f>SUMIF('[1]OS PE서열1공장'!$A$4:$A$2000,$C3769,'[1]OS PE서열1공장'!$F$4:$F$2000)</f>
        <v>0</v>
      </c>
      <c r="F3769" s="3">
        <f>SUMIF('[1]OS PE서열1공장'!$A$4:$A$2000,$C3769,'[1]OS PE서열1공장'!$G$4:$G$2000)</f>
        <v>0</v>
      </c>
      <c r="G3769" s="3">
        <f>SUMIF('[1]OS PE서열1공장'!$A$4:$A$2000,$C3769,'[1]OS PE서열1공장'!$H$4:$H$2000)</f>
        <v>0</v>
      </c>
      <c r="H3769" s="3">
        <f>SUMIF('[1]OS PE서열1공장'!$A$4:$A$2000,$C3769,'[1]OS PE서열1공장'!$I$4:$I$2000)</f>
        <v>0</v>
      </c>
      <c r="I3769" s="3">
        <f>SUMIF('[1]OS PE서열1공장'!$A$4:$A$2000,$C3769,'[1]OS PE서열1공장'!$J$4:$J$2000)</f>
        <v>0</v>
      </c>
      <c r="J3769" s="3">
        <f>SUMIF('[1]OS PE서열1공장'!$A$4:$A$2000,$C3769,'[1]OS PE서열1공장'!$K$4:$K$2000)</f>
        <v>0</v>
      </c>
      <c r="K3769" s="3">
        <f>SUMIF('[1]OS PE서열1공장'!$A$4:$A$2000,$C3769,'[1]OS PE서열1공장'!$L$4:$L$2000)</f>
        <v>0</v>
      </c>
      <c r="L3769" s="3">
        <f>SUMIF('[1]OS PE서열1공장'!$A$4:$A$2000,$C3769,'[1]OS PE서열1공장'!$M$4:$M$2000)</f>
        <v>0</v>
      </c>
      <c r="M3769" s="3">
        <f>SUMIF('[1]OS PE서열1공장'!$A$4:$A$2000,$C3769,'[1]OS PE서열1공장'!$N$4:$N$2000)</f>
        <v>0</v>
      </c>
      <c r="N3769" s="3">
        <f>SUMIF('[1]OS PE서열1공장'!$A$4:$A$2000,$C3769,'[1]OS PE서열1공장'!$O$4:$O$2000)</f>
        <v>0</v>
      </c>
      <c r="O3769" s="3">
        <f>SUMIF('[1]OS PE서열1공장'!$A$4:$A$2000,$C3769,'[1]OS PE서열1공장'!$P$4:$P$2000)</f>
        <v>0</v>
      </c>
      <c r="P3769" s="3">
        <f>SUMIF('[1]OS PE서열1공장'!$A$4:$A$2000,$C3769,'[1]OS PE서열1공장'!$Q$4:$Q$2000)</f>
        <v>0</v>
      </c>
      <c r="Q3769" s="3">
        <f>SUMIF('[1]OS PE서열1공장'!$A$4:$A$2000,$C3769,'[1]OS PE서열1공장'!$R$4:$R$2000)</f>
        <v>0</v>
      </c>
      <c r="R3769" s="3">
        <f t="shared" si="115"/>
        <v>0</v>
      </c>
    </row>
    <row r="3770" spans="2:18">
      <c r="B3770" s="94" t="s">
        <v>3727</v>
      </c>
      <c r="C3770" s="95" t="s">
        <v>3732</v>
      </c>
      <c r="D3770" s="3">
        <f>SUMIF('[1]OS PE서열1공장'!$A$4:$A$2000,$C3770,'[1]OS PE서열1공장'!$B$4:$B$2000)</f>
        <v>0</v>
      </c>
      <c r="E3770" s="3">
        <f>SUMIF('[1]OS PE서열1공장'!$A$4:$A$2000,$C3770,'[1]OS PE서열1공장'!$F$4:$F$2000)</f>
        <v>0</v>
      </c>
      <c r="F3770" s="3">
        <f>SUMIF('[1]OS PE서열1공장'!$A$4:$A$2000,$C3770,'[1]OS PE서열1공장'!$G$4:$G$2000)</f>
        <v>0</v>
      </c>
      <c r="G3770" s="3">
        <f>SUMIF('[1]OS PE서열1공장'!$A$4:$A$2000,$C3770,'[1]OS PE서열1공장'!$H$4:$H$2000)</f>
        <v>0</v>
      </c>
      <c r="H3770" s="3">
        <f>SUMIF('[1]OS PE서열1공장'!$A$4:$A$2000,$C3770,'[1]OS PE서열1공장'!$I$4:$I$2000)</f>
        <v>0</v>
      </c>
      <c r="I3770" s="3">
        <f>SUMIF('[1]OS PE서열1공장'!$A$4:$A$2000,$C3770,'[1]OS PE서열1공장'!$J$4:$J$2000)</f>
        <v>0</v>
      </c>
      <c r="J3770" s="3">
        <f>SUMIF('[1]OS PE서열1공장'!$A$4:$A$2000,$C3770,'[1]OS PE서열1공장'!$K$4:$K$2000)</f>
        <v>0</v>
      </c>
      <c r="K3770" s="3">
        <f>SUMIF('[1]OS PE서열1공장'!$A$4:$A$2000,$C3770,'[1]OS PE서열1공장'!$L$4:$L$2000)</f>
        <v>0</v>
      </c>
      <c r="L3770" s="3">
        <f>SUMIF('[1]OS PE서열1공장'!$A$4:$A$2000,$C3770,'[1]OS PE서열1공장'!$M$4:$M$2000)</f>
        <v>0</v>
      </c>
      <c r="M3770" s="3">
        <f>SUMIF('[1]OS PE서열1공장'!$A$4:$A$2000,$C3770,'[1]OS PE서열1공장'!$N$4:$N$2000)</f>
        <v>0</v>
      </c>
      <c r="N3770" s="3">
        <f>SUMIF('[1]OS PE서열1공장'!$A$4:$A$2000,$C3770,'[1]OS PE서열1공장'!$O$4:$O$2000)</f>
        <v>0</v>
      </c>
      <c r="O3770" s="3">
        <f>SUMIF('[1]OS PE서열1공장'!$A$4:$A$2000,$C3770,'[1]OS PE서열1공장'!$P$4:$P$2000)</f>
        <v>0</v>
      </c>
      <c r="P3770" s="3">
        <f>SUMIF('[1]OS PE서열1공장'!$A$4:$A$2000,$C3770,'[1]OS PE서열1공장'!$Q$4:$Q$2000)</f>
        <v>0</v>
      </c>
      <c r="Q3770" s="3">
        <f>SUMIF('[1]OS PE서열1공장'!$A$4:$A$2000,$C3770,'[1]OS PE서열1공장'!$R$4:$R$2000)</f>
        <v>0</v>
      </c>
      <c r="R3770" s="3">
        <f t="shared" si="115"/>
        <v>0</v>
      </c>
    </row>
    <row r="3771" spans="2:18">
      <c r="B3771" s="94" t="s">
        <v>3727</v>
      </c>
      <c r="C3771" s="95" t="s">
        <v>3733</v>
      </c>
      <c r="D3771" s="3">
        <f>SUMIF('[1]OS PE서열1공장'!$A$4:$A$2000,$C3771,'[1]OS PE서열1공장'!$B$4:$B$2000)</f>
        <v>0</v>
      </c>
      <c r="E3771" s="3">
        <f>SUMIF('[1]OS PE서열1공장'!$A$4:$A$2000,$C3771,'[1]OS PE서열1공장'!$F$4:$F$2000)</f>
        <v>0</v>
      </c>
      <c r="F3771" s="3">
        <f>SUMIF('[1]OS PE서열1공장'!$A$4:$A$2000,$C3771,'[1]OS PE서열1공장'!$G$4:$G$2000)</f>
        <v>0</v>
      </c>
      <c r="G3771" s="3">
        <f>SUMIF('[1]OS PE서열1공장'!$A$4:$A$2000,$C3771,'[1]OS PE서열1공장'!$H$4:$H$2000)</f>
        <v>0</v>
      </c>
      <c r="H3771" s="3">
        <f>SUMIF('[1]OS PE서열1공장'!$A$4:$A$2000,$C3771,'[1]OS PE서열1공장'!$I$4:$I$2000)</f>
        <v>0</v>
      </c>
      <c r="I3771" s="3">
        <f>SUMIF('[1]OS PE서열1공장'!$A$4:$A$2000,$C3771,'[1]OS PE서열1공장'!$J$4:$J$2000)</f>
        <v>0</v>
      </c>
      <c r="J3771" s="3">
        <f>SUMIF('[1]OS PE서열1공장'!$A$4:$A$2000,$C3771,'[1]OS PE서열1공장'!$K$4:$K$2000)</f>
        <v>0</v>
      </c>
      <c r="K3771" s="3">
        <f>SUMIF('[1]OS PE서열1공장'!$A$4:$A$2000,$C3771,'[1]OS PE서열1공장'!$L$4:$L$2000)</f>
        <v>0</v>
      </c>
      <c r="L3771" s="3">
        <f>SUMIF('[1]OS PE서열1공장'!$A$4:$A$2000,$C3771,'[1]OS PE서열1공장'!$M$4:$M$2000)</f>
        <v>0</v>
      </c>
      <c r="M3771" s="3">
        <f>SUMIF('[1]OS PE서열1공장'!$A$4:$A$2000,$C3771,'[1]OS PE서열1공장'!$N$4:$N$2000)</f>
        <v>0</v>
      </c>
      <c r="N3771" s="3">
        <f>SUMIF('[1]OS PE서열1공장'!$A$4:$A$2000,$C3771,'[1]OS PE서열1공장'!$O$4:$O$2000)</f>
        <v>0</v>
      </c>
      <c r="O3771" s="3">
        <f>SUMIF('[1]OS PE서열1공장'!$A$4:$A$2000,$C3771,'[1]OS PE서열1공장'!$P$4:$P$2000)</f>
        <v>0</v>
      </c>
      <c r="P3771" s="3">
        <f>SUMIF('[1]OS PE서열1공장'!$A$4:$A$2000,$C3771,'[1]OS PE서열1공장'!$Q$4:$Q$2000)</f>
        <v>0</v>
      </c>
      <c r="Q3771" s="3">
        <f>SUMIF('[1]OS PE서열1공장'!$A$4:$A$2000,$C3771,'[1]OS PE서열1공장'!$R$4:$R$2000)</f>
        <v>0</v>
      </c>
      <c r="R3771" s="3">
        <f t="shared" si="115"/>
        <v>0</v>
      </c>
    </row>
    <row r="3772" spans="2:18">
      <c r="B3772" s="94" t="s">
        <v>3727</v>
      </c>
      <c r="C3772" s="95" t="s">
        <v>3734</v>
      </c>
      <c r="D3772" s="3">
        <f>SUMIF('[1]OS PE서열1공장'!$A$4:$A$2000,$C3772,'[1]OS PE서열1공장'!$B$4:$B$2000)</f>
        <v>0</v>
      </c>
      <c r="E3772" s="3">
        <f>SUMIF('[1]OS PE서열1공장'!$A$4:$A$2000,$C3772,'[1]OS PE서열1공장'!$F$4:$F$2000)</f>
        <v>0</v>
      </c>
      <c r="F3772" s="3">
        <f>SUMIF('[1]OS PE서열1공장'!$A$4:$A$2000,$C3772,'[1]OS PE서열1공장'!$G$4:$G$2000)</f>
        <v>0</v>
      </c>
      <c r="G3772" s="3">
        <f>SUMIF('[1]OS PE서열1공장'!$A$4:$A$2000,$C3772,'[1]OS PE서열1공장'!$H$4:$H$2000)</f>
        <v>0</v>
      </c>
      <c r="H3772" s="3">
        <f>SUMIF('[1]OS PE서열1공장'!$A$4:$A$2000,$C3772,'[1]OS PE서열1공장'!$I$4:$I$2000)</f>
        <v>0</v>
      </c>
      <c r="I3772" s="3">
        <f>SUMIF('[1]OS PE서열1공장'!$A$4:$A$2000,$C3772,'[1]OS PE서열1공장'!$J$4:$J$2000)</f>
        <v>0</v>
      </c>
      <c r="J3772" s="3">
        <f>SUMIF('[1]OS PE서열1공장'!$A$4:$A$2000,$C3772,'[1]OS PE서열1공장'!$K$4:$K$2000)</f>
        <v>0</v>
      </c>
      <c r="K3772" s="3">
        <f>SUMIF('[1]OS PE서열1공장'!$A$4:$A$2000,$C3772,'[1]OS PE서열1공장'!$L$4:$L$2000)</f>
        <v>0</v>
      </c>
      <c r="L3772" s="3">
        <f>SUMIF('[1]OS PE서열1공장'!$A$4:$A$2000,$C3772,'[1]OS PE서열1공장'!$M$4:$M$2000)</f>
        <v>0</v>
      </c>
      <c r="M3772" s="3">
        <f>SUMIF('[1]OS PE서열1공장'!$A$4:$A$2000,$C3772,'[1]OS PE서열1공장'!$N$4:$N$2000)</f>
        <v>0</v>
      </c>
      <c r="N3772" s="3">
        <f>SUMIF('[1]OS PE서열1공장'!$A$4:$A$2000,$C3772,'[1]OS PE서열1공장'!$O$4:$O$2000)</f>
        <v>0</v>
      </c>
      <c r="O3772" s="3">
        <f>SUMIF('[1]OS PE서열1공장'!$A$4:$A$2000,$C3772,'[1]OS PE서열1공장'!$P$4:$P$2000)</f>
        <v>0</v>
      </c>
      <c r="P3772" s="3">
        <f>SUMIF('[1]OS PE서열1공장'!$A$4:$A$2000,$C3772,'[1]OS PE서열1공장'!$Q$4:$Q$2000)</f>
        <v>0</v>
      </c>
      <c r="Q3772" s="3">
        <f>SUMIF('[1]OS PE서열1공장'!$A$4:$A$2000,$C3772,'[1]OS PE서열1공장'!$R$4:$R$2000)</f>
        <v>0</v>
      </c>
      <c r="R3772" s="3">
        <f t="shared" si="115"/>
        <v>0</v>
      </c>
    </row>
    <row r="3773" spans="2:18">
      <c r="B3773" s="94" t="s">
        <v>3727</v>
      </c>
      <c r="C3773" s="95" t="s">
        <v>3735</v>
      </c>
      <c r="D3773" s="3">
        <f>SUMIF('[1]OS PE서열1공장'!$A$4:$A$2000,$C3773,'[1]OS PE서열1공장'!$B$4:$B$2000)</f>
        <v>0</v>
      </c>
      <c r="E3773" s="3">
        <f>SUMIF('[1]OS PE서열1공장'!$A$4:$A$2000,$C3773,'[1]OS PE서열1공장'!$F$4:$F$2000)</f>
        <v>0</v>
      </c>
      <c r="F3773" s="3">
        <f>SUMIF('[1]OS PE서열1공장'!$A$4:$A$2000,$C3773,'[1]OS PE서열1공장'!$G$4:$G$2000)</f>
        <v>0</v>
      </c>
      <c r="G3773" s="3">
        <f>SUMIF('[1]OS PE서열1공장'!$A$4:$A$2000,$C3773,'[1]OS PE서열1공장'!$H$4:$H$2000)</f>
        <v>0</v>
      </c>
      <c r="H3773" s="3">
        <f>SUMIF('[1]OS PE서열1공장'!$A$4:$A$2000,$C3773,'[1]OS PE서열1공장'!$I$4:$I$2000)</f>
        <v>0</v>
      </c>
      <c r="I3773" s="3">
        <f>SUMIF('[1]OS PE서열1공장'!$A$4:$A$2000,$C3773,'[1]OS PE서열1공장'!$J$4:$J$2000)</f>
        <v>0</v>
      </c>
      <c r="J3773" s="3">
        <f>SUMIF('[1]OS PE서열1공장'!$A$4:$A$2000,$C3773,'[1]OS PE서열1공장'!$K$4:$K$2000)</f>
        <v>0</v>
      </c>
      <c r="K3773" s="3">
        <f>SUMIF('[1]OS PE서열1공장'!$A$4:$A$2000,$C3773,'[1]OS PE서열1공장'!$L$4:$L$2000)</f>
        <v>0</v>
      </c>
      <c r="L3773" s="3">
        <f>SUMIF('[1]OS PE서열1공장'!$A$4:$A$2000,$C3773,'[1]OS PE서열1공장'!$M$4:$M$2000)</f>
        <v>0</v>
      </c>
      <c r="M3773" s="3">
        <f>SUMIF('[1]OS PE서열1공장'!$A$4:$A$2000,$C3773,'[1]OS PE서열1공장'!$N$4:$N$2000)</f>
        <v>0</v>
      </c>
      <c r="N3773" s="3">
        <f>SUMIF('[1]OS PE서열1공장'!$A$4:$A$2000,$C3773,'[1]OS PE서열1공장'!$O$4:$O$2000)</f>
        <v>0</v>
      </c>
      <c r="O3773" s="3">
        <f>SUMIF('[1]OS PE서열1공장'!$A$4:$A$2000,$C3773,'[1]OS PE서열1공장'!$P$4:$P$2000)</f>
        <v>0</v>
      </c>
      <c r="P3773" s="3">
        <f>SUMIF('[1]OS PE서열1공장'!$A$4:$A$2000,$C3773,'[1]OS PE서열1공장'!$Q$4:$Q$2000)</f>
        <v>0</v>
      </c>
      <c r="Q3773" s="3">
        <f>SUMIF('[1]OS PE서열1공장'!$A$4:$A$2000,$C3773,'[1]OS PE서열1공장'!$R$4:$R$2000)</f>
        <v>0</v>
      </c>
      <c r="R3773" s="3">
        <f t="shared" si="115"/>
        <v>0</v>
      </c>
    </row>
    <row r="3774" spans="2:18">
      <c r="B3774" s="94" t="s">
        <v>3727</v>
      </c>
      <c r="C3774" s="95" t="s">
        <v>3736</v>
      </c>
      <c r="D3774" s="3">
        <f>SUMIF('[1]OS PE서열1공장'!$A$4:$A$2000,$C3774,'[1]OS PE서열1공장'!$B$4:$B$2000)</f>
        <v>0</v>
      </c>
      <c r="E3774" s="3">
        <f>SUMIF('[1]OS PE서열1공장'!$A$4:$A$2000,$C3774,'[1]OS PE서열1공장'!$F$4:$F$2000)</f>
        <v>0</v>
      </c>
      <c r="F3774" s="3">
        <f>SUMIF('[1]OS PE서열1공장'!$A$4:$A$2000,$C3774,'[1]OS PE서열1공장'!$G$4:$G$2000)</f>
        <v>0</v>
      </c>
      <c r="G3774" s="3">
        <f>SUMIF('[1]OS PE서열1공장'!$A$4:$A$2000,$C3774,'[1]OS PE서열1공장'!$H$4:$H$2000)</f>
        <v>0</v>
      </c>
      <c r="H3774" s="3">
        <f>SUMIF('[1]OS PE서열1공장'!$A$4:$A$2000,$C3774,'[1]OS PE서열1공장'!$I$4:$I$2000)</f>
        <v>0</v>
      </c>
      <c r="I3774" s="3">
        <f>SUMIF('[1]OS PE서열1공장'!$A$4:$A$2000,$C3774,'[1]OS PE서열1공장'!$J$4:$J$2000)</f>
        <v>0</v>
      </c>
      <c r="J3774" s="3">
        <f>SUMIF('[1]OS PE서열1공장'!$A$4:$A$2000,$C3774,'[1]OS PE서열1공장'!$K$4:$K$2000)</f>
        <v>0</v>
      </c>
      <c r="K3774" s="3">
        <f>SUMIF('[1]OS PE서열1공장'!$A$4:$A$2000,$C3774,'[1]OS PE서열1공장'!$L$4:$L$2000)</f>
        <v>0</v>
      </c>
      <c r="L3774" s="3">
        <f>SUMIF('[1]OS PE서열1공장'!$A$4:$A$2000,$C3774,'[1]OS PE서열1공장'!$M$4:$M$2000)</f>
        <v>0</v>
      </c>
      <c r="M3774" s="3">
        <f>SUMIF('[1]OS PE서열1공장'!$A$4:$A$2000,$C3774,'[1]OS PE서열1공장'!$N$4:$N$2000)</f>
        <v>0</v>
      </c>
      <c r="N3774" s="3">
        <f>SUMIF('[1]OS PE서열1공장'!$A$4:$A$2000,$C3774,'[1]OS PE서열1공장'!$O$4:$O$2000)</f>
        <v>0</v>
      </c>
      <c r="O3774" s="3">
        <f>SUMIF('[1]OS PE서열1공장'!$A$4:$A$2000,$C3774,'[1]OS PE서열1공장'!$P$4:$P$2000)</f>
        <v>0</v>
      </c>
      <c r="P3774" s="3">
        <f>SUMIF('[1]OS PE서열1공장'!$A$4:$A$2000,$C3774,'[1]OS PE서열1공장'!$Q$4:$Q$2000)</f>
        <v>0</v>
      </c>
      <c r="Q3774" s="3">
        <f>SUMIF('[1]OS PE서열1공장'!$A$4:$A$2000,$C3774,'[1]OS PE서열1공장'!$R$4:$R$2000)</f>
        <v>0</v>
      </c>
      <c r="R3774" s="3">
        <f t="shared" si="115"/>
        <v>0</v>
      </c>
    </row>
    <row r="3775" spans="2:18">
      <c r="B3775" s="94" t="s">
        <v>3727</v>
      </c>
      <c r="C3775" s="95" t="s">
        <v>3737</v>
      </c>
      <c r="D3775" s="3">
        <f>SUMIF('[1]OS PE서열1공장'!$A$4:$A$2000,$C3775,'[1]OS PE서열1공장'!$B$4:$B$2000)</f>
        <v>0</v>
      </c>
      <c r="E3775" s="3">
        <f>SUMIF('[1]OS PE서열1공장'!$A$4:$A$2000,$C3775,'[1]OS PE서열1공장'!$F$4:$F$2000)</f>
        <v>0</v>
      </c>
      <c r="F3775" s="3">
        <f>SUMIF('[1]OS PE서열1공장'!$A$4:$A$2000,$C3775,'[1]OS PE서열1공장'!$G$4:$G$2000)</f>
        <v>0</v>
      </c>
      <c r="G3775" s="3">
        <f>SUMIF('[1]OS PE서열1공장'!$A$4:$A$2000,$C3775,'[1]OS PE서열1공장'!$H$4:$H$2000)</f>
        <v>0</v>
      </c>
      <c r="H3775" s="3">
        <f>SUMIF('[1]OS PE서열1공장'!$A$4:$A$2000,$C3775,'[1]OS PE서열1공장'!$I$4:$I$2000)</f>
        <v>0</v>
      </c>
      <c r="I3775" s="3">
        <f>SUMIF('[1]OS PE서열1공장'!$A$4:$A$2000,$C3775,'[1]OS PE서열1공장'!$J$4:$J$2000)</f>
        <v>0</v>
      </c>
      <c r="J3775" s="3">
        <f>SUMIF('[1]OS PE서열1공장'!$A$4:$A$2000,$C3775,'[1]OS PE서열1공장'!$K$4:$K$2000)</f>
        <v>0</v>
      </c>
      <c r="K3775" s="3">
        <f>SUMIF('[1]OS PE서열1공장'!$A$4:$A$2000,$C3775,'[1]OS PE서열1공장'!$L$4:$L$2000)</f>
        <v>0</v>
      </c>
      <c r="L3775" s="3">
        <f>SUMIF('[1]OS PE서열1공장'!$A$4:$A$2000,$C3775,'[1]OS PE서열1공장'!$M$4:$M$2000)</f>
        <v>0</v>
      </c>
      <c r="M3775" s="3">
        <f>SUMIF('[1]OS PE서열1공장'!$A$4:$A$2000,$C3775,'[1]OS PE서열1공장'!$N$4:$N$2000)</f>
        <v>0</v>
      </c>
      <c r="N3775" s="3">
        <f>SUMIF('[1]OS PE서열1공장'!$A$4:$A$2000,$C3775,'[1]OS PE서열1공장'!$O$4:$O$2000)</f>
        <v>0</v>
      </c>
      <c r="O3775" s="3">
        <f>SUMIF('[1]OS PE서열1공장'!$A$4:$A$2000,$C3775,'[1]OS PE서열1공장'!$P$4:$P$2000)</f>
        <v>0</v>
      </c>
      <c r="P3775" s="3">
        <f>SUMIF('[1]OS PE서열1공장'!$A$4:$A$2000,$C3775,'[1]OS PE서열1공장'!$Q$4:$Q$2000)</f>
        <v>0</v>
      </c>
      <c r="Q3775" s="3">
        <f>SUMIF('[1]OS PE서열1공장'!$A$4:$A$2000,$C3775,'[1]OS PE서열1공장'!$R$4:$R$2000)</f>
        <v>0</v>
      </c>
      <c r="R3775" s="3">
        <f t="shared" si="115"/>
        <v>0</v>
      </c>
    </row>
    <row r="3776" spans="2:18">
      <c r="B3776" s="94" t="s">
        <v>3727</v>
      </c>
      <c r="C3776" s="95" t="s">
        <v>3738</v>
      </c>
      <c r="D3776" s="3">
        <f>SUMIF('[1]OS PE서열1공장'!$A$4:$A$2000,$C3776,'[1]OS PE서열1공장'!$B$4:$B$2000)</f>
        <v>0</v>
      </c>
      <c r="E3776" s="3">
        <f>SUMIF('[1]OS PE서열1공장'!$A$4:$A$2000,$C3776,'[1]OS PE서열1공장'!$F$4:$F$2000)</f>
        <v>0</v>
      </c>
      <c r="F3776" s="3">
        <f>SUMIF('[1]OS PE서열1공장'!$A$4:$A$2000,$C3776,'[1]OS PE서열1공장'!$G$4:$G$2000)</f>
        <v>0</v>
      </c>
      <c r="G3776" s="3">
        <f>SUMIF('[1]OS PE서열1공장'!$A$4:$A$2000,$C3776,'[1]OS PE서열1공장'!$H$4:$H$2000)</f>
        <v>0</v>
      </c>
      <c r="H3776" s="3">
        <f>SUMIF('[1]OS PE서열1공장'!$A$4:$A$2000,$C3776,'[1]OS PE서열1공장'!$I$4:$I$2000)</f>
        <v>0</v>
      </c>
      <c r="I3776" s="3">
        <f>SUMIF('[1]OS PE서열1공장'!$A$4:$A$2000,$C3776,'[1]OS PE서열1공장'!$J$4:$J$2000)</f>
        <v>0</v>
      </c>
      <c r="J3776" s="3">
        <f>SUMIF('[1]OS PE서열1공장'!$A$4:$A$2000,$C3776,'[1]OS PE서열1공장'!$K$4:$K$2000)</f>
        <v>0</v>
      </c>
      <c r="K3776" s="3">
        <f>SUMIF('[1]OS PE서열1공장'!$A$4:$A$2000,$C3776,'[1]OS PE서열1공장'!$L$4:$L$2000)</f>
        <v>0</v>
      </c>
      <c r="L3776" s="3">
        <f>SUMIF('[1]OS PE서열1공장'!$A$4:$A$2000,$C3776,'[1]OS PE서열1공장'!$M$4:$M$2000)</f>
        <v>0</v>
      </c>
      <c r="M3776" s="3">
        <f>SUMIF('[1]OS PE서열1공장'!$A$4:$A$2000,$C3776,'[1]OS PE서열1공장'!$N$4:$N$2000)</f>
        <v>0</v>
      </c>
      <c r="N3776" s="3">
        <f>SUMIF('[1]OS PE서열1공장'!$A$4:$A$2000,$C3776,'[1]OS PE서열1공장'!$O$4:$O$2000)</f>
        <v>0</v>
      </c>
      <c r="O3776" s="3">
        <f>SUMIF('[1]OS PE서열1공장'!$A$4:$A$2000,$C3776,'[1]OS PE서열1공장'!$P$4:$P$2000)</f>
        <v>0</v>
      </c>
      <c r="P3776" s="3">
        <f>SUMIF('[1]OS PE서열1공장'!$A$4:$A$2000,$C3776,'[1]OS PE서열1공장'!$Q$4:$Q$2000)</f>
        <v>0</v>
      </c>
      <c r="Q3776" s="3">
        <f>SUMIF('[1]OS PE서열1공장'!$A$4:$A$2000,$C3776,'[1]OS PE서열1공장'!$R$4:$R$2000)</f>
        <v>0</v>
      </c>
      <c r="R3776" s="3">
        <f t="shared" si="115"/>
        <v>0</v>
      </c>
    </row>
    <row r="3777" spans="2:18">
      <c r="B3777" s="94" t="s">
        <v>3727</v>
      </c>
      <c r="C3777" s="95" t="s">
        <v>3739</v>
      </c>
      <c r="D3777" s="3">
        <f>SUMIF('[1]OS PE서열1공장'!$A$4:$A$2000,$C3777,'[1]OS PE서열1공장'!$B$4:$B$2000)</f>
        <v>0</v>
      </c>
      <c r="E3777" s="3">
        <f>SUMIF('[1]OS PE서열1공장'!$A$4:$A$2000,$C3777,'[1]OS PE서열1공장'!$F$4:$F$2000)</f>
        <v>0</v>
      </c>
      <c r="F3777" s="3">
        <f>SUMIF('[1]OS PE서열1공장'!$A$4:$A$2000,$C3777,'[1]OS PE서열1공장'!$G$4:$G$2000)</f>
        <v>0</v>
      </c>
      <c r="G3777" s="3">
        <f>SUMIF('[1]OS PE서열1공장'!$A$4:$A$2000,$C3777,'[1]OS PE서열1공장'!$H$4:$H$2000)</f>
        <v>0</v>
      </c>
      <c r="H3777" s="3">
        <f>SUMIF('[1]OS PE서열1공장'!$A$4:$A$2000,$C3777,'[1]OS PE서열1공장'!$I$4:$I$2000)</f>
        <v>0</v>
      </c>
      <c r="I3777" s="3">
        <f>SUMIF('[1]OS PE서열1공장'!$A$4:$A$2000,$C3777,'[1]OS PE서열1공장'!$J$4:$J$2000)</f>
        <v>0</v>
      </c>
      <c r="J3777" s="3">
        <f>SUMIF('[1]OS PE서열1공장'!$A$4:$A$2000,$C3777,'[1]OS PE서열1공장'!$K$4:$K$2000)</f>
        <v>0</v>
      </c>
      <c r="K3777" s="3">
        <f>SUMIF('[1]OS PE서열1공장'!$A$4:$A$2000,$C3777,'[1]OS PE서열1공장'!$L$4:$L$2000)</f>
        <v>0</v>
      </c>
      <c r="L3777" s="3">
        <f>SUMIF('[1]OS PE서열1공장'!$A$4:$A$2000,$C3777,'[1]OS PE서열1공장'!$M$4:$M$2000)</f>
        <v>0</v>
      </c>
      <c r="M3777" s="3">
        <f>SUMIF('[1]OS PE서열1공장'!$A$4:$A$2000,$C3777,'[1]OS PE서열1공장'!$N$4:$N$2000)</f>
        <v>0</v>
      </c>
      <c r="N3777" s="3">
        <f>SUMIF('[1]OS PE서열1공장'!$A$4:$A$2000,$C3777,'[1]OS PE서열1공장'!$O$4:$O$2000)</f>
        <v>0</v>
      </c>
      <c r="O3777" s="3">
        <f>SUMIF('[1]OS PE서열1공장'!$A$4:$A$2000,$C3777,'[1]OS PE서열1공장'!$P$4:$P$2000)</f>
        <v>0</v>
      </c>
      <c r="P3777" s="3">
        <f>SUMIF('[1]OS PE서열1공장'!$A$4:$A$2000,$C3777,'[1]OS PE서열1공장'!$Q$4:$Q$2000)</f>
        <v>0</v>
      </c>
      <c r="Q3777" s="3">
        <f>SUMIF('[1]OS PE서열1공장'!$A$4:$A$2000,$C3777,'[1]OS PE서열1공장'!$R$4:$R$2000)</f>
        <v>0</v>
      </c>
      <c r="R3777" s="3">
        <f t="shared" si="115"/>
        <v>0</v>
      </c>
    </row>
    <row r="3778" spans="2:18">
      <c r="B3778" s="94" t="s">
        <v>3727</v>
      </c>
      <c r="C3778" s="95" t="s">
        <v>3740</v>
      </c>
      <c r="D3778" s="3">
        <f>SUMIF('[1]OS PE서열1공장'!$A$4:$A$2000,$C3778,'[1]OS PE서열1공장'!$B$4:$B$2000)</f>
        <v>0</v>
      </c>
      <c r="E3778" s="3">
        <f>SUMIF('[1]OS PE서열1공장'!$A$4:$A$2000,$C3778,'[1]OS PE서열1공장'!$F$4:$F$2000)</f>
        <v>0</v>
      </c>
      <c r="F3778" s="3">
        <f>SUMIF('[1]OS PE서열1공장'!$A$4:$A$2000,$C3778,'[1]OS PE서열1공장'!$G$4:$G$2000)</f>
        <v>0</v>
      </c>
      <c r="G3778" s="3">
        <f>SUMIF('[1]OS PE서열1공장'!$A$4:$A$2000,$C3778,'[1]OS PE서열1공장'!$H$4:$H$2000)</f>
        <v>0</v>
      </c>
      <c r="H3778" s="3">
        <f>SUMIF('[1]OS PE서열1공장'!$A$4:$A$2000,$C3778,'[1]OS PE서열1공장'!$I$4:$I$2000)</f>
        <v>0</v>
      </c>
      <c r="I3778" s="3">
        <f>SUMIF('[1]OS PE서열1공장'!$A$4:$A$2000,$C3778,'[1]OS PE서열1공장'!$J$4:$J$2000)</f>
        <v>0</v>
      </c>
      <c r="J3778" s="3">
        <f>SUMIF('[1]OS PE서열1공장'!$A$4:$A$2000,$C3778,'[1]OS PE서열1공장'!$K$4:$K$2000)</f>
        <v>0</v>
      </c>
      <c r="K3778" s="3">
        <f>SUMIF('[1]OS PE서열1공장'!$A$4:$A$2000,$C3778,'[1]OS PE서열1공장'!$L$4:$L$2000)</f>
        <v>0</v>
      </c>
      <c r="L3778" s="3">
        <f>SUMIF('[1]OS PE서열1공장'!$A$4:$A$2000,$C3778,'[1]OS PE서열1공장'!$M$4:$M$2000)</f>
        <v>0</v>
      </c>
      <c r="M3778" s="3">
        <f>SUMIF('[1]OS PE서열1공장'!$A$4:$A$2000,$C3778,'[1]OS PE서열1공장'!$N$4:$N$2000)</f>
        <v>0</v>
      </c>
      <c r="N3778" s="3">
        <f>SUMIF('[1]OS PE서열1공장'!$A$4:$A$2000,$C3778,'[1]OS PE서열1공장'!$O$4:$O$2000)</f>
        <v>0</v>
      </c>
      <c r="O3778" s="3">
        <f>SUMIF('[1]OS PE서열1공장'!$A$4:$A$2000,$C3778,'[1]OS PE서열1공장'!$P$4:$P$2000)</f>
        <v>0</v>
      </c>
      <c r="P3778" s="3">
        <f>SUMIF('[1]OS PE서열1공장'!$A$4:$A$2000,$C3778,'[1]OS PE서열1공장'!$Q$4:$Q$2000)</f>
        <v>0</v>
      </c>
      <c r="Q3778" s="3">
        <f>SUMIF('[1]OS PE서열1공장'!$A$4:$A$2000,$C3778,'[1]OS PE서열1공장'!$R$4:$R$2000)</f>
        <v>0</v>
      </c>
      <c r="R3778" s="3">
        <f t="shared" ref="R3778:R3841" si="116">SUM(D3778:Q3778)</f>
        <v>0</v>
      </c>
    </row>
    <row r="3779" spans="2:18">
      <c r="B3779" s="94" t="s">
        <v>3727</v>
      </c>
      <c r="C3779" s="95" t="s">
        <v>3741</v>
      </c>
      <c r="D3779" s="3">
        <f>SUMIF('[1]OS PE서열1공장'!$A$4:$A$2000,$C3779,'[1]OS PE서열1공장'!$B$4:$B$2000)</f>
        <v>0</v>
      </c>
      <c r="E3779" s="3">
        <f>SUMIF('[1]OS PE서열1공장'!$A$4:$A$2000,$C3779,'[1]OS PE서열1공장'!$F$4:$F$2000)</f>
        <v>0</v>
      </c>
      <c r="F3779" s="3">
        <f>SUMIF('[1]OS PE서열1공장'!$A$4:$A$2000,$C3779,'[1]OS PE서열1공장'!$G$4:$G$2000)</f>
        <v>0</v>
      </c>
      <c r="G3779" s="3">
        <f>SUMIF('[1]OS PE서열1공장'!$A$4:$A$2000,$C3779,'[1]OS PE서열1공장'!$H$4:$H$2000)</f>
        <v>0</v>
      </c>
      <c r="H3779" s="3">
        <f>SUMIF('[1]OS PE서열1공장'!$A$4:$A$2000,$C3779,'[1]OS PE서열1공장'!$I$4:$I$2000)</f>
        <v>0</v>
      </c>
      <c r="I3779" s="3">
        <f>SUMIF('[1]OS PE서열1공장'!$A$4:$A$2000,$C3779,'[1]OS PE서열1공장'!$J$4:$J$2000)</f>
        <v>0</v>
      </c>
      <c r="J3779" s="3">
        <f>SUMIF('[1]OS PE서열1공장'!$A$4:$A$2000,$C3779,'[1]OS PE서열1공장'!$K$4:$K$2000)</f>
        <v>0</v>
      </c>
      <c r="K3779" s="3">
        <f>SUMIF('[1]OS PE서열1공장'!$A$4:$A$2000,$C3779,'[1]OS PE서열1공장'!$L$4:$L$2000)</f>
        <v>0</v>
      </c>
      <c r="L3779" s="3">
        <f>SUMIF('[1]OS PE서열1공장'!$A$4:$A$2000,$C3779,'[1]OS PE서열1공장'!$M$4:$M$2000)</f>
        <v>0</v>
      </c>
      <c r="M3779" s="3">
        <f>SUMIF('[1]OS PE서열1공장'!$A$4:$A$2000,$C3779,'[1]OS PE서열1공장'!$N$4:$N$2000)</f>
        <v>0</v>
      </c>
      <c r="N3779" s="3">
        <f>SUMIF('[1]OS PE서열1공장'!$A$4:$A$2000,$C3779,'[1]OS PE서열1공장'!$O$4:$O$2000)</f>
        <v>0</v>
      </c>
      <c r="O3779" s="3">
        <f>SUMIF('[1]OS PE서열1공장'!$A$4:$A$2000,$C3779,'[1]OS PE서열1공장'!$P$4:$P$2000)</f>
        <v>0</v>
      </c>
      <c r="P3779" s="3">
        <f>SUMIF('[1]OS PE서열1공장'!$A$4:$A$2000,$C3779,'[1]OS PE서열1공장'!$Q$4:$Q$2000)</f>
        <v>0</v>
      </c>
      <c r="Q3779" s="3">
        <f>SUMIF('[1]OS PE서열1공장'!$A$4:$A$2000,$C3779,'[1]OS PE서열1공장'!$R$4:$R$2000)</f>
        <v>0</v>
      </c>
      <c r="R3779" s="3">
        <f t="shared" si="116"/>
        <v>0</v>
      </c>
    </row>
    <row r="3780" spans="2:18">
      <c r="B3780" s="94" t="s">
        <v>3727</v>
      </c>
      <c r="C3780" s="95" t="s">
        <v>3742</v>
      </c>
      <c r="D3780" s="3">
        <f>SUMIF('[1]OS PE서열1공장'!$A$4:$A$2000,$C3780,'[1]OS PE서열1공장'!$B$4:$B$2000)</f>
        <v>0</v>
      </c>
      <c r="E3780" s="3">
        <f>SUMIF('[1]OS PE서열1공장'!$A$4:$A$2000,$C3780,'[1]OS PE서열1공장'!$F$4:$F$2000)</f>
        <v>0</v>
      </c>
      <c r="F3780" s="3">
        <f>SUMIF('[1]OS PE서열1공장'!$A$4:$A$2000,$C3780,'[1]OS PE서열1공장'!$G$4:$G$2000)</f>
        <v>0</v>
      </c>
      <c r="G3780" s="3">
        <f>SUMIF('[1]OS PE서열1공장'!$A$4:$A$2000,$C3780,'[1]OS PE서열1공장'!$H$4:$H$2000)</f>
        <v>0</v>
      </c>
      <c r="H3780" s="3">
        <f>SUMIF('[1]OS PE서열1공장'!$A$4:$A$2000,$C3780,'[1]OS PE서열1공장'!$I$4:$I$2000)</f>
        <v>0</v>
      </c>
      <c r="I3780" s="3">
        <f>SUMIF('[1]OS PE서열1공장'!$A$4:$A$2000,$C3780,'[1]OS PE서열1공장'!$J$4:$J$2000)</f>
        <v>0</v>
      </c>
      <c r="J3780" s="3">
        <f>SUMIF('[1]OS PE서열1공장'!$A$4:$A$2000,$C3780,'[1]OS PE서열1공장'!$K$4:$K$2000)</f>
        <v>0</v>
      </c>
      <c r="K3780" s="3">
        <f>SUMIF('[1]OS PE서열1공장'!$A$4:$A$2000,$C3780,'[1]OS PE서열1공장'!$L$4:$L$2000)</f>
        <v>0</v>
      </c>
      <c r="L3780" s="3">
        <f>SUMIF('[1]OS PE서열1공장'!$A$4:$A$2000,$C3780,'[1]OS PE서열1공장'!$M$4:$M$2000)</f>
        <v>0</v>
      </c>
      <c r="M3780" s="3">
        <f>SUMIF('[1]OS PE서열1공장'!$A$4:$A$2000,$C3780,'[1]OS PE서열1공장'!$N$4:$N$2000)</f>
        <v>0</v>
      </c>
      <c r="N3780" s="3">
        <f>SUMIF('[1]OS PE서열1공장'!$A$4:$A$2000,$C3780,'[1]OS PE서열1공장'!$O$4:$O$2000)</f>
        <v>0</v>
      </c>
      <c r="O3780" s="3">
        <f>SUMIF('[1]OS PE서열1공장'!$A$4:$A$2000,$C3780,'[1]OS PE서열1공장'!$P$4:$P$2000)</f>
        <v>0</v>
      </c>
      <c r="P3780" s="3">
        <f>SUMIF('[1]OS PE서열1공장'!$A$4:$A$2000,$C3780,'[1]OS PE서열1공장'!$Q$4:$Q$2000)</f>
        <v>0</v>
      </c>
      <c r="Q3780" s="3">
        <f>SUMIF('[1]OS PE서열1공장'!$A$4:$A$2000,$C3780,'[1]OS PE서열1공장'!$R$4:$R$2000)</f>
        <v>0</v>
      </c>
      <c r="R3780" s="3">
        <f t="shared" si="116"/>
        <v>0</v>
      </c>
    </row>
    <row r="3781" spans="2:18">
      <c r="B3781" s="94" t="s">
        <v>3727</v>
      </c>
      <c r="C3781" s="95" t="s">
        <v>3743</v>
      </c>
      <c r="D3781" s="3">
        <f>SUMIF('[1]OS PE서열1공장'!$A$4:$A$2000,$C3781,'[1]OS PE서열1공장'!$B$4:$B$2000)</f>
        <v>0</v>
      </c>
      <c r="E3781" s="3">
        <f>SUMIF('[1]OS PE서열1공장'!$A$4:$A$2000,$C3781,'[1]OS PE서열1공장'!$F$4:$F$2000)</f>
        <v>0</v>
      </c>
      <c r="F3781" s="3">
        <f>SUMIF('[1]OS PE서열1공장'!$A$4:$A$2000,$C3781,'[1]OS PE서열1공장'!$G$4:$G$2000)</f>
        <v>1</v>
      </c>
      <c r="G3781" s="3">
        <f>SUMIF('[1]OS PE서열1공장'!$A$4:$A$2000,$C3781,'[1]OS PE서열1공장'!$H$4:$H$2000)</f>
        <v>1</v>
      </c>
      <c r="H3781" s="3">
        <f>SUMIF('[1]OS PE서열1공장'!$A$4:$A$2000,$C3781,'[1]OS PE서열1공장'!$I$4:$I$2000)</f>
        <v>0</v>
      </c>
      <c r="I3781" s="3">
        <f>SUMIF('[1]OS PE서열1공장'!$A$4:$A$2000,$C3781,'[1]OS PE서열1공장'!$J$4:$J$2000)</f>
        <v>1</v>
      </c>
      <c r="J3781" s="3">
        <f>SUMIF('[1]OS PE서열1공장'!$A$4:$A$2000,$C3781,'[1]OS PE서열1공장'!$K$4:$K$2000)</f>
        <v>0</v>
      </c>
      <c r="K3781" s="3">
        <f>SUMIF('[1]OS PE서열1공장'!$A$4:$A$2000,$C3781,'[1]OS PE서열1공장'!$L$4:$L$2000)</f>
        <v>0</v>
      </c>
      <c r="L3781" s="3">
        <f>SUMIF('[1]OS PE서열1공장'!$A$4:$A$2000,$C3781,'[1]OS PE서열1공장'!$M$4:$M$2000)</f>
        <v>0</v>
      </c>
      <c r="M3781" s="3">
        <f>SUMIF('[1]OS PE서열1공장'!$A$4:$A$2000,$C3781,'[1]OS PE서열1공장'!$N$4:$N$2000)</f>
        <v>0</v>
      </c>
      <c r="N3781" s="3">
        <f>SUMIF('[1]OS PE서열1공장'!$A$4:$A$2000,$C3781,'[1]OS PE서열1공장'!$O$4:$O$2000)</f>
        <v>0</v>
      </c>
      <c r="O3781" s="3">
        <f>SUMIF('[1]OS PE서열1공장'!$A$4:$A$2000,$C3781,'[1]OS PE서열1공장'!$P$4:$P$2000)</f>
        <v>0</v>
      </c>
      <c r="P3781" s="3">
        <f>SUMIF('[1]OS PE서열1공장'!$A$4:$A$2000,$C3781,'[1]OS PE서열1공장'!$Q$4:$Q$2000)</f>
        <v>0</v>
      </c>
      <c r="Q3781" s="3">
        <f>SUMIF('[1]OS PE서열1공장'!$A$4:$A$2000,$C3781,'[1]OS PE서열1공장'!$R$4:$R$2000)</f>
        <v>0</v>
      </c>
      <c r="R3781" s="3">
        <f t="shared" si="116"/>
        <v>3</v>
      </c>
    </row>
    <row r="3782" spans="2:18">
      <c r="B3782" s="94" t="s">
        <v>3727</v>
      </c>
      <c r="C3782" s="95" t="s">
        <v>3744</v>
      </c>
      <c r="D3782" s="3">
        <f>SUMIF('[1]OS PE서열1공장'!$A$4:$A$2000,$C3782,'[1]OS PE서열1공장'!$B$4:$B$2000)</f>
        <v>0</v>
      </c>
      <c r="E3782" s="3">
        <f>SUMIF('[1]OS PE서열1공장'!$A$4:$A$2000,$C3782,'[1]OS PE서열1공장'!$F$4:$F$2000)</f>
        <v>0</v>
      </c>
      <c r="F3782" s="3">
        <f>SUMIF('[1]OS PE서열1공장'!$A$4:$A$2000,$C3782,'[1]OS PE서열1공장'!$G$4:$G$2000)</f>
        <v>0</v>
      </c>
      <c r="G3782" s="3">
        <f>SUMIF('[1]OS PE서열1공장'!$A$4:$A$2000,$C3782,'[1]OS PE서열1공장'!$H$4:$H$2000)</f>
        <v>0</v>
      </c>
      <c r="H3782" s="3">
        <f>SUMIF('[1]OS PE서열1공장'!$A$4:$A$2000,$C3782,'[1]OS PE서열1공장'!$I$4:$I$2000)</f>
        <v>0</v>
      </c>
      <c r="I3782" s="3">
        <f>SUMIF('[1]OS PE서열1공장'!$A$4:$A$2000,$C3782,'[1]OS PE서열1공장'!$J$4:$J$2000)</f>
        <v>0</v>
      </c>
      <c r="J3782" s="3">
        <f>SUMIF('[1]OS PE서열1공장'!$A$4:$A$2000,$C3782,'[1]OS PE서열1공장'!$K$4:$K$2000)</f>
        <v>0</v>
      </c>
      <c r="K3782" s="3">
        <f>SUMIF('[1]OS PE서열1공장'!$A$4:$A$2000,$C3782,'[1]OS PE서열1공장'!$L$4:$L$2000)</f>
        <v>0</v>
      </c>
      <c r="L3782" s="3">
        <f>SUMIF('[1]OS PE서열1공장'!$A$4:$A$2000,$C3782,'[1]OS PE서열1공장'!$M$4:$M$2000)</f>
        <v>0</v>
      </c>
      <c r="M3782" s="3">
        <f>SUMIF('[1]OS PE서열1공장'!$A$4:$A$2000,$C3782,'[1]OS PE서열1공장'!$N$4:$N$2000)</f>
        <v>0</v>
      </c>
      <c r="N3782" s="3">
        <f>SUMIF('[1]OS PE서열1공장'!$A$4:$A$2000,$C3782,'[1]OS PE서열1공장'!$O$4:$O$2000)</f>
        <v>0</v>
      </c>
      <c r="O3782" s="3">
        <f>SUMIF('[1]OS PE서열1공장'!$A$4:$A$2000,$C3782,'[1]OS PE서열1공장'!$P$4:$P$2000)</f>
        <v>0</v>
      </c>
      <c r="P3782" s="3">
        <f>SUMIF('[1]OS PE서열1공장'!$A$4:$A$2000,$C3782,'[1]OS PE서열1공장'!$Q$4:$Q$2000)</f>
        <v>0</v>
      </c>
      <c r="Q3782" s="3">
        <f>SUMIF('[1]OS PE서열1공장'!$A$4:$A$2000,$C3782,'[1]OS PE서열1공장'!$R$4:$R$2000)</f>
        <v>0</v>
      </c>
      <c r="R3782" s="3">
        <f t="shared" si="116"/>
        <v>0</v>
      </c>
    </row>
    <row r="3783" spans="2:18">
      <c r="B3783" s="94" t="s">
        <v>3727</v>
      </c>
      <c r="C3783" s="95" t="s">
        <v>3745</v>
      </c>
      <c r="D3783" s="3">
        <f>SUMIF('[1]OS PE서열1공장'!$A$4:$A$2000,$C3783,'[1]OS PE서열1공장'!$B$4:$B$2000)</f>
        <v>0</v>
      </c>
      <c r="E3783" s="3">
        <f>SUMIF('[1]OS PE서열1공장'!$A$4:$A$2000,$C3783,'[1]OS PE서열1공장'!$F$4:$F$2000)</f>
        <v>0</v>
      </c>
      <c r="F3783" s="3">
        <f>SUMIF('[1]OS PE서열1공장'!$A$4:$A$2000,$C3783,'[1]OS PE서열1공장'!$G$4:$G$2000)</f>
        <v>0</v>
      </c>
      <c r="G3783" s="3">
        <f>SUMIF('[1]OS PE서열1공장'!$A$4:$A$2000,$C3783,'[1]OS PE서열1공장'!$H$4:$H$2000)</f>
        <v>0</v>
      </c>
      <c r="H3783" s="3">
        <f>SUMIF('[1]OS PE서열1공장'!$A$4:$A$2000,$C3783,'[1]OS PE서열1공장'!$I$4:$I$2000)</f>
        <v>0</v>
      </c>
      <c r="I3783" s="3">
        <f>SUMIF('[1]OS PE서열1공장'!$A$4:$A$2000,$C3783,'[1]OS PE서열1공장'!$J$4:$J$2000)</f>
        <v>0</v>
      </c>
      <c r="J3783" s="3">
        <f>SUMIF('[1]OS PE서열1공장'!$A$4:$A$2000,$C3783,'[1]OS PE서열1공장'!$K$4:$K$2000)</f>
        <v>0</v>
      </c>
      <c r="K3783" s="3">
        <f>SUMIF('[1]OS PE서열1공장'!$A$4:$A$2000,$C3783,'[1]OS PE서열1공장'!$L$4:$L$2000)</f>
        <v>0</v>
      </c>
      <c r="L3783" s="3">
        <f>SUMIF('[1]OS PE서열1공장'!$A$4:$A$2000,$C3783,'[1]OS PE서열1공장'!$M$4:$M$2000)</f>
        <v>0</v>
      </c>
      <c r="M3783" s="3">
        <f>SUMIF('[1]OS PE서열1공장'!$A$4:$A$2000,$C3783,'[1]OS PE서열1공장'!$N$4:$N$2000)</f>
        <v>0</v>
      </c>
      <c r="N3783" s="3">
        <f>SUMIF('[1]OS PE서열1공장'!$A$4:$A$2000,$C3783,'[1]OS PE서열1공장'!$O$4:$O$2000)</f>
        <v>0</v>
      </c>
      <c r="O3783" s="3">
        <f>SUMIF('[1]OS PE서열1공장'!$A$4:$A$2000,$C3783,'[1]OS PE서열1공장'!$P$4:$P$2000)</f>
        <v>0</v>
      </c>
      <c r="P3783" s="3">
        <f>SUMIF('[1]OS PE서열1공장'!$A$4:$A$2000,$C3783,'[1]OS PE서열1공장'!$Q$4:$Q$2000)</f>
        <v>0</v>
      </c>
      <c r="Q3783" s="3">
        <f>SUMIF('[1]OS PE서열1공장'!$A$4:$A$2000,$C3783,'[1]OS PE서열1공장'!$R$4:$R$2000)</f>
        <v>0</v>
      </c>
      <c r="R3783" s="3">
        <f t="shared" si="116"/>
        <v>0</v>
      </c>
    </row>
    <row r="3784" spans="2:18">
      <c r="B3784" s="94" t="s">
        <v>3727</v>
      </c>
      <c r="C3784" s="95" t="s">
        <v>3746</v>
      </c>
      <c r="D3784" s="3">
        <f>SUMIF('[1]OS PE서열1공장'!$A$4:$A$2000,$C3784,'[1]OS PE서열1공장'!$B$4:$B$2000)</f>
        <v>0</v>
      </c>
      <c r="E3784" s="3">
        <f>SUMIF('[1]OS PE서열1공장'!$A$4:$A$2000,$C3784,'[1]OS PE서열1공장'!$F$4:$F$2000)</f>
        <v>0</v>
      </c>
      <c r="F3784" s="3">
        <f>SUMIF('[1]OS PE서열1공장'!$A$4:$A$2000,$C3784,'[1]OS PE서열1공장'!$G$4:$G$2000)</f>
        <v>0</v>
      </c>
      <c r="G3784" s="3">
        <f>SUMIF('[1]OS PE서열1공장'!$A$4:$A$2000,$C3784,'[1]OS PE서열1공장'!$H$4:$H$2000)</f>
        <v>0</v>
      </c>
      <c r="H3784" s="3">
        <f>SUMIF('[1]OS PE서열1공장'!$A$4:$A$2000,$C3784,'[1]OS PE서열1공장'!$I$4:$I$2000)</f>
        <v>0</v>
      </c>
      <c r="I3784" s="3">
        <f>SUMIF('[1]OS PE서열1공장'!$A$4:$A$2000,$C3784,'[1]OS PE서열1공장'!$J$4:$J$2000)</f>
        <v>0</v>
      </c>
      <c r="J3784" s="3">
        <f>SUMIF('[1]OS PE서열1공장'!$A$4:$A$2000,$C3784,'[1]OS PE서열1공장'!$K$4:$K$2000)</f>
        <v>0</v>
      </c>
      <c r="K3784" s="3">
        <f>SUMIF('[1]OS PE서열1공장'!$A$4:$A$2000,$C3784,'[1]OS PE서열1공장'!$L$4:$L$2000)</f>
        <v>0</v>
      </c>
      <c r="L3784" s="3">
        <f>SUMIF('[1]OS PE서열1공장'!$A$4:$A$2000,$C3784,'[1]OS PE서열1공장'!$M$4:$M$2000)</f>
        <v>0</v>
      </c>
      <c r="M3784" s="3">
        <f>SUMIF('[1]OS PE서열1공장'!$A$4:$A$2000,$C3784,'[1]OS PE서열1공장'!$N$4:$N$2000)</f>
        <v>0</v>
      </c>
      <c r="N3784" s="3">
        <f>SUMIF('[1]OS PE서열1공장'!$A$4:$A$2000,$C3784,'[1]OS PE서열1공장'!$O$4:$O$2000)</f>
        <v>0</v>
      </c>
      <c r="O3784" s="3">
        <f>SUMIF('[1]OS PE서열1공장'!$A$4:$A$2000,$C3784,'[1]OS PE서열1공장'!$P$4:$P$2000)</f>
        <v>0</v>
      </c>
      <c r="P3784" s="3">
        <f>SUMIF('[1]OS PE서열1공장'!$A$4:$A$2000,$C3784,'[1]OS PE서열1공장'!$Q$4:$Q$2000)</f>
        <v>0</v>
      </c>
      <c r="Q3784" s="3">
        <f>SUMIF('[1]OS PE서열1공장'!$A$4:$A$2000,$C3784,'[1]OS PE서열1공장'!$R$4:$R$2000)</f>
        <v>0</v>
      </c>
      <c r="R3784" s="3">
        <f t="shared" si="116"/>
        <v>0</v>
      </c>
    </row>
    <row r="3785" spans="2:18">
      <c r="B3785" s="94" t="s">
        <v>3727</v>
      </c>
      <c r="C3785" s="95" t="s">
        <v>3747</v>
      </c>
      <c r="D3785" s="3">
        <f>SUMIF('[1]OS PE서열1공장'!$A$4:$A$2000,$C3785,'[1]OS PE서열1공장'!$B$4:$B$2000)</f>
        <v>0</v>
      </c>
      <c r="E3785" s="3">
        <f>SUMIF('[1]OS PE서열1공장'!$A$4:$A$2000,$C3785,'[1]OS PE서열1공장'!$F$4:$F$2000)</f>
        <v>0</v>
      </c>
      <c r="F3785" s="3">
        <f>SUMIF('[1]OS PE서열1공장'!$A$4:$A$2000,$C3785,'[1]OS PE서열1공장'!$G$4:$G$2000)</f>
        <v>0</v>
      </c>
      <c r="G3785" s="3">
        <f>SUMIF('[1]OS PE서열1공장'!$A$4:$A$2000,$C3785,'[1]OS PE서열1공장'!$H$4:$H$2000)</f>
        <v>0</v>
      </c>
      <c r="H3785" s="3">
        <f>SUMIF('[1]OS PE서열1공장'!$A$4:$A$2000,$C3785,'[1]OS PE서열1공장'!$I$4:$I$2000)</f>
        <v>0</v>
      </c>
      <c r="I3785" s="3">
        <f>SUMIF('[1]OS PE서열1공장'!$A$4:$A$2000,$C3785,'[1]OS PE서열1공장'!$J$4:$J$2000)</f>
        <v>0</v>
      </c>
      <c r="J3785" s="3">
        <f>SUMIF('[1]OS PE서열1공장'!$A$4:$A$2000,$C3785,'[1]OS PE서열1공장'!$K$4:$K$2000)</f>
        <v>0</v>
      </c>
      <c r="K3785" s="3">
        <f>SUMIF('[1]OS PE서열1공장'!$A$4:$A$2000,$C3785,'[1]OS PE서열1공장'!$L$4:$L$2000)</f>
        <v>0</v>
      </c>
      <c r="L3785" s="3">
        <f>SUMIF('[1]OS PE서열1공장'!$A$4:$A$2000,$C3785,'[1]OS PE서열1공장'!$M$4:$M$2000)</f>
        <v>0</v>
      </c>
      <c r="M3785" s="3">
        <f>SUMIF('[1]OS PE서열1공장'!$A$4:$A$2000,$C3785,'[1]OS PE서열1공장'!$N$4:$N$2000)</f>
        <v>0</v>
      </c>
      <c r="N3785" s="3">
        <f>SUMIF('[1]OS PE서열1공장'!$A$4:$A$2000,$C3785,'[1]OS PE서열1공장'!$O$4:$O$2000)</f>
        <v>0</v>
      </c>
      <c r="O3785" s="3">
        <f>SUMIF('[1]OS PE서열1공장'!$A$4:$A$2000,$C3785,'[1]OS PE서열1공장'!$P$4:$P$2000)</f>
        <v>0</v>
      </c>
      <c r="P3785" s="3">
        <f>SUMIF('[1]OS PE서열1공장'!$A$4:$A$2000,$C3785,'[1]OS PE서열1공장'!$Q$4:$Q$2000)</f>
        <v>0</v>
      </c>
      <c r="Q3785" s="3">
        <f>SUMIF('[1]OS PE서열1공장'!$A$4:$A$2000,$C3785,'[1]OS PE서열1공장'!$R$4:$R$2000)</f>
        <v>0</v>
      </c>
      <c r="R3785" s="3">
        <f t="shared" si="116"/>
        <v>0</v>
      </c>
    </row>
    <row r="3786" spans="2:18">
      <c r="B3786" s="94" t="s">
        <v>3727</v>
      </c>
      <c r="C3786" s="95" t="s">
        <v>3748</v>
      </c>
      <c r="D3786" s="3">
        <f>SUMIF('[1]OS PE서열1공장'!$A$4:$A$2000,$C3786,'[1]OS PE서열1공장'!$B$4:$B$2000)</f>
        <v>0</v>
      </c>
      <c r="E3786" s="3">
        <f>SUMIF('[1]OS PE서열1공장'!$A$4:$A$2000,$C3786,'[1]OS PE서열1공장'!$F$4:$F$2000)</f>
        <v>0</v>
      </c>
      <c r="F3786" s="3">
        <f>SUMIF('[1]OS PE서열1공장'!$A$4:$A$2000,$C3786,'[1]OS PE서열1공장'!$G$4:$G$2000)</f>
        <v>0</v>
      </c>
      <c r="G3786" s="3">
        <f>SUMIF('[1]OS PE서열1공장'!$A$4:$A$2000,$C3786,'[1]OS PE서열1공장'!$H$4:$H$2000)</f>
        <v>0</v>
      </c>
      <c r="H3786" s="3">
        <f>SUMIF('[1]OS PE서열1공장'!$A$4:$A$2000,$C3786,'[1]OS PE서열1공장'!$I$4:$I$2000)</f>
        <v>0</v>
      </c>
      <c r="I3786" s="3">
        <f>SUMIF('[1]OS PE서열1공장'!$A$4:$A$2000,$C3786,'[1]OS PE서열1공장'!$J$4:$J$2000)</f>
        <v>0</v>
      </c>
      <c r="J3786" s="3">
        <f>SUMIF('[1]OS PE서열1공장'!$A$4:$A$2000,$C3786,'[1]OS PE서열1공장'!$K$4:$K$2000)</f>
        <v>0</v>
      </c>
      <c r="K3786" s="3">
        <f>SUMIF('[1]OS PE서열1공장'!$A$4:$A$2000,$C3786,'[1]OS PE서열1공장'!$L$4:$L$2000)</f>
        <v>0</v>
      </c>
      <c r="L3786" s="3">
        <f>SUMIF('[1]OS PE서열1공장'!$A$4:$A$2000,$C3786,'[1]OS PE서열1공장'!$M$4:$M$2000)</f>
        <v>0</v>
      </c>
      <c r="M3786" s="3">
        <f>SUMIF('[1]OS PE서열1공장'!$A$4:$A$2000,$C3786,'[1]OS PE서열1공장'!$N$4:$N$2000)</f>
        <v>0</v>
      </c>
      <c r="N3786" s="3">
        <f>SUMIF('[1]OS PE서열1공장'!$A$4:$A$2000,$C3786,'[1]OS PE서열1공장'!$O$4:$O$2000)</f>
        <v>0</v>
      </c>
      <c r="O3786" s="3">
        <f>SUMIF('[1]OS PE서열1공장'!$A$4:$A$2000,$C3786,'[1]OS PE서열1공장'!$P$4:$P$2000)</f>
        <v>0</v>
      </c>
      <c r="P3786" s="3">
        <f>SUMIF('[1]OS PE서열1공장'!$A$4:$A$2000,$C3786,'[1]OS PE서열1공장'!$Q$4:$Q$2000)</f>
        <v>0</v>
      </c>
      <c r="Q3786" s="3">
        <f>SUMIF('[1]OS PE서열1공장'!$A$4:$A$2000,$C3786,'[1]OS PE서열1공장'!$R$4:$R$2000)</f>
        <v>0</v>
      </c>
      <c r="R3786" s="3">
        <f t="shared" si="116"/>
        <v>0</v>
      </c>
    </row>
    <row r="3787" spans="2:18">
      <c r="B3787" s="94" t="s">
        <v>3727</v>
      </c>
      <c r="C3787" s="95" t="s">
        <v>3749</v>
      </c>
      <c r="D3787" s="3">
        <f>SUMIF('[1]OS PE서열1공장'!$A$4:$A$2000,$C3787,'[1]OS PE서열1공장'!$B$4:$B$2000)</f>
        <v>0</v>
      </c>
      <c r="E3787" s="3">
        <f>SUMIF('[1]OS PE서열1공장'!$A$4:$A$2000,$C3787,'[1]OS PE서열1공장'!$F$4:$F$2000)</f>
        <v>0</v>
      </c>
      <c r="F3787" s="3">
        <f>SUMIF('[1]OS PE서열1공장'!$A$4:$A$2000,$C3787,'[1]OS PE서열1공장'!$G$4:$G$2000)</f>
        <v>0</v>
      </c>
      <c r="G3787" s="3">
        <f>SUMIF('[1]OS PE서열1공장'!$A$4:$A$2000,$C3787,'[1]OS PE서열1공장'!$H$4:$H$2000)</f>
        <v>0</v>
      </c>
      <c r="H3787" s="3">
        <f>SUMIF('[1]OS PE서열1공장'!$A$4:$A$2000,$C3787,'[1]OS PE서열1공장'!$I$4:$I$2000)</f>
        <v>0</v>
      </c>
      <c r="I3787" s="3">
        <f>SUMIF('[1]OS PE서열1공장'!$A$4:$A$2000,$C3787,'[1]OS PE서열1공장'!$J$4:$J$2000)</f>
        <v>0</v>
      </c>
      <c r="J3787" s="3">
        <f>SUMIF('[1]OS PE서열1공장'!$A$4:$A$2000,$C3787,'[1]OS PE서열1공장'!$K$4:$K$2000)</f>
        <v>0</v>
      </c>
      <c r="K3787" s="3">
        <f>SUMIF('[1]OS PE서열1공장'!$A$4:$A$2000,$C3787,'[1]OS PE서열1공장'!$L$4:$L$2000)</f>
        <v>0</v>
      </c>
      <c r="L3787" s="3">
        <f>SUMIF('[1]OS PE서열1공장'!$A$4:$A$2000,$C3787,'[1]OS PE서열1공장'!$M$4:$M$2000)</f>
        <v>0</v>
      </c>
      <c r="M3787" s="3">
        <f>SUMIF('[1]OS PE서열1공장'!$A$4:$A$2000,$C3787,'[1]OS PE서열1공장'!$N$4:$N$2000)</f>
        <v>0</v>
      </c>
      <c r="N3787" s="3">
        <f>SUMIF('[1]OS PE서열1공장'!$A$4:$A$2000,$C3787,'[1]OS PE서열1공장'!$O$4:$O$2000)</f>
        <v>0</v>
      </c>
      <c r="O3787" s="3">
        <f>SUMIF('[1]OS PE서열1공장'!$A$4:$A$2000,$C3787,'[1]OS PE서열1공장'!$P$4:$P$2000)</f>
        <v>0</v>
      </c>
      <c r="P3787" s="3">
        <f>SUMIF('[1]OS PE서열1공장'!$A$4:$A$2000,$C3787,'[1]OS PE서열1공장'!$Q$4:$Q$2000)</f>
        <v>0</v>
      </c>
      <c r="Q3787" s="3">
        <f>SUMIF('[1]OS PE서열1공장'!$A$4:$A$2000,$C3787,'[1]OS PE서열1공장'!$R$4:$R$2000)</f>
        <v>0</v>
      </c>
      <c r="R3787" s="3">
        <f t="shared" si="116"/>
        <v>0</v>
      </c>
    </row>
    <row r="3788" spans="2:18">
      <c r="B3788" s="94" t="s">
        <v>3727</v>
      </c>
      <c r="C3788" s="95" t="s">
        <v>3750</v>
      </c>
      <c r="D3788" s="3">
        <f>SUMIF('[1]OS PE서열1공장'!$A$4:$A$2000,$C3788,'[1]OS PE서열1공장'!$B$4:$B$2000)</f>
        <v>0</v>
      </c>
      <c r="E3788" s="3">
        <f>SUMIF('[1]OS PE서열1공장'!$A$4:$A$2000,$C3788,'[1]OS PE서열1공장'!$F$4:$F$2000)</f>
        <v>0</v>
      </c>
      <c r="F3788" s="3">
        <f>SUMIF('[1]OS PE서열1공장'!$A$4:$A$2000,$C3788,'[1]OS PE서열1공장'!$G$4:$G$2000)</f>
        <v>0</v>
      </c>
      <c r="G3788" s="3">
        <f>SUMIF('[1]OS PE서열1공장'!$A$4:$A$2000,$C3788,'[1]OS PE서열1공장'!$H$4:$H$2000)</f>
        <v>0</v>
      </c>
      <c r="H3788" s="3">
        <f>SUMIF('[1]OS PE서열1공장'!$A$4:$A$2000,$C3788,'[1]OS PE서열1공장'!$I$4:$I$2000)</f>
        <v>0</v>
      </c>
      <c r="I3788" s="3">
        <f>SUMIF('[1]OS PE서열1공장'!$A$4:$A$2000,$C3788,'[1]OS PE서열1공장'!$J$4:$J$2000)</f>
        <v>0</v>
      </c>
      <c r="J3788" s="3">
        <f>SUMIF('[1]OS PE서열1공장'!$A$4:$A$2000,$C3788,'[1]OS PE서열1공장'!$K$4:$K$2000)</f>
        <v>0</v>
      </c>
      <c r="K3788" s="3">
        <f>SUMIF('[1]OS PE서열1공장'!$A$4:$A$2000,$C3788,'[1]OS PE서열1공장'!$L$4:$L$2000)</f>
        <v>0</v>
      </c>
      <c r="L3788" s="3">
        <f>SUMIF('[1]OS PE서열1공장'!$A$4:$A$2000,$C3788,'[1]OS PE서열1공장'!$M$4:$M$2000)</f>
        <v>0</v>
      </c>
      <c r="M3788" s="3">
        <f>SUMIF('[1]OS PE서열1공장'!$A$4:$A$2000,$C3788,'[1]OS PE서열1공장'!$N$4:$N$2000)</f>
        <v>0</v>
      </c>
      <c r="N3788" s="3">
        <f>SUMIF('[1]OS PE서열1공장'!$A$4:$A$2000,$C3788,'[1]OS PE서열1공장'!$O$4:$O$2000)</f>
        <v>0</v>
      </c>
      <c r="O3788" s="3">
        <f>SUMIF('[1]OS PE서열1공장'!$A$4:$A$2000,$C3788,'[1]OS PE서열1공장'!$P$4:$P$2000)</f>
        <v>0</v>
      </c>
      <c r="P3788" s="3">
        <f>SUMIF('[1]OS PE서열1공장'!$A$4:$A$2000,$C3788,'[1]OS PE서열1공장'!$Q$4:$Q$2000)</f>
        <v>2</v>
      </c>
      <c r="Q3788" s="3">
        <f>SUMIF('[1]OS PE서열1공장'!$A$4:$A$2000,$C3788,'[1]OS PE서열1공장'!$R$4:$R$2000)</f>
        <v>1</v>
      </c>
      <c r="R3788" s="3">
        <f t="shared" si="116"/>
        <v>3</v>
      </c>
    </row>
    <row r="3789" spans="2:18">
      <c r="B3789" s="94" t="s">
        <v>3727</v>
      </c>
      <c r="C3789" s="95" t="s">
        <v>3751</v>
      </c>
      <c r="D3789" s="3">
        <f>SUMIF('[1]OS PE서열1공장'!$A$4:$A$2000,$C3789,'[1]OS PE서열1공장'!$B$4:$B$2000)</f>
        <v>0</v>
      </c>
      <c r="E3789" s="3">
        <f>SUMIF('[1]OS PE서열1공장'!$A$4:$A$2000,$C3789,'[1]OS PE서열1공장'!$F$4:$F$2000)</f>
        <v>0</v>
      </c>
      <c r="F3789" s="3">
        <f>SUMIF('[1]OS PE서열1공장'!$A$4:$A$2000,$C3789,'[1]OS PE서열1공장'!$G$4:$G$2000)</f>
        <v>0</v>
      </c>
      <c r="G3789" s="3">
        <f>SUMIF('[1]OS PE서열1공장'!$A$4:$A$2000,$C3789,'[1]OS PE서열1공장'!$H$4:$H$2000)</f>
        <v>0</v>
      </c>
      <c r="H3789" s="3">
        <f>SUMIF('[1]OS PE서열1공장'!$A$4:$A$2000,$C3789,'[1]OS PE서열1공장'!$I$4:$I$2000)</f>
        <v>0</v>
      </c>
      <c r="I3789" s="3">
        <f>SUMIF('[1]OS PE서열1공장'!$A$4:$A$2000,$C3789,'[1]OS PE서열1공장'!$J$4:$J$2000)</f>
        <v>0</v>
      </c>
      <c r="J3789" s="3">
        <f>SUMIF('[1]OS PE서열1공장'!$A$4:$A$2000,$C3789,'[1]OS PE서열1공장'!$K$4:$K$2000)</f>
        <v>0</v>
      </c>
      <c r="K3789" s="3">
        <f>SUMIF('[1]OS PE서열1공장'!$A$4:$A$2000,$C3789,'[1]OS PE서열1공장'!$L$4:$L$2000)</f>
        <v>0</v>
      </c>
      <c r="L3789" s="3">
        <f>SUMIF('[1]OS PE서열1공장'!$A$4:$A$2000,$C3789,'[1]OS PE서열1공장'!$M$4:$M$2000)</f>
        <v>0</v>
      </c>
      <c r="M3789" s="3">
        <f>SUMIF('[1]OS PE서열1공장'!$A$4:$A$2000,$C3789,'[1]OS PE서열1공장'!$N$4:$N$2000)</f>
        <v>0</v>
      </c>
      <c r="N3789" s="3">
        <f>SUMIF('[1]OS PE서열1공장'!$A$4:$A$2000,$C3789,'[1]OS PE서열1공장'!$O$4:$O$2000)</f>
        <v>0</v>
      </c>
      <c r="O3789" s="3">
        <f>SUMIF('[1]OS PE서열1공장'!$A$4:$A$2000,$C3789,'[1]OS PE서열1공장'!$P$4:$P$2000)</f>
        <v>0</v>
      </c>
      <c r="P3789" s="3">
        <f>SUMIF('[1]OS PE서열1공장'!$A$4:$A$2000,$C3789,'[1]OS PE서열1공장'!$Q$4:$Q$2000)</f>
        <v>0</v>
      </c>
      <c r="Q3789" s="3">
        <f>SUMIF('[1]OS PE서열1공장'!$A$4:$A$2000,$C3789,'[1]OS PE서열1공장'!$R$4:$R$2000)</f>
        <v>0</v>
      </c>
      <c r="R3789" s="3">
        <f t="shared" si="116"/>
        <v>0</v>
      </c>
    </row>
    <row r="3790" spans="2:18">
      <c r="B3790" s="94" t="s">
        <v>3727</v>
      </c>
      <c r="C3790" s="95" t="s">
        <v>3752</v>
      </c>
      <c r="D3790" s="3">
        <f>SUMIF('[1]OS PE서열1공장'!$A$4:$A$2000,$C3790,'[1]OS PE서열1공장'!$B$4:$B$2000)</f>
        <v>0</v>
      </c>
      <c r="E3790" s="3">
        <f>SUMIF('[1]OS PE서열1공장'!$A$4:$A$2000,$C3790,'[1]OS PE서열1공장'!$F$4:$F$2000)</f>
        <v>0</v>
      </c>
      <c r="F3790" s="3">
        <f>SUMIF('[1]OS PE서열1공장'!$A$4:$A$2000,$C3790,'[1]OS PE서열1공장'!$G$4:$G$2000)</f>
        <v>0</v>
      </c>
      <c r="G3790" s="3">
        <f>SUMIF('[1]OS PE서열1공장'!$A$4:$A$2000,$C3790,'[1]OS PE서열1공장'!$H$4:$H$2000)</f>
        <v>0</v>
      </c>
      <c r="H3790" s="3">
        <f>SUMIF('[1]OS PE서열1공장'!$A$4:$A$2000,$C3790,'[1]OS PE서열1공장'!$I$4:$I$2000)</f>
        <v>0</v>
      </c>
      <c r="I3790" s="3">
        <f>SUMIF('[1]OS PE서열1공장'!$A$4:$A$2000,$C3790,'[1]OS PE서열1공장'!$J$4:$J$2000)</f>
        <v>0</v>
      </c>
      <c r="J3790" s="3">
        <f>SUMIF('[1]OS PE서열1공장'!$A$4:$A$2000,$C3790,'[1]OS PE서열1공장'!$K$4:$K$2000)</f>
        <v>0</v>
      </c>
      <c r="K3790" s="3">
        <f>SUMIF('[1]OS PE서열1공장'!$A$4:$A$2000,$C3790,'[1]OS PE서열1공장'!$L$4:$L$2000)</f>
        <v>0</v>
      </c>
      <c r="L3790" s="3">
        <f>SUMIF('[1]OS PE서열1공장'!$A$4:$A$2000,$C3790,'[1]OS PE서열1공장'!$M$4:$M$2000)</f>
        <v>0</v>
      </c>
      <c r="M3790" s="3">
        <f>SUMIF('[1]OS PE서열1공장'!$A$4:$A$2000,$C3790,'[1]OS PE서열1공장'!$N$4:$N$2000)</f>
        <v>0</v>
      </c>
      <c r="N3790" s="3">
        <f>SUMIF('[1]OS PE서열1공장'!$A$4:$A$2000,$C3790,'[1]OS PE서열1공장'!$O$4:$O$2000)</f>
        <v>0</v>
      </c>
      <c r="O3790" s="3">
        <f>SUMIF('[1]OS PE서열1공장'!$A$4:$A$2000,$C3790,'[1]OS PE서열1공장'!$P$4:$P$2000)</f>
        <v>0</v>
      </c>
      <c r="P3790" s="3">
        <f>SUMIF('[1]OS PE서열1공장'!$A$4:$A$2000,$C3790,'[1]OS PE서열1공장'!$Q$4:$Q$2000)</f>
        <v>0</v>
      </c>
      <c r="Q3790" s="3">
        <f>SUMIF('[1]OS PE서열1공장'!$A$4:$A$2000,$C3790,'[1]OS PE서열1공장'!$R$4:$R$2000)</f>
        <v>0</v>
      </c>
      <c r="R3790" s="3">
        <f t="shared" si="116"/>
        <v>0</v>
      </c>
    </row>
    <row r="3791" spans="2:18">
      <c r="B3791" s="94" t="s">
        <v>3727</v>
      </c>
      <c r="C3791" s="95" t="s">
        <v>3753</v>
      </c>
      <c r="D3791" s="3">
        <f>SUMIF('[1]OS PE서열1공장'!$A$4:$A$2000,$C3791,'[1]OS PE서열1공장'!$B$4:$B$2000)</f>
        <v>0</v>
      </c>
      <c r="E3791" s="3">
        <f>SUMIF('[1]OS PE서열1공장'!$A$4:$A$2000,$C3791,'[1]OS PE서열1공장'!$F$4:$F$2000)</f>
        <v>0</v>
      </c>
      <c r="F3791" s="3">
        <f>SUMIF('[1]OS PE서열1공장'!$A$4:$A$2000,$C3791,'[1]OS PE서열1공장'!$G$4:$G$2000)</f>
        <v>0</v>
      </c>
      <c r="G3791" s="3">
        <f>SUMIF('[1]OS PE서열1공장'!$A$4:$A$2000,$C3791,'[1]OS PE서열1공장'!$H$4:$H$2000)</f>
        <v>0</v>
      </c>
      <c r="H3791" s="3">
        <f>SUMIF('[1]OS PE서열1공장'!$A$4:$A$2000,$C3791,'[1]OS PE서열1공장'!$I$4:$I$2000)</f>
        <v>0</v>
      </c>
      <c r="I3791" s="3">
        <f>SUMIF('[1]OS PE서열1공장'!$A$4:$A$2000,$C3791,'[1]OS PE서열1공장'!$J$4:$J$2000)</f>
        <v>0</v>
      </c>
      <c r="J3791" s="3">
        <f>SUMIF('[1]OS PE서열1공장'!$A$4:$A$2000,$C3791,'[1]OS PE서열1공장'!$K$4:$K$2000)</f>
        <v>0</v>
      </c>
      <c r="K3791" s="3">
        <f>SUMIF('[1]OS PE서열1공장'!$A$4:$A$2000,$C3791,'[1]OS PE서열1공장'!$L$4:$L$2000)</f>
        <v>0</v>
      </c>
      <c r="L3791" s="3">
        <f>SUMIF('[1]OS PE서열1공장'!$A$4:$A$2000,$C3791,'[1]OS PE서열1공장'!$M$4:$M$2000)</f>
        <v>0</v>
      </c>
      <c r="M3791" s="3">
        <f>SUMIF('[1]OS PE서열1공장'!$A$4:$A$2000,$C3791,'[1]OS PE서열1공장'!$N$4:$N$2000)</f>
        <v>0</v>
      </c>
      <c r="N3791" s="3">
        <f>SUMIF('[1]OS PE서열1공장'!$A$4:$A$2000,$C3791,'[1]OS PE서열1공장'!$O$4:$O$2000)</f>
        <v>0</v>
      </c>
      <c r="O3791" s="3">
        <f>SUMIF('[1]OS PE서열1공장'!$A$4:$A$2000,$C3791,'[1]OS PE서열1공장'!$P$4:$P$2000)</f>
        <v>0</v>
      </c>
      <c r="P3791" s="3">
        <f>SUMIF('[1]OS PE서열1공장'!$A$4:$A$2000,$C3791,'[1]OS PE서열1공장'!$Q$4:$Q$2000)</f>
        <v>0</v>
      </c>
      <c r="Q3791" s="3">
        <f>SUMIF('[1]OS PE서열1공장'!$A$4:$A$2000,$C3791,'[1]OS PE서열1공장'!$R$4:$R$2000)</f>
        <v>0</v>
      </c>
      <c r="R3791" s="3">
        <f t="shared" si="116"/>
        <v>0</v>
      </c>
    </row>
    <row r="3792" spans="2:18">
      <c r="B3792" s="94" t="s">
        <v>3727</v>
      </c>
      <c r="C3792" s="95" t="s">
        <v>3754</v>
      </c>
      <c r="D3792" s="3">
        <f>SUMIF('[1]OS PE서열1공장'!$A$4:$A$2000,$C3792,'[1]OS PE서열1공장'!$B$4:$B$2000)</f>
        <v>0</v>
      </c>
      <c r="E3792" s="3">
        <f>SUMIF('[1]OS PE서열1공장'!$A$4:$A$2000,$C3792,'[1]OS PE서열1공장'!$F$4:$F$2000)</f>
        <v>0</v>
      </c>
      <c r="F3792" s="3">
        <f>SUMIF('[1]OS PE서열1공장'!$A$4:$A$2000,$C3792,'[1]OS PE서열1공장'!$G$4:$G$2000)</f>
        <v>0</v>
      </c>
      <c r="G3792" s="3">
        <f>SUMIF('[1]OS PE서열1공장'!$A$4:$A$2000,$C3792,'[1]OS PE서열1공장'!$H$4:$H$2000)</f>
        <v>0</v>
      </c>
      <c r="H3792" s="3">
        <f>SUMIF('[1]OS PE서열1공장'!$A$4:$A$2000,$C3792,'[1]OS PE서열1공장'!$I$4:$I$2000)</f>
        <v>0</v>
      </c>
      <c r="I3792" s="3">
        <f>SUMIF('[1]OS PE서열1공장'!$A$4:$A$2000,$C3792,'[1]OS PE서열1공장'!$J$4:$J$2000)</f>
        <v>0</v>
      </c>
      <c r="J3792" s="3">
        <f>SUMIF('[1]OS PE서열1공장'!$A$4:$A$2000,$C3792,'[1]OS PE서열1공장'!$K$4:$K$2000)</f>
        <v>0</v>
      </c>
      <c r="K3792" s="3">
        <f>SUMIF('[1]OS PE서열1공장'!$A$4:$A$2000,$C3792,'[1]OS PE서열1공장'!$L$4:$L$2000)</f>
        <v>0</v>
      </c>
      <c r="L3792" s="3">
        <f>SUMIF('[1]OS PE서열1공장'!$A$4:$A$2000,$C3792,'[1]OS PE서열1공장'!$M$4:$M$2000)</f>
        <v>0</v>
      </c>
      <c r="M3792" s="3">
        <f>SUMIF('[1]OS PE서열1공장'!$A$4:$A$2000,$C3792,'[1]OS PE서열1공장'!$N$4:$N$2000)</f>
        <v>0</v>
      </c>
      <c r="N3792" s="3">
        <f>SUMIF('[1]OS PE서열1공장'!$A$4:$A$2000,$C3792,'[1]OS PE서열1공장'!$O$4:$O$2000)</f>
        <v>0</v>
      </c>
      <c r="O3792" s="3">
        <f>SUMIF('[1]OS PE서열1공장'!$A$4:$A$2000,$C3792,'[1]OS PE서열1공장'!$P$4:$P$2000)</f>
        <v>0</v>
      </c>
      <c r="P3792" s="3">
        <f>SUMIF('[1]OS PE서열1공장'!$A$4:$A$2000,$C3792,'[1]OS PE서열1공장'!$Q$4:$Q$2000)</f>
        <v>0</v>
      </c>
      <c r="Q3792" s="3">
        <f>SUMIF('[1]OS PE서열1공장'!$A$4:$A$2000,$C3792,'[1]OS PE서열1공장'!$R$4:$R$2000)</f>
        <v>0</v>
      </c>
      <c r="R3792" s="3">
        <f t="shared" si="116"/>
        <v>0</v>
      </c>
    </row>
    <row r="3793" spans="2:18">
      <c r="B3793" s="94" t="s">
        <v>3727</v>
      </c>
      <c r="C3793" s="95" t="s">
        <v>3755</v>
      </c>
      <c r="D3793" s="3">
        <f>SUMIF('[1]OS PE서열1공장'!$A$4:$A$2000,$C3793,'[1]OS PE서열1공장'!$B$4:$B$2000)</f>
        <v>0</v>
      </c>
      <c r="E3793" s="3">
        <f>SUMIF('[1]OS PE서열1공장'!$A$4:$A$2000,$C3793,'[1]OS PE서열1공장'!$F$4:$F$2000)</f>
        <v>0</v>
      </c>
      <c r="F3793" s="3">
        <f>SUMIF('[1]OS PE서열1공장'!$A$4:$A$2000,$C3793,'[1]OS PE서열1공장'!$G$4:$G$2000)</f>
        <v>0</v>
      </c>
      <c r="G3793" s="3">
        <f>SUMIF('[1]OS PE서열1공장'!$A$4:$A$2000,$C3793,'[1]OS PE서열1공장'!$H$4:$H$2000)</f>
        <v>0</v>
      </c>
      <c r="H3793" s="3">
        <f>SUMIF('[1]OS PE서열1공장'!$A$4:$A$2000,$C3793,'[1]OS PE서열1공장'!$I$4:$I$2000)</f>
        <v>0</v>
      </c>
      <c r="I3793" s="3">
        <f>SUMIF('[1]OS PE서열1공장'!$A$4:$A$2000,$C3793,'[1]OS PE서열1공장'!$J$4:$J$2000)</f>
        <v>0</v>
      </c>
      <c r="J3793" s="3">
        <f>SUMIF('[1]OS PE서열1공장'!$A$4:$A$2000,$C3793,'[1]OS PE서열1공장'!$K$4:$K$2000)</f>
        <v>0</v>
      </c>
      <c r="K3793" s="3">
        <f>SUMIF('[1]OS PE서열1공장'!$A$4:$A$2000,$C3793,'[1]OS PE서열1공장'!$L$4:$L$2000)</f>
        <v>0</v>
      </c>
      <c r="L3793" s="3">
        <f>SUMIF('[1]OS PE서열1공장'!$A$4:$A$2000,$C3793,'[1]OS PE서열1공장'!$M$4:$M$2000)</f>
        <v>0</v>
      </c>
      <c r="M3793" s="3">
        <f>SUMIF('[1]OS PE서열1공장'!$A$4:$A$2000,$C3793,'[1]OS PE서열1공장'!$N$4:$N$2000)</f>
        <v>0</v>
      </c>
      <c r="N3793" s="3">
        <f>SUMIF('[1]OS PE서열1공장'!$A$4:$A$2000,$C3793,'[1]OS PE서열1공장'!$O$4:$O$2000)</f>
        <v>0</v>
      </c>
      <c r="O3793" s="3">
        <f>SUMIF('[1]OS PE서열1공장'!$A$4:$A$2000,$C3793,'[1]OS PE서열1공장'!$P$4:$P$2000)</f>
        <v>0</v>
      </c>
      <c r="P3793" s="3">
        <f>SUMIF('[1]OS PE서열1공장'!$A$4:$A$2000,$C3793,'[1]OS PE서열1공장'!$Q$4:$Q$2000)</f>
        <v>0</v>
      </c>
      <c r="Q3793" s="3">
        <f>SUMIF('[1]OS PE서열1공장'!$A$4:$A$2000,$C3793,'[1]OS PE서열1공장'!$R$4:$R$2000)</f>
        <v>0</v>
      </c>
      <c r="R3793" s="3">
        <f t="shared" si="116"/>
        <v>0</v>
      </c>
    </row>
    <row r="3794" spans="2:18">
      <c r="B3794" s="94" t="s">
        <v>3727</v>
      </c>
      <c r="C3794" s="95" t="s">
        <v>3756</v>
      </c>
      <c r="D3794" s="3">
        <f>SUMIF('[1]OS PE서열1공장'!$A$4:$A$2000,$C3794,'[1]OS PE서열1공장'!$B$4:$B$2000)</f>
        <v>0</v>
      </c>
      <c r="E3794" s="3">
        <f>SUMIF('[1]OS PE서열1공장'!$A$4:$A$2000,$C3794,'[1]OS PE서열1공장'!$F$4:$F$2000)</f>
        <v>0</v>
      </c>
      <c r="F3794" s="3">
        <f>SUMIF('[1]OS PE서열1공장'!$A$4:$A$2000,$C3794,'[1]OS PE서열1공장'!$G$4:$G$2000)</f>
        <v>0</v>
      </c>
      <c r="G3794" s="3">
        <f>SUMIF('[1]OS PE서열1공장'!$A$4:$A$2000,$C3794,'[1]OS PE서열1공장'!$H$4:$H$2000)</f>
        <v>0</v>
      </c>
      <c r="H3794" s="3">
        <f>SUMIF('[1]OS PE서열1공장'!$A$4:$A$2000,$C3794,'[1]OS PE서열1공장'!$I$4:$I$2000)</f>
        <v>0</v>
      </c>
      <c r="I3794" s="3">
        <f>SUMIF('[1]OS PE서열1공장'!$A$4:$A$2000,$C3794,'[1]OS PE서열1공장'!$J$4:$J$2000)</f>
        <v>0</v>
      </c>
      <c r="J3794" s="3">
        <f>SUMIF('[1]OS PE서열1공장'!$A$4:$A$2000,$C3794,'[1]OS PE서열1공장'!$K$4:$K$2000)</f>
        <v>0</v>
      </c>
      <c r="K3794" s="3">
        <f>SUMIF('[1]OS PE서열1공장'!$A$4:$A$2000,$C3794,'[1]OS PE서열1공장'!$L$4:$L$2000)</f>
        <v>0</v>
      </c>
      <c r="L3794" s="3">
        <f>SUMIF('[1]OS PE서열1공장'!$A$4:$A$2000,$C3794,'[1]OS PE서열1공장'!$M$4:$M$2000)</f>
        <v>0</v>
      </c>
      <c r="M3794" s="3">
        <f>SUMIF('[1]OS PE서열1공장'!$A$4:$A$2000,$C3794,'[1]OS PE서열1공장'!$N$4:$N$2000)</f>
        <v>0</v>
      </c>
      <c r="N3794" s="3">
        <f>SUMIF('[1]OS PE서열1공장'!$A$4:$A$2000,$C3794,'[1]OS PE서열1공장'!$O$4:$O$2000)</f>
        <v>0</v>
      </c>
      <c r="O3794" s="3">
        <f>SUMIF('[1]OS PE서열1공장'!$A$4:$A$2000,$C3794,'[1]OS PE서열1공장'!$P$4:$P$2000)</f>
        <v>0</v>
      </c>
      <c r="P3794" s="3">
        <f>SUMIF('[1]OS PE서열1공장'!$A$4:$A$2000,$C3794,'[1]OS PE서열1공장'!$Q$4:$Q$2000)</f>
        <v>0</v>
      </c>
      <c r="Q3794" s="3">
        <f>SUMIF('[1]OS PE서열1공장'!$A$4:$A$2000,$C3794,'[1]OS PE서열1공장'!$R$4:$R$2000)</f>
        <v>0</v>
      </c>
      <c r="R3794" s="3">
        <f t="shared" si="116"/>
        <v>0</v>
      </c>
    </row>
    <row r="3795" spans="2:18">
      <c r="B3795" s="94" t="s">
        <v>3727</v>
      </c>
      <c r="C3795" s="95" t="s">
        <v>3757</v>
      </c>
      <c r="D3795" s="3">
        <f>SUMIF('[1]OS PE서열1공장'!$A$4:$A$2000,$C3795,'[1]OS PE서열1공장'!$B$4:$B$2000)</f>
        <v>0</v>
      </c>
      <c r="E3795" s="3">
        <f>SUMIF('[1]OS PE서열1공장'!$A$4:$A$2000,$C3795,'[1]OS PE서열1공장'!$F$4:$F$2000)</f>
        <v>0</v>
      </c>
      <c r="F3795" s="3">
        <f>SUMIF('[1]OS PE서열1공장'!$A$4:$A$2000,$C3795,'[1]OS PE서열1공장'!$G$4:$G$2000)</f>
        <v>0</v>
      </c>
      <c r="G3795" s="3">
        <f>SUMIF('[1]OS PE서열1공장'!$A$4:$A$2000,$C3795,'[1]OS PE서열1공장'!$H$4:$H$2000)</f>
        <v>0</v>
      </c>
      <c r="H3795" s="3">
        <f>SUMIF('[1]OS PE서열1공장'!$A$4:$A$2000,$C3795,'[1]OS PE서열1공장'!$I$4:$I$2000)</f>
        <v>0</v>
      </c>
      <c r="I3795" s="3">
        <f>SUMIF('[1]OS PE서열1공장'!$A$4:$A$2000,$C3795,'[1]OS PE서열1공장'!$J$4:$J$2000)</f>
        <v>0</v>
      </c>
      <c r="J3795" s="3">
        <f>SUMIF('[1]OS PE서열1공장'!$A$4:$A$2000,$C3795,'[1]OS PE서열1공장'!$K$4:$K$2000)</f>
        <v>0</v>
      </c>
      <c r="K3795" s="3">
        <f>SUMIF('[1]OS PE서열1공장'!$A$4:$A$2000,$C3795,'[1]OS PE서열1공장'!$L$4:$L$2000)</f>
        <v>0</v>
      </c>
      <c r="L3795" s="3">
        <f>SUMIF('[1]OS PE서열1공장'!$A$4:$A$2000,$C3795,'[1]OS PE서열1공장'!$M$4:$M$2000)</f>
        <v>0</v>
      </c>
      <c r="M3795" s="3">
        <f>SUMIF('[1]OS PE서열1공장'!$A$4:$A$2000,$C3795,'[1]OS PE서열1공장'!$N$4:$N$2000)</f>
        <v>0</v>
      </c>
      <c r="N3795" s="3">
        <f>SUMIF('[1]OS PE서열1공장'!$A$4:$A$2000,$C3795,'[1]OS PE서열1공장'!$O$4:$O$2000)</f>
        <v>0</v>
      </c>
      <c r="O3795" s="3">
        <f>SUMIF('[1]OS PE서열1공장'!$A$4:$A$2000,$C3795,'[1]OS PE서열1공장'!$P$4:$P$2000)</f>
        <v>0</v>
      </c>
      <c r="P3795" s="3">
        <f>SUMIF('[1]OS PE서열1공장'!$A$4:$A$2000,$C3795,'[1]OS PE서열1공장'!$Q$4:$Q$2000)</f>
        <v>0</v>
      </c>
      <c r="Q3795" s="3">
        <f>SUMIF('[1]OS PE서열1공장'!$A$4:$A$2000,$C3795,'[1]OS PE서열1공장'!$R$4:$R$2000)</f>
        <v>0</v>
      </c>
      <c r="R3795" s="3">
        <f t="shared" si="116"/>
        <v>0</v>
      </c>
    </row>
    <row r="3796" spans="2:18">
      <c r="B3796" s="94" t="s">
        <v>3727</v>
      </c>
      <c r="C3796" s="95" t="s">
        <v>3758</v>
      </c>
      <c r="D3796" s="3">
        <f>SUMIF('[1]OS PE서열1공장'!$A$4:$A$2000,$C3796,'[1]OS PE서열1공장'!$B$4:$B$2000)</f>
        <v>0</v>
      </c>
      <c r="E3796" s="3">
        <f>SUMIF('[1]OS PE서열1공장'!$A$4:$A$2000,$C3796,'[1]OS PE서열1공장'!$F$4:$F$2000)</f>
        <v>0</v>
      </c>
      <c r="F3796" s="3">
        <f>SUMIF('[1]OS PE서열1공장'!$A$4:$A$2000,$C3796,'[1]OS PE서열1공장'!$G$4:$G$2000)</f>
        <v>0</v>
      </c>
      <c r="G3796" s="3">
        <f>SUMIF('[1]OS PE서열1공장'!$A$4:$A$2000,$C3796,'[1]OS PE서열1공장'!$H$4:$H$2000)</f>
        <v>0</v>
      </c>
      <c r="H3796" s="3">
        <f>SUMIF('[1]OS PE서열1공장'!$A$4:$A$2000,$C3796,'[1]OS PE서열1공장'!$I$4:$I$2000)</f>
        <v>0</v>
      </c>
      <c r="I3796" s="3">
        <f>SUMIF('[1]OS PE서열1공장'!$A$4:$A$2000,$C3796,'[1]OS PE서열1공장'!$J$4:$J$2000)</f>
        <v>0</v>
      </c>
      <c r="J3796" s="3">
        <f>SUMIF('[1]OS PE서열1공장'!$A$4:$A$2000,$C3796,'[1]OS PE서열1공장'!$K$4:$K$2000)</f>
        <v>0</v>
      </c>
      <c r="K3796" s="3">
        <f>SUMIF('[1]OS PE서열1공장'!$A$4:$A$2000,$C3796,'[1]OS PE서열1공장'!$L$4:$L$2000)</f>
        <v>0</v>
      </c>
      <c r="L3796" s="3">
        <f>SUMIF('[1]OS PE서열1공장'!$A$4:$A$2000,$C3796,'[1]OS PE서열1공장'!$M$4:$M$2000)</f>
        <v>0</v>
      </c>
      <c r="M3796" s="3">
        <f>SUMIF('[1]OS PE서열1공장'!$A$4:$A$2000,$C3796,'[1]OS PE서열1공장'!$N$4:$N$2000)</f>
        <v>0</v>
      </c>
      <c r="N3796" s="3">
        <f>SUMIF('[1]OS PE서열1공장'!$A$4:$A$2000,$C3796,'[1]OS PE서열1공장'!$O$4:$O$2000)</f>
        <v>0</v>
      </c>
      <c r="O3796" s="3">
        <f>SUMIF('[1]OS PE서열1공장'!$A$4:$A$2000,$C3796,'[1]OS PE서열1공장'!$P$4:$P$2000)</f>
        <v>0</v>
      </c>
      <c r="P3796" s="3">
        <f>SUMIF('[1]OS PE서열1공장'!$A$4:$A$2000,$C3796,'[1]OS PE서열1공장'!$Q$4:$Q$2000)</f>
        <v>0</v>
      </c>
      <c r="Q3796" s="3">
        <f>SUMIF('[1]OS PE서열1공장'!$A$4:$A$2000,$C3796,'[1]OS PE서열1공장'!$R$4:$R$2000)</f>
        <v>0</v>
      </c>
      <c r="R3796" s="3">
        <f t="shared" si="116"/>
        <v>0</v>
      </c>
    </row>
    <row r="3797" spans="2:18">
      <c r="B3797" s="94" t="s">
        <v>3727</v>
      </c>
      <c r="C3797" s="95" t="s">
        <v>3759</v>
      </c>
      <c r="D3797" s="3">
        <f>SUMIF('[1]OS PE서열1공장'!$A$4:$A$2000,$C3797,'[1]OS PE서열1공장'!$B$4:$B$2000)</f>
        <v>0</v>
      </c>
      <c r="E3797" s="3">
        <f>SUMIF('[1]OS PE서열1공장'!$A$4:$A$2000,$C3797,'[1]OS PE서열1공장'!$F$4:$F$2000)</f>
        <v>0</v>
      </c>
      <c r="F3797" s="3">
        <f>SUMIF('[1]OS PE서열1공장'!$A$4:$A$2000,$C3797,'[1]OS PE서열1공장'!$G$4:$G$2000)</f>
        <v>0</v>
      </c>
      <c r="G3797" s="3">
        <f>SUMIF('[1]OS PE서열1공장'!$A$4:$A$2000,$C3797,'[1]OS PE서열1공장'!$H$4:$H$2000)</f>
        <v>0</v>
      </c>
      <c r="H3797" s="3">
        <f>SUMIF('[1]OS PE서열1공장'!$A$4:$A$2000,$C3797,'[1]OS PE서열1공장'!$I$4:$I$2000)</f>
        <v>0</v>
      </c>
      <c r="I3797" s="3">
        <f>SUMIF('[1]OS PE서열1공장'!$A$4:$A$2000,$C3797,'[1]OS PE서열1공장'!$J$4:$J$2000)</f>
        <v>0</v>
      </c>
      <c r="J3797" s="3">
        <f>SUMIF('[1]OS PE서열1공장'!$A$4:$A$2000,$C3797,'[1]OS PE서열1공장'!$K$4:$K$2000)</f>
        <v>0</v>
      </c>
      <c r="K3797" s="3">
        <f>SUMIF('[1]OS PE서열1공장'!$A$4:$A$2000,$C3797,'[1]OS PE서열1공장'!$L$4:$L$2000)</f>
        <v>0</v>
      </c>
      <c r="L3797" s="3">
        <f>SUMIF('[1]OS PE서열1공장'!$A$4:$A$2000,$C3797,'[1]OS PE서열1공장'!$M$4:$M$2000)</f>
        <v>0</v>
      </c>
      <c r="M3797" s="3">
        <f>SUMIF('[1]OS PE서열1공장'!$A$4:$A$2000,$C3797,'[1]OS PE서열1공장'!$N$4:$N$2000)</f>
        <v>0</v>
      </c>
      <c r="N3797" s="3">
        <f>SUMIF('[1]OS PE서열1공장'!$A$4:$A$2000,$C3797,'[1]OS PE서열1공장'!$O$4:$O$2000)</f>
        <v>0</v>
      </c>
      <c r="O3797" s="3">
        <f>SUMIF('[1]OS PE서열1공장'!$A$4:$A$2000,$C3797,'[1]OS PE서열1공장'!$P$4:$P$2000)</f>
        <v>0</v>
      </c>
      <c r="P3797" s="3">
        <f>SUMIF('[1]OS PE서열1공장'!$A$4:$A$2000,$C3797,'[1]OS PE서열1공장'!$Q$4:$Q$2000)</f>
        <v>0</v>
      </c>
      <c r="Q3797" s="3">
        <f>SUMIF('[1]OS PE서열1공장'!$A$4:$A$2000,$C3797,'[1]OS PE서열1공장'!$R$4:$R$2000)</f>
        <v>0</v>
      </c>
      <c r="R3797" s="3">
        <f t="shared" si="116"/>
        <v>0</v>
      </c>
    </row>
    <row r="3798" spans="2:18">
      <c r="B3798" s="94" t="s">
        <v>3760</v>
      </c>
      <c r="C3798" s="95" t="s">
        <v>3761</v>
      </c>
      <c r="D3798" s="3">
        <f>SUMIF('[1]OS PE서열1공장'!$A$4:$A$2000,$C3798,'[1]OS PE서열1공장'!$B$4:$B$2000)</f>
        <v>0</v>
      </c>
      <c r="E3798" s="3">
        <f>SUMIF('[1]OS PE서열1공장'!$A$4:$A$2000,$C3798,'[1]OS PE서열1공장'!$F$4:$F$2000)</f>
        <v>0</v>
      </c>
      <c r="F3798" s="3">
        <f>SUMIF('[1]OS PE서열1공장'!$A$4:$A$2000,$C3798,'[1]OS PE서열1공장'!$G$4:$G$2000)</f>
        <v>0</v>
      </c>
      <c r="G3798" s="3">
        <f>SUMIF('[1]OS PE서열1공장'!$A$4:$A$2000,$C3798,'[1]OS PE서열1공장'!$H$4:$H$2000)</f>
        <v>0</v>
      </c>
      <c r="H3798" s="3">
        <f>SUMIF('[1]OS PE서열1공장'!$A$4:$A$2000,$C3798,'[1]OS PE서열1공장'!$I$4:$I$2000)</f>
        <v>0</v>
      </c>
      <c r="I3798" s="3">
        <f>SUMIF('[1]OS PE서열1공장'!$A$4:$A$2000,$C3798,'[1]OS PE서열1공장'!$J$4:$J$2000)</f>
        <v>0</v>
      </c>
      <c r="J3798" s="3">
        <f>SUMIF('[1]OS PE서열1공장'!$A$4:$A$2000,$C3798,'[1]OS PE서열1공장'!$K$4:$K$2000)</f>
        <v>0</v>
      </c>
      <c r="K3798" s="3">
        <f>SUMIF('[1]OS PE서열1공장'!$A$4:$A$2000,$C3798,'[1]OS PE서열1공장'!$L$4:$L$2000)</f>
        <v>0</v>
      </c>
      <c r="L3798" s="3">
        <f>SUMIF('[1]OS PE서열1공장'!$A$4:$A$2000,$C3798,'[1]OS PE서열1공장'!$M$4:$M$2000)</f>
        <v>0</v>
      </c>
      <c r="M3798" s="3">
        <f>SUMIF('[1]OS PE서열1공장'!$A$4:$A$2000,$C3798,'[1]OS PE서열1공장'!$N$4:$N$2000)</f>
        <v>0</v>
      </c>
      <c r="N3798" s="3">
        <f>SUMIF('[1]OS PE서열1공장'!$A$4:$A$2000,$C3798,'[1]OS PE서열1공장'!$O$4:$O$2000)</f>
        <v>0</v>
      </c>
      <c r="O3798" s="3">
        <f>SUMIF('[1]OS PE서열1공장'!$A$4:$A$2000,$C3798,'[1]OS PE서열1공장'!$P$4:$P$2000)</f>
        <v>0</v>
      </c>
      <c r="P3798" s="3">
        <f>SUMIF('[1]OS PE서열1공장'!$A$4:$A$2000,$C3798,'[1]OS PE서열1공장'!$Q$4:$Q$2000)</f>
        <v>0</v>
      </c>
      <c r="Q3798" s="3">
        <f>SUMIF('[1]OS PE서열1공장'!$A$4:$A$2000,$C3798,'[1]OS PE서열1공장'!$R$4:$R$2000)</f>
        <v>0</v>
      </c>
      <c r="R3798" s="3">
        <f t="shared" si="116"/>
        <v>0</v>
      </c>
    </row>
    <row r="3799" spans="2:18">
      <c r="B3799" s="94" t="s">
        <v>3760</v>
      </c>
      <c r="C3799" s="95" t="s">
        <v>3762</v>
      </c>
      <c r="D3799" s="3">
        <f>SUMIF('[1]OS PE서열1공장'!$A$4:$A$2000,$C3799,'[1]OS PE서열1공장'!$B$4:$B$2000)</f>
        <v>0</v>
      </c>
      <c r="E3799" s="3">
        <f>SUMIF('[1]OS PE서열1공장'!$A$4:$A$2000,$C3799,'[1]OS PE서열1공장'!$F$4:$F$2000)</f>
        <v>0</v>
      </c>
      <c r="F3799" s="3">
        <f>SUMIF('[1]OS PE서열1공장'!$A$4:$A$2000,$C3799,'[1]OS PE서열1공장'!$G$4:$G$2000)</f>
        <v>0</v>
      </c>
      <c r="G3799" s="3">
        <f>SUMIF('[1]OS PE서열1공장'!$A$4:$A$2000,$C3799,'[1]OS PE서열1공장'!$H$4:$H$2000)</f>
        <v>0</v>
      </c>
      <c r="H3799" s="3">
        <f>SUMIF('[1]OS PE서열1공장'!$A$4:$A$2000,$C3799,'[1]OS PE서열1공장'!$I$4:$I$2000)</f>
        <v>0</v>
      </c>
      <c r="I3799" s="3">
        <f>SUMIF('[1]OS PE서열1공장'!$A$4:$A$2000,$C3799,'[1]OS PE서열1공장'!$J$4:$J$2000)</f>
        <v>0</v>
      </c>
      <c r="J3799" s="3">
        <f>SUMIF('[1]OS PE서열1공장'!$A$4:$A$2000,$C3799,'[1]OS PE서열1공장'!$K$4:$K$2000)</f>
        <v>0</v>
      </c>
      <c r="K3799" s="3">
        <f>SUMIF('[1]OS PE서열1공장'!$A$4:$A$2000,$C3799,'[1]OS PE서열1공장'!$L$4:$L$2000)</f>
        <v>0</v>
      </c>
      <c r="L3799" s="3">
        <f>SUMIF('[1]OS PE서열1공장'!$A$4:$A$2000,$C3799,'[1]OS PE서열1공장'!$M$4:$M$2000)</f>
        <v>0</v>
      </c>
      <c r="M3799" s="3">
        <f>SUMIF('[1]OS PE서열1공장'!$A$4:$A$2000,$C3799,'[1]OS PE서열1공장'!$N$4:$N$2000)</f>
        <v>0</v>
      </c>
      <c r="N3799" s="3">
        <f>SUMIF('[1]OS PE서열1공장'!$A$4:$A$2000,$C3799,'[1]OS PE서열1공장'!$O$4:$O$2000)</f>
        <v>0</v>
      </c>
      <c r="O3799" s="3">
        <f>SUMIF('[1]OS PE서열1공장'!$A$4:$A$2000,$C3799,'[1]OS PE서열1공장'!$P$4:$P$2000)</f>
        <v>0</v>
      </c>
      <c r="P3799" s="3">
        <f>SUMIF('[1]OS PE서열1공장'!$A$4:$A$2000,$C3799,'[1]OS PE서열1공장'!$Q$4:$Q$2000)</f>
        <v>0</v>
      </c>
      <c r="Q3799" s="3">
        <f>SUMIF('[1]OS PE서열1공장'!$A$4:$A$2000,$C3799,'[1]OS PE서열1공장'!$R$4:$R$2000)</f>
        <v>0</v>
      </c>
      <c r="R3799" s="3">
        <f t="shared" si="116"/>
        <v>0</v>
      </c>
    </row>
    <row r="3800" spans="2:18">
      <c r="B3800" s="94" t="s">
        <v>3760</v>
      </c>
      <c r="C3800" s="95" t="s">
        <v>3763</v>
      </c>
      <c r="D3800" s="3">
        <f>SUMIF('[1]OS PE서열1공장'!$A$4:$A$2000,$C3800,'[1]OS PE서열1공장'!$B$4:$B$2000)</f>
        <v>0</v>
      </c>
      <c r="E3800" s="3">
        <f>SUMIF('[1]OS PE서열1공장'!$A$4:$A$2000,$C3800,'[1]OS PE서열1공장'!$F$4:$F$2000)</f>
        <v>0</v>
      </c>
      <c r="F3800" s="3">
        <f>SUMIF('[1]OS PE서열1공장'!$A$4:$A$2000,$C3800,'[1]OS PE서열1공장'!$G$4:$G$2000)</f>
        <v>0</v>
      </c>
      <c r="G3800" s="3">
        <f>SUMIF('[1]OS PE서열1공장'!$A$4:$A$2000,$C3800,'[1]OS PE서열1공장'!$H$4:$H$2000)</f>
        <v>0</v>
      </c>
      <c r="H3800" s="3">
        <f>SUMIF('[1]OS PE서열1공장'!$A$4:$A$2000,$C3800,'[1]OS PE서열1공장'!$I$4:$I$2000)</f>
        <v>0</v>
      </c>
      <c r="I3800" s="3">
        <f>SUMIF('[1]OS PE서열1공장'!$A$4:$A$2000,$C3800,'[1]OS PE서열1공장'!$J$4:$J$2000)</f>
        <v>0</v>
      </c>
      <c r="J3800" s="3">
        <f>SUMIF('[1]OS PE서열1공장'!$A$4:$A$2000,$C3800,'[1]OS PE서열1공장'!$K$4:$K$2000)</f>
        <v>0</v>
      </c>
      <c r="K3800" s="3">
        <f>SUMIF('[1]OS PE서열1공장'!$A$4:$A$2000,$C3800,'[1]OS PE서열1공장'!$L$4:$L$2000)</f>
        <v>0</v>
      </c>
      <c r="L3800" s="3">
        <f>SUMIF('[1]OS PE서열1공장'!$A$4:$A$2000,$C3800,'[1]OS PE서열1공장'!$M$4:$M$2000)</f>
        <v>0</v>
      </c>
      <c r="M3800" s="3">
        <f>SUMIF('[1]OS PE서열1공장'!$A$4:$A$2000,$C3800,'[1]OS PE서열1공장'!$N$4:$N$2000)</f>
        <v>0</v>
      </c>
      <c r="N3800" s="3">
        <f>SUMIF('[1]OS PE서열1공장'!$A$4:$A$2000,$C3800,'[1]OS PE서열1공장'!$O$4:$O$2000)</f>
        <v>0</v>
      </c>
      <c r="O3800" s="3">
        <f>SUMIF('[1]OS PE서열1공장'!$A$4:$A$2000,$C3800,'[1]OS PE서열1공장'!$P$4:$P$2000)</f>
        <v>0</v>
      </c>
      <c r="P3800" s="3">
        <f>SUMIF('[1]OS PE서열1공장'!$A$4:$A$2000,$C3800,'[1]OS PE서열1공장'!$Q$4:$Q$2000)</f>
        <v>0</v>
      </c>
      <c r="Q3800" s="3">
        <f>SUMIF('[1]OS PE서열1공장'!$A$4:$A$2000,$C3800,'[1]OS PE서열1공장'!$R$4:$R$2000)</f>
        <v>0</v>
      </c>
      <c r="R3800" s="3">
        <f t="shared" si="116"/>
        <v>0</v>
      </c>
    </row>
    <row r="3801" spans="2:18">
      <c r="B3801" s="94" t="s">
        <v>3760</v>
      </c>
      <c r="C3801" s="95" t="s">
        <v>3764</v>
      </c>
      <c r="D3801" s="3">
        <f>SUMIF('[1]OS PE서열1공장'!$A$4:$A$2000,$C3801,'[1]OS PE서열1공장'!$B$4:$B$2000)</f>
        <v>0</v>
      </c>
      <c r="E3801" s="3">
        <f>SUMIF('[1]OS PE서열1공장'!$A$4:$A$2000,$C3801,'[1]OS PE서열1공장'!$F$4:$F$2000)</f>
        <v>0</v>
      </c>
      <c r="F3801" s="3">
        <f>SUMIF('[1]OS PE서열1공장'!$A$4:$A$2000,$C3801,'[1]OS PE서열1공장'!$G$4:$G$2000)</f>
        <v>0</v>
      </c>
      <c r="G3801" s="3">
        <f>SUMIF('[1]OS PE서열1공장'!$A$4:$A$2000,$C3801,'[1]OS PE서열1공장'!$H$4:$H$2000)</f>
        <v>0</v>
      </c>
      <c r="H3801" s="3">
        <f>SUMIF('[1]OS PE서열1공장'!$A$4:$A$2000,$C3801,'[1]OS PE서열1공장'!$I$4:$I$2000)</f>
        <v>0</v>
      </c>
      <c r="I3801" s="3">
        <f>SUMIF('[1]OS PE서열1공장'!$A$4:$A$2000,$C3801,'[1]OS PE서열1공장'!$J$4:$J$2000)</f>
        <v>0</v>
      </c>
      <c r="J3801" s="3">
        <f>SUMIF('[1]OS PE서열1공장'!$A$4:$A$2000,$C3801,'[1]OS PE서열1공장'!$K$4:$K$2000)</f>
        <v>0</v>
      </c>
      <c r="K3801" s="3">
        <f>SUMIF('[1]OS PE서열1공장'!$A$4:$A$2000,$C3801,'[1]OS PE서열1공장'!$L$4:$L$2000)</f>
        <v>0</v>
      </c>
      <c r="L3801" s="3">
        <f>SUMIF('[1]OS PE서열1공장'!$A$4:$A$2000,$C3801,'[1]OS PE서열1공장'!$M$4:$M$2000)</f>
        <v>0</v>
      </c>
      <c r="M3801" s="3">
        <f>SUMIF('[1]OS PE서열1공장'!$A$4:$A$2000,$C3801,'[1]OS PE서열1공장'!$N$4:$N$2000)</f>
        <v>0</v>
      </c>
      <c r="N3801" s="3">
        <f>SUMIF('[1]OS PE서열1공장'!$A$4:$A$2000,$C3801,'[1]OS PE서열1공장'!$O$4:$O$2000)</f>
        <v>0</v>
      </c>
      <c r="O3801" s="3">
        <f>SUMIF('[1]OS PE서열1공장'!$A$4:$A$2000,$C3801,'[1]OS PE서열1공장'!$P$4:$P$2000)</f>
        <v>0</v>
      </c>
      <c r="P3801" s="3">
        <f>SUMIF('[1]OS PE서열1공장'!$A$4:$A$2000,$C3801,'[1]OS PE서열1공장'!$Q$4:$Q$2000)</f>
        <v>0</v>
      </c>
      <c r="Q3801" s="3">
        <f>SUMIF('[1]OS PE서열1공장'!$A$4:$A$2000,$C3801,'[1]OS PE서열1공장'!$R$4:$R$2000)</f>
        <v>0</v>
      </c>
      <c r="R3801" s="3">
        <f t="shared" si="116"/>
        <v>0</v>
      </c>
    </row>
    <row r="3802" spans="2:18">
      <c r="B3802" s="94" t="s">
        <v>3760</v>
      </c>
      <c r="C3802" s="95" t="s">
        <v>3765</v>
      </c>
      <c r="D3802" s="3">
        <f>SUMIF('[1]OS PE서열1공장'!$A$4:$A$2000,$C3802,'[1]OS PE서열1공장'!$B$4:$B$2000)</f>
        <v>0</v>
      </c>
      <c r="E3802" s="3">
        <f>SUMIF('[1]OS PE서열1공장'!$A$4:$A$2000,$C3802,'[1]OS PE서열1공장'!$F$4:$F$2000)</f>
        <v>0</v>
      </c>
      <c r="F3802" s="3">
        <f>SUMIF('[1]OS PE서열1공장'!$A$4:$A$2000,$C3802,'[1]OS PE서열1공장'!$G$4:$G$2000)</f>
        <v>0</v>
      </c>
      <c r="G3802" s="3">
        <f>SUMIF('[1]OS PE서열1공장'!$A$4:$A$2000,$C3802,'[1]OS PE서열1공장'!$H$4:$H$2000)</f>
        <v>0</v>
      </c>
      <c r="H3802" s="3">
        <f>SUMIF('[1]OS PE서열1공장'!$A$4:$A$2000,$C3802,'[1]OS PE서열1공장'!$I$4:$I$2000)</f>
        <v>0</v>
      </c>
      <c r="I3802" s="3">
        <f>SUMIF('[1]OS PE서열1공장'!$A$4:$A$2000,$C3802,'[1]OS PE서열1공장'!$J$4:$J$2000)</f>
        <v>0</v>
      </c>
      <c r="J3802" s="3">
        <f>SUMIF('[1]OS PE서열1공장'!$A$4:$A$2000,$C3802,'[1]OS PE서열1공장'!$K$4:$K$2000)</f>
        <v>0</v>
      </c>
      <c r="K3802" s="3">
        <f>SUMIF('[1]OS PE서열1공장'!$A$4:$A$2000,$C3802,'[1]OS PE서열1공장'!$L$4:$L$2000)</f>
        <v>0</v>
      </c>
      <c r="L3802" s="3">
        <f>SUMIF('[1]OS PE서열1공장'!$A$4:$A$2000,$C3802,'[1]OS PE서열1공장'!$M$4:$M$2000)</f>
        <v>0</v>
      </c>
      <c r="M3802" s="3">
        <f>SUMIF('[1]OS PE서열1공장'!$A$4:$A$2000,$C3802,'[1]OS PE서열1공장'!$N$4:$N$2000)</f>
        <v>0</v>
      </c>
      <c r="N3802" s="3">
        <f>SUMIF('[1]OS PE서열1공장'!$A$4:$A$2000,$C3802,'[1]OS PE서열1공장'!$O$4:$O$2000)</f>
        <v>0</v>
      </c>
      <c r="O3802" s="3">
        <f>SUMIF('[1]OS PE서열1공장'!$A$4:$A$2000,$C3802,'[1]OS PE서열1공장'!$P$4:$P$2000)</f>
        <v>0</v>
      </c>
      <c r="P3802" s="3">
        <f>SUMIF('[1]OS PE서열1공장'!$A$4:$A$2000,$C3802,'[1]OS PE서열1공장'!$Q$4:$Q$2000)</f>
        <v>0</v>
      </c>
      <c r="Q3802" s="3">
        <f>SUMIF('[1]OS PE서열1공장'!$A$4:$A$2000,$C3802,'[1]OS PE서열1공장'!$R$4:$R$2000)</f>
        <v>0</v>
      </c>
      <c r="R3802" s="3">
        <f t="shared" si="116"/>
        <v>0</v>
      </c>
    </row>
    <row r="3803" spans="2:18">
      <c r="B3803" s="94" t="s">
        <v>3766</v>
      </c>
      <c r="C3803" s="95" t="s">
        <v>3767</v>
      </c>
      <c r="D3803" s="3">
        <f>SUMIF('[1]OS PE서열1공장'!$A$4:$A$2000,$C3803,'[1]OS PE서열1공장'!$B$4:$B$2000)</f>
        <v>0</v>
      </c>
      <c r="E3803" s="3">
        <f>SUMIF('[1]OS PE서열1공장'!$A$4:$A$2000,$C3803,'[1]OS PE서열1공장'!$F$4:$F$2000)</f>
        <v>0</v>
      </c>
      <c r="F3803" s="3">
        <f>SUMIF('[1]OS PE서열1공장'!$A$4:$A$2000,$C3803,'[1]OS PE서열1공장'!$G$4:$G$2000)</f>
        <v>0</v>
      </c>
      <c r="G3803" s="3">
        <f>SUMIF('[1]OS PE서열1공장'!$A$4:$A$2000,$C3803,'[1]OS PE서열1공장'!$H$4:$H$2000)</f>
        <v>0</v>
      </c>
      <c r="H3803" s="3">
        <f>SUMIF('[1]OS PE서열1공장'!$A$4:$A$2000,$C3803,'[1]OS PE서열1공장'!$I$4:$I$2000)</f>
        <v>0</v>
      </c>
      <c r="I3803" s="3">
        <f>SUMIF('[1]OS PE서열1공장'!$A$4:$A$2000,$C3803,'[1]OS PE서열1공장'!$J$4:$J$2000)</f>
        <v>0</v>
      </c>
      <c r="J3803" s="3">
        <f>SUMIF('[1]OS PE서열1공장'!$A$4:$A$2000,$C3803,'[1]OS PE서열1공장'!$K$4:$K$2000)</f>
        <v>0</v>
      </c>
      <c r="K3803" s="3">
        <f>SUMIF('[1]OS PE서열1공장'!$A$4:$A$2000,$C3803,'[1]OS PE서열1공장'!$L$4:$L$2000)</f>
        <v>0</v>
      </c>
      <c r="L3803" s="3">
        <f>SUMIF('[1]OS PE서열1공장'!$A$4:$A$2000,$C3803,'[1]OS PE서열1공장'!$M$4:$M$2000)</f>
        <v>0</v>
      </c>
      <c r="M3803" s="3">
        <f>SUMIF('[1]OS PE서열1공장'!$A$4:$A$2000,$C3803,'[1]OS PE서열1공장'!$N$4:$N$2000)</f>
        <v>0</v>
      </c>
      <c r="N3803" s="3">
        <f>SUMIF('[1]OS PE서열1공장'!$A$4:$A$2000,$C3803,'[1]OS PE서열1공장'!$O$4:$O$2000)</f>
        <v>0</v>
      </c>
      <c r="O3803" s="3">
        <f>SUMIF('[1]OS PE서열1공장'!$A$4:$A$2000,$C3803,'[1]OS PE서열1공장'!$P$4:$P$2000)</f>
        <v>0</v>
      </c>
      <c r="P3803" s="3">
        <f>SUMIF('[1]OS PE서열1공장'!$A$4:$A$2000,$C3803,'[1]OS PE서열1공장'!$Q$4:$Q$2000)</f>
        <v>0</v>
      </c>
      <c r="Q3803" s="3">
        <f>SUMIF('[1]OS PE서열1공장'!$A$4:$A$2000,$C3803,'[1]OS PE서열1공장'!$R$4:$R$2000)</f>
        <v>0</v>
      </c>
      <c r="R3803" s="3">
        <f t="shared" si="116"/>
        <v>0</v>
      </c>
    </row>
    <row r="3804" spans="2:18">
      <c r="B3804" s="94" t="s">
        <v>3766</v>
      </c>
      <c r="C3804" s="95" t="s">
        <v>3768</v>
      </c>
      <c r="D3804" s="3">
        <f>SUMIF('[1]OS PE서열1공장'!$A$4:$A$2000,$C3804,'[1]OS PE서열1공장'!$B$4:$B$2000)</f>
        <v>0</v>
      </c>
      <c r="E3804" s="3">
        <f>SUMIF('[1]OS PE서열1공장'!$A$4:$A$2000,$C3804,'[1]OS PE서열1공장'!$F$4:$F$2000)</f>
        <v>0</v>
      </c>
      <c r="F3804" s="3">
        <f>SUMIF('[1]OS PE서열1공장'!$A$4:$A$2000,$C3804,'[1]OS PE서열1공장'!$G$4:$G$2000)</f>
        <v>0</v>
      </c>
      <c r="G3804" s="3">
        <f>SUMIF('[1]OS PE서열1공장'!$A$4:$A$2000,$C3804,'[1]OS PE서열1공장'!$H$4:$H$2000)</f>
        <v>0</v>
      </c>
      <c r="H3804" s="3">
        <f>SUMIF('[1]OS PE서열1공장'!$A$4:$A$2000,$C3804,'[1]OS PE서열1공장'!$I$4:$I$2000)</f>
        <v>0</v>
      </c>
      <c r="I3804" s="3">
        <f>SUMIF('[1]OS PE서열1공장'!$A$4:$A$2000,$C3804,'[1]OS PE서열1공장'!$J$4:$J$2000)</f>
        <v>0</v>
      </c>
      <c r="J3804" s="3">
        <f>SUMIF('[1]OS PE서열1공장'!$A$4:$A$2000,$C3804,'[1]OS PE서열1공장'!$K$4:$K$2000)</f>
        <v>0</v>
      </c>
      <c r="K3804" s="3">
        <f>SUMIF('[1]OS PE서열1공장'!$A$4:$A$2000,$C3804,'[1]OS PE서열1공장'!$L$4:$L$2000)</f>
        <v>0</v>
      </c>
      <c r="L3804" s="3">
        <f>SUMIF('[1]OS PE서열1공장'!$A$4:$A$2000,$C3804,'[1]OS PE서열1공장'!$M$4:$M$2000)</f>
        <v>0</v>
      </c>
      <c r="M3804" s="3">
        <f>SUMIF('[1]OS PE서열1공장'!$A$4:$A$2000,$C3804,'[1]OS PE서열1공장'!$N$4:$N$2000)</f>
        <v>0</v>
      </c>
      <c r="N3804" s="3">
        <f>SUMIF('[1]OS PE서열1공장'!$A$4:$A$2000,$C3804,'[1]OS PE서열1공장'!$O$4:$O$2000)</f>
        <v>0</v>
      </c>
      <c r="O3804" s="3">
        <f>SUMIF('[1]OS PE서열1공장'!$A$4:$A$2000,$C3804,'[1]OS PE서열1공장'!$P$4:$P$2000)</f>
        <v>0</v>
      </c>
      <c r="P3804" s="3">
        <f>SUMIF('[1]OS PE서열1공장'!$A$4:$A$2000,$C3804,'[1]OS PE서열1공장'!$Q$4:$Q$2000)</f>
        <v>0</v>
      </c>
      <c r="Q3804" s="3">
        <f>SUMIF('[1]OS PE서열1공장'!$A$4:$A$2000,$C3804,'[1]OS PE서열1공장'!$R$4:$R$2000)</f>
        <v>0</v>
      </c>
      <c r="R3804" s="3">
        <f t="shared" si="116"/>
        <v>0</v>
      </c>
    </row>
    <row r="3805" spans="2:18">
      <c r="B3805" s="94" t="s">
        <v>3766</v>
      </c>
      <c r="C3805" s="95" t="s">
        <v>3769</v>
      </c>
      <c r="D3805" s="3">
        <f>SUMIF('[1]OS PE서열1공장'!$A$4:$A$2000,$C3805,'[1]OS PE서열1공장'!$B$4:$B$2000)</f>
        <v>0</v>
      </c>
      <c r="E3805" s="3">
        <f>SUMIF('[1]OS PE서열1공장'!$A$4:$A$2000,$C3805,'[1]OS PE서열1공장'!$F$4:$F$2000)</f>
        <v>0</v>
      </c>
      <c r="F3805" s="3">
        <f>SUMIF('[1]OS PE서열1공장'!$A$4:$A$2000,$C3805,'[1]OS PE서열1공장'!$G$4:$G$2000)</f>
        <v>0</v>
      </c>
      <c r="G3805" s="3">
        <f>SUMIF('[1]OS PE서열1공장'!$A$4:$A$2000,$C3805,'[1]OS PE서열1공장'!$H$4:$H$2000)</f>
        <v>0</v>
      </c>
      <c r="H3805" s="3">
        <f>SUMIF('[1]OS PE서열1공장'!$A$4:$A$2000,$C3805,'[1]OS PE서열1공장'!$I$4:$I$2000)</f>
        <v>0</v>
      </c>
      <c r="I3805" s="3">
        <f>SUMIF('[1]OS PE서열1공장'!$A$4:$A$2000,$C3805,'[1]OS PE서열1공장'!$J$4:$J$2000)</f>
        <v>0</v>
      </c>
      <c r="J3805" s="3">
        <f>SUMIF('[1]OS PE서열1공장'!$A$4:$A$2000,$C3805,'[1]OS PE서열1공장'!$K$4:$K$2000)</f>
        <v>0</v>
      </c>
      <c r="K3805" s="3">
        <f>SUMIF('[1]OS PE서열1공장'!$A$4:$A$2000,$C3805,'[1]OS PE서열1공장'!$L$4:$L$2000)</f>
        <v>0</v>
      </c>
      <c r="L3805" s="3">
        <f>SUMIF('[1]OS PE서열1공장'!$A$4:$A$2000,$C3805,'[1]OS PE서열1공장'!$M$4:$M$2000)</f>
        <v>0</v>
      </c>
      <c r="M3805" s="3">
        <f>SUMIF('[1]OS PE서열1공장'!$A$4:$A$2000,$C3805,'[1]OS PE서열1공장'!$N$4:$N$2000)</f>
        <v>0</v>
      </c>
      <c r="N3805" s="3">
        <f>SUMIF('[1]OS PE서열1공장'!$A$4:$A$2000,$C3805,'[1]OS PE서열1공장'!$O$4:$O$2000)</f>
        <v>0</v>
      </c>
      <c r="O3805" s="3">
        <f>SUMIF('[1]OS PE서열1공장'!$A$4:$A$2000,$C3805,'[1]OS PE서열1공장'!$P$4:$P$2000)</f>
        <v>0</v>
      </c>
      <c r="P3805" s="3">
        <f>SUMIF('[1]OS PE서열1공장'!$A$4:$A$2000,$C3805,'[1]OS PE서열1공장'!$Q$4:$Q$2000)</f>
        <v>0</v>
      </c>
      <c r="Q3805" s="3">
        <f>SUMIF('[1]OS PE서열1공장'!$A$4:$A$2000,$C3805,'[1]OS PE서열1공장'!$R$4:$R$2000)</f>
        <v>0</v>
      </c>
      <c r="R3805" s="3">
        <f t="shared" si="116"/>
        <v>0</v>
      </c>
    </row>
    <row r="3806" spans="2:18">
      <c r="B3806" s="94" t="s">
        <v>3760</v>
      </c>
      <c r="C3806" s="95" t="s">
        <v>3770</v>
      </c>
      <c r="D3806" s="3">
        <f>SUMIF('[1]OS PE서열1공장'!$A$4:$A$2000,$C3806,'[1]OS PE서열1공장'!$B$4:$B$2000)</f>
        <v>0</v>
      </c>
      <c r="E3806" s="3">
        <f>SUMIF('[1]OS PE서열1공장'!$A$4:$A$2000,$C3806,'[1]OS PE서열1공장'!$F$4:$F$2000)</f>
        <v>0</v>
      </c>
      <c r="F3806" s="3">
        <f>SUMIF('[1]OS PE서열1공장'!$A$4:$A$2000,$C3806,'[1]OS PE서열1공장'!$G$4:$G$2000)</f>
        <v>0</v>
      </c>
      <c r="G3806" s="3">
        <f>SUMIF('[1]OS PE서열1공장'!$A$4:$A$2000,$C3806,'[1]OS PE서열1공장'!$H$4:$H$2000)</f>
        <v>0</v>
      </c>
      <c r="H3806" s="3">
        <f>SUMIF('[1]OS PE서열1공장'!$A$4:$A$2000,$C3806,'[1]OS PE서열1공장'!$I$4:$I$2000)</f>
        <v>0</v>
      </c>
      <c r="I3806" s="3">
        <f>SUMIF('[1]OS PE서열1공장'!$A$4:$A$2000,$C3806,'[1]OS PE서열1공장'!$J$4:$J$2000)</f>
        <v>0</v>
      </c>
      <c r="J3806" s="3">
        <f>SUMIF('[1]OS PE서열1공장'!$A$4:$A$2000,$C3806,'[1]OS PE서열1공장'!$K$4:$K$2000)</f>
        <v>0</v>
      </c>
      <c r="K3806" s="3">
        <f>SUMIF('[1]OS PE서열1공장'!$A$4:$A$2000,$C3806,'[1]OS PE서열1공장'!$L$4:$L$2000)</f>
        <v>0</v>
      </c>
      <c r="L3806" s="3">
        <f>SUMIF('[1]OS PE서열1공장'!$A$4:$A$2000,$C3806,'[1]OS PE서열1공장'!$M$4:$M$2000)</f>
        <v>0</v>
      </c>
      <c r="M3806" s="3">
        <f>SUMIF('[1]OS PE서열1공장'!$A$4:$A$2000,$C3806,'[1]OS PE서열1공장'!$N$4:$N$2000)</f>
        <v>0</v>
      </c>
      <c r="N3806" s="3">
        <f>SUMIF('[1]OS PE서열1공장'!$A$4:$A$2000,$C3806,'[1]OS PE서열1공장'!$O$4:$O$2000)</f>
        <v>0</v>
      </c>
      <c r="O3806" s="3">
        <f>SUMIF('[1]OS PE서열1공장'!$A$4:$A$2000,$C3806,'[1]OS PE서열1공장'!$P$4:$P$2000)</f>
        <v>0</v>
      </c>
      <c r="P3806" s="3">
        <f>SUMIF('[1]OS PE서열1공장'!$A$4:$A$2000,$C3806,'[1]OS PE서열1공장'!$Q$4:$Q$2000)</f>
        <v>0</v>
      </c>
      <c r="Q3806" s="3">
        <f>SUMIF('[1]OS PE서열1공장'!$A$4:$A$2000,$C3806,'[1]OS PE서열1공장'!$R$4:$R$2000)</f>
        <v>0</v>
      </c>
      <c r="R3806" s="3">
        <f t="shared" si="116"/>
        <v>0</v>
      </c>
    </row>
    <row r="3807" spans="2:18">
      <c r="B3807" s="94" t="s">
        <v>3760</v>
      </c>
      <c r="C3807" s="95" t="s">
        <v>3771</v>
      </c>
      <c r="D3807" s="3">
        <f>SUMIF('[1]OS PE서열1공장'!$A$4:$A$2000,$C3807,'[1]OS PE서열1공장'!$B$4:$B$2000)</f>
        <v>0</v>
      </c>
      <c r="E3807" s="3">
        <f>SUMIF('[1]OS PE서열1공장'!$A$4:$A$2000,$C3807,'[1]OS PE서열1공장'!$F$4:$F$2000)</f>
        <v>0</v>
      </c>
      <c r="F3807" s="3">
        <f>SUMIF('[1]OS PE서열1공장'!$A$4:$A$2000,$C3807,'[1]OS PE서열1공장'!$G$4:$G$2000)</f>
        <v>0</v>
      </c>
      <c r="G3807" s="3">
        <f>SUMIF('[1]OS PE서열1공장'!$A$4:$A$2000,$C3807,'[1]OS PE서열1공장'!$H$4:$H$2000)</f>
        <v>0</v>
      </c>
      <c r="H3807" s="3">
        <f>SUMIF('[1]OS PE서열1공장'!$A$4:$A$2000,$C3807,'[1]OS PE서열1공장'!$I$4:$I$2000)</f>
        <v>0</v>
      </c>
      <c r="I3807" s="3">
        <f>SUMIF('[1]OS PE서열1공장'!$A$4:$A$2000,$C3807,'[1]OS PE서열1공장'!$J$4:$J$2000)</f>
        <v>0</v>
      </c>
      <c r="J3807" s="3">
        <f>SUMIF('[1]OS PE서열1공장'!$A$4:$A$2000,$C3807,'[1]OS PE서열1공장'!$K$4:$K$2000)</f>
        <v>0</v>
      </c>
      <c r="K3807" s="3">
        <f>SUMIF('[1]OS PE서열1공장'!$A$4:$A$2000,$C3807,'[1]OS PE서열1공장'!$L$4:$L$2000)</f>
        <v>0</v>
      </c>
      <c r="L3807" s="3">
        <f>SUMIF('[1]OS PE서열1공장'!$A$4:$A$2000,$C3807,'[1]OS PE서열1공장'!$M$4:$M$2000)</f>
        <v>0</v>
      </c>
      <c r="M3807" s="3">
        <f>SUMIF('[1]OS PE서열1공장'!$A$4:$A$2000,$C3807,'[1]OS PE서열1공장'!$N$4:$N$2000)</f>
        <v>0</v>
      </c>
      <c r="N3807" s="3">
        <f>SUMIF('[1]OS PE서열1공장'!$A$4:$A$2000,$C3807,'[1]OS PE서열1공장'!$O$4:$O$2000)</f>
        <v>0</v>
      </c>
      <c r="O3807" s="3">
        <f>SUMIF('[1]OS PE서열1공장'!$A$4:$A$2000,$C3807,'[1]OS PE서열1공장'!$P$4:$P$2000)</f>
        <v>0</v>
      </c>
      <c r="P3807" s="3">
        <f>SUMIF('[1]OS PE서열1공장'!$A$4:$A$2000,$C3807,'[1]OS PE서열1공장'!$Q$4:$Q$2000)</f>
        <v>0</v>
      </c>
      <c r="Q3807" s="3">
        <f>SUMIF('[1]OS PE서열1공장'!$A$4:$A$2000,$C3807,'[1]OS PE서열1공장'!$R$4:$R$2000)</f>
        <v>0</v>
      </c>
      <c r="R3807" s="3">
        <f t="shared" si="116"/>
        <v>0</v>
      </c>
    </row>
    <row r="3808" spans="2:18">
      <c r="B3808" s="94" t="s">
        <v>3760</v>
      </c>
      <c r="C3808" s="95" t="s">
        <v>3772</v>
      </c>
      <c r="D3808" s="3">
        <f>SUMIF('[1]OS PE서열1공장'!$A$4:$A$2000,$C3808,'[1]OS PE서열1공장'!$B$4:$B$2000)</f>
        <v>0</v>
      </c>
      <c r="E3808" s="3">
        <f>SUMIF('[1]OS PE서열1공장'!$A$4:$A$2000,$C3808,'[1]OS PE서열1공장'!$F$4:$F$2000)</f>
        <v>0</v>
      </c>
      <c r="F3808" s="3">
        <f>SUMIF('[1]OS PE서열1공장'!$A$4:$A$2000,$C3808,'[1]OS PE서열1공장'!$G$4:$G$2000)</f>
        <v>0</v>
      </c>
      <c r="G3808" s="3">
        <f>SUMIF('[1]OS PE서열1공장'!$A$4:$A$2000,$C3808,'[1]OS PE서열1공장'!$H$4:$H$2000)</f>
        <v>0</v>
      </c>
      <c r="H3808" s="3">
        <f>SUMIF('[1]OS PE서열1공장'!$A$4:$A$2000,$C3808,'[1]OS PE서열1공장'!$I$4:$I$2000)</f>
        <v>0</v>
      </c>
      <c r="I3808" s="3">
        <f>SUMIF('[1]OS PE서열1공장'!$A$4:$A$2000,$C3808,'[1]OS PE서열1공장'!$J$4:$J$2000)</f>
        <v>0</v>
      </c>
      <c r="J3808" s="3">
        <f>SUMIF('[1]OS PE서열1공장'!$A$4:$A$2000,$C3808,'[1]OS PE서열1공장'!$K$4:$K$2000)</f>
        <v>0</v>
      </c>
      <c r="K3808" s="3">
        <f>SUMIF('[1]OS PE서열1공장'!$A$4:$A$2000,$C3808,'[1]OS PE서열1공장'!$L$4:$L$2000)</f>
        <v>0</v>
      </c>
      <c r="L3808" s="3">
        <f>SUMIF('[1]OS PE서열1공장'!$A$4:$A$2000,$C3808,'[1]OS PE서열1공장'!$M$4:$M$2000)</f>
        <v>0</v>
      </c>
      <c r="M3808" s="3">
        <f>SUMIF('[1]OS PE서열1공장'!$A$4:$A$2000,$C3808,'[1]OS PE서열1공장'!$N$4:$N$2000)</f>
        <v>0</v>
      </c>
      <c r="N3808" s="3">
        <f>SUMIF('[1]OS PE서열1공장'!$A$4:$A$2000,$C3808,'[1]OS PE서열1공장'!$O$4:$O$2000)</f>
        <v>0</v>
      </c>
      <c r="O3808" s="3">
        <f>SUMIF('[1]OS PE서열1공장'!$A$4:$A$2000,$C3808,'[1]OS PE서열1공장'!$P$4:$P$2000)</f>
        <v>0</v>
      </c>
      <c r="P3808" s="3">
        <f>SUMIF('[1]OS PE서열1공장'!$A$4:$A$2000,$C3808,'[1]OS PE서열1공장'!$Q$4:$Q$2000)</f>
        <v>0</v>
      </c>
      <c r="Q3808" s="3">
        <f>SUMIF('[1]OS PE서열1공장'!$A$4:$A$2000,$C3808,'[1]OS PE서열1공장'!$R$4:$R$2000)</f>
        <v>0</v>
      </c>
      <c r="R3808" s="3">
        <f t="shared" si="116"/>
        <v>0</v>
      </c>
    </row>
    <row r="3809" spans="2:18">
      <c r="B3809" s="94" t="s">
        <v>3760</v>
      </c>
      <c r="C3809" s="95" t="s">
        <v>3773</v>
      </c>
      <c r="D3809" s="3">
        <f>SUMIF('[1]OS PE서열1공장'!$A$4:$A$2000,$C3809,'[1]OS PE서열1공장'!$B$4:$B$2000)</f>
        <v>0</v>
      </c>
      <c r="E3809" s="3">
        <f>SUMIF('[1]OS PE서열1공장'!$A$4:$A$2000,$C3809,'[1]OS PE서열1공장'!$F$4:$F$2000)</f>
        <v>0</v>
      </c>
      <c r="F3809" s="3">
        <f>SUMIF('[1]OS PE서열1공장'!$A$4:$A$2000,$C3809,'[1]OS PE서열1공장'!$G$4:$G$2000)</f>
        <v>0</v>
      </c>
      <c r="G3809" s="3">
        <f>SUMIF('[1]OS PE서열1공장'!$A$4:$A$2000,$C3809,'[1]OS PE서열1공장'!$H$4:$H$2000)</f>
        <v>0</v>
      </c>
      <c r="H3809" s="3">
        <f>SUMIF('[1]OS PE서열1공장'!$A$4:$A$2000,$C3809,'[1]OS PE서열1공장'!$I$4:$I$2000)</f>
        <v>0</v>
      </c>
      <c r="I3809" s="3">
        <f>SUMIF('[1]OS PE서열1공장'!$A$4:$A$2000,$C3809,'[1]OS PE서열1공장'!$J$4:$J$2000)</f>
        <v>0</v>
      </c>
      <c r="J3809" s="3">
        <f>SUMIF('[1]OS PE서열1공장'!$A$4:$A$2000,$C3809,'[1]OS PE서열1공장'!$K$4:$K$2000)</f>
        <v>0</v>
      </c>
      <c r="K3809" s="3">
        <f>SUMIF('[1]OS PE서열1공장'!$A$4:$A$2000,$C3809,'[1]OS PE서열1공장'!$L$4:$L$2000)</f>
        <v>0</v>
      </c>
      <c r="L3809" s="3">
        <f>SUMIF('[1]OS PE서열1공장'!$A$4:$A$2000,$C3809,'[1]OS PE서열1공장'!$M$4:$M$2000)</f>
        <v>0</v>
      </c>
      <c r="M3809" s="3">
        <f>SUMIF('[1]OS PE서열1공장'!$A$4:$A$2000,$C3809,'[1]OS PE서열1공장'!$N$4:$N$2000)</f>
        <v>0</v>
      </c>
      <c r="N3809" s="3">
        <f>SUMIF('[1]OS PE서열1공장'!$A$4:$A$2000,$C3809,'[1]OS PE서열1공장'!$O$4:$O$2000)</f>
        <v>0</v>
      </c>
      <c r="O3809" s="3">
        <f>SUMIF('[1]OS PE서열1공장'!$A$4:$A$2000,$C3809,'[1]OS PE서열1공장'!$P$4:$P$2000)</f>
        <v>0</v>
      </c>
      <c r="P3809" s="3">
        <f>SUMIF('[1]OS PE서열1공장'!$A$4:$A$2000,$C3809,'[1]OS PE서열1공장'!$Q$4:$Q$2000)</f>
        <v>0</v>
      </c>
      <c r="Q3809" s="3">
        <f>SUMIF('[1]OS PE서열1공장'!$A$4:$A$2000,$C3809,'[1]OS PE서열1공장'!$R$4:$R$2000)</f>
        <v>0</v>
      </c>
      <c r="R3809" s="3">
        <f t="shared" si="116"/>
        <v>0</v>
      </c>
    </row>
    <row r="3810" spans="2:18">
      <c r="B3810" s="94" t="s">
        <v>3760</v>
      </c>
      <c r="C3810" s="95" t="s">
        <v>3774</v>
      </c>
      <c r="D3810" s="3">
        <f>SUMIF('[1]OS PE서열1공장'!$A$4:$A$2000,$C3810,'[1]OS PE서열1공장'!$B$4:$B$2000)</f>
        <v>0</v>
      </c>
      <c r="E3810" s="3">
        <f>SUMIF('[1]OS PE서열1공장'!$A$4:$A$2000,$C3810,'[1]OS PE서열1공장'!$F$4:$F$2000)</f>
        <v>0</v>
      </c>
      <c r="F3810" s="3">
        <f>SUMIF('[1]OS PE서열1공장'!$A$4:$A$2000,$C3810,'[1]OS PE서열1공장'!$G$4:$G$2000)</f>
        <v>0</v>
      </c>
      <c r="G3810" s="3">
        <f>SUMIF('[1]OS PE서열1공장'!$A$4:$A$2000,$C3810,'[1]OS PE서열1공장'!$H$4:$H$2000)</f>
        <v>0</v>
      </c>
      <c r="H3810" s="3">
        <f>SUMIF('[1]OS PE서열1공장'!$A$4:$A$2000,$C3810,'[1]OS PE서열1공장'!$I$4:$I$2000)</f>
        <v>0</v>
      </c>
      <c r="I3810" s="3">
        <f>SUMIF('[1]OS PE서열1공장'!$A$4:$A$2000,$C3810,'[1]OS PE서열1공장'!$J$4:$J$2000)</f>
        <v>0</v>
      </c>
      <c r="J3810" s="3">
        <f>SUMIF('[1]OS PE서열1공장'!$A$4:$A$2000,$C3810,'[1]OS PE서열1공장'!$K$4:$K$2000)</f>
        <v>0</v>
      </c>
      <c r="K3810" s="3">
        <f>SUMIF('[1]OS PE서열1공장'!$A$4:$A$2000,$C3810,'[1]OS PE서열1공장'!$L$4:$L$2000)</f>
        <v>0</v>
      </c>
      <c r="L3810" s="3">
        <f>SUMIF('[1]OS PE서열1공장'!$A$4:$A$2000,$C3810,'[1]OS PE서열1공장'!$M$4:$M$2000)</f>
        <v>0</v>
      </c>
      <c r="M3810" s="3">
        <f>SUMIF('[1]OS PE서열1공장'!$A$4:$A$2000,$C3810,'[1]OS PE서열1공장'!$N$4:$N$2000)</f>
        <v>0</v>
      </c>
      <c r="N3810" s="3">
        <f>SUMIF('[1]OS PE서열1공장'!$A$4:$A$2000,$C3810,'[1]OS PE서열1공장'!$O$4:$O$2000)</f>
        <v>0</v>
      </c>
      <c r="O3810" s="3">
        <f>SUMIF('[1]OS PE서열1공장'!$A$4:$A$2000,$C3810,'[1]OS PE서열1공장'!$P$4:$P$2000)</f>
        <v>0</v>
      </c>
      <c r="P3810" s="3">
        <f>SUMIF('[1]OS PE서열1공장'!$A$4:$A$2000,$C3810,'[1]OS PE서열1공장'!$Q$4:$Q$2000)</f>
        <v>0</v>
      </c>
      <c r="Q3810" s="3">
        <f>SUMIF('[1]OS PE서열1공장'!$A$4:$A$2000,$C3810,'[1]OS PE서열1공장'!$R$4:$R$2000)</f>
        <v>0</v>
      </c>
      <c r="R3810" s="3">
        <f t="shared" si="116"/>
        <v>0</v>
      </c>
    </row>
    <row r="3811" spans="2:18">
      <c r="B3811" s="94" t="s">
        <v>3766</v>
      </c>
      <c r="C3811" s="95" t="s">
        <v>3775</v>
      </c>
      <c r="D3811" s="3">
        <f>SUMIF('[1]OS PE서열1공장'!$A$4:$A$2000,$C3811,'[1]OS PE서열1공장'!$B$4:$B$2000)</f>
        <v>0</v>
      </c>
      <c r="E3811" s="3">
        <f>SUMIF('[1]OS PE서열1공장'!$A$4:$A$2000,$C3811,'[1]OS PE서열1공장'!$F$4:$F$2000)</f>
        <v>0</v>
      </c>
      <c r="F3811" s="3">
        <f>SUMIF('[1]OS PE서열1공장'!$A$4:$A$2000,$C3811,'[1]OS PE서열1공장'!$G$4:$G$2000)</f>
        <v>0</v>
      </c>
      <c r="G3811" s="3">
        <f>SUMIF('[1]OS PE서열1공장'!$A$4:$A$2000,$C3811,'[1]OS PE서열1공장'!$H$4:$H$2000)</f>
        <v>0</v>
      </c>
      <c r="H3811" s="3">
        <f>SUMIF('[1]OS PE서열1공장'!$A$4:$A$2000,$C3811,'[1]OS PE서열1공장'!$I$4:$I$2000)</f>
        <v>0</v>
      </c>
      <c r="I3811" s="3">
        <f>SUMIF('[1]OS PE서열1공장'!$A$4:$A$2000,$C3811,'[1]OS PE서열1공장'!$J$4:$J$2000)</f>
        <v>0</v>
      </c>
      <c r="J3811" s="3">
        <f>SUMIF('[1]OS PE서열1공장'!$A$4:$A$2000,$C3811,'[1]OS PE서열1공장'!$K$4:$K$2000)</f>
        <v>0</v>
      </c>
      <c r="K3811" s="3">
        <f>SUMIF('[1]OS PE서열1공장'!$A$4:$A$2000,$C3811,'[1]OS PE서열1공장'!$L$4:$L$2000)</f>
        <v>0</v>
      </c>
      <c r="L3811" s="3">
        <f>SUMIF('[1]OS PE서열1공장'!$A$4:$A$2000,$C3811,'[1]OS PE서열1공장'!$M$4:$M$2000)</f>
        <v>0</v>
      </c>
      <c r="M3811" s="3">
        <f>SUMIF('[1]OS PE서열1공장'!$A$4:$A$2000,$C3811,'[1]OS PE서열1공장'!$N$4:$N$2000)</f>
        <v>0</v>
      </c>
      <c r="N3811" s="3">
        <f>SUMIF('[1]OS PE서열1공장'!$A$4:$A$2000,$C3811,'[1]OS PE서열1공장'!$O$4:$O$2000)</f>
        <v>0</v>
      </c>
      <c r="O3811" s="3">
        <f>SUMIF('[1]OS PE서열1공장'!$A$4:$A$2000,$C3811,'[1]OS PE서열1공장'!$P$4:$P$2000)</f>
        <v>0</v>
      </c>
      <c r="P3811" s="3">
        <f>SUMIF('[1]OS PE서열1공장'!$A$4:$A$2000,$C3811,'[1]OS PE서열1공장'!$Q$4:$Q$2000)</f>
        <v>0</v>
      </c>
      <c r="Q3811" s="3">
        <f>SUMIF('[1]OS PE서열1공장'!$A$4:$A$2000,$C3811,'[1]OS PE서열1공장'!$R$4:$R$2000)</f>
        <v>0</v>
      </c>
      <c r="R3811" s="3">
        <f t="shared" si="116"/>
        <v>0</v>
      </c>
    </row>
    <row r="3812" spans="2:18">
      <c r="B3812" s="94" t="s">
        <v>3766</v>
      </c>
      <c r="C3812" s="95" t="s">
        <v>3776</v>
      </c>
      <c r="D3812" s="3">
        <f>SUMIF('[1]OS PE서열1공장'!$A$4:$A$2000,$C3812,'[1]OS PE서열1공장'!$B$4:$B$2000)</f>
        <v>0</v>
      </c>
      <c r="E3812" s="3">
        <f>SUMIF('[1]OS PE서열1공장'!$A$4:$A$2000,$C3812,'[1]OS PE서열1공장'!$F$4:$F$2000)</f>
        <v>0</v>
      </c>
      <c r="F3812" s="3">
        <f>SUMIF('[1]OS PE서열1공장'!$A$4:$A$2000,$C3812,'[1]OS PE서열1공장'!$G$4:$G$2000)</f>
        <v>0</v>
      </c>
      <c r="G3812" s="3">
        <f>SUMIF('[1]OS PE서열1공장'!$A$4:$A$2000,$C3812,'[1]OS PE서열1공장'!$H$4:$H$2000)</f>
        <v>0</v>
      </c>
      <c r="H3812" s="3">
        <f>SUMIF('[1]OS PE서열1공장'!$A$4:$A$2000,$C3812,'[1]OS PE서열1공장'!$I$4:$I$2000)</f>
        <v>0</v>
      </c>
      <c r="I3812" s="3">
        <f>SUMIF('[1]OS PE서열1공장'!$A$4:$A$2000,$C3812,'[1]OS PE서열1공장'!$J$4:$J$2000)</f>
        <v>0</v>
      </c>
      <c r="J3812" s="3">
        <f>SUMIF('[1]OS PE서열1공장'!$A$4:$A$2000,$C3812,'[1]OS PE서열1공장'!$K$4:$K$2000)</f>
        <v>0</v>
      </c>
      <c r="K3812" s="3">
        <f>SUMIF('[1]OS PE서열1공장'!$A$4:$A$2000,$C3812,'[1]OS PE서열1공장'!$L$4:$L$2000)</f>
        <v>0</v>
      </c>
      <c r="L3812" s="3">
        <f>SUMIF('[1]OS PE서열1공장'!$A$4:$A$2000,$C3812,'[1]OS PE서열1공장'!$M$4:$M$2000)</f>
        <v>0</v>
      </c>
      <c r="M3812" s="3">
        <f>SUMIF('[1]OS PE서열1공장'!$A$4:$A$2000,$C3812,'[1]OS PE서열1공장'!$N$4:$N$2000)</f>
        <v>0</v>
      </c>
      <c r="N3812" s="3">
        <f>SUMIF('[1]OS PE서열1공장'!$A$4:$A$2000,$C3812,'[1]OS PE서열1공장'!$O$4:$O$2000)</f>
        <v>0</v>
      </c>
      <c r="O3812" s="3">
        <f>SUMIF('[1]OS PE서열1공장'!$A$4:$A$2000,$C3812,'[1]OS PE서열1공장'!$P$4:$P$2000)</f>
        <v>0</v>
      </c>
      <c r="P3812" s="3">
        <f>SUMIF('[1]OS PE서열1공장'!$A$4:$A$2000,$C3812,'[1]OS PE서열1공장'!$Q$4:$Q$2000)</f>
        <v>0</v>
      </c>
      <c r="Q3812" s="3">
        <f>SUMIF('[1]OS PE서열1공장'!$A$4:$A$2000,$C3812,'[1]OS PE서열1공장'!$R$4:$R$2000)</f>
        <v>0</v>
      </c>
      <c r="R3812" s="3">
        <f t="shared" si="116"/>
        <v>0</v>
      </c>
    </row>
    <row r="3813" spans="2:18">
      <c r="B3813" s="94" t="s">
        <v>3766</v>
      </c>
      <c r="C3813" s="95" t="s">
        <v>3777</v>
      </c>
      <c r="D3813" s="3">
        <f>SUMIF('[1]OS PE서열1공장'!$A$4:$A$2000,$C3813,'[1]OS PE서열1공장'!$B$4:$B$2000)</f>
        <v>0</v>
      </c>
      <c r="E3813" s="3">
        <f>SUMIF('[1]OS PE서열1공장'!$A$4:$A$2000,$C3813,'[1]OS PE서열1공장'!$F$4:$F$2000)</f>
        <v>0</v>
      </c>
      <c r="F3813" s="3">
        <f>SUMIF('[1]OS PE서열1공장'!$A$4:$A$2000,$C3813,'[1]OS PE서열1공장'!$G$4:$G$2000)</f>
        <v>2</v>
      </c>
      <c r="G3813" s="3">
        <f>SUMIF('[1]OS PE서열1공장'!$A$4:$A$2000,$C3813,'[1]OS PE서열1공장'!$H$4:$H$2000)</f>
        <v>2</v>
      </c>
      <c r="H3813" s="3">
        <f>SUMIF('[1]OS PE서열1공장'!$A$4:$A$2000,$C3813,'[1]OS PE서열1공장'!$I$4:$I$2000)</f>
        <v>0</v>
      </c>
      <c r="I3813" s="3">
        <f>SUMIF('[1]OS PE서열1공장'!$A$4:$A$2000,$C3813,'[1]OS PE서열1공장'!$J$4:$J$2000)</f>
        <v>2</v>
      </c>
      <c r="J3813" s="3">
        <f>SUMIF('[1]OS PE서열1공장'!$A$4:$A$2000,$C3813,'[1]OS PE서열1공장'!$K$4:$K$2000)</f>
        <v>2</v>
      </c>
      <c r="K3813" s="3">
        <f>SUMIF('[1]OS PE서열1공장'!$A$4:$A$2000,$C3813,'[1]OS PE서열1공장'!$L$4:$L$2000)</f>
        <v>7</v>
      </c>
      <c r="L3813" s="3">
        <f>SUMIF('[1]OS PE서열1공장'!$A$4:$A$2000,$C3813,'[1]OS PE서열1공장'!$M$4:$M$2000)</f>
        <v>9</v>
      </c>
      <c r="M3813" s="3">
        <f>SUMIF('[1]OS PE서열1공장'!$A$4:$A$2000,$C3813,'[1]OS PE서열1공장'!$N$4:$N$2000)</f>
        <v>6</v>
      </c>
      <c r="N3813" s="3">
        <f>SUMIF('[1]OS PE서열1공장'!$A$4:$A$2000,$C3813,'[1]OS PE서열1공장'!$O$4:$O$2000)</f>
        <v>0</v>
      </c>
      <c r="O3813" s="3">
        <f>SUMIF('[1]OS PE서열1공장'!$A$4:$A$2000,$C3813,'[1]OS PE서열1공장'!$P$4:$P$2000)</f>
        <v>0</v>
      </c>
      <c r="P3813" s="3">
        <f>SUMIF('[1]OS PE서열1공장'!$A$4:$A$2000,$C3813,'[1]OS PE서열1공장'!$Q$4:$Q$2000)</f>
        <v>5</v>
      </c>
      <c r="Q3813" s="3">
        <f>SUMIF('[1]OS PE서열1공장'!$A$4:$A$2000,$C3813,'[1]OS PE서열1공장'!$R$4:$R$2000)</f>
        <v>3</v>
      </c>
      <c r="R3813" s="3">
        <f t="shared" si="116"/>
        <v>38</v>
      </c>
    </row>
    <row r="3814" spans="2:18">
      <c r="B3814" s="94" t="s">
        <v>3760</v>
      </c>
      <c r="C3814" s="95" t="s">
        <v>3778</v>
      </c>
      <c r="D3814" s="3">
        <f>SUMIF('[1]OS PE서열1공장'!$A$4:$A$2000,$C3814,'[1]OS PE서열1공장'!$B$4:$B$2000)</f>
        <v>0</v>
      </c>
      <c r="E3814" s="3">
        <f>SUMIF('[1]OS PE서열1공장'!$A$4:$A$2000,$C3814,'[1]OS PE서열1공장'!$F$4:$F$2000)</f>
        <v>0</v>
      </c>
      <c r="F3814" s="3">
        <f>SUMIF('[1]OS PE서열1공장'!$A$4:$A$2000,$C3814,'[1]OS PE서열1공장'!$G$4:$G$2000)</f>
        <v>0</v>
      </c>
      <c r="G3814" s="3">
        <f>SUMIF('[1]OS PE서열1공장'!$A$4:$A$2000,$C3814,'[1]OS PE서열1공장'!$H$4:$H$2000)</f>
        <v>0</v>
      </c>
      <c r="H3814" s="3">
        <f>SUMIF('[1]OS PE서열1공장'!$A$4:$A$2000,$C3814,'[1]OS PE서열1공장'!$I$4:$I$2000)</f>
        <v>0</v>
      </c>
      <c r="I3814" s="3">
        <f>SUMIF('[1]OS PE서열1공장'!$A$4:$A$2000,$C3814,'[1]OS PE서열1공장'!$J$4:$J$2000)</f>
        <v>0</v>
      </c>
      <c r="J3814" s="3">
        <f>SUMIF('[1]OS PE서열1공장'!$A$4:$A$2000,$C3814,'[1]OS PE서열1공장'!$K$4:$K$2000)</f>
        <v>0</v>
      </c>
      <c r="K3814" s="3">
        <f>SUMIF('[1]OS PE서열1공장'!$A$4:$A$2000,$C3814,'[1]OS PE서열1공장'!$L$4:$L$2000)</f>
        <v>0</v>
      </c>
      <c r="L3814" s="3">
        <f>SUMIF('[1]OS PE서열1공장'!$A$4:$A$2000,$C3814,'[1]OS PE서열1공장'!$M$4:$M$2000)</f>
        <v>0</v>
      </c>
      <c r="M3814" s="3">
        <f>SUMIF('[1]OS PE서열1공장'!$A$4:$A$2000,$C3814,'[1]OS PE서열1공장'!$N$4:$N$2000)</f>
        <v>0</v>
      </c>
      <c r="N3814" s="3">
        <f>SUMIF('[1]OS PE서열1공장'!$A$4:$A$2000,$C3814,'[1]OS PE서열1공장'!$O$4:$O$2000)</f>
        <v>0</v>
      </c>
      <c r="O3814" s="3">
        <f>SUMIF('[1]OS PE서열1공장'!$A$4:$A$2000,$C3814,'[1]OS PE서열1공장'!$P$4:$P$2000)</f>
        <v>0</v>
      </c>
      <c r="P3814" s="3">
        <f>SUMIF('[1]OS PE서열1공장'!$A$4:$A$2000,$C3814,'[1]OS PE서열1공장'!$Q$4:$Q$2000)</f>
        <v>0</v>
      </c>
      <c r="Q3814" s="3">
        <f>SUMIF('[1]OS PE서열1공장'!$A$4:$A$2000,$C3814,'[1]OS PE서열1공장'!$R$4:$R$2000)</f>
        <v>0</v>
      </c>
      <c r="R3814" s="3">
        <f t="shared" si="116"/>
        <v>0</v>
      </c>
    </row>
    <row r="3815" spans="2:18">
      <c r="B3815" s="94" t="s">
        <v>3760</v>
      </c>
      <c r="C3815" s="95" t="s">
        <v>3779</v>
      </c>
      <c r="D3815" s="3">
        <f>SUMIF('[1]OS PE서열1공장'!$A$4:$A$2000,$C3815,'[1]OS PE서열1공장'!$B$4:$B$2000)</f>
        <v>0</v>
      </c>
      <c r="E3815" s="3">
        <f>SUMIF('[1]OS PE서열1공장'!$A$4:$A$2000,$C3815,'[1]OS PE서열1공장'!$F$4:$F$2000)</f>
        <v>0</v>
      </c>
      <c r="F3815" s="3">
        <f>SUMIF('[1]OS PE서열1공장'!$A$4:$A$2000,$C3815,'[1]OS PE서열1공장'!$G$4:$G$2000)</f>
        <v>0</v>
      </c>
      <c r="G3815" s="3">
        <f>SUMIF('[1]OS PE서열1공장'!$A$4:$A$2000,$C3815,'[1]OS PE서열1공장'!$H$4:$H$2000)</f>
        <v>0</v>
      </c>
      <c r="H3815" s="3">
        <f>SUMIF('[1]OS PE서열1공장'!$A$4:$A$2000,$C3815,'[1]OS PE서열1공장'!$I$4:$I$2000)</f>
        <v>0</v>
      </c>
      <c r="I3815" s="3">
        <f>SUMIF('[1]OS PE서열1공장'!$A$4:$A$2000,$C3815,'[1]OS PE서열1공장'!$J$4:$J$2000)</f>
        <v>0</v>
      </c>
      <c r="J3815" s="3">
        <f>SUMIF('[1]OS PE서열1공장'!$A$4:$A$2000,$C3815,'[1]OS PE서열1공장'!$K$4:$K$2000)</f>
        <v>0</v>
      </c>
      <c r="K3815" s="3">
        <f>SUMIF('[1]OS PE서열1공장'!$A$4:$A$2000,$C3815,'[1]OS PE서열1공장'!$L$4:$L$2000)</f>
        <v>0</v>
      </c>
      <c r="L3815" s="3">
        <f>SUMIF('[1]OS PE서열1공장'!$A$4:$A$2000,$C3815,'[1]OS PE서열1공장'!$M$4:$M$2000)</f>
        <v>0</v>
      </c>
      <c r="M3815" s="3">
        <f>SUMIF('[1]OS PE서열1공장'!$A$4:$A$2000,$C3815,'[1]OS PE서열1공장'!$N$4:$N$2000)</f>
        <v>0</v>
      </c>
      <c r="N3815" s="3">
        <f>SUMIF('[1]OS PE서열1공장'!$A$4:$A$2000,$C3815,'[1]OS PE서열1공장'!$O$4:$O$2000)</f>
        <v>0</v>
      </c>
      <c r="O3815" s="3">
        <f>SUMIF('[1]OS PE서열1공장'!$A$4:$A$2000,$C3815,'[1]OS PE서열1공장'!$P$4:$P$2000)</f>
        <v>0</v>
      </c>
      <c r="P3815" s="3">
        <f>SUMIF('[1]OS PE서열1공장'!$A$4:$A$2000,$C3815,'[1]OS PE서열1공장'!$Q$4:$Q$2000)</f>
        <v>0</v>
      </c>
      <c r="Q3815" s="3">
        <f>SUMIF('[1]OS PE서열1공장'!$A$4:$A$2000,$C3815,'[1]OS PE서열1공장'!$R$4:$R$2000)</f>
        <v>0</v>
      </c>
      <c r="R3815" s="3">
        <f t="shared" si="116"/>
        <v>0</v>
      </c>
    </row>
    <row r="3816" spans="2:18">
      <c r="B3816" s="94" t="s">
        <v>3760</v>
      </c>
      <c r="C3816" s="95" t="s">
        <v>3780</v>
      </c>
      <c r="D3816" s="3">
        <f>SUMIF('[1]OS PE서열1공장'!$A$4:$A$2000,$C3816,'[1]OS PE서열1공장'!$B$4:$B$2000)</f>
        <v>0</v>
      </c>
      <c r="E3816" s="3">
        <f>SUMIF('[1]OS PE서열1공장'!$A$4:$A$2000,$C3816,'[1]OS PE서열1공장'!$F$4:$F$2000)</f>
        <v>0</v>
      </c>
      <c r="F3816" s="3">
        <f>SUMIF('[1]OS PE서열1공장'!$A$4:$A$2000,$C3816,'[1]OS PE서열1공장'!$G$4:$G$2000)</f>
        <v>0</v>
      </c>
      <c r="G3816" s="3">
        <f>SUMIF('[1]OS PE서열1공장'!$A$4:$A$2000,$C3816,'[1]OS PE서열1공장'!$H$4:$H$2000)</f>
        <v>0</v>
      </c>
      <c r="H3816" s="3">
        <f>SUMIF('[1]OS PE서열1공장'!$A$4:$A$2000,$C3816,'[1]OS PE서열1공장'!$I$4:$I$2000)</f>
        <v>0</v>
      </c>
      <c r="I3816" s="3">
        <f>SUMIF('[1]OS PE서열1공장'!$A$4:$A$2000,$C3816,'[1]OS PE서열1공장'!$J$4:$J$2000)</f>
        <v>0</v>
      </c>
      <c r="J3816" s="3">
        <f>SUMIF('[1]OS PE서열1공장'!$A$4:$A$2000,$C3816,'[1]OS PE서열1공장'!$K$4:$K$2000)</f>
        <v>0</v>
      </c>
      <c r="K3816" s="3">
        <f>SUMIF('[1]OS PE서열1공장'!$A$4:$A$2000,$C3816,'[1]OS PE서열1공장'!$L$4:$L$2000)</f>
        <v>0</v>
      </c>
      <c r="L3816" s="3">
        <f>SUMIF('[1]OS PE서열1공장'!$A$4:$A$2000,$C3816,'[1]OS PE서열1공장'!$M$4:$M$2000)</f>
        <v>0</v>
      </c>
      <c r="M3816" s="3">
        <f>SUMIF('[1]OS PE서열1공장'!$A$4:$A$2000,$C3816,'[1]OS PE서열1공장'!$N$4:$N$2000)</f>
        <v>0</v>
      </c>
      <c r="N3816" s="3">
        <f>SUMIF('[1]OS PE서열1공장'!$A$4:$A$2000,$C3816,'[1]OS PE서열1공장'!$O$4:$O$2000)</f>
        <v>0</v>
      </c>
      <c r="O3816" s="3">
        <f>SUMIF('[1]OS PE서열1공장'!$A$4:$A$2000,$C3816,'[1]OS PE서열1공장'!$P$4:$P$2000)</f>
        <v>0</v>
      </c>
      <c r="P3816" s="3">
        <f>SUMIF('[1]OS PE서열1공장'!$A$4:$A$2000,$C3816,'[1]OS PE서열1공장'!$Q$4:$Q$2000)</f>
        <v>0</v>
      </c>
      <c r="Q3816" s="3">
        <f>SUMIF('[1]OS PE서열1공장'!$A$4:$A$2000,$C3816,'[1]OS PE서열1공장'!$R$4:$R$2000)</f>
        <v>0</v>
      </c>
      <c r="R3816" s="3">
        <f t="shared" si="116"/>
        <v>0</v>
      </c>
    </row>
    <row r="3817" spans="2:18">
      <c r="B3817" s="94" t="s">
        <v>3760</v>
      </c>
      <c r="C3817" s="95" t="s">
        <v>3781</v>
      </c>
      <c r="D3817" s="3">
        <f>SUMIF('[1]OS PE서열1공장'!$A$4:$A$2000,$C3817,'[1]OS PE서열1공장'!$B$4:$B$2000)</f>
        <v>0</v>
      </c>
      <c r="E3817" s="3">
        <f>SUMIF('[1]OS PE서열1공장'!$A$4:$A$2000,$C3817,'[1]OS PE서열1공장'!$F$4:$F$2000)</f>
        <v>0</v>
      </c>
      <c r="F3817" s="3">
        <f>SUMIF('[1]OS PE서열1공장'!$A$4:$A$2000,$C3817,'[1]OS PE서열1공장'!$G$4:$G$2000)</f>
        <v>0</v>
      </c>
      <c r="G3817" s="3">
        <f>SUMIF('[1]OS PE서열1공장'!$A$4:$A$2000,$C3817,'[1]OS PE서열1공장'!$H$4:$H$2000)</f>
        <v>0</v>
      </c>
      <c r="H3817" s="3">
        <f>SUMIF('[1]OS PE서열1공장'!$A$4:$A$2000,$C3817,'[1]OS PE서열1공장'!$I$4:$I$2000)</f>
        <v>0</v>
      </c>
      <c r="I3817" s="3">
        <f>SUMIF('[1]OS PE서열1공장'!$A$4:$A$2000,$C3817,'[1]OS PE서열1공장'!$J$4:$J$2000)</f>
        <v>0</v>
      </c>
      <c r="J3817" s="3">
        <f>SUMIF('[1]OS PE서열1공장'!$A$4:$A$2000,$C3817,'[1]OS PE서열1공장'!$K$4:$K$2000)</f>
        <v>0</v>
      </c>
      <c r="K3817" s="3">
        <f>SUMIF('[1]OS PE서열1공장'!$A$4:$A$2000,$C3817,'[1]OS PE서열1공장'!$L$4:$L$2000)</f>
        <v>0</v>
      </c>
      <c r="L3817" s="3">
        <f>SUMIF('[1]OS PE서열1공장'!$A$4:$A$2000,$C3817,'[1]OS PE서열1공장'!$M$4:$M$2000)</f>
        <v>0</v>
      </c>
      <c r="M3817" s="3">
        <f>SUMIF('[1]OS PE서열1공장'!$A$4:$A$2000,$C3817,'[1]OS PE서열1공장'!$N$4:$N$2000)</f>
        <v>0</v>
      </c>
      <c r="N3817" s="3">
        <f>SUMIF('[1]OS PE서열1공장'!$A$4:$A$2000,$C3817,'[1]OS PE서열1공장'!$O$4:$O$2000)</f>
        <v>0</v>
      </c>
      <c r="O3817" s="3">
        <f>SUMIF('[1]OS PE서열1공장'!$A$4:$A$2000,$C3817,'[1]OS PE서열1공장'!$P$4:$P$2000)</f>
        <v>0</v>
      </c>
      <c r="P3817" s="3">
        <f>SUMIF('[1]OS PE서열1공장'!$A$4:$A$2000,$C3817,'[1]OS PE서열1공장'!$Q$4:$Q$2000)</f>
        <v>0</v>
      </c>
      <c r="Q3817" s="3">
        <f>SUMIF('[1]OS PE서열1공장'!$A$4:$A$2000,$C3817,'[1]OS PE서열1공장'!$R$4:$R$2000)</f>
        <v>0</v>
      </c>
      <c r="R3817" s="3">
        <f t="shared" si="116"/>
        <v>0</v>
      </c>
    </row>
    <row r="3818" spans="2:18">
      <c r="B3818" s="94" t="s">
        <v>3760</v>
      </c>
      <c r="C3818" s="95" t="s">
        <v>3782</v>
      </c>
      <c r="D3818" s="3">
        <f>SUMIF('[1]OS PE서열1공장'!$A$4:$A$2000,$C3818,'[1]OS PE서열1공장'!$B$4:$B$2000)</f>
        <v>0</v>
      </c>
      <c r="E3818" s="3">
        <f>SUMIF('[1]OS PE서열1공장'!$A$4:$A$2000,$C3818,'[1]OS PE서열1공장'!$F$4:$F$2000)</f>
        <v>0</v>
      </c>
      <c r="F3818" s="3">
        <f>SUMIF('[1]OS PE서열1공장'!$A$4:$A$2000,$C3818,'[1]OS PE서열1공장'!$G$4:$G$2000)</f>
        <v>0</v>
      </c>
      <c r="G3818" s="3">
        <f>SUMIF('[1]OS PE서열1공장'!$A$4:$A$2000,$C3818,'[1]OS PE서열1공장'!$H$4:$H$2000)</f>
        <v>0</v>
      </c>
      <c r="H3818" s="3">
        <f>SUMIF('[1]OS PE서열1공장'!$A$4:$A$2000,$C3818,'[1]OS PE서열1공장'!$I$4:$I$2000)</f>
        <v>0</v>
      </c>
      <c r="I3818" s="3">
        <f>SUMIF('[1]OS PE서열1공장'!$A$4:$A$2000,$C3818,'[1]OS PE서열1공장'!$J$4:$J$2000)</f>
        <v>0</v>
      </c>
      <c r="J3818" s="3">
        <f>SUMIF('[1]OS PE서열1공장'!$A$4:$A$2000,$C3818,'[1]OS PE서열1공장'!$K$4:$K$2000)</f>
        <v>0</v>
      </c>
      <c r="K3818" s="3">
        <f>SUMIF('[1]OS PE서열1공장'!$A$4:$A$2000,$C3818,'[1]OS PE서열1공장'!$L$4:$L$2000)</f>
        <v>0</v>
      </c>
      <c r="L3818" s="3">
        <f>SUMIF('[1]OS PE서열1공장'!$A$4:$A$2000,$C3818,'[1]OS PE서열1공장'!$M$4:$M$2000)</f>
        <v>0</v>
      </c>
      <c r="M3818" s="3">
        <f>SUMIF('[1]OS PE서열1공장'!$A$4:$A$2000,$C3818,'[1]OS PE서열1공장'!$N$4:$N$2000)</f>
        <v>0</v>
      </c>
      <c r="N3818" s="3">
        <f>SUMIF('[1]OS PE서열1공장'!$A$4:$A$2000,$C3818,'[1]OS PE서열1공장'!$O$4:$O$2000)</f>
        <v>0</v>
      </c>
      <c r="O3818" s="3">
        <f>SUMIF('[1]OS PE서열1공장'!$A$4:$A$2000,$C3818,'[1]OS PE서열1공장'!$P$4:$P$2000)</f>
        <v>0</v>
      </c>
      <c r="P3818" s="3">
        <f>SUMIF('[1]OS PE서열1공장'!$A$4:$A$2000,$C3818,'[1]OS PE서열1공장'!$Q$4:$Q$2000)</f>
        <v>0</v>
      </c>
      <c r="Q3818" s="3">
        <f>SUMIF('[1]OS PE서열1공장'!$A$4:$A$2000,$C3818,'[1]OS PE서열1공장'!$R$4:$R$2000)</f>
        <v>0</v>
      </c>
      <c r="R3818" s="3">
        <f t="shared" si="116"/>
        <v>0</v>
      </c>
    </row>
    <row r="3819" spans="2:18">
      <c r="B3819" s="94" t="s">
        <v>3766</v>
      </c>
      <c r="C3819" s="95" t="s">
        <v>3783</v>
      </c>
      <c r="D3819" s="3">
        <f>SUMIF('[1]OS PE서열1공장'!$A$4:$A$2000,$C3819,'[1]OS PE서열1공장'!$B$4:$B$2000)</f>
        <v>0</v>
      </c>
      <c r="E3819" s="3">
        <f>SUMIF('[1]OS PE서열1공장'!$A$4:$A$2000,$C3819,'[1]OS PE서열1공장'!$F$4:$F$2000)</f>
        <v>0</v>
      </c>
      <c r="F3819" s="3">
        <f>SUMIF('[1]OS PE서열1공장'!$A$4:$A$2000,$C3819,'[1]OS PE서열1공장'!$G$4:$G$2000)</f>
        <v>0</v>
      </c>
      <c r="G3819" s="3">
        <f>SUMIF('[1]OS PE서열1공장'!$A$4:$A$2000,$C3819,'[1]OS PE서열1공장'!$H$4:$H$2000)</f>
        <v>0</v>
      </c>
      <c r="H3819" s="3">
        <f>SUMIF('[1]OS PE서열1공장'!$A$4:$A$2000,$C3819,'[1]OS PE서열1공장'!$I$4:$I$2000)</f>
        <v>0</v>
      </c>
      <c r="I3819" s="3">
        <f>SUMIF('[1]OS PE서열1공장'!$A$4:$A$2000,$C3819,'[1]OS PE서열1공장'!$J$4:$J$2000)</f>
        <v>0</v>
      </c>
      <c r="J3819" s="3">
        <f>SUMIF('[1]OS PE서열1공장'!$A$4:$A$2000,$C3819,'[1]OS PE서열1공장'!$K$4:$K$2000)</f>
        <v>0</v>
      </c>
      <c r="K3819" s="3">
        <f>SUMIF('[1]OS PE서열1공장'!$A$4:$A$2000,$C3819,'[1]OS PE서열1공장'!$L$4:$L$2000)</f>
        <v>0</v>
      </c>
      <c r="L3819" s="3">
        <f>SUMIF('[1]OS PE서열1공장'!$A$4:$A$2000,$C3819,'[1]OS PE서열1공장'!$M$4:$M$2000)</f>
        <v>0</v>
      </c>
      <c r="M3819" s="3">
        <f>SUMIF('[1]OS PE서열1공장'!$A$4:$A$2000,$C3819,'[1]OS PE서열1공장'!$N$4:$N$2000)</f>
        <v>0</v>
      </c>
      <c r="N3819" s="3">
        <f>SUMIF('[1]OS PE서열1공장'!$A$4:$A$2000,$C3819,'[1]OS PE서열1공장'!$O$4:$O$2000)</f>
        <v>0</v>
      </c>
      <c r="O3819" s="3">
        <f>SUMIF('[1]OS PE서열1공장'!$A$4:$A$2000,$C3819,'[1]OS PE서열1공장'!$P$4:$P$2000)</f>
        <v>0</v>
      </c>
      <c r="P3819" s="3">
        <f>SUMIF('[1]OS PE서열1공장'!$A$4:$A$2000,$C3819,'[1]OS PE서열1공장'!$Q$4:$Q$2000)</f>
        <v>0</v>
      </c>
      <c r="Q3819" s="3">
        <f>SUMIF('[1]OS PE서열1공장'!$A$4:$A$2000,$C3819,'[1]OS PE서열1공장'!$R$4:$R$2000)</f>
        <v>0</v>
      </c>
      <c r="R3819" s="3">
        <f t="shared" si="116"/>
        <v>0</v>
      </c>
    </row>
    <row r="3820" spans="2:18">
      <c r="B3820" s="94" t="s">
        <v>3766</v>
      </c>
      <c r="C3820" s="95" t="s">
        <v>3784</v>
      </c>
      <c r="D3820" s="3">
        <f>SUMIF('[1]OS PE서열1공장'!$A$4:$A$2000,$C3820,'[1]OS PE서열1공장'!$B$4:$B$2000)</f>
        <v>0</v>
      </c>
      <c r="E3820" s="3">
        <f>SUMIF('[1]OS PE서열1공장'!$A$4:$A$2000,$C3820,'[1]OS PE서열1공장'!$F$4:$F$2000)</f>
        <v>0</v>
      </c>
      <c r="F3820" s="3">
        <f>SUMIF('[1]OS PE서열1공장'!$A$4:$A$2000,$C3820,'[1]OS PE서열1공장'!$G$4:$G$2000)</f>
        <v>2</v>
      </c>
      <c r="G3820" s="3">
        <f>SUMIF('[1]OS PE서열1공장'!$A$4:$A$2000,$C3820,'[1]OS PE서열1공장'!$H$4:$H$2000)</f>
        <v>2</v>
      </c>
      <c r="H3820" s="3">
        <f>SUMIF('[1]OS PE서열1공장'!$A$4:$A$2000,$C3820,'[1]OS PE서열1공장'!$I$4:$I$2000)</f>
        <v>0</v>
      </c>
      <c r="I3820" s="3">
        <f>SUMIF('[1]OS PE서열1공장'!$A$4:$A$2000,$C3820,'[1]OS PE서열1공장'!$J$4:$J$2000)</f>
        <v>2</v>
      </c>
      <c r="J3820" s="3">
        <f>SUMIF('[1]OS PE서열1공장'!$A$4:$A$2000,$C3820,'[1]OS PE서열1공장'!$K$4:$K$2000)</f>
        <v>7</v>
      </c>
      <c r="K3820" s="3">
        <f>SUMIF('[1]OS PE서열1공장'!$A$4:$A$2000,$C3820,'[1]OS PE서열1공장'!$L$4:$L$2000)</f>
        <v>1</v>
      </c>
      <c r="L3820" s="3">
        <f>SUMIF('[1]OS PE서열1공장'!$A$4:$A$2000,$C3820,'[1]OS PE서열1공장'!$M$4:$M$2000)</f>
        <v>1</v>
      </c>
      <c r="M3820" s="3">
        <f>SUMIF('[1]OS PE서열1공장'!$A$4:$A$2000,$C3820,'[1]OS PE서열1공장'!$N$4:$N$2000)</f>
        <v>1</v>
      </c>
      <c r="N3820" s="3">
        <f>SUMIF('[1]OS PE서열1공장'!$A$4:$A$2000,$C3820,'[1]OS PE서열1공장'!$O$4:$O$2000)</f>
        <v>0</v>
      </c>
      <c r="O3820" s="3">
        <f>SUMIF('[1]OS PE서열1공장'!$A$4:$A$2000,$C3820,'[1]OS PE서열1공장'!$P$4:$P$2000)</f>
        <v>0</v>
      </c>
      <c r="P3820" s="3">
        <f>SUMIF('[1]OS PE서열1공장'!$A$4:$A$2000,$C3820,'[1]OS PE서열1공장'!$Q$4:$Q$2000)</f>
        <v>0</v>
      </c>
      <c r="Q3820" s="3">
        <f>SUMIF('[1]OS PE서열1공장'!$A$4:$A$2000,$C3820,'[1]OS PE서열1공장'!$R$4:$R$2000)</f>
        <v>0</v>
      </c>
      <c r="R3820" s="3">
        <f t="shared" si="116"/>
        <v>16</v>
      </c>
    </row>
    <row r="3821" spans="2:18">
      <c r="B3821" s="94" t="s">
        <v>3766</v>
      </c>
      <c r="C3821" s="95" t="s">
        <v>3785</v>
      </c>
      <c r="D3821" s="3">
        <f>SUMIF('[1]OS PE서열1공장'!$A$4:$A$2000,$C3821,'[1]OS PE서열1공장'!$B$4:$B$2000)</f>
        <v>0</v>
      </c>
      <c r="E3821" s="3">
        <f>SUMIF('[1]OS PE서열1공장'!$A$4:$A$2000,$C3821,'[1]OS PE서열1공장'!$F$4:$F$2000)</f>
        <v>0</v>
      </c>
      <c r="F3821" s="3">
        <f>SUMIF('[1]OS PE서열1공장'!$A$4:$A$2000,$C3821,'[1]OS PE서열1공장'!$G$4:$G$2000)</f>
        <v>0</v>
      </c>
      <c r="G3821" s="3">
        <f>SUMIF('[1]OS PE서열1공장'!$A$4:$A$2000,$C3821,'[1]OS PE서열1공장'!$H$4:$H$2000)</f>
        <v>0</v>
      </c>
      <c r="H3821" s="3">
        <f>SUMIF('[1]OS PE서열1공장'!$A$4:$A$2000,$C3821,'[1]OS PE서열1공장'!$I$4:$I$2000)</f>
        <v>0</v>
      </c>
      <c r="I3821" s="3">
        <f>SUMIF('[1]OS PE서열1공장'!$A$4:$A$2000,$C3821,'[1]OS PE서열1공장'!$J$4:$J$2000)</f>
        <v>0</v>
      </c>
      <c r="J3821" s="3">
        <f>SUMIF('[1]OS PE서열1공장'!$A$4:$A$2000,$C3821,'[1]OS PE서열1공장'!$K$4:$K$2000)</f>
        <v>0</v>
      </c>
      <c r="K3821" s="3">
        <f>SUMIF('[1]OS PE서열1공장'!$A$4:$A$2000,$C3821,'[1]OS PE서열1공장'!$L$4:$L$2000)</f>
        <v>0</v>
      </c>
      <c r="L3821" s="3">
        <f>SUMIF('[1]OS PE서열1공장'!$A$4:$A$2000,$C3821,'[1]OS PE서열1공장'!$M$4:$M$2000)</f>
        <v>0</v>
      </c>
      <c r="M3821" s="3">
        <f>SUMIF('[1]OS PE서열1공장'!$A$4:$A$2000,$C3821,'[1]OS PE서열1공장'!$N$4:$N$2000)</f>
        <v>0</v>
      </c>
      <c r="N3821" s="3">
        <f>SUMIF('[1]OS PE서열1공장'!$A$4:$A$2000,$C3821,'[1]OS PE서열1공장'!$O$4:$O$2000)</f>
        <v>0</v>
      </c>
      <c r="O3821" s="3">
        <f>SUMIF('[1]OS PE서열1공장'!$A$4:$A$2000,$C3821,'[1]OS PE서열1공장'!$P$4:$P$2000)</f>
        <v>0</v>
      </c>
      <c r="P3821" s="3">
        <f>SUMIF('[1]OS PE서열1공장'!$A$4:$A$2000,$C3821,'[1]OS PE서열1공장'!$Q$4:$Q$2000)</f>
        <v>0</v>
      </c>
      <c r="Q3821" s="3">
        <f>SUMIF('[1]OS PE서열1공장'!$A$4:$A$2000,$C3821,'[1]OS PE서열1공장'!$R$4:$R$2000)</f>
        <v>0</v>
      </c>
      <c r="R3821" s="3">
        <f t="shared" si="116"/>
        <v>0</v>
      </c>
    </row>
    <row r="3822" spans="2:18">
      <c r="B3822" s="94" t="s">
        <v>3760</v>
      </c>
      <c r="C3822" s="95" t="s">
        <v>3786</v>
      </c>
      <c r="D3822" s="3">
        <f>SUMIF('[1]OS PE서열1공장'!$A$4:$A$2000,$C3822,'[1]OS PE서열1공장'!$B$4:$B$2000)</f>
        <v>0</v>
      </c>
      <c r="E3822" s="3">
        <f>SUMIF('[1]OS PE서열1공장'!$A$4:$A$2000,$C3822,'[1]OS PE서열1공장'!$F$4:$F$2000)</f>
        <v>0</v>
      </c>
      <c r="F3822" s="3">
        <f>SUMIF('[1]OS PE서열1공장'!$A$4:$A$2000,$C3822,'[1]OS PE서열1공장'!$G$4:$G$2000)</f>
        <v>0</v>
      </c>
      <c r="G3822" s="3">
        <f>SUMIF('[1]OS PE서열1공장'!$A$4:$A$2000,$C3822,'[1]OS PE서열1공장'!$H$4:$H$2000)</f>
        <v>0</v>
      </c>
      <c r="H3822" s="3">
        <f>SUMIF('[1]OS PE서열1공장'!$A$4:$A$2000,$C3822,'[1]OS PE서열1공장'!$I$4:$I$2000)</f>
        <v>0</v>
      </c>
      <c r="I3822" s="3">
        <f>SUMIF('[1]OS PE서열1공장'!$A$4:$A$2000,$C3822,'[1]OS PE서열1공장'!$J$4:$J$2000)</f>
        <v>0</v>
      </c>
      <c r="J3822" s="3">
        <f>SUMIF('[1]OS PE서열1공장'!$A$4:$A$2000,$C3822,'[1]OS PE서열1공장'!$K$4:$K$2000)</f>
        <v>0</v>
      </c>
      <c r="K3822" s="3">
        <f>SUMIF('[1]OS PE서열1공장'!$A$4:$A$2000,$C3822,'[1]OS PE서열1공장'!$L$4:$L$2000)</f>
        <v>0</v>
      </c>
      <c r="L3822" s="3">
        <f>SUMIF('[1]OS PE서열1공장'!$A$4:$A$2000,$C3822,'[1]OS PE서열1공장'!$M$4:$M$2000)</f>
        <v>0</v>
      </c>
      <c r="M3822" s="3">
        <f>SUMIF('[1]OS PE서열1공장'!$A$4:$A$2000,$C3822,'[1]OS PE서열1공장'!$N$4:$N$2000)</f>
        <v>0</v>
      </c>
      <c r="N3822" s="3">
        <f>SUMIF('[1]OS PE서열1공장'!$A$4:$A$2000,$C3822,'[1]OS PE서열1공장'!$O$4:$O$2000)</f>
        <v>0</v>
      </c>
      <c r="O3822" s="3">
        <f>SUMIF('[1]OS PE서열1공장'!$A$4:$A$2000,$C3822,'[1]OS PE서열1공장'!$P$4:$P$2000)</f>
        <v>0</v>
      </c>
      <c r="P3822" s="3">
        <f>SUMIF('[1]OS PE서열1공장'!$A$4:$A$2000,$C3822,'[1]OS PE서열1공장'!$Q$4:$Q$2000)</f>
        <v>0</v>
      </c>
      <c r="Q3822" s="3">
        <f>SUMIF('[1]OS PE서열1공장'!$A$4:$A$2000,$C3822,'[1]OS PE서열1공장'!$R$4:$R$2000)</f>
        <v>0</v>
      </c>
      <c r="R3822" s="3">
        <f t="shared" si="116"/>
        <v>0</v>
      </c>
    </row>
    <row r="3823" spans="2:18">
      <c r="B3823" s="94" t="s">
        <v>3760</v>
      </c>
      <c r="C3823" s="95" t="s">
        <v>3787</v>
      </c>
      <c r="D3823" s="3">
        <f>SUMIF('[1]OS PE서열1공장'!$A$4:$A$2000,$C3823,'[1]OS PE서열1공장'!$B$4:$B$2000)</f>
        <v>0</v>
      </c>
      <c r="E3823" s="3">
        <f>SUMIF('[1]OS PE서열1공장'!$A$4:$A$2000,$C3823,'[1]OS PE서열1공장'!$F$4:$F$2000)</f>
        <v>0</v>
      </c>
      <c r="F3823" s="3">
        <f>SUMIF('[1]OS PE서열1공장'!$A$4:$A$2000,$C3823,'[1]OS PE서열1공장'!$G$4:$G$2000)</f>
        <v>0</v>
      </c>
      <c r="G3823" s="3">
        <f>SUMIF('[1]OS PE서열1공장'!$A$4:$A$2000,$C3823,'[1]OS PE서열1공장'!$H$4:$H$2000)</f>
        <v>0</v>
      </c>
      <c r="H3823" s="3">
        <f>SUMIF('[1]OS PE서열1공장'!$A$4:$A$2000,$C3823,'[1]OS PE서열1공장'!$I$4:$I$2000)</f>
        <v>0</v>
      </c>
      <c r="I3823" s="3">
        <f>SUMIF('[1]OS PE서열1공장'!$A$4:$A$2000,$C3823,'[1]OS PE서열1공장'!$J$4:$J$2000)</f>
        <v>0</v>
      </c>
      <c r="J3823" s="3">
        <f>SUMIF('[1]OS PE서열1공장'!$A$4:$A$2000,$C3823,'[1]OS PE서열1공장'!$K$4:$K$2000)</f>
        <v>0</v>
      </c>
      <c r="K3823" s="3">
        <f>SUMIF('[1]OS PE서열1공장'!$A$4:$A$2000,$C3823,'[1]OS PE서열1공장'!$L$4:$L$2000)</f>
        <v>0</v>
      </c>
      <c r="L3823" s="3">
        <f>SUMIF('[1]OS PE서열1공장'!$A$4:$A$2000,$C3823,'[1]OS PE서열1공장'!$M$4:$M$2000)</f>
        <v>0</v>
      </c>
      <c r="M3823" s="3">
        <f>SUMIF('[1]OS PE서열1공장'!$A$4:$A$2000,$C3823,'[1]OS PE서열1공장'!$N$4:$N$2000)</f>
        <v>0</v>
      </c>
      <c r="N3823" s="3">
        <f>SUMIF('[1]OS PE서열1공장'!$A$4:$A$2000,$C3823,'[1]OS PE서열1공장'!$O$4:$O$2000)</f>
        <v>0</v>
      </c>
      <c r="O3823" s="3">
        <f>SUMIF('[1]OS PE서열1공장'!$A$4:$A$2000,$C3823,'[1]OS PE서열1공장'!$P$4:$P$2000)</f>
        <v>0</v>
      </c>
      <c r="P3823" s="3">
        <f>SUMIF('[1]OS PE서열1공장'!$A$4:$A$2000,$C3823,'[1]OS PE서열1공장'!$Q$4:$Q$2000)</f>
        <v>0</v>
      </c>
      <c r="Q3823" s="3">
        <f>SUMIF('[1]OS PE서열1공장'!$A$4:$A$2000,$C3823,'[1]OS PE서열1공장'!$R$4:$R$2000)</f>
        <v>0</v>
      </c>
      <c r="R3823" s="3">
        <f t="shared" si="116"/>
        <v>0</v>
      </c>
    </row>
    <row r="3824" spans="2:18">
      <c r="B3824" s="94" t="s">
        <v>3760</v>
      </c>
      <c r="C3824" s="95" t="s">
        <v>3788</v>
      </c>
      <c r="D3824" s="3">
        <f>SUMIF('[1]OS PE서열1공장'!$A$4:$A$2000,$C3824,'[1]OS PE서열1공장'!$B$4:$B$2000)</f>
        <v>0</v>
      </c>
      <c r="E3824" s="3">
        <f>SUMIF('[1]OS PE서열1공장'!$A$4:$A$2000,$C3824,'[1]OS PE서열1공장'!$F$4:$F$2000)</f>
        <v>0</v>
      </c>
      <c r="F3824" s="3">
        <f>SUMIF('[1]OS PE서열1공장'!$A$4:$A$2000,$C3824,'[1]OS PE서열1공장'!$G$4:$G$2000)</f>
        <v>0</v>
      </c>
      <c r="G3824" s="3">
        <f>SUMIF('[1]OS PE서열1공장'!$A$4:$A$2000,$C3824,'[1]OS PE서열1공장'!$H$4:$H$2000)</f>
        <v>0</v>
      </c>
      <c r="H3824" s="3">
        <f>SUMIF('[1]OS PE서열1공장'!$A$4:$A$2000,$C3824,'[1]OS PE서열1공장'!$I$4:$I$2000)</f>
        <v>0</v>
      </c>
      <c r="I3824" s="3">
        <f>SUMIF('[1]OS PE서열1공장'!$A$4:$A$2000,$C3824,'[1]OS PE서열1공장'!$J$4:$J$2000)</f>
        <v>0</v>
      </c>
      <c r="J3824" s="3">
        <f>SUMIF('[1]OS PE서열1공장'!$A$4:$A$2000,$C3824,'[1]OS PE서열1공장'!$K$4:$K$2000)</f>
        <v>0</v>
      </c>
      <c r="K3824" s="3">
        <f>SUMIF('[1]OS PE서열1공장'!$A$4:$A$2000,$C3824,'[1]OS PE서열1공장'!$L$4:$L$2000)</f>
        <v>0</v>
      </c>
      <c r="L3824" s="3">
        <f>SUMIF('[1]OS PE서열1공장'!$A$4:$A$2000,$C3824,'[1]OS PE서열1공장'!$M$4:$M$2000)</f>
        <v>0</v>
      </c>
      <c r="M3824" s="3">
        <f>SUMIF('[1]OS PE서열1공장'!$A$4:$A$2000,$C3824,'[1]OS PE서열1공장'!$N$4:$N$2000)</f>
        <v>0</v>
      </c>
      <c r="N3824" s="3">
        <f>SUMIF('[1]OS PE서열1공장'!$A$4:$A$2000,$C3824,'[1]OS PE서열1공장'!$O$4:$O$2000)</f>
        <v>0</v>
      </c>
      <c r="O3824" s="3">
        <f>SUMIF('[1]OS PE서열1공장'!$A$4:$A$2000,$C3824,'[1]OS PE서열1공장'!$P$4:$P$2000)</f>
        <v>0</v>
      </c>
      <c r="P3824" s="3">
        <f>SUMIF('[1]OS PE서열1공장'!$A$4:$A$2000,$C3824,'[1]OS PE서열1공장'!$Q$4:$Q$2000)</f>
        <v>0</v>
      </c>
      <c r="Q3824" s="3">
        <f>SUMIF('[1]OS PE서열1공장'!$A$4:$A$2000,$C3824,'[1]OS PE서열1공장'!$R$4:$R$2000)</f>
        <v>0</v>
      </c>
      <c r="R3824" s="3">
        <f t="shared" si="116"/>
        <v>0</v>
      </c>
    </row>
    <row r="3825" spans="2:18">
      <c r="B3825" s="94" t="s">
        <v>3760</v>
      </c>
      <c r="C3825" s="95" t="s">
        <v>3789</v>
      </c>
      <c r="D3825" s="3">
        <f>SUMIF('[1]OS PE서열1공장'!$A$4:$A$2000,$C3825,'[1]OS PE서열1공장'!$B$4:$B$2000)</f>
        <v>0</v>
      </c>
      <c r="E3825" s="3">
        <f>SUMIF('[1]OS PE서열1공장'!$A$4:$A$2000,$C3825,'[1]OS PE서열1공장'!$F$4:$F$2000)</f>
        <v>0</v>
      </c>
      <c r="F3825" s="3">
        <f>SUMIF('[1]OS PE서열1공장'!$A$4:$A$2000,$C3825,'[1]OS PE서열1공장'!$G$4:$G$2000)</f>
        <v>0</v>
      </c>
      <c r="G3825" s="3">
        <f>SUMIF('[1]OS PE서열1공장'!$A$4:$A$2000,$C3825,'[1]OS PE서열1공장'!$H$4:$H$2000)</f>
        <v>0</v>
      </c>
      <c r="H3825" s="3">
        <f>SUMIF('[1]OS PE서열1공장'!$A$4:$A$2000,$C3825,'[1]OS PE서열1공장'!$I$4:$I$2000)</f>
        <v>0</v>
      </c>
      <c r="I3825" s="3">
        <f>SUMIF('[1]OS PE서열1공장'!$A$4:$A$2000,$C3825,'[1]OS PE서열1공장'!$J$4:$J$2000)</f>
        <v>0</v>
      </c>
      <c r="J3825" s="3">
        <f>SUMIF('[1]OS PE서열1공장'!$A$4:$A$2000,$C3825,'[1]OS PE서열1공장'!$K$4:$K$2000)</f>
        <v>0</v>
      </c>
      <c r="K3825" s="3">
        <f>SUMIF('[1]OS PE서열1공장'!$A$4:$A$2000,$C3825,'[1]OS PE서열1공장'!$L$4:$L$2000)</f>
        <v>0</v>
      </c>
      <c r="L3825" s="3">
        <f>SUMIF('[1]OS PE서열1공장'!$A$4:$A$2000,$C3825,'[1]OS PE서열1공장'!$M$4:$M$2000)</f>
        <v>0</v>
      </c>
      <c r="M3825" s="3">
        <f>SUMIF('[1]OS PE서열1공장'!$A$4:$A$2000,$C3825,'[1]OS PE서열1공장'!$N$4:$N$2000)</f>
        <v>0</v>
      </c>
      <c r="N3825" s="3">
        <f>SUMIF('[1]OS PE서열1공장'!$A$4:$A$2000,$C3825,'[1]OS PE서열1공장'!$O$4:$O$2000)</f>
        <v>0</v>
      </c>
      <c r="O3825" s="3">
        <f>SUMIF('[1]OS PE서열1공장'!$A$4:$A$2000,$C3825,'[1]OS PE서열1공장'!$P$4:$P$2000)</f>
        <v>0</v>
      </c>
      <c r="P3825" s="3">
        <f>SUMIF('[1]OS PE서열1공장'!$A$4:$A$2000,$C3825,'[1]OS PE서열1공장'!$Q$4:$Q$2000)</f>
        <v>0</v>
      </c>
      <c r="Q3825" s="3">
        <f>SUMIF('[1]OS PE서열1공장'!$A$4:$A$2000,$C3825,'[1]OS PE서열1공장'!$R$4:$R$2000)</f>
        <v>0</v>
      </c>
      <c r="R3825" s="3">
        <f t="shared" si="116"/>
        <v>0</v>
      </c>
    </row>
    <row r="3826" spans="2:18">
      <c r="B3826" s="94" t="s">
        <v>3760</v>
      </c>
      <c r="C3826" s="95" t="s">
        <v>3790</v>
      </c>
      <c r="D3826" s="3">
        <f>SUMIF('[1]OS PE서열1공장'!$A$4:$A$2000,$C3826,'[1]OS PE서열1공장'!$B$4:$B$2000)</f>
        <v>0</v>
      </c>
      <c r="E3826" s="3">
        <f>SUMIF('[1]OS PE서열1공장'!$A$4:$A$2000,$C3826,'[1]OS PE서열1공장'!$F$4:$F$2000)</f>
        <v>0</v>
      </c>
      <c r="F3826" s="3">
        <f>SUMIF('[1]OS PE서열1공장'!$A$4:$A$2000,$C3826,'[1]OS PE서열1공장'!$G$4:$G$2000)</f>
        <v>0</v>
      </c>
      <c r="G3826" s="3">
        <f>SUMIF('[1]OS PE서열1공장'!$A$4:$A$2000,$C3826,'[1]OS PE서열1공장'!$H$4:$H$2000)</f>
        <v>0</v>
      </c>
      <c r="H3826" s="3">
        <f>SUMIF('[1]OS PE서열1공장'!$A$4:$A$2000,$C3826,'[1]OS PE서열1공장'!$I$4:$I$2000)</f>
        <v>0</v>
      </c>
      <c r="I3826" s="3">
        <f>SUMIF('[1]OS PE서열1공장'!$A$4:$A$2000,$C3826,'[1]OS PE서열1공장'!$J$4:$J$2000)</f>
        <v>0</v>
      </c>
      <c r="J3826" s="3">
        <f>SUMIF('[1]OS PE서열1공장'!$A$4:$A$2000,$C3826,'[1]OS PE서열1공장'!$K$4:$K$2000)</f>
        <v>0</v>
      </c>
      <c r="K3826" s="3">
        <f>SUMIF('[1]OS PE서열1공장'!$A$4:$A$2000,$C3826,'[1]OS PE서열1공장'!$L$4:$L$2000)</f>
        <v>0</v>
      </c>
      <c r="L3826" s="3">
        <f>SUMIF('[1]OS PE서열1공장'!$A$4:$A$2000,$C3826,'[1]OS PE서열1공장'!$M$4:$M$2000)</f>
        <v>0</v>
      </c>
      <c r="M3826" s="3">
        <f>SUMIF('[1]OS PE서열1공장'!$A$4:$A$2000,$C3826,'[1]OS PE서열1공장'!$N$4:$N$2000)</f>
        <v>0</v>
      </c>
      <c r="N3826" s="3">
        <f>SUMIF('[1]OS PE서열1공장'!$A$4:$A$2000,$C3826,'[1]OS PE서열1공장'!$O$4:$O$2000)</f>
        <v>0</v>
      </c>
      <c r="O3826" s="3">
        <f>SUMIF('[1]OS PE서열1공장'!$A$4:$A$2000,$C3826,'[1]OS PE서열1공장'!$P$4:$P$2000)</f>
        <v>0</v>
      </c>
      <c r="P3826" s="3">
        <f>SUMIF('[1]OS PE서열1공장'!$A$4:$A$2000,$C3826,'[1]OS PE서열1공장'!$Q$4:$Q$2000)</f>
        <v>0</v>
      </c>
      <c r="Q3826" s="3">
        <f>SUMIF('[1]OS PE서열1공장'!$A$4:$A$2000,$C3826,'[1]OS PE서열1공장'!$R$4:$R$2000)</f>
        <v>0</v>
      </c>
      <c r="R3826" s="3">
        <f t="shared" si="116"/>
        <v>0</v>
      </c>
    </row>
    <row r="3827" spans="2:18">
      <c r="B3827" s="94" t="s">
        <v>3766</v>
      </c>
      <c r="C3827" s="95" t="s">
        <v>3791</v>
      </c>
      <c r="D3827" s="3">
        <f>SUMIF('[1]OS PE서열1공장'!$A$4:$A$2000,$C3827,'[1]OS PE서열1공장'!$B$4:$B$2000)</f>
        <v>0</v>
      </c>
      <c r="E3827" s="3">
        <f>SUMIF('[1]OS PE서열1공장'!$A$4:$A$2000,$C3827,'[1]OS PE서열1공장'!$F$4:$F$2000)</f>
        <v>0</v>
      </c>
      <c r="F3827" s="3">
        <f>SUMIF('[1]OS PE서열1공장'!$A$4:$A$2000,$C3827,'[1]OS PE서열1공장'!$G$4:$G$2000)</f>
        <v>0</v>
      </c>
      <c r="G3827" s="3">
        <f>SUMIF('[1]OS PE서열1공장'!$A$4:$A$2000,$C3827,'[1]OS PE서열1공장'!$H$4:$H$2000)</f>
        <v>0</v>
      </c>
      <c r="H3827" s="3">
        <f>SUMIF('[1]OS PE서열1공장'!$A$4:$A$2000,$C3827,'[1]OS PE서열1공장'!$I$4:$I$2000)</f>
        <v>0</v>
      </c>
      <c r="I3827" s="3">
        <f>SUMIF('[1]OS PE서열1공장'!$A$4:$A$2000,$C3827,'[1]OS PE서열1공장'!$J$4:$J$2000)</f>
        <v>0</v>
      </c>
      <c r="J3827" s="3">
        <f>SUMIF('[1]OS PE서열1공장'!$A$4:$A$2000,$C3827,'[1]OS PE서열1공장'!$K$4:$K$2000)</f>
        <v>0</v>
      </c>
      <c r="K3827" s="3">
        <f>SUMIF('[1]OS PE서열1공장'!$A$4:$A$2000,$C3827,'[1]OS PE서열1공장'!$L$4:$L$2000)</f>
        <v>0</v>
      </c>
      <c r="L3827" s="3">
        <f>SUMIF('[1]OS PE서열1공장'!$A$4:$A$2000,$C3827,'[1]OS PE서열1공장'!$M$4:$M$2000)</f>
        <v>0</v>
      </c>
      <c r="M3827" s="3">
        <f>SUMIF('[1]OS PE서열1공장'!$A$4:$A$2000,$C3827,'[1]OS PE서열1공장'!$N$4:$N$2000)</f>
        <v>0</v>
      </c>
      <c r="N3827" s="3">
        <f>SUMIF('[1]OS PE서열1공장'!$A$4:$A$2000,$C3827,'[1]OS PE서열1공장'!$O$4:$O$2000)</f>
        <v>0</v>
      </c>
      <c r="O3827" s="3">
        <f>SUMIF('[1]OS PE서열1공장'!$A$4:$A$2000,$C3827,'[1]OS PE서열1공장'!$P$4:$P$2000)</f>
        <v>0</v>
      </c>
      <c r="P3827" s="3">
        <f>SUMIF('[1]OS PE서열1공장'!$A$4:$A$2000,$C3827,'[1]OS PE서열1공장'!$Q$4:$Q$2000)</f>
        <v>0</v>
      </c>
      <c r="Q3827" s="3">
        <f>SUMIF('[1]OS PE서열1공장'!$A$4:$A$2000,$C3827,'[1]OS PE서열1공장'!$R$4:$R$2000)</f>
        <v>0</v>
      </c>
      <c r="R3827" s="3">
        <f t="shared" si="116"/>
        <v>0</v>
      </c>
    </row>
    <row r="3828" spans="2:18">
      <c r="B3828" s="94" t="s">
        <v>3766</v>
      </c>
      <c r="C3828" s="95" t="s">
        <v>3792</v>
      </c>
      <c r="D3828" s="3">
        <f>SUMIF('[1]OS PE서열1공장'!$A$4:$A$2000,$C3828,'[1]OS PE서열1공장'!$B$4:$B$2000)</f>
        <v>0</v>
      </c>
      <c r="E3828" s="3">
        <f>SUMIF('[1]OS PE서열1공장'!$A$4:$A$2000,$C3828,'[1]OS PE서열1공장'!$F$4:$F$2000)</f>
        <v>0</v>
      </c>
      <c r="F3828" s="3">
        <f>SUMIF('[1]OS PE서열1공장'!$A$4:$A$2000,$C3828,'[1]OS PE서열1공장'!$G$4:$G$2000)</f>
        <v>0</v>
      </c>
      <c r="G3828" s="3">
        <f>SUMIF('[1]OS PE서열1공장'!$A$4:$A$2000,$C3828,'[1]OS PE서열1공장'!$H$4:$H$2000)</f>
        <v>0</v>
      </c>
      <c r="H3828" s="3">
        <f>SUMIF('[1]OS PE서열1공장'!$A$4:$A$2000,$C3828,'[1]OS PE서열1공장'!$I$4:$I$2000)</f>
        <v>0</v>
      </c>
      <c r="I3828" s="3">
        <f>SUMIF('[1]OS PE서열1공장'!$A$4:$A$2000,$C3828,'[1]OS PE서열1공장'!$J$4:$J$2000)</f>
        <v>0</v>
      </c>
      <c r="J3828" s="3">
        <f>SUMIF('[1]OS PE서열1공장'!$A$4:$A$2000,$C3828,'[1]OS PE서열1공장'!$K$4:$K$2000)</f>
        <v>0</v>
      </c>
      <c r="K3828" s="3">
        <f>SUMIF('[1]OS PE서열1공장'!$A$4:$A$2000,$C3828,'[1]OS PE서열1공장'!$L$4:$L$2000)</f>
        <v>0</v>
      </c>
      <c r="L3828" s="3">
        <f>SUMIF('[1]OS PE서열1공장'!$A$4:$A$2000,$C3828,'[1]OS PE서열1공장'!$M$4:$M$2000)</f>
        <v>0</v>
      </c>
      <c r="M3828" s="3">
        <f>SUMIF('[1]OS PE서열1공장'!$A$4:$A$2000,$C3828,'[1]OS PE서열1공장'!$N$4:$N$2000)</f>
        <v>0</v>
      </c>
      <c r="N3828" s="3">
        <f>SUMIF('[1]OS PE서열1공장'!$A$4:$A$2000,$C3828,'[1]OS PE서열1공장'!$O$4:$O$2000)</f>
        <v>0</v>
      </c>
      <c r="O3828" s="3">
        <f>SUMIF('[1]OS PE서열1공장'!$A$4:$A$2000,$C3828,'[1]OS PE서열1공장'!$P$4:$P$2000)</f>
        <v>0</v>
      </c>
      <c r="P3828" s="3">
        <f>SUMIF('[1]OS PE서열1공장'!$A$4:$A$2000,$C3828,'[1]OS PE서열1공장'!$Q$4:$Q$2000)</f>
        <v>0</v>
      </c>
      <c r="Q3828" s="3">
        <f>SUMIF('[1]OS PE서열1공장'!$A$4:$A$2000,$C3828,'[1]OS PE서열1공장'!$R$4:$R$2000)</f>
        <v>0</v>
      </c>
      <c r="R3828" s="3">
        <f t="shared" si="116"/>
        <v>0</v>
      </c>
    </row>
    <row r="3829" spans="2:18">
      <c r="B3829" s="94" t="s">
        <v>3766</v>
      </c>
      <c r="C3829" s="95" t="s">
        <v>3793</v>
      </c>
      <c r="D3829" s="3">
        <f>SUMIF('[1]OS PE서열1공장'!$A$4:$A$2000,$C3829,'[1]OS PE서열1공장'!$B$4:$B$2000)</f>
        <v>0</v>
      </c>
      <c r="E3829" s="3">
        <f>SUMIF('[1]OS PE서열1공장'!$A$4:$A$2000,$C3829,'[1]OS PE서열1공장'!$F$4:$F$2000)</f>
        <v>0</v>
      </c>
      <c r="F3829" s="3">
        <f>SUMIF('[1]OS PE서열1공장'!$A$4:$A$2000,$C3829,'[1]OS PE서열1공장'!$G$4:$G$2000)</f>
        <v>0</v>
      </c>
      <c r="G3829" s="3">
        <f>SUMIF('[1]OS PE서열1공장'!$A$4:$A$2000,$C3829,'[1]OS PE서열1공장'!$H$4:$H$2000)</f>
        <v>0</v>
      </c>
      <c r="H3829" s="3">
        <f>SUMIF('[1]OS PE서열1공장'!$A$4:$A$2000,$C3829,'[1]OS PE서열1공장'!$I$4:$I$2000)</f>
        <v>0</v>
      </c>
      <c r="I3829" s="3">
        <f>SUMIF('[1]OS PE서열1공장'!$A$4:$A$2000,$C3829,'[1]OS PE서열1공장'!$J$4:$J$2000)</f>
        <v>0</v>
      </c>
      <c r="J3829" s="3">
        <f>SUMIF('[1]OS PE서열1공장'!$A$4:$A$2000,$C3829,'[1]OS PE서열1공장'!$K$4:$K$2000)</f>
        <v>0</v>
      </c>
      <c r="K3829" s="3">
        <f>SUMIF('[1]OS PE서열1공장'!$A$4:$A$2000,$C3829,'[1]OS PE서열1공장'!$L$4:$L$2000)</f>
        <v>0</v>
      </c>
      <c r="L3829" s="3">
        <f>SUMIF('[1]OS PE서열1공장'!$A$4:$A$2000,$C3829,'[1]OS PE서열1공장'!$M$4:$M$2000)</f>
        <v>0</v>
      </c>
      <c r="M3829" s="3">
        <f>SUMIF('[1]OS PE서열1공장'!$A$4:$A$2000,$C3829,'[1]OS PE서열1공장'!$N$4:$N$2000)</f>
        <v>0</v>
      </c>
      <c r="N3829" s="3">
        <f>SUMIF('[1]OS PE서열1공장'!$A$4:$A$2000,$C3829,'[1]OS PE서열1공장'!$O$4:$O$2000)</f>
        <v>0</v>
      </c>
      <c r="O3829" s="3">
        <f>SUMIF('[1]OS PE서열1공장'!$A$4:$A$2000,$C3829,'[1]OS PE서열1공장'!$P$4:$P$2000)</f>
        <v>0</v>
      </c>
      <c r="P3829" s="3">
        <f>SUMIF('[1]OS PE서열1공장'!$A$4:$A$2000,$C3829,'[1]OS PE서열1공장'!$Q$4:$Q$2000)</f>
        <v>0</v>
      </c>
      <c r="Q3829" s="3">
        <f>SUMIF('[1]OS PE서열1공장'!$A$4:$A$2000,$C3829,'[1]OS PE서열1공장'!$R$4:$R$2000)</f>
        <v>0</v>
      </c>
      <c r="R3829" s="3">
        <f t="shared" si="116"/>
        <v>0</v>
      </c>
    </row>
    <row r="3830" spans="2:18">
      <c r="B3830" s="94" t="s">
        <v>3794</v>
      </c>
      <c r="C3830" s="95" t="s">
        <v>3795</v>
      </c>
      <c r="D3830" s="3">
        <f>SUMIF('[1]OS PE서열1공장'!$A$4:$A$2000,$C3830,'[1]OS PE서열1공장'!$B$4:$B$2000)</f>
        <v>0</v>
      </c>
      <c r="E3830" s="3">
        <f>SUMIF('[1]OS PE서열1공장'!$A$4:$A$2000,$C3830,'[1]OS PE서열1공장'!$F$4:$F$2000)</f>
        <v>0</v>
      </c>
      <c r="F3830" s="3">
        <f>SUMIF('[1]OS PE서열1공장'!$A$4:$A$2000,$C3830,'[1]OS PE서열1공장'!$G$4:$G$2000)</f>
        <v>0</v>
      </c>
      <c r="G3830" s="3">
        <f>SUMIF('[1]OS PE서열1공장'!$A$4:$A$2000,$C3830,'[1]OS PE서열1공장'!$H$4:$H$2000)</f>
        <v>0</v>
      </c>
      <c r="H3830" s="3">
        <f>SUMIF('[1]OS PE서열1공장'!$A$4:$A$2000,$C3830,'[1]OS PE서열1공장'!$I$4:$I$2000)</f>
        <v>0</v>
      </c>
      <c r="I3830" s="3">
        <f>SUMIF('[1]OS PE서열1공장'!$A$4:$A$2000,$C3830,'[1]OS PE서열1공장'!$J$4:$J$2000)</f>
        <v>0</v>
      </c>
      <c r="J3830" s="3">
        <f>SUMIF('[1]OS PE서열1공장'!$A$4:$A$2000,$C3830,'[1]OS PE서열1공장'!$K$4:$K$2000)</f>
        <v>0</v>
      </c>
      <c r="K3830" s="3">
        <f>SUMIF('[1]OS PE서열1공장'!$A$4:$A$2000,$C3830,'[1]OS PE서열1공장'!$L$4:$L$2000)</f>
        <v>0</v>
      </c>
      <c r="L3830" s="3">
        <f>SUMIF('[1]OS PE서열1공장'!$A$4:$A$2000,$C3830,'[1]OS PE서열1공장'!$M$4:$M$2000)</f>
        <v>0</v>
      </c>
      <c r="M3830" s="3">
        <f>SUMIF('[1]OS PE서열1공장'!$A$4:$A$2000,$C3830,'[1]OS PE서열1공장'!$N$4:$N$2000)</f>
        <v>0</v>
      </c>
      <c r="N3830" s="3">
        <f>SUMIF('[1]OS PE서열1공장'!$A$4:$A$2000,$C3830,'[1]OS PE서열1공장'!$O$4:$O$2000)</f>
        <v>0</v>
      </c>
      <c r="O3830" s="3">
        <f>SUMIF('[1]OS PE서열1공장'!$A$4:$A$2000,$C3830,'[1]OS PE서열1공장'!$P$4:$P$2000)</f>
        <v>0</v>
      </c>
      <c r="P3830" s="3">
        <f>SUMIF('[1]OS PE서열1공장'!$A$4:$A$2000,$C3830,'[1]OS PE서열1공장'!$Q$4:$Q$2000)</f>
        <v>0</v>
      </c>
      <c r="Q3830" s="3">
        <f>SUMIF('[1]OS PE서열1공장'!$A$4:$A$2000,$C3830,'[1]OS PE서열1공장'!$R$4:$R$2000)</f>
        <v>0</v>
      </c>
      <c r="R3830" s="3">
        <f t="shared" si="116"/>
        <v>0</v>
      </c>
    </row>
    <row r="3831" spans="2:18">
      <c r="B3831" s="94" t="s">
        <v>3794</v>
      </c>
      <c r="C3831" s="95" t="s">
        <v>3796</v>
      </c>
      <c r="D3831" s="3">
        <f>SUMIF('[1]OS PE서열1공장'!$A$4:$A$2000,$C3831,'[1]OS PE서열1공장'!$B$4:$B$2000)</f>
        <v>0</v>
      </c>
      <c r="E3831" s="3">
        <f>SUMIF('[1]OS PE서열1공장'!$A$4:$A$2000,$C3831,'[1]OS PE서열1공장'!$F$4:$F$2000)</f>
        <v>0</v>
      </c>
      <c r="F3831" s="3">
        <f>SUMIF('[1]OS PE서열1공장'!$A$4:$A$2000,$C3831,'[1]OS PE서열1공장'!$G$4:$G$2000)</f>
        <v>0</v>
      </c>
      <c r="G3831" s="3">
        <f>SUMIF('[1]OS PE서열1공장'!$A$4:$A$2000,$C3831,'[1]OS PE서열1공장'!$H$4:$H$2000)</f>
        <v>0</v>
      </c>
      <c r="H3831" s="3">
        <f>SUMIF('[1]OS PE서열1공장'!$A$4:$A$2000,$C3831,'[1]OS PE서열1공장'!$I$4:$I$2000)</f>
        <v>0</v>
      </c>
      <c r="I3831" s="3">
        <f>SUMIF('[1]OS PE서열1공장'!$A$4:$A$2000,$C3831,'[1]OS PE서열1공장'!$J$4:$J$2000)</f>
        <v>0</v>
      </c>
      <c r="J3831" s="3">
        <f>SUMIF('[1]OS PE서열1공장'!$A$4:$A$2000,$C3831,'[1]OS PE서열1공장'!$K$4:$K$2000)</f>
        <v>0</v>
      </c>
      <c r="K3831" s="3">
        <f>SUMIF('[1]OS PE서열1공장'!$A$4:$A$2000,$C3831,'[1]OS PE서열1공장'!$L$4:$L$2000)</f>
        <v>0</v>
      </c>
      <c r="L3831" s="3">
        <f>SUMIF('[1]OS PE서열1공장'!$A$4:$A$2000,$C3831,'[1]OS PE서열1공장'!$M$4:$M$2000)</f>
        <v>0</v>
      </c>
      <c r="M3831" s="3">
        <f>SUMIF('[1]OS PE서열1공장'!$A$4:$A$2000,$C3831,'[1]OS PE서열1공장'!$N$4:$N$2000)</f>
        <v>0</v>
      </c>
      <c r="N3831" s="3">
        <f>SUMIF('[1]OS PE서열1공장'!$A$4:$A$2000,$C3831,'[1]OS PE서열1공장'!$O$4:$O$2000)</f>
        <v>0</v>
      </c>
      <c r="O3831" s="3">
        <f>SUMIF('[1]OS PE서열1공장'!$A$4:$A$2000,$C3831,'[1]OS PE서열1공장'!$P$4:$P$2000)</f>
        <v>0</v>
      </c>
      <c r="P3831" s="3">
        <f>SUMIF('[1]OS PE서열1공장'!$A$4:$A$2000,$C3831,'[1]OS PE서열1공장'!$Q$4:$Q$2000)</f>
        <v>0</v>
      </c>
      <c r="Q3831" s="3">
        <f>SUMIF('[1]OS PE서열1공장'!$A$4:$A$2000,$C3831,'[1]OS PE서열1공장'!$R$4:$R$2000)</f>
        <v>0</v>
      </c>
      <c r="R3831" s="3">
        <f t="shared" si="116"/>
        <v>0</v>
      </c>
    </row>
    <row r="3832" spans="2:18">
      <c r="B3832" s="94" t="s">
        <v>3794</v>
      </c>
      <c r="C3832" s="95" t="s">
        <v>3797</v>
      </c>
      <c r="D3832" s="3">
        <f>SUMIF('[1]OS PE서열1공장'!$A$4:$A$2000,$C3832,'[1]OS PE서열1공장'!$B$4:$B$2000)</f>
        <v>0</v>
      </c>
      <c r="E3832" s="3">
        <f>SUMIF('[1]OS PE서열1공장'!$A$4:$A$2000,$C3832,'[1]OS PE서열1공장'!$F$4:$F$2000)</f>
        <v>0</v>
      </c>
      <c r="F3832" s="3">
        <f>SUMIF('[1]OS PE서열1공장'!$A$4:$A$2000,$C3832,'[1]OS PE서열1공장'!$G$4:$G$2000)</f>
        <v>0</v>
      </c>
      <c r="G3832" s="3">
        <f>SUMIF('[1]OS PE서열1공장'!$A$4:$A$2000,$C3832,'[1]OS PE서열1공장'!$H$4:$H$2000)</f>
        <v>0</v>
      </c>
      <c r="H3832" s="3">
        <f>SUMIF('[1]OS PE서열1공장'!$A$4:$A$2000,$C3832,'[1]OS PE서열1공장'!$I$4:$I$2000)</f>
        <v>0</v>
      </c>
      <c r="I3832" s="3">
        <f>SUMIF('[1]OS PE서열1공장'!$A$4:$A$2000,$C3832,'[1]OS PE서열1공장'!$J$4:$J$2000)</f>
        <v>0</v>
      </c>
      <c r="J3832" s="3">
        <f>SUMIF('[1]OS PE서열1공장'!$A$4:$A$2000,$C3832,'[1]OS PE서열1공장'!$K$4:$K$2000)</f>
        <v>0</v>
      </c>
      <c r="K3832" s="3">
        <f>SUMIF('[1]OS PE서열1공장'!$A$4:$A$2000,$C3832,'[1]OS PE서열1공장'!$L$4:$L$2000)</f>
        <v>0</v>
      </c>
      <c r="L3832" s="3">
        <f>SUMIF('[1]OS PE서열1공장'!$A$4:$A$2000,$C3832,'[1]OS PE서열1공장'!$M$4:$M$2000)</f>
        <v>0</v>
      </c>
      <c r="M3832" s="3">
        <f>SUMIF('[1]OS PE서열1공장'!$A$4:$A$2000,$C3832,'[1]OS PE서열1공장'!$N$4:$N$2000)</f>
        <v>0</v>
      </c>
      <c r="N3832" s="3">
        <f>SUMIF('[1]OS PE서열1공장'!$A$4:$A$2000,$C3832,'[1]OS PE서열1공장'!$O$4:$O$2000)</f>
        <v>0</v>
      </c>
      <c r="O3832" s="3">
        <f>SUMIF('[1]OS PE서열1공장'!$A$4:$A$2000,$C3832,'[1]OS PE서열1공장'!$P$4:$P$2000)</f>
        <v>0</v>
      </c>
      <c r="P3832" s="3">
        <f>SUMIF('[1]OS PE서열1공장'!$A$4:$A$2000,$C3832,'[1]OS PE서열1공장'!$Q$4:$Q$2000)</f>
        <v>0</v>
      </c>
      <c r="Q3832" s="3">
        <f>SUMIF('[1]OS PE서열1공장'!$A$4:$A$2000,$C3832,'[1]OS PE서열1공장'!$R$4:$R$2000)</f>
        <v>0</v>
      </c>
      <c r="R3832" s="3">
        <f t="shared" si="116"/>
        <v>0</v>
      </c>
    </row>
    <row r="3833" spans="2:18">
      <c r="B3833" s="94" t="s">
        <v>3794</v>
      </c>
      <c r="C3833" s="95" t="s">
        <v>3798</v>
      </c>
      <c r="D3833" s="3">
        <f>SUMIF('[1]OS PE서열1공장'!$A$4:$A$2000,$C3833,'[1]OS PE서열1공장'!$B$4:$B$2000)</f>
        <v>0</v>
      </c>
      <c r="E3833" s="3">
        <f>SUMIF('[1]OS PE서열1공장'!$A$4:$A$2000,$C3833,'[1]OS PE서열1공장'!$F$4:$F$2000)</f>
        <v>0</v>
      </c>
      <c r="F3833" s="3">
        <f>SUMIF('[1]OS PE서열1공장'!$A$4:$A$2000,$C3833,'[1]OS PE서열1공장'!$G$4:$G$2000)</f>
        <v>0</v>
      </c>
      <c r="G3833" s="3">
        <f>SUMIF('[1]OS PE서열1공장'!$A$4:$A$2000,$C3833,'[1]OS PE서열1공장'!$H$4:$H$2000)</f>
        <v>0</v>
      </c>
      <c r="H3833" s="3">
        <f>SUMIF('[1]OS PE서열1공장'!$A$4:$A$2000,$C3833,'[1]OS PE서열1공장'!$I$4:$I$2000)</f>
        <v>0</v>
      </c>
      <c r="I3833" s="3">
        <f>SUMIF('[1]OS PE서열1공장'!$A$4:$A$2000,$C3833,'[1]OS PE서열1공장'!$J$4:$J$2000)</f>
        <v>0</v>
      </c>
      <c r="J3833" s="3">
        <f>SUMIF('[1]OS PE서열1공장'!$A$4:$A$2000,$C3833,'[1]OS PE서열1공장'!$K$4:$K$2000)</f>
        <v>0</v>
      </c>
      <c r="K3833" s="3">
        <f>SUMIF('[1]OS PE서열1공장'!$A$4:$A$2000,$C3833,'[1]OS PE서열1공장'!$L$4:$L$2000)</f>
        <v>0</v>
      </c>
      <c r="L3833" s="3">
        <f>SUMIF('[1]OS PE서열1공장'!$A$4:$A$2000,$C3833,'[1]OS PE서열1공장'!$M$4:$M$2000)</f>
        <v>0</v>
      </c>
      <c r="M3833" s="3">
        <f>SUMIF('[1]OS PE서열1공장'!$A$4:$A$2000,$C3833,'[1]OS PE서열1공장'!$N$4:$N$2000)</f>
        <v>0</v>
      </c>
      <c r="N3833" s="3">
        <f>SUMIF('[1]OS PE서열1공장'!$A$4:$A$2000,$C3833,'[1]OS PE서열1공장'!$O$4:$O$2000)</f>
        <v>0</v>
      </c>
      <c r="O3833" s="3">
        <f>SUMIF('[1]OS PE서열1공장'!$A$4:$A$2000,$C3833,'[1]OS PE서열1공장'!$P$4:$P$2000)</f>
        <v>0</v>
      </c>
      <c r="P3833" s="3">
        <f>SUMIF('[1]OS PE서열1공장'!$A$4:$A$2000,$C3833,'[1]OS PE서열1공장'!$Q$4:$Q$2000)</f>
        <v>0</v>
      </c>
      <c r="Q3833" s="3">
        <f>SUMIF('[1]OS PE서열1공장'!$A$4:$A$2000,$C3833,'[1]OS PE서열1공장'!$R$4:$R$2000)</f>
        <v>0</v>
      </c>
      <c r="R3833" s="3">
        <f t="shared" si="116"/>
        <v>0</v>
      </c>
    </row>
    <row r="3834" spans="2:18">
      <c r="B3834" s="94" t="s">
        <v>3794</v>
      </c>
      <c r="C3834" s="95" t="s">
        <v>3799</v>
      </c>
      <c r="D3834" s="3">
        <f>SUMIF('[1]OS PE서열1공장'!$A$4:$A$2000,$C3834,'[1]OS PE서열1공장'!$B$4:$B$2000)</f>
        <v>0</v>
      </c>
      <c r="E3834" s="3">
        <f>SUMIF('[1]OS PE서열1공장'!$A$4:$A$2000,$C3834,'[1]OS PE서열1공장'!$F$4:$F$2000)</f>
        <v>0</v>
      </c>
      <c r="F3834" s="3">
        <f>SUMIF('[1]OS PE서열1공장'!$A$4:$A$2000,$C3834,'[1]OS PE서열1공장'!$G$4:$G$2000)</f>
        <v>0</v>
      </c>
      <c r="G3834" s="3">
        <f>SUMIF('[1]OS PE서열1공장'!$A$4:$A$2000,$C3834,'[1]OS PE서열1공장'!$H$4:$H$2000)</f>
        <v>0</v>
      </c>
      <c r="H3834" s="3">
        <f>SUMIF('[1]OS PE서열1공장'!$A$4:$A$2000,$C3834,'[1]OS PE서열1공장'!$I$4:$I$2000)</f>
        <v>0</v>
      </c>
      <c r="I3834" s="3">
        <f>SUMIF('[1]OS PE서열1공장'!$A$4:$A$2000,$C3834,'[1]OS PE서열1공장'!$J$4:$J$2000)</f>
        <v>0</v>
      </c>
      <c r="J3834" s="3">
        <f>SUMIF('[1]OS PE서열1공장'!$A$4:$A$2000,$C3834,'[1]OS PE서열1공장'!$K$4:$K$2000)</f>
        <v>0</v>
      </c>
      <c r="K3834" s="3">
        <f>SUMIF('[1]OS PE서열1공장'!$A$4:$A$2000,$C3834,'[1]OS PE서열1공장'!$L$4:$L$2000)</f>
        <v>0</v>
      </c>
      <c r="L3834" s="3">
        <f>SUMIF('[1]OS PE서열1공장'!$A$4:$A$2000,$C3834,'[1]OS PE서열1공장'!$M$4:$M$2000)</f>
        <v>0</v>
      </c>
      <c r="M3834" s="3">
        <f>SUMIF('[1]OS PE서열1공장'!$A$4:$A$2000,$C3834,'[1]OS PE서열1공장'!$N$4:$N$2000)</f>
        <v>0</v>
      </c>
      <c r="N3834" s="3">
        <f>SUMIF('[1]OS PE서열1공장'!$A$4:$A$2000,$C3834,'[1]OS PE서열1공장'!$O$4:$O$2000)</f>
        <v>0</v>
      </c>
      <c r="O3834" s="3">
        <f>SUMIF('[1]OS PE서열1공장'!$A$4:$A$2000,$C3834,'[1]OS PE서열1공장'!$P$4:$P$2000)</f>
        <v>0</v>
      </c>
      <c r="P3834" s="3">
        <f>SUMIF('[1]OS PE서열1공장'!$A$4:$A$2000,$C3834,'[1]OS PE서열1공장'!$Q$4:$Q$2000)</f>
        <v>0</v>
      </c>
      <c r="Q3834" s="3">
        <f>SUMIF('[1]OS PE서열1공장'!$A$4:$A$2000,$C3834,'[1]OS PE서열1공장'!$R$4:$R$2000)</f>
        <v>0</v>
      </c>
      <c r="R3834" s="3">
        <f t="shared" si="116"/>
        <v>0</v>
      </c>
    </row>
    <row r="3835" spans="2:18">
      <c r="B3835" s="94" t="s">
        <v>3794</v>
      </c>
      <c r="C3835" s="95" t="s">
        <v>3800</v>
      </c>
      <c r="D3835" s="3">
        <f>SUMIF('[1]OS PE서열1공장'!$A$4:$A$2000,$C3835,'[1]OS PE서열1공장'!$B$4:$B$2000)</f>
        <v>0</v>
      </c>
      <c r="E3835" s="3">
        <f>SUMIF('[1]OS PE서열1공장'!$A$4:$A$2000,$C3835,'[1]OS PE서열1공장'!$F$4:$F$2000)</f>
        <v>0</v>
      </c>
      <c r="F3835" s="3">
        <f>SUMIF('[1]OS PE서열1공장'!$A$4:$A$2000,$C3835,'[1]OS PE서열1공장'!$G$4:$G$2000)</f>
        <v>0</v>
      </c>
      <c r="G3835" s="3">
        <f>SUMIF('[1]OS PE서열1공장'!$A$4:$A$2000,$C3835,'[1]OS PE서열1공장'!$H$4:$H$2000)</f>
        <v>0</v>
      </c>
      <c r="H3835" s="3">
        <f>SUMIF('[1]OS PE서열1공장'!$A$4:$A$2000,$C3835,'[1]OS PE서열1공장'!$I$4:$I$2000)</f>
        <v>0</v>
      </c>
      <c r="I3835" s="3">
        <f>SUMIF('[1]OS PE서열1공장'!$A$4:$A$2000,$C3835,'[1]OS PE서열1공장'!$J$4:$J$2000)</f>
        <v>0</v>
      </c>
      <c r="J3835" s="3">
        <f>SUMIF('[1]OS PE서열1공장'!$A$4:$A$2000,$C3835,'[1]OS PE서열1공장'!$K$4:$K$2000)</f>
        <v>0</v>
      </c>
      <c r="K3835" s="3">
        <f>SUMIF('[1]OS PE서열1공장'!$A$4:$A$2000,$C3835,'[1]OS PE서열1공장'!$L$4:$L$2000)</f>
        <v>0</v>
      </c>
      <c r="L3835" s="3">
        <f>SUMIF('[1]OS PE서열1공장'!$A$4:$A$2000,$C3835,'[1]OS PE서열1공장'!$M$4:$M$2000)</f>
        <v>0</v>
      </c>
      <c r="M3835" s="3">
        <f>SUMIF('[1]OS PE서열1공장'!$A$4:$A$2000,$C3835,'[1]OS PE서열1공장'!$N$4:$N$2000)</f>
        <v>0</v>
      </c>
      <c r="N3835" s="3">
        <f>SUMIF('[1]OS PE서열1공장'!$A$4:$A$2000,$C3835,'[1]OS PE서열1공장'!$O$4:$O$2000)</f>
        <v>0</v>
      </c>
      <c r="O3835" s="3">
        <f>SUMIF('[1]OS PE서열1공장'!$A$4:$A$2000,$C3835,'[1]OS PE서열1공장'!$P$4:$P$2000)</f>
        <v>0</v>
      </c>
      <c r="P3835" s="3">
        <f>SUMIF('[1]OS PE서열1공장'!$A$4:$A$2000,$C3835,'[1]OS PE서열1공장'!$Q$4:$Q$2000)</f>
        <v>0</v>
      </c>
      <c r="Q3835" s="3">
        <f>SUMIF('[1]OS PE서열1공장'!$A$4:$A$2000,$C3835,'[1]OS PE서열1공장'!$R$4:$R$2000)</f>
        <v>0</v>
      </c>
      <c r="R3835" s="3">
        <f t="shared" si="116"/>
        <v>0</v>
      </c>
    </row>
    <row r="3836" spans="2:18">
      <c r="B3836" s="94" t="s">
        <v>3794</v>
      </c>
      <c r="C3836" s="95" t="s">
        <v>3801</v>
      </c>
      <c r="D3836" s="3">
        <f>SUMIF('[1]OS PE서열1공장'!$A$4:$A$2000,$C3836,'[1]OS PE서열1공장'!$B$4:$B$2000)</f>
        <v>0</v>
      </c>
      <c r="E3836" s="3">
        <f>SUMIF('[1]OS PE서열1공장'!$A$4:$A$2000,$C3836,'[1]OS PE서열1공장'!$F$4:$F$2000)</f>
        <v>0</v>
      </c>
      <c r="F3836" s="3">
        <f>SUMIF('[1]OS PE서열1공장'!$A$4:$A$2000,$C3836,'[1]OS PE서열1공장'!$G$4:$G$2000)</f>
        <v>0</v>
      </c>
      <c r="G3836" s="3">
        <f>SUMIF('[1]OS PE서열1공장'!$A$4:$A$2000,$C3836,'[1]OS PE서열1공장'!$H$4:$H$2000)</f>
        <v>0</v>
      </c>
      <c r="H3836" s="3">
        <f>SUMIF('[1]OS PE서열1공장'!$A$4:$A$2000,$C3836,'[1]OS PE서열1공장'!$I$4:$I$2000)</f>
        <v>0</v>
      </c>
      <c r="I3836" s="3">
        <f>SUMIF('[1]OS PE서열1공장'!$A$4:$A$2000,$C3836,'[1]OS PE서열1공장'!$J$4:$J$2000)</f>
        <v>0</v>
      </c>
      <c r="J3836" s="3">
        <f>SUMIF('[1]OS PE서열1공장'!$A$4:$A$2000,$C3836,'[1]OS PE서열1공장'!$K$4:$K$2000)</f>
        <v>0</v>
      </c>
      <c r="K3836" s="3">
        <f>SUMIF('[1]OS PE서열1공장'!$A$4:$A$2000,$C3836,'[1]OS PE서열1공장'!$L$4:$L$2000)</f>
        <v>0</v>
      </c>
      <c r="L3836" s="3">
        <f>SUMIF('[1]OS PE서열1공장'!$A$4:$A$2000,$C3836,'[1]OS PE서열1공장'!$M$4:$M$2000)</f>
        <v>0</v>
      </c>
      <c r="M3836" s="3">
        <f>SUMIF('[1]OS PE서열1공장'!$A$4:$A$2000,$C3836,'[1]OS PE서열1공장'!$N$4:$N$2000)</f>
        <v>0</v>
      </c>
      <c r="N3836" s="3">
        <f>SUMIF('[1]OS PE서열1공장'!$A$4:$A$2000,$C3836,'[1]OS PE서열1공장'!$O$4:$O$2000)</f>
        <v>0</v>
      </c>
      <c r="O3836" s="3">
        <f>SUMIF('[1]OS PE서열1공장'!$A$4:$A$2000,$C3836,'[1]OS PE서열1공장'!$P$4:$P$2000)</f>
        <v>0</v>
      </c>
      <c r="P3836" s="3">
        <f>SUMIF('[1]OS PE서열1공장'!$A$4:$A$2000,$C3836,'[1]OS PE서열1공장'!$Q$4:$Q$2000)</f>
        <v>0</v>
      </c>
      <c r="Q3836" s="3">
        <f>SUMIF('[1]OS PE서열1공장'!$A$4:$A$2000,$C3836,'[1]OS PE서열1공장'!$R$4:$R$2000)</f>
        <v>0</v>
      </c>
      <c r="R3836" s="3">
        <f t="shared" si="116"/>
        <v>0</v>
      </c>
    </row>
    <row r="3837" spans="2:18">
      <c r="B3837" s="94" t="s">
        <v>3794</v>
      </c>
      <c r="C3837" s="95" t="s">
        <v>3802</v>
      </c>
      <c r="D3837" s="3">
        <f>SUMIF('[1]OS PE서열1공장'!$A$4:$A$2000,$C3837,'[1]OS PE서열1공장'!$B$4:$B$2000)</f>
        <v>0</v>
      </c>
      <c r="E3837" s="3">
        <f>SUMIF('[1]OS PE서열1공장'!$A$4:$A$2000,$C3837,'[1]OS PE서열1공장'!$F$4:$F$2000)</f>
        <v>0</v>
      </c>
      <c r="F3837" s="3">
        <f>SUMIF('[1]OS PE서열1공장'!$A$4:$A$2000,$C3837,'[1]OS PE서열1공장'!$G$4:$G$2000)</f>
        <v>0</v>
      </c>
      <c r="G3837" s="3">
        <f>SUMIF('[1]OS PE서열1공장'!$A$4:$A$2000,$C3837,'[1]OS PE서열1공장'!$H$4:$H$2000)</f>
        <v>0</v>
      </c>
      <c r="H3837" s="3">
        <f>SUMIF('[1]OS PE서열1공장'!$A$4:$A$2000,$C3837,'[1]OS PE서열1공장'!$I$4:$I$2000)</f>
        <v>0</v>
      </c>
      <c r="I3837" s="3">
        <f>SUMIF('[1]OS PE서열1공장'!$A$4:$A$2000,$C3837,'[1]OS PE서열1공장'!$J$4:$J$2000)</f>
        <v>0</v>
      </c>
      <c r="J3837" s="3">
        <f>SUMIF('[1]OS PE서열1공장'!$A$4:$A$2000,$C3837,'[1]OS PE서열1공장'!$K$4:$K$2000)</f>
        <v>0</v>
      </c>
      <c r="K3837" s="3">
        <f>SUMIF('[1]OS PE서열1공장'!$A$4:$A$2000,$C3837,'[1]OS PE서열1공장'!$L$4:$L$2000)</f>
        <v>0</v>
      </c>
      <c r="L3837" s="3">
        <f>SUMIF('[1]OS PE서열1공장'!$A$4:$A$2000,$C3837,'[1]OS PE서열1공장'!$M$4:$M$2000)</f>
        <v>0</v>
      </c>
      <c r="M3837" s="3">
        <f>SUMIF('[1]OS PE서열1공장'!$A$4:$A$2000,$C3837,'[1]OS PE서열1공장'!$N$4:$N$2000)</f>
        <v>0</v>
      </c>
      <c r="N3837" s="3">
        <f>SUMIF('[1]OS PE서열1공장'!$A$4:$A$2000,$C3837,'[1]OS PE서열1공장'!$O$4:$O$2000)</f>
        <v>0</v>
      </c>
      <c r="O3837" s="3">
        <f>SUMIF('[1]OS PE서열1공장'!$A$4:$A$2000,$C3837,'[1]OS PE서열1공장'!$P$4:$P$2000)</f>
        <v>0</v>
      </c>
      <c r="P3837" s="3">
        <f>SUMIF('[1]OS PE서열1공장'!$A$4:$A$2000,$C3837,'[1]OS PE서열1공장'!$Q$4:$Q$2000)</f>
        <v>0</v>
      </c>
      <c r="Q3837" s="3">
        <f>SUMIF('[1]OS PE서열1공장'!$A$4:$A$2000,$C3837,'[1]OS PE서열1공장'!$R$4:$R$2000)</f>
        <v>0</v>
      </c>
      <c r="R3837" s="3">
        <f t="shared" si="116"/>
        <v>0</v>
      </c>
    </row>
    <row r="3838" spans="2:18">
      <c r="B3838" s="94" t="s">
        <v>3794</v>
      </c>
      <c r="C3838" s="95" t="s">
        <v>3803</v>
      </c>
      <c r="D3838" s="3">
        <f>SUMIF('[1]OS PE서열1공장'!$A$4:$A$2000,$C3838,'[1]OS PE서열1공장'!$B$4:$B$2000)</f>
        <v>0</v>
      </c>
      <c r="E3838" s="3">
        <f>SUMIF('[1]OS PE서열1공장'!$A$4:$A$2000,$C3838,'[1]OS PE서열1공장'!$F$4:$F$2000)</f>
        <v>0</v>
      </c>
      <c r="F3838" s="3">
        <f>SUMIF('[1]OS PE서열1공장'!$A$4:$A$2000,$C3838,'[1]OS PE서열1공장'!$G$4:$G$2000)</f>
        <v>0</v>
      </c>
      <c r="G3838" s="3">
        <f>SUMIF('[1]OS PE서열1공장'!$A$4:$A$2000,$C3838,'[1]OS PE서열1공장'!$H$4:$H$2000)</f>
        <v>0</v>
      </c>
      <c r="H3838" s="3">
        <f>SUMIF('[1]OS PE서열1공장'!$A$4:$A$2000,$C3838,'[1]OS PE서열1공장'!$I$4:$I$2000)</f>
        <v>0</v>
      </c>
      <c r="I3838" s="3">
        <f>SUMIF('[1]OS PE서열1공장'!$A$4:$A$2000,$C3838,'[1]OS PE서열1공장'!$J$4:$J$2000)</f>
        <v>0</v>
      </c>
      <c r="J3838" s="3">
        <f>SUMIF('[1]OS PE서열1공장'!$A$4:$A$2000,$C3838,'[1]OS PE서열1공장'!$K$4:$K$2000)</f>
        <v>0</v>
      </c>
      <c r="K3838" s="3">
        <f>SUMIF('[1]OS PE서열1공장'!$A$4:$A$2000,$C3838,'[1]OS PE서열1공장'!$L$4:$L$2000)</f>
        <v>0</v>
      </c>
      <c r="L3838" s="3">
        <f>SUMIF('[1]OS PE서열1공장'!$A$4:$A$2000,$C3838,'[1]OS PE서열1공장'!$M$4:$M$2000)</f>
        <v>0</v>
      </c>
      <c r="M3838" s="3">
        <f>SUMIF('[1]OS PE서열1공장'!$A$4:$A$2000,$C3838,'[1]OS PE서열1공장'!$N$4:$N$2000)</f>
        <v>0</v>
      </c>
      <c r="N3838" s="3">
        <f>SUMIF('[1]OS PE서열1공장'!$A$4:$A$2000,$C3838,'[1]OS PE서열1공장'!$O$4:$O$2000)</f>
        <v>0</v>
      </c>
      <c r="O3838" s="3">
        <f>SUMIF('[1]OS PE서열1공장'!$A$4:$A$2000,$C3838,'[1]OS PE서열1공장'!$P$4:$P$2000)</f>
        <v>0</v>
      </c>
      <c r="P3838" s="3">
        <f>SUMIF('[1]OS PE서열1공장'!$A$4:$A$2000,$C3838,'[1]OS PE서열1공장'!$Q$4:$Q$2000)</f>
        <v>0</v>
      </c>
      <c r="Q3838" s="3">
        <f>SUMIF('[1]OS PE서열1공장'!$A$4:$A$2000,$C3838,'[1]OS PE서열1공장'!$R$4:$R$2000)</f>
        <v>0</v>
      </c>
      <c r="R3838" s="3">
        <f t="shared" si="116"/>
        <v>0</v>
      </c>
    </row>
    <row r="3839" spans="2:18">
      <c r="B3839" s="94" t="s">
        <v>3794</v>
      </c>
      <c r="C3839" s="95" t="s">
        <v>3804</v>
      </c>
      <c r="D3839" s="3">
        <f>SUMIF('[1]OS PE서열1공장'!$A$4:$A$2000,$C3839,'[1]OS PE서열1공장'!$B$4:$B$2000)</f>
        <v>0</v>
      </c>
      <c r="E3839" s="3">
        <f>SUMIF('[1]OS PE서열1공장'!$A$4:$A$2000,$C3839,'[1]OS PE서열1공장'!$F$4:$F$2000)</f>
        <v>0</v>
      </c>
      <c r="F3839" s="3">
        <f>SUMIF('[1]OS PE서열1공장'!$A$4:$A$2000,$C3839,'[1]OS PE서열1공장'!$G$4:$G$2000)</f>
        <v>0</v>
      </c>
      <c r="G3839" s="3">
        <f>SUMIF('[1]OS PE서열1공장'!$A$4:$A$2000,$C3839,'[1]OS PE서열1공장'!$H$4:$H$2000)</f>
        <v>0</v>
      </c>
      <c r="H3839" s="3">
        <f>SUMIF('[1]OS PE서열1공장'!$A$4:$A$2000,$C3839,'[1]OS PE서열1공장'!$I$4:$I$2000)</f>
        <v>0</v>
      </c>
      <c r="I3839" s="3">
        <f>SUMIF('[1]OS PE서열1공장'!$A$4:$A$2000,$C3839,'[1]OS PE서열1공장'!$J$4:$J$2000)</f>
        <v>0</v>
      </c>
      <c r="J3839" s="3">
        <f>SUMIF('[1]OS PE서열1공장'!$A$4:$A$2000,$C3839,'[1]OS PE서열1공장'!$K$4:$K$2000)</f>
        <v>0</v>
      </c>
      <c r="K3839" s="3">
        <f>SUMIF('[1]OS PE서열1공장'!$A$4:$A$2000,$C3839,'[1]OS PE서열1공장'!$L$4:$L$2000)</f>
        <v>0</v>
      </c>
      <c r="L3839" s="3">
        <f>SUMIF('[1]OS PE서열1공장'!$A$4:$A$2000,$C3839,'[1]OS PE서열1공장'!$M$4:$M$2000)</f>
        <v>0</v>
      </c>
      <c r="M3839" s="3">
        <f>SUMIF('[1]OS PE서열1공장'!$A$4:$A$2000,$C3839,'[1]OS PE서열1공장'!$N$4:$N$2000)</f>
        <v>0</v>
      </c>
      <c r="N3839" s="3">
        <f>SUMIF('[1]OS PE서열1공장'!$A$4:$A$2000,$C3839,'[1]OS PE서열1공장'!$O$4:$O$2000)</f>
        <v>0</v>
      </c>
      <c r="O3839" s="3">
        <f>SUMIF('[1]OS PE서열1공장'!$A$4:$A$2000,$C3839,'[1]OS PE서열1공장'!$P$4:$P$2000)</f>
        <v>0</v>
      </c>
      <c r="P3839" s="3">
        <f>SUMIF('[1]OS PE서열1공장'!$A$4:$A$2000,$C3839,'[1]OS PE서열1공장'!$Q$4:$Q$2000)</f>
        <v>0</v>
      </c>
      <c r="Q3839" s="3">
        <f>SUMIF('[1]OS PE서열1공장'!$A$4:$A$2000,$C3839,'[1]OS PE서열1공장'!$R$4:$R$2000)</f>
        <v>0</v>
      </c>
      <c r="R3839" s="3">
        <f t="shared" si="116"/>
        <v>0</v>
      </c>
    </row>
    <row r="3840" spans="2:18">
      <c r="B3840" s="94" t="s">
        <v>3794</v>
      </c>
      <c r="C3840" s="95" t="s">
        <v>3805</v>
      </c>
      <c r="D3840" s="3">
        <f>SUMIF('[1]OS PE서열1공장'!$A$4:$A$2000,$C3840,'[1]OS PE서열1공장'!$B$4:$B$2000)</f>
        <v>0</v>
      </c>
      <c r="E3840" s="3">
        <f>SUMIF('[1]OS PE서열1공장'!$A$4:$A$2000,$C3840,'[1]OS PE서열1공장'!$F$4:$F$2000)</f>
        <v>0</v>
      </c>
      <c r="F3840" s="3">
        <f>SUMIF('[1]OS PE서열1공장'!$A$4:$A$2000,$C3840,'[1]OS PE서열1공장'!$G$4:$G$2000)</f>
        <v>0</v>
      </c>
      <c r="G3840" s="3">
        <f>SUMIF('[1]OS PE서열1공장'!$A$4:$A$2000,$C3840,'[1]OS PE서열1공장'!$H$4:$H$2000)</f>
        <v>0</v>
      </c>
      <c r="H3840" s="3">
        <f>SUMIF('[1]OS PE서열1공장'!$A$4:$A$2000,$C3840,'[1]OS PE서열1공장'!$I$4:$I$2000)</f>
        <v>0</v>
      </c>
      <c r="I3840" s="3">
        <f>SUMIF('[1]OS PE서열1공장'!$A$4:$A$2000,$C3840,'[1]OS PE서열1공장'!$J$4:$J$2000)</f>
        <v>0</v>
      </c>
      <c r="J3840" s="3">
        <f>SUMIF('[1]OS PE서열1공장'!$A$4:$A$2000,$C3840,'[1]OS PE서열1공장'!$K$4:$K$2000)</f>
        <v>0</v>
      </c>
      <c r="K3840" s="3">
        <f>SUMIF('[1]OS PE서열1공장'!$A$4:$A$2000,$C3840,'[1]OS PE서열1공장'!$L$4:$L$2000)</f>
        <v>0</v>
      </c>
      <c r="L3840" s="3">
        <f>SUMIF('[1]OS PE서열1공장'!$A$4:$A$2000,$C3840,'[1]OS PE서열1공장'!$M$4:$M$2000)</f>
        <v>0</v>
      </c>
      <c r="M3840" s="3">
        <f>SUMIF('[1]OS PE서열1공장'!$A$4:$A$2000,$C3840,'[1]OS PE서열1공장'!$N$4:$N$2000)</f>
        <v>0</v>
      </c>
      <c r="N3840" s="3">
        <f>SUMIF('[1]OS PE서열1공장'!$A$4:$A$2000,$C3840,'[1]OS PE서열1공장'!$O$4:$O$2000)</f>
        <v>0</v>
      </c>
      <c r="O3840" s="3">
        <f>SUMIF('[1]OS PE서열1공장'!$A$4:$A$2000,$C3840,'[1]OS PE서열1공장'!$P$4:$P$2000)</f>
        <v>0</v>
      </c>
      <c r="P3840" s="3">
        <f>SUMIF('[1]OS PE서열1공장'!$A$4:$A$2000,$C3840,'[1]OS PE서열1공장'!$Q$4:$Q$2000)</f>
        <v>0</v>
      </c>
      <c r="Q3840" s="3">
        <f>SUMIF('[1]OS PE서열1공장'!$A$4:$A$2000,$C3840,'[1]OS PE서열1공장'!$R$4:$R$2000)</f>
        <v>0</v>
      </c>
      <c r="R3840" s="3">
        <f t="shared" si="116"/>
        <v>0</v>
      </c>
    </row>
    <row r="3841" spans="2:18">
      <c r="B3841" s="94" t="s">
        <v>3766</v>
      </c>
      <c r="C3841" s="95" t="s">
        <v>3806</v>
      </c>
      <c r="D3841" s="3">
        <f>SUMIF('[1]OS PE서열1공장'!$A$4:$A$2000,$C3841,'[1]OS PE서열1공장'!$B$4:$B$2000)</f>
        <v>0</v>
      </c>
      <c r="E3841" s="3">
        <f>SUMIF('[1]OS PE서열1공장'!$A$4:$A$2000,$C3841,'[1]OS PE서열1공장'!$F$4:$F$2000)</f>
        <v>0</v>
      </c>
      <c r="F3841" s="3">
        <f>SUMIF('[1]OS PE서열1공장'!$A$4:$A$2000,$C3841,'[1]OS PE서열1공장'!$G$4:$G$2000)</f>
        <v>0</v>
      </c>
      <c r="G3841" s="3">
        <f>SUMIF('[1]OS PE서열1공장'!$A$4:$A$2000,$C3841,'[1]OS PE서열1공장'!$H$4:$H$2000)</f>
        <v>0</v>
      </c>
      <c r="H3841" s="3">
        <f>SUMIF('[1]OS PE서열1공장'!$A$4:$A$2000,$C3841,'[1]OS PE서열1공장'!$I$4:$I$2000)</f>
        <v>0</v>
      </c>
      <c r="I3841" s="3">
        <f>SUMIF('[1]OS PE서열1공장'!$A$4:$A$2000,$C3841,'[1]OS PE서열1공장'!$J$4:$J$2000)</f>
        <v>0</v>
      </c>
      <c r="J3841" s="3">
        <f>SUMIF('[1]OS PE서열1공장'!$A$4:$A$2000,$C3841,'[1]OS PE서열1공장'!$K$4:$K$2000)</f>
        <v>0</v>
      </c>
      <c r="K3841" s="3">
        <f>SUMIF('[1]OS PE서열1공장'!$A$4:$A$2000,$C3841,'[1]OS PE서열1공장'!$L$4:$L$2000)</f>
        <v>0</v>
      </c>
      <c r="L3841" s="3">
        <f>SUMIF('[1]OS PE서열1공장'!$A$4:$A$2000,$C3841,'[1]OS PE서열1공장'!$M$4:$M$2000)</f>
        <v>0</v>
      </c>
      <c r="M3841" s="3">
        <f>SUMIF('[1]OS PE서열1공장'!$A$4:$A$2000,$C3841,'[1]OS PE서열1공장'!$N$4:$N$2000)</f>
        <v>0</v>
      </c>
      <c r="N3841" s="3">
        <f>SUMIF('[1]OS PE서열1공장'!$A$4:$A$2000,$C3841,'[1]OS PE서열1공장'!$O$4:$O$2000)</f>
        <v>0</v>
      </c>
      <c r="O3841" s="3">
        <f>SUMIF('[1]OS PE서열1공장'!$A$4:$A$2000,$C3841,'[1]OS PE서열1공장'!$P$4:$P$2000)</f>
        <v>0</v>
      </c>
      <c r="P3841" s="3">
        <f>SUMIF('[1]OS PE서열1공장'!$A$4:$A$2000,$C3841,'[1]OS PE서열1공장'!$Q$4:$Q$2000)</f>
        <v>0</v>
      </c>
      <c r="Q3841" s="3">
        <f>SUMIF('[1]OS PE서열1공장'!$A$4:$A$2000,$C3841,'[1]OS PE서열1공장'!$R$4:$R$2000)</f>
        <v>0</v>
      </c>
      <c r="R3841" s="3">
        <f t="shared" si="116"/>
        <v>0</v>
      </c>
    </row>
    <row r="3842" spans="2:18">
      <c r="B3842" s="94" t="s">
        <v>3766</v>
      </c>
      <c r="C3842" s="95" t="s">
        <v>3807</v>
      </c>
      <c r="D3842" s="3">
        <f>SUMIF('[1]OS PE서열1공장'!$A$4:$A$2000,$C3842,'[1]OS PE서열1공장'!$B$4:$B$2000)</f>
        <v>0</v>
      </c>
      <c r="E3842" s="3">
        <f>SUMIF('[1]OS PE서열1공장'!$A$4:$A$2000,$C3842,'[1]OS PE서열1공장'!$F$4:$F$2000)</f>
        <v>0</v>
      </c>
      <c r="F3842" s="3">
        <f>SUMIF('[1]OS PE서열1공장'!$A$4:$A$2000,$C3842,'[1]OS PE서열1공장'!$G$4:$G$2000)</f>
        <v>0</v>
      </c>
      <c r="G3842" s="3">
        <f>SUMIF('[1]OS PE서열1공장'!$A$4:$A$2000,$C3842,'[1]OS PE서열1공장'!$H$4:$H$2000)</f>
        <v>0</v>
      </c>
      <c r="H3842" s="3">
        <f>SUMIF('[1]OS PE서열1공장'!$A$4:$A$2000,$C3842,'[1]OS PE서열1공장'!$I$4:$I$2000)</f>
        <v>0</v>
      </c>
      <c r="I3842" s="3">
        <f>SUMIF('[1]OS PE서열1공장'!$A$4:$A$2000,$C3842,'[1]OS PE서열1공장'!$J$4:$J$2000)</f>
        <v>0</v>
      </c>
      <c r="J3842" s="3">
        <f>SUMIF('[1]OS PE서열1공장'!$A$4:$A$2000,$C3842,'[1]OS PE서열1공장'!$K$4:$K$2000)</f>
        <v>0</v>
      </c>
      <c r="K3842" s="3">
        <f>SUMIF('[1]OS PE서열1공장'!$A$4:$A$2000,$C3842,'[1]OS PE서열1공장'!$L$4:$L$2000)</f>
        <v>0</v>
      </c>
      <c r="L3842" s="3">
        <f>SUMIF('[1]OS PE서열1공장'!$A$4:$A$2000,$C3842,'[1]OS PE서열1공장'!$M$4:$M$2000)</f>
        <v>0</v>
      </c>
      <c r="M3842" s="3">
        <f>SUMIF('[1]OS PE서열1공장'!$A$4:$A$2000,$C3842,'[1]OS PE서열1공장'!$N$4:$N$2000)</f>
        <v>0</v>
      </c>
      <c r="N3842" s="3">
        <f>SUMIF('[1]OS PE서열1공장'!$A$4:$A$2000,$C3842,'[1]OS PE서열1공장'!$O$4:$O$2000)</f>
        <v>0</v>
      </c>
      <c r="O3842" s="3">
        <f>SUMIF('[1]OS PE서열1공장'!$A$4:$A$2000,$C3842,'[1]OS PE서열1공장'!$P$4:$P$2000)</f>
        <v>0</v>
      </c>
      <c r="P3842" s="3">
        <f>SUMIF('[1]OS PE서열1공장'!$A$4:$A$2000,$C3842,'[1]OS PE서열1공장'!$Q$4:$Q$2000)</f>
        <v>0</v>
      </c>
      <c r="Q3842" s="3">
        <f>SUMIF('[1]OS PE서열1공장'!$A$4:$A$2000,$C3842,'[1]OS PE서열1공장'!$R$4:$R$2000)</f>
        <v>0</v>
      </c>
      <c r="R3842" s="3">
        <f t="shared" ref="R3842:R3905" si="117">SUM(D3842:Q3842)</f>
        <v>0</v>
      </c>
    </row>
    <row r="3843" spans="2:18">
      <c r="B3843" s="94" t="s">
        <v>3766</v>
      </c>
      <c r="C3843" s="95" t="s">
        <v>3808</v>
      </c>
      <c r="D3843" s="3">
        <f>SUMIF('[1]OS PE서열1공장'!$A$4:$A$2000,$C3843,'[1]OS PE서열1공장'!$B$4:$B$2000)</f>
        <v>0</v>
      </c>
      <c r="E3843" s="3">
        <f>SUMIF('[1]OS PE서열1공장'!$A$4:$A$2000,$C3843,'[1]OS PE서열1공장'!$F$4:$F$2000)</f>
        <v>0</v>
      </c>
      <c r="F3843" s="3">
        <f>SUMIF('[1]OS PE서열1공장'!$A$4:$A$2000,$C3843,'[1]OS PE서열1공장'!$G$4:$G$2000)</f>
        <v>0</v>
      </c>
      <c r="G3843" s="3">
        <f>SUMIF('[1]OS PE서열1공장'!$A$4:$A$2000,$C3843,'[1]OS PE서열1공장'!$H$4:$H$2000)</f>
        <v>0</v>
      </c>
      <c r="H3843" s="3">
        <f>SUMIF('[1]OS PE서열1공장'!$A$4:$A$2000,$C3843,'[1]OS PE서열1공장'!$I$4:$I$2000)</f>
        <v>0</v>
      </c>
      <c r="I3843" s="3">
        <f>SUMIF('[1]OS PE서열1공장'!$A$4:$A$2000,$C3843,'[1]OS PE서열1공장'!$J$4:$J$2000)</f>
        <v>0</v>
      </c>
      <c r="J3843" s="3">
        <f>SUMIF('[1]OS PE서열1공장'!$A$4:$A$2000,$C3843,'[1]OS PE서열1공장'!$K$4:$K$2000)</f>
        <v>0</v>
      </c>
      <c r="K3843" s="3">
        <f>SUMIF('[1]OS PE서열1공장'!$A$4:$A$2000,$C3843,'[1]OS PE서열1공장'!$L$4:$L$2000)</f>
        <v>0</v>
      </c>
      <c r="L3843" s="3">
        <f>SUMIF('[1]OS PE서열1공장'!$A$4:$A$2000,$C3843,'[1]OS PE서열1공장'!$M$4:$M$2000)</f>
        <v>0</v>
      </c>
      <c r="M3843" s="3">
        <f>SUMIF('[1]OS PE서열1공장'!$A$4:$A$2000,$C3843,'[1]OS PE서열1공장'!$N$4:$N$2000)</f>
        <v>0</v>
      </c>
      <c r="N3843" s="3">
        <f>SUMIF('[1]OS PE서열1공장'!$A$4:$A$2000,$C3843,'[1]OS PE서열1공장'!$O$4:$O$2000)</f>
        <v>0</v>
      </c>
      <c r="O3843" s="3">
        <f>SUMIF('[1]OS PE서열1공장'!$A$4:$A$2000,$C3843,'[1]OS PE서열1공장'!$P$4:$P$2000)</f>
        <v>0</v>
      </c>
      <c r="P3843" s="3">
        <f>SUMIF('[1]OS PE서열1공장'!$A$4:$A$2000,$C3843,'[1]OS PE서열1공장'!$Q$4:$Q$2000)</f>
        <v>0</v>
      </c>
      <c r="Q3843" s="3">
        <f>SUMIF('[1]OS PE서열1공장'!$A$4:$A$2000,$C3843,'[1]OS PE서열1공장'!$R$4:$R$2000)</f>
        <v>0</v>
      </c>
      <c r="R3843" s="3">
        <f t="shared" si="117"/>
        <v>0</v>
      </c>
    </row>
    <row r="3844" spans="2:18">
      <c r="B3844" s="94" t="s">
        <v>3766</v>
      </c>
      <c r="C3844" s="95" t="s">
        <v>3809</v>
      </c>
      <c r="D3844" s="3">
        <f>SUMIF('[1]OS PE서열1공장'!$A$4:$A$2000,$C3844,'[1]OS PE서열1공장'!$B$4:$B$2000)</f>
        <v>0</v>
      </c>
      <c r="E3844" s="3">
        <f>SUMIF('[1]OS PE서열1공장'!$A$4:$A$2000,$C3844,'[1]OS PE서열1공장'!$F$4:$F$2000)</f>
        <v>0</v>
      </c>
      <c r="F3844" s="3">
        <f>SUMIF('[1]OS PE서열1공장'!$A$4:$A$2000,$C3844,'[1]OS PE서열1공장'!$G$4:$G$2000)</f>
        <v>0</v>
      </c>
      <c r="G3844" s="3">
        <f>SUMIF('[1]OS PE서열1공장'!$A$4:$A$2000,$C3844,'[1]OS PE서열1공장'!$H$4:$H$2000)</f>
        <v>0</v>
      </c>
      <c r="H3844" s="3">
        <f>SUMIF('[1]OS PE서열1공장'!$A$4:$A$2000,$C3844,'[1]OS PE서열1공장'!$I$4:$I$2000)</f>
        <v>0</v>
      </c>
      <c r="I3844" s="3">
        <f>SUMIF('[1]OS PE서열1공장'!$A$4:$A$2000,$C3844,'[1]OS PE서열1공장'!$J$4:$J$2000)</f>
        <v>0</v>
      </c>
      <c r="J3844" s="3">
        <f>SUMIF('[1]OS PE서열1공장'!$A$4:$A$2000,$C3844,'[1]OS PE서열1공장'!$K$4:$K$2000)</f>
        <v>0</v>
      </c>
      <c r="K3844" s="3">
        <f>SUMIF('[1]OS PE서열1공장'!$A$4:$A$2000,$C3844,'[1]OS PE서열1공장'!$L$4:$L$2000)</f>
        <v>0</v>
      </c>
      <c r="L3844" s="3">
        <f>SUMIF('[1]OS PE서열1공장'!$A$4:$A$2000,$C3844,'[1]OS PE서열1공장'!$M$4:$M$2000)</f>
        <v>0</v>
      </c>
      <c r="M3844" s="3">
        <f>SUMIF('[1]OS PE서열1공장'!$A$4:$A$2000,$C3844,'[1]OS PE서열1공장'!$N$4:$N$2000)</f>
        <v>0</v>
      </c>
      <c r="N3844" s="3">
        <f>SUMIF('[1]OS PE서열1공장'!$A$4:$A$2000,$C3844,'[1]OS PE서열1공장'!$O$4:$O$2000)</f>
        <v>0</v>
      </c>
      <c r="O3844" s="3">
        <f>SUMIF('[1]OS PE서열1공장'!$A$4:$A$2000,$C3844,'[1]OS PE서열1공장'!$P$4:$P$2000)</f>
        <v>0</v>
      </c>
      <c r="P3844" s="3">
        <f>SUMIF('[1]OS PE서열1공장'!$A$4:$A$2000,$C3844,'[1]OS PE서열1공장'!$Q$4:$Q$2000)</f>
        <v>0</v>
      </c>
      <c r="Q3844" s="3">
        <f>SUMIF('[1]OS PE서열1공장'!$A$4:$A$2000,$C3844,'[1]OS PE서열1공장'!$R$4:$R$2000)</f>
        <v>0</v>
      </c>
      <c r="R3844" s="3">
        <f t="shared" si="117"/>
        <v>0</v>
      </c>
    </row>
    <row r="3845" spans="2:18">
      <c r="B3845" s="94" t="s">
        <v>3766</v>
      </c>
      <c r="C3845" s="95" t="s">
        <v>3810</v>
      </c>
      <c r="D3845" s="3">
        <f>SUMIF('[1]OS PE서열1공장'!$A$4:$A$2000,$C3845,'[1]OS PE서열1공장'!$B$4:$B$2000)</f>
        <v>0</v>
      </c>
      <c r="E3845" s="3">
        <f>SUMIF('[1]OS PE서열1공장'!$A$4:$A$2000,$C3845,'[1]OS PE서열1공장'!$F$4:$F$2000)</f>
        <v>0</v>
      </c>
      <c r="F3845" s="3">
        <f>SUMIF('[1]OS PE서열1공장'!$A$4:$A$2000,$C3845,'[1]OS PE서열1공장'!$G$4:$G$2000)</f>
        <v>0</v>
      </c>
      <c r="G3845" s="3">
        <f>SUMIF('[1]OS PE서열1공장'!$A$4:$A$2000,$C3845,'[1]OS PE서열1공장'!$H$4:$H$2000)</f>
        <v>0</v>
      </c>
      <c r="H3845" s="3">
        <f>SUMIF('[1]OS PE서열1공장'!$A$4:$A$2000,$C3845,'[1]OS PE서열1공장'!$I$4:$I$2000)</f>
        <v>0</v>
      </c>
      <c r="I3845" s="3">
        <f>SUMIF('[1]OS PE서열1공장'!$A$4:$A$2000,$C3845,'[1]OS PE서열1공장'!$J$4:$J$2000)</f>
        <v>0</v>
      </c>
      <c r="J3845" s="3">
        <f>SUMIF('[1]OS PE서열1공장'!$A$4:$A$2000,$C3845,'[1]OS PE서열1공장'!$K$4:$K$2000)</f>
        <v>0</v>
      </c>
      <c r="K3845" s="3">
        <f>SUMIF('[1]OS PE서열1공장'!$A$4:$A$2000,$C3845,'[1]OS PE서열1공장'!$L$4:$L$2000)</f>
        <v>0</v>
      </c>
      <c r="L3845" s="3">
        <f>SUMIF('[1]OS PE서열1공장'!$A$4:$A$2000,$C3845,'[1]OS PE서열1공장'!$M$4:$M$2000)</f>
        <v>0</v>
      </c>
      <c r="M3845" s="3">
        <f>SUMIF('[1]OS PE서열1공장'!$A$4:$A$2000,$C3845,'[1]OS PE서열1공장'!$N$4:$N$2000)</f>
        <v>0</v>
      </c>
      <c r="N3845" s="3">
        <f>SUMIF('[1]OS PE서열1공장'!$A$4:$A$2000,$C3845,'[1]OS PE서열1공장'!$O$4:$O$2000)</f>
        <v>0</v>
      </c>
      <c r="O3845" s="3">
        <f>SUMIF('[1]OS PE서열1공장'!$A$4:$A$2000,$C3845,'[1]OS PE서열1공장'!$P$4:$P$2000)</f>
        <v>0</v>
      </c>
      <c r="P3845" s="3">
        <f>SUMIF('[1]OS PE서열1공장'!$A$4:$A$2000,$C3845,'[1]OS PE서열1공장'!$Q$4:$Q$2000)</f>
        <v>0</v>
      </c>
      <c r="Q3845" s="3">
        <f>SUMIF('[1]OS PE서열1공장'!$A$4:$A$2000,$C3845,'[1]OS PE서열1공장'!$R$4:$R$2000)</f>
        <v>0</v>
      </c>
      <c r="R3845" s="3">
        <f t="shared" si="117"/>
        <v>0</v>
      </c>
    </row>
    <row r="3846" spans="2:18">
      <c r="B3846" s="94" t="s">
        <v>3766</v>
      </c>
      <c r="C3846" s="95" t="s">
        <v>3811</v>
      </c>
      <c r="D3846" s="3">
        <f>SUMIF('[1]OS PE서열1공장'!$A$4:$A$2000,$C3846,'[1]OS PE서열1공장'!$B$4:$B$2000)</f>
        <v>0</v>
      </c>
      <c r="E3846" s="3">
        <f>SUMIF('[1]OS PE서열1공장'!$A$4:$A$2000,$C3846,'[1]OS PE서열1공장'!$F$4:$F$2000)</f>
        <v>0</v>
      </c>
      <c r="F3846" s="3">
        <f>SUMIF('[1]OS PE서열1공장'!$A$4:$A$2000,$C3846,'[1]OS PE서열1공장'!$G$4:$G$2000)</f>
        <v>0</v>
      </c>
      <c r="G3846" s="3">
        <f>SUMIF('[1]OS PE서열1공장'!$A$4:$A$2000,$C3846,'[1]OS PE서열1공장'!$H$4:$H$2000)</f>
        <v>0</v>
      </c>
      <c r="H3846" s="3">
        <f>SUMIF('[1]OS PE서열1공장'!$A$4:$A$2000,$C3846,'[1]OS PE서열1공장'!$I$4:$I$2000)</f>
        <v>0</v>
      </c>
      <c r="I3846" s="3">
        <f>SUMIF('[1]OS PE서열1공장'!$A$4:$A$2000,$C3846,'[1]OS PE서열1공장'!$J$4:$J$2000)</f>
        <v>0</v>
      </c>
      <c r="J3846" s="3">
        <f>SUMIF('[1]OS PE서열1공장'!$A$4:$A$2000,$C3846,'[1]OS PE서열1공장'!$K$4:$K$2000)</f>
        <v>0</v>
      </c>
      <c r="K3846" s="3">
        <f>SUMIF('[1]OS PE서열1공장'!$A$4:$A$2000,$C3846,'[1]OS PE서열1공장'!$L$4:$L$2000)</f>
        <v>0</v>
      </c>
      <c r="L3846" s="3">
        <f>SUMIF('[1]OS PE서열1공장'!$A$4:$A$2000,$C3846,'[1]OS PE서열1공장'!$M$4:$M$2000)</f>
        <v>0</v>
      </c>
      <c r="M3846" s="3">
        <f>SUMIF('[1]OS PE서열1공장'!$A$4:$A$2000,$C3846,'[1]OS PE서열1공장'!$N$4:$N$2000)</f>
        <v>0</v>
      </c>
      <c r="N3846" s="3">
        <f>SUMIF('[1]OS PE서열1공장'!$A$4:$A$2000,$C3846,'[1]OS PE서열1공장'!$O$4:$O$2000)</f>
        <v>0</v>
      </c>
      <c r="O3846" s="3">
        <f>SUMIF('[1]OS PE서열1공장'!$A$4:$A$2000,$C3846,'[1]OS PE서열1공장'!$P$4:$P$2000)</f>
        <v>0</v>
      </c>
      <c r="P3846" s="3">
        <f>SUMIF('[1]OS PE서열1공장'!$A$4:$A$2000,$C3846,'[1]OS PE서열1공장'!$Q$4:$Q$2000)</f>
        <v>0</v>
      </c>
      <c r="Q3846" s="3">
        <f>SUMIF('[1]OS PE서열1공장'!$A$4:$A$2000,$C3846,'[1]OS PE서열1공장'!$R$4:$R$2000)</f>
        <v>0</v>
      </c>
      <c r="R3846" s="3">
        <f t="shared" si="117"/>
        <v>0</v>
      </c>
    </row>
    <row r="3847" spans="2:18">
      <c r="B3847" s="94" t="s">
        <v>3794</v>
      </c>
      <c r="C3847" s="95" t="s">
        <v>3812</v>
      </c>
      <c r="D3847" s="3">
        <f>SUMIF('[1]OS PE서열1공장'!$A$4:$A$2000,$C3847,'[1]OS PE서열1공장'!$B$4:$B$2000)</f>
        <v>0</v>
      </c>
      <c r="E3847" s="3">
        <f>SUMIF('[1]OS PE서열1공장'!$A$4:$A$2000,$C3847,'[1]OS PE서열1공장'!$F$4:$F$2000)</f>
        <v>0</v>
      </c>
      <c r="F3847" s="3">
        <f>SUMIF('[1]OS PE서열1공장'!$A$4:$A$2000,$C3847,'[1]OS PE서열1공장'!$G$4:$G$2000)</f>
        <v>0</v>
      </c>
      <c r="G3847" s="3">
        <f>SUMIF('[1]OS PE서열1공장'!$A$4:$A$2000,$C3847,'[1]OS PE서열1공장'!$H$4:$H$2000)</f>
        <v>0</v>
      </c>
      <c r="H3847" s="3">
        <f>SUMIF('[1]OS PE서열1공장'!$A$4:$A$2000,$C3847,'[1]OS PE서열1공장'!$I$4:$I$2000)</f>
        <v>0</v>
      </c>
      <c r="I3847" s="3">
        <f>SUMIF('[1]OS PE서열1공장'!$A$4:$A$2000,$C3847,'[1]OS PE서열1공장'!$J$4:$J$2000)</f>
        <v>0</v>
      </c>
      <c r="J3847" s="3">
        <f>SUMIF('[1]OS PE서열1공장'!$A$4:$A$2000,$C3847,'[1]OS PE서열1공장'!$K$4:$K$2000)</f>
        <v>0</v>
      </c>
      <c r="K3847" s="3">
        <f>SUMIF('[1]OS PE서열1공장'!$A$4:$A$2000,$C3847,'[1]OS PE서열1공장'!$L$4:$L$2000)</f>
        <v>0</v>
      </c>
      <c r="L3847" s="3">
        <f>SUMIF('[1]OS PE서열1공장'!$A$4:$A$2000,$C3847,'[1]OS PE서열1공장'!$M$4:$M$2000)</f>
        <v>0</v>
      </c>
      <c r="M3847" s="3">
        <f>SUMIF('[1]OS PE서열1공장'!$A$4:$A$2000,$C3847,'[1]OS PE서열1공장'!$N$4:$N$2000)</f>
        <v>0</v>
      </c>
      <c r="N3847" s="3">
        <f>SUMIF('[1]OS PE서열1공장'!$A$4:$A$2000,$C3847,'[1]OS PE서열1공장'!$O$4:$O$2000)</f>
        <v>0</v>
      </c>
      <c r="O3847" s="3">
        <f>SUMIF('[1]OS PE서열1공장'!$A$4:$A$2000,$C3847,'[1]OS PE서열1공장'!$P$4:$P$2000)</f>
        <v>0</v>
      </c>
      <c r="P3847" s="3">
        <f>SUMIF('[1]OS PE서열1공장'!$A$4:$A$2000,$C3847,'[1]OS PE서열1공장'!$Q$4:$Q$2000)</f>
        <v>0</v>
      </c>
      <c r="Q3847" s="3">
        <f>SUMIF('[1]OS PE서열1공장'!$A$4:$A$2000,$C3847,'[1]OS PE서열1공장'!$R$4:$R$2000)</f>
        <v>0</v>
      </c>
      <c r="R3847" s="3">
        <f t="shared" si="117"/>
        <v>0</v>
      </c>
    </row>
    <row r="3848" spans="2:18">
      <c r="B3848" s="94" t="s">
        <v>3794</v>
      </c>
      <c r="C3848" s="95" t="s">
        <v>3813</v>
      </c>
      <c r="D3848" s="3">
        <f>SUMIF('[1]OS PE서열1공장'!$A$4:$A$2000,$C3848,'[1]OS PE서열1공장'!$B$4:$B$2000)</f>
        <v>0</v>
      </c>
      <c r="E3848" s="3">
        <f>SUMIF('[1]OS PE서열1공장'!$A$4:$A$2000,$C3848,'[1]OS PE서열1공장'!$F$4:$F$2000)</f>
        <v>0</v>
      </c>
      <c r="F3848" s="3">
        <f>SUMIF('[1]OS PE서열1공장'!$A$4:$A$2000,$C3848,'[1]OS PE서열1공장'!$G$4:$G$2000)</f>
        <v>0</v>
      </c>
      <c r="G3848" s="3">
        <f>SUMIF('[1]OS PE서열1공장'!$A$4:$A$2000,$C3848,'[1]OS PE서열1공장'!$H$4:$H$2000)</f>
        <v>0</v>
      </c>
      <c r="H3848" s="3">
        <f>SUMIF('[1]OS PE서열1공장'!$A$4:$A$2000,$C3848,'[1]OS PE서열1공장'!$I$4:$I$2000)</f>
        <v>0</v>
      </c>
      <c r="I3848" s="3">
        <f>SUMIF('[1]OS PE서열1공장'!$A$4:$A$2000,$C3848,'[1]OS PE서열1공장'!$J$4:$J$2000)</f>
        <v>0</v>
      </c>
      <c r="J3848" s="3">
        <f>SUMIF('[1]OS PE서열1공장'!$A$4:$A$2000,$C3848,'[1]OS PE서열1공장'!$K$4:$K$2000)</f>
        <v>0</v>
      </c>
      <c r="K3848" s="3">
        <f>SUMIF('[1]OS PE서열1공장'!$A$4:$A$2000,$C3848,'[1]OS PE서열1공장'!$L$4:$L$2000)</f>
        <v>0</v>
      </c>
      <c r="L3848" s="3">
        <f>SUMIF('[1]OS PE서열1공장'!$A$4:$A$2000,$C3848,'[1]OS PE서열1공장'!$M$4:$M$2000)</f>
        <v>0</v>
      </c>
      <c r="M3848" s="3">
        <f>SUMIF('[1]OS PE서열1공장'!$A$4:$A$2000,$C3848,'[1]OS PE서열1공장'!$N$4:$N$2000)</f>
        <v>0</v>
      </c>
      <c r="N3848" s="3">
        <f>SUMIF('[1]OS PE서열1공장'!$A$4:$A$2000,$C3848,'[1]OS PE서열1공장'!$O$4:$O$2000)</f>
        <v>0</v>
      </c>
      <c r="O3848" s="3">
        <f>SUMIF('[1]OS PE서열1공장'!$A$4:$A$2000,$C3848,'[1]OS PE서열1공장'!$P$4:$P$2000)</f>
        <v>0</v>
      </c>
      <c r="P3848" s="3">
        <f>SUMIF('[1]OS PE서열1공장'!$A$4:$A$2000,$C3848,'[1]OS PE서열1공장'!$Q$4:$Q$2000)</f>
        <v>0</v>
      </c>
      <c r="Q3848" s="3">
        <f>SUMIF('[1]OS PE서열1공장'!$A$4:$A$2000,$C3848,'[1]OS PE서열1공장'!$R$4:$R$2000)</f>
        <v>0</v>
      </c>
      <c r="R3848" s="3">
        <f t="shared" si="117"/>
        <v>0</v>
      </c>
    </row>
    <row r="3849" spans="2:18">
      <c r="B3849" s="94" t="s">
        <v>3794</v>
      </c>
      <c r="C3849" s="95" t="s">
        <v>3814</v>
      </c>
      <c r="D3849" s="3">
        <f>SUMIF('[1]OS PE서열1공장'!$A$4:$A$2000,$C3849,'[1]OS PE서열1공장'!$B$4:$B$2000)</f>
        <v>0</v>
      </c>
      <c r="E3849" s="3">
        <f>SUMIF('[1]OS PE서열1공장'!$A$4:$A$2000,$C3849,'[1]OS PE서열1공장'!$F$4:$F$2000)</f>
        <v>0</v>
      </c>
      <c r="F3849" s="3">
        <f>SUMIF('[1]OS PE서열1공장'!$A$4:$A$2000,$C3849,'[1]OS PE서열1공장'!$G$4:$G$2000)</f>
        <v>0</v>
      </c>
      <c r="G3849" s="3">
        <f>SUMIF('[1]OS PE서열1공장'!$A$4:$A$2000,$C3849,'[1]OS PE서열1공장'!$H$4:$H$2000)</f>
        <v>0</v>
      </c>
      <c r="H3849" s="3">
        <f>SUMIF('[1]OS PE서열1공장'!$A$4:$A$2000,$C3849,'[1]OS PE서열1공장'!$I$4:$I$2000)</f>
        <v>0</v>
      </c>
      <c r="I3849" s="3">
        <f>SUMIF('[1]OS PE서열1공장'!$A$4:$A$2000,$C3849,'[1]OS PE서열1공장'!$J$4:$J$2000)</f>
        <v>0</v>
      </c>
      <c r="J3849" s="3">
        <f>SUMIF('[1]OS PE서열1공장'!$A$4:$A$2000,$C3849,'[1]OS PE서열1공장'!$K$4:$K$2000)</f>
        <v>0</v>
      </c>
      <c r="K3849" s="3">
        <f>SUMIF('[1]OS PE서열1공장'!$A$4:$A$2000,$C3849,'[1]OS PE서열1공장'!$L$4:$L$2000)</f>
        <v>0</v>
      </c>
      <c r="L3849" s="3">
        <f>SUMIF('[1]OS PE서열1공장'!$A$4:$A$2000,$C3849,'[1]OS PE서열1공장'!$M$4:$M$2000)</f>
        <v>0</v>
      </c>
      <c r="M3849" s="3">
        <f>SUMIF('[1]OS PE서열1공장'!$A$4:$A$2000,$C3849,'[1]OS PE서열1공장'!$N$4:$N$2000)</f>
        <v>0</v>
      </c>
      <c r="N3849" s="3">
        <f>SUMIF('[1]OS PE서열1공장'!$A$4:$A$2000,$C3849,'[1]OS PE서열1공장'!$O$4:$O$2000)</f>
        <v>0</v>
      </c>
      <c r="O3849" s="3">
        <f>SUMIF('[1]OS PE서열1공장'!$A$4:$A$2000,$C3849,'[1]OS PE서열1공장'!$P$4:$P$2000)</f>
        <v>0</v>
      </c>
      <c r="P3849" s="3">
        <f>SUMIF('[1]OS PE서열1공장'!$A$4:$A$2000,$C3849,'[1]OS PE서열1공장'!$Q$4:$Q$2000)</f>
        <v>0</v>
      </c>
      <c r="Q3849" s="3">
        <f>SUMIF('[1]OS PE서열1공장'!$A$4:$A$2000,$C3849,'[1]OS PE서열1공장'!$R$4:$R$2000)</f>
        <v>0</v>
      </c>
      <c r="R3849" s="3">
        <f t="shared" si="117"/>
        <v>0</v>
      </c>
    </row>
    <row r="3850" spans="2:18">
      <c r="B3850" s="94" t="s">
        <v>3794</v>
      </c>
      <c r="C3850" s="95" t="s">
        <v>3815</v>
      </c>
      <c r="D3850" s="3">
        <f>SUMIF('[1]OS PE서열1공장'!$A$4:$A$2000,$C3850,'[1]OS PE서열1공장'!$B$4:$B$2000)</f>
        <v>0</v>
      </c>
      <c r="E3850" s="3">
        <f>SUMIF('[1]OS PE서열1공장'!$A$4:$A$2000,$C3850,'[1]OS PE서열1공장'!$F$4:$F$2000)</f>
        <v>0</v>
      </c>
      <c r="F3850" s="3">
        <f>SUMIF('[1]OS PE서열1공장'!$A$4:$A$2000,$C3850,'[1]OS PE서열1공장'!$G$4:$G$2000)</f>
        <v>0</v>
      </c>
      <c r="G3850" s="3">
        <f>SUMIF('[1]OS PE서열1공장'!$A$4:$A$2000,$C3850,'[1]OS PE서열1공장'!$H$4:$H$2000)</f>
        <v>0</v>
      </c>
      <c r="H3850" s="3">
        <f>SUMIF('[1]OS PE서열1공장'!$A$4:$A$2000,$C3850,'[1]OS PE서열1공장'!$I$4:$I$2000)</f>
        <v>0</v>
      </c>
      <c r="I3850" s="3">
        <f>SUMIF('[1]OS PE서열1공장'!$A$4:$A$2000,$C3850,'[1]OS PE서열1공장'!$J$4:$J$2000)</f>
        <v>0</v>
      </c>
      <c r="J3850" s="3">
        <f>SUMIF('[1]OS PE서열1공장'!$A$4:$A$2000,$C3850,'[1]OS PE서열1공장'!$K$4:$K$2000)</f>
        <v>0</v>
      </c>
      <c r="K3850" s="3">
        <f>SUMIF('[1]OS PE서열1공장'!$A$4:$A$2000,$C3850,'[1]OS PE서열1공장'!$L$4:$L$2000)</f>
        <v>0</v>
      </c>
      <c r="L3850" s="3">
        <f>SUMIF('[1]OS PE서열1공장'!$A$4:$A$2000,$C3850,'[1]OS PE서열1공장'!$M$4:$M$2000)</f>
        <v>0</v>
      </c>
      <c r="M3850" s="3">
        <f>SUMIF('[1]OS PE서열1공장'!$A$4:$A$2000,$C3850,'[1]OS PE서열1공장'!$N$4:$N$2000)</f>
        <v>0</v>
      </c>
      <c r="N3850" s="3">
        <f>SUMIF('[1]OS PE서열1공장'!$A$4:$A$2000,$C3850,'[1]OS PE서열1공장'!$O$4:$O$2000)</f>
        <v>0</v>
      </c>
      <c r="O3850" s="3">
        <f>SUMIF('[1]OS PE서열1공장'!$A$4:$A$2000,$C3850,'[1]OS PE서열1공장'!$P$4:$P$2000)</f>
        <v>0</v>
      </c>
      <c r="P3850" s="3">
        <f>SUMIF('[1]OS PE서열1공장'!$A$4:$A$2000,$C3850,'[1]OS PE서열1공장'!$Q$4:$Q$2000)</f>
        <v>0</v>
      </c>
      <c r="Q3850" s="3">
        <f>SUMIF('[1]OS PE서열1공장'!$A$4:$A$2000,$C3850,'[1]OS PE서열1공장'!$R$4:$R$2000)</f>
        <v>0</v>
      </c>
      <c r="R3850" s="3">
        <f t="shared" si="117"/>
        <v>0</v>
      </c>
    </row>
    <row r="3851" spans="2:18">
      <c r="B3851" s="94" t="s">
        <v>3794</v>
      </c>
      <c r="C3851" s="95" t="s">
        <v>3816</v>
      </c>
      <c r="D3851" s="3">
        <f>SUMIF('[1]OS PE서열1공장'!$A$4:$A$2000,$C3851,'[1]OS PE서열1공장'!$B$4:$B$2000)</f>
        <v>0</v>
      </c>
      <c r="E3851" s="3">
        <f>SUMIF('[1]OS PE서열1공장'!$A$4:$A$2000,$C3851,'[1]OS PE서열1공장'!$F$4:$F$2000)</f>
        <v>0</v>
      </c>
      <c r="F3851" s="3">
        <f>SUMIF('[1]OS PE서열1공장'!$A$4:$A$2000,$C3851,'[1]OS PE서열1공장'!$G$4:$G$2000)</f>
        <v>0</v>
      </c>
      <c r="G3851" s="3">
        <f>SUMIF('[1]OS PE서열1공장'!$A$4:$A$2000,$C3851,'[1]OS PE서열1공장'!$H$4:$H$2000)</f>
        <v>0</v>
      </c>
      <c r="H3851" s="3">
        <f>SUMIF('[1]OS PE서열1공장'!$A$4:$A$2000,$C3851,'[1]OS PE서열1공장'!$I$4:$I$2000)</f>
        <v>0</v>
      </c>
      <c r="I3851" s="3">
        <f>SUMIF('[1]OS PE서열1공장'!$A$4:$A$2000,$C3851,'[1]OS PE서열1공장'!$J$4:$J$2000)</f>
        <v>0</v>
      </c>
      <c r="J3851" s="3">
        <f>SUMIF('[1]OS PE서열1공장'!$A$4:$A$2000,$C3851,'[1]OS PE서열1공장'!$K$4:$K$2000)</f>
        <v>0</v>
      </c>
      <c r="K3851" s="3">
        <f>SUMIF('[1]OS PE서열1공장'!$A$4:$A$2000,$C3851,'[1]OS PE서열1공장'!$L$4:$L$2000)</f>
        <v>0</v>
      </c>
      <c r="L3851" s="3">
        <f>SUMIF('[1]OS PE서열1공장'!$A$4:$A$2000,$C3851,'[1]OS PE서열1공장'!$M$4:$M$2000)</f>
        <v>0</v>
      </c>
      <c r="M3851" s="3">
        <f>SUMIF('[1]OS PE서열1공장'!$A$4:$A$2000,$C3851,'[1]OS PE서열1공장'!$N$4:$N$2000)</f>
        <v>0</v>
      </c>
      <c r="N3851" s="3">
        <f>SUMIF('[1]OS PE서열1공장'!$A$4:$A$2000,$C3851,'[1]OS PE서열1공장'!$O$4:$O$2000)</f>
        <v>0</v>
      </c>
      <c r="O3851" s="3">
        <f>SUMIF('[1]OS PE서열1공장'!$A$4:$A$2000,$C3851,'[1]OS PE서열1공장'!$P$4:$P$2000)</f>
        <v>0</v>
      </c>
      <c r="P3851" s="3">
        <f>SUMIF('[1]OS PE서열1공장'!$A$4:$A$2000,$C3851,'[1]OS PE서열1공장'!$Q$4:$Q$2000)</f>
        <v>0</v>
      </c>
      <c r="Q3851" s="3">
        <f>SUMIF('[1]OS PE서열1공장'!$A$4:$A$2000,$C3851,'[1]OS PE서열1공장'!$R$4:$R$2000)</f>
        <v>0</v>
      </c>
      <c r="R3851" s="3">
        <f t="shared" si="117"/>
        <v>0</v>
      </c>
    </row>
    <row r="3852" spans="2:18">
      <c r="B3852" s="94" t="s">
        <v>3794</v>
      </c>
      <c r="C3852" s="95" t="s">
        <v>3817</v>
      </c>
      <c r="D3852" s="3">
        <f>SUMIF('[1]OS PE서열1공장'!$A$4:$A$2000,$C3852,'[1]OS PE서열1공장'!$B$4:$B$2000)</f>
        <v>0</v>
      </c>
      <c r="E3852" s="3">
        <f>SUMIF('[1]OS PE서열1공장'!$A$4:$A$2000,$C3852,'[1]OS PE서열1공장'!$F$4:$F$2000)</f>
        <v>0</v>
      </c>
      <c r="F3852" s="3">
        <f>SUMIF('[1]OS PE서열1공장'!$A$4:$A$2000,$C3852,'[1]OS PE서열1공장'!$G$4:$G$2000)</f>
        <v>0</v>
      </c>
      <c r="G3852" s="3">
        <f>SUMIF('[1]OS PE서열1공장'!$A$4:$A$2000,$C3852,'[1]OS PE서열1공장'!$H$4:$H$2000)</f>
        <v>0</v>
      </c>
      <c r="H3852" s="3">
        <f>SUMIF('[1]OS PE서열1공장'!$A$4:$A$2000,$C3852,'[1]OS PE서열1공장'!$I$4:$I$2000)</f>
        <v>0</v>
      </c>
      <c r="I3852" s="3">
        <f>SUMIF('[1]OS PE서열1공장'!$A$4:$A$2000,$C3852,'[1]OS PE서열1공장'!$J$4:$J$2000)</f>
        <v>0</v>
      </c>
      <c r="J3852" s="3">
        <f>SUMIF('[1]OS PE서열1공장'!$A$4:$A$2000,$C3852,'[1]OS PE서열1공장'!$K$4:$K$2000)</f>
        <v>0</v>
      </c>
      <c r="K3852" s="3">
        <f>SUMIF('[1]OS PE서열1공장'!$A$4:$A$2000,$C3852,'[1]OS PE서열1공장'!$L$4:$L$2000)</f>
        <v>0</v>
      </c>
      <c r="L3852" s="3">
        <f>SUMIF('[1]OS PE서열1공장'!$A$4:$A$2000,$C3852,'[1]OS PE서열1공장'!$M$4:$M$2000)</f>
        <v>0</v>
      </c>
      <c r="M3852" s="3">
        <f>SUMIF('[1]OS PE서열1공장'!$A$4:$A$2000,$C3852,'[1]OS PE서열1공장'!$N$4:$N$2000)</f>
        <v>0</v>
      </c>
      <c r="N3852" s="3">
        <f>SUMIF('[1]OS PE서열1공장'!$A$4:$A$2000,$C3852,'[1]OS PE서열1공장'!$O$4:$O$2000)</f>
        <v>0</v>
      </c>
      <c r="O3852" s="3">
        <f>SUMIF('[1]OS PE서열1공장'!$A$4:$A$2000,$C3852,'[1]OS PE서열1공장'!$P$4:$P$2000)</f>
        <v>0</v>
      </c>
      <c r="P3852" s="3">
        <f>SUMIF('[1]OS PE서열1공장'!$A$4:$A$2000,$C3852,'[1]OS PE서열1공장'!$Q$4:$Q$2000)</f>
        <v>0</v>
      </c>
      <c r="Q3852" s="3">
        <f>SUMIF('[1]OS PE서열1공장'!$A$4:$A$2000,$C3852,'[1]OS PE서열1공장'!$R$4:$R$2000)</f>
        <v>0</v>
      </c>
      <c r="R3852" s="3">
        <f t="shared" si="117"/>
        <v>0</v>
      </c>
    </row>
    <row r="3853" spans="2:18">
      <c r="B3853" s="94" t="s">
        <v>3794</v>
      </c>
      <c r="C3853" s="95" t="s">
        <v>3818</v>
      </c>
      <c r="D3853" s="3">
        <f>SUMIF('[1]OS PE서열1공장'!$A$4:$A$2000,$C3853,'[1]OS PE서열1공장'!$B$4:$B$2000)</f>
        <v>0</v>
      </c>
      <c r="E3853" s="3">
        <f>SUMIF('[1]OS PE서열1공장'!$A$4:$A$2000,$C3853,'[1]OS PE서열1공장'!$F$4:$F$2000)</f>
        <v>0</v>
      </c>
      <c r="F3853" s="3">
        <f>SUMIF('[1]OS PE서열1공장'!$A$4:$A$2000,$C3853,'[1]OS PE서열1공장'!$G$4:$G$2000)</f>
        <v>0</v>
      </c>
      <c r="G3853" s="3">
        <f>SUMIF('[1]OS PE서열1공장'!$A$4:$A$2000,$C3853,'[1]OS PE서열1공장'!$H$4:$H$2000)</f>
        <v>0</v>
      </c>
      <c r="H3853" s="3">
        <f>SUMIF('[1]OS PE서열1공장'!$A$4:$A$2000,$C3853,'[1]OS PE서열1공장'!$I$4:$I$2000)</f>
        <v>0</v>
      </c>
      <c r="I3853" s="3">
        <f>SUMIF('[1]OS PE서열1공장'!$A$4:$A$2000,$C3853,'[1]OS PE서열1공장'!$J$4:$J$2000)</f>
        <v>0</v>
      </c>
      <c r="J3853" s="3">
        <f>SUMIF('[1]OS PE서열1공장'!$A$4:$A$2000,$C3853,'[1]OS PE서열1공장'!$K$4:$K$2000)</f>
        <v>0</v>
      </c>
      <c r="K3853" s="3">
        <f>SUMIF('[1]OS PE서열1공장'!$A$4:$A$2000,$C3853,'[1]OS PE서열1공장'!$L$4:$L$2000)</f>
        <v>0</v>
      </c>
      <c r="L3853" s="3">
        <f>SUMIF('[1]OS PE서열1공장'!$A$4:$A$2000,$C3853,'[1]OS PE서열1공장'!$M$4:$M$2000)</f>
        <v>0</v>
      </c>
      <c r="M3853" s="3">
        <f>SUMIF('[1]OS PE서열1공장'!$A$4:$A$2000,$C3853,'[1]OS PE서열1공장'!$N$4:$N$2000)</f>
        <v>0</v>
      </c>
      <c r="N3853" s="3">
        <f>SUMIF('[1]OS PE서열1공장'!$A$4:$A$2000,$C3853,'[1]OS PE서열1공장'!$O$4:$O$2000)</f>
        <v>0</v>
      </c>
      <c r="O3853" s="3">
        <f>SUMIF('[1]OS PE서열1공장'!$A$4:$A$2000,$C3853,'[1]OS PE서열1공장'!$P$4:$P$2000)</f>
        <v>0</v>
      </c>
      <c r="P3853" s="3">
        <f>SUMIF('[1]OS PE서열1공장'!$A$4:$A$2000,$C3853,'[1]OS PE서열1공장'!$Q$4:$Q$2000)</f>
        <v>0</v>
      </c>
      <c r="Q3853" s="3">
        <f>SUMIF('[1]OS PE서열1공장'!$A$4:$A$2000,$C3853,'[1]OS PE서열1공장'!$R$4:$R$2000)</f>
        <v>0</v>
      </c>
      <c r="R3853" s="3">
        <f t="shared" si="117"/>
        <v>0</v>
      </c>
    </row>
    <row r="3854" spans="2:18">
      <c r="B3854" s="94" t="s">
        <v>3794</v>
      </c>
      <c r="C3854" s="95" t="s">
        <v>3819</v>
      </c>
      <c r="D3854" s="3">
        <f>SUMIF('[1]OS PE서열1공장'!$A$4:$A$2000,$C3854,'[1]OS PE서열1공장'!$B$4:$B$2000)</f>
        <v>0</v>
      </c>
      <c r="E3854" s="3">
        <f>SUMIF('[1]OS PE서열1공장'!$A$4:$A$2000,$C3854,'[1]OS PE서열1공장'!$F$4:$F$2000)</f>
        <v>0</v>
      </c>
      <c r="F3854" s="3">
        <f>SUMIF('[1]OS PE서열1공장'!$A$4:$A$2000,$C3854,'[1]OS PE서열1공장'!$G$4:$G$2000)</f>
        <v>0</v>
      </c>
      <c r="G3854" s="3">
        <f>SUMIF('[1]OS PE서열1공장'!$A$4:$A$2000,$C3854,'[1]OS PE서열1공장'!$H$4:$H$2000)</f>
        <v>0</v>
      </c>
      <c r="H3854" s="3">
        <f>SUMIF('[1]OS PE서열1공장'!$A$4:$A$2000,$C3854,'[1]OS PE서열1공장'!$I$4:$I$2000)</f>
        <v>0</v>
      </c>
      <c r="I3854" s="3">
        <f>SUMIF('[1]OS PE서열1공장'!$A$4:$A$2000,$C3854,'[1]OS PE서열1공장'!$J$4:$J$2000)</f>
        <v>0</v>
      </c>
      <c r="J3854" s="3">
        <f>SUMIF('[1]OS PE서열1공장'!$A$4:$A$2000,$C3854,'[1]OS PE서열1공장'!$K$4:$K$2000)</f>
        <v>0</v>
      </c>
      <c r="K3854" s="3">
        <f>SUMIF('[1]OS PE서열1공장'!$A$4:$A$2000,$C3854,'[1]OS PE서열1공장'!$L$4:$L$2000)</f>
        <v>0</v>
      </c>
      <c r="L3854" s="3">
        <f>SUMIF('[1]OS PE서열1공장'!$A$4:$A$2000,$C3854,'[1]OS PE서열1공장'!$M$4:$M$2000)</f>
        <v>0</v>
      </c>
      <c r="M3854" s="3">
        <f>SUMIF('[1]OS PE서열1공장'!$A$4:$A$2000,$C3854,'[1]OS PE서열1공장'!$N$4:$N$2000)</f>
        <v>0</v>
      </c>
      <c r="N3854" s="3">
        <f>SUMIF('[1]OS PE서열1공장'!$A$4:$A$2000,$C3854,'[1]OS PE서열1공장'!$O$4:$O$2000)</f>
        <v>0</v>
      </c>
      <c r="O3854" s="3">
        <f>SUMIF('[1]OS PE서열1공장'!$A$4:$A$2000,$C3854,'[1]OS PE서열1공장'!$P$4:$P$2000)</f>
        <v>0</v>
      </c>
      <c r="P3854" s="3">
        <f>SUMIF('[1]OS PE서열1공장'!$A$4:$A$2000,$C3854,'[1]OS PE서열1공장'!$Q$4:$Q$2000)</f>
        <v>0</v>
      </c>
      <c r="Q3854" s="3">
        <f>SUMIF('[1]OS PE서열1공장'!$A$4:$A$2000,$C3854,'[1]OS PE서열1공장'!$R$4:$R$2000)</f>
        <v>0</v>
      </c>
      <c r="R3854" s="3">
        <f t="shared" si="117"/>
        <v>0</v>
      </c>
    </row>
    <row r="3855" spans="2:18">
      <c r="B3855" s="94" t="s">
        <v>3794</v>
      </c>
      <c r="C3855" s="95" t="s">
        <v>3820</v>
      </c>
      <c r="D3855" s="3">
        <f>SUMIF('[1]OS PE서열1공장'!$A$4:$A$2000,$C3855,'[1]OS PE서열1공장'!$B$4:$B$2000)</f>
        <v>0</v>
      </c>
      <c r="E3855" s="3">
        <f>SUMIF('[1]OS PE서열1공장'!$A$4:$A$2000,$C3855,'[1]OS PE서열1공장'!$F$4:$F$2000)</f>
        <v>0</v>
      </c>
      <c r="F3855" s="3">
        <f>SUMIF('[1]OS PE서열1공장'!$A$4:$A$2000,$C3855,'[1]OS PE서열1공장'!$G$4:$G$2000)</f>
        <v>0</v>
      </c>
      <c r="G3855" s="3">
        <f>SUMIF('[1]OS PE서열1공장'!$A$4:$A$2000,$C3855,'[1]OS PE서열1공장'!$H$4:$H$2000)</f>
        <v>0</v>
      </c>
      <c r="H3855" s="3">
        <f>SUMIF('[1]OS PE서열1공장'!$A$4:$A$2000,$C3855,'[1]OS PE서열1공장'!$I$4:$I$2000)</f>
        <v>0</v>
      </c>
      <c r="I3855" s="3">
        <f>SUMIF('[1]OS PE서열1공장'!$A$4:$A$2000,$C3855,'[1]OS PE서열1공장'!$J$4:$J$2000)</f>
        <v>0</v>
      </c>
      <c r="J3855" s="3">
        <f>SUMIF('[1]OS PE서열1공장'!$A$4:$A$2000,$C3855,'[1]OS PE서열1공장'!$K$4:$K$2000)</f>
        <v>0</v>
      </c>
      <c r="K3855" s="3">
        <f>SUMIF('[1]OS PE서열1공장'!$A$4:$A$2000,$C3855,'[1]OS PE서열1공장'!$L$4:$L$2000)</f>
        <v>0</v>
      </c>
      <c r="L3855" s="3">
        <f>SUMIF('[1]OS PE서열1공장'!$A$4:$A$2000,$C3855,'[1]OS PE서열1공장'!$M$4:$M$2000)</f>
        <v>0</v>
      </c>
      <c r="M3855" s="3">
        <f>SUMIF('[1]OS PE서열1공장'!$A$4:$A$2000,$C3855,'[1]OS PE서열1공장'!$N$4:$N$2000)</f>
        <v>0</v>
      </c>
      <c r="N3855" s="3">
        <f>SUMIF('[1]OS PE서열1공장'!$A$4:$A$2000,$C3855,'[1]OS PE서열1공장'!$O$4:$O$2000)</f>
        <v>0</v>
      </c>
      <c r="O3855" s="3">
        <f>SUMIF('[1]OS PE서열1공장'!$A$4:$A$2000,$C3855,'[1]OS PE서열1공장'!$P$4:$P$2000)</f>
        <v>0</v>
      </c>
      <c r="P3855" s="3">
        <f>SUMIF('[1]OS PE서열1공장'!$A$4:$A$2000,$C3855,'[1]OS PE서열1공장'!$Q$4:$Q$2000)</f>
        <v>0</v>
      </c>
      <c r="Q3855" s="3">
        <f>SUMIF('[1]OS PE서열1공장'!$A$4:$A$2000,$C3855,'[1]OS PE서열1공장'!$R$4:$R$2000)</f>
        <v>0</v>
      </c>
      <c r="R3855" s="3">
        <f t="shared" si="117"/>
        <v>0</v>
      </c>
    </row>
    <row r="3856" spans="2:18">
      <c r="B3856" s="94" t="s">
        <v>3794</v>
      </c>
      <c r="C3856" s="95" t="s">
        <v>3821</v>
      </c>
      <c r="D3856" s="3">
        <f>SUMIF('[1]OS PE서열1공장'!$A$4:$A$2000,$C3856,'[1]OS PE서열1공장'!$B$4:$B$2000)</f>
        <v>0</v>
      </c>
      <c r="E3856" s="3">
        <f>SUMIF('[1]OS PE서열1공장'!$A$4:$A$2000,$C3856,'[1]OS PE서열1공장'!$F$4:$F$2000)</f>
        <v>0</v>
      </c>
      <c r="F3856" s="3">
        <f>SUMIF('[1]OS PE서열1공장'!$A$4:$A$2000,$C3856,'[1]OS PE서열1공장'!$G$4:$G$2000)</f>
        <v>0</v>
      </c>
      <c r="G3856" s="3">
        <f>SUMIF('[1]OS PE서열1공장'!$A$4:$A$2000,$C3856,'[1]OS PE서열1공장'!$H$4:$H$2000)</f>
        <v>0</v>
      </c>
      <c r="H3856" s="3">
        <f>SUMIF('[1]OS PE서열1공장'!$A$4:$A$2000,$C3856,'[1]OS PE서열1공장'!$I$4:$I$2000)</f>
        <v>0</v>
      </c>
      <c r="I3856" s="3">
        <f>SUMIF('[1]OS PE서열1공장'!$A$4:$A$2000,$C3856,'[1]OS PE서열1공장'!$J$4:$J$2000)</f>
        <v>0</v>
      </c>
      <c r="J3856" s="3">
        <f>SUMIF('[1]OS PE서열1공장'!$A$4:$A$2000,$C3856,'[1]OS PE서열1공장'!$K$4:$K$2000)</f>
        <v>0</v>
      </c>
      <c r="K3856" s="3">
        <f>SUMIF('[1]OS PE서열1공장'!$A$4:$A$2000,$C3856,'[1]OS PE서열1공장'!$L$4:$L$2000)</f>
        <v>0</v>
      </c>
      <c r="L3856" s="3">
        <f>SUMIF('[1]OS PE서열1공장'!$A$4:$A$2000,$C3856,'[1]OS PE서열1공장'!$M$4:$M$2000)</f>
        <v>0</v>
      </c>
      <c r="M3856" s="3">
        <f>SUMIF('[1]OS PE서열1공장'!$A$4:$A$2000,$C3856,'[1]OS PE서열1공장'!$N$4:$N$2000)</f>
        <v>0</v>
      </c>
      <c r="N3856" s="3">
        <f>SUMIF('[1]OS PE서열1공장'!$A$4:$A$2000,$C3856,'[1]OS PE서열1공장'!$O$4:$O$2000)</f>
        <v>0</v>
      </c>
      <c r="O3856" s="3">
        <f>SUMIF('[1]OS PE서열1공장'!$A$4:$A$2000,$C3856,'[1]OS PE서열1공장'!$P$4:$P$2000)</f>
        <v>0</v>
      </c>
      <c r="P3856" s="3">
        <f>SUMIF('[1]OS PE서열1공장'!$A$4:$A$2000,$C3856,'[1]OS PE서열1공장'!$Q$4:$Q$2000)</f>
        <v>0</v>
      </c>
      <c r="Q3856" s="3">
        <f>SUMIF('[1]OS PE서열1공장'!$A$4:$A$2000,$C3856,'[1]OS PE서열1공장'!$R$4:$R$2000)</f>
        <v>0</v>
      </c>
      <c r="R3856" s="3">
        <f t="shared" si="117"/>
        <v>0</v>
      </c>
    </row>
    <row r="3857" spans="2:18">
      <c r="B3857" s="94" t="s">
        <v>3794</v>
      </c>
      <c r="C3857" s="95" t="s">
        <v>3822</v>
      </c>
      <c r="D3857" s="3">
        <f>SUMIF('[1]OS PE서열1공장'!$A$4:$A$2000,$C3857,'[1]OS PE서열1공장'!$B$4:$B$2000)</f>
        <v>0</v>
      </c>
      <c r="E3857" s="3">
        <f>SUMIF('[1]OS PE서열1공장'!$A$4:$A$2000,$C3857,'[1]OS PE서열1공장'!$F$4:$F$2000)</f>
        <v>0</v>
      </c>
      <c r="F3857" s="3">
        <f>SUMIF('[1]OS PE서열1공장'!$A$4:$A$2000,$C3857,'[1]OS PE서열1공장'!$G$4:$G$2000)</f>
        <v>0</v>
      </c>
      <c r="G3857" s="3">
        <f>SUMIF('[1]OS PE서열1공장'!$A$4:$A$2000,$C3857,'[1]OS PE서열1공장'!$H$4:$H$2000)</f>
        <v>0</v>
      </c>
      <c r="H3857" s="3">
        <f>SUMIF('[1]OS PE서열1공장'!$A$4:$A$2000,$C3857,'[1]OS PE서열1공장'!$I$4:$I$2000)</f>
        <v>0</v>
      </c>
      <c r="I3857" s="3">
        <f>SUMIF('[1]OS PE서열1공장'!$A$4:$A$2000,$C3857,'[1]OS PE서열1공장'!$J$4:$J$2000)</f>
        <v>0</v>
      </c>
      <c r="J3857" s="3">
        <f>SUMIF('[1]OS PE서열1공장'!$A$4:$A$2000,$C3857,'[1]OS PE서열1공장'!$K$4:$K$2000)</f>
        <v>0</v>
      </c>
      <c r="K3857" s="3">
        <f>SUMIF('[1]OS PE서열1공장'!$A$4:$A$2000,$C3857,'[1]OS PE서열1공장'!$L$4:$L$2000)</f>
        <v>0</v>
      </c>
      <c r="L3857" s="3">
        <f>SUMIF('[1]OS PE서열1공장'!$A$4:$A$2000,$C3857,'[1]OS PE서열1공장'!$M$4:$M$2000)</f>
        <v>0</v>
      </c>
      <c r="M3857" s="3">
        <f>SUMIF('[1]OS PE서열1공장'!$A$4:$A$2000,$C3857,'[1]OS PE서열1공장'!$N$4:$N$2000)</f>
        <v>0</v>
      </c>
      <c r="N3857" s="3">
        <f>SUMIF('[1]OS PE서열1공장'!$A$4:$A$2000,$C3857,'[1]OS PE서열1공장'!$O$4:$O$2000)</f>
        <v>0</v>
      </c>
      <c r="O3857" s="3">
        <f>SUMIF('[1]OS PE서열1공장'!$A$4:$A$2000,$C3857,'[1]OS PE서열1공장'!$P$4:$P$2000)</f>
        <v>0</v>
      </c>
      <c r="P3857" s="3">
        <f>SUMIF('[1]OS PE서열1공장'!$A$4:$A$2000,$C3857,'[1]OS PE서열1공장'!$Q$4:$Q$2000)</f>
        <v>0</v>
      </c>
      <c r="Q3857" s="3">
        <f>SUMIF('[1]OS PE서열1공장'!$A$4:$A$2000,$C3857,'[1]OS PE서열1공장'!$R$4:$R$2000)</f>
        <v>0</v>
      </c>
      <c r="R3857" s="3">
        <f t="shared" si="117"/>
        <v>0</v>
      </c>
    </row>
    <row r="3858" spans="2:18">
      <c r="B3858" s="94" t="s">
        <v>3794</v>
      </c>
      <c r="C3858" s="95" t="s">
        <v>3823</v>
      </c>
      <c r="D3858" s="3">
        <f>SUMIF('[1]OS PE서열1공장'!$A$4:$A$2000,$C3858,'[1]OS PE서열1공장'!$B$4:$B$2000)</f>
        <v>0</v>
      </c>
      <c r="E3858" s="3">
        <f>SUMIF('[1]OS PE서열1공장'!$A$4:$A$2000,$C3858,'[1]OS PE서열1공장'!$F$4:$F$2000)</f>
        <v>0</v>
      </c>
      <c r="F3858" s="3">
        <f>SUMIF('[1]OS PE서열1공장'!$A$4:$A$2000,$C3858,'[1]OS PE서열1공장'!$G$4:$G$2000)</f>
        <v>1</v>
      </c>
      <c r="G3858" s="3">
        <f>SUMIF('[1]OS PE서열1공장'!$A$4:$A$2000,$C3858,'[1]OS PE서열1공장'!$H$4:$H$2000)</f>
        <v>1</v>
      </c>
      <c r="H3858" s="3">
        <f>SUMIF('[1]OS PE서열1공장'!$A$4:$A$2000,$C3858,'[1]OS PE서열1공장'!$I$4:$I$2000)</f>
        <v>0</v>
      </c>
      <c r="I3858" s="3">
        <f>SUMIF('[1]OS PE서열1공장'!$A$4:$A$2000,$C3858,'[1]OS PE서열1공장'!$J$4:$J$2000)</f>
        <v>1</v>
      </c>
      <c r="J3858" s="3">
        <f>SUMIF('[1]OS PE서열1공장'!$A$4:$A$2000,$C3858,'[1]OS PE서열1공장'!$K$4:$K$2000)</f>
        <v>9</v>
      </c>
      <c r="K3858" s="3">
        <f>SUMIF('[1]OS PE서열1공장'!$A$4:$A$2000,$C3858,'[1]OS PE서열1공장'!$L$4:$L$2000)</f>
        <v>0</v>
      </c>
      <c r="L3858" s="3">
        <f>SUMIF('[1]OS PE서열1공장'!$A$4:$A$2000,$C3858,'[1]OS PE서열1공장'!$M$4:$M$2000)</f>
        <v>0</v>
      </c>
      <c r="M3858" s="3">
        <f>SUMIF('[1]OS PE서열1공장'!$A$4:$A$2000,$C3858,'[1]OS PE서열1공장'!$N$4:$N$2000)</f>
        <v>0</v>
      </c>
      <c r="N3858" s="3">
        <f>SUMIF('[1]OS PE서열1공장'!$A$4:$A$2000,$C3858,'[1]OS PE서열1공장'!$O$4:$O$2000)</f>
        <v>0</v>
      </c>
      <c r="O3858" s="3">
        <f>SUMIF('[1]OS PE서열1공장'!$A$4:$A$2000,$C3858,'[1]OS PE서열1공장'!$P$4:$P$2000)</f>
        <v>0</v>
      </c>
      <c r="P3858" s="3">
        <f>SUMIF('[1]OS PE서열1공장'!$A$4:$A$2000,$C3858,'[1]OS PE서열1공장'!$Q$4:$Q$2000)</f>
        <v>0</v>
      </c>
      <c r="Q3858" s="3">
        <f>SUMIF('[1]OS PE서열1공장'!$A$4:$A$2000,$C3858,'[1]OS PE서열1공장'!$R$4:$R$2000)</f>
        <v>0</v>
      </c>
      <c r="R3858" s="3">
        <f t="shared" si="117"/>
        <v>12</v>
      </c>
    </row>
    <row r="3859" spans="2:18">
      <c r="B3859" s="94" t="s">
        <v>3794</v>
      </c>
      <c r="C3859" s="95" t="s">
        <v>3824</v>
      </c>
      <c r="D3859" s="3">
        <f>SUMIF('[1]OS PE서열1공장'!$A$4:$A$2000,$C3859,'[1]OS PE서열1공장'!$B$4:$B$2000)</f>
        <v>0</v>
      </c>
      <c r="E3859" s="3">
        <f>SUMIF('[1]OS PE서열1공장'!$A$4:$A$2000,$C3859,'[1]OS PE서열1공장'!$F$4:$F$2000)</f>
        <v>0</v>
      </c>
      <c r="F3859" s="3">
        <f>SUMIF('[1]OS PE서열1공장'!$A$4:$A$2000,$C3859,'[1]OS PE서열1공장'!$G$4:$G$2000)</f>
        <v>0</v>
      </c>
      <c r="G3859" s="3">
        <f>SUMIF('[1]OS PE서열1공장'!$A$4:$A$2000,$C3859,'[1]OS PE서열1공장'!$H$4:$H$2000)</f>
        <v>0</v>
      </c>
      <c r="H3859" s="3">
        <f>SUMIF('[1]OS PE서열1공장'!$A$4:$A$2000,$C3859,'[1]OS PE서열1공장'!$I$4:$I$2000)</f>
        <v>0</v>
      </c>
      <c r="I3859" s="3">
        <f>SUMIF('[1]OS PE서열1공장'!$A$4:$A$2000,$C3859,'[1]OS PE서열1공장'!$J$4:$J$2000)</f>
        <v>0</v>
      </c>
      <c r="J3859" s="3">
        <f>SUMIF('[1]OS PE서열1공장'!$A$4:$A$2000,$C3859,'[1]OS PE서열1공장'!$K$4:$K$2000)</f>
        <v>0</v>
      </c>
      <c r="K3859" s="3">
        <f>SUMIF('[1]OS PE서열1공장'!$A$4:$A$2000,$C3859,'[1]OS PE서열1공장'!$L$4:$L$2000)</f>
        <v>1</v>
      </c>
      <c r="L3859" s="3">
        <f>SUMIF('[1]OS PE서열1공장'!$A$4:$A$2000,$C3859,'[1]OS PE서열1공장'!$M$4:$M$2000)</f>
        <v>0</v>
      </c>
      <c r="M3859" s="3">
        <f>SUMIF('[1]OS PE서열1공장'!$A$4:$A$2000,$C3859,'[1]OS PE서열1공장'!$N$4:$N$2000)</f>
        <v>0</v>
      </c>
      <c r="N3859" s="3">
        <f>SUMIF('[1]OS PE서열1공장'!$A$4:$A$2000,$C3859,'[1]OS PE서열1공장'!$O$4:$O$2000)</f>
        <v>0</v>
      </c>
      <c r="O3859" s="3">
        <f>SUMIF('[1]OS PE서열1공장'!$A$4:$A$2000,$C3859,'[1]OS PE서열1공장'!$P$4:$P$2000)</f>
        <v>0</v>
      </c>
      <c r="P3859" s="3">
        <f>SUMIF('[1]OS PE서열1공장'!$A$4:$A$2000,$C3859,'[1]OS PE서열1공장'!$Q$4:$Q$2000)</f>
        <v>0</v>
      </c>
      <c r="Q3859" s="3">
        <f>SUMIF('[1]OS PE서열1공장'!$A$4:$A$2000,$C3859,'[1]OS PE서열1공장'!$R$4:$R$2000)</f>
        <v>0</v>
      </c>
      <c r="R3859" s="3">
        <f t="shared" si="117"/>
        <v>1</v>
      </c>
    </row>
    <row r="3860" spans="2:18">
      <c r="B3860" s="94" t="s">
        <v>3794</v>
      </c>
      <c r="C3860" s="95" t="s">
        <v>3825</v>
      </c>
      <c r="D3860" s="3">
        <f>SUMIF('[1]OS PE서열1공장'!$A$4:$A$2000,$C3860,'[1]OS PE서열1공장'!$B$4:$B$2000)</f>
        <v>0</v>
      </c>
      <c r="E3860" s="3">
        <f>SUMIF('[1]OS PE서열1공장'!$A$4:$A$2000,$C3860,'[1]OS PE서열1공장'!$F$4:$F$2000)</f>
        <v>0</v>
      </c>
      <c r="F3860" s="3">
        <f>SUMIF('[1]OS PE서열1공장'!$A$4:$A$2000,$C3860,'[1]OS PE서열1공장'!$G$4:$G$2000)</f>
        <v>0</v>
      </c>
      <c r="G3860" s="3">
        <f>SUMIF('[1]OS PE서열1공장'!$A$4:$A$2000,$C3860,'[1]OS PE서열1공장'!$H$4:$H$2000)</f>
        <v>0</v>
      </c>
      <c r="H3860" s="3">
        <f>SUMIF('[1]OS PE서열1공장'!$A$4:$A$2000,$C3860,'[1]OS PE서열1공장'!$I$4:$I$2000)</f>
        <v>0</v>
      </c>
      <c r="I3860" s="3">
        <f>SUMIF('[1]OS PE서열1공장'!$A$4:$A$2000,$C3860,'[1]OS PE서열1공장'!$J$4:$J$2000)</f>
        <v>0</v>
      </c>
      <c r="J3860" s="3">
        <f>SUMIF('[1]OS PE서열1공장'!$A$4:$A$2000,$C3860,'[1]OS PE서열1공장'!$K$4:$K$2000)</f>
        <v>0</v>
      </c>
      <c r="K3860" s="3">
        <f>SUMIF('[1]OS PE서열1공장'!$A$4:$A$2000,$C3860,'[1]OS PE서열1공장'!$L$4:$L$2000)</f>
        <v>0</v>
      </c>
      <c r="L3860" s="3">
        <f>SUMIF('[1]OS PE서열1공장'!$A$4:$A$2000,$C3860,'[1]OS PE서열1공장'!$M$4:$M$2000)</f>
        <v>0</v>
      </c>
      <c r="M3860" s="3">
        <f>SUMIF('[1]OS PE서열1공장'!$A$4:$A$2000,$C3860,'[1]OS PE서열1공장'!$N$4:$N$2000)</f>
        <v>0</v>
      </c>
      <c r="N3860" s="3">
        <f>SUMIF('[1]OS PE서열1공장'!$A$4:$A$2000,$C3860,'[1]OS PE서열1공장'!$O$4:$O$2000)</f>
        <v>0</v>
      </c>
      <c r="O3860" s="3">
        <f>SUMIF('[1]OS PE서열1공장'!$A$4:$A$2000,$C3860,'[1]OS PE서열1공장'!$P$4:$P$2000)</f>
        <v>0</v>
      </c>
      <c r="P3860" s="3">
        <f>SUMIF('[1]OS PE서열1공장'!$A$4:$A$2000,$C3860,'[1]OS PE서열1공장'!$Q$4:$Q$2000)</f>
        <v>0</v>
      </c>
      <c r="Q3860" s="3">
        <f>SUMIF('[1]OS PE서열1공장'!$A$4:$A$2000,$C3860,'[1]OS PE서열1공장'!$R$4:$R$2000)</f>
        <v>0</v>
      </c>
      <c r="R3860" s="3">
        <f t="shared" si="117"/>
        <v>0</v>
      </c>
    </row>
    <row r="3861" spans="2:18">
      <c r="B3861" s="94" t="s">
        <v>3794</v>
      </c>
      <c r="C3861" s="95" t="s">
        <v>3826</v>
      </c>
      <c r="D3861" s="3">
        <f>SUMIF('[1]OS PE서열1공장'!$A$4:$A$2000,$C3861,'[1]OS PE서열1공장'!$B$4:$B$2000)</f>
        <v>0</v>
      </c>
      <c r="E3861" s="3">
        <f>SUMIF('[1]OS PE서열1공장'!$A$4:$A$2000,$C3861,'[1]OS PE서열1공장'!$F$4:$F$2000)</f>
        <v>0</v>
      </c>
      <c r="F3861" s="3">
        <f>SUMIF('[1]OS PE서열1공장'!$A$4:$A$2000,$C3861,'[1]OS PE서열1공장'!$G$4:$G$2000)</f>
        <v>0</v>
      </c>
      <c r="G3861" s="3">
        <f>SUMIF('[1]OS PE서열1공장'!$A$4:$A$2000,$C3861,'[1]OS PE서열1공장'!$H$4:$H$2000)</f>
        <v>0</v>
      </c>
      <c r="H3861" s="3">
        <f>SUMIF('[1]OS PE서열1공장'!$A$4:$A$2000,$C3861,'[1]OS PE서열1공장'!$I$4:$I$2000)</f>
        <v>0</v>
      </c>
      <c r="I3861" s="3">
        <f>SUMIF('[1]OS PE서열1공장'!$A$4:$A$2000,$C3861,'[1]OS PE서열1공장'!$J$4:$J$2000)</f>
        <v>0</v>
      </c>
      <c r="J3861" s="3">
        <f>SUMIF('[1]OS PE서열1공장'!$A$4:$A$2000,$C3861,'[1]OS PE서열1공장'!$K$4:$K$2000)</f>
        <v>0</v>
      </c>
      <c r="K3861" s="3">
        <f>SUMIF('[1]OS PE서열1공장'!$A$4:$A$2000,$C3861,'[1]OS PE서열1공장'!$L$4:$L$2000)</f>
        <v>0</v>
      </c>
      <c r="L3861" s="3">
        <f>SUMIF('[1]OS PE서열1공장'!$A$4:$A$2000,$C3861,'[1]OS PE서열1공장'!$M$4:$M$2000)</f>
        <v>0</v>
      </c>
      <c r="M3861" s="3">
        <f>SUMIF('[1]OS PE서열1공장'!$A$4:$A$2000,$C3861,'[1]OS PE서열1공장'!$N$4:$N$2000)</f>
        <v>0</v>
      </c>
      <c r="N3861" s="3">
        <f>SUMIF('[1]OS PE서열1공장'!$A$4:$A$2000,$C3861,'[1]OS PE서열1공장'!$O$4:$O$2000)</f>
        <v>0</v>
      </c>
      <c r="O3861" s="3">
        <f>SUMIF('[1]OS PE서열1공장'!$A$4:$A$2000,$C3861,'[1]OS PE서열1공장'!$P$4:$P$2000)</f>
        <v>0</v>
      </c>
      <c r="P3861" s="3">
        <f>SUMIF('[1]OS PE서열1공장'!$A$4:$A$2000,$C3861,'[1]OS PE서열1공장'!$Q$4:$Q$2000)</f>
        <v>0</v>
      </c>
      <c r="Q3861" s="3">
        <f>SUMIF('[1]OS PE서열1공장'!$A$4:$A$2000,$C3861,'[1]OS PE서열1공장'!$R$4:$R$2000)</f>
        <v>0</v>
      </c>
      <c r="R3861" s="3">
        <f t="shared" si="117"/>
        <v>0</v>
      </c>
    </row>
    <row r="3862" spans="2:18">
      <c r="B3862" s="94" t="s">
        <v>3794</v>
      </c>
      <c r="C3862" s="95" t="s">
        <v>3827</v>
      </c>
      <c r="D3862" s="3">
        <f>SUMIF('[1]OS PE서열1공장'!$A$4:$A$2000,$C3862,'[1]OS PE서열1공장'!$B$4:$B$2000)</f>
        <v>0</v>
      </c>
      <c r="E3862" s="3">
        <f>SUMIF('[1]OS PE서열1공장'!$A$4:$A$2000,$C3862,'[1]OS PE서열1공장'!$F$4:$F$2000)</f>
        <v>0</v>
      </c>
      <c r="F3862" s="3">
        <f>SUMIF('[1]OS PE서열1공장'!$A$4:$A$2000,$C3862,'[1]OS PE서열1공장'!$G$4:$G$2000)</f>
        <v>0</v>
      </c>
      <c r="G3862" s="3">
        <f>SUMIF('[1]OS PE서열1공장'!$A$4:$A$2000,$C3862,'[1]OS PE서열1공장'!$H$4:$H$2000)</f>
        <v>0</v>
      </c>
      <c r="H3862" s="3">
        <f>SUMIF('[1]OS PE서열1공장'!$A$4:$A$2000,$C3862,'[1]OS PE서열1공장'!$I$4:$I$2000)</f>
        <v>0</v>
      </c>
      <c r="I3862" s="3">
        <f>SUMIF('[1]OS PE서열1공장'!$A$4:$A$2000,$C3862,'[1]OS PE서열1공장'!$J$4:$J$2000)</f>
        <v>0</v>
      </c>
      <c r="J3862" s="3">
        <f>SUMIF('[1]OS PE서열1공장'!$A$4:$A$2000,$C3862,'[1]OS PE서열1공장'!$K$4:$K$2000)</f>
        <v>0</v>
      </c>
      <c r="K3862" s="3">
        <f>SUMIF('[1]OS PE서열1공장'!$A$4:$A$2000,$C3862,'[1]OS PE서열1공장'!$L$4:$L$2000)</f>
        <v>0</v>
      </c>
      <c r="L3862" s="3">
        <f>SUMIF('[1]OS PE서열1공장'!$A$4:$A$2000,$C3862,'[1]OS PE서열1공장'!$M$4:$M$2000)</f>
        <v>0</v>
      </c>
      <c r="M3862" s="3">
        <f>SUMIF('[1]OS PE서열1공장'!$A$4:$A$2000,$C3862,'[1]OS PE서열1공장'!$N$4:$N$2000)</f>
        <v>0</v>
      </c>
      <c r="N3862" s="3">
        <f>SUMIF('[1]OS PE서열1공장'!$A$4:$A$2000,$C3862,'[1]OS PE서열1공장'!$O$4:$O$2000)</f>
        <v>0</v>
      </c>
      <c r="O3862" s="3">
        <f>SUMIF('[1]OS PE서열1공장'!$A$4:$A$2000,$C3862,'[1]OS PE서열1공장'!$P$4:$P$2000)</f>
        <v>0</v>
      </c>
      <c r="P3862" s="3">
        <f>SUMIF('[1]OS PE서열1공장'!$A$4:$A$2000,$C3862,'[1]OS PE서열1공장'!$Q$4:$Q$2000)</f>
        <v>0</v>
      </c>
      <c r="Q3862" s="3">
        <f>SUMIF('[1]OS PE서열1공장'!$A$4:$A$2000,$C3862,'[1]OS PE서열1공장'!$R$4:$R$2000)</f>
        <v>0</v>
      </c>
      <c r="R3862" s="3">
        <f t="shared" si="117"/>
        <v>0</v>
      </c>
    </row>
    <row r="3863" spans="2:18">
      <c r="B3863" s="94" t="s">
        <v>3794</v>
      </c>
      <c r="C3863" s="95" t="s">
        <v>3828</v>
      </c>
      <c r="D3863" s="3">
        <f>SUMIF('[1]OS PE서열1공장'!$A$4:$A$2000,$C3863,'[1]OS PE서열1공장'!$B$4:$B$2000)</f>
        <v>0</v>
      </c>
      <c r="E3863" s="3">
        <f>SUMIF('[1]OS PE서열1공장'!$A$4:$A$2000,$C3863,'[1]OS PE서열1공장'!$F$4:$F$2000)</f>
        <v>0</v>
      </c>
      <c r="F3863" s="3">
        <f>SUMIF('[1]OS PE서열1공장'!$A$4:$A$2000,$C3863,'[1]OS PE서열1공장'!$G$4:$G$2000)</f>
        <v>0</v>
      </c>
      <c r="G3863" s="3">
        <f>SUMIF('[1]OS PE서열1공장'!$A$4:$A$2000,$C3863,'[1]OS PE서열1공장'!$H$4:$H$2000)</f>
        <v>0</v>
      </c>
      <c r="H3863" s="3">
        <f>SUMIF('[1]OS PE서열1공장'!$A$4:$A$2000,$C3863,'[1]OS PE서열1공장'!$I$4:$I$2000)</f>
        <v>0</v>
      </c>
      <c r="I3863" s="3">
        <f>SUMIF('[1]OS PE서열1공장'!$A$4:$A$2000,$C3863,'[1]OS PE서열1공장'!$J$4:$J$2000)</f>
        <v>0</v>
      </c>
      <c r="J3863" s="3">
        <f>SUMIF('[1]OS PE서열1공장'!$A$4:$A$2000,$C3863,'[1]OS PE서열1공장'!$K$4:$K$2000)</f>
        <v>0</v>
      </c>
      <c r="K3863" s="3">
        <f>SUMIF('[1]OS PE서열1공장'!$A$4:$A$2000,$C3863,'[1]OS PE서열1공장'!$L$4:$L$2000)</f>
        <v>0</v>
      </c>
      <c r="L3863" s="3">
        <f>SUMIF('[1]OS PE서열1공장'!$A$4:$A$2000,$C3863,'[1]OS PE서열1공장'!$M$4:$M$2000)</f>
        <v>0</v>
      </c>
      <c r="M3863" s="3">
        <f>SUMIF('[1]OS PE서열1공장'!$A$4:$A$2000,$C3863,'[1]OS PE서열1공장'!$N$4:$N$2000)</f>
        <v>0</v>
      </c>
      <c r="N3863" s="3">
        <f>SUMIF('[1]OS PE서열1공장'!$A$4:$A$2000,$C3863,'[1]OS PE서열1공장'!$O$4:$O$2000)</f>
        <v>0</v>
      </c>
      <c r="O3863" s="3">
        <f>SUMIF('[1]OS PE서열1공장'!$A$4:$A$2000,$C3863,'[1]OS PE서열1공장'!$P$4:$P$2000)</f>
        <v>0</v>
      </c>
      <c r="P3863" s="3">
        <f>SUMIF('[1]OS PE서열1공장'!$A$4:$A$2000,$C3863,'[1]OS PE서열1공장'!$Q$4:$Q$2000)</f>
        <v>0</v>
      </c>
      <c r="Q3863" s="3">
        <f>SUMIF('[1]OS PE서열1공장'!$A$4:$A$2000,$C3863,'[1]OS PE서열1공장'!$R$4:$R$2000)</f>
        <v>0</v>
      </c>
      <c r="R3863" s="3">
        <f t="shared" si="117"/>
        <v>0</v>
      </c>
    </row>
    <row r="3864" spans="2:18">
      <c r="B3864" s="94" t="s">
        <v>3794</v>
      </c>
      <c r="C3864" s="95" t="s">
        <v>3829</v>
      </c>
      <c r="D3864" s="3">
        <f>SUMIF('[1]OS PE서열1공장'!$A$4:$A$2000,$C3864,'[1]OS PE서열1공장'!$B$4:$B$2000)</f>
        <v>0</v>
      </c>
      <c r="E3864" s="3">
        <f>SUMIF('[1]OS PE서열1공장'!$A$4:$A$2000,$C3864,'[1]OS PE서열1공장'!$F$4:$F$2000)</f>
        <v>0</v>
      </c>
      <c r="F3864" s="3">
        <f>SUMIF('[1]OS PE서열1공장'!$A$4:$A$2000,$C3864,'[1]OS PE서열1공장'!$G$4:$G$2000)</f>
        <v>0</v>
      </c>
      <c r="G3864" s="3">
        <f>SUMIF('[1]OS PE서열1공장'!$A$4:$A$2000,$C3864,'[1]OS PE서열1공장'!$H$4:$H$2000)</f>
        <v>0</v>
      </c>
      <c r="H3864" s="3">
        <f>SUMIF('[1]OS PE서열1공장'!$A$4:$A$2000,$C3864,'[1]OS PE서열1공장'!$I$4:$I$2000)</f>
        <v>0</v>
      </c>
      <c r="I3864" s="3">
        <f>SUMIF('[1]OS PE서열1공장'!$A$4:$A$2000,$C3864,'[1]OS PE서열1공장'!$J$4:$J$2000)</f>
        <v>0</v>
      </c>
      <c r="J3864" s="3">
        <f>SUMIF('[1]OS PE서열1공장'!$A$4:$A$2000,$C3864,'[1]OS PE서열1공장'!$K$4:$K$2000)</f>
        <v>0</v>
      </c>
      <c r="K3864" s="3">
        <f>SUMIF('[1]OS PE서열1공장'!$A$4:$A$2000,$C3864,'[1]OS PE서열1공장'!$L$4:$L$2000)</f>
        <v>0</v>
      </c>
      <c r="L3864" s="3">
        <f>SUMIF('[1]OS PE서열1공장'!$A$4:$A$2000,$C3864,'[1]OS PE서열1공장'!$M$4:$M$2000)</f>
        <v>0</v>
      </c>
      <c r="M3864" s="3">
        <f>SUMIF('[1]OS PE서열1공장'!$A$4:$A$2000,$C3864,'[1]OS PE서열1공장'!$N$4:$N$2000)</f>
        <v>0</v>
      </c>
      <c r="N3864" s="3">
        <f>SUMIF('[1]OS PE서열1공장'!$A$4:$A$2000,$C3864,'[1]OS PE서열1공장'!$O$4:$O$2000)</f>
        <v>0</v>
      </c>
      <c r="O3864" s="3">
        <f>SUMIF('[1]OS PE서열1공장'!$A$4:$A$2000,$C3864,'[1]OS PE서열1공장'!$P$4:$P$2000)</f>
        <v>0</v>
      </c>
      <c r="P3864" s="3">
        <f>SUMIF('[1]OS PE서열1공장'!$A$4:$A$2000,$C3864,'[1]OS PE서열1공장'!$Q$4:$Q$2000)</f>
        <v>0</v>
      </c>
      <c r="Q3864" s="3">
        <f>SUMIF('[1]OS PE서열1공장'!$A$4:$A$2000,$C3864,'[1]OS PE서열1공장'!$R$4:$R$2000)</f>
        <v>0</v>
      </c>
      <c r="R3864" s="3">
        <f t="shared" si="117"/>
        <v>0</v>
      </c>
    </row>
    <row r="3865" spans="2:18">
      <c r="B3865" s="94" t="s">
        <v>3794</v>
      </c>
      <c r="C3865" s="95" t="s">
        <v>3830</v>
      </c>
      <c r="D3865" s="3">
        <f>SUMIF('[1]OS PE서열1공장'!$A$4:$A$2000,$C3865,'[1]OS PE서열1공장'!$B$4:$B$2000)</f>
        <v>0</v>
      </c>
      <c r="E3865" s="3">
        <f>SUMIF('[1]OS PE서열1공장'!$A$4:$A$2000,$C3865,'[1]OS PE서열1공장'!$F$4:$F$2000)</f>
        <v>0</v>
      </c>
      <c r="F3865" s="3">
        <f>SUMIF('[1]OS PE서열1공장'!$A$4:$A$2000,$C3865,'[1]OS PE서열1공장'!$G$4:$G$2000)</f>
        <v>0</v>
      </c>
      <c r="G3865" s="3">
        <f>SUMIF('[1]OS PE서열1공장'!$A$4:$A$2000,$C3865,'[1]OS PE서열1공장'!$H$4:$H$2000)</f>
        <v>0</v>
      </c>
      <c r="H3865" s="3">
        <f>SUMIF('[1]OS PE서열1공장'!$A$4:$A$2000,$C3865,'[1]OS PE서열1공장'!$I$4:$I$2000)</f>
        <v>0</v>
      </c>
      <c r="I3865" s="3">
        <f>SUMIF('[1]OS PE서열1공장'!$A$4:$A$2000,$C3865,'[1]OS PE서열1공장'!$J$4:$J$2000)</f>
        <v>0</v>
      </c>
      <c r="J3865" s="3">
        <f>SUMIF('[1]OS PE서열1공장'!$A$4:$A$2000,$C3865,'[1]OS PE서열1공장'!$K$4:$K$2000)</f>
        <v>0</v>
      </c>
      <c r="K3865" s="3">
        <f>SUMIF('[1]OS PE서열1공장'!$A$4:$A$2000,$C3865,'[1]OS PE서열1공장'!$L$4:$L$2000)</f>
        <v>0</v>
      </c>
      <c r="L3865" s="3">
        <f>SUMIF('[1]OS PE서열1공장'!$A$4:$A$2000,$C3865,'[1]OS PE서열1공장'!$M$4:$M$2000)</f>
        <v>0</v>
      </c>
      <c r="M3865" s="3">
        <f>SUMIF('[1]OS PE서열1공장'!$A$4:$A$2000,$C3865,'[1]OS PE서열1공장'!$N$4:$N$2000)</f>
        <v>0</v>
      </c>
      <c r="N3865" s="3">
        <f>SUMIF('[1]OS PE서열1공장'!$A$4:$A$2000,$C3865,'[1]OS PE서열1공장'!$O$4:$O$2000)</f>
        <v>0</v>
      </c>
      <c r="O3865" s="3">
        <f>SUMIF('[1]OS PE서열1공장'!$A$4:$A$2000,$C3865,'[1]OS PE서열1공장'!$P$4:$P$2000)</f>
        <v>0</v>
      </c>
      <c r="P3865" s="3">
        <f>SUMIF('[1]OS PE서열1공장'!$A$4:$A$2000,$C3865,'[1]OS PE서열1공장'!$Q$4:$Q$2000)</f>
        <v>0</v>
      </c>
      <c r="Q3865" s="3">
        <f>SUMIF('[1]OS PE서열1공장'!$A$4:$A$2000,$C3865,'[1]OS PE서열1공장'!$R$4:$R$2000)</f>
        <v>0</v>
      </c>
      <c r="R3865" s="3">
        <f t="shared" si="117"/>
        <v>0</v>
      </c>
    </row>
    <row r="3866" spans="2:18">
      <c r="B3866" s="94" t="s">
        <v>3794</v>
      </c>
      <c r="C3866" s="95" t="s">
        <v>3831</v>
      </c>
      <c r="D3866" s="3">
        <f>SUMIF('[1]OS PE서열1공장'!$A$4:$A$2000,$C3866,'[1]OS PE서열1공장'!$B$4:$B$2000)</f>
        <v>0</v>
      </c>
      <c r="E3866" s="3">
        <f>SUMIF('[1]OS PE서열1공장'!$A$4:$A$2000,$C3866,'[1]OS PE서열1공장'!$F$4:$F$2000)</f>
        <v>0</v>
      </c>
      <c r="F3866" s="3">
        <f>SUMIF('[1]OS PE서열1공장'!$A$4:$A$2000,$C3866,'[1]OS PE서열1공장'!$G$4:$G$2000)</f>
        <v>0</v>
      </c>
      <c r="G3866" s="3">
        <f>SUMIF('[1]OS PE서열1공장'!$A$4:$A$2000,$C3866,'[1]OS PE서열1공장'!$H$4:$H$2000)</f>
        <v>0</v>
      </c>
      <c r="H3866" s="3">
        <f>SUMIF('[1]OS PE서열1공장'!$A$4:$A$2000,$C3866,'[1]OS PE서열1공장'!$I$4:$I$2000)</f>
        <v>0</v>
      </c>
      <c r="I3866" s="3">
        <f>SUMIF('[1]OS PE서열1공장'!$A$4:$A$2000,$C3866,'[1]OS PE서열1공장'!$J$4:$J$2000)</f>
        <v>0</v>
      </c>
      <c r="J3866" s="3">
        <f>SUMIF('[1]OS PE서열1공장'!$A$4:$A$2000,$C3866,'[1]OS PE서열1공장'!$K$4:$K$2000)</f>
        <v>0</v>
      </c>
      <c r="K3866" s="3">
        <f>SUMIF('[1]OS PE서열1공장'!$A$4:$A$2000,$C3866,'[1]OS PE서열1공장'!$L$4:$L$2000)</f>
        <v>0</v>
      </c>
      <c r="L3866" s="3">
        <f>SUMIF('[1]OS PE서열1공장'!$A$4:$A$2000,$C3866,'[1]OS PE서열1공장'!$M$4:$M$2000)</f>
        <v>0</v>
      </c>
      <c r="M3866" s="3">
        <f>SUMIF('[1]OS PE서열1공장'!$A$4:$A$2000,$C3866,'[1]OS PE서열1공장'!$N$4:$N$2000)</f>
        <v>0</v>
      </c>
      <c r="N3866" s="3">
        <f>SUMIF('[1]OS PE서열1공장'!$A$4:$A$2000,$C3866,'[1]OS PE서열1공장'!$O$4:$O$2000)</f>
        <v>0</v>
      </c>
      <c r="O3866" s="3">
        <f>SUMIF('[1]OS PE서열1공장'!$A$4:$A$2000,$C3866,'[1]OS PE서열1공장'!$P$4:$P$2000)</f>
        <v>0</v>
      </c>
      <c r="P3866" s="3">
        <f>SUMIF('[1]OS PE서열1공장'!$A$4:$A$2000,$C3866,'[1]OS PE서열1공장'!$Q$4:$Q$2000)</f>
        <v>0</v>
      </c>
      <c r="Q3866" s="3">
        <f>SUMIF('[1]OS PE서열1공장'!$A$4:$A$2000,$C3866,'[1]OS PE서열1공장'!$R$4:$R$2000)</f>
        <v>0</v>
      </c>
      <c r="R3866" s="3">
        <f t="shared" si="117"/>
        <v>0</v>
      </c>
    </row>
    <row r="3867" spans="2:18">
      <c r="B3867" s="94" t="s">
        <v>3794</v>
      </c>
      <c r="C3867" s="95" t="s">
        <v>3832</v>
      </c>
      <c r="D3867" s="3">
        <f>SUMIF('[1]OS PE서열1공장'!$A$4:$A$2000,$C3867,'[1]OS PE서열1공장'!$B$4:$B$2000)</f>
        <v>0</v>
      </c>
      <c r="E3867" s="3">
        <f>SUMIF('[1]OS PE서열1공장'!$A$4:$A$2000,$C3867,'[1]OS PE서열1공장'!$F$4:$F$2000)</f>
        <v>0</v>
      </c>
      <c r="F3867" s="3">
        <f>SUMIF('[1]OS PE서열1공장'!$A$4:$A$2000,$C3867,'[1]OS PE서열1공장'!$G$4:$G$2000)</f>
        <v>0</v>
      </c>
      <c r="G3867" s="3">
        <f>SUMIF('[1]OS PE서열1공장'!$A$4:$A$2000,$C3867,'[1]OS PE서열1공장'!$H$4:$H$2000)</f>
        <v>0</v>
      </c>
      <c r="H3867" s="3">
        <f>SUMIF('[1]OS PE서열1공장'!$A$4:$A$2000,$C3867,'[1]OS PE서열1공장'!$I$4:$I$2000)</f>
        <v>0</v>
      </c>
      <c r="I3867" s="3">
        <f>SUMIF('[1]OS PE서열1공장'!$A$4:$A$2000,$C3867,'[1]OS PE서열1공장'!$J$4:$J$2000)</f>
        <v>0</v>
      </c>
      <c r="J3867" s="3">
        <f>SUMIF('[1]OS PE서열1공장'!$A$4:$A$2000,$C3867,'[1]OS PE서열1공장'!$K$4:$K$2000)</f>
        <v>0</v>
      </c>
      <c r="K3867" s="3">
        <f>SUMIF('[1]OS PE서열1공장'!$A$4:$A$2000,$C3867,'[1]OS PE서열1공장'!$L$4:$L$2000)</f>
        <v>0</v>
      </c>
      <c r="L3867" s="3">
        <f>SUMIF('[1]OS PE서열1공장'!$A$4:$A$2000,$C3867,'[1]OS PE서열1공장'!$M$4:$M$2000)</f>
        <v>0</v>
      </c>
      <c r="M3867" s="3">
        <f>SUMIF('[1]OS PE서열1공장'!$A$4:$A$2000,$C3867,'[1]OS PE서열1공장'!$N$4:$N$2000)</f>
        <v>0</v>
      </c>
      <c r="N3867" s="3">
        <f>SUMIF('[1]OS PE서열1공장'!$A$4:$A$2000,$C3867,'[1]OS PE서열1공장'!$O$4:$O$2000)</f>
        <v>0</v>
      </c>
      <c r="O3867" s="3">
        <f>SUMIF('[1]OS PE서열1공장'!$A$4:$A$2000,$C3867,'[1]OS PE서열1공장'!$P$4:$P$2000)</f>
        <v>0</v>
      </c>
      <c r="P3867" s="3">
        <f>SUMIF('[1]OS PE서열1공장'!$A$4:$A$2000,$C3867,'[1]OS PE서열1공장'!$Q$4:$Q$2000)</f>
        <v>0</v>
      </c>
      <c r="Q3867" s="3">
        <f>SUMIF('[1]OS PE서열1공장'!$A$4:$A$2000,$C3867,'[1]OS PE서열1공장'!$R$4:$R$2000)</f>
        <v>0</v>
      </c>
      <c r="R3867" s="3">
        <f t="shared" si="117"/>
        <v>0</v>
      </c>
    </row>
    <row r="3868" spans="2:18">
      <c r="B3868" s="94" t="s">
        <v>3794</v>
      </c>
      <c r="C3868" s="95" t="s">
        <v>3833</v>
      </c>
      <c r="D3868" s="3">
        <f>SUMIF('[1]OS PE서열1공장'!$A$4:$A$2000,$C3868,'[1]OS PE서열1공장'!$B$4:$B$2000)</f>
        <v>0</v>
      </c>
      <c r="E3868" s="3">
        <f>SUMIF('[1]OS PE서열1공장'!$A$4:$A$2000,$C3868,'[1]OS PE서열1공장'!$F$4:$F$2000)</f>
        <v>0</v>
      </c>
      <c r="F3868" s="3">
        <f>SUMIF('[1]OS PE서열1공장'!$A$4:$A$2000,$C3868,'[1]OS PE서열1공장'!$G$4:$G$2000)</f>
        <v>0</v>
      </c>
      <c r="G3868" s="3">
        <f>SUMIF('[1]OS PE서열1공장'!$A$4:$A$2000,$C3868,'[1]OS PE서열1공장'!$H$4:$H$2000)</f>
        <v>0</v>
      </c>
      <c r="H3868" s="3">
        <f>SUMIF('[1]OS PE서열1공장'!$A$4:$A$2000,$C3868,'[1]OS PE서열1공장'!$I$4:$I$2000)</f>
        <v>0</v>
      </c>
      <c r="I3868" s="3">
        <f>SUMIF('[1]OS PE서열1공장'!$A$4:$A$2000,$C3868,'[1]OS PE서열1공장'!$J$4:$J$2000)</f>
        <v>0</v>
      </c>
      <c r="J3868" s="3">
        <f>SUMIF('[1]OS PE서열1공장'!$A$4:$A$2000,$C3868,'[1]OS PE서열1공장'!$K$4:$K$2000)</f>
        <v>0</v>
      </c>
      <c r="K3868" s="3">
        <f>SUMIF('[1]OS PE서열1공장'!$A$4:$A$2000,$C3868,'[1]OS PE서열1공장'!$L$4:$L$2000)</f>
        <v>0</v>
      </c>
      <c r="L3868" s="3">
        <f>SUMIF('[1]OS PE서열1공장'!$A$4:$A$2000,$C3868,'[1]OS PE서열1공장'!$M$4:$M$2000)</f>
        <v>0</v>
      </c>
      <c r="M3868" s="3">
        <f>SUMIF('[1]OS PE서열1공장'!$A$4:$A$2000,$C3868,'[1]OS PE서열1공장'!$N$4:$N$2000)</f>
        <v>0</v>
      </c>
      <c r="N3868" s="3">
        <f>SUMIF('[1]OS PE서열1공장'!$A$4:$A$2000,$C3868,'[1]OS PE서열1공장'!$O$4:$O$2000)</f>
        <v>0</v>
      </c>
      <c r="O3868" s="3">
        <f>SUMIF('[1]OS PE서열1공장'!$A$4:$A$2000,$C3868,'[1]OS PE서열1공장'!$P$4:$P$2000)</f>
        <v>0</v>
      </c>
      <c r="P3868" s="3">
        <f>SUMIF('[1]OS PE서열1공장'!$A$4:$A$2000,$C3868,'[1]OS PE서열1공장'!$Q$4:$Q$2000)</f>
        <v>0</v>
      </c>
      <c r="Q3868" s="3">
        <f>SUMIF('[1]OS PE서열1공장'!$A$4:$A$2000,$C3868,'[1]OS PE서열1공장'!$R$4:$R$2000)</f>
        <v>0</v>
      </c>
      <c r="R3868" s="3">
        <f t="shared" si="117"/>
        <v>0</v>
      </c>
    </row>
    <row r="3869" spans="2:18">
      <c r="B3869" s="94" t="s">
        <v>3794</v>
      </c>
      <c r="C3869" s="95" t="s">
        <v>3834</v>
      </c>
      <c r="D3869" s="3">
        <f>SUMIF('[1]OS PE서열1공장'!$A$4:$A$2000,$C3869,'[1]OS PE서열1공장'!$B$4:$B$2000)</f>
        <v>0</v>
      </c>
      <c r="E3869" s="3">
        <f>SUMIF('[1]OS PE서열1공장'!$A$4:$A$2000,$C3869,'[1]OS PE서열1공장'!$F$4:$F$2000)</f>
        <v>0</v>
      </c>
      <c r="F3869" s="3">
        <f>SUMIF('[1]OS PE서열1공장'!$A$4:$A$2000,$C3869,'[1]OS PE서열1공장'!$G$4:$G$2000)</f>
        <v>0</v>
      </c>
      <c r="G3869" s="3">
        <f>SUMIF('[1]OS PE서열1공장'!$A$4:$A$2000,$C3869,'[1]OS PE서열1공장'!$H$4:$H$2000)</f>
        <v>0</v>
      </c>
      <c r="H3869" s="3">
        <f>SUMIF('[1]OS PE서열1공장'!$A$4:$A$2000,$C3869,'[1]OS PE서열1공장'!$I$4:$I$2000)</f>
        <v>0</v>
      </c>
      <c r="I3869" s="3">
        <f>SUMIF('[1]OS PE서열1공장'!$A$4:$A$2000,$C3869,'[1]OS PE서열1공장'!$J$4:$J$2000)</f>
        <v>0</v>
      </c>
      <c r="J3869" s="3">
        <f>SUMIF('[1]OS PE서열1공장'!$A$4:$A$2000,$C3869,'[1]OS PE서열1공장'!$K$4:$K$2000)</f>
        <v>0</v>
      </c>
      <c r="K3869" s="3">
        <f>SUMIF('[1]OS PE서열1공장'!$A$4:$A$2000,$C3869,'[1]OS PE서열1공장'!$L$4:$L$2000)</f>
        <v>0</v>
      </c>
      <c r="L3869" s="3">
        <f>SUMIF('[1]OS PE서열1공장'!$A$4:$A$2000,$C3869,'[1]OS PE서열1공장'!$M$4:$M$2000)</f>
        <v>0</v>
      </c>
      <c r="M3869" s="3">
        <f>SUMIF('[1]OS PE서열1공장'!$A$4:$A$2000,$C3869,'[1]OS PE서열1공장'!$N$4:$N$2000)</f>
        <v>0</v>
      </c>
      <c r="N3869" s="3">
        <f>SUMIF('[1]OS PE서열1공장'!$A$4:$A$2000,$C3869,'[1]OS PE서열1공장'!$O$4:$O$2000)</f>
        <v>0</v>
      </c>
      <c r="O3869" s="3">
        <f>SUMIF('[1]OS PE서열1공장'!$A$4:$A$2000,$C3869,'[1]OS PE서열1공장'!$P$4:$P$2000)</f>
        <v>0</v>
      </c>
      <c r="P3869" s="3">
        <f>SUMIF('[1]OS PE서열1공장'!$A$4:$A$2000,$C3869,'[1]OS PE서열1공장'!$Q$4:$Q$2000)</f>
        <v>0</v>
      </c>
      <c r="Q3869" s="3">
        <f>SUMIF('[1]OS PE서열1공장'!$A$4:$A$2000,$C3869,'[1]OS PE서열1공장'!$R$4:$R$2000)</f>
        <v>0</v>
      </c>
      <c r="R3869" s="3">
        <f t="shared" si="117"/>
        <v>0</v>
      </c>
    </row>
    <row r="3870" spans="2:18">
      <c r="B3870" s="94" t="s">
        <v>3794</v>
      </c>
      <c r="C3870" s="95" t="s">
        <v>3835</v>
      </c>
      <c r="D3870" s="3">
        <f>SUMIF('[1]OS PE서열1공장'!$A$4:$A$2000,$C3870,'[1]OS PE서열1공장'!$B$4:$B$2000)</f>
        <v>0</v>
      </c>
      <c r="E3870" s="3">
        <f>SUMIF('[1]OS PE서열1공장'!$A$4:$A$2000,$C3870,'[1]OS PE서열1공장'!$F$4:$F$2000)</f>
        <v>0</v>
      </c>
      <c r="F3870" s="3">
        <f>SUMIF('[1]OS PE서열1공장'!$A$4:$A$2000,$C3870,'[1]OS PE서열1공장'!$G$4:$G$2000)</f>
        <v>0</v>
      </c>
      <c r="G3870" s="3">
        <f>SUMIF('[1]OS PE서열1공장'!$A$4:$A$2000,$C3870,'[1]OS PE서열1공장'!$H$4:$H$2000)</f>
        <v>0</v>
      </c>
      <c r="H3870" s="3">
        <f>SUMIF('[1]OS PE서열1공장'!$A$4:$A$2000,$C3870,'[1]OS PE서열1공장'!$I$4:$I$2000)</f>
        <v>0</v>
      </c>
      <c r="I3870" s="3">
        <f>SUMIF('[1]OS PE서열1공장'!$A$4:$A$2000,$C3870,'[1]OS PE서열1공장'!$J$4:$J$2000)</f>
        <v>0</v>
      </c>
      <c r="J3870" s="3">
        <f>SUMIF('[1]OS PE서열1공장'!$A$4:$A$2000,$C3870,'[1]OS PE서열1공장'!$K$4:$K$2000)</f>
        <v>0</v>
      </c>
      <c r="K3870" s="3">
        <f>SUMIF('[1]OS PE서열1공장'!$A$4:$A$2000,$C3870,'[1]OS PE서열1공장'!$L$4:$L$2000)</f>
        <v>0</v>
      </c>
      <c r="L3870" s="3">
        <f>SUMIF('[1]OS PE서열1공장'!$A$4:$A$2000,$C3870,'[1]OS PE서열1공장'!$M$4:$M$2000)</f>
        <v>0</v>
      </c>
      <c r="M3870" s="3">
        <f>SUMIF('[1]OS PE서열1공장'!$A$4:$A$2000,$C3870,'[1]OS PE서열1공장'!$N$4:$N$2000)</f>
        <v>0</v>
      </c>
      <c r="N3870" s="3">
        <f>SUMIF('[1]OS PE서열1공장'!$A$4:$A$2000,$C3870,'[1]OS PE서열1공장'!$O$4:$O$2000)</f>
        <v>0</v>
      </c>
      <c r="O3870" s="3">
        <f>SUMIF('[1]OS PE서열1공장'!$A$4:$A$2000,$C3870,'[1]OS PE서열1공장'!$P$4:$P$2000)</f>
        <v>0</v>
      </c>
      <c r="P3870" s="3">
        <f>SUMIF('[1]OS PE서열1공장'!$A$4:$A$2000,$C3870,'[1]OS PE서열1공장'!$Q$4:$Q$2000)</f>
        <v>0</v>
      </c>
      <c r="Q3870" s="3">
        <f>SUMIF('[1]OS PE서열1공장'!$A$4:$A$2000,$C3870,'[1]OS PE서열1공장'!$R$4:$R$2000)</f>
        <v>0</v>
      </c>
      <c r="R3870" s="3">
        <f t="shared" si="117"/>
        <v>0</v>
      </c>
    </row>
    <row r="3871" spans="2:18">
      <c r="B3871" s="94" t="s">
        <v>3766</v>
      </c>
      <c r="C3871" s="95" t="s">
        <v>3836</v>
      </c>
      <c r="D3871" s="3">
        <f>SUMIF('[1]OS PE서열1공장'!$A$4:$A$2000,$C3871,'[1]OS PE서열1공장'!$B$4:$B$2000)</f>
        <v>0</v>
      </c>
      <c r="E3871" s="3">
        <f>SUMIF('[1]OS PE서열1공장'!$A$4:$A$2000,$C3871,'[1]OS PE서열1공장'!$F$4:$F$2000)</f>
        <v>0</v>
      </c>
      <c r="F3871" s="3">
        <f>SUMIF('[1]OS PE서열1공장'!$A$4:$A$2000,$C3871,'[1]OS PE서열1공장'!$G$4:$G$2000)</f>
        <v>3</v>
      </c>
      <c r="G3871" s="3">
        <f>SUMIF('[1]OS PE서열1공장'!$A$4:$A$2000,$C3871,'[1]OS PE서열1공장'!$H$4:$H$2000)</f>
        <v>3</v>
      </c>
      <c r="H3871" s="3">
        <f>SUMIF('[1]OS PE서열1공장'!$A$4:$A$2000,$C3871,'[1]OS PE서열1공장'!$I$4:$I$2000)</f>
        <v>0</v>
      </c>
      <c r="I3871" s="3">
        <f>SUMIF('[1]OS PE서열1공장'!$A$4:$A$2000,$C3871,'[1]OS PE서열1공장'!$J$4:$J$2000)</f>
        <v>3</v>
      </c>
      <c r="J3871" s="3">
        <f>SUMIF('[1]OS PE서열1공장'!$A$4:$A$2000,$C3871,'[1]OS PE서열1공장'!$K$4:$K$2000)</f>
        <v>5</v>
      </c>
      <c r="K3871" s="3">
        <f>SUMIF('[1]OS PE서열1공장'!$A$4:$A$2000,$C3871,'[1]OS PE서열1공장'!$L$4:$L$2000)</f>
        <v>5</v>
      </c>
      <c r="L3871" s="3">
        <f>SUMIF('[1]OS PE서열1공장'!$A$4:$A$2000,$C3871,'[1]OS PE서열1공장'!$M$4:$M$2000)</f>
        <v>3</v>
      </c>
      <c r="M3871" s="3">
        <f>SUMIF('[1]OS PE서열1공장'!$A$4:$A$2000,$C3871,'[1]OS PE서열1공장'!$N$4:$N$2000)</f>
        <v>4</v>
      </c>
      <c r="N3871" s="3">
        <f>SUMIF('[1]OS PE서열1공장'!$A$4:$A$2000,$C3871,'[1]OS PE서열1공장'!$O$4:$O$2000)</f>
        <v>0</v>
      </c>
      <c r="O3871" s="3">
        <f>SUMIF('[1]OS PE서열1공장'!$A$4:$A$2000,$C3871,'[1]OS PE서열1공장'!$P$4:$P$2000)</f>
        <v>0</v>
      </c>
      <c r="P3871" s="3">
        <f>SUMIF('[1]OS PE서열1공장'!$A$4:$A$2000,$C3871,'[1]OS PE서열1공장'!$Q$4:$Q$2000)</f>
        <v>4</v>
      </c>
      <c r="Q3871" s="3">
        <f>SUMIF('[1]OS PE서열1공장'!$A$4:$A$2000,$C3871,'[1]OS PE서열1공장'!$R$4:$R$2000)</f>
        <v>0</v>
      </c>
      <c r="R3871" s="3">
        <f t="shared" si="117"/>
        <v>30</v>
      </c>
    </row>
    <row r="3872" spans="2:18">
      <c r="B3872" s="94" t="s">
        <v>3766</v>
      </c>
      <c r="C3872" s="95" t="s">
        <v>3837</v>
      </c>
      <c r="D3872" s="3">
        <f>SUMIF('[1]OS PE서열1공장'!$A$4:$A$2000,$C3872,'[1]OS PE서열1공장'!$B$4:$B$2000)</f>
        <v>0</v>
      </c>
      <c r="E3872" s="3">
        <f>SUMIF('[1]OS PE서열1공장'!$A$4:$A$2000,$C3872,'[1]OS PE서열1공장'!$F$4:$F$2000)</f>
        <v>0</v>
      </c>
      <c r="F3872" s="3">
        <f>SUMIF('[1]OS PE서열1공장'!$A$4:$A$2000,$C3872,'[1]OS PE서열1공장'!$G$4:$G$2000)</f>
        <v>6</v>
      </c>
      <c r="G3872" s="3">
        <f>SUMIF('[1]OS PE서열1공장'!$A$4:$A$2000,$C3872,'[1]OS PE서열1공장'!$H$4:$H$2000)</f>
        <v>6</v>
      </c>
      <c r="H3872" s="3">
        <f>SUMIF('[1]OS PE서열1공장'!$A$4:$A$2000,$C3872,'[1]OS PE서열1공장'!$I$4:$I$2000)</f>
        <v>0</v>
      </c>
      <c r="I3872" s="3">
        <f>SUMIF('[1]OS PE서열1공장'!$A$4:$A$2000,$C3872,'[1]OS PE서열1공장'!$J$4:$J$2000)</f>
        <v>6</v>
      </c>
      <c r="J3872" s="3">
        <f>SUMIF('[1]OS PE서열1공장'!$A$4:$A$2000,$C3872,'[1]OS PE서열1공장'!$K$4:$K$2000)</f>
        <v>34</v>
      </c>
      <c r="K3872" s="3">
        <f>SUMIF('[1]OS PE서열1공장'!$A$4:$A$2000,$C3872,'[1]OS PE서열1공장'!$L$4:$L$2000)</f>
        <v>34</v>
      </c>
      <c r="L3872" s="3">
        <f>SUMIF('[1]OS PE서열1공장'!$A$4:$A$2000,$C3872,'[1]OS PE서열1공장'!$M$4:$M$2000)</f>
        <v>26</v>
      </c>
      <c r="M3872" s="3">
        <f>SUMIF('[1]OS PE서열1공장'!$A$4:$A$2000,$C3872,'[1]OS PE서열1공장'!$N$4:$N$2000)</f>
        <v>21</v>
      </c>
      <c r="N3872" s="3">
        <f>SUMIF('[1]OS PE서열1공장'!$A$4:$A$2000,$C3872,'[1]OS PE서열1공장'!$O$4:$O$2000)</f>
        <v>0</v>
      </c>
      <c r="O3872" s="3">
        <f>SUMIF('[1]OS PE서열1공장'!$A$4:$A$2000,$C3872,'[1]OS PE서열1공장'!$P$4:$P$2000)</f>
        <v>0</v>
      </c>
      <c r="P3872" s="3">
        <f>SUMIF('[1]OS PE서열1공장'!$A$4:$A$2000,$C3872,'[1]OS PE서열1공장'!$Q$4:$Q$2000)</f>
        <v>25</v>
      </c>
      <c r="Q3872" s="3">
        <f>SUMIF('[1]OS PE서열1공장'!$A$4:$A$2000,$C3872,'[1]OS PE서열1공장'!$R$4:$R$2000)</f>
        <v>26</v>
      </c>
      <c r="R3872" s="3">
        <f t="shared" si="117"/>
        <v>184</v>
      </c>
    </row>
    <row r="3873" spans="2:18">
      <c r="B3873" s="94" t="s">
        <v>3766</v>
      </c>
      <c r="C3873" s="95" t="s">
        <v>3838</v>
      </c>
      <c r="D3873" s="3">
        <f>SUMIF('[1]OS PE서열1공장'!$A$4:$A$2000,$C3873,'[1]OS PE서열1공장'!$B$4:$B$2000)</f>
        <v>0</v>
      </c>
      <c r="E3873" s="3">
        <f>SUMIF('[1]OS PE서열1공장'!$A$4:$A$2000,$C3873,'[1]OS PE서열1공장'!$F$4:$F$2000)</f>
        <v>0</v>
      </c>
      <c r="F3873" s="3">
        <f>SUMIF('[1]OS PE서열1공장'!$A$4:$A$2000,$C3873,'[1]OS PE서열1공장'!$G$4:$G$2000)</f>
        <v>0</v>
      </c>
      <c r="G3873" s="3">
        <f>SUMIF('[1]OS PE서열1공장'!$A$4:$A$2000,$C3873,'[1]OS PE서열1공장'!$H$4:$H$2000)</f>
        <v>0</v>
      </c>
      <c r="H3873" s="3">
        <f>SUMIF('[1]OS PE서열1공장'!$A$4:$A$2000,$C3873,'[1]OS PE서열1공장'!$I$4:$I$2000)</f>
        <v>0</v>
      </c>
      <c r="I3873" s="3">
        <f>SUMIF('[1]OS PE서열1공장'!$A$4:$A$2000,$C3873,'[1]OS PE서열1공장'!$J$4:$J$2000)</f>
        <v>0</v>
      </c>
      <c r="J3873" s="3">
        <f>SUMIF('[1]OS PE서열1공장'!$A$4:$A$2000,$C3873,'[1]OS PE서열1공장'!$K$4:$K$2000)</f>
        <v>0</v>
      </c>
      <c r="K3873" s="3">
        <f>SUMIF('[1]OS PE서열1공장'!$A$4:$A$2000,$C3873,'[1]OS PE서열1공장'!$L$4:$L$2000)</f>
        <v>0</v>
      </c>
      <c r="L3873" s="3">
        <f>SUMIF('[1]OS PE서열1공장'!$A$4:$A$2000,$C3873,'[1]OS PE서열1공장'!$M$4:$M$2000)</f>
        <v>0</v>
      </c>
      <c r="M3873" s="3">
        <f>SUMIF('[1]OS PE서열1공장'!$A$4:$A$2000,$C3873,'[1]OS PE서열1공장'!$N$4:$N$2000)</f>
        <v>0</v>
      </c>
      <c r="N3873" s="3">
        <f>SUMIF('[1]OS PE서열1공장'!$A$4:$A$2000,$C3873,'[1]OS PE서열1공장'!$O$4:$O$2000)</f>
        <v>0</v>
      </c>
      <c r="O3873" s="3">
        <f>SUMIF('[1]OS PE서열1공장'!$A$4:$A$2000,$C3873,'[1]OS PE서열1공장'!$P$4:$P$2000)</f>
        <v>0</v>
      </c>
      <c r="P3873" s="3">
        <f>SUMIF('[1]OS PE서열1공장'!$A$4:$A$2000,$C3873,'[1]OS PE서열1공장'!$Q$4:$Q$2000)</f>
        <v>0</v>
      </c>
      <c r="Q3873" s="3">
        <f>SUMIF('[1]OS PE서열1공장'!$A$4:$A$2000,$C3873,'[1]OS PE서열1공장'!$R$4:$R$2000)</f>
        <v>0</v>
      </c>
      <c r="R3873" s="3">
        <f t="shared" si="117"/>
        <v>0</v>
      </c>
    </row>
    <row r="3874" spans="2:18">
      <c r="B3874" s="94" t="s">
        <v>3766</v>
      </c>
      <c r="C3874" s="95" t="s">
        <v>3839</v>
      </c>
      <c r="D3874" s="3">
        <f>SUMIF('[1]OS PE서열1공장'!$A$4:$A$2000,$C3874,'[1]OS PE서열1공장'!$B$4:$B$2000)</f>
        <v>0</v>
      </c>
      <c r="E3874" s="3">
        <f>SUMIF('[1]OS PE서열1공장'!$A$4:$A$2000,$C3874,'[1]OS PE서열1공장'!$F$4:$F$2000)</f>
        <v>0</v>
      </c>
      <c r="F3874" s="3">
        <f>SUMIF('[1]OS PE서열1공장'!$A$4:$A$2000,$C3874,'[1]OS PE서열1공장'!$G$4:$G$2000)</f>
        <v>0</v>
      </c>
      <c r="G3874" s="3">
        <f>SUMIF('[1]OS PE서열1공장'!$A$4:$A$2000,$C3874,'[1]OS PE서열1공장'!$H$4:$H$2000)</f>
        <v>0</v>
      </c>
      <c r="H3874" s="3">
        <f>SUMIF('[1]OS PE서열1공장'!$A$4:$A$2000,$C3874,'[1]OS PE서열1공장'!$I$4:$I$2000)</f>
        <v>0</v>
      </c>
      <c r="I3874" s="3">
        <f>SUMIF('[1]OS PE서열1공장'!$A$4:$A$2000,$C3874,'[1]OS PE서열1공장'!$J$4:$J$2000)</f>
        <v>0</v>
      </c>
      <c r="J3874" s="3">
        <f>SUMIF('[1]OS PE서열1공장'!$A$4:$A$2000,$C3874,'[1]OS PE서열1공장'!$K$4:$K$2000)</f>
        <v>0</v>
      </c>
      <c r="K3874" s="3">
        <f>SUMIF('[1]OS PE서열1공장'!$A$4:$A$2000,$C3874,'[1]OS PE서열1공장'!$L$4:$L$2000)</f>
        <v>0</v>
      </c>
      <c r="L3874" s="3">
        <f>SUMIF('[1]OS PE서열1공장'!$A$4:$A$2000,$C3874,'[1]OS PE서열1공장'!$M$4:$M$2000)</f>
        <v>0</v>
      </c>
      <c r="M3874" s="3">
        <f>SUMIF('[1]OS PE서열1공장'!$A$4:$A$2000,$C3874,'[1]OS PE서열1공장'!$N$4:$N$2000)</f>
        <v>0</v>
      </c>
      <c r="N3874" s="3">
        <f>SUMIF('[1]OS PE서열1공장'!$A$4:$A$2000,$C3874,'[1]OS PE서열1공장'!$O$4:$O$2000)</f>
        <v>0</v>
      </c>
      <c r="O3874" s="3">
        <f>SUMIF('[1]OS PE서열1공장'!$A$4:$A$2000,$C3874,'[1]OS PE서열1공장'!$P$4:$P$2000)</f>
        <v>0</v>
      </c>
      <c r="P3874" s="3">
        <f>SUMIF('[1]OS PE서열1공장'!$A$4:$A$2000,$C3874,'[1]OS PE서열1공장'!$Q$4:$Q$2000)</f>
        <v>0</v>
      </c>
      <c r="Q3874" s="3">
        <f>SUMIF('[1]OS PE서열1공장'!$A$4:$A$2000,$C3874,'[1]OS PE서열1공장'!$R$4:$R$2000)</f>
        <v>0</v>
      </c>
      <c r="R3874" s="3">
        <f t="shared" si="117"/>
        <v>0</v>
      </c>
    </row>
    <row r="3875" spans="2:18">
      <c r="B3875" s="94" t="s">
        <v>3794</v>
      </c>
      <c r="C3875" s="95" t="s">
        <v>3840</v>
      </c>
      <c r="D3875" s="3">
        <f>SUMIF('[1]OS PE서열1공장'!$A$4:$A$2000,$C3875,'[1]OS PE서열1공장'!$B$4:$B$2000)</f>
        <v>0</v>
      </c>
      <c r="E3875" s="3">
        <f>SUMIF('[1]OS PE서열1공장'!$A$4:$A$2000,$C3875,'[1]OS PE서열1공장'!$F$4:$F$2000)</f>
        <v>0</v>
      </c>
      <c r="F3875" s="3">
        <f>SUMIF('[1]OS PE서열1공장'!$A$4:$A$2000,$C3875,'[1]OS PE서열1공장'!$G$4:$G$2000)</f>
        <v>0</v>
      </c>
      <c r="G3875" s="3">
        <f>SUMIF('[1]OS PE서열1공장'!$A$4:$A$2000,$C3875,'[1]OS PE서열1공장'!$H$4:$H$2000)</f>
        <v>0</v>
      </c>
      <c r="H3875" s="3">
        <f>SUMIF('[1]OS PE서열1공장'!$A$4:$A$2000,$C3875,'[1]OS PE서열1공장'!$I$4:$I$2000)</f>
        <v>0</v>
      </c>
      <c r="I3875" s="3">
        <f>SUMIF('[1]OS PE서열1공장'!$A$4:$A$2000,$C3875,'[1]OS PE서열1공장'!$J$4:$J$2000)</f>
        <v>0</v>
      </c>
      <c r="J3875" s="3">
        <f>SUMIF('[1]OS PE서열1공장'!$A$4:$A$2000,$C3875,'[1]OS PE서열1공장'!$K$4:$K$2000)</f>
        <v>0</v>
      </c>
      <c r="K3875" s="3">
        <f>SUMIF('[1]OS PE서열1공장'!$A$4:$A$2000,$C3875,'[1]OS PE서열1공장'!$L$4:$L$2000)</f>
        <v>0</v>
      </c>
      <c r="L3875" s="3">
        <f>SUMIF('[1]OS PE서열1공장'!$A$4:$A$2000,$C3875,'[1]OS PE서열1공장'!$M$4:$M$2000)</f>
        <v>0</v>
      </c>
      <c r="M3875" s="3">
        <f>SUMIF('[1]OS PE서열1공장'!$A$4:$A$2000,$C3875,'[1]OS PE서열1공장'!$N$4:$N$2000)</f>
        <v>0</v>
      </c>
      <c r="N3875" s="3">
        <f>SUMIF('[1]OS PE서열1공장'!$A$4:$A$2000,$C3875,'[1]OS PE서열1공장'!$O$4:$O$2000)</f>
        <v>0</v>
      </c>
      <c r="O3875" s="3">
        <f>SUMIF('[1]OS PE서열1공장'!$A$4:$A$2000,$C3875,'[1]OS PE서열1공장'!$P$4:$P$2000)</f>
        <v>0</v>
      </c>
      <c r="P3875" s="3">
        <f>SUMIF('[1]OS PE서열1공장'!$A$4:$A$2000,$C3875,'[1]OS PE서열1공장'!$Q$4:$Q$2000)</f>
        <v>0</v>
      </c>
      <c r="Q3875" s="3">
        <f>SUMIF('[1]OS PE서열1공장'!$A$4:$A$2000,$C3875,'[1]OS PE서열1공장'!$R$4:$R$2000)</f>
        <v>0</v>
      </c>
      <c r="R3875" s="3">
        <f t="shared" si="117"/>
        <v>0</v>
      </c>
    </row>
    <row r="3876" spans="2:18">
      <c r="B3876" s="94" t="s">
        <v>3794</v>
      </c>
      <c r="C3876" s="95" t="s">
        <v>3841</v>
      </c>
      <c r="D3876" s="3">
        <f>SUMIF('[1]OS PE서열1공장'!$A$4:$A$2000,$C3876,'[1]OS PE서열1공장'!$B$4:$B$2000)</f>
        <v>0</v>
      </c>
      <c r="E3876" s="3">
        <f>SUMIF('[1]OS PE서열1공장'!$A$4:$A$2000,$C3876,'[1]OS PE서열1공장'!$F$4:$F$2000)</f>
        <v>0</v>
      </c>
      <c r="F3876" s="3">
        <f>SUMIF('[1]OS PE서열1공장'!$A$4:$A$2000,$C3876,'[1]OS PE서열1공장'!$G$4:$G$2000)</f>
        <v>0</v>
      </c>
      <c r="G3876" s="3">
        <f>SUMIF('[1]OS PE서열1공장'!$A$4:$A$2000,$C3876,'[1]OS PE서열1공장'!$H$4:$H$2000)</f>
        <v>0</v>
      </c>
      <c r="H3876" s="3">
        <f>SUMIF('[1]OS PE서열1공장'!$A$4:$A$2000,$C3876,'[1]OS PE서열1공장'!$I$4:$I$2000)</f>
        <v>0</v>
      </c>
      <c r="I3876" s="3">
        <f>SUMIF('[1]OS PE서열1공장'!$A$4:$A$2000,$C3876,'[1]OS PE서열1공장'!$J$4:$J$2000)</f>
        <v>0</v>
      </c>
      <c r="J3876" s="3">
        <f>SUMIF('[1]OS PE서열1공장'!$A$4:$A$2000,$C3876,'[1]OS PE서열1공장'!$K$4:$K$2000)</f>
        <v>0</v>
      </c>
      <c r="K3876" s="3">
        <f>SUMIF('[1]OS PE서열1공장'!$A$4:$A$2000,$C3876,'[1]OS PE서열1공장'!$L$4:$L$2000)</f>
        <v>0</v>
      </c>
      <c r="L3876" s="3">
        <f>SUMIF('[1]OS PE서열1공장'!$A$4:$A$2000,$C3876,'[1]OS PE서열1공장'!$M$4:$M$2000)</f>
        <v>0</v>
      </c>
      <c r="M3876" s="3">
        <f>SUMIF('[1]OS PE서열1공장'!$A$4:$A$2000,$C3876,'[1]OS PE서열1공장'!$N$4:$N$2000)</f>
        <v>0</v>
      </c>
      <c r="N3876" s="3">
        <f>SUMIF('[1]OS PE서열1공장'!$A$4:$A$2000,$C3876,'[1]OS PE서열1공장'!$O$4:$O$2000)</f>
        <v>0</v>
      </c>
      <c r="O3876" s="3">
        <f>SUMIF('[1]OS PE서열1공장'!$A$4:$A$2000,$C3876,'[1]OS PE서열1공장'!$P$4:$P$2000)</f>
        <v>0</v>
      </c>
      <c r="P3876" s="3">
        <f>SUMIF('[1]OS PE서열1공장'!$A$4:$A$2000,$C3876,'[1]OS PE서열1공장'!$Q$4:$Q$2000)</f>
        <v>0</v>
      </c>
      <c r="Q3876" s="3">
        <f>SUMIF('[1]OS PE서열1공장'!$A$4:$A$2000,$C3876,'[1]OS PE서열1공장'!$R$4:$R$2000)</f>
        <v>0</v>
      </c>
      <c r="R3876" s="3">
        <f t="shared" si="117"/>
        <v>0</v>
      </c>
    </row>
    <row r="3877" spans="2:18">
      <c r="B3877" s="94" t="s">
        <v>3794</v>
      </c>
      <c r="C3877" s="95" t="s">
        <v>3842</v>
      </c>
      <c r="D3877" s="3">
        <f>SUMIF('[1]OS PE서열1공장'!$A$4:$A$2000,$C3877,'[1]OS PE서열1공장'!$B$4:$B$2000)</f>
        <v>0</v>
      </c>
      <c r="E3877" s="3">
        <f>SUMIF('[1]OS PE서열1공장'!$A$4:$A$2000,$C3877,'[1]OS PE서열1공장'!$F$4:$F$2000)</f>
        <v>0</v>
      </c>
      <c r="F3877" s="3">
        <f>SUMIF('[1]OS PE서열1공장'!$A$4:$A$2000,$C3877,'[1]OS PE서열1공장'!$G$4:$G$2000)</f>
        <v>0</v>
      </c>
      <c r="G3877" s="3">
        <f>SUMIF('[1]OS PE서열1공장'!$A$4:$A$2000,$C3877,'[1]OS PE서열1공장'!$H$4:$H$2000)</f>
        <v>0</v>
      </c>
      <c r="H3877" s="3">
        <f>SUMIF('[1]OS PE서열1공장'!$A$4:$A$2000,$C3877,'[1]OS PE서열1공장'!$I$4:$I$2000)</f>
        <v>0</v>
      </c>
      <c r="I3877" s="3">
        <f>SUMIF('[1]OS PE서열1공장'!$A$4:$A$2000,$C3877,'[1]OS PE서열1공장'!$J$4:$J$2000)</f>
        <v>0</v>
      </c>
      <c r="J3877" s="3">
        <f>SUMIF('[1]OS PE서열1공장'!$A$4:$A$2000,$C3877,'[1]OS PE서열1공장'!$K$4:$K$2000)</f>
        <v>0</v>
      </c>
      <c r="K3877" s="3">
        <f>SUMIF('[1]OS PE서열1공장'!$A$4:$A$2000,$C3877,'[1]OS PE서열1공장'!$L$4:$L$2000)</f>
        <v>0</v>
      </c>
      <c r="L3877" s="3">
        <f>SUMIF('[1]OS PE서열1공장'!$A$4:$A$2000,$C3877,'[1]OS PE서열1공장'!$M$4:$M$2000)</f>
        <v>0</v>
      </c>
      <c r="M3877" s="3">
        <f>SUMIF('[1]OS PE서열1공장'!$A$4:$A$2000,$C3877,'[1]OS PE서열1공장'!$N$4:$N$2000)</f>
        <v>0</v>
      </c>
      <c r="N3877" s="3">
        <f>SUMIF('[1]OS PE서열1공장'!$A$4:$A$2000,$C3877,'[1]OS PE서열1공장'!$O$4:$O$2000)</f>
        <v>0</v>
      </c>
      <c r="O3877" s="3">
        <f>SUMIF('[1]OS PE서열1공장'!$A$4:$A$2000,$C3877,'[1]OS PE서열1공장'!$P$4:$P$2000)</f>
        <v>0</v>
      </c>
      <c r="P3877" s="3">
        <f>SUMIF('[1]OS PE서열1공장'!$A$4:$A$2000,$C3877,'[1]OS PE서열1공장'!$Q$4:$Q$2000)</f>
        <v>0</v>
      </c>
      <c r="Q3877" s="3">
        <f>SUMIF('[1]OS PE서열1공장'!$A$4:$A$2000,$C3877,'[1]OS PE서열1공장'!$R$4:$R$2000)</f>
        <v>0</v>
      </c>
      <c r="R3877" s="3">
        <f t="shared" si="117"/>
        <v>0</v>
      </c>
    </row>
    <row r="3878" spans="2:18">
      <c r="B3878" s="94" t="s">
        <v>3794</v>
      </c>
      <c r="C3878" s="95" t="s">
        <v>3843</v>
      </c>
      <c r="D3878" s="3">
        <f>SUMIF('[1]OS PE서열1공장'!$A$4:$A$2000,$C3878,'[1]OS PE서열1공장'!$B$4:$B$2000)</f>
        <v>0</v>
      </c>
      <c r="E3878" s="3">
        <f>SUMIF('[1]OS PE서열1공장'!$A$4:$A$2000,$C3878,'[1]OS PE서열1공장'!$F$4:$F$2000)</f>
        <v>0</v>
      </c>
      <c r="F3878" s="3">
        <f>SUMIF('[1]OS PE서열1공장'!$A$4:$A$2000,$C3878,'[1]OS PE서열1공장'!$G$4:$G$2000)</f>
        <v>0</v>
      </c>
      <c r="G3878" s="3">
        <f>SUMIF('[1]OS PE서열1공장'!$A$4:$A$2000,$C3878,'[1]OS PE서열1공장'!$H$4:$H$2000)</f>
        <v>0</v>
      </c>
      <c r="H3878" s="3">
        <f>SUMIF('[1]OS PE서열1공장'!$A$4:$A$2000,$C3878,'[1]OS PE서열1공장'!$I$4:$I$2000)</f>
        <v>0</v>
      </c>
      <c r="I3878" s="3">
        <f>SUMIF('[1]OS PE서열1공장'!$A$4:$A$2000,$C3878,'[1]OS PE서열1공장'!$J$4:$J$2000)</f>
        <v>0</v>
      </c>
      <c r="J3878" s="3">
        <f>SUMIF('[1]OS PE서열1공장'!$A$4:$A$2000,$C3878,'[1]OS PE서열1공장'!$K$4:$K$2000)</f>
        <v>0</v>
      </c>
      <c r="K3878" s="3">
        <f>SUMIF('[1]OS PE서열1공장'!$A$4:$A$2000,$C3878,'[1]OS PE서열1공장'!$L$4:$L$2000)</f>
        <v>0</v>
      </c>
      <c r="L3878" s="3">
        <f>SUMIF('[1]OS PE서열1공장'!$A$4:$A$2000,$C3878,'[1]OS PE서열1공장'!$M$4:$M$2000)</f>
        <v>0</v>
      </c>
      <c r="M3878" s="3">
        <f>SUMIF('[1]OS PE서열1공장'!$A$4:$A$2000,$C3878,'[1]OS PE서열1공장'!$N$4:$N$2000)</f>
        <v>0</v>
      </c>
      <c r="N3878" s="3">
        <f>SUMIF('[1]OS PE서열1공장'!$A$4:$A$2000,$C3878,'[1]OS PE서열1공장'!$O$4:$O$2000)</f>
        <v>0</v>
      </c>
      <c r="O3878" s="3">
        <f>SUMIF('[1]OS PE서열1공장'!$A$4:$A$2000,$C3878,'[1]OS PE서열1공장'!$P$4:$P$2000)</f>
        <v>0</v>
      </c>
      <c r="P3878" s="3">
        <f>SUMIF('[1]OS PE서열1공장'!$A$4:$A$2000,$C3878,'[1]OS PE서열1공장'!$Q$4:$Q$2000)</f>
        <v>0</v>
      </c>
      <c r="Q3878" s="3">
        <f>SUMIF('[1]OS PE서열1공장'!$A$4:$A$2000,$C3878,'[1]OS PE서열1공장'!$R$4:$R$2000)</f>
        <v>0</v>
      </c>
      <c r="R3878" s="3">
        <f t="shared" si="117"/>
        <v>0</v>
      </c>
    </row>
    <row r="3879" spans="2:18">
      <c r="B3879" s="94" t="s">
        <v>3794</v>
      </c>
      <c r="C3879" s="95" t="s">
        <v>3844</v>
      </c>
      <c r="D3879" s="3">
        <f>SUMIF('[1]OS PE서열1공장'!$A$4:$A$2000,$C3879,'[1]OS PE서열1공장'!$B$4:$B$2000)</f>
        <v>0</v>
      </c>
      <c r="E3879" s="3">
        <f>SUMIF('[1]OS PE서열1공장'!$A$4:$A$2000,$C3879,'[1]OS PE서열1공장'!$F$4:$F$2000)</f>
        <v>0</v>
      </c>
      <c r="F3879" s="3">
        <f>SUMIF('[1]OS PE서열1공장'!$A$4:$A$2000,$C3879,'[1]OS PE서열1공장'!$G$4:$G$2000)</f>
        <v>0</v>
      </c>
      <c r="G3879" s="3">
        <f>SUMIF('[1]OS PE서열1공장'!$A$4:$A$2000,$C3879,'[1]OS PE서열1공장'!$H$4:$H$2000)</f>
        <v>0</v>
      </c>
      <c r="H3879" s="3">
        <f>SUMIF('[1]OS PE서열1공장'!$A$4:$A$2000,$C3879,'[1]OS PE서열1공장'!$I$4:$I$2000)</f>
        <v>0</v>
      </c>
      <c r="I3879" s="3">
        <f>SUMIF('[1]OS PE서열1공장'!$A$4:$A$2000,$C3879,'[1]OS PE서열1공장'!$J$4:$J$2000)</f>
        <v>0</v>
      </c>
      <c r="J3879" s="3">
        <f>SUMIF('[1]OS PE서열1공장'!$A$4:$A$2000,$C3879,'[1]OS PE서열1공장'!$K$4:$K$2000)</f>
        <v>0</v>
      </c>
      <c r="K3879" s="3">
        <f>SUMIF('[1]OS PE서열1공장'!$A$4:$A$2000,$C3879,'[1]OS PE서열1공장'!$L$4:$L$2000)</f>
        <v>0</v>
      </c>
      <c r="L3879" s="3">
        <f>SUMIF('[1]OS PE서열1공장'!$A$4:$A$2000,$C3879,'[1]OS PE서열1공장'!$M$4:$M$2000)</f>
        <v>0</v>
      </c>
      <c r="M3879" s="3">
        <f>SUMIF('[1]OS PE서열1공장'!$A$4:$A$2000,$C3879,'[1]OS PE서열1공장'!$N$4:$N$2000)</f>
        <v>0</v>
      </c>
      <c r="N3879" s="3">
        <f>SUMIF('[1]OS PE서열1공장'!$A$4:$A$2000,$C3879,'[1]OS PE서열1공장'!$O$4:$O$2000)</f>
        <v>0</v>
      </c>
      <c r="O3879" s="3">
        <f>SUMIF('[1]OS PE서열1공장'!$A$4:$A$2000,$C3879,'[1]OS PE서열1공장'!$P$4:$P$2000)</f>
        <v>0</v>
      </c>
      <c r="P3879" s="3">
        <f>SUMIF('[1]OS PE서열1공장'!$A$4:$A$2000,$C3879,'[1]OS PE서열1공장'!$Q$4:$Q$2000)</f>
        <v>0</v>
      </c>
      <c r="Q3879" s="3">
        <f>SUMIF('[1]OS PE서열1공장'!$A$4:$A$2000,$C3879,'[1]OS PE서열1공장'!$R$4:$R$2000)</f>
        <v>0</v>
      </c>
      <c r="R3879" s="3">
        <f t="shared" si="117"/>
        <v>0</v>
      </c>
    </row>
    <row r="3880" spans="2:18">
      <c r="B3880" s="94" t="s">
        <v>3794</v>
      </c>
      <c r="C3880" s="95" t="s">
        <v>3845</v>
      </c>
      <c r="D3880" s="3">
        <f>SUMIF('[1]OS PE서열1공장'!$A$4:$A$2000,$C3880,'[1]OS PE서열1공장'!$B$4:$B$2000)</f>
        <v>0</v>
      </c>
      <c r="E3880" s="3">
        <f>SUMIF('[1]OS PE서열1공장'!$A$4:$A$2000,$C3880,'[1]OS PE서열1공장'!$F$4:$F$2000)</f>
        <v>0</v>
      </c>
      <c r="F3880" s="3">
        <f>SUMIF('[1]OS PE서열1공장'!$A$4:$A$2000,$C3880,'[1]OS PE서열1공장'!$G$4:$G$2000)</f>
        <v>0</v>
      </c>
      <c r="G3880" s="3">
        <f>SUMIF('[1]OS PE서열1공장'!$A$4:$A$2000,$C3880,'[1]OS PE서열1공장'!$H$4:$H$2000)</f>
        <v>0</v>
      </c>
      <c r="H3880" s="3">
        <f>SUMIF('[1]OS PE서열1공장'!$A$4:$A$2000,$C3880,'[1]OS PE서열1공장'!$I$4:$I$2000)</f>
        <v>0</v>
      </c>
      <c r="I3880" s="3">
        <f>SUMIF('[1]OS PE서열1공장'!$A$4:$A$2000,$C3880,'[1]OS PE서열1공장'!$J$4:$J$2000)</f>
        <v>0</v>
      </c>
      <c r="J3880" s="3">
        <f>SUMIF('[1]OS PE서열1공장'!$A$4:$A$2000,$C3880,'[1]OS PE서열1공장'!$K$4:$K$2000)</f>
        <v>0</v>
      </c>
      <c r="K3880" s="3">
        <f>SUMIF('[1]OS PE서열1공장'!$A$4:$A$2000,$C3880,'[1]OS PE서열1공장'!$L$4:$L$2000)</f>
        <v>0</v>
      </c>
      <c r="L3880" s="3">
        <f>SUMIF('[1]OS PE서열1공장'!$A$4:$A$2000,$C3880,'[1]OS PE서열1공장'!$M$4:$M$2000)</f>
        <v>0</v>
      </c>
      <c r="M3880" s="3">
        <f>SUMIF('[1]OS PE서열1공장'!$A$4:$A$2000,$C3880,'[1]OS PE서열1공장'!$N$4:$N$2000)</f>
        <v>0</v>
      </c>
      <c r="N3880" s="3">
        <f>SUMIF('[1]OS PE서열1공장'!$A$4:$A$2000,$C3880,'[1]OS PE서열1공장'!$O$4:$O$2000)</f>
        <v>0</v>
      </c>
      <c r="O3880" s="3">
        <f>SUMIF('[1]OS PE서열1공장'!$A$4:$A$2000,$C3880,'[1]OS PE서열1공장'!$P$4:$P$2000)</f>
        <v>0</v>
      </c>
      <c r="P3880" s="3">
        <f>SUMIF('[1]OS PE서열1공장'!$A$4:$A$2000,$C3880,'[1]OS PE서열1공장'!$Q$4:$Q$2000)</f>
        <v>0</v>
      </c>
      <c r="Q3880" s="3">
        <f>SUMIF('[1]OS PE서열1공장'!$A$4:$A$2000,$C3880,'[1]OS PE서열1공장'!$R$4:$R$2000)</f>
        <v>0</v>
      </c>
      <c r="R3880" s="3">
        <f t="shared" si="117"/>
        <v>0</v>
      </c>
    </row>
    <row r="3881" spans="2:18">
      <c r="B3881" s="94" t="s">
        <v>3794</v>
      </c>
      <c r="C3881" s="95" t="s">
        <v>3846</v>
      </c>
      <c r="D3881" s="3">
        <f>SUMIF('[1]OS PE서열1공장'!$A$4:$A$2000,$C3881,'[1]OS PE서열1공장'!$B$4:$B$2000)</f>
        <v>0</v>
      </c>
      <c r="E3881" s="3">
        <f>SUMIF('[1]OS PE서열1공장'!$A$4:$A$2000,$C3881,'[1]OS PE서열1공장'!$F$4:$F$2000)</f>
        <v>0</v>
      </c>
      <c r="F3881" s="3">
        <f>SUMIF('[1]OS PE서열1공장'!$A$4:$A$2000,$C3881,'[1]OS PE서열1공장'!$G$4:$G$2000)</f>
        <v>0</v>
      </c>
      <c r="G3881" s="3">
        <f>SUMIF('[1]OS PE서열1공장'!$A$4:$A$2000,$C3881,'[1]OS PE서열1공장'!$H$4:$H$2000)</f>
        <v>0</v>
      </c>
      <c r="H3881" s="3">
        <f>SUMIF('[1]OS PE서열1공장'!$A$4:$A$2000,$C3881,'[1]OS PE서열1공장'!$I$4:$I$2000)</f>
        <v>0</v>
      </c>
      <c r="I3881" s="3">
        <f>SUMIF('[1]OS PE서열1공장'!$A$4:$A$2000,$C3881,'[1]OS PE서열1공장'!$J$4:$J$2000)</f>
        <v>0</v>
      </c>
      <c r="J3881" s="3">
        <f>SUMIF('[1]OS PE서열1공장'!$A$4:$A$2000,$C3881,'[1]OS PE서열1공장'!$K$4:$K$2000)</f>
        <v>0</v>
      </c>
      <c r="K3881" s="3">
        <f>SUMIF('[1]OS PE서열1공장'!$A$4:$A$2000,$C3881,'[1]OS PE서열1공장'!$L$4:$L$2000)</f>
        <v>0</v>
      </c>
      <c r="L3881" s="3">
        <f>SUMIF('[1]OS PE서열1공장'!$A$4:$A$2000,$C3881,'[1]OS PE서열1공장'!$M$4:$M$2000)</f>
        <v>0</v>
      </c>
      <c r="M3881" s="3">
        <f>SUMIF('[1]OS PE서열1공장'!$A$4:$A$2000,$C3881,'[1]OS PE서열1공장'!$N$4:$N$2000)</f>
        <v>0</v>
      </c>
      <c r="N3881" s="3">
        <f>SUMIF('[1]OS PE서열1공장'!$A$4:$A$2000,$C3881,'[1]OS PE서열1공장'!$O$4:$O$2000)</f>
        <v>0</v>
      </c>
      <c r="O3881" s="3">
        <f>SUMIF('[1]OS PE서열1공장'!$A$4:$A$2000,$C3881,'[1]OS PE서열1공장'!$P$4:$P$2000)</f>
        <v>0</v>
      </c>
      <c r="P3881" s="3">
        <f>SUMIF('[1]OS PE서열1공장'!$A$4:$A$2000,$C3881,'[1]OS PE서열1공장'!$Q$4:$Q$2000)</f>
        <v>0</v>
      </c>
      <c r="Q3881" s="3">
        <f>SUMIF('[1]OS PE서열1공장'!$A$4:$A$2000,$C3881,'[1]OS PE서열1공장'!$R$4:$R$2000)</f>
        <v>0</v>
      </c>
      <c r="R3881" s="3">
        <f t="shared" si="117"/>
        <v>0</v>
      </c>
    </row>
    <row r="3882" spans="2:18">
      <c r="B3882" s="94" t="s">
        <v>3794</v>
      </c>
      <c r="C3882" s="95" t="s">
        <v>3847</v>
      </c>
      <c r="D3882" s="3">
        <f>SUMIF('[1]OS PE서열1공장'!$A$4:$A$2000,$C3882,'[1]OS PE서열1공장'!$B$4:$B$2000)</f>
        <v>0</v>
      </c>
      <c r="E3882" s="3">
        <f>SUMIF('[1]OS PE서열1공장'!$A$4:$A$2000,$C3882,'[1]OS PE서열1공장'!$F$4:$F$2000)</f>
        <v>0</v>
      </c>
      <c r="F3882" s="3">
        <f>SUMIF('[1]OS PE서열1공장'!$A$4:$A$2000,$C3882,'[1]OS PE서열1공장'!$G$4:$G$2000)</f>
        <v>0</v>
      </c>
      <c r="G3882" s="3">
        <f>SUMIF('[1]OS PE서열1공장'!$A$4:$A$2000,$C3882,'[1]OS PE서열1공장'!$H$4:$H$2000)</f>
        <v>0</v>
      </c>
      <c r="H3882" s="3">
        <f>SUMIF('[1]OS PE서열1공장'!$A$4:$A$2000,$C3882,'[1]OS PE서열1공장'!$I$4:$I$2000)</f>
        <v>0</v>
      </c>
      <c r="I3882" s="3">
        <f>SUMIF('[1]OS PE서열1공장'!$A$4:$A$2000,$C3882,'[1]OS PE서열1공장'!$J$4:$J$2000)</f>
        <v>0</v>
      </c>
      <c r="J3882" s="3">
        <f>SUMIF('[1]OS PE서열1공장'!$A$4:$A$2000,$C3882,'[1]OS PE서열1공장'!$K$4:$K$2000)</f>
        <v>0</v>
      </c>
      <c r="K3882" s="3">
        <f>SUMIF('[1]OS PE서열1공장'!$A$4:$A$2000,$C3882,'[1]OS PE서열1공장'!$L$4:$L$2000)</f>
        <v>0</v>
      </c>
      <c r="L3882" s="3">
        <f>SUMIF('[1]OS PE서열1공장'!$A$4:$A$2000,$C3882,'[1]OS PE서열1공장'!$M$4:$M$2000)</f>
        <v>0</v>
      </c>
      <c r="M3882" s="3">
        <f>SUMIF('[1]OS PE서열1공장'!$A$4:$A$2000,$C3882,'[1]OS PE서열1공장'!$N$4:$N$2000)</f>
        <v>0</v>
      </c>
      <c r="N3882" s="3">
        <f>SUMIF('[1]OS PE서열1공장'!$A$4:$A$2000,$C3882,'[1]OS PE서열1공장'!$O$4:$O$2000)</f>
        <v>0</v>
      </c>
      <c r="O3882" s="3">
        <f>SUMIF('[1]OS PE서열1공장'!$A$4:$A$2000,$C3882,'[1]OS PE서열1공장'!$P$4:$P$2000)</f>
        <v>0</v>
      </c>
      <c r="P3882" s="3">
        <f>SUMIF('[1]OS PE서열1공장'!$A$4:$A$2000,$C3882,'[1]OS PE서열1공장'!$Q$4:$Q$2000)</f>
        <v>0</v>
      </c>
      <c r="Q3882" s="3">
        <f>SUMIF('[1]OS PE서열1공장'!$A$4:$A$2000,$C3882,'[1]OS PE서열1공장'!$R$4:$R$2000)</f>
        <v>0</v>
      </c>
      <c r="R3882" s="3">
        <f t="shared" si="117"/>
        <v>0</v>
      </c>
    </row>
    <row r="3883" spans="2:18">
      <c r="B3883" s="94" t="s">
        <v>3794</v>
      </c>
      <c r="C3883" s="95" t="s">
        <v>3848</v>
      </c>
      <c r="D3883" s="3">
        <f>SUMIF('[1]OS PE서열1공장'!$A$4:$A$2000,$C3883,'[1]OS PE서열1공장'!$B$4:$B$2000)</f>
        <v>0</v>
      </c>
      <c r="E3883" s="3">
        <f>SUMIF('[1]OS PE서열1공장'!$A$4:$A$2000,$C3883,'[1]OS PE서열1공장'!$F$4:$F$2000)</f>
        <v>0</v>
      </c>
      <c r="F3883" s="3">
        <f>SUMIF('[1]OS PE서열1공장'!$A$4:$A$2000,$C3883,'[1]OS PE서열1공장'!$G$4:$G$2000)</f>
        <v>0</v>
      </c>
      <c r="G3883" s="3">
        <f>SUMIF('[1]OS PE서열1공장'!$A$4:$A$2000,$C3883,'[1]OS PE서열1공장'!$H$4:$H$2000)</f>
        <v>0</v>
      </c>
      <c r="H3883" s="3">
        <f>SUMIF('[1]OS PE서열1공장'!$A$4:$A$2000,$C3883,'[1]OS PE서열1공장'!$I$4:$I$2000)</f>
        <v>0</v>
      </c>
      <c r="I3883" s="3">
        <f>SUMIF('[1]OS PE서열1공장'!$A$4:$A$2000,$C3883,'[1]OS PE서열1공장'!$J$4:$J$2000)</f>
        <v>0</v>
      </c>
      <c r="J3883" s="3">
        <f>SUMIF('[1]OS PE서열1공장'!$A$4:$A$2000,$C3883,'[1]OS PE서열1공장'!$K$4:$K$2000)</f>
        <v>0</v>
      </c>
      <c r="K3883" s="3">
        <f>SUMIF('[1]OS PE서열1공장'!$A$4:$A$2000,$C3883,'[1]OS PE서열1공장'!$L$4:$L$2000)</f>
        <v>0</v>
      </c>
      <c r="L3883" s="3">
        <f>SUMIF('[1]OS PE서열1공장'!$A$4:$A$2000,$C3883,'[1]OS PE서열1공장'!$M$4:$M$2000)</f>
        <v>0</v>
      </c>
      <c r="M3883" s="3">
        <f>SUMIF('[1]OS PE서열1공장'!$A$4:$A$2000,$C3883,'[1]OS PE서열1공장'!$N$4:$N$2000)</f>
        <v>0</v>
      </c>
      <c r="N3883" s="3">
        <f>SUMIF('[1]OS PE서열1공장'!$A$4:$A$2000,$C3883,'[1]OS PE서열1공장'!$O$4:$O$2000)</f>
        <v>0</v>
      </c>
      <c r="O3883" s="3">
        <f>SUMIF('[1]OS PE서열1공장'!$A$4:$A$2000,$C3883,'[1]OS PE서열1공장'!$P$4:$P$2000)</f>
        <v>0</v>
      </c>
      <c r="P3883" s="3">
        <f>SUMIF('[1]OS PE서열1공장'!$A$4:$A$2000,$C3883,'[1]OS PE서열1공장'!$Q$4:$Q$2000)</f>
        <v>0</v>
      </c>
      <c r="Q3883" s="3">
        <f>SUMIF('[1]OS PE서열1공장'!$A$4:$A$2000,$C3883,'[1]OS PE서열1공장'!$R$4:$R$2000)</f>
        <v>0</v>
      </c>
      <c r="R3883" s="3">
        <f t="shared" si="117"/>
        <v>0</v>
      </c>
    </row>
    <row r="3884" spans="2:18">
      <c r="B3884" s="94" t="s">
        <v>3794</v>
      </c>
      <c r="C3884" s="95" t="s">
        <v>3849</v>
      </c>
      <c r="D3884" s="3">
        <f>SUMIF('[1]OS PE서열1공장'!$A$4:$A$2000,$C3884,'[1]OS PE서열1공장'!$B$4:$B$2000)</f>
        <v>0</v>
      </c>
      <c r="E3884" s="3">
        <f>SUMIF('[1]OS PE서열1공장'!$A$4:$A$2000,$C3884,'[1]OS PE서열1공장'!$F$4:$F$2000)</f>
        <v>0</v>
      </c>
      <c r="F3884" s="3">
        <f>SUMIF('[1]OS PE서열1공장'!$A$4:$A$2000,$C3884,'[1]OS PE서열1공장'!$G$4:$G$2000)</f>
        <v>0</v>
      </c>
      <c r="G3884" s="3">
        <f>SUMIF('[1]OS PE서열1공장'!$A$4:$A$2000,$C3884,'[1]OS PE서열1공장'!$H$4:$H$2000)</f>
        <v>0</v>
      </c>
      <c r="H3884" s="3">
        <f>SUMIF('[1]OS PE서열1공장'!$A$4:$A$2000,$C3884,'[1]OS PE서열1공장'!$I$4:$I$2000)</f>
        <v>0</v>
      </c>
      <c r="I3884" s="3">
        <f>SUMIF('[1]OS PE서열1공장'!$A$4:$A$2000,$C3884,'[1]OS PE서열1공장'!$J$4:$J$2000)</f>
        <v>0</v>
      </c>
      <c r="J3884" s="3">
        <f>SUMIF('[1]OS PE서열1공장'!$A$4:$A$2000,$C3884,'[1]OS PE서열1공장'!$K$4:$K$2000)</f>
        <v>0</v>
      </c>
      <c r="K3884" s="3">
        <f>SUMIF('[1]OS PE서열1공장'!$A$4:$A$2000,$C3884,'[1]OS PE서열1공장'!$L$4:$L$2000)</f>
        <v>0</v>
      </c>
      <c r="L3884" s="3">
        <f>SUMIF('[1]OS PE서열1공장'!$A$4:$A$2000,$C3884,'[1]OS PE서열1공장'!$M$4:$M$2000)</f>
        <v>0</v>
      </c>
      <c r="M3884" s="3">
        <f>SUMIF('[1]OS PE서열1공장'!$A$4:$A$2000,$C3884,'[1]OS PE서열1공장'!$N$4:$N$2000)</f>
        <v>0</v>
      </c>
      <c r="N3884" s="3">
        <f>SUMIF('[1]OS PE서열1공장'!$A$4:$A$2000,$C3884,'[1]OS PE서열1공장'!$O$4:$O$2000)</f>
        <v>0</v>
      </c>
      <c r="O3884" s="3">
        <f>SUMIF('[1]OS PE서열1공장'!$A$4:$A$2000,$C3884,'[1]OS PE서열1공장'!$P$4:$P$2000)</f>
        <v>0</v>
      </c>
      <c r="P3884" s="3">
        <f>SUMIF('[1]OS PE서열1공장'!$A$4:$A$2000,$C3884,'[1]OS PE서열1공장'!$Q$4:$Q$2000)</f>
        <v>0</v>
      </c>
      <c r="Q3884" s="3">
        <f>SUMIF('[1]OS PE서열1공장'!$A$4:$A$2000,$C3884,'[1]OS PE서열1공장'!$R$4:$R$2000)</f>
        <v>0</v>
      </c>
      <c r="R3884" s="3">
        <f t="shared" si="117"/>
        <v>0</v>
      </c>
    </row>
    <row r="3885" spans="2:18">
      <c r="B3885" s="94" t="s">
        <v>3794</v>
      </c>
      <c r="C3885" s="95" t="s">
        <v>3850</v>
      </c>
      <c r="D3885" s="3">
        <f>SUMIF('[1]OS PE서열1공장'!$A$4:$A$2000,$C3885,'[1]OS PE서열1공장'!$B$4:$B$2000)</f>
        <v>0</v>
      </c>
      <c r="E3885" s="3">
        <f>SUMIF('[1]OS PE서열1공장'!$A$4:$A$2000,$C3885,'[1]OS PE서열1공장'!$F$4:$F$2000)</f>
        <v>0</v>
      </c>
      <c r="F3885" s="3">
        <f>SUMIF('[1]OS PE서열1공장'!$A$4:$A$2000,$C3885,'[1]OS PE서열1공장'!$G$4:$G$2000)</f>
        <v>0</v>
      </c>
      <c r="G3885" s="3">
        <f>SUMIF('[1]OS PE서열1공장'!$A$4:$A$2000,$C3885,'[1]OS PE서열1공장'!$H$4:$H$2000)</f>
        <v>0</v>
      </c>
      <c r="H3885" s="3">
        <f>SUMIF('[1]OS PE서열1공장'!$A$4:$A$2000,$C3885,'[1]OS PE서열1공장'!$I$4:$I$2000)</f>
        <v>0</v>
      </c>
      <c r="I3885" s="3">
        <f>SUMIF('[1]OS PE서열1공장'!$A$4:$A$2000,$C3885,'[1]OS PE서열1공장'!$J$4:$J$2000)</f>
        <v>0</v>
      </c>
      <c r="J3885" s="3">
        <f>SUMIF('[1]OS PE서열1공장'!$A$4:$A$2000,$C3885,'[1]OS PE서열1공장'!$K$4:$K$2000)</f>
        <v>0</v>
      </c>
      <c r="K3885" s="3">
        <f>SUMIF('[1]OS PE서열1공장'!$A$4:$A$2000,$C3885,'[1]OS PE서열1공장'!$L$4:$L$2000)</f>
        <v>0</v>
      </c>
      <c r="L3885" s="3">
        <f>SUMIF('[1]OS PE서열1공장'!$A$4:$A$2000,$C3885,'[1]OS PE서열1공장'!$M$4:$M$2000)</f>
        <v>0</v>
      </c>
      <c r="M3885" s="3">
        <f>SUMIF('[1]OS PE서열1공장'!$A$4:$A$2000,$C3885,'[1]OS PE서열1공장'!$N$4:$N$2000)</f>
        <v>0</v>
      </c>
      <c r="N3885" s="3">
        <f>SUMIF('[1]OS PE서열1공장'!$A$4:$A$2000,$C3885,'[1]OS PE서열1공장'!$O$4:$O$2000)</f>
        <v>0</v>
      </c>
      <c r="O3885" s="3">
        <f>SUMIF('[1]OS PE서열1공장'!$A$4:$A$2000,$C3885,'[1]OS PE서열1공장'!$P$4:$P$2000)</f>
        <v>0</v>
      </c>
      <c r="P3885" s="3">
        <f>SUMIF('[1]OS PE서열1공장'!$A$4:$A$2000,$C3885,'[1]OS PE서열1공장'!$Q$4:$Q$2000)</f>
        <v>0</v>
      </c>
      <c r="Q3885" s="3">
        <f>SUMIF('[1]OS PE서열1공장'!$A$4:$A$2000,$C3885,'[1]OS PE서열1공장'!$R$4:$R$2000)</f>
        <v>0</v>
      </c>
      <c r="R3885" s="3">
        <f t="shared" si="117"/>
        <v>0</v>
      </c>
    </row>
    <row r="3886" spans="2:18">
      <c r="B3886" s="94" t="s">
        <v>3794</v>
      </c>
      <c r="C3886" s="95" t="s">
        <v>3851</v>
      </c>
      <c r="D3886" s="3">
        <f>SUMIF('[1]OS PE서열1공장'!$A$4:$A$2000,$C3886,'[1]OS PE서열1공장'!$B$4:$B$2000)</f>
        <v>0</v>
      </c>
      <c r="E3886" s="3">
        <f>SUMIF('[1]OS PE서열1공장'!$A$4:$A$2000,$C3886,'[1]OS PE서열1공장'!$F$4:$F$2000)</f>
        <v>0</v>
      </c>
      <c r="F3886" s="3">
        <f>SUMIF('[1]OS PE서열1공장'!$A$4:$A$2000,$C3886,'[1]OS PE서열1공장'!$G$4:$G$2000)</f>
        <v>0</v>
      </c>
      <c r="G3886" s="3">
        <f>SUMIF('[1]OS PE서열1공장'!$A$4:$A$2000,$C3886,'[1]OS PE서열1공장'!$H$4:$H$2000)</f>
        <v>0</v>
      </c>
      <c r="H3886" s="3">
        <f>SUMIF('[1]OS PE서열1공장'!$A$4:$A$2000,$C3886,'[1]OS PE서열1공장'!$I$4:$I$2000)</f>
        <v>0</v>
      </c>
      <c r="I3886" s="3">
        <f>SUMIF('[1]OS PE서열1공장'!$A$4:$A$2000,$C3886,'[1]OS PE서열1공장'!$J$4:$J$2000)</f>
        <v>0</v>
      </c>
      <c r="J3886" s="3">
        <f>SUMIF('[1]OS PE서열1공장'!$A$4:$A$2000,$C3886,'[1]OS PE서열1공장'!$K$4:$K$2000)</f>
        <v>0</v>
      </c>
      <c r="K3886" s="3">
        <f>SUMIF('[1]OS PE서열1공장'!$A$4:$A$2000,$C3886,'[1]OS PE서열1공장'!$L$4:$L$2000)</f>
        <v>0</v>
      </c>
      <c r="L3886" s="3">
        <f>SUMIF('[1]OS PE서열1공장'!$A$4:$A$2000,$C3886,'[1]OS PE서열1공장'!$M$4:$M$2000)</f>
        <v>0</v>
      </c>
      <c r="M3886" s="3">
        <f>SUMIF('[1]OS PE서열1공장'!$A$4:$A$2000,$C3886,'[1]OS PE서열1공장'!$N$4:$N$2000)</f>
        <v>0</v>
      </c>
      <c r="N3886" s="3">
        <f>SUMIF('[1]OS PE서열1공장'!$A$4:$A$2000,$C3886,'[1]OS PE서열1공장'!$O$4:$O$2000)</f>
        <v>0</v>
      </c>
      <c r="O3886" s="3">
        <f>SUMIF('[1]OS PE서열1공장'!$A$4:$A$2000,$C3886,'[1]OS PE서열1공장'!$P$4:$P$2000)</f>
        <v>0</v>
      </c>
      <c r="P3886" s="3">
        <f>SUMIF('[1]OS PE서열1공장'!$A$4:$A$2000,$C3886,'[1]OS PE서열1공장'!$Q$4:$Q$2000)</f>
        <v>0</v>
      </c>
      <c r="Q3886" s="3">
        <f>SUMIF('[1]OS PE서열1공장'!$A$4:$A$2000,$C3886,'[1]OS PE서열1공장'!$R$4:$R$2000)</f>
        <v>0</v>
      </c>
      <c r="R3886" s="3">
        <f t="shared" si="117"/>
        <v>0</v>
      </c>
    </row>
    <row r="3887" spans="2:18">
      <c r="B3887" s="94" t="s">
        <v>3794</v>
      </c>
      <c r="C3887" s="95" t="s">
        <v>3852</v>
      </c>
      <c r="D3887" s="3">
        <f>SUMIF('[1]OS PE서열1공장'!$A$4:$A$2000,$C3887,'[1]OS PE서열1공장'!$B$4:$B$2000)</f>
        <v>0</v>
      </c>
      <c r="E3887" s="3">
        <f>SUMIF('[1]OS PE서열1공장'!$A$4:$A$2000,$C3887,'[1]OS PE서열1공장'!$F$4:$F$2000)</f>
        <v>0</v>
      </c>
      <c r="F3887" s="3">
        <f>SUMIF('[1]OS PE서열1공장'!$A$4:$A$2000,$C3887,'[1]OS PE서열1공장'!$G$4:$G$2000)</f>
        <v>0</v>
      </c>
      <c r="G3887" s="3">
        <f>SUMIF('[1]OS PE서열1공장'!$A$4:$A$2000,$C3887,'[1]OS PE서열1공장'!$H$4:$H$2000)</f>
        <v>0</v>
      </c>
      <c r="H3887" s="3">
        <f>SUMIF('[1]OS PE서열1공장'!$A$4:$A$2000,$C3887,'[1]OS PE서열1공장'!$I$4:$I$2000)</f>
        <v>0</v>
      </c>
      <c r="I3887" s="3">
        <f>SUMIF('[1]OS PE서열1공장'!$A$4:$A$2000,$C3887,'[1]OS PE서열1공장'!$J$4:$J$2000)</f>
        <v>0</v>
      </c>
      <c r="J3887" s="3">
        <f>SUMIF('[1]OS PE서열1공장'!$A$4:$A$2000,$C3887,'[1]OS PE서열1공장'!$K$4:$K$2000)</f>
        <v>0</v>
      </c>
      <c r="K3887" s="3">
        <f>SUMIF('[1]OS PE서열1공장'!$A$4:$A$2000,$C3887,'[1]OS PE서열1공장'!$L$4:$L$2000)</f>
        <v>0</v>
      </c>
      <c r="L3887" s="3">
        <f>SUMIF('[1]OS PE서열1공장'!$A$4:$A$2000,$C3887,'[1]OS PE서열1공장'!$M$4:$M$2000)</f>
        <v>0</v>
      </c>
      <c r="M3887" s="3">
        <f>SUMIF('[1]OS PE서열1공장'!$A$4:$A$2000,$C3887,'[1]OS PE서열1공장'!$N$4:$N$2000)</f>
        <v>0</v>
      </c>
      <c r="N3887" s="3">
        <f>SUMIF('[1]OS PE서열1공장'!$A$4:$A$2000,$C3887,'[1]OS PE서열1공장'!$O$4:$O$2000)</f>
        <v>0</v>
      </c>
      <c r="O3887" s="3">
        <f>SUMIF('[1]OS PE서열1공장'!$A$4:$A$2000,$C3887,'[1]OS PE서열1공장'!$P$4:$P$2000)</f>
        <v>0</v>
      </c>
      <c r="P3887" s="3">
        <f>SUMIF('[1]OS PE서열1공장'!$A$4:$A$2000,$C3887,'[1]OS PE서열1공장'!$Q$4:$Q$2000)</f>
        <v>0</v>
      </c>
      <c r="Q3887" s="3">
        <f>SUMIF('[1]OS PE서열1공장'!$A$4:$A$2000,$C3887,'[1]OS PE서열1공장'!$R$4:$R$2000)</f>
        <v>0</v>
      </c>
      <c r="R3887" s="3">
        <f t="shared" si="117"/>
        <v>0</v>
      </c>
    </row>
    <row r="3888" spans="2:18">
      <c r="B3888" s="94" t="s">
        <v>3794</v>
      </c>
      <c r="C3888" s="95" t="s">
        <v>3853</v>
      </c>
      <c r="D3888" s="3">
        <f>SUMIF('[1]OS PE서열1공장'!$A$4:$A$2000,$C3888,'[1]OS PE서열1공장'!$B$4:$B$2000)</f>
        <v>0</v>
      </c>
      <c r="E3888" s="3">
        <f>SUMIF('[1]OS PE서열1공장'!$A$4:$A$2000,$C3888,'[1]OS PE서열1공장'!$F$4:$F$2000)</f>
        <v>0</v>
      </c>
      <c r="F3888" s="3">
        <f>SUMIF('[1]OS PE서열1공장'!$A$4:$A$2000,$C3888,'[1]OS PE서열1공장'!$G$4:$G$2000)</f>
        <v>0</v>
      </c>
      <c r="G3888" s="3">
        <f>SUMIF('[1]OS PE서열1공장'!$A$4:$A$2000,$C3888,'[1]OS PE서열1공장'!$H$4:$H$2000)</f>
        <v>0</v>
      </c>
      <c r="H3888" s="3">
        <f>SUMIF('[1]OS PE서열1공장'!$A$4:$A$2000,$C3888,'[1]OS PE서열1공장'!$I$4:$I$2000)</f>
        <v>0</v>
      </c>
      <c r="I3888" s="3">
        <f>SUMIF('[1]OS PE서열1공장'!$A$4:$A$2000,$C3888,'[1]OS PE서열1공장'!$J$4:$J$2000)</f>
        <v>0</v>
      </c>
      <c r="J3888" s="3">
        <f>SUMIF('[1]OS PE서열1공장'!$A$4:$A$2000,$C3888,'[1]OS PE서열1공장'!$K$4:$K$2000)</f>
        <v>0</v>
      </c>
      <c r="K3888" s="3">
        <f>SUMIF('[1]OS PE서열1공장'!$A$4:$A$2000,$C3888,'[1]OS PE서열1공장'!$L$4:$L$2000)</f>
        <v>0</v>
      </c>
      <c r="L3888" s="3">
        <f>SUMIF('[1]OS PE서열1공장'!$A$4:$A$2000,$C3888,'[1]OS PE서열1공장'!$M$4:$M$2000)</f>
        <v>0</v>
      </c>
      <c r="M3888" s="3">
        <f>SUMIF('[1]OS PE서열1공장'!$A$4:$A$2000,$C3888,'[1]OS PE서열1공장'!$N$4:$N$2000)</f>
        <v>0</v>
      </c>
      <c r="N3888" s="3">
        <f>SUMIF('[1]OS PE서열1공장'!$A$4:$A$2000,$C3888,'[1]OS PE서열1공장'!$O$4:$O$2000)</f>
        <v>0</v>
      </c>
      <c r="O3888" s="3">
        <f>SUMIF('[1]OS PE서열1공장'!$A$4:$A$2000,$C3888,'[1]OS PE서열1공장'!$P$4:$P$2000)</f>
        <v>0</v>
      </c>
      <c r="P3888" s="3">
        <f>SUMIF('[1]OS PE서열1공장'!$A$4:$A$2000,$C3888,'[1]OS PE서열1공장'!$Q$4:$Q$2000)</f>
        <v>0</v>
      </c>
      <c r="Q3888" s="3">
        <f>SUMIF('[1]OS PE서열1공장'!$A$4:$A$2000,$C3888,'[1]OS PE서열1공장'!$R$4:$R$2000)</f>
        <v>0</v>
      </c>
      <c r="R3888" s="3">
        <f t="shared" si="117"/>
        <v>0</v>
      </c>
    </row>
    <row r="3889" spans="2:18">
      <c r="B3889" s="94" t="s">
        <v>3794</v>
      </c>
      <c r="C3889" s="95" t="s">
        <v>3854</v>
      </c>
      <c r="D3889" s="3">
        <f>SUMIF('[1]OS PE서열1공장'!$A$4:$A$2000,$C3889,'[1]OS PE서열1공장'!$B$4:$B$2000)</f>
        <v>0</v>
      </c>
      <c r="E3889" s="3">
        <f>SUMIF('[1]OS PE서열1공장'!$A$4:$A$2000,$C3889,'[1]OS PE서열1공장'!$F$4:$F$2000)</f>
        <v>0</v>
      </c>
      <c r="F3889" s="3">
        <f>SUMIF('[1]OS PE서열1공장'!$A$4:$A$2000,$C3889,'[1]OS PE서열1공장'!$G$4:$G$2000)</f>
        <v>0</v>
      </c>
      <c r="G3889" s="3">
        <f>SUMIF('[1]OS PE서열1공장'!$A$4:$A$2000,$C3889,'[1]OS PE서열1공장'!$H$4:$H$2000)</f>
        <v>0</v>
      </c>
      <c r="H3889" s="3">
        <f>SUMIF('[1]OS PE서열1공장'!$A$4:$A$2000,$C3889,'[1]OS PE서열1공장'!$I$4:$I$2000)</f>
        <v>0</v>
      </c>
      <c r="I3889" s="3">
        <f>SUMIF('[1]OS PE서열1공장'!$A$4:$A$2000,$C3889,'[1]OS PE서열1공장'!$J$4:$J$2000)</f>
        <v>0</v>
      </c>
      <c r="J3889" s="3">
        <f>SUMIF('[1]OS PE서열1공장'!$A$4:$A$2000,$C3889,'[1]OS PE서열1공장'!$K$4:$K$2000)</f>
        <v>0</v>
      </c>
      <c r="K3889" s="3">
        <f>SUMIF('[1]OS PE서열1공장'!$A$4:$A$2000,$C3889,'[1]OS PE서열1공장'!$L$4:$L$2000)</f>
        <v>0</v>
      </c>
      <c r="L3889" s="3">
        <f>SUMIF('[1]OS PE서열1공장'!$A$4:$A$2000,$C3889,'[1]OS PE서열1공장'!$M$4:$M$2000)</f>
        <v>0</v>
      </c>
      <c r="M3889" s="3">
        <f>SUMIF('[1]OS PE서열1공장'!$A$4:$A$2000,$C3889,'[1]OS PE서열1공장'!$N$4:$N$2000)</f>
        <v>0</v>
      </c>
      <c r="N3889" s="3">
        <f>SUMIF('[1]OS PE서열1공장'!$A$4:$A$2000,$C3889,'[1]OS PE서열1공장'!$O$4:$O$2000)</f>
        <v>0</v>
      </c>
      <c r="O3889" s="3">
        <f>SUMIF('[1]OS PE서열1공장'!$A$4:$A$2000,$C3889,'[1]OS PE서열1공장'!$P$4:$P$2000)</f>
        <v>0</v>
      </c>
      <c r="P3889" s="3">
        <f>SUMIF('[1]OS PE서열1공장'!$A$4:$A$2000,$C3889,'[1]OS PE서열1공장'!$Q$4:$Q$2000)</f>
        <v>0</v>
      </c>
      <c r="Q3889" s="3">
        <f>SUMIF('[1]OS PE서열1공장'!$A$4:$A$2000,$C3889,'[1]OS PE서열1공장'!$R$4:$R$2000)</f>
        <v>0</v>
      </c>
      <c r="R3889" s="3">
        <f t="shared" si="117"/>
        <v>0</v>
      </c>
    </row>
    <row r="3890" spans="2:18">
      <c r="B3890" s="94" t="s">
        <v>3794</v>
      </c>
      <c r="C3890" s="95" t="s">
        <v>3855</v>
      </c>
      <c r="D3890" s="3">
        <f>SUMIF('[1]OS PE서열1공장'!$A$4:$A$2000,$C3890,'[1]OS PE서열1공장'!$B$4:$B$2000)</f>
        <v>0</v>
      </c>
      <c r="E3890" s="3">
        <f>SUMIF('[1]OS PE서열1공장'!$A$4:$A$2000,$C3890,'[1]OS PE서열1공장'!$F$4:$F$2000)</f>
        <v>0</v>
      </c>
      <c r="F3890" s="3">
        <f>SUMIF('[1]OS PE서열1공장'!$A$4:$A$2000,$C3890,'[1]OS PE서열1공장'!$G$4:$G$2000)</f>
        <v>0</v>
      </c>
      <c r="G3890" s="3">
        <f>SUMIF('[1]OS PE서열1공장'!$A$4:$A$2000,$C3890,'[1]OS PE서열1공장'!$H$4:$H$2000)</f>
        <v>0</v>
      </c>
      <c r="H3890" s="3">
        <f>SUMIF('[1]OS PE서열1공장'!$A$4:$A$2000,$C3890,'[1]OS PE서열1공장'!$I$4:$I$2000)</f>
        <v>0</v>
      </c>
      <c r="I3890" s="3">
        <f>SUMIF('[1]OS PE서열1공장'!$A$4:$A$2000,$C3890,'[1]OS PE서열1공장'!$J$4:$J$2000)</f>
        <v>0</v>
      </c>
      <c r="J3890" s="3">
        <f>SUMIF('[1]OS PE서열1공장'!$A$4:$A$2000,$C3890,'[1]OS PE서열1공장'!$K$4:$K$2000)</f>
        <v>0</v>
      </c>
      <c r="K3890" s="3">
        <f>SUMIF('[1]OS PE서열1공장'!$A$4:$A$2000,$C3890,'[1]OS PE서열1공장'!$L$4:$L$2000)</f>
        <v>0</v>
      </c>
      <c r="L3890" s="3">
        <f>SUMIF('[1]OS PE서열1공장'!$A$4:$A$2000,$C3890,'[1]OS PE서열1공장'!$M$4:$M$2000)</f>
        <v>0</v>
      </c>
      <c r="M3890" s="3">
        <f>SUMIF('[1]OS PE서열1공장'!$A$4:$A$2000,$C3890,'[1]OS PE서열1공장'!$N$4:$N$2000)</f>
        <v>0</v>
      </c>
      <c r="N3890" s="3">
        <f>SUMIF('[1]OS PE서열1공장'!$A$4:$A$2000,$C3890,'[1]OS PE서열1공장'!$O$4:$O$2000)</f>
        <v>0</v>
      </c>
      <c r="O3890" s="3">
        <f>SUMIF('[1]OS PE서열1공장'!$A$4:$A$2000,$C3890,'[1]OS PE서열1공장'!$P$4:$P$2000)</f>
        <v>0</v>
      </c>
      <c r="P3890" s="3">
        <f>SUMIF('[1]OS PE서열1공장'!$A$4:$A$2000,$C3890,'[1]OS PE서열1공장'!$Q$4:$Q$2000)</f>
        <v>0</v>
      </c>
      <c r="Q3890" s="3">
        <f>SUMIF('[1]OS PE서열1공장'!$A$4:$A$2000,$C3890,'[1]OS PE서열1공장'!$R$4:$R$2000)</f>
        <v>0</v>
      </c>
      <c r="R3890" s="3">
        <f t="shared" si="117"/>
        <v>0</v>
      </c>
    </row>
    <row r="3891" spans="2:18">
      <c r="B3891" s="94" t="s">
        <v>3794</v>
      </c>
      <c r="C3891" s="95" t="s">
        <v>3856</v>
      </c>
      <c r="D3891" s="3">
        <f>SUMIF('[1]OS PE서열1공장'!$A$4:$A$2000,$C3891,'[1]OS PE서열1공장'!$B$4:$B$2000)</f>
        <v>0</v>
      </c>
      <c r="E3891" s="3">
        <f>SUMIF('[1]OS PE서열1공장'!$A$4:$A$2000,$C3891,'[1]OS PE서열1공장'!$F$4:$F$2000)</f>
        <v>0</v>
      </c>
      <c r="F3891" s="3">
        <f>SUMIF('[1]OS PE서열1공장'!$A$4:$A$2000,$C3891,'[1]OS PE서열1공장'!$G$4:$G$2000)</f>
        <v>0</v>
      </c>
      <c r="G3891" s="3">
        <f>SUMIF('[1]OS PE서열1공장'!$A$4:$A$2000,$C3891,'[1]OS PE서열1공장'!$H$4:$H$2000)</f>
        <v>0</v>
      </c>
      <c r="H3891" s="3">
        <f>SUMIF('[1]OS PE서열1공장'!$A$4:$A$2000,$C3891,'[1]OS PE서열1공장'!$I$4:$I$2000)</f>
        <v>0</v>
      </c>
      <c r="I3891" s="3">
        <f>SUMIF('[1]OS PE서열1공장'!$A$4:$A$2000,$C3891,'[1]OS PE서열1공장'!$J$4:$J$2000)</f>
        <v>0</v>
      </c>
      <c r="J3891" s="3">
        <f>SUMIF('[1]OS PE서열1공장'!$A$4:$A$2000,$C3891,'[1]OS PE서열1공장'!$K$4:$K$2000)</f>
        <v>0</v>
      </c>
      <c r="K3891" s="3">
        <f>SUMIF('[1]OS PE서열1공장'!$A$4:$A$2000,$C3891,'[1]OS PE서열1공장'!$L$4:$L$2000)</f>
        <v>0</v>
      </c>
      <c r="L3891" s="3">
        <f>SUMIF('[1]OS PE서열1공장'!$A$4:$A$2000,$C3891,'[1]OS PE서열1공장'!$M$4:$M$2000)</f>
        <v>0</v>
      </c>
      <c r="M3891" s="3">
        <f>SUMIF('[1]OS PE서열1공장'!$A$4:$A$2000,$C3891,'[1]OS PE서열1공장'!$N$4:$N$2000)</f>
        <v>0</v>
      </c>
      <c r="N3891" s="3">
        <f>SUMIF('[1]OS PE서열1공장'!$A$4:$A$2000,$C3891,'[1]OS PE서열1공장'!$O$4:$O$2000)</f>
        <v>0</v>
      </c>
      <c r="O3891" s="3">
        <f>SUMIF('[1]OS PE서열1공장'!$A$4:$A$2000,$C3891,'[1]OS PE서열1공장'!$P$4:$P$2000)</f>
        <v>0</v>
      </c>
      <c r="P3891" s="3">
        <f>SUMIF('[1]OS PE서열1공장'!$A$4:$A$2000,$C3891,'[1]OS PE서열1공장'!$Q$4:$Q$2000)</f>
        <v>0</v>
      </c>
      <c r="Q3891" s="3">
        <f>SUMIF('[1]OS PE서열1공장'!$A$4:$A$2000,$C3891,'[1]OS PE서열1공장'!$R$4:$R$2000)</f>
        <v>0</v>
      </c>
      <c r="R3891" s="3">
        <f t="shared" si="117"/>
        <v>0</v>
      </c>
    </row>
    <row r="3892" spans="2:18">
      <c r="B3892" s="94" t="s">
        <v>3794</v>
      </c>
      <c r="C3892" s="95" t="s">
        <v>3857</v>
      </c>
      <c r="D3892" s="3">
        <f>SUMIF('[1]OS PE서열1공장'!$A$4:$A$2000,$C3892,'[1]OS PE서열1공장'!$B$4:$B$2000)</f>
        <v>0</v>
      </c>
      <c r="E3892" s="3">
        <f>SUMIF('[1]OS PE서열1공장'!$A$4:$A$2000,$C3892,'[1]OS PE서열1공장'!$F$4:$F$2000)</f>
        <v>0</v>
      </c>
      <c r="F3892" s="3">
        <f>SUMIF('[1]OS PE서열1공장'!$A$4:$A$2000,$C3892,'[1]OS PE서열1공장'!$G$4:$G$2000)</f>
        <v>0</v>
      </c>
      <c r="G3892" s="3">
        <f>SUMIF('[1]OS PE서열1공장'!$A$4:$A$2000,$C3892,'[1]OS PE서열1공장'!$H$4:$H$2000)</f>
        <v>0</v>
      </c>
      <c r="H3892" s="3">
        <f>SUMIF('[1]OS PE서열1공장'!$A$4:$A$2000,$C3892,'[1]OS PE서열1공장'!$I$4:$I$2000)</f>
        <v>0</v>
      </c>
      <c r="I3892" s="3">
        <f>SUMIF('[1]OS PE서열1공장'!$A$4:$A$2000,$C3892,'[1]OS PE서열1공장'!$J$4:$J$2000)</f>
        <v>0</v>
      </c>
      <c r="J3892" s="3">
        <f>SUMIF('[1]OS PE서열1공장'!$A$4:$A$2000,$C3892,'[1]OS PE서열1공장'!$K$4:$K$2000)</f>
        <v>0</v>
      </c>
      <c r="K3892" s="3">
        <f>SUMIF('[1]OS PE서열1공장'!$A$4:$A$2000,$C3892,'[1]OS PE서열1공장'!$L$4:$L$2000)</f>
        <v>0</v>
      </c>
      <c r="L3892" s="3">
        <f>SUMIF('[1]OS PE서열1공장'!$A$4:$A$2000,$C3892,'[1]OS PE서열1공장'!$M$4:$M$2000)</f>
        <v>0</v>
      </c>
      <c r="M3892" s="3">
        <f>SUMIF('[1]OS PE서열1공장'!$A$4:$A$2000,$C3892,'[1]OS PE서열1공장'!$N$4:$N$2000)</f>
        <v>0</v>
      </c>
      <c r="N3892" s="3">
        <f>SUMIF('[1]OS PE서열1공장'!$A$4:$A$2000,$C3892,'[1]OS PE서열1공장'!$O$4:$O$2000)</f>
        <v>0</v>
      </c>
      <c r="O3892" s="3">
        <f>SUMIF('[1]OS PE서열1공장'!$A$4:$A$2000,$C3892,'[1]OS PE서열1공장'!$P$4:$P$2000)</f>
        <v>0</v>
      </c>
      <c r="P3892" s="3">
        <f>SUMIF('[1]OS PE서열1공장'!$A$4:$A$2000,$C3892,'[1]OS PE서열1공장'!$Q$4:$Q$2000)</f>
        <v>0</v>
      </c>
      <c r="Q3892" s="3">
        <f>SUMIF('[1]OS PE서열1공장'!$A$4:$A$2000,$C3892,'[1]OS PE서열1공장'!$R$4:$R$2000)</f>
        <v>0</v>
      </c>
      <c r="R3892" s="3">
        <f t="shared" si="117"/>
        <v>0</v>
      </c>
    </row>
    <row r="3893" spans="2:18">
      <c r="B3893" s="94" t="s">
        <v>3794</v>
      </c>
      <c r="C3893" s="95" t="s">
        <v>3858</v>
      </c>
      <c r="D3893" s="3">
        <f>SUMIF('[1]OS PE서열1공장'!$A$4:$A$2000,$C3893,'[1]OS PE서열1공장'!$B$4:$B$2000)</f>
        <v>0</v>
      </c>
      <c r="E3893" s="3">
        <f>SUMIF('[1]OS PE서열1공장'!$A$4:$A$2000,$C3893,'[1]OS PE서열1공장'!$F$4:$F$2000)</f>
        <v>0</v>
      </c>
      <c r="F3893" s="3">
        <f>SUMIF('[1]OS PE서열1공장'!$A$4:$A$2000,$C3893,'[1]OS PE서열1공장'!$G$4:$G$2000)</f>
        <v>0</v>
      </c>
      <c r="G3893" s="3">
        <f>SUMIF('[1]OS PE서열1공장'!$A$4:$A$2000,$C3893,'[1]OS PE서열1공장'!$H$4:$H$2000)</f>
        <v>0</v>
      </c>
      <c r="H3893" s="3">
        <f>SUMIF('[1]OS PE서열1공장'!$A$4:$A$2000,$C3893,'[1]OS PE서열1공장'!$I$4:$I$2000)</f>
        <v>0</v>
      </c>
      <c r="I3893" s="3">
        <f>SUMIF('[1]OS PE서열1공장'!$A$4:$A$2000,$C3893,'[1]OS PE서열1공장'!$J$4:$J$2000)</f>
        <v>0</v>
      </c>
      <c r="J3893" s="3">
        <f>SUMIF('[1]OS PE서열1공장'!$A$4:$A$2000,$C3893,'[1]OS PE서열1공장'!$K$4:$K$2000)</f>
        <v>0</v>
      </c>
      <c r="K3893" s="3">
        <f>SUMIF('[1]OS PE서열1공장'!$A$4:$A$2000,$C3893,'[1]OS PE서열1공장'!$L$4:$L$2000)</f>
        <v>0</v>
      </c>
      <c r="L3893" s="3">
        <f>SUMIF('[1]OS PE서열1공장'!$A$4:$A$2000,$C3893,'[1]OS PE서열1공장'!$M$4:$M$2000)</f>
        <v>0</v>
      </c>
      <c r="M3893" s="3">
        <f>SUMIF('[1]OS PE서열1공장'!$A$4:$A$2000,$C3893,'[1]OS PE서열1공장'!$N$4:$N$2000)</f>
        <v>0</v>
      </c>
      <c r="N3893" s="3">
        <f>SUMIF('[1]OS PE서열1공장'!$A$4:$A$2000,$C3893,'[1]OS PE서열1공장'!$O$4:$O$2000)</f>
        <v>0</v>
      </c>
      <c r="O3893" s="3">
        <f>SUMIF('[1]OS PE서열1공장'!$A$4:$A$2000,$C3893,'[1]OS PE서열1공장'!$P$4:$P$2000)</f>
        <v>0</v>
      </c>
      <c r="P3893" s="3">
        <f>SUMIF('[1]OS PE서열1공장'!$A$4:$A$2000,$C3893,'[1]OS PE서열1공장'!$Q$4:$Q$2000)</f>
        <v>0</v>
      </c>
      <c r="Q3893" s="3">
        <f>SUMIF('[1]OS PE서열1공장'!$A$4:$A$2000,$C3893,'[1]OS PE서열1공장'!$R$4:$R$2000)</f>
        <v>0</v>
      </c>
      <c r="R3893" s="3">
        <f t="shared" si="117"/>
        <v>0</v>
      </c>
    </row>
    <row r="3894" spans="2:18">
      <c r="B3894" s="94" t="s">
        <v>3794</v>
      </c>
      <c r="C3894" s="95" t="s">
        <v>3859</v>
      </c>
      <c r="D3894" s="3">
        <f>SUMIF('[1]OS PE서열1공장'!$A$4:$A$2000,$C3894,'[1]OS PE서열1공장'!$B$4:$B$2000)</f>
        <v>0</v>
      </c>
      <c r="E3894" s="3">
        <f>SUMIF('[1]OS PE서열1공장'!$A$4:$A$2000,$C3894,'[1]OS PE서열1공장'!$F$4:$F$2000)</f>
        <v>0</v>
      </c>
      <c r="F3894" s="3">
        <f>SUMIF('[1]OS PE서열1공장'!$A$4:$A$2000,$C3894,'[1]OS PE서열1공장'!$G$4:$G$2000)</f>
        <v>0</v>
      </c>
      <c r="G3894" s="3">
        <f>SUMIF('[1]OS PE서열1공장'!$A$4:$A$2000,$C3894,'[1]OS PE서열1공장'!$H$4:$H$2000)</f>
        <v>0</v>
      </c>
      <c r="H3894" s="3">
        <f>SUMIF('[1]OS PE서열1공장'!$A$4:$A$2000,$C3894,'[1]OS PE서열1공장'!$I$4:$I$2000)</f>
        <v>0</v>
      </c>
      <c r="I3894" s="3">
        <f>SUMIF('[1]OS PE서열1공장'!$A$4:$A$2000,$C3894,'[1]OS PE서열1공장'!$J$4:$J$2000)</f>
        <v>0</v>
      </c>
      <c r="J3894" s="3">
        <f>SUMIF('[1]OS PE서열1공장'!$A$4:$A$2000,$C3894,'[1]OS PE서열1공장'!$K$4:$K$2000)</f>
        <v>0</v>
      </c>
      <c r="K3894" s="3">
        <f>SUMIF('[1]OS PE서열1공장'!$A$4:$A$2000,$C3894,'[1]OS PE서열1공장'!$L$4:$L$2000)</f>
        <v>0</v>
      </c>
      <c r="L3894" s="3">
        <f>SUMIF('[1]OS PE서열1공장'!$A$4:$A$2000,$C3894,'[1]OS PE서열1공장'!$M$4:$M$2000)</f>
        <v>0</v>
      </c>
      <c r="M3894" s="3">
        <f>SUMIF('[1]OS PE서열1공장'!$A$4:$A$2000,$C3894,'[1]OS PE서열1공장'!$N$4:$N$2000)</f>
        <v>0</v>
      </c>
      <c r="N3894" s="3">
        <f>SUMIF('[1]OS PE서열1공장'!$A$4:$A$2000,$C3894,'[1]OS PE서열1공장'!$O$4:$O$2000)</f>
        <v>0</v>
      </c>
      <c r="O3894" s="3">
        <f>SUMIF('[1]OS PE서열1공장'!$A$4:$A$2000,$C3894,'[1]OS PE서열1공장'!$P$4:$P$2000)</f>
        <v>0</v>
      </c>
      <c r="P3894" s="3">
        <f>SUMIF('[1]OS PE서열1공장'!$A$4:$A$2000,$C3894,'[1]OS PE서열1공장'!$Q$4:$Q$2000)</f>
        <v>0</v>
      </c>
      <c r="Q3894" s="3">
        <f>SUMIF('[1]OS PE서열1공장'!$A$4:$A$2000,$C3894,'[1]OS PE서열1공장'!$R$4:$R$2000)</f>
        <v>0</v>
      </c>
      <c r="R3894" s="3">
        <f t="shared" si="117"/>
        <v>0</v>
      </c>
    </row>
    <row r="3895" spans="2:18">
      <c r="B3895" s="94" t="s">
        <v>3794</v>
      </c>
      <c r="C3895" s="95" t="s">
        <v>3860</v>
      </c>
      <c r="D3895" s="3">
        <f>SUMIF('[1]OS PE서열1공장'!$A$4:$A$2000,$C3895,'[1]OS PE서열1공장'!$B$4:$B$2000)</f>
        <v>0</v>
      </c>
      <c r="E3895" s="3">
        <f>SUMIF('[1]OS PE서열1공장'!$A$4:$A$2000,$C3895,'[1]OS PE서열1공장'!$F$4:$F$2000)</f>
        <v>0</v>
      </c>
      <c r="F3895" s="3">
        <f>SUMIF('[1]OS PE서열1공장'!$A$4:$A$2000,$C3895,'[1]OS PE서열1공장'!$G$4:$G$2000)</f>
        <v>0</v>
      </c>
      <c r="G3895" s="3">
        <f>SUMIF('[1]OS PE서열1공장'!$A$4:$A$2000,$C3895,'[1]OS PE서열1공장'!$H$4:$H$2000)</f>
        <v>0</v>
      </c>
      <c r="H3895" s="3">
        <f>SUMIF('[1]OS PE서열1공장'!$A$4:$A$2000,$C3895,'[1]OS PE서열1공장'!$I$4:$I$2000)</f>
        <v>0</v>
      </c>
      <c r="I3895" s="3">
        <f>SUMIF('[1]OS PE서열1공장'!$A$4:$A$2000,$C3895,'[1]OS PE서열1공장'!$J$4:$J$2000)</f>
        <v>0</v>
      </c>
      <c r="J3895" s="3">
        <f>SUMIF('[1]OS PE서열1공장'!$A$4:$A$2000,$C3895,'[1]OS PE서열1공장'!$K$4:$K$2000)</f>
        <v>0</v>
      </c>
      <c r="K3895" s="3">
        <f>SUMIF('[1]OS PE서열1공장'!$A$4:$A$2000,$C3895,'[1]OS PE서열1공장'!$L$4:$L$2000)</f>
        <v>0</v>
      </c>
      <c r="L3895" s="3">
        <f>SUMIF('[1]OS PE서열1공장'!$A$4:$A$2000,$C3895,'[1]OS PE서열1공장'!$M$4:$M$2000)</f>
        <v>0</v>
      </c>
      <c r="M3895" s="3">
        <f>SUMIF('[1]OS PE서열1공장'!$A$4:$A$2000,$C3895,'[1]OS PE서열1공장'!$N$4:$N$2000)</f>
        <v>0</v>
      </c>
      <c r="N3895" s="3">
        <f>SUMIF('[1]OS PE서열1공장'!$A$4:$A$2000,$C3895,'[1]OS PE서열1공장'!$O$4:$O$2000)</f>
        <v>0</v>
      </c>
      <c r="O3895" s="3">
        <f>SUMIF('[1]OS PE서열1공장'!$A$4:$A$2000,$C3895,'[1]OS PE서열1공장'!$P$4:$P$2000)</f>
        <v>0</v>
      </c>
      <c r="P3895" s="3">
        <f>SUMIF('[1]OS PE서열1공장'!$A$4:$A$2000,$C3895,'[1]OS PE서열1공장'!$Q$4:$Q$2000)</f>
        <v>0</v>
      </c>
      <c r="Q3895" s="3">
        <f>SUMIF('[1]OS PE서열1공장'!$A$4:$A$2000,$C3895,'[1]OS PE서열1공장'!$R$4:$R$2000)</f>
        <v>0</v>
      </c>
      <c r="R3895" s="3">
        <f t="shared" si="117"/>
        <v>0</v>
      </c>
    </row>
    <row r="3896" spans="2:18">
      <c r="B3896" s="94" t="s">
        <v>3794</v>
      </c>
      <c r="C3896" s="95" t="s">
        <v>3861</v>
      </c>
      <c r="D3896" s="3">
        <f>SUMIF('[1]OS PE서열1공장'!$A$4:$A$2000,$C3896,'[1]OS PE서열1공장'!$B$4:$B$2000)</f>
        <v>0</v>
      </c>
      <c r="E3896" s="3">
        <f>SUMIF('[1]OS PE서열1공장'!$A$4:$A$2000,$C3896,'[1]OS PE서열1공장'!$F$4:$F$2000)</f>
        <v>0</v>
      </c>
      <c r="F3896" s="3">
        <f>SUMIF('[1]OS PE서열1공장'!$A$4:$A$2000,$C3896,'[1]OS PE서열1공장'!$G$4:$G$2000)</f>
        <v>0</v>
      </c>
      <c r="G3896" s="3">
        <f>SUMIF('[1]OS PE서열1공장'!$A$4:$A$2000,$C3896,'[1]OS PE서열1공장'!$H$4:$H$2000)</f>
        <v>0</v>
      </c>
      <c r="H3896" s="3">
        <f>SUMIF('[1]OS PE서열1공장'!$A$4:$A$2000,$C3896,'[1]OS PE서열1공장'!$I$4:$I$2000)</f>
        <v>0</v>
      </c>
      <c r="I3896" s="3">
        <f>SUMIF('[1]OS PE서열1공장'!$A$4:$A$2000,$C3896,'[1]OS PE서열1공장'!$J$4:$J$2000)</f>
        <v>0</v>
      </c>
      <c r="J3896" s="3">
        <f>SUMIF('[1]OS PE서열1공장'!$A$4:$A$2000,$C3896,'[1]OS PE서열1공장'!$K$4:$K$2000)</f>
        <v>0</v>
      </c>
      <c r="K3896" s="3">
        <f>SUMIF('[1]OS PE서열1공장'!$A$4:$A$2000,$C3896,'[1]OS PE서열1공장'!$L$4:$L$2000)</f>
        <v>0</v>
      </c>
      <c r="L3896" s="3">
        <f>SUMIF('[1]OS PE서열1공장'!$A$4:$A$2000,$C3896,'[1]OS PE서열1공장'!$M$4:$M$2000)</f>
        <v>0</v>
      </c>
      <c r="M3896" s="3">
        <f>SUMIF('[1]OS PE서열1공장'!$A$4:$A$2000,$C3896,'[1]OS PE서열1공장'!$N$4:$N$2000)</f>
        <v>0</v>
      </c>
      <c r="N3896" s="3">
        <f>SUMIF('[1]OS PE서열1공장'!$A$4:$A$2000,$C3896,'[1]OS PE서열1공장'!$O$4:$O$2000)</f>
        <v>0</v>
      </c>
      <c r="O3896" s="3">
        <f>SUMIF('[1]OS PE서열1공장'!$A$4:$A$2000,$C3896,'[1]OS PE서열1공장'!$P$4:$P$2000)</f>
        <v>0</v>
      </c>
      <c r="P3896" s="3">
        <f>SUMIF('[1]OS PE서열1공장'!$A$4:$A$2000,$C3896,'[1]OS PE서열1공장'!$Q$4:$Q$2000)</f>
        <v>0</v>
      </c>
      <c r="Q3896" s="3">
        <f>SUMIF('[1]OS PE서열1공장'!$A$4:$A$2000,$C3896,'[1]OS PE서열1공장'!$R$4:$R$2000)</f>
        <v>0</v>
      </c>
      <c r="R3896" s="3">
        <f t="shared" si="117"/>
        <v>0</v>
      </c>
    </row>
    <row r="3897" spans="2:18">
      <c r="B3897" s="94" t="s">
        <v>3794</v>
      </c>
      <c r="C3897" s="95" t="s">
        <v>3862</v>
      </c>
      <c r="D3897" s="3">
        <f>SUMIF('[1]OS PE서열1공장'!$A$4:$A$2000,$C3897,'[1]OS PE서열1공장'!$B$4:$B$2000)</f>
        <v>0</v>
      </c>
      <c r="E3897" s="3">
        <f>SUMIF('[1]OS PE서열1공장'!$A$4:$A$2000,$C3897,'[1]OS PE서열1공장'!$F$4:$F$2000)</f>
        <v>0</v>
      </c>
      <c r="F3897" s="3">
        <f>SUMIF('[1]OS PE서열1공장'!$A$4:$A$2000,$C3897,'[1]OS PE서열1공장'!$G$4:$G$2000)</f>
        <v>0</v>
      </c>
      <c r="G3897" s="3">
        <f>SUMIF('[1]OS PE서열1공장'!$A$4:$A$2000,$C3897,'[1]OS PE서열1공장'!$H$4:$H$2000)</f>
        <v>0</v>
      </c>
      <c r="H3897" s="3">
        <f>SUMIF('[1]OS PE서열1공장'!$A$4:$A$2000,$C3897,'[1]OS PE서열1공장'!$I$4:$I$2000)</f>
        <v>0</v>
      </c>
      <c r="I3897" s="3">
        <f>SUMIF('[1]OS PE서열1공장'!$A$4:$A$2000,$C3897,'[1]OS PE서열1공장'!$J$4:$J$2000)</f>
        <v>0</v>
      </c>
      <c r="J3897" s="3">
        <f>SUMIF('[1]OS PE서열1공장'!$A$4:$A$2000,$C3897,'[1]OS PE서열1공장'!$K$4:$K$2000)</f>
        <v>0</v>
      </c>
      <c r="K3897" s="3">
        <f>SUMIF('[1]OS PE서열1공장'!$A$4:$A$2000,$C3897,'[1]OS PE서열1공장'!$L$4:$L$2000)</f>
        <v>0</v>
      </c>
      <c r="L3897" s="3">
        <f>SUMIF('[1]OS PE서열1공장'!$A$4:$A$2000,$C3897,'[1]OS PE서열1공장'!$M$4:$M$2000)</f>
        <v>0</v>
      </c>
      <c r="M3897" s="3">
        <f>SUMIF('[1]OS PE서열1공장'!$A$4:$A$2000,$C3897,'[1]OS PE서열1공장'!$N$4:$N$2000)</f>
        <v>0</v>
      </c>
      <c r="N3897" s="3">
        <f>SUMIF('[1]OS PE서열1공장'!$A$4:$A$2000,$C3897,'[1]OS PE서열1공장'!$O$4:$O$2000)</f>
        <v>0</v>
      </c>
      <c r="O3897" s="3">
        <f>SUMIF('[1]OS PE서열1공장'!$A$4:$A$2000,$C3897,'[1]OS PE서열1공장'!$P$4:$P$2000)</f>
        <v>0</v>
      </c>
      <c r="P3897" s="3">
        <f>SUMIF('[1]OS PE서열1공장'!$A$4:$A$2000,$C3897,'[1]OS PE서열1공장'!$Q$4:$Q$2000)</f>
        <v>0</v>
      </c>
      <c r="Q3897" s="3">
        <f>SUMIF('[1]OS PE서열1공장'!$A$4:$A$2000,$C3897,'[1]OS PE서열1공장'!$R$4:$R$2000)</f>
        <v>0</v>
      </c>
      <c r="R3897" s="3">
        <f t="shared" si="117"/>
        <v>0</v>
      </c>
    </row>
    <row r="3898" spans="2:18">
      <c r="B3898" s="94" t="s">
        <v>3794</v>
      </c>
      <c r="C3898" s="95" t="s">
        <v>3863</v>
      </c>
      <c r="D3898" s="3">
        <f>SUMIF('[1]OS PE서열1공장'!$A$4:$A$2000,$C3898,'[1]OS PE서열1공장'!$B$4:$B$2000)</f>
        <v>0</v>
      </c>
      <c r="E3898" s="3">
        <f>SUMIF('[1]OS PE서열1공장'!$A$4:$A$2000,$C3898,'[1]OS PE서열1공장'!$F$4:$F$2000)</f>
        <v>0</v>
      </c>
      <c r="F3898" s="3">
        <f>SUMIF('[1]OS PE서열1공장'!$A$4:$A$2000,$C3898,'[1]OS PE서열1공장'!$G$4:$G$2000)</f>
        <v>0</v>
      </c>
      <c r="G3898" s="3">
        <f>SUMIF('[1]OS PE서열1공장'!$A$4:$A$2000,$C3898,'[1]OS PE서열1공장'!$H$4:$H$2000)</f>
        <v>0</v>
      </c>
      <c r="H3898" s="3">
        <f>SUMIF('[1]OS PE서열1공장'!$A$4:$A$2000,$C3898,'[1]OS PE서열1공장'!$I$4:$I$2000)</f>
        <v>0</v>
      </c>
      <c r="I3898" s="3">
        <f>SUMIF('[1]OS PE서열1공장'!$A$4:$A$2000,$C3898,'[1]OS PE서열1공장'!$J$4:$J$2000)</f>
        <v>0</v>
      </c>
      <c r="J3898" s="3">
        <f>SUMIF('[1]OS PE서열1공장'!$A$4:$A$2000,$C3898,'[1]OS PE서열1공장'!$K$4:$K$2000)</f>
        <v>0</v>
      </c>
      <c r="K3898" s="3">
        <f>SUMIF('[1]OS PE서열1공장'!$A$4:$A$2000,$C3898,'[1]OS PE서열1공장'!$L$4:$L$2000)</f>
        <v>0</v>
      </c>
      <c r="L3898" s="3">
        <f>SUMIF('[1]OS PE서열1공장'!$A$4:$A$2000,$C3898,'[1]OS PE서열1공장'!$M$4:$M$2000)</f>
        <v>0</v>
      </c>
      <c r="M3898" s="3">
        <f>SUMIF('[1]OS PE서열1공장'!$A$4:$A$2000,$C3898,'[1]OS PE서열1공장'!$N$4:$N$2000)</f>
        <v>0</v>
      </c>
      <c r="N3898" s="3">
        <f>SUMIF('[1]OS PE서열1공장'!$A$4:$A$2000,$C3898,'[1]OS PE서열1공장'!$O$4:$O$2000)</f>
        <v>0</v>
      </c>
      <c r="O3898" s="3">
        <f>SUMIF('[1]OS PE서열1공장'!$A$4:$A$2000,$C3898,'[1]OS PE서열1공장'!$P$4:$P$2000)</f>
        <v>0</v>
      </c>
      <c r="P3898" s="3">
        <f>SUMIF('[1]OS PE서열1공장'!$A$4:$A$2000,$C3898,'[1]OS PE서열1공장'!$Q$4:$Q$2000)</f>
        <v>0</v>
      </c>
      <c r="Q3898" s="3">
        <f>SUMIF('[1]OS PE서열1공장'!$A$4:$A$2000,$C3898,'[1]OS PE서열1공장'!$R$4:$R$2000)</f>
        <v>0</v>
      </c>
      <c r="R3898" s="3">
        <f t="shared" si="117"/>
        <v>0</v>
      </c>
    </row>
    <row r="3899" spans="2:18">
      <c r="B3899" s="94" t="s">
        <v>3766</v>
      </c>
      <c r="C3899" s="95" t="s">
        <v>3864</v>
      </c>
      <c r="D3899" s="3">
        <f>SUMIF('[1]OS PE서열1공장'!$A$4:$A$2000,$C3899,'[1]OS PE서열1공장'!$B$4:$B$2000)</f>
        <v>0</v>
      </c>
      <c r="E3899" s="3">
        <f>SUMIF('[1]OS PE서열1공장'!$A$4:$A$2000,$C3899,'[1]OS PE서열1공장'!$F$4:$F$2000)</f>
        <v>0</v>
      </c>
      <c r="F3899" s="3">
        <f>SUMIF('[1]OS PE서열1공장'!$A$4:$A$2000,$C3899,'[1]OS PE서열1공장'!$G$4:$G$2000)</f>
        <v>0</v>
      </c>
      <c r="G3899" s="3">
        <f>SUMIF('[1]OS PE서열1공장'!$A$4:$A$2000,$C3899,'[1]OS PE서열1공장'!$H$4:$H$2000)</f>
        <v>0</v>
      </c>
      <c r="H3899" s="3">
        <f>SUMIF('[1]OS PE서열1공장'!$A$4:$A$2000,$C3899,'[1]OS PE서열1공장'!$I$4:$I$2000)</f>
        <v>0</v>
      </c>
      <c r="I3899" s="3">
        <f>SUMIF('[1]OS PE서열1공장'!$A$4:$A$2000,$C3899,'[1]OS PE서열1공장'!$J$4:$J$2000)</f>
        <v>0</v>
      </c>
      <c r="J3899" s="3">
        <f>SUMIF('[1]OS PE서열1공장'!$A$4:$A$2000,$C3899,'[1]OS PE서열1공장'!$K$4:$K$2000)</f>
        <v>0</v>
      </c>
      <c r="K3899" s="3">
        <f>SUMIF('[1]OS PE서열1공장'!$A$4:$A$2000,$C3899,'[1]OS PE서열1공장'!$L$4:$L$2000)</f>
        <v>0</v>
      </c>
      <c r="L3899" s="3">
        <f>SUMIF('[1]OS PE서열1공장'!$A$4:$A$2000,$C3899,'[1]OS PE서열1공장'!$M$4:$M$2000)</f>
        <v>0</v>
      </c>
      <c r="M3899" s="3">
        <f>SUMIF('[1]OS PE서열1공장'!$A$4:$A$2000,$C3899,'[1]OS PE서열1공장'!$N$4:$N$2000)</f>
        <v>0</v>
      </c>
      <c r="N3899" s="3">
        <f>SUMIF('[1]OS PE서열1공장'!$A$4:$A$2000,$C3899,'[1]OS PE서열1공장'!$O$4:$O$2000)</f>
        <v>0</v>
      </c>
      <c r="O3899" s="3">
        <f>SUMIF('[1]OS PE서열1공장'!$A$4:$A$2000,$C3899,'[1]OS PE서열1공장'!$P$4:$P$2000)</f>
        <v>0</v>
      </c>
      <c r="P3899" s="3">
        <f>SUMIF('[1]OS PE서열1공장'!$A$4:$A$2000,$C3899,'[1]OS PE서열1공장'!$Q$4:$Q$2000)</f>
        <v>0</v>
      </c>
      <c r="Q3899" s="3">
        <f>SUMIF('[1]OS PE서열1공장'!$A$4:$A$2000,$C3899,'[1]OS PE서열1공장'!$R$4:$R$2000)</f>
        <v>0</v>
      </c>
      <c r="R3899" s="3">
        <f t="shared" si="117"/>
        <v>0</v>
      </c>
    </row>
    <row r="3900" spans="2:18">
      <c r="B3900" s="94" t="s">
        <v>3766</v>
      </c>
      <c r="C3900" s="95" t="s">
        <v>3865</v>
      </c>
      <c r="D3900" s="3">
        <f>SUMIF('[1]OS PE서열1공장'!$A$4:$A$2000,$C3900,'[1]OS PE서열1공장'!$B$4:$B$2000)</f>
        <v>0</v>
      </c>
      <c r="E3900" s="3">
        <f>SUMIF('[1]OS PE서열1공장'!$A$4:$A$2000,$C3900,'[1]OS PE서열1공장'!$F$4:$F$2000)</f>
        <v>0</v>
      </c>
      <c r="F3900" s="3">
        <f>SUMIF('[1]OS PE서열1공장'!$A$4:$A$2000,$C3900,'[1]OS PE서열1공장'!$G$4:$G$2000)</f>
        <v>3</v>
      </c>
      <c r="G3900" s="3">
        <f>SUMIF('[1]OS PE서열1공장'!$A$4:$A$2000,$C3900,'[1]OS PE서열1공장'!$H$4:$H$2000)</f>
        <v>3</v>
      </c>
      <c r="H3900" s="3">
        <f>SUMIF('[1]OS PE서열1공장'!$A$4:$A$2000,$C3900,'[1]OS PE서열1공장'!$I$4:$I$2000)</f>
        <v>0</v>
      </c>
      <c r="I3900" s="3">
        <f>SUMIF('[1]OS PE서열1공장'!$A$4:$A$2000,$C3900,'[1]OS PE서열1공장'!$J$4:$J$2000)</f>
        <v>3</v>
      </c>
      <c r="J3900" s="3">
        <f>SUMIF('[1]OS PE서열1공장'!$A$4:$A$2000,$C3900,'[1]OS PE서열1공장'!$K$4:$K$2000)</f>
        <v>13</v>
      </c>
      <c r="K3900" s="3">
        <f>SUMIF('[1]OS PE서열1공장'!$A$4:$A$2000,$C3900,'[1]OS PE서열1공장'!$L$4:$L$2000)</f>
        <v>11</v>
      </c>
      <c r="L3900" s="3">
        <f>SUMIF('[1]OS PE서열1공장'!$A$4:$A$2000,$C3900,'[1]OS PE서열1공장'!$M$4:$M$2000)</f>
        <v>8</v>
      </c>
      <c r="M3900" s="3">
        <f>SUMIF('[1]OS PE서열1공장'!$A$4:$A$2000,$C3900,'[1]OS PE서열1공장'!$N$4:$N$2000)</f>
        <v>3</v>
      </c>
      <c r="N3900" s="3">
        <f>SUMIF('[1]OS PE서열1공장'!$A$4:$A$2000,$C3900,'[1]OS PE서열1공장'!$O$4:$O$2000)</f>
        <v>0</v>
      </c>
      <c r="O3900" s="3">
        <f>SUMIF('[1]OS PE서열1공장'!$A$4:$A$2000,$C3900,'[1]OS PE서열1공장'!$P$4:$P$2000)</f>
        <v>0</v>
      </c>
      <c r="P3900" s="3">
        <f>SUMIF('[1]OS PE서열1공장'!$A$4:$A$2000,$C3900,'[1]OS PE서열1공장'!$Q$4:$Q$2000)</f>
        <v>2</v>
      </c>
      <c r="Q3900" s="3">
        <f>SUMIF('[1]OS PE서열1공장'!$A$4:$A$2000,$C3900,'[1]OS PE서열1공장'!$R$4:$R$2000)</f>
        <v>4</v>
      </c>
      <c r="R3900" s="3">
        <f t="shared" si="117"/>
        <v>50</v>
      </c>
    </row>
    <row r="3901" spans="2:18">
      <c r="B3901" s="94" t="s">
        <v>3766</v>
      </c>
      <c r="C3901" s="95" t="s">
        <v>3866</v>
      </c>
      <c r="D3901" s="3">
        <f>SUMIF('[1]OS PE서열1공장'!$A$4:$A$2000,$C3901,'[1]OS PE서열1공장'!$B$4:$B$2000)</f>
        <v>0</v>
      </c>
      <c r="E3901" s="3">
        <f>SUMIF('[1]OS PE서열1공장'!$A$4:$A$2000,$C3901,'[1]OS PE서열1공장'!$F$4:$F$2000)</f>
        <v>0</v>
      </c>
      <c r="F3901" s="3">
        <f>SUMIF('[1]OS PE서열1공장'!$A$4:$A$2000,$C3901,'[1]OS PE서열1공장'!$G$4:$G$2000)</f>
        <v>0</v>
      </c>
      <c r="G3901" s="3">
        <f>SUMIF('[1]OS PE서열1공장'!$A$4:$A$2000,$C3901,'[1]OS PE서열1공장'!$H$4:$H$2000)</f>
        <v>0</v>
      </c>
      <c r="H3901" s="3">
        <f>SUMIF('[1]OS PE서열1공장'!$A$4:$A$2000,$C3901,'[1]OS PE서열1공장'!$I$4:$I$2000)</f>
        <v>0</v>
      </c>
      <c r="I3901" s="3">
        <f>SUMIF('[1]OS PE서열1공장'!$A$4:$A$2000,$C3901,'[1]OS PE서열1공장'!$J$4:$J$2000)</f>
        <v>0</v>
      </c>
      <c r="J3901" s="3">
        <f>SUMIF('[1]OS PE서열1공장'!$A$4:$A$2000,$C3901,'[1]OS PE서열1공장'!$K$4:$K$2000)</f>
        <v>0</v>
      </c>
      <c r="K3901" s="3">
        <f>SUMIF('[1]OS PE서열1공장'!$A$4:$A$2000,$C3901,'[1]OS PE서열1공장'!$L$4:$L$2000)</f>
        <v>0</v>
      </c>
      <c r="L3901" s="3">
        <f>SUMIF('[1]OS PE서열1공장'!$A$4:$A$2000,$C3901,'[1]OS PE서열1공장'!$M$4:$M$2000)</f>
        <v>0</v>
      </c>
      <c r="M3901" s="3">
        <f>SUMIF('[1]OS PE서열1공장'!$A$4:$A$2000,$C3901,'[1]OS PE서열1공장'!$N$4:$N$2000)</f>
        <v>0</v>
      </c>
      <c r="N3901" s="3">
        <f>SUMIF('[1]OS PE서열1공장'!$A$4:$A$2000,$C3901,'[1]OS PE서열1공장'!$O$4:$O$2000)</f>
        <v>0</v>
      </c>
      <c r="O3901" s="3">
        <f>SUMIF('[1]OS PE서열1공장'!$A$4:$A$2000,$C3901,'[1]OS PE서열1공장'!$P$4:$P$2000)</f>
        <v>0</v>
      </c>
      <c r="P3901" s="3">
        <f>SUMIF('[1]OS PE서열1공장'!$A$4:$A$2000,$C3901,'[1]OS PE서열1공장'!$Q$4:$Q$2000)</f>
        <v>0</v>
      </c>
      <c r="Q3901" s="3">
        <f>SUMIF('[1]OS PE서열1공장'!$A$4:$A$2000,$C3901,'[1]OS PE서열1공장'!$R$4:$R$2000)</f>
        <v>0</v>
      </c>
      <c r="R3901" s="3">
        <f t="shared" si="117"/>
        <v>0</v>
      </c>
    </row>
    <row r="3902" spans="2:18">
      <c r="B3902" s="94" t="s">
        <v>3766</v>
      </c>
      <c r="C3902" s="95" t="s">
        <v>3867</v>
      </c>
      <c r="D3902" s="3">
        <f>SUMIF('[1]OS PE서열1공장'!$A$4:$A$2000,$C3902,'[1]OS PE서열1공장'!$B$4:$B$2000)</f>
        <v>0</v>
      </c>
      <c r="E3902" s="3">
        <f>SUMIF('[1]OS PE서열1공장'!$A$4:$A$2000,$C3902,'[1]OS PE서열1공장'!$F$4:$F$2000)</f>
        <v>0</v>
      </c>
      <c r="F3902" s="3">
        <f>SUMIF('[1]OS PE서열1공장'!$A$4:$A$2000,$C3902,'[1]OS PE서열1공장'!$G$4:$G$2000)</f>
        <v>0</v>
      </c>
      <c r="G3902" s="3">
        <f>SUMIF('[1]OS PE서열1공장'!$A$4:$A$2000,$C3902,'[1]OS PE서열1공장'!$H$4:$H$2000)</f>
        <v>0</v>
      </c>
      <c r="H3902" s="3">
        <f>SUMIF('[1]OS PE서열1공장'!$A$4:$A$2000,$C3902,'[1]OS PE서열1공장'!$I$4:$I$2000)</f>
        <v>0</v>
      </c>
      <c r="I3902" s="3">
        <f>SUMIF('[1]OS PE서열1공장'!$A$4:$A$2000,$C3902,'[1]OS PE서열1공장'!$J$4:$J$2000)</f>
        <v>0</v>
      </c>
      <c r="J3902" s="3">
        <f>SUMIF('[1]OS PE서열1공장'!$A$4:$A$2000,$C3902,'[1]OS PE서열1공장'!$K$4:$K$2000)</f>
        <v>0</v>
      </c>
      <c r="K3902" s="3">
        <f>SUMIF('[1]OS PE서열1공장'!$A$4:$A$2000,$C3902,'[1]OS PE서열1공장'!$L$4:$L$2000)</f>
        <v>0</v>
      </c>
      <c r="L3902" s="3">
        <f>SUMIF('[1]OS PE서열1공장'!$A$4:$A$2000,$C3902,'[1]OS PE서열1공장'!$M$4:$M$2000)</f>
        <v>0</v>
      </c>
      <c r="M3902" s="3">
        <f>SUMIF('[1]OS PE서열1공장'!$A$4:$A$2000,$C3902,'[1]OS PE서열1공장'!$N$4:$N$2000)</f>
        <v>0</v>
      </c>
      <c r="N3902" s="3">
        <f>SUMIF('[1]OS PE서열1공장'!$A$4:$A$2000,$C3902,'[1]OS PE서열1공장'!$O$4:$O$2000)</f>
        <v>0</v>
      </c>
      <c r="O3902" s="3">
        <f>SUMIF('[1]OS PE서열1공장'!$A$4:$A$2000,$C3902,'[1]OS PE서열1공장'!$P$4:$P$2000)</f>
        <v>0</v>
      </c>
      <c r="P3902" s="3">
        <f>SUMIF('[1]OS PE서열1공장'!$A$4:$A$2000,$C3902,'[1]OS PE서열1공장'!$Q$4:$Q$2000)</f>
        <v>0</v>
      </c>
      <c r="Q3902" s="3">
        <f>SUMIF('[1]OS PE서열1공장'!$A$4:$A$2000,$C3902,'[1]OS PE서열1공장'!$R$4:$R$2000)</f>
        <v>0</v>
      </c>
      <c r="R3902" s="3">
        <f t="shared" si="117"/>
        <v>0</v>
      </c>
    </row>
    <row r="3903" spans="2:18">
      <c r="B3903" s="94" t="s">
        <v>3794</v>
      </c>
      <c r="C3903" s="95" t="s">
        <v>3868</v>
      </c>
      <c r="D3903" s="3">
        <f>SUMIF('[1]OS PE서열1공장'!$A$4:$A$2000,$C3903,'[1]OS PE서열1공장'!$B$4:$B$2000)</f>
        <v>0</v>
      </c>
      <c r="E3903" s="3">
        <f>SUMIF('[1]OS PE서열1공장'!$A$4:$A$2000,$C3903,'[1]OS PE서열1공장'!$F$4:$F$2000)</f>
        <v>0</v>
      </c>
      <c r="F3903" s="3">
        <f>SUMIF('[1]OS PE서열1공장'!$A$4:$A$2000,$C3903,'[1]OS PE서열1공장'!$G$4:$G$2000)</f>
        <v>0</v>
      </c>
      <c r="G3903" s="3">
        <f>SUMIF('[1]OS PE서열1공장'!$A$4:$A$2000,$C3903,'[1]OS PE서열1공장'!$H$4:$H$2000)</f>
        <v>0</v>
      </c>
      <c r="H3903" s="3">
        <f>SUMIF('[1]OS PE서열1공장'!$A$4:$A$2000,$C3903,'[1]OS PE서열1공장'!$I$4:$I$2000)</f>
        <v>0</v>
      </c>
      <c r="I3903" s="3">
        <f>SUMIF('[1]OS PE서열1공장'!$A$4:$A$2000,$C3903,'[1]OS PE서열1공장'!$J$4:$J$2000)</f>
        <v>0</v>
      </c>
      <c r="J3903" s="3">
        <f>SUMIF('[1]OS PE서열1공장'!$A$4:$A$2000,$C3903,'[1]OS PE서열1공장'!$K$4:$K$2000)</f>
        <v>0</v>
      </c>
      <c r="K3903" s="3">
        <f>SUMIF('[1]OS PE서열1공장'!$A$4:$A$2000,$C3903,'[1]OS PE서열1공장'!$L$4:$L$2000)</f>
        <v>0</v>
      </c>
      <c r="L3903" s="3">
        <f>SUMIF('[1]OS PE서열1공장'!$A$4:$A$2000,$C3903,'[1]OS PE서열1공장'!$M$4:$M$2000)</f>
        <v>0</v>
      </c>
      <c r="M3903" s="3">
        <f>SUMIF('[1]OS PE서열1공장'!$A$4:$A$2000,$C3903,'[1]OS PE서열1공장'!$N$4:$N$2000)</f>
        <v>0</v>
      </c>
      <c r="N3903" s="3">
        <f>SUMIF('[1]OS PE서열1공장'!$A$4:$A$2000,$C3903,'[1]OS PE서열1공장'!$O$4:$O$2000)</f>
        <v>0</v>
      </c>
      <c r="O3903" s="3">
        <f>SUMIF('[1]OS PE서열1공장'!$A$4:$A$2000,$C3903,'[1]OS PE서열1공장'!$P$4:$P$2000)</f>
        <v>0</v>
      </c>
      <c r="P3903" s="3">
        <f>SUMIF('[1]OS PE서열1공장'!$A$4:$A$2000,$C3903,'[1]OS PE서열1공장'!$Q$4:$Q$2000)</f>
        <v>0</v>
      </c>
      <c r="Q3903" s="3">
        <f>SUMIF('[1]OS PE서열1공장'!$A$4:$A$2000,$C3903,'[1]OS PE서열1공장'!$R$4:$R$2000)</f>
        <v>0</v>
      </c>
      <c r="R3903" s="3">
        <f t="shared" si="117"/>
        <v>0</v>
      </c>
    </row>
    <row r="3904" spans="2:18">
      <c r="B3904" s="94" t="s">
        <v>3794</v>
      </c>
      <c r="C3904" s="95" t="s">
        <v>3869</v>
      </c>
      <c r="D3904" s="3">
        <f>SUMIF('[1]OS PE서열1공장'!$A$4:$A$2000,$C3904,'[1]OS PE서열1공장'!$B$4:$B$2000)</f>
        <v>0</v>
      </c>
      <c r="E3904" s="3">
        <f>SUMIF('[1]OS PE서열1공장'!$A$4:$A$2000,$C3904,'[1]OS PE서열1공장'!$F$4:$F$2000)</f>
        <v>0</v>
      </c>
      <c r="F3904" s="3">
        <f>SUMIF('[1]OS PE서열1공장'!$A$4:$A$2000,$C3904,'[1]OS PE서열1공장'!$G$4:$G$2000)</f>
        <v>0</v>
      </c>
      <c r="G3904" s="3">
        <f>SUMIF('[1]OS PE서열1공장'!$A$4:$A$2000,$C3904,'[1]OS PE서열1공장'!$H$4:$H$2000)</f>
        <v>0</v>
      </c>
      <c r="H3904" s="3">
        <f>SUMIF('[1]OS PE서열1공장'!$A$4:$A$2000,$C3904,'[1]OS PE서열1공장'!$I$4:$I$2000)</f>
        <v>0</v>
      </c>
      <c r="I3904" s="3">
        <f>SUMIF('[1]OS PE서열1공장'!$A$4:$A$2000,$C3904,'[1]OS PE서열1공장'!$J$4:$J$2000)</f>
        <v>0</v>
      </c>
      <c r="J3904" s="3">
        <f>SUMIF('[1]OS PE서열1공장'!$A$4:$A$2000,$C3904,'[1]OS PE서열1공장'!$K$4:$K$2000)</f>
        <v>0</v>
      </c>
      <c r="K3904" s="3">
        <f>SUMIF('[1]OS PE서열1공장'!$A$4:$A$2000,$C3904,'[1]OS PE서열1공장'!$L$4:$L$2000)</f>
        <v>0</v>
      </c>
      <c r="L3904" s="3">
        <f>SUMIF('[1]OS PE서열1공장'!$A$4:$A$2000,$C3904,'[1]OS PE서열1공장'!$M$4:$M$2000)</f>
        <v>0</v>
      </c>
      <c r="M3904" s="3">
        <f>SUMIF('[1]OS PE서열1공장'!$A$4:$A$2000,$C3904,'[1]OS PE서열1공장'!$N$4:$N$2000)</f>
        <v>0</v>
      </c>
      <c r="N3904" s="3">
        <f>SUMIF('[1]OS PE서열1공장'!$A$4:$A$2000,$C3904,'[1]OS PE서열1공장'!$O$4:$O$2000)</f>
        <v>0</v>
      </c>
      <c r="O3904" s="3">
        <f>SUMIF('[1]OS PE서열1공장'!$A$4:$A$2000,$C3904,'[1]OS PE서열1공장'!$P$4:$P$2000)</f>
        <v>0</v>
      </c>
      <c r="P3904" s="3">
        <f>SUMIF('[1]OS PE서열1공장'!$A$4:$A$2000,$C3904,'[1]OS PE서열1공장'!$Q$4:$Q$2000)</f>
        <v>0</v>
      </c>
      <c r="Q3904" s="3">
        <f>SUMIF('[1]OS PE서열1공장'!$A$4:$A$2000,$C3904,'[1]OS PE서열1공장'!$R$4:$R$2000)</f>
        <v>0</v>
      </c>
      <c r="R3904" s="3">
        <f t="shared" si="117"/>
        <v>0</v>
      </c>
    </row>
    <row r="3905" spans="2:18">
      <c r="B3905" s="96" t="s">
        <v>3794</v>
      </c>
      <c r="C3905" s="97" t="s">
        <v>3870</v>
      </c>
      <c r="D3905" s="3">
        <f>SUMIF('[1]OS PE서열1공장'!$A$4:$A$2000,$C3905,'[1]OS PE서열1공장'!$B$4:$B$2000)</f>
        <v>0</v>
      </c>
      <c r="E3905" s="3">
        <f>SUMIF('[1]OS PE서열1공장'!$A$4:$A$2000,$C3905,'[1]OS PE서열1공장'!$F$4:$F$2000)</f>
        <v>0</v>
      </c>
      <c r="F3905" s="3">
        <f>SUMIF('[1]OS PE서열1공장'!$A$4:$A$2000,$C3905,'[1]OS PE서열1공장'!$G$4:$G$2000)</f>
        <v>0</v>
      </c>
      <c r="G3905" s="3">
        <f>SUMIF('[1]OS PE서열1공장'!$A$4:$A$2000,$C3905,'[1]OS PE서열1공장'!$H$4:$H$2000)</f>
        <v>0</v>
      </c>
      <c r="H3905" s="3">
        <f>SUMIF('[1]OS PE서열1공장'!$A$4:$A$2000,$C3905,'[1]OS PE서열1공장'!$I$4:$I$2000)</f>
        <v>0</v>
      </c>
      <c r="I3905" s="3">
        <f>SUMIF('[1]OS PE서열1공장'!$A$4:$A$2000,$C3905,'[1]OS PE서열1공장'!$J$4:$J$2000)</f>
        <v>0</v>
      </c>
      <c r="J3905" s="3">
        <f>SUMIF('[1]OS PE서열1공장'!$A$4:$A$2000,$C3905,'[1]OS PE서열1공장'!$K$4:$K$2000)</f>
        <v>0</v>
      </c>
      <c r="K3905" s="3">
        <f>SUMIF('[1]OS PE서열1공장'!$A$4:$A$2000,$C3905,'[1]OS PE서열1공장'!$L$4:$L$2000)</f>
        <v>0</v>
      </c>
      <c r="L3905" s="3">
        <f>SUMIF('[1]OS PE서열1공장'!$A$4:$A$2000,$C3905,'[1]OS PE서열1공장'!$M$4:$M$2000)</f>
        <v>0</v>
      </c>
      <c r="M3905" s="3">
        <f>SUMIF('[1]OS PE서열1공장'!$A$4:$A$2000,$C3905,'[1]OS PE서열1공장'!$N$4:$N$2000)</f>
        <v>0</v>
      </c>
      <c r="N3905" s="3">
        <f>SUMIF('[1]OS PE서열1공장'!$A$4:$A$2000,$C3905,'[1]OS PE서열1공장'!$O$4:$O$2000)</f>
        <v>0</v>
      </c>
      <c r="O3905" s="3">
        <f>SUMIF('[1]OS PE서열1공장'!$A$4:$A$2000,$C3905,'[1]OS PE서열1공장'!$P$4:$P$2000)</f>
        <v>0</v>
      </c>
      <c r="P3905" s="3">
        <f>SUMIF('[1]OS PE서열1공장'!$A$4:$A$2000,$C3905,'[1]OS PE서열1공장'!$Q$4:$Q$2000)</f>
        <v>0</v>
      </c>
      <c r="Q3905" s="3">
        <f>SUMIF('[1]OS PE서열1공장'!$A$4:$A$2000,$C3905,'[1]OS PE서열1공장'!$R$4:$R$2000)</f>
        <v>0</v>
      </c>
      <c r="R3905" s="3">
        <f t="shared" si="117"/>
        <v>0</v>
      </c>
    </row>
    <row r="3906" spans="2:18">
      <c r="B3906" s="96" t="s">
        <v>3794</v>
      </c>
      <c r="C3906" s="97" t="s">
        <v>3871</v>
      </c>
      <c r="D3906" s="3">
        <f>SUMIF('[1]OS PE서열1공장'!$A$4:$A$2000,$C3906,'[1]OS PE서열1공장'!$B$4:$B$2000)</f>
        <v>0</v>
      </c>
      <c r="E3906" s="3">
        <f>SUMIF('[1]OS PE서열1공장'!$A$4:$A$2000,$C3906,'[1]OS PE서열1공장'!$F$4:$F$2000)</f>
        <v>0</v>
      </c>
      <c r="F3906" s="3">
        <f>SUMIF('[1]OS PE서열1공장'!$A$4:$A$2000,$C3906,'[1]OS PE서열1공장'!$G$4:$G$2000)</f>
        <v>0</v>
      </c>
      <c r="G3906" s="3">
        <f>SUMIF('[1]OS PE서열1공장'!$A$4:$A$2000,$C3906,'[1]OS PE서열1공장'!$H$4:$H$2000)</f>
        <v>0</v>
      </c>
      <c r="H3906" s="3">
        <f>SUMIF('[1]OS PE서열1공장'!$A$4:$A$2000,$C3906,'[1]OS PE서열1공장'!$I$4:$I$2000)</f>
        <v>0</v>
      </c>
      <c r="I3906" s="3">
        <f>SUMIF('[1]OS PE서열1공장'!$A$4:$A$2000,$C3906,'[1]OS PE서열1공장'!$J$4:$J$2000)</f>
        <v>0</v>
      </c>
      <c r="J3906" s="3">
        <f>SUMIF('[1]OS PE서열1공장'!$A$4:$A$2000,$C3906,'[1]OS PE서열1공장'!$K$4:$K$2000)</f>
        <v>0</v>
      </c>
      <c r="K3906" s="3">
        <f>SUMIF('[1]OS PE서열1공장'!$A$4:$A$2000,$C3906,'[1]OS PE서열1공장'!$L$4:$L$2000)</f>
        <v>0</v>
      </c>
      <c r="L3906" s="3">
        <f>SUMIF('[1]OS PE서열1공장'!$A$4:$A$2000,$C3906,'[1]OS PE서열1공장'!$M$4:$M$2000)</f>
        <v>0</v>
      </c>
      <c r="M3906" s="3">
        <f>SUMIF('[1]OS PE서열1공장'!$A$4:$A$2000,$C3906,'[1]OS PE서열1공장'!$N$4:$N$2000)</f>
        <v>0</v>
      </c>
      <c r="N3906" s="3">
        <f>SUMIF('[1]OS PE서열1공장'!$A$4:$A$2000,$C3906,'[1]OS PE서열1공장'!$O$4:$O$2000)</f>
        <v>0</v>
      </c>
      <c r="O3906" s="3">
        <f>SUMIF('[1]OS PE서열1공장'!$A$4:$A$2000,$C3906,'[1]OS PE서열1공장'!$P$4:$P$2000)</f>
        <v>0</v>
      </c>
      <c r="P3906" s="3">
        <f>SUMIF('[1]OS PE서열1공장'!$A$4:$A$2000,$C3906,'[1]OS PE서열1공장'!$Q$4:$Q$2000)</f>
        <v>0</v>
      </c>
      <c r="Q3906" s="3">
        <f>SUMIF('[1]OS PE서열1공장'!$A$4:$A$2000,$C3906,'[1]OS PE서열1공장'!$R$4:$R$2000)</f>
        <v>0</v>
      </c>
      <c r="R3906" s="3">
        <f t="shared" ref="R3906:R3969" si="118">SUM(D3906:Q3906)</f>
        <v>0</v>
      </c>
    </row>
    <row r="3907" spans="2:18">
      <c r="B3907" s="96" t="s">
        <v>3760</v>
      </c>
      <c r="C3907" s="97" t="s">
        <v>3872</v>
      </c>
      <c r="D3907" s="3">
        <f>SUMIF('[1]OS PE서열1공장'!$A$4:$A$2000,$C3907,'[1]OS PE서열1공장'!$B$4:$B$2000)</f>
        <v>0</v>
      </c>
      <c r="E3907" s="3">
        <f>SUMIF('[1]OS PE서열1공장'!$A$4:$A$2000,$C3907,'[1]OS PE서열1공장'!$F$4:$F$2000)</f>
        <v>0</v>
      </c>
      <c r="F3907" s="3">
        <f>SUMIF('[1]OS PE서열1공장'!$A$4:$A$2000,$C3907,'[1]OS PE서열1공장'!$G$4:$G$2000)</f>
        <v>0</v>
      </c>
      <c r="G3907" s="3">
        <f>SUMIF('[1]OS PE서열1공장'!$A$4:$A$2000,$C3907,'[1]OS PE서열1공장'!$H$4:$H$2000)</f>
        <v>0</v>
      </c>
      <c r="H3907" s="3">
        <f>SUMIF('[1]OS PE서열1공장'!$A$4:$A$2000,$C3907,'[1]OS PE서열1공장'!$I$4:$I$2000)</f>
        <v>0</v>
      </c>
      <c r="I3907" s="3">
        <f>SUMIF('[1]OS PE서열1공장'!$A$4:$A$2000,$C3907,'[1]OS PE서열1공장'!$J$4:$J$2000)</f>
        <v>0</v>
      </c>
      <c r="J3907" s="3">
        <f>SUMIF('[1]OS PE서열1공장'!$A$4:$A$2000,$C3907,'[1]OS PE서열1공장'!$K$4:$K$2000)</f>
        <v>0</v>
      </c>
      <c r="K3907" s="3">
        <f>SUMIF('[1]OS PE서열1공장'!$A$4:$A$2000,$C3907,'[1]OS PE서열1공장'!$L$4:$L$2000)</f>
        <v>0</v>
      </c>
      <c r="L3907" s="3">
        <f>SUMIF('[1]OS PE서열1공장'!$A$4:$A$2000,$C3907,'[1]OS PE서열1공장'!$M$4:$M$2000)</f>
        <v>0</v>
      </c>
      <c r="M3907" s="3">
        <f>SUMIF('[1]OS PE서열1공장'!$A$4:$A$2000,$C3907,'[1]OS PE서열1공장'!$N$4:$N$2000)</f>
        <v>0</v>
      </c>
      <c r="N3907" s="3">
        <f>SUMIF('[1]OS PE서열1공장'!$A$4:$A$2000,$C3907,'[1]OS PE서열1공장'!$O$4:$O$2000)</f>
        <v>0</v>
      </c>
      <c r="O3907" s="3">
        <f>SUMIF('[1]OS PE서열1공장'!$A$4:$A$2000,$C3907,'[1]OS PE서열1공장'!$P$4:$P$2000)</f>
        <v>0</v>
      </c>
      <c r="P3907" s="3">
        <f>SUMIF('[1]OS PE서열1공장'!$A$4:$A$2000,$C3907,'[1]OS PE서열1공장'!$Q$4:$Q$2000)</f>
        <v>0</v>
      </c>
      <c r="Q3907" s="3">
        <f>SUMIF('[1]OS PE서열1공장'!$A$4:$A$2000,$C3907,'[1]OS PE서열1공장'!$R$4:$R$2000)</f>
        <v>0</v>
      </c>
      <c r="R3907" s="3">
        <f t="shared" si="118"/>
        <v>0</v>
      </c>
    </row>
    <row r="3908" spans="2:18">
      <c r="B3908" s="96" t="s">
        <v>3760</v>
      </c>
      <c r="C3908" s="97" t="s">
        <v>3873</v>
      </c>
      <c r="D3908" s="3">
        <f>SUMIF('[1]OS PE서열1공장'!$A$4:$A$2000,$C3908,'[1]OS PE서열1공장'!$B$4:$B$2000)</f>
        <v>0</v>
      </c>
      <c r="E3908" s="3">
        <f>SUMIF('[1]OS PE서열1공장'!$A$4:$A$2000,$C3908,'[1]OS PE서열1공장'!$F$4:$F$2000)</f>
        <v>0</v>
      </c>
      <c r="F3908" s="3">
        <f>SUMIF('[1]OS PE서열1공장'!$A$4:$A$2000,$C3908,'[1]OS PE서열1공장'!$G$4:$G$2000)</f>
        <v>0</v>
      </c>
      <c r="G3908" s="3">
        <f>SUMIF('[1]OS PE서열1공장'!$A$4:$A$2000,$C3908,'[1]OS PE서열1공장'!$H$4:$H$2000)</f>
        <v>0</v>
      </c>
      <c r="H3908" s="3">
        <f>SUMIF('[1]OS PE서열1공장'!$A$4:$A$2000,$C3908,'[1]OS PE서열1공장'!$I$4:$I$2000)</f>
        <v>0</v>
      </c>
      <c r="I3908" s="3">
        <f>SUMIF('[1]OS PE서열1공장'!$A$4:$A$2000,$C3908,'[1]OS PE서열1공장'!$J$4:$J$2000)</f>
        <v>0</v>
      </c>
      <c r="J3908" s="3">
        <f>SUMIF('[1]OS PE서열1공장'!$A$4:$A$2000,$C3908,'[1]OS PE서열1공장'!$K$4:$K$2000)</f>
        <v>0</v>
      </c>
      <c r="K3908" s="3">
        <f>SUMIF('[1]OS PE서열1공장'!$A$4:$A$2000,$C3908,'[1]OS PE서열1공장'!$L$4:$L$2000)</f>
        <v>0</v>
      </c>
      <c r="L3908" s="3">
        <f>SUMIF('[1]OS PE서열1공장'!$A$4:$A$2000,$C3908,'[1]OS PE서열1공장'!$M$4:$M$2000)</f>
        <v>0</v>
      </c>
      <c r="M3908" s="3">
        <f>SUMIF('[1]OS PE서열1공장'!$A$4:$A$2000,$C3908,'[1]OS PE서열1공장'!$N$4:$N$2000)</f>
        <v>0</v>
      </c>
      <c r="N3908" s="3">
        <f>SUMIF('[1]OS PE서열1공장'!$A$4:$A$2000,$C3908,'[1]OS PE서열1공장'!$O$4:$O$2000)</f>
        <v>0</v>
      </c>
      <c r="O3908" s="3">
        <f>SUMIF('[1]OS PE서열1공장'!$A$4:$A$2000,$C3908,'[1]OS PE서열1공장'!$P$4:$P$2000)</f>
        <v>0</v>
      </c>
      <c r="P3908" s="3">
        <f>SUMIF('[1]OS PE서열1공장'!$A$4:$A$2000,$C3908,'[1]OS PE서열1공장'!$Q$4:$Q$2000)</f>
        <v>0</v>
      </c>
      <c r="Q3908" s="3">
        <f>SUMIF('[1]OS PE서열1공장'!$A$4:$A$2000,$C3908,'[1]OS PE서열1공장'!$R$4:$R$2000)</f>
        <v>0</v>
      </c>
      <c r="R3908" s="3">
        <f t="shared" si="118"/>
        <v>0</v>
      </c>
    </row>
    <row r="3909" spans="2:18">
      <c r="B3909" s="85" t="s">
        <v>3874</v>
      </c>
      <c r="C3909" s="51" t="s">
        <v>3875</v>
      </c>
      <c r="D3909" s="3">
        <f>SUMIF('[1]OS PE서열1공장'!$A$4:$A$2000,$C3909,'[1]OS PE서열1공장'!$B$4:$B$2000)</f>
        <v>0</v>
      </c>
      <c r="E3909" s="3">
        <f>SUMIF('[1]OS PE서열1공장'!$A$4:$A$2000,$C3909,'[1]OS PE서열1공장'!$F$4:$F$2000)</f>
        <v>0</v>
      </c>
      <c r="F3909" s="3">
        <f>SUMIF('[1]OS PE서열1공장'!$A$4:$A$2000,$C3909,'[1]OS PE서열1공장'!$G$4:$G$2000)</f>
        <v>0</v>
      </c>
      <c r="G3909" s="3">
        <f>SUMIF('[1]OS PE서열1공장'!$A$4:$A$2000,$C3909,'[1]OS PE서열1공장'!$H$4:$H$2000)</f>
        <v>0</v>
      </c>
      <c r="H3909" s="3">
        <f>SUMIF('[1]OS PE서열1공장'!$A$4:$A$2000,$C3909,'[1]OS PE서열1공장'!$I$4:$I$2000)</f>
        <v>0</v>
      </c>
      <c r="I3909" s="3">
        <f>SUMIF('[1]OS PE서열1공장'!$A$4:$A$2000,$C3909,'[1]OS PE서열1공장'!$J$4:$J$2000)</f>
        <v>0</v>
      </c>
      <c r="J3909" s="3">
        <f>SUMIF('[1]OS PE서열1공장'!$A$4:$A$2000,$C3909,'[1]OS PE서열1공장'!$K$4:$K$2000)</f>
        <v>0</v>
      </c>
      <c r="K3909" s="3">
        <f>SUMIF('[1]OS PE서열1공장'!$A$4:$A$2000,$C3909,'[1]OS PE서열1공장'!$L$4:$L$2000)</f>
        <v>0</v>
      </c>
      <c r="L3909" s="3">
        <f>SUMIF('[1]OS PE서열1공장'!$A$4:$A$2000,$C3909,'[1]OS PE서열1공장'!$M$4:$M$2000)</f>
        <v>0</v>
      </c>
      <c r="M3909" s="3">
        <f>SUMIF('[1]OS PE서열1공장'!$A$4:$A$2000,$C3909,'[1]OS PE서열1공장'!$N$4:$N$2000)</f>
        <v>0</v>
      </c>
      <c r="N3909" s="3">
        <f>SUMIF('[1]OS PE서열1공장'!$A$4:$A$2000,$C3909,'[1]OS PE서열1공장'!$O$4:$O$2000)</f>
        <v>0</v>
      </c>
      <c r="O3909" s="3">
        <f>SUMIF('[1]OS PE서열1공장'!$A$4:$A$2000,$C3909,'[1]OS PE서열1공장'!$P$4:$P$2000)</f>
        <v>0</v>
      </c>
      <c r="P3909" s="3">
        <f>SUMIF('[1]OS PE서열1공장'!$A$4:$A$2000,$C3909,'[1]OS PE서열1공장'!$Q$4:$Q$2000)</f>
        <v>0</v>
      </c>
      <c r="Q3909" s="3">
        <f>SUMIF('[1]OS PE서열1공장'!$A$4:$A$2000,$C3909,'[1]OS PE서열1공장'!$R$4:$R$2000)</f>
        <v>0</v>
      </c>
      <c r="R3909" s="3">
        <f t="shared" si="118"/>
        <v>0</v>
      </c>
    </row>
    <row r="3910" spans="2:18">
      <c r="B3910" s="85" t="s">
        <v>3874</v>
      </c>
      <c r="C3910" s="51" t="s">
        <v>3876</v>
      </c>
      <c r="D3910" s="3">
        <f>SUMIF('[1]OS PE서열1공장'!$A$4:$A$2000,$C3910,'[1]OS PE서열1공장'!$B$4:$B$2000)</f>
        <v>0</v>
      </c>
      <c r="E3910" s="3">
        <f>SUMIF('[1]OS PE서열1공장'!$A$4:$A$2000,$C3910,'[1]OS PE서열1공장'!$F$4:$F$2000)</f>
        <v>0</v>
      </c>
      <c r="F3910" s="3">
        <f>SUMIF('[1]OS PE서열1공장'!$A$4:$A$2000,$C3910,'[1]OS PE서열1공장'!$G$4:$G$2000)</f>
        <v>0</v>
      </c>
      <c r="G3910" s="3">
        <f>SUMIF('[1]OS PE서열1공장'!$A$4:$A$2000,$C3910,'[1]OS PE서열1공장'!$H$4:$H$2000)</f>
        <v>0</v>
      </c>
      <c r="H3910" s="3">
        <f>SUMIF('[1]OS PE서열1공장'!$A$4:$A$2000,$C3910,'[1]OS PE서열1공장'!$I$4:$I$2000)</f>
        <v>0</v>
      </c>
      <c r="I3910" s="3">
        <f>SUMIF('[1]OS PE서열1공장'!$A$4:$A$2000,$C3910,'[1]OS PE서열1공장'!$J$4:$J$2000)</f>
        <v>0</v>
      </c>
      <c r="J3910" s="3">
        <f>SUMIF('[1]OS PE서열1공장'!$A$4:$A$2000,$C3910,'[1]OS PE서열1공장'!$K$4:$K$2000)</f>
        <v>0</v>
      </c>
      <c r="K3910" s="3">
        <f>SUMIF('[1]OS PE서열1공장'!$A$4:$A$2000,$C3910,'[1]OS PE서열1공장'!$L$4:$L$2000)</f>
        <v>0</v>
      </c>
      <c r="L3910" s="3">
        <f>SUMIF('[1]OS PE서열1공장'!$A$4:$A$2000,$C3910,'[1]OS PE서열1공장'!$M$4:$M$2000)</f>
        <v>0</v>
      </c>
      <c r="M3910" s="3">
        <f>SUMIF('[1]OS PE서열1공장'!$A$4:$A$2000,$C3910,'[1]OS PE서열1공장'!$N$4:$N$2000)</f>
        <v>0</v>
      </c>
      <c r="N3910" s="3">
        <f>SUMIF('[1]OS PE서열1공장'!$A$4:$A$2000,$C3910,'[1]OS PE서열1공장'!$O$4:$O$2000)</f>
        <v>0</v>
      </c>
      <c r="O3910" s="3">
        <f>SUMIF('[1]OS PE서열1공장'!$A$4:$A$2000,$C3910,'[1]OS PE서열1공장'!$P$4:$P$2000)</f>
        <v>0</v>
      </c>
      <c r="P3910" s="3">
        <f>SUMIF('[1]OS PE서열1공장'!$A$4:$A$2000,$C3910,'[1]OS PE서열1공장'!$Q$4:$Q$2000)</f>
        <v>0</v>
      </c>
      <c r="Q3910" s="3">
        <f>SUMIF('[1]OS PE서열1공장'!$A$4:$A$2000,$C3910,'[1]OS PE서열1공장'!$R$4:$R$2000)</f>
        <v>0</v>
      </c>
      <c r="R3910" s="3">
        <f t="shared" si="118"/>
        <v>0</v>
      </c>
    </row>
    <row r="3911" spans="2:18">
      <c r="B3911" s="85" t="s">
        <v>3874</v>
      </c>
      <c r="C3911" s="51" t="s">
        <v>3877</v>
      </c>
      <c r="D3911" s="3">
        <f>SUMIF('[1]OS PE서열1공장'!$A$4:$A$2000,$C3911,'[1]OS PE서열1공장'!$B$4:$B$2000)</f>
        <v>0</v>
      </c>
      <c r="E3911" s="3">
        <f>SUMIF('[1]OS PE서열1공장'!$A$4:$A$2000,$C3911,'[1]OS PE서열1공장'!$F$4:$F$2000)</f>
        <v>0</v>
      </c>
      <c r="F3911" s="3">
        <f>SUMIF('[1]OS PE서열1공장'!$A$4:$A$2000,$C3911,'[1]OS PE서열1공장'!$G$4:$G$2000)</f>
        <v>0</v>
      </c>
      <c r="G3911" s="3">
        <f>SUMIF('[1]OS PE서열1공장'!$A$4:$A$2000,$C3911,'[1]OS PE서열1공장'!$H$4:$H$2000)</f>
        <v>0</v>
      </c>
      <c r="H3911" s="3">
        <f>SUMIF('[1]OS PE서열1공장'!$A$4:$A$2000,$C3911,'[1]OS PE서열1공장'!$I$4:$I$2000)</f>
        <v>0</v>
      </c>
      <c r="I3911" s="3">
        <f>SUMIF('[1]OS PE서열1공장'!$A$4:$A$2000,$C3911,'[1]OS PE서열1공장'!$J$4:$J$2000)</f>
        <v>0</v>
      </c>
      <c r="J3911" s="3">
        <f>SUMIF('[1]OS PE서열1공장'!$A$4:$A$2000,$C3911,'[1]OS PE서열1공장'!$K$4:$K$2000)</f>
        <v>0</v>
      </c>
      <c r="K3911" s="3">
        <f>SUMIF('[1]OS PE서열1공장'!$A$4:$A$2000,$C3911,'[1]OS PE서열1공장'!$L$4:$L$2000)</f>
        <v>0</v>
      </c>
      <c r="L3911" s="3">
        <f>SUMIF('[1]OS PE서열1공장'!$A$4:$A$2000,$C3911,'[1]OS PE서열1공장'!$M$4:$M$2000)</f>
        <v>0</v>
      </c>
      <c r="M3911" s="3">
        <f>SUMIF('[1]OS PE서열1공장'!$A$4:$A$2000,$C3911,'[1]OS PE서열1공장'!$N$4:$N$2000)</f>
        <v>0</v>
      </c>
      <c r="N3911" s="3">
        <f>SUMIF('[1]OS PE서열1공장'!$A$4:$A$2000,$C3911,'[1]OS PE서열1공장'!$O$4:$O$2000)</f>
        <v>0</v>
      </c>
      <c r="O3911" s="3">
        <f>SUMIF('[1]OS PE서열1공장'!$A$4:$A$2000,$C3911,'[1]OS PE서열1공장'!$P$4:$P$2000)</f>
        <v>0</v>
      </c>
      <c r="P3911" s="3">
        <f>SUMIF('[1]OS PE서열1공장'!$A$4:$A$2000,$C3911,'[1]OS PE서열1공장'!$Q$4:$Q$2000)</f>
        <v>0</v>
      </c>
      <c r="Q3911" s="3">
        <f>SUMIF('[1]OS PE서열1공장'!$A$4:$A$2000,$C3911,'[1]OS PE서열1공장'!$R$4:$R$2000)</f>
        <v>0</v>
      </c>
      <c r="R3911" s="3">
        <f t="shared" si="118"/>
        <v>0</v>
      </c>
    </row>
    <row r="3912" spans="2:18">
      <c r="B3912" s="85" t="s">
        <v>3874</v>
      </c>
      <c r="C3912" s="51" t="s">
        <v>3878</v>
      </c>
      <c r="D3912" s="3">
        <f>SUMIF('[1]OS PE서열1공장'!$A$4:$A$2000,$C3912,'[1]OS PE서열1공장'!$B$4:$B$2000)</f>
        <v>0</v>
      </c>
      <c r="E3912" s="3">
        <f>SUMIF('[1]OS PE서열1공장'!$A$4:$A$2000,$C3912,'[1]OS PE서열1공장'!$F$4:$F$2000)</f>
        <v>0</v>
      </c>
      <c r="F3912" s="3">
        <f>SUMIF('[1]OS PE서열1공장'!$A$4:$A$2000,$C3912,'[1]OS PE서열1공장'!$G$4:$G$2000)</f>
        <v>0</v>
      </c>
      <c r="G3912" s="3">
        <f>SUMIF('[1]OS PE서열1공장'!$A$4:$A$2000,$C3912,'[1]OS PE서열1공장'!$H$4:$H$2000)</f>
        <v>0</v>
      </c>
      <c r="H3912" s="3">
        <f>SUMIF('[1]OS PE서열1공장'!$A$4:$A$2000,$C3912,'[1]OS PE서열1공장'!$I$4:$I$2000)</f>
        <v>0</v>
      </c>
      <c r="I3912" s="3">
        <f>SUMIF('[1]OS PE서열1공장'!$A$4:$A$2000,$C3912,'[1]OS PE서열1공장'!$J$4:$J$2000)</f>
        <v>0</v>
      </c>
      <c r="J3912" s="3">
        <f>SUMIF('[1]OS PE서열1공장'!$A$4:$A$2000,$C3912,'[1]OS PE서열1공장'!$K$4:$K$2000)</f>
        <v>0</v>
      </c>
      <c r="K3912" s="3">
        <f>SUMIF('[1]OS PE서열1공장'!$A$4:$A$2000,$C3912,'[1]OS PE서열1공장'!$L$4:$L$2000)</f>
        <v>0</v>
      </c>
      <c r="L3912" s="3">
        <f>SUMIF('[1]OS PE서열1공장'!$A$4:$A$2000,$C3912,'[1]OS PE서열1공장'!$M$4:$M$2000)</f>
        <v>0</v>
      </c>
      <c r="M3912" s="3">
        <f>SUMIF('[1]OS PE서열1공장'!$A$4:$A$2000,$C3912,'[1]OS PE서열1공장'!$N$4:$N$2000)</f>
        <v>0</v>
      </c>
      <c r="N3912" s="3">
        <f>SUMIF('[1]OS PE서열1공장'!$A$4:$A$2000,$C3912,'[1]OS PE서열1공장'!$O$4:$O$2000)</f>
        <v>0</v>
      </c>
      <c r="O3912" s="3">
        <f>SUMIF('[1]OS PE서열1공장'!$A$4:$A$2000,$C3912,'[1]OS PE서열1공장'!$P$4:$P$2000)</f>
        <v>0</v>
      </c>
      <c r="P3912" s="3">
        <f>SUMIF('[1]OS PE서열1공장'!$A$4:$A$2000,$C3912,'[1]OS PE서열1공장'!$Q$4:$Q$2000)</f>
        <v>0</v>
      </c>
      <c r="Q3912" s="3">
        <f>SUMIF('[1]OS PE서열1공장'!$A$4:$A$2000,$C3912,'[1]OS PE서열1공장'!$R$4:$R$2000)</f>
        <v>0</v>
      </c>
      <c r="R3912" s="3">
        <f t="shared" si="118"/>
        <v>0</v>
      </c>
    </row>
    <row r="3913" spans="2:18">
      <c r="B3913" s="85" t="s">
        <v>3874</v>
      </c>
      <c r="C3913" s="51" t="s">
        <v>3879</v>
      </c>
      <c r="D3913" s="3">
        <f>SUMIF('[1]OS PE서열1공장'!$A$4:$A$2000,$C3913,'[1]OS PE서열1공장'!$B$4:$B$2000)</f>
        <v>0</v>
      </c>
      <c r="E3913" s="3">
        <f>SUMIF('[1]OS PE서열1공장'!$A$4:$A$2000,$C3913,'[1]OS PE서열1공장'!$F$4:$F$2000)</f>
        <v>0</v>
      </c>
      <c r="F3913" s="3">
        <f>SUMIF('[1]OS PE서열1공장'!$A$4:$A$2000,$C3913,'[1]OS PE서열1공장'!$G$4:$G$2000)</f>
        <v>0</v>
      </c>
      <c r="G3913" s="3">
        <f>SUMIF('[1]OS PE서열1공장'!$A$4:$A$2000,$C3913,'[1]OS PE서열1공장'!$H$4:$H$2000)</f>
        <v>0</v>
      </c>
      <c r="H3913" s="3">
        <f>SUMIF('[1]OS PE서열1공장'!$A$4:$A$2000,$C3913,'[1]OS PE서열1공장'!$I$4:$I$2000)</f>
        <v>0</v>
      </c>
      <c r="I3913" s="3">
        <f>SUMIF('[1]OS PE서열1공장'!$A$4:$A$2000,$C3913,'[1]OS PE서열1공장'!$J$4:$J$2000)</f>
        <v>0</v>
      </c>
      <c r="J3913" s="3">
        <f>SUMIF('[1]OS PE서열1공장'!$A$4:$A$2000,$C3913,'[1]OS PE서열1공장'!$K$4:$K$2000)</f>
        <v>0</v>
      </c>
      <c r="K3913" s="3">
        <f>SUMIF('[1]OS PE서열1공장'!$A$4:$A$2000,$C3913,'[1]OS PE서열1공장'!$L$4:$L$2000)</f>
        <v>0</v>
      </c>
      <c r="L3913" s="3">
        <f>SUMIF('[1]OS PE서열1공장'!$A$4:$A$2000,$C3913,'[1]OS PE서열1공장'!$M$4:$M$2000)</f>
        <v>0</v>
      </c>
      <c r="M3913" s="3">
        <f>SUMIF('[1]OS PE서열1공장'!$A$4:$A$2000,$C3913,'[1]OS PE서열1공장'!$N$4:$N$2000)</f>
        <v>0</v>
      </c>
      <c r="N3913" s="3">
        <f>SUMIF('[1]OS PE서열1공장'!$A$4:$A$2000,$C3913,'[1]OS PE서열1공장'!$O$4:$O$2000)</f>
        <v>0</v>
      </c>
      <c r="O3913" s="3">
        <f>SUMIF('[1]OS PE서열1공장'!$A$4:$A$2000,$C3913,'[1]OS PE서열1공장'!$P$4:$P$2000)</f>
        <v>0</v>
      </c>
      <c r="P3913" s="3">
        <f>SUMIF('[1]OS PE서열1공장'!$A$4:$A$2000,$C3913,'[1]OS PE서열1공장'!$Q$4:$Q$2000)</f>
        <v>0</v>
      </c>
      <c r="Q3913" s="3">
        <f>SUMIF('[1]OS PE서열1공장'!$A$4:$A$2000,$C3913,'[1]OS PE서열1공장'!$R$4:$R$2000)</f>
        <v>0</v>
      </c>
      <c r="R3913" s="3">
        <f t="shared" si="118"/>
        <v>0</v>
      </c>
    </row>
    <row r="3914" spans="2:18">
      <c r="B3914" s="85" t="s">
        <v>3874</v>
      </c>
      <c r="C3914" s="51" t="s">
        <v>3880</v>
      </c>
      <c r="D3914" s="3">
        <f>SUMIF('[1]OS PE서열1공장'!$A$4:$A$2000,$C3914,'[1]OS PE서열1공장'!$B$4:$B$2000)</f>
        <v>0</v>
      </c>
      <c r="E3914" s="3">
        <f>SUMIF('[1]OS PE서열1공장'!$A$4:$A$2000,$C3914,'[1]OS PE서열1공장'!$F$4:$F$2000)</f>
        <v>0</v>
      </c>
      <c r="F3914" s="3">
        <f>SUMIF('[1]OS PE서열1공장'!$A$4:$A$2000,$C3914,'[1]OS PE서열1공장'!$G$4:$G$2000)</f>
        <v>0</v>
      </c>
      <c r="G3914" s="3">
        <f>SUMIF('[1]OS PE서열1공장'!$A$4:$A$2000,$C3914,'[1]OS PE서열1공장'!$H$4:$H$2000)</f>
        <v>0</v>
      </c>
      <c r="H3914" s="3">
        <f>SUMIF('[1]OS PE서열1공장'!$A$4:$A$2000,$C3914,'[1]OS PE서열1공장'!$I$4:$I$2000)</f>
        <v>0</v>
      </c>
      <c r="I3914" s="3">
        <f>SUMIF('[1]OS PE서열1공장'!$A$4:$A$2000,$C3914,'[1]OS PE서열1공장'!$J$4:$J$2000)</f>
        <v>0</v>
      </c>
      <c r="J3914" s="3">
        <f>SUMIF('[1]OS PE서열1공장'!$A$4:$A$2000,$C3914,'[1]OS PE서열1공장'!$K$4:$K$2000)</f>
        <v>0</v>
      </c>
      <c r="K3914" s="3">
        <f>SUMIF('[1]OS PE서열1공장'!$A$4:$A$2000,$C3914,'[1]OS PE서열1공장'!$L$4:$L$2000)</f>
        <v>0</v>
      </c>
      <c r="L3914" s="3">
        <f>SUMIF('[1]OS PE서열1공장'!$A$4:$A$2000,$C3914,'[1]OS PE서열1공장'!$M$4:$M$2000)</f>
        <v>0</v>
      </c>
      <c r="M3914" s="3">
        <f>SUMIF('[1]OS PE서열1공장'!$A$4:$A$2000,$C3914,'[1]OS PE서열1공장'!$N$4:$N$2000)</f>
        <v>0</v>
      </c>
      <c r="N3914" s="3">
        <f>SUMIF('[1]OS PE서열1공장'!$A$4:$A$2000,$C3914,'[1]OS PE서열1공장'!$O$4:$O$2000)</f>
        <v>0</v>
      </c>
      <c r="O3914" s="3">
        <f>SUMIF('[1]OS PE서열1공장'!$A$4:$A$2000,$C3914,'[1]OS PE서열1공장'!$P$4:$P$2000)</f>
        <v>0</v>
      </c>
      <c r="P3914" s="3">
        <f>SUMIF('[1]OS PE서열1공장'!$A$4:$A$2000,$C3914,'[1]OS PE서열1공장'!$Q$4:$Q$2000)</f>
        <v>0</v>
      </c>
      <c r="Q3914" s="3">
        <f>SUMIF('[1]OS PE서열1공장'!$A$4:$A$2000,$C3914,'[1]OS PE서열1공장'!$R$4:$R$2000)</f>
        <v>0</v>
      </c>
      <c r="R3914" s="3">
        <f t="shared" si="118"/>
        <v>0</v>
      </c>
    </row>
    <row r="3915" spans="2:18">
      <c r="B3915" s="85" t="s">
        <v>3874</v>
      </c>
      <c r="C3915" s="51" t="s">
        <v>3881</v>
      </c>
      <c r="D3915" s="3">
        <f>SUMIF('[1]OS PE서열1공장'!$A$4:$A$2000,$C3915,'[1]OS PE서열1공장'!$B$4:$B$2000)</f>
        <v>0</v>
      </c>
      <c r="E3915" s="3">
        <f>SUMIF('[1]OS PE서열1공장'!$A$4:$A$2000,$C3915,'[1]OS PE서열1공장'!$F$4:$F$2000)</f>
        <v>0</v>
      </c>
      <c r="F3915" s="3">
        <f>SUMIF('[1]OS PE서열1공장'!$A$4:$A$2000,$C3915,'[1]OS PE서열1공장'!$G$4:$G$2000)</f>
        <v>0</v>
      </c>
      <c r="G3915" s="3">
        <f>SUMIF('[1]OS PE서열1공장'!$A$4:$A$2000,$C3915,'[1]OS PE서열1공장'!$H$4:$H$2000)</f>
        <v>0</v>
      </c>
      <c r="H3915" s="3">
        <f>SUMIF('[1]OS PE서열1공장'!$A$4:$A$2000,$C3915,'[1]OS PE서열1공장'!$I$4:$I$2000)</f>
        <v>0</v>
      </c>
      <c r="I3915" s="3">
        <f>SUMIF('[1]OS PE서열1공장'!$A$4:$A$2000,$C3915,'[1]OS PE서열1공장'!$J$4:$J$2000)</f>
        <v>0</v>
      </c>
      <c r="J3915" s="3">
        <f>SUMIF('[1]OS PE서열1공장'!$A$4:$A$2000,$C3915,'[1]OS PE서열1공장'!$K$4:$K$2000)</f>
        <v>0</v>
      </c>
      <c r="K3915" s="3">
        <f>SUMIF('[1]OS PE서열1공장'!$A$4:$A$2000,$C3915,'[1]OS PE서열1공장'!$L$4:$L$2000)</f>
        <v>0</v>
      </c>
      <c r="L3915" s="3">
        <f>SUMIF('[1]OS PE서열1공장'!$A$4:$A$2000,$C3915,'[1]OS PE서열1공장'!$M$4:$M$2000)</f>
        <v>0</v>
      </c>
      <c r="M3915" s="3">
        <f>SUMIF('[1]OS PE서열1공장'!$A$4:$A$2000,$C3915,'[1]OS PE서열1공장'!$N$4:$N$2000)</f>
        <v>0</v>
      </c>
      <c r="N3915" s="3">
        <f>SUMIF('[1]OS PE서열1공장'!$A$4:$A$2000,$C3915,'[1]OS PE서열1공장'!$O$4:$O$2000)</f>
        <v>0</v>
      </c>
      <c r="O3915" s="3">
        <f>SUMIF('[1]OS PE서열1공장'!$A$4:$A$2000,$C3915,'[1]OS PE서열1공장'!$P$4:$P$2000)</f>
        <v>0</v>
      </c>
      <c r="P3915" s="3">
        <f>SUMIF('[1]OS PE서열1공장'!$A$4:$A$2000,$C3915,'[1]OS PE서열1공장'!$Q$4:$Q$2000)</f>
        <v>0</v>
      </c>
      <c r="Q3915" s="3">
        <f>SUMIF('[1]OS PE서열1공장'!$A$4:$A$2000,$C3915,'[1]OS PE서열1공장'!$R$4:$R$2000)</f>
        <v>0</v>
      </c>
      <c r="R3915" s="3">
        <f t="shared" si="118"/>
        <v>0</v>
      </c>
    </row>
    <row r="3916" spans="2:18">
      <c r="B3916" s="85" t="s">
        <v>3874</v>
      </c>
      <c r="C3916" s="51" t="s">
        <v>3882</v>
      </c>
      <c r="D3916" s="3">
        <f>SUMIF('[1]OS PE서열1공장'!$A$4:$A$2000,$C3916,'[1]OS PE서열1공장'!$B$4:$B$2000)</f>
        <v>0</v>
      </c>
      <c r="E3916" s="3">
        <f>SUMIF('[1]OS PE서열1공장'!$A$4:$A$2000,$C3916,'[1]OS PE서열1공장'!$F$4:$F$2000)</f>
        <v>0</v>
      </c>
      <c r="F3916" s="3">
        <f>SUMIF('[1]OS PE서열1공장'!$A$4:$A$2000,$C3916,'[1]OS PE서열1공장'!$G$4:$G$2000)</f>
        <v>0</v>
      </c>
      <c r="G3916" s="3">
        <f>SUMIF('[1]OS PE서열1공장'!$A$4:$A$2000,$C3916,'[1]OS PE서열1공장'!$H$4:$H$2000)</f>
        <v>0</v>
      </c>
      <c r="H3916" s="3">
        <f>SUMIF('[1]OS PE서열1공장'!$A$4:$A$2000,$C3916,'[1]OS PE서열1공장'!$I$4:$I$2000)</f>
        <v>0</v>
      </c>
      <c r="I3916" s="3">
        <f>SUMIF('[1]OS PE서열1공장'!$A$4:$A$2000,$C3916,'[1]OS PE서열1공장'!$J$4:$J$2000)</f>
        <v>0</v>
      </c>
      <c r="J3916" s="3">
        <f>SUMIF('[1]OS PE서열1공장'!$A$4:$A$2000,$C3916,'[1]OS PE서열1공장'!$K$4:$K$2000)</f>
        <v>0</v>
      </c>
      <c r="K3916" s="3">
        <f>SUMIF('[1]OS PE서열1공장'!$A$4:$A$2000,$C3916,'[1]OS PE서열1공장'!$L$4:$L$2000)</f>
        <v>0</v>
      </c>
      <c r="L3916" s="3">
        <f>SUMIF('[1]OS PE서열1공장'!$A$4:$A$2000,$C3916,'[1]OS PE서열1공장'!$M$4:$M$2000)</f>
        <v>0</v>
      </c>
      <c r="M3916" s="3">
        <f>SUMIF('[1]OS PE서열1공장'!$A$4:$A$2000,$C3916,'[1]OS PE서열1공장'!$N$4:$N$2000)</f>
        <v>0</v>
      </c>
      <c r="N3916" s="3">
        <f>SUMIF('[1]OS PE서열1공장'!$A$4:$A$2000,$C3916,'[1]OS PE서열1공장'!$O$4:$O$2000)</f>
        <v>0</v>
      </c>
      <c r="O3916" s="3">
        <f>SUMIF('[1]OS PE서열1공장'!$A$4:$A$2000,$C3916,'[1]OS PE서열1공장'!$P$4:$P$2000)</f>
        <v>0</v>
      </c>
      <c r="P3916" s="3">
        <f>SUMIF('[1]OS PE서열1공장'!$A$4:$A$2000,$C3916,'[1]OS PE서열1공장'!$Q$4:$Q$2000)</f>
        <v>0</v>
      </c>
      <c r="Q3916" s="3">
        <f>SUMIF('[1]OS PE서열1공장'!$A$4:$A$2000,$C3916,'[1]OS PE서열1공장'!$R$4:$R$2000)</f>
        <v>0</v>
      </c>
      <c r="R3916" s="3">
        <f t="shared" si="118"/>
        <v>0</v>
      </c>
    </row>
    <row r="3917" spans="2:18">
      <c r="B3917" s="85" t="s">
        <v>3874</v>
      </c>
      <c r="C3917" s="51" t="s">
        <v>3883</v>
      </c>
      <c r="D3917" s="3">
        <f>SUMIF('[1]OS PE서열1공장'!$A$4:$A$2000,$C3917,'[1]OS PE서열1공장'!$B$4:$B$2000)</f>
        <v>0</v>
      </c>
      <c r="E3917" s="3">
        <f>SUMIF('[1]OS PE서열1공장'!$A$4:$A$2000,$C3917,'[1]OS PE서열1공장'!$F$4:$F$2000)</f>
        <v>0</v>
      </c>
      <c r="F3917" s="3">
        <f>SUMIF('[1]OS PE서열1공장'!$A$4:$A$2000,$C3917,'[1]OS PE서열1공장'!$G$4:$G$2000)</f>
        <v>0</v>
      </c>
      <c r="G3917" s="3">
        <f>SUMIF('[1]OS PE서열1공장'!$A$4:$A$2000,$C3917,'[1]OS PE서열1공장'!$H$4:$H$2000)</f>
        <v>0</v>
      </c>
      <c r="H3917" s="3">
        <f>SUMIF('[1]OS PE서열1공장'!$A$4:$A$2000,$C3917,'[1]OS PE서열1공장'!$I$4:$I$2000)</f>
        <v>0</v>
      </c>
      <c r="I3917" s="3">
        <f>SUMIF('[1]OS PE서열1공장'!$A$4:$A$2000,$C3917,'[1]OS PE서열1공장'!$J$4:$J$2000)</f>
        <v>0</v>
      </c>
      <c r="J3917" s="3">
        <f>SUMIF('[1]OS PE서열1공장'!$A$4:$A$2000,$C3917,'[1]OS PE서열1공장'!$K$4:$K$2000)</f>
        <v>0</v>
      </c>
      <c r="K3917" s="3">
        <f>SUMIF('[1]OS PE서열1공장'!$A$4:$A$2000,$C3917,'[1]OS PE서열1공장'!$L$4:$L$2000)</f>
        <v>0</v>
      </c>
      <c r="L3917" s="3">
        <f>SUMIF('[1]OS PE서열1공장'!$A$4:$A$2000,$C3917,'[1]OS PE서열1공장'!$M$4:$M$2000)</f>
        <v>0</v>
      </c>
      <c r="M3917" s="3">
        <f>SUMIF('[1]OS PE서열1공장'!$A$4:$A$2000,$C3917,'[1]OS PE서열1공장'!$N$4:$N$2000)</f>
        <v>0</v>
      </c>
      <c r="N3917" s="3">
        <f>SUMIF('[1]OS PE서열1공장'!$A$4:$A$2000,$C3917,'[1]OS PE서열1공장'!$O$4:$O$2000)</f>
        <v>0</v>
      </c>
      <c r="O3917" s="3">
        <f>SUMIF('[1]OS PE서열1공장'!$A$4:$A$2000,$C3917,'[1]OS PE서열1공장'!$P$4:$P$2000)</f>
        <v>0</v>
      </c>
      <c r="P3917" s="3">
        <f>SUMIF('[1]OS PE서열1공장'!$A$4:$A$2000,$C3917,'[1]OS PE서열1공장'!$Q$4:$Q$2000)</f>
        <v>0</v>
      </c>
      <c r="Q3917" s="3">
        <f>SUMIF('[1]OS PE서열1공장'!$A$4:$A$2000,$C3917,'[1]OS PE서열1공장'!$R$4:$R$2000)</f>
        <v>0</v>
      </c>
      <c r="R3917" s="3">
        <f t="shared" si="118"/>
        <v>0</v>
      </c>
    </row>
    <row r="3918" spans="2:18">
      <c r="B3918" s="85" t="s">
        <v>3874</v>
      </c>
      <c r="C3918" s="51" t="s">
        <v>3884</v>
      </c>
      <c r="D3918" s="3">
        <f>SUMIF('[1]OS PE서열1공장'!$A$4:$A$2000,$C3918,'[1]OS PE서열1공장'!$B$4:$B$2000)</f>
        <v>0</v>
      </c>
      <c r="E3918" s="3">
        <f>SUMIF('[1]OS PE서열1공장'!$A$4:$A$2000,$C3918,'[1]OS PE서열1공장'!$F$4:$F$2000)</f>
        <v>0</v>
      </c>
      <c r="F3918" s="3">
        <f>SUMIF('[1]OS PE서열1공장'!$A$4:$A$2000,$C3918,'[1]OS PE서열1공장'!$G$4:$G$2000)</f>
        <v>0</v>
      </c>
      <c r="G3918" s="3">
        <f>SUMIF('[1]OS PE서열1공장'!$A$4:$A$2000,$C3918,'[1]OS PE서열1공장'!$H$4:$H$2000)</f>
        <v>0</v>
      </c>
      <c r="H3918" s="3">
        <f>SUMIF('[1]OS PE서열1공장'!$A$4:$A$2000,$C3918,'[1]OS PE서열1공장'!$I$4:$I$2000)</f>
        <v>0</v>
      </c>
      <c r="I3918" s="3">
        <f>SUMIF('[1]OS PE서열1공장'!$A$4:$A$2000,$C3918,'[1]OS PE서열1공장'!$J$4:$J$2000)</f>
        <v>0</v>
      </c>
      <c r="J3918" s="3">
        <f>SUMIF('[1]OS PE서열1공장'!$A$4:$A$2000,$C3918,'[1]OS PE서열1공장'!$K$4:$K$2000)</f>
        <v>0</v>
      </c>
      <c r="K3918" s="3">
        <f>SUMIF('[1]OS PE서열1공장'!$A$4:$A$2000,$C3918,'[1]OS PE서열1공장'!$L$4:$L$2000)</f>
        <v>0</v>
      </c>
      <c r="L3918" s="3">
        <f>SUMIF('[1]OS PE서열1공장'!$A$4:$A$2000,$C3918,'[1]OS PE서열1공장'!$M$4:$M$2000)</f>
        <v>0</v>
      </c>
      <c r="M3918" s="3">
        <f>SUMIF('[1]OS PE서열1공장'!$A$4:$A$2000,$C3918,'[1]OS PE서열1공장'!$N$4:$N$2000)</f>
        <v>0</v>
      </c>
      <c r="N3918" s="3">
        <f>SUMIF('[1]OS PE서열1공장'!$A$4:$A$2000,$C3918,'[1]OS PE서열1공장'!$O$4:$O$2000)</f>
        <v>0</v>
      </c>
      <c r="O3918" s="3">
        <f>SUMIF('[1]OS PE서열1공장'!$A$4:$A$2000,$C3918,'[1]OS PE서열1공장'!$P$4:$P$2000)</f>
        <v>0</v>
      </c>
      <c r="P3918" s="3">
        <f>SUMIF('[1]OS PE서열1공장'!$A$4:$A$2000,$C3918,'[1]OS PE서열1공장'!$Q$4:$Q$2000)</f>
        <v>0</v>
      </c>
      <c r="Q3918" s="3">
        <f>SUMIF('[1]OS PE서열1공장'!$A$4:$A$2000,$C3918,'[1]OS PE서열1공장'!$R$4:$R$2000)</f>
        <v>0</v>
      </c>
      <c r="R3918" s="3">
        <f t="shared" si="118"/>
        <v>0</v>
      </c>
    </row>
    <row r="3919" spans="2:18">
      <c r="B3919" s="85" t="s">
        <v>3874</v>
      </c>
      <c r="C3919" s="51" t="s">
        <v>3885</v>
      </c>
      <c r="D3919" s="3">
        <f>SUMIF('[1]OS PE서열1공장'!$A$4:$A$2000,$C3919,'[1]OS PE서열1공장'!$B$4:$B$2000)</f>
        <v>0</v>
      </c>
      <c r="E3919" s="3">
        <f>SUMIF('[1]OS PE서열1공장'!$A$4:$A$2000,$C3919,'[1]OS PE서열1공장'!$F$4:$F$2000)</f>
        <v>0</v>
      </c>
      <c r="F3919" s="3">
        <f>SUMIF('[1]OS PE서열1공장'!$A$4:$A$2000,$C3919,'[1]OS PE서열1공장'!$G$4:$G$2000)</f>
        <v>0</v>
      </c>
      <c r="G3919" s="3">
        <f>SUMIF('[1]OS PE서열1공장'!$A$4:$A$2000,$C3919,'[1]OS PE서열1공장'!$H$4:$H$2000)</f>
        <v>0</v>
      </c>
      <c r="H3919" s="3">
        <f>SUMIF('[1]OS PE서열1공장'!$A$4:$A$2000,$C3919,'[1]OS PE서열1공장'!$I$4:$I$2000)</f>
        <v>0</v>
      </c>
      <c r="I3919" s="3">
        <f>SUMIF('[1]OS PE서열1공장'!$A$4:$A$2000,$C3919,'[1]OS PE서열1공장'!$J$4:$J$2000)</f>
        <v>0</v>
      </c>
      <c r="J3919" s="3">
        <f>SUMIF('[1]OS PE서열1공장'!$A$4:$A$2000,$C3919,'[1]OS PE서열1공장'!$K$4:$K$2000)</f>
        <v>0</v>
      </c>
      <c r="K3919" s="3">
        <f>SUMIF('[1]OS PE서열1공장'!$A$4:$A$2000,$C3919,'[1]OS PE서열1공장'!$L$4:$L$2000)</f>
        <v>0</v>
      </c>
      <c r="L3919" s="3">
        <f>SUMIF('[1]OS PE서열1공장'!$A$4:$A$2000,$C3919,'[1]OS PE서열1공장'!$M$4:$M$2000)</f>
        <v>0</v>
      </c>
      <c r="M3919" s="3">
        <f>SUMIF('[1]OS PE서열1공장'!$A$4:$A$2000,$C3919,'[1]OS PE서열1공장'!$N$4:$N$2000)</f>
        <v>0</v>
      </c>
      <c r="N3919" s="3">
        <f>SUMIF('[1]OS PE서열1공장'!$A$4:$A$2000,$C3919,'[1]OS PE서열1공장'!$O$4:$O$2000)</f>
        <v>0</v>
      </c>
      <c r="O3919" s="3">
        <f>SUMIF('[1]OS PE서열1공장'!$A$4:$A$2000,$C3919,'[1]OS PE서열1공장'!$P$4:$P$2000)</f>
        <v>0</v>
      </c>
      <c r="P3919" s="3">
        <f>SUMIF('[1]OS PE서열1공장'!$A$4:$A$2000,$C3919,'[1]OS PE서열1공장'!$Q$4:$Q$2000)</f>
        <v>0</v>
      </c>
      <c r="Q3919" s="3">
        <f>SUMIF('[1]OS PE서열1공장'!$A$4:$A$2000,$C3919,'[1]OS PE서열1공장'!$R$4:$R$2000)</f>
        <v>0</v>
      </c>
      <c r="R3919" s="3">
        <f t="shared" si="118"/>
        <v>0</v>
      </c>
    </row>
    <row r="3920" spans="2:18">
      <c r="B3920" s="85" t="s">
        <v>3874</v>
      </c>
      <c r="C3920" s="51" t="s">
        <v>3886</v>
      </c>
      <c r="D3920" s="3">
        <f>SUMIF('[1]OS PE서열1공장'!$A$4:$A$2000,$C3920,'[1]OS PE서열1공장'!$B$4:$B$2000)</f>
        <v>0</v>
      </c>
      <c r="E3920" s="3">
        <f>SUMIF('[1]OS PE서열1공장'!$A$4:$A$2000,$C3920,'[1]OS PE서열1공장'!$F$4:$F$2000)</f>
        <v>0</v>
      </c>
      <c r="F3920" s="3">
        <f>SUMIF('[1]OS PE서열1공장'!$A$4:$A$2000,$C3920,'[1]OS PE서열1공장'!$G$4:$G$2000)</f>
        <v>0</v>
      </c>
      <c r="G3920" s="3">
        <f>SUMIF('[1]OS PE서열1공장'!$A$4:$A$2000,$C3920,'[1]OS PE서열1공장'!$H$4:$H$2000)</f>
        <v>0</v>
      </c>
      <c r="H3920" s="3">
        <f>SUMIF('[1]OS PE서열1공장'!$A$4:$A$2000,$C3920,'[1]OS PE서열1공장'!$I$4:$I$2000)</f>
        <v>0</v>
      </c>
      <c r="I3920" s="3">
        <f>SUMIF('[1]OS PE서열1공장'!$A$4:$A$2000,$C3920,'[1]OS PE서열1공장'!$J$4:$J$2000)</f>
        <v>0</v>
      </c>
      <c r="J3920" s="3">
        <f>SUMIF('[1]OS PE서열1공장'!$A$4:$A$2000,$C3920,'[1]OS PE서열1공장'!$K$4:$K$2000)</f>
        <v>0</v>
      </c>
      <c r="K3920" s="3">
        <f>SUMIF('[1]OS PE서열1공장'!$A$4:$A$2000,$C3920,'[1]OS PE서열1공장'!$L$4:$L$2000)</f>
        <v>0</v>
      </c>
      <c r="L3920" s="3">
        <f>SUMIF('[1]OS PE서열1공장'!$A$4:$A$2000,$C3920,'[1]OS PE서열1공장'!$M$4:$M$2000)</f>
        <v>0</v>
      </c>
      <c r="M3920" s="3">
        <f>SUMIF('[1]OS PE서열1공장'!$A$4:$A$2000,$C3920,'[1]OS PE서열1공장'!$N$4:$N$2000)</f>
        <v>0</v>
      </c>
      <c r="N3920" s="3">
        <f>SUMIF('[1]OS PE서열1공장'!$A$4:$A$2000,$C3920,'[1]OS PE서열1공장'!$O$4:$O$2000)</f>
        <v>0</v>
      </c>
      <c r="O3920" s="3">
        <f>SUMIF('[1]OS PE서열1공장'!$A$4:$A$2000,$C3920,'[1]OS PE서열1공장'!$P$4:$P$2000)</f>
        <v>0</v>
      </c>
      <c r="P3920" s="3">
        <f>SUMIF('[1]OS PE서열1공장'!$A$4:$A$2000,$C3920,'[1]OS PE서열1공장'!$Q$4:$Q$2000)</f>
        <v>0</v>
      </c>
      <c r="Q3920" s="3">
        <f>SUMIF('[1]OS PE서열1공장'!$A$4:$A$2000,$C3920,'[1]OS PE서열1공장'!$R$4:$R$2000)</f>
        <v>0</v>
      </c>
      <c r="R3920" s="3">
        <f t="shared" si="118"/>
        <v>0</v>
      </c>
    </row>
    <row r="3921" spans="2:18">
      <c r="B3921" s="85" t="s">
        <v>3874</v>
      </c>
      <c r="C3921" s="51" t="s">
        <v>3887</v>
      </c>
      <c r="D3921" s="3">
        <f>SUMIF('[1]OS PE서열1공장'!$A$4:$A$2000,$C3921,'[1]OS PE서열1공장'!$B$4:$B$2000)</f>
        <v>0</v>
      </c>
      <c r="E3921" s="3">
        <f>SUMIF('[1]OS PE서열1공장'!$A$4:$A$2000,$C3921,'[1]OS PE서열1공장'!$F$4:$F$2000)</f>
        <v>0</v>
      </c>
      <c r="F3921" s="3">
        <f>SUMIF('[1]OS PE서열1공장'!$A$4:$A$2000,$C3921,'[1]OS PE서열1공장'!$G$4:$G$2000)</f>
        <v>0</v>
      </c>
      <c r="G3921" s="3">
        <f>SUMIF('[1]OS PE서열1공장'!$A$4:$A$2000,$C3921,'[1]OS PE서열1공장'!$H$4:$H$2000)</f>
        <v>0</v>
      </c>
      <c r="H3921" s="3">
        <f>SUMIF('[1]OS PE서열1공장'!$A$4:$A$2000,$C3921,'[1]OS PE서열1공장'!$I$4:$I$2000)</f>
        <v>0</v>
      </c>
      <c r="I3921" s="3">
        <f>SUMIF('[1]OS PE서열1공장'!$A$4:$A$2000,$C3921,'[1]OS PE서열1공장'!$J$4:$J$2000)</f>
        <v>0</v>
      </c>
      <c r="J3921" s="3">
        <f>SUMIF('[1]OS PE서열1공장'!$A$4:$A$2000,$C3921,'[1]OS PE서열1공장'!$K$4:$K$2000)</f>
        <v>0</v>
      </c>
      <c r="K3921" s="3">
        <f>SUMIF('[1]OS PE서열1공장'!$A$4:$A$2000,$C3921,'[1]OS PE서열1공장'!$L$4:$L$2000)</f>
        <v>0</v>
      </c>
      <c r="L3921" s="3">
        <f>SUMIF('[1]OS PE서열1공장'!$A$4:$A$2000,$C3921,'[1]OS PE서열1공장'!$M$4:$M$2000)</f>
        <v>0</v>
      </c>
      <c r="M3921" s="3">
        <f>SUMIF('[1]OS PE서열1공장'!$A$4:$A$2000,$C3921,'[1]OS PE서열1공장'!$N$4:$N$2000)</f>
        <v>0</v>
      </c>
      <c r="N3921" s="3">
        <f>SUMIF('[1]OS PE서열1공장'!$A$4:$A$2000,$C3921,'[1]OS PE서열1공장'!$O$4:$O$2000)</f>
        <v>0</v>
      </c>
      <c r="O3921" s="3">
        <f>SUMIF('[1]OS PE서열1공장'!$A$4:$A$2000,$C3921,'[1]OS PE서열1공장'!$P$4:$P$2000)</f>
        <v>0</v>
      </c>
      <c r="P3921" s="3">
        <f>SUMIF('[1]OS PE서열1공장'!$A$4:$A$2000,$C3921,'[1]OS PE서열1공장'!$Q$4:$Q$2000)</f>
        <v>0</v>
      </c>
      <c r="Q3921" s="3">
        <f>SUMIF('[1]OS PE서열1공장'!$A$4:$A$2000,$C3921,'[1]OS PE서열1공장'!$R$4:$R$2000)</f>
        <v>0</v>
      </c>
      <c r="R3921" s="3">
        <f t="shared" si="118"/>
        <v>0</v>
      </c>
    </row>
    <row r="3922" spans="2:18">
      <c r="B3922" s="85" t="s">
        <v>3874</v>
      </c>
      <c r="C3922" s="51" t="s">
        <v>3888</v>
      </c>
      <c r="D3922" s="3">
        <f>SUMIF('[1]OS PE서열1공장'!$A$4:$A$2000,$C3922,'[1]OS PE서열1공장'!$B$4:$B$2000)</f>
        <v>0</v>
      </c>
      <c r="E3922" s="3">
        <f>SUMIF('[1]OS PE서열1공장'!$A$4:$A$2000,$C3922,'[1]OS PE서열1공장'!$F$4:$F$2000)</f>
        <v>0</v>
      </c>
      <c r="F3922" s="3">
        <f>SUMIF('[1]OS PE서열1공장'!$A$4:$A$2000,$C3922,'[1]OS PE서열1공장'!$G$4:$G$2000)</f>
        <v>0</v>
      </c>
      <c r="G3922" s="3">
        <f>SUMIF('[1]OS PE서열1공장'!$A$4:$A$2000,$C3922,'[1]OS PE서열1공장'!$H$4:$H$2000)</f>
        <v>0</v>
      </c>
      <c r="H3922" s="3">
        <f>SUMIF('[1]OS PE서열1공장'!$A$4:$A$2000,$C3922,'[1]OS PE서열1공장'!$I$4:$I$2000)</f>
        <v>0</v>
      </c>
      <c r="I3922" s="3">
        <f>SUMIF('[1]OS PE서열1공장'!$A$4:$A$2000,$C3922,'[1]OS PE서열1공장'!$J$4:$J$2000)</f>
        <v>0</v>
      </c>
      <c r="J3922" s="3">
        <f>SUMIF('[1]OS PE서열1공장'!$A$4:$A$2000,$C3922,'[1]OS PE서열1공장'!$K$4:$K$2000)</f>
        <v>0</v>
      </c>
      <c r="K3922" s="3">
        <f>SUMIF('[1]OS PE서열1공장'!$A$4:$A$2000,$C3922,'[1]OS PE서열1공장'!$L$4:$L$2000)</f>
        <v>0</v>
      </c>
      <c r="L3922" s="3">
        <f>SUMIF('[1]OS PE서열1공장'!$A$4:$A$2000,$C3922,'[1]OS PE서열1공장'!$M$4:$M$2000)</f>
        <v>0</v>
      </c>
      <c r="M3922" s="3">
        <f>SUMIF('[1]OS PE서열1공장'!$A$4:$A$2000,$C3922,'[1]OS PE서열1공장'!$N$4:$N$2000)</f>
        <v>0</v>
      </c>
      <c r="N3922" s="3">
        <f>SUMIF('[1]OS PE서열1공장'!$A$4:$A$2000,$C3922,'[1]OS PE서열1공장'!$O$4:$O$2000)</f>
        <v>0</v>
      </c>
      <c r="O3922" s="3">
        <f>SUMIF('[1]OS PE서열1공장'!$A$4:$A$2000,$C3922,'[1]OS PE서열1공장'!$P$4:$P$2000)</f>
        <v>0</v>
      </c>
      <c r="P3922" s="3">
        <f>SUMIF('[1]OS PE서열1공장'!$A$4:$A$2000,$C3922,'[1]OS PE서열1공장'!$Q$4:$Q$2000)</f>
        <v>0</v>
      </c>
      <c r="Q3922" s="3">
        <f>SUMIF('[1]OS PE서열1공장'!$A$4:$A$2000,$C3922,'[1]OS PE서열1공장'!$R$4:$R$2000)</f>
        <v>0</v>
      </c>
      <c r="R3922" s="3">
        <f t="shared" si="118"/>
        <v>0</v>
      </c>
    </row>
    <row r="3923" spans="2:18">
      <c r="B3923" s="85" t="s">
        <v>3874</v>
      </c>
      <c r="C3923" s="51" t="s">
        <v>3889</v>
      </c>
      <c r="D3923" s="3">
        <f>SUMIF('[1]OS PE서열1공장'!$A$4:$A$2000,$C3923,'[1]OS PE서열1공장'!$B$4:$B$2000)</f>
        <v>0</v>
      </c>
      <c r="E3923" s="3">
        <f>SUMIF('[1]OS PE서열1공장'!$A$4:$A$2000,$C3923,'[1]OS PE서열1공장'!$F$4:$F$2000)</f>
        <v>0</v>
      </c>
      <c r="F3923" s="3">
        <f>SUMIF('[1]OS PE서열1공장'!$A$4:$A$2000,$C3923,'[1]OS PE서열1공장'!$G$4:$G$2000)</f>
        <v>0</v>
      </c>
      <c r="G3923" s="3">
        <f>SUMIF('[1]OS PE서열1공장'!$A$4:$A$2000,$C3923,'[1]OS PE서열1공장'!$H$4:$H$2000)</f>
        <v>0</v>
      </c>
      <c r="H3923" s="3">
        <f>SUMIF('[1]OS PE서열1공장'!$A$4:$A$2000,$C3923,'[1]OS PE서열1공장'!$I$4:$I$2000)</f>
        <v>0</v>
      </c>
      <c r="I3923" s="3">
        <f>SUMIF('[1]OS PE서열1공장'!$A$4:$A$2000,$C3923,'[1]OS PE서열1공장'!$J$4:$J$2000)</f>
        <v>0</v>
      </c>
      <c r="J3923" s="3">
        <f>SUMIF('[1]OS PE서열1공장'!$A$4:$A$2000,$C3923,'[1]OS PE서열1공장'!$K$4:$K$2000)</f>
        <v>0</v>
      </c>
      <c r="K3923" s="3">
        <f>SUMIF('[1]OS PE서열1공장'!$A$4:$A$2000,$C3923,'[1]OS PE서열1공장'!$L$4:$L$2000)</f>
        <v>0</v>
      </c>
      <c r="L3923" s="3">
        <f>SUMIF('[1]OS PE서열1공장'!$A$4:$A$2000,$C3923,'[1]OS PE서열1공장'!$M$4:$M$2000)</f>
        <v>0</v>
      </c>
      <c r="M3923" s="3">
        <f>SUMIF('[1]OS PE서열1공장'!$A$4:$A$2000,$C3923,'[1]OS PE서열1공장'!$N$4:$N$2000)</f>
        <v>0</v>
      </c>
      <c r="N3923" s="3">
        <f>SUMIF('[1]OS PE서열1공장'!$A$4:$A$2000,$C3923,'[1]OS PE서열1공장'!$O$4:$O$2000)</f>
        <v>0</v>
      </c>
      <c r="O3923" s="3">
        <f>SUMIF('[1]OS PE서열1공장'!$A$4:$A$2000,$C3923,'[1]OS PE서열1공장'!$P$4:$P$2000)</f>
        <v>0</v>
      </c>
      <c r="P3923" s="3">
        <f>SUMIF('[1]OS PE서열1공장'!$A$4:$A$2000,$C3923,'[1]OS PE서열1공장'!$Q$4:$Q$2000)</f>
        <v>0</v>
      </c>
      <c r="Q3923" s="3">
        <f>SUMIF('[1]OS PE서열1공장'!$A$4:$A$2000,$C3923,'[1]OS PE서열1공장'!$R$4:$R$2000)</f>
        <v>0</v>
      </c>
      <c r="R3923" s="3">
        <f t="shared" si="118"/>
        <v>0</v>
      </c>
    </row>
    <row r="3924" spans="2:18">
      <c r="B3924" s="85" t="s">
        <v>3874</v>
      </c>
      <c r="C3924" s="51" t="s">
        <v>3890</v>
      </c>
      <c r="D3924" s="3">
        <f>SUMIF('[1]OS PE서열1공장'!$A$4:$A$2000,$C3924,'[1]OS PE서열1공장'!$B$4:$B$2000)</f>
        <v>0</v>
      </c>
      <c r="E3924" s="3">
        <f>SUMIF('[1]OS PE서열1공장'!$A$4:$A$2000,$C3924,'[1]OS PE서열1공장'!$F$4:$F$2000)</f>
        <v>0</v>
      </c>
      <c r="F3924" s="3">
        <f>SUMIF('[1]OS PE서열1공장'!$A$4:$A$2000,$C3924,'[1]OS PE서열1공장'!$G$4:$G$2000)</f>
        <v>0</v>
      </c>
      <c r="G3924" s="3">
        <f>SUMIF('[1]OS PE서열1공장'!$A$4:$A$2000,$C3924,'[1]OS PE서열1공장'!$H$4:$H$2000)</f>
        <v>0</v>
      </c>
      <c r="H3924" s="3">
        <f>SUMIF('[1]OS PE서열1공장'!$A$4:$A$2000,$C3924,'[1]OS PE서열1공장'!$I$4:$I$2000)</f>
        <v>0</v>
      </c>
      <c r="I3924" s="3">
        <f>SUMIF('[1]OS PE서열1공장'!$A$4:$A$2000,$C3924,'[1]OS PE서열1공장'!$J$4:$J$2000)</f>
        <v>0</v>
      </c>
      <c r="J3924" s="3">
        <f>SUMIF('[1]OS PE서열1공장'!$A$4:$A$2000,$C3924,'[1]OS PE서열1공장'!$K$4:$K$2000)</f>
        <v>0</v>
      </c>
      <c r="K3924" s="3">
        <f>SUMIF('[1]OS PE서열1공장'!$A$4:$A$2000,$C3924,'[1]OS PE서열1공장'!$L$4:$L$2000)</f>
        <v>0</v>
      </c>
      <c r="L3924" s="3">
        <f>SUMIF('[1]OS PE서열1공장'!$A$4:$A$2000,$C3924,'[1]OS PE서열1공장'!$M$4:$M$2000)</f>
        <v>0</v>
      </c>
      <c r="M3924" s="3">
        <f>SUMIF('[1]OS PE서열1공장'!$A$4:$A$2000,$C3924,'[1]OS PE서열1공장'!$N$4:$N$2000)</f>
        <v>0</v>
      </c>
      <c r="N3924" s="3">
        <f>SUMIF('[1]OS PE서열1공장'!$A$4:$A$2000,$C3924,'[1]OS PE서열1공장'!$O$4:$O$2000)</f>
        <v>0</v>
      </c>
      <c r="O3924" s="3">
        <f>SUMIF('[1]OS PE서열1공장'!$A$4:$A$2000,$C3924,'[1]OS PE서열1공장'!$P$4:$P$2000)</f>
        <v>0</v>
      </c>
      <c r="P3924" s="3">
        <f>SUMIF('[1]OS PE서열1공장'!$A$4:$A$2000,$C3924,'[1]OS PE서열1공장'!$Q$4:$Q$2000)</f>
        <v>0</v>
      </c>
      <c r="Q3924" s="3">
        <f>SUMIF('[1]OS PE서열1공장'!$A$4:$A$2000,$C3924,'[1]OS PE서열1공장'!$R$4:$R$2000)</f>
        <v>0</v>
      </c>
      <c r="R3924" s="3">
        <f t="shared" si="118"/>
        <v>0</v>
      </c>
    </row>
    <row r="3925" spans="2:18">
      <c r="B3925" s="85" t="s">
        <v>3874</v>
      </c>
      <c r="C3925" s="51" t="s">
        <v>3891</v>
      </c>
      <c r="D3925" s="3">
        <f>SUMIF('[1]OS PE서열1공장'!$A$4:$A$2000,$C3925,'[1]OS PE서열1공장'!$B$4:$B$2000)</f>
        <v>0</v>
      </c>
      <c r="E3925" s="3">
        <f>SUMIF('[1]OS PE서열1공장'!$A$4:$A$2000,$C3925,'[1]OS PE서열1공장'!$F$4:$F$2000)</f>
        <v>0</v>
      </c>
      <c r="F3925" s="3">
        <f>SUMIF('[1]OS PE서열1공장'!$A$4:$A$2000,$C3925,'[1]OS PE서열1공장'!$G$4:$G$2000)</f>
        <v>0</v>
      </c>
      <c r="G3925" s="3">
        <f>SUMIF('[1]OS PE서열1공장'!$A$4:$A$2000,$C3925,'[1]OS PE서열1공장'!$H$4:$H$2000)</f>
        <v>0</v>
      </c>
      <c r="H3925" s="3">
        <f>SUMIF('[1]OS PE서열1공장'!$A$4:$A$2000,$C3925,'[1]OS PE서열1공장'!$I$4:$I$2000)</f>
        <v>0</v>
      </c>
      <c r="I3925" s="3">
        <f>SUMIF('[1]OS PE서열1공장'!$A$4:$A$2000,$C3925,'[1]OS PE서열1공장'!$J$4:$J$2000)</f>
        <v>0</v>
      </c>
      <c r="J3925" s="3">
        <f>SUMIF('[1]OS PE서열1공장'!$A$4:$A$2000,$C3925,'[1]OS PE서열1공장'!$K$4:$K$2000)</f>
        <v>0</v>
      </c>
      <c r="K3925" s="3">
        <f>SUMIF('[1]OS PE서열1공장'!$A$4:$A$2000,$C3925,'[1]OS PE서열1공장'!$L$4:$L$2000)</f>
        <v>0</v>
      </c>
      <c r="L3925" s="3">
        <f>SUMIF('[1]OS PE서열1공장'!$A$4:$A$2000,$C3925,'[1]OS PE서열1공장'!$M$4:$M$2000)</f>
        <v>0</v>
      </c>
      <c r="M3925" s="3">
        <f>SUMIF('[1]OS PE서열1공장'!$A$4:$A$2000,$C3925,'[1]OS PE서열1공장'!$N$4:$N$2000)</f>
        <v>0</v>
      </c>
      <c r="N3925" s="3">
        <f>SUMIF('[1]OS PE서열1공장'!$A$4:$A$2000,$C3925,'[1]OS PE서열1공장'!$O$4:$O$2000)</f>
        <v>0</v>
      </c>
      <c r="O3925" s="3">
        <f>SUMIF('[1]OS PE서열1공장'!$A$4:$A$2000,$C3925,'[1]OS PE서열1공장'!$P$4:$P$2000)</f>
        <v>0</v>
      </c>
      <c r="P3925" s="3">
        <f>SUMIF('[1]OS PE서열1공장'!$A$4:$A$2000,$C3925,'[1]OS PE서열1공장'!$Q$4:$Q$2000)</f>
        <v>0</v>
      </c>
      <c r="Q3925" s="3">
        <f>SUMIF('[1]OS PE서열1공장'!$A$4:$A$2000,$C3925,'[1]OS PE서열1공장'!$R$4:$R$2000)</f>
        <v>0</v>
      </c>
      <c r="R3925" s="3">
        <f t="shared" si="118"/>
        <v>0</v>
      </c>
    </row>
    <row r="3926" spans="2:18">
      <c r="B3926" s="85" t="s">
        <v>3874</v>
      </c>
      <c r="C3926" s="51" t="s">
        <v>3892</v>
      </c>
      <c r="D3926" s="3">
        <f>SUMIF('[1]OS PE서열1공장'!$A$4:$A$2000,$C3926,'[1]OS PE서열1공장'!$B$4:$B$2000)</f>
        <v>0</v>
      </c>
      <c r="E3926" s="3">
        <f>SUMIF('[1]OS PE서열1공장'!$A$4:$A$2000,$C3926,'[1]OS PE서열1공장'!$F$4:$F$2000)</f>
        <v>0</v>
      </c>
      <c r="F3926" s="3">
        <f>SUMIF('[1]OS PE서열1공장'!$A$4:$A$2000,$C3926,'[1]OS PE서열1공장'!$G$4:$G$2000)</f>
        <v>0</v>
      </c>
      <c r="G3926" s="3">
        <f>SUMIF('[1]OS PE서열1공장'!$A$4:$A$2000,$C3926,'[1]OS PE서열1공장'!$H$4:$H$2000)</f>
        <v>0</v>
      </c>
      <c r="H3926" s="3">
        <f>SUMIF('[1]OS PE서열1공장'!$A$4:$A$2000,$C3926,'[1]OS PE서열1공장'!$I$4:$I$2000)</f>
        <v>0</v>
      </c>
      <c r="I3926" s="3">
        <f>SUMIF('[1]OS PE서열1공장'!$A$4:$A$2000,$C3926,'[1]OS PE서열1공장'!$J$4:$J$2000)</f>
        <v>0</v>
      </c>
      <c r="J3926" s="3">
        <f>SUMIF('[1]OS PE서열1공장'!$A$4:$A$2000,$C3926,'[1]OS PE서열1공장'!$K$4:$K$2000)</f>
        <v>0</v>
      </c>
      <c r="K3926" s="3">
        <f>SUMIF('[1]OS PE서열1공장'!$A$4:$A$2000,$C3926,'[1]OS PE서열1공장'!$L$4:$L$2000)</f>
        <v>0</v>
      </c>
      <c r="L3926" s="3">
        <f>SUMIF('[1]OS PE서열1공장'!$A$4:$A$2000,$C3926,'[1]OS PE서열1공장'!$M$4:$M$2000)</f>
        <v>0</v>
      </c>
      <c r="M3926" s="3">
        <f>SUMIF('[1]OS PE서열1공장'!$A$4:$A$2000,$C3926,'[1]OS PE서열1공장'!$N$4:$N$2000)</f>
        <v>0</v>
      </c>
      <c r="N3926" s="3">
        <f>SUMIF('[1]OS PE서열1공장'!$A$4:$A$2000,$C3926,'[1]OS PE서열1공장'!$O$4:$O$2000)</f>
        <v>0</v>
      </c>
      <c r="O3926" s="3">
        <f>SUMIF('[1]OS PE서열1공장'!$A$4:$A$2000,$C3926,'[1]OS PE서열1공장'!$P$4:$P$2000)</f>
        <v>0</v>
      </c>
      <c r="P3926" s="3">
        <f>SUMIF('[1]OS PE서열1공장'!$A$4:$A$2000,$C3926,'[1]OS PE서열1공장'!$Q$4:$Q$2000)</f>
        <v>0</v>
      </c>
      <c r="Q3926" s="3">
        <f>SUMIF('[1]OS PE서열1공장'!$A$4:$A$2000,$C3926,'[1]OS PE서열1공장'!$R$4:$R$2000)</f>
        <v>0</v>
      </c>
      <c r="R3926" s="3">
        <f t="shared" si="118"/>
        <v>0</v>
      </c>
    </row>
    <row r="3927" spans="2:18">
      <c r="B3927" s="85" t="s">
        <v>3874</v>
      </c>
      <c r="C3927" s="51" t="s">
        <v>3893</v>
      </c>
      <c r="D3927" s="3">
        <f>SUMIF('[1]OS PE서열1공장'!$A$4:$A$2000,$C3927,'[1]OS PE서열1공장'!$B$4:$B$2000)</f>
        <v>0</v>
      </c>
      <c r="E3927" s="3">
        <f>SUMIF('[1]OS PE서열1공장'!$A$4:$A$2000,$C3927,'[1]OS PE서열1공장'!$F$4:$F$2000)</f>
        <v>0</v>
      </c>
      <c r="F3927" s="3">
        <f>SUMIF('[1]OS PE서열1공장'!$A$4:$A$2000,$C3927,'[1]OS PE서열1공장'!$G$4:$G$2000)</f>
        <v>0</v>
      </c>
      <c r="G3927" s="3">
        <f>SUMIF('[1]OS PE서열1공장'!$A$4:$A$2000,$C3927,'[1]OS PE서열1공장'!$H$4:$H$2000)</f>
        <v>0</v>
      </c>
      <c r="H3927" s="3">
        <f>SUMIF('[1]OS PE서열1공장'!$A$4:$A$2000,$C3927,'[1]OS PE서열1공장'!$I$4:$I$2000)</f>
        <v>0</v>
      </c>
      <c r="I3927" s="3">
        <f>SUMIF('[1]OS PE서열1공장'!$A$4:$A$2000,$C3927,'[1]OS PE서열1공장'!$J$4:$J$2000)</f>
        <v>0</v>
      </c>
      <c r="J3927" s="3">
        <f>SUMIF('[1]OS PE서열1공장'!$A$4:$A$2000,$C3927,'[1]OS PE서열1공장'!$K$4:$K$2000)</f>
        <v>0</v>
      </c>
      <c r="K3927" s="3">
        <f>SUMIF('[1]OS PE서열1공장'!$A$4:$A$2000,$C3927,'[1]OS PE서열1공장'!$L$4:$L$2000)</f>
        <v>0</v>
      </c>
      <c r="L3927" s="3">
        <f>SUMIF('[1]OS PE서열1공장'!$A$4:$A$2000,$C3927,'[1]OS PE서열1공장'!$M$4:$M$2000)</f>
        <v>0</v>
      </c>
      <c r="M3927" s="3">
        <f>SUMIF('[1]OS PE서열1공장'!$A$4:$A$2000,$C3927,'[1]OS PE서열1공장'!$N$4:$N$2000)</f>
        <v>0</v>
      </c>
      <c r="N3927" s="3">
        <f>SUMIF('[1]OS PE서열1공장'!$A$4:$A$2000,$C3927,'[1]OS PE서열1공장'!$O$4:$O$2000)</f>
        <v>0</v>
      </c>
      <c r="O3927" s="3">
        <f>SUMIF('[1]OS PE서열1공장'!$A$4:$A$2000,$C3927,'[1]OS PE서열1공장'!$P$4:$P$2000)</f>
        <v>0</v>
      </c>
      <c r="P3927" s="3">
        <f>SUMIF('[1]OS PE서열1공장'!$A$4:$A$2000,$C3927,'[1]OS PE서열1공장'!$Q$4:$Q$2000)</f>
        <v>0</v>
      </c>
      <c r="Q3927" s="3">
        <f>SUMIF('[1]OS PE서열1공장'!$A$4:$A$2000,$C3927,'[1]OS PE서열1공장'!$R$4:$R$2000)</f>
        <v>0</v>
      </c>
      <c r="R3927" s="3">
        <f t="shared" si="118"/>
        <v>0</v>
      </c>
    </row>
    <row r="3928" spans="2:18">
      <c r="B3928" s="85" t="s">
        <v>3874</v>
      </c>
      <c r="C3928" s="51" t="s">
        <v>3894</v>
      </c>
      <c r="D3928" s="3">
        <f>SUMIF('[1]OS PE서열1공장'!$A$4:$A$2000,$C3928,'[1]OS PE서열1공장'!$B$4:$B$2000)</f>
        <v>0</v>
      </c>
      <c r="E3928" s="3">
        <f>SUMIF('[1]OS PE서열1공장'!$A$4:$A$2000,$C3928,'[1]OS PE서열1공장'!$F$4:$F$2000)</f>
        <v>0</v>
      </c>
      <c r="F3928" s="3">
        <f>SUMIF('[1]OS PE서열1공장'!$A$4:$A$2000,$C3928,'[1]OS PE서열1공장'!$G$4:$G$2000)</f>
        <v>0</v>
      </c>
      <c r="G3928" s="3">
        <f>SUMIF('[1]OS PE서열1공장'!$A$4:$A$2000,$C3928,'[1]OS PE서열1공장'!$H$4:$H$2000)</f>
        <v>0</v>
      </c>
      <c r="H3928" s="3">
        <f>SUMIF('[1]OS PE서열1공장'!$A$4:$A$2000,$C3928,'[1]OS PE서열1공장'!$I$4:$I$2000)</f>
        <v>0</v>
      </c>
      <c r="I3928" s="3">
        <f>SUMIF('[1]OS PE서열1공장'!$A$4:$A$2000,$C3928,'[1]OS PE서열1공장'!$J$4:$J$2000)</f>
        <v>0</v>
      </c>
      <c r="J3928" s="3">
        <f>SUMIF('[1]OS PE서열1공장'!$A$4:$A$2000,$C3928,'[1]OS PE서열1공장'!$K$4:$K$2000)</f>
        <v>0</v>
      </c>
      <c r="K3928" s="3">
        <f>SUMIF('[1]OS PE서열1공장'!$A$4:$A$2000,$C3928,'[1]OS PE서열1공장'!$L$4:$L$2000)</f>
        <v>0</v>
      </c>
      <c r="L3928" s="3">
        <f>SUMIF('[1]OS PE서열1공장'!$A$4:$A$2000,$C3928,'[1]OS PE서열1공장'!$M$4:$M$2000)</f>
        <v>0</v>
      </c>
      <c r="M3928" s="3">
        <f>SUMIF('[1]OS PE서열1공장'!$A$4:$A$2000,$C3928,'[1]OS PE서열1공장'!$N$4:$N$2000)</f>
        <v>0</v>
      </c>
      <c r="N3928" s="3">
        <f>SUMIF('[1]OS PE서열1공장'!$A$4:$A$2000,$C3928,'[1]OS PE서열1공장'!$O$4:$O$2000)</f>
        <v>0</v>
      </c>
      <c r="O3928" s="3">
        <f>SUMIF('[1]OS PE서열1공장'!$A$4:$A$2000,$C3928,'[1]OS PE서열1공장'!$P$4:$P$2000)</f>
        <v>0</v>
      </c>
      <c r="P3928" s="3">
        <f>SUMIF('[1]OS PE서열1공장'!$A$4:$A$2000,$C3928,'[1]OS PE서열1공장'!$Q$4:$Q$2000)</f>
        <v>0</v>
      </c>
      <c r="Q3928" s="3">
        <f>SUMIF('[1]OS PE서열1공장'!$A$4:$A$2000,$C3928,'[1]OS PE서열1공장'!$R$4:$R$2000)</f>
        <v>0</v>
      </c>
      <c r="R3928" s="3">
        <f t="shared" si="118"/>
        <v>0</v>
      </c>
    </row>
    <row r="3929" spans="2:18">
      <c r="B3929" s="85" t="s">
        <v>3874</v>
      </c>
      <c r="C3929" s="51" t="s">
        <v>3895</v>
      </c>
      <c r="D3929" s="3">
        <f>SUMIF('[1]OS PE서열1공장'!$A$4:$A$2000,$C3929,'[1]OS PE서열1공장'!$B$4:$B$2000)</f>
        <v>0</v>
      </c>
      <c r="E3929" s="3">
        <f>SUMIF('[1]OS PE서열1공장'!$A$4:$A$2000,$C3929,'[1]OS PE서열1공장'!$F$4:$F$2000)</f>
        <v>0</v>
      </c>
      <c r="F3929" s="3">
        <f>SUMIF('[1]OS PE서열1공장'!$A$4:$A$2000,$C3929,'[1]OS PE서열1공장'!$G$4:$G$2000)</f>
        <v>0</v>
      </c>
      <c r="G3929" s="3">
        <f>SUMIF('[1]OS PE서열1공장'!$A$4:$A$2000,$C3929,'[1]OS PE서열1공장'!$H$4:$H$2000)</f>
        <v>0</v>
      </c>
      <c r="H3929" s="3">
        <f>SUMIF('[1]OS PE서열1공장'!$A$4:$A$2000,$C3929,'[1]OS PE서열1공장'!$I$4:$I$2000)</f>
        <v>0</v>
      </c>
      <c r="I3929" s="3">
        <f>SUMIF('[1]OS PE서열1공장'!$A$4:$A$2000,$C3929,'[1]OS PE서열1공장'!$J$4:$J$2000)</f>
        <v>0</v>
      </c>
      <c r="J3929" s="3">
        <f>SUMIF('[1]OS PE서열1공장'!$A$4:$A$2000,$C3929,'[1]OS PE서열1공장'!$K$4:$K$2000)</f>
        <v>0</v>
      </c>
      <c r="K3929" s="3">
        <f>SUMIF('[1]OS PE서열1공장'!$A$4:$A$2000,$C3929,'[1]OS PE서열1공장'!$L$4:$L$2000)</f>
        <v>0</v>
      </c>
      <c r="L3929" s="3">
        <f>SUMIF('[1]OS PE서열1공장'!$A$4:$A$2000,$C3929,'[1]OS PE서열1공장'!$M$4:$M$2000)</f>
        <v>0</v>
      </c>
      <c r="M3929" s="3">
        <f>SUMIF('[1]OS PE서열1공장'!$A$4:$A$2000,$C3929,'[1]OS PE서열1공장'!$N$4:$N$2000)</f>
        <v>0</v>
      </c>
      <c r="N3929" s="3">
        <f>SUMIF('[1]OS PE서열1공장'!$A$4:$A$2000,$C3929,'[1]OS PE서열1공장'!$O$4:$O$2000)</f>
        <v>0</v>
      </c>
      <c r="O3929" s="3">
        <f>SUMIF('[1]OS PE서열1공장'!$A$4:$A$2000,$C3929,'[1]OS PE서열1공장'!$P$4:$P$2000)</f>
        <v>0</v>
      </c>
      <c r="P3929" s="3">
        <f>SUMIF('[1]OS PE서열1공장'!$A$4:$A$2000,$C3929,'[1]OS PE서열1공장'!$Q$4:$Q$2000)</f>
        <v>0</v>
      </c>
      <c r="Q3929" s="3">
        <f>SUMIF('[1]OS PE서열1공장'!$A$4:$A$2000,$C3929,'[1]OS PE서열1공장'!$R$4:$R$2000)</f>
        <v>0</v>
      </c>
      <c r="R3929" s="3">
        <f t="shared" si="118"/>
        <v>0</v>
      </c>
    </row>
    <row r="3930" spans="2:18">
      <c r="B3930" s="85" t="s">
        <v>3874</v>
      </c>
      <c r="C3930" s="51" t="s">
        <v>3896</v>
      </c>
      <c r="D3930" s="3">
        <f>SUMIF('[1]OS PE서열1공장'!$A$4:$A$2000,$C3930,'[1]OS PE서열1공장'!$B$4:$B$2000)</f>
        <v>0</v>
      </c>
      <c r="E3930" s="3">
        <f>SUMIF('[1]OS PE서열1공장'!$A$4:$A$2000,$C3930,'[1]OS PE서열1공장'!$F$4:$F$2000)</f>
        <v>0</v>
      </c>
      <c r="F3930" s="3">
        <f>SUMIF('[1]OS PE서열1공장'!$A$4:$A$2000,$C3930,'[1]OS PE서열1공장'!$G$4:$G$2000)</f>
        <v>0</v>
      </c>
      <c r="G3930" s="3">
        <f>SUMIF('[1]OS PE서열1공장'!$A$4:$A$2000,$C3930,'[1]OS PE서열1공장'!$H$4:$H$2000)</f>
        <v>0</v>
      </c>
      <c r="H3930" s="3">
        <f>SUMIF('[1]OS PE서열1공장'!$A$4:$A$2000,$C3930,'[1]OS PE서열1공장'!$I$4:$I$2000)</f>
        <v>0</v>
      </c>
      <c r="I3930" s="3">
        <f>SUMIF('[1]OS PE서열1공장'!$A$4:$A$2000,$C3930,'[1]OS PE서열1공장'!$J$4:$J$2000)</f>
        <v>0</v>
      </c>
      <c r="J3930" s="3">
        <f>SUMIF('[1]OS PE서열1공장'!$A$4:$A$2000,$C3930,'[1]OS PE서열1공장'!$K$4:$K$2000)</f>
        <v>0</v>
      </c>
      <c r="K3930" s="3">
        <f>SUMIF('[1]OS PE서열1공장'!$A$4:$A$2000,$C3930,'[1]OS PE서열1공장'!$L$4:$L$2000)</f>
        <v>0</v>
      </c>
      <c r="L3930" s="3">
        <f>SUMIF('[1]OS PE서열1공장'!$A$4:$A$2000,$C3930,'[1]OS PE서열1공장'!$M$4:$M$2000)</f>
        <v>0</v>
      </c>
      <c r="M3930" s="3">
        <f>SUMIF('[1]OS PE서열1공장'!$A$4:$A$2000,$C3930,'[1]OS PE서열1공장'!$N$4:$N$2000)</f>
        <v>0</v>
      </c>
      <c r="N3930" s="3">
        <f>SUMIF('[1]OS PE서열1공장'!$A$4:$A$2000,$C3930,'[1]OS PE서열1공장'!$O$4:$O$2000)</f>
        <v>0</v>
      </c>
      <c r="O3930" s="3">
        <f>SUMIF('[1]OS PE서열1공장'!$A$4:$A$2000,$C3930,'[1]OS PE서열1공장'!$P$4:$P$2000)</f>
        <v>0</v>
      </c>
      <c r="P3930" s="3">
        <f>SUMIF('[1]OS PE서열1공장'!$A$4:$A$2000,$C3930,'[1]OS PE서열1공장'!$Q$4:$Q$2000)</f>
        <v>0</v>
      </c>
      <c r="Q3930" s="3">
        <f>SUMIF('[1]OS PE서열1공장'!$A$4:$A$2000,$C3930,'[1]OS PE서열1공장'!$R$4:$R$2000)</f>
        <v>0</v>
      </c>
      <c r="R3930" s="3">
        <f t="shared" si="118"/>
        <v>0</v>
      </c>
    </row>
    <row r="3931" spans="2:18">
      <c r="B3931" s="85" t="s">
        <v>3874</v>
      </c>
      <c r="C3931" s="51" t="s">
        <v>3897</v>
      </c>
      <c r="D3931" s="3">
        <f>SUMIF('[1]OS PE서열1공장'!$A$4:$A$2000,$C3931,'[1]OS PE서열1공장'!$B$4:$B$2000)</f>
        <v>0</v>
      </c>
      <c r="E3931" s="3">
        <f>SUMIF('[1]OS PE서열1공장'!$A$4:$A$2000,$C3931,'[1]OS PE서열1공장'!$F$4:$F$2000)</f>
        <v>0</v>
      </c>
      <c r="F3931" s="3">
        <f>SUMIF('[1]OS PE서열1공장'!$A$4:$A$2000,$C3931,'[1]OS PE서열1공장'!$G$4:$G$2000)</f>
        <v>0</v>
      </c>
      <c r="G3931" s="3">
        <f>SUMIF('[1]OS PE서열1공장'!$A$4:$A$2000,$C3931,'[1]OS PE서열1공장'!$H$4:$H$2000)</f>
        <v>0</v>
      </c>
      <c r="H3931" s="3">
        <f>SUMIF('[1]OS PE서열1공장'!$A$4:$A$2000,$C3931,'[1]OS PE서열1공장'!$I$4:$I$2000)</f>
        <v>0</v>
      </c>
      <c r="I3931" s="3">
        <f>SUMIF('[1]OS PE서열1공장'!$A$4:$A$2000,$C3931,'[1]OS PE서열1공장'!$J$4:$J$2000)</f>
        <v>0</v>
      </c>
      <c r="J3931" s="3">
        <f>SUMIF('[1]OS PE서열1공장'!$A$4:$A$2000,$C3931,'[1]OS PE서열1공장'!$K$4:$K$2000)</f>
        <v>0</v>
      </c>
      <c r="K3931" s="3">
        <f>SUMIF('[1]OS PE서열1공장'!$A$4:$A$2000,$C3931,'[1]OS PE서열1공장'!$L$4:$L$2000)</f>
        <v>0</v>
      </c>
      <c r="L3931" s="3">
        <f>SUMIF('[1]OS PE서열1공장'!$A$4:$A$2000,$C3931,'[1]OS PE서열1공장'!$M$4:$M$2000)</f>
        <v>0</v>
      </c>
      <c r="M3931" s="3">
        <f>SUMIF('[1]OS PE서열1공장'!$A$4:$A$2000,$C3931,'[1]OS PE서열1공장'!$N$4:$N$2000)</f>
        <v>0</v>
      </c>
      <c r="N3931" s="3">
        <f>SUMIF('[1]OS PE서열1공장'!$A$4:$A$2000,$C3931,'[1]OS PE서열1공장'!$O$4:$O$2000)</f>
        <v>0</v>
      </c>
      <c r="O3931" s="3">
        <f>SUMIF('[1]OS PE서열1공장'!$A$4:$A$2000,$C3931,'[1]OS PE서열1공장'!$P$4:$P$2000)</f>
        <v>0</v>
      </c>
      <c r="P3931" s="3">
        <f>SUMIF('[1]OS PE서열1공장'!$A$4:$A$2000,$C3931,'[1]OS PE서열1공장'!$Q$4:$Q$2000)</f>
        <v>0</v>
      </c>
      <c r="Q3931" s="3">
        <f>SUMIF('[1]OS PE서열1공장'!$A$4:$A$2000,$C3931,'[1]OS PE서열1공장'!$R$4:$R$2000)</f>
        <v>0</v>
      </c>
      <c r="R3931" s="3">
        <f t="shared" si="118"/>
        <v>0</v>
      </c>
    </row>
    <row r="3932" spans="2:18">
      <c r="B3932" s="85" t="s">
        <v>3874</v>
      </c>
      <c r="C3932" s="51" t="s">
        <v>3898</v>
      </c>
      <c r="D3932" s="3">
        <f>SUMIF('[1]OS PE서열1공장'!$A$4:$A$2000,$C3932,'[1]OS PE서열1공장'!$B$4:$B$2000)</f>
        <v>0</v>
      </c>
      <c r="E3932" s="3">
        <f>SUMIF('[1]OS PE서열1공장'!$A$4:$A$2000,$C3932,'[1]OS PE서열1공장'!$F$4:$F$2000)</f>
        <v>0</v>
      </c>
      <c r="F3932" s="3">
        <f>SUMIF('[1]OS PE서열1공장'!$A$4:$A$2000,$C3932,'[1]OS PE서열1공장'!$G$4:$G$2000)</f>
        <v>0</v>
      </c>
      <c r="G3932" s="3">
        <f>SUMIF('[1]OS PE서열1공장'!$A$4:$A$2000,$C3932,'[1]OS PE서열1공장'!$H$4:$H$2000)</f>
        <v>0</v>
      </c>
      <c r="H3932" s="3">
        <f>SUMIF('[1]OS PE서열1공장'!$A$4:$A$2000,$C3932,'[1]OS PE서열1공장'!$I$4:$I$2000)</f>
        <v>0</v>
      </c>
      <c r="I3932" s="3">
        <f>SUMIF('[1]OS PE서열1공장'!$A$4:$A$2000,$C3932,'[1]OS PE서열1공장'!$J$4:$J$2000)</f>
        <v>0</v>
      </c>
      <c r="J3932" s="3">
        <f>SUMIF('[1]OS PE서열1공장'!$A$4:$A$2000,$C3932,'[1]OS PE서열1공장'!$K$4:$K$2000)</f>
        <v>0</v>
      </c>
      <c r="K3932" s="3">
        <f>SUMIF('[1]OS PE서열1공장'!$A$4:$A$2000,$C3932,'[1]OS PE서열1공장'!$L$4:$L$2000)</f>
        <v>0</v>
      </c>
      <c r="L3932" s="3">
        <f>SUMIF('[1]OS PE서열1공장'!$A$4:$A$2000,$C3932,'[1]OS PE서열1공장'!$M$4:$M$2000)</f>
        <v>0</v>
      </c>
      <c r="M3932" s="3">
        <f>SUMIF('[1]OS PE서열1공장'!$A$4:$A$2000,$C3932,'[1]OS PE서열1공장'!$N$4:$N$2000)</f>
        <v>0</v>
      </c>
      <c r="N3932" s="3">
        <f>SUMIF('[1]OS PE서열1공장'!$A$4:$A$2000,$C3932,'[1]OS PE서열1공장'!$O$4:$O$2000)</f>
        <v>0</v>
      </c>
      <c r="O3932" s="3">
        <f>SUMIF('[1]OS PE서열1공장'!$A$4:$A$2000,$C3932,'[1]OS PE서열1공장'!$P$4:$P$2000)</f>
        <v>0</v>
      </c>
      <c r="P3932" s="3">
        <f>SUMIF('[1]OS PE서열1공장'!$A$4:$A$2000,$C3932,'[1]OS PE서열1공장'!$Q$4:$Q$2000)</f>
        <v>0</v>
      </c>
      <c r="Q3932" s="3">
        <f>SUMIF('[1]OS PE서열1공장'!$A$4:$A$2000,$C3932,'[1]OS PE서열1공장'!$R$4:$R$2000)</f>
        <v>0</v>
      </c>
      <c r="R3932" s="3">
        <f t="shared" si="118"/>
        <v>0</v>
      </c>
    </row>
    <row r="3933" spans="2:18">
      <c r="B3933" s="85" t="s">
        <v>3874</v>
      </c>
      <c r="C3933" s="51" t="s">
        <v>3899</v>
      </c>
      <c r="D3933" s="3">
        <f>SUMIF('[1]OS PE서열1공장'!$A$4:$A$2000,$C3933,'[1]OS PE서열1공장'!$B$4:$B$2000)</f>
        <v>0</v>
      </c>
      <c r="E3933" s="3">
        <f>SUMIF('[1]OS PE서열1공장'!$A$4:$A$2000,$C3933,'[1]OS PE서열1공장'!$F$4:$F$2000)</f>
        <v>0</v>
      </c>
      <c r="F3933" s="3">
        <f>SUMIF('[1]OS PE서열1공장'!$A$4:$A$2000,$C3933,'[1]OS PE서열1공장'!$G$4:$G$2000)</f>
        <v>0</v>
      </c>
      <c r="G3933" s="3">
        <f>SUMIF('[1]OS PE서열1공장'!$A$4:$A$2000,$C3933,'[1]OS PE서열1공장'!$H$4:$H$2000)</f>
        <v>0</v>
      </c>
      <c r="H3933" s="3">
        <f>SUMIF('[1]OS PE서열1공장'!$A$4:$A$2000,$C3933,'[1]OS PE서열1공장'!$I$4:$I$2000)</f>
        <v>0</v>
      </c>
      <c r="I3933" s="3">
        <f>SUMIF('[1]OS PE서열1공장'!$A$4:$A$2000,$C3933,'[1]OS PE서열1공장'!$J$4:$J$2000)</f>
        <v>0</v>
      </c>
      <c r="J3933" s="3">
        <f>SUMIF('[1]OS PE서열1공장'!$A$4:$A$2000,$C3933,'[1]OS PE서열1공장'!$K$4:$K$2000)</f>
        <v>0</v>
      </c>
      <c r="K3933" s="3">
        <f>SUMIF('[1]OS PE서열1공장'!$A$4:$A$2000,$C3933,'[1]OS PE서열1공장'!$L$4:$L$2000)</f>
        <v>0</v>
      </c>
      <c r="L3933" s="3">
        <f>SUMIF('[1]OS PE서열1공장'!$A$4:$A$2000,$C3933,'[1]OS PE서열1공장'!$M$4:$M$2000)</f>
        <v>0</v>
      </c>
      <c r="M3933" s="3">
        <f>SUMIF('[1]OS PE서열1공장'!$A$4:$A$2000,$C3933,'[1]OS PE서열1공장'!$N$4:$N$2000)</f>
        <v>0</v>
      </c>
      <c r="N3933" s="3">
        <f>SUMIF('[1]OS PE서열1공장'!$A$4:$A$2000,$C3933,'[1]OS PE서열1공장'!$O$4:$O$2000)</f>
        <v>0</v>
      </c>
      <c r="O3933" s="3">
        <f>SUMIF('[1]OS PE서열1공장'!$A$4:$A$2000,$C3933,'[1]OS PE서열1공장'!$P$4:$P$2000)</f>
        <v>0</v>
      </c>
      <c r="P3933" s="3">
        <f>SUMIF('[1]OS PE서열1공장'!$A$4:$A$2000,$C3933,'[1]OS PE서열1공장'!$Q$4:$Q$2000)</f>
        <v>0</v>
      </c>
      <c r="Q3933" s="3">
        <f>SUMIF('[1]OS PE서열1공장'!$A$4:$A$2000,$C3933,'[1]OS PE서열1공장'!$R$4:$R$2000)</f>
        <v>0</v>
      </c>
      <c r="R3933" s="3">
        <f t="shared" si="118"/>
        <v>0</v>
      </c>
    </row>
    <row r="3934" spans="2:18">
      <c r="B3934" s="85" t="s">
        <v>3874</v>
      </c>
      <c r="C3934" s="51" t="s">
        <v>3900</v>
      </c>
      <c r="D3934" s="3">
        <f>SUMIF('[1]OS PE서열1공장'!$A$4:$A$2000,$C3934,'[1]OS PE서열1공장'!$B$4:$B$2000)</f>
        <v>0</v>
      </c>
      <c r="E3934" s="3">
        <f>SUMIF('[1]OS PE서열1공장'!$A$4:$A$2000,$C3934,'[1]OS PE서열1공장'!$F$4:$F$2000)</f>
        <v>0</v>
      </c>
      <c r="F3934" s="3">
        <f>SUMIF('[1]OS PE서열1공장'!$A$4:$A$2000,$C3934,'[1]OS PE서열1공장'!$G$4:$G$2000)</f>
        <v>0</v>
      </c>
      <c r="G3934" s="3">
        <f>SUMIF('[1]OS PE서열1공장'!$A$4:$A$2000,$C3934,'[1]OS PE서열1공장'!$H$4:$H$2000)</f>
        <v>0</v>
      </c>
      <c r="H3934" s="3">
        <f>SUMIF('[1]OS PE서열1공장'!$A$4:$A$2000,$C3934,'[1]OS PE서열1공장'!$I$4:$I$2000)</f>
        <v>0</v>
      </c>
      <c r="I3934" s="3">
        <f>SUMIF('[1]OS PE서열1공장'!$A$4:$A$2000,$C3934,'[1]OS PE서열1공장'!$J$4:$J$2000)</f>
        <v>0</v>
      </c>
      <c r="J3934" s="3">
        <f>SUMIF('[1]OS PE서열1공장'!$A$4:$A$2000,$C3934,'[1]OS PE서열1공장'!$K$4:$K$2000)</f>
        <v>0</v>
      </c>
      <c r="K3934" s="3">
        <f>SUMIF('[1]OS PE서열1공장'!$A$4:$A$2000,$C3934,'[1]OS PE서열1공장'!$L$4:$L$2000)</f>
        <v>0</v>
      </c>
      <c r="L3934" s="3">
        <f>SUMIF('[1]OS PE서열1공장'!$A$4:$A$2000,$C3934,'[1]OS PE서열1공장'!$M$4:$M$2000)</f>
        <v>0</v>
      </c>
      <c r="M3934" s="3">
        <f>SUMIF('[1]OS PE서열1공장'!$A$4:$A$2000,$C3934,'[1]OS PE서열1공장'!$N$4:$N$2000)</f>
        <v>0</v>
      </c>
      <c r="N3934" s="3">
        <f>SUMIF('[1]OS PE서열1공장'!$A$4:$A$2000,$C3934,'[1]OS PE서열1공장'!$O$4:$O$2000)</f>
        <v>0</v>
      </c>
      <c r="O3934" s="3">
        <f>SUMIF('[1]OS PE서열1공장'!$A$4:$A$2000,$C3934,'[1]OS PE서열1공장'!$P$4:$P$2000)</f>
        <v>0</v>
      </c>
      <c r="P3934" s="3">
        <f>SUMIF('[1]OS PE서열1공장'!$A$4:$A$2000,$C3934,'[1]OS PE서열1공장'!$Q$4:$Q$2000)</f>
        <v>0</v>
      </c>
      <c r="Q3934" s="3">
        <f>SUMIF('[1]OS PE서열1공장'!$A$4:$A$2000,$C3934,'[1]OS PE서열1공장'!$R$4:$R$2000)</f>
        <v>0</v>
      </c>
      <c r="R3934" s="3">
        <f t="shared" si="118"/>
        <v>0</v>
      </c>
    </row>
    <row r="3935" spans="2:18">
      <c r="B3935" s="85" t="s">
        <v>3874</v>
      </c>
      <c r="C3935" s="51" t="s">
        <v>3901</v>
      </c>
      <c r="D3935" s="3">
        <f>SUMIF('[1]OS PE서열1공장'!$A$4:$A$2000,$C3935,'[1]OS PE서열1공장'!$B$4:$B$2000)</f>
        <v>0</v>
      </c>
      <c r="E3935" s="3">
        <f>SUMIF('[1]OS PE서열1공장'!$A$4:$A$2000,$C3935,'[1]OS PE서열1공장'!$F$4:$F$2000)</f>
        <v>0</v>
      </c>
      <c r="F3935" s="3">
        <f>SUMIF('[1]OS PE서열1공장'!$A$4:$A$2000,$C3935,'[1]OS PE서열1공장'!$G$4:$G$2000)</f>
        <v>0</v>
      </c>
      <c r="G3935" s="3">
        <f>SUMIF('[1]OS PE서열1공장'!$A$4:$A$2000,$C3935,'[1]OS PE서열1공장'!$H$4:$H$2000)</f>
        <v>0</v>
      </c>
      <c r="H3935" s="3">
        <f>SUMIF('[1]OS PE서열1공장'!$A$4:$A$2000,$C3935,'[1]OS PE서열1공장'!$I$4:$I$2000)</f>
        <v>0</v>
      </c>
      <c r="I3935" s="3">
        <f>SUMIF('[1]OS PE서열1공장'!$A$4:$A$2000,$C3935,'[1]OS PE서열1공장'!$J$4:$J$2000)</f>
        <v>0</v>
      </c>
      <c r="J3935" s="3">
        <f>SUMIF('[1]OS PE서열1공장'!$A$4:$A$2000,$C3935,'[1]OS PE서열1공장'!$K$4:$K$2000)</f>
        <v>0</v>
      </c>
      <c r="K3935" s="3">
        <f>SUMIF('[1]OS PE서열1공장'!$A$4:$A$2000,$C3935,'[1]OS PE서열1공장'!$L$4:$L$2000)</f>
        <v>0</v>
      </c>
      <c r="L3935" s="3">
        <f>SUMIF('[1]OS PE서열1공장'!$A$4:$A$2000,$C3935,'[1]OS PE서열1공장'!$M$4:$M$2000)</f>
        <v>0</v>
      </c>
      <c r="M3935" s="3">
        <f>SUMIF('[1]OS PE서열1공장'!$A$4:$A$2000,$C3935,'[1]OS PE서열1공장'!$N$4:$N$2000)</f>
        <v>0</v>
      </c>
      <c r="N3935" s="3">
        <f>SUMIF('[1]OS PE서열1공장'!$A$4:$A$2000,$C3935,'[1]OS PE서열1공장'!$O$4:$O$2000)</f>
        <v>0</v>
      </c>
      <c r="O3935" s="3">
        <f>SUMIF('[1]OS PE서열1공장'!$A$4:$A$2000,$C3935,'[1]OS PE서열1공장'!$P$4:$P$2000)</f>
        <v>0</v>
      </c>
      <c r="P3935" s="3">
        <f>SUMIF('[1]OS PE서열1공장'!$A$4:$A$2000,$C3935,'[1]OS PE서열1공장'!$Q$4:$Q$2000)</f>
        <v>0</v>
      </c>
      <c r="Q3935" s="3">
        <f>SUMIF('[1]OS PE서열1공장'!$A$4:$A$2000,$C3935,'[1]OS PE서열1공장'!$R$4:$R$2000)</f>
        <v>0</v>
      </c>
      <c r="R3935" s="3">
        <f t="shared" si="118"/>
        <v>0</v>
      </c>
    </row>
    <row r="3936" spans="2:18">
      <c r="B3936" s="85" t="s">
        <v>3874</v>
      </c>
      <c r="C3936" s="51" t="s">
        <v>3902</v>
      </c>
      <c r="D3936" s="3">
        <f>SUMIF('[1]OS PE서열1공장'!$A$4:$A$2000,$C3936,'[1]OS PE서열1공장'!$B$4:$B$2000)</f>
        <v>0</v>
      </c>
      <c r="E3936" s="3">
        <f>SUMIF('[1]OS PE서열1공장'!$A$4:$A$2000,$C3936,'[1]OS PE서열1공장'!$F$4:$F$2000)</f>
        <v>0</v>
      </c>
      <c r="F3936" s="3">
        <f>SUMIF('[1]OS PE서열1공장'!$A$4:$A$2000,$C3936,'[1]OS PE서열1공장'!$G$4:$G$2000)</f>
        <v>0</v>
      </c>
      <c r="G3936" s="3">
        <f>SUMIF('[1]OS PE서열1공장'!$A$4:$A$2000,$C3936,'[1]OS PE서열1공장'!$H$4:$H$2000)</f>
        <v>0</v>
      </c>
      <c r="H3936" s="3">
        <f>SUMIF('[1]OS PE서열1공장'!$A$4:$A$2000,$C3936,'[1]OS PE서열1공장'!$I$4:$I$2000)</f>
        <v>0</v>
      </c>
      <c r="I3936" s="3">
        <f>SUMIF('[1]OS PE서열1공장'!$A$4:$A$2000,$C3936,'[1]OS PE서열1공장'!$J$4:$J$2000)</f>
        <v>0</v>
      </c>
      <c r="J3936" s="3">
        <f>SUMIF('[1]OS PE서열1공장'!$A$4:$A$2000,$C3936,'[1]OS PE서열1공장'!$K$4:$K$2000)</f>
        <v>0</v>
      </c>
      <c r="K3936" s="3">
        <f>SUMIF('[1]OS PE서열1공장'!$A$4:$A$2000,$C3936,'[1]OS PE서열1공장'!$L$4:$L$2000)</f>
        <v>0</v>
      </c>
      <c r="L3936" s="3">
        <f>SUMIF('[1]OS PE서열1공장'!$A$4:$A$2000,$C3936,'[1]OS PE서열1공장'!$M$4:$M$2000)</f>
        <v>0</v>
      </c>
      <c r="M3936" s="3">
        <f>SUMIF('[1]OS PE서열1공장'!$A$4:$A$2000,$C3936,'[1]OS PE서열1공장'!$N$4:$N$2000)</f>
        <v>0</v>
      </c>
      <c r="N3936" s="3">
        <f>SUMIF('[1]OS PE서열1공장'!$A$4:$A$2000,$C3936,'[1]OS PE서열1공장'!$O$4:$O$2000)</f>
        <v>0</v>
      </c>
      <c r="O3936" s="3">
        <f>SUMIF('[1]OS PE서열1공장'!$A$4:$A$2000,$C3936,'[1]OS PE서열1공장'!$P$4:$P$2000)</f>
        <v>0</v>
      </c>
      <c r="P3936" s="3">
        <f>SUMIF('[1]OS PE서열1공장'!$A$4:$A$2000,$C3936,'[1]OS PE서열1공장'!$Q$4:$Q$2000)</f>
        <v>0</v>
      </c>
      <c r="Q3936" s="3">
        <f>SUMIF('[1]OS PE서열1공장'!$A$4:$A$2000,$C3936,'[1]OS PE서열1공장'!$R$4:$R$2000)</f>
        <v>0</v>
      </c>
      <c r="R3936" s="3">
        <f t="shared" si="118"/>
        <v>0</v>
      </c>
    </row>
    <row r="3937" spans="2:18">
      <c r="B3937" s="85" t="s">
        <v>3874</v>
      </c>
      <c r="C3937" s="51" t="s">
        <v>3903</v>
      </c>
      <c r="D3937" s="3">
        <f>SUMIF('[1]OS PE서열1공장'!$A$4:$A$2000,$C3937,'[1]OS PE서열1공장'!$B$4:$B$2000)</f>
        <v>0</v>
      </c>
      <c r="E3937" s="3">
        <f>SUMIF('[1]OS PE서열1공장'!$A$4:$A$2000,$C3937,'[1]OS PE서열1공장'!$F$4:$F$2000)</f>
        <v>0</v>
      </c>
      <c r="F3937" s="3">
        <f>SUMIF('[1]OS PE서열1공장'!$A$4:$A$2000,$C3937,'[1]OS PE서열1공장'!$G$4:$G$2000)</f>
        <v>0</v>
      </c>
      <c r="G3937" s="3">
        <f>SUMIF('[1]OS PE서열1공장'!$A$4:$A$2000,$C3937,'[1]OS PE서열1공장'!$H$4:$H$2000)</f>
        <v>0</v>
      </c>
      <c r="H3937" s="3">
        <f>SUMIF('[1]OS PE서열1공장'!$A$4:$A$2000,$C3937,'[1]OS PE서열1공장'!$I$4:$I$2000)</f>
        <v>0</v>
      </c>
      <c r="I3937" s="3">
        <f>SUMIF('[1]OS PE서열1공장'!$A$4:$A$2000,$C3937,'[1]OS PE서열1공장'!$J$4:$J$2000)</f>
        <v>0</v>
      </c>
      <c r="J3937" s="3">
        <f>SUMIF('[1]OS PE서열1공장'!$A$4:$A$2000,$C3937,'[1]OS PE서열1공장'!$K$4:$K$2000)</f>
        <v>0</v>
      </c>
      <c r="K3937" s="3">
        <f>SUMIF('[1]OS PE서열1공장'!$A$4:$A$2000,$C3937,'[1]OS PE서열1공장'!$L$4:$L$2000)</f>
        <v>0</v>
      </c>
      <c r="L3937" s="3">
        <f>SUMIF('[1]OS PE서열1공장'!$A$4:$A$2000,$C3937,'[1]OS PE서열1공장'!$M$4:$M$2000)</f>
        <v>0</v>
      </c>
      <c r="M3937" s="3">
        <f>SUMIF('[1]OS PE서열1공장'!$A$4:$A$2000,$C3937,'[1]OS PE서열1공장'!$N$4:$N$2000)</f>
        <v>0</v>
      </c>
      <c r="N3937" s="3">
        <f>SUMIF('[1]OS PE서열1공장'!$A$4:$A$2000,$C3937,'[1]OS PE서열1공장'!$O$4:$O$2000)</f>
        <v>0</v>
      </c>
      <c r="O3937" s="3">
        <f>SUMIF('[1]OS PE서열1공장'!$A$4:$A$2000,$C3937,'[1]OS PE서열1공장'!$P$4:$P$2000)</f>
        <v>0</v>
      </c>
      <c r="P3937" s="3">
        <f>SUMIF('[1]OS PE서열1공장'!$A$4:$A$2000,$C3937,'[1]OS PE서열1공장'!$Q$4:$Q$2000)</f>
        <v>0</v>
      </c>
      <c r="Q3937" s="3">
        <f>SUMIF('[1]OS PE서열1공장'!$A$4:$A$2000,$C3937,'[1]OS PE서열1공장'!$R$4:$R$2000)</f>
        <v>0</v>
      </c>
      <c r="R3937" s="3">
        <f t="shared" si="118"/>
        <v>0</v>
      </c>
    </row>
    <row r="3938" spans="2:18">
      <c r="B3938" s="85" t="s">
        <v>3874</v>
      </c>
      <c r="C3938" s="51" t="s">
        <v>3904</v>
      </c>
      <c r="D3938" s="3">
        <f>SUMIF('[1]OS PE서열1공장'!$A$4:$A$2000,$C3938,'[1]OS PE서열1공장'!$B$4:$B$2000)</f>
        <v>0</v>
      </c>
      <c r="E3938" s="3">
        <f>SUMIF('[1]OS PE서열1공장'!$A$4:$A$2000,$C3938,'[1]OS PE서열1공장'!$F$4:$F$2000)</f>
        <v>0</v>
      </c>
      <c r="F3938" s="3">
        <f>SUMIF('[1]OS PE서열1공장'!$A$4:$A$2000,$C3938,'[1]OS PE서열1공장'!$G$4:$G$2000)</f>
        <v>0</v>
      </c>
      <c r="G3938" s="3">
        <f>SUMIF('[1]OS PE서열1공장'!$A$4:$A$2000,$C3938,'[1]OS PE서열1공장'!$H$4:$H$2000)</f>
        <v>0</v>
      </c>
      <c r="H3938" s="3">
        <f>SUMIF('[1]OS PE서열1공장'!$A$4:$A$2000,$C3938,'[1]OS PE서열1공장'!$I$4:$I$2000)</f>
        <v>0</v>
      </c>
      <c r="I3938" s="3">
        <f>SUMIF('[1]OS PE서열1공장'!$A$4:$A$2000,$C3938,'[1]OS PE서열1공장'!$J$4:$J$2000)</f>
        <v>0</v>
      </c>
      <c r="J3938" s="3">
        <f>SUMIF('[1]OS PE서열1공장'!$A$4:$A$2000,$C3938,'[1]OS PE서열1공장'!$K$4:$K$2000)</f>
        <v>0</v>
      </c>
      <c r="K3938" s="3">
        <f>SUMIF('[1]OS PE서열1공장'!$A$4:$A$2000,$C3938,'[1]OS PE서열1공장'!$L$4:$L$2000)</f>
        <v>0</v>
      </c>
      <c r="L3938" s="3">
        <f>SUMIF('[1]OS PE서열1공장'!$A$4:$A$2000,$C3938,'[1]OS PE서열1공장'!$M$4:$M$2000)</f>
        <v>0</v>
      </c>
      <c r="M3938" s="3">
        <f>SUMIF('[1]OS PE서열1공장'!$A$4:$A$2000,$C3938,'[1]OS PE서열1공장'!$N$4:$N$2000)</f>
        <v>0</v>
      </c>
      <c r="N3938" s="3">
        <f>SUMIF('[1]OS PE서열1공장'!$A$4:$A$2000,$C3938,'[1]OS PE서열1공장'!$O$4:$O$2000)</f>
        <v>0</v>
      </c>
      <c r="O3938" s="3">
        <f>SUMIF('[1]OS PE서열1공장'!$A$4:$A$2000,$C3938,'[1]OS PE서열1공장'!$P$4:$P$2000)</f>
        <v>0</v>
      </c>
      <c r="P3938" s="3">
        <f>SUMIF('[1]OS PE서열1공장'!$A$4:$A$2000,$C3938,'[1]OS PE서열1공장'!$Q$4:$Q$2000)</f>
        <v>0</v>
      </c>
      <c r="Q3938" s="3">
        <f>SUMIF('[1]OS PE서열1공장'!$A$4:$A$2000,$C3938,'[1]OS PE서열1공장'!$R$4:$R$2000)</f>
        <v>0</v>
      </c>
      <c r="R3938" s="3">
        <f t="shared" si="118"/>
        <v>0</v>
      </c>
    </row>
    <row r="3939" spans="2:18">
      <c r="B3939" s="85" t="s">
        <v>3874</v>
      </c>
      <c r="C3939" s="51" t="s">
        <v>3905</v>
      </c>
      <c r="D3939" s="3">
        <f>SUMIF('[1]OS PE서열1공장'!$A$4:$A$2000,$C3939,'[1]OS PE서열1공장'!$B$4:$B$2000)</f>
        <v>0</v>
      </c>
      <c r="E3939" s="3">
        <f>SUMIF('[1]OS PE서열1공장'!$A$4:$A$2000,$C3939,'[1]OS PE서열1공장'!$F$4:$F$2000)</f>
        <v>0</v>
      </c>
      <c r="F3939" s="3">
        <f>SUMIF('[1]OS PE서열1공장'!$A$4:$A$2000,$C3939,'[1]OS PE서열1공장'!$G$4:$G$2000)</f>
        <v>0</v>
      </c>
      <c r="G3939" s="3">
        <f>SUMIF('[1]OS PE서열1공장'!$A$4:$A$2000,$C3939,'[1]OS PE서열1공장'!$H$4:$H$2000)</f>
        <v>0</v>
      </c>
      <c r="H3939" s="3">
        <f>SUMIF('[1]OS PE서열1공장'!$A$4:$A$2000,$C3939,'[1]OS PE서열1공장'!$I$4:$I$2000)</f>
        <v>0</v>
      </c>
      <c r="I3939" s="3">
        <f>SUMIF('[1]OS PE서열1공장'!$A$4:$A$2000,$C3939,'[1]OS PE서열1공장'!$J$4:$J$2000)</f>
        <v>0</v>
      </c>
      <c r="J3939" s="3">
        <f>SUMIF('[1]OS PE서열1공장'!$A$4:$A$2000,$C3939,'[1]OS PE서열1공장'!$K$4:$K$2000)</f>
        <v>0</v>
      </c>
      <c r="K3939" s="3">
        <f>SUMIF('[1]OS PE서열1공장'!$A$4:$A$2000,$C3939,'[1]OS PE서열1공장'!$L$4:$L$2000)</f>
        <v>0</v>
      </c>
      <c r="L3939" s="3">
        <f>SUMIF('[1]OS PE서열1공장'!$A$4:$A$2000,$C3939,'[1]OS PE서열1공장'!$M$4:$M$2000)</f>
        <v>0</v>
      </c>
      <c r="M3939" s="3">
        <f>SUMIF('[1]OS PE서열1공장'!$A$4:$A$2000,$C3939,'[1]OS PE서열1공장'!$N$4:$N$2000)</f>
        <v>0</v>
      </c>
      <c r="N3939" s="3">
        <f>SUMIF('[1]OS PE서열1공장'!$A$4:$A$2000,$C3939,'[1]OS PE서열1공장'!$O$4:$O$2000)</f>
        <v>0</v>
      </c>
      <c r="O3939" s="3">
        <f>SUMIF('[1]OS PE서열1공장'!$A$4:$A$2000,$C3939,'[1]OS PE서열1공장'!$P$4:$P$2000)</f>
        <v>0</v>
      </c>
      <c r="P3939" s="3">
        <f>SUMIF('[1]OS PE서열1공장'!$A$4:$A$2000,$C3939,'[1]OS PE서열1공장'!$Q$4:$Q$2000)</f>
        <v>0</v>
      </c>
      <c r="Q3939" s="3">
        <f>SUMIF('[1]OS PE서열1공장'!$A$4:$A$2000,$C3939,'[1]OS PE서열1공장'!$R$4:$R$2000)</f>
        <v>0</v>
      </c>
      <c r="R3939" s="3">
        <f t="shared" si="118"/>
        <v>0</v>
      </c>
    </row>
    <row r="3940" spans="2:18">
      <c r="B3940" s="85" t="s">
        <v>3874</v>
      </c>
      <c r="C3940" s="51" t="s">
        <v>3906</v>
      </c>
      <c r="D3940" s="3">
        <f>SUMIF('[1]OS PE서열1공장'!$A$4:$A$2000,$C3940,'[1]OS PE서열1공장'!$B$4:$B$2000)</f>
        <v>0</v>
      </c>
      <c r="E3940" s="3">
        <f>SUMIF('[1]OS PE서열1공장'!$A$4:$A$2000,$C3940,'[1]OS PE서열1공장'!$F$4:$F$2000)</f>
        <v>0</v>
      </c>
      <c r="F3940" s="3">
        <f>SUMIF('[1]OS PE서열1공장'!$A$4:$A$2000,$C3940,'[1]OS PE서열1공장'!$G$4:$G$2000)</f>
        <v>0</v>
      </c>
      <c r="G3940" s="3">
        <f>SUMIF('[1]OS PE서열1공장'!$A$4:$A$2000,$C3940,'[1]OS PE서열1공장'!$H$4:$H$2000)</f>
        <v>0</v>
      </c>
      <c r="H3940" s="3">
        <f>SUMIF('[1]OS PE서열1공장'!$A$4:$A$2000,$C3940,'[1]OS PE서열1공장'!$I$4:$I$2000)</f>
        <v>0</v>
      </c>
      <c r="I3940" s="3">
        <f>SUMIF('[1]OS PE서열1공장'!$A$4:$A$2000,$C3940,'[1]OS PE서열1공장'!$J$4:$J$2000)</f>
        <v>0</v>
      </c>
      <c r="J3940" s="3">
        <f>SUMIF('[1]OS PE서열1공장'!$A$4:$A$2000,$C3940,'[1]OS PE서열1공장'!$K$4:$K$2000)</f>
        <v>0</v>
      </c>
      <c r="K3940" s="3">
        <f>SUMIF('[1]OS PE서열1공장'!$A$4:$A$2000,$C3940,'[1]OS PE서열1공장'!$L$4:$L$2000)</f>
        <v>0</v>
      </c>
      <c r="L3940" s="3">
        <f>SUMIF('[1]OS PE서열1공장'!$A$4:$A$2000,$C3940,'[1]OS PE서열1공장'!$M$4:$M$2000)</f>
        <v>0</v>
      </c>
      <c r="M3940" s="3">
        <f>SUMIF('[1]OS PE서열1공장'!$A$4:$A$2000,$C3940,'[1]OS PE서열1공장'!$N$4:$N$2000)</f>
        <v>0</v>
      </c>
      <c r="N3940" s="3">
        <f>SUMIF('[1]OS PE서열1공장'!$A$4:$A$2000,$C3940,'[1]OS PE서열1공장'!$O$4:$O$2000)</f>
        <v>0</v>
      </c>
      <c r="O3940" s="3">
        <f>SUMIF('[1]OS PE서열1공장'!$A$4:$A$2000,$C3940,'[1]OS PE서열1공장'!$P$4:$P$2000)</f>
        <v>0</v>
      </c>
      <c r="P3940" s="3">
        <f>SUMIF('[1]OS PE서열1공장'!$A$4:$A$2000,$C3940,'[1]OS PE서열1공장'!$Q$4:$Q$2000)</f>
        <v>0</v>
      </c>
      <c r="Q3940" s="3">
        <f>SUMIF('[1]OS PE서열1공장'!$A$4:$A$2000,$C3940,'[1]OS PE서열1공장'!$R$4:$R$2000)</f>
        <v>0</v>
      </c>
      <c r="R3940" s="3">
        <f t="shared" si="118"/>
        <v>0</v>
      </c>
    </row>
    <row r="3941" spans="2:18">
      <c r="B3941" s="85" t="s">
        <v>3874</v>
      </c>
      <c r="C3941" s="51" t="s">
        <v>3907</v>
      </c>
      <c r="D3941" s="3">
        <f>SUMIF('[1]OS PE서열1공장'!$A$4:$A$2000,$C3941,'[1]OS PE서열1공장'!$B$4:$B$2000)</f>
        <v>0</v>
      </c>
      <c r="E3941" s="3">
        <f>SUMIF('[1]OS PE서열1공장'!$A$4:$A$2000,$C3941,'[1]OS PE서열1공장'!$F$4:$F$2000)</f>
        <v>0</v>
      </c>
      <c r="F3941" s="3">
        <f>SUMIF('[1]OS PE서열1공장'!$A$4:$A$2000,$C3941,'[1]OS PE서열1공장'!$G$4:$G$2000)</f>
        <v>0</v>
      </c>
      <c r="G3941" s="3">
        <f>SUMIF('[1]OS PE서열1공장'!$A$4:$A$2000,$C3941,'[1]OS PE서열1공장'!$H$4:$H$2000)</f>
        <v>0</v>
      </c>
      <c r="H3941" s="3">
        <f>SUMIF('[1]OS PE서열1공장'!$A$4:$A$2000,$C3941,'[1]OS PE서열1공장'!$I$4:$I$2000)</f>
        <v>0</v>
      </c>
      <c r="I3941" s="3">
        <f>SUMIF('[1]OS PE서열1공장'!$A$4:$A$2000,$C3941,'[1]OS PE서열1공장'!$J$4:$J$2000)</f>
        <v>0</v>
      </c>
      <c r="J3941" s="3">
        <f>SUMIF('[1]OS PE서열1공장'!$A$4:$A$2000,$C3941,'[1]OS PE서열1공장'!$K$4:$K$2000)</f>
        <v>0</v>
      </c>
      <c r="K3941" s="3">
        <f>SUMIF('[1]OS PE서열1공장'!$A$4:$A$2000,$C3941,'[1]OS PE서열1공장'!$L$4:$L$2000)</f>
        <v>0</v>
      </c>
      <c r="L3941" s="3">
        <f>SUMIF('[1]OS PE서열1공장'!$A$4:$A$2000,$C3941,'[1]OS PE서열1공장'!$M$4:$M$2000)</f>
        <v>0</v>
      </c>
      <c r="M3941" s="3">
        <f>SUMIF('[1]OS PE서열1공장'!$A$4:$A$2000,$C3941,'[1]OS PE서열1공장'!$N$4:$N$2000)</f>
        <v>0</v>
      </c>
      <c r="N3941" s="3">
        <f>SUMIF('[1]OS PE서열1공장'!$A$4:$A$2000,$C3941,'[1]OS PE서열1공장'!$O$4:$O$2000)</f>
        <v>0</v>
      </c>
      <c r="O3941" s="3">
        <f>SUMIF('[1]OS PE서열1공장'!$A$4:$A$2000,$C3941,'[1]OS PE서열1공장'!$P$4:$P$2000)</f>
        <v>0</v>
      </c>
      <c r="P3941" s="3">
        <f>SUMIF('[1]OS PE서열1공장'!$A$4:$A$2000,$C3941,'[1]OS PE서열1공장'!$Q$4:$Q$2000)</f>
        <v>0</v>
      </c>
      <c r="Q3941" s="3">
        <f>SUMIF('[1]OS PE서열1공장'!$A$4:$A$2000,$C3941,'[1]OS PE서열1공장'!$R$4:$R$2000)</f>
        <v>0</v>
      </c>
      <c r="R3941" s="3">
        <f t="shared" si="118"/>
        <v>0</v>
      </c>
    </row>
    <row r="3942" spans="2:18">
      <c r="B3942" s="85" t="s">
        <v>3874</v>
      </c>
      <c r="C3942" s="51" t="s">
        <v>3908</v>
      </c>
      <c r="D3942" s="3">
        <f>SUMIF('[1]OS PE서열1공장'!$A$4:$A$2000,$C3942,'[1]OS PE서열1공장'!$B$4:$B$2000)</f>
        <v>0</v>
      </c>
      <c r="E3942" s="3">
        <f>SUMIF('[1]OS PE서열1공장'!$A$4:$A$2000,$C3942,'[1]OS PE서열1공장'!$F$4:$F$2000)</f>
        <v>0</v>
      </c>
      <c r="F3942" s="3">
        <f>SUMIF('[1]OS PE서열1공장'!$A$4:$A$2000,$C3942,'[1]OS PE서열1공장'!$G$4:$G$2000)</f>
        <v>0</v>
      </c>
      <c r="G3942" s="3">
        <f>SUMIF('[1]OS PE서열1공장'!$A$4:$A$2000,$C3942,'[1]OS PE서열1공장'!$H$4:$H$2000)</f>
        <v>0</v>
      </c>
      <c r="H3942" s="3">
        <f>SUMIF('[1]OS PE서열1공장'!$A$4:$A$2000,$C3942,'[1]OS PE서열1공장'!$I$4:$I$2000)</f>
        <v>0</v>
      </c>
      <c r="I3942" s="3">
        <f>SUMIF('[1]OS PE서열1공장'!$A$4:$A$2000,$C3942,'[1]OS PE서열1공장'!$J$4:$J$2000)</f>
        <v>0</v>
      </c>
      <c r="J3942" s="3">
        <f>SUMIF('[1]OS PE서열1공장'!$A$4:$A$2000,$C3942,'[1]OS PE서열1공장'!$K$4:$K$2000)</f>
        <v>0</v>
      </c>
      <c r="K3942" s="3">
        <f>SUMIF('[1]OS PE서열1공장'!$A$4:$A$2000,$C3942,'[1]OS PE서열1공장'!$L$4:$L$2000)</f>
        <v>0</v>
      </c>
      <c r="L3942" s="3">
        <f>SUMIF('[1]OS PE서열1공장'!$A$4:$A$2000,$C3942,'[1]OS PE서열1공장'!$M$4:$M$2000)</f>
        <v>0</v>
      </c>
      <c r="M3942" s="3">
        <f>SUMIF('[1]OS PE서열1공장'!$A$4:$A$2000,$C3942,'[1]OS PE서열1공장'!$N$4:$N$2000)</f>
        <v>0</v>
      </c>
      <c r="N3942" s="3">
        <f>SUMIF('[1]OS PE서열1공장'!$A$4:$A$2000,$C3942,'[1]OS PE서열1공장'!$O$4:$O$2000)</f>
        <v>0</v>
      </c>
      <c r="O3942" s="3">
        <f>SUMIF('[1]OS PE서열1공장'!$A$4:$A$2000,$C3942,'[1]OS PE서열1공장'!$P$4:$P$2000)</f>
        <v>0</v>
      </c>
      <c r="P3942" s="3">
        <f>SUMIF('[1]OS PE서열1공장'!$A$4:$A$2000,$C3942,'[1]OS PE서열1공장'!$Q$4:$Q$2000)</f>
        <v>0</v>
      </c>
      <c r="Q3942" s="3">
        <f>SUMIF('[1]OS PE서열1공장'!$A$4:$A$2000,$C3942,'[1]OS PE서열1공장'!$R$4:$R$2000)</f>
        <v>0</v>
      </c>
      <c r="R3942" s="3">
        <f t="shared" si="118"/>
        <v>0</v>
      </c>
    </row>
    <row r="3943" spans="2:18">
      <c r="B3943" s="85" t="s">
        <v>3874</v>
      </c>
      <c r="C3943" s="51" t="s">
        <v>3909</v>
      </c>
      <c r="D3943" s="3">
        <f>SUMIF('[1]OS PE서열1공장'!$A$4:$A$2000,$C3943,'[1]OS PE서열1공장'!$B$4:$B$2000)</f>
        <v>0</v>
      </c>
      <c r="E3943" s="3">
        <f>SUMIF('[1]OS PE서열1공장'!$A$4:$A$2000,$C3943,'[1]OS PE서열1공장'!$F$4:$F$2000)</f>
        <v>0</v>
      </c>
      <c r="F3943" s="3">
        <f>SUMIF('[1]OS PE서열1공장'!$A$4:$A$2000,$C3943,'[1]OS PE서열1공장'!$G$4:$G$2000)</f>
        <v>0</v>
      </c>
      <c r="G3943" s="3">
        <f>SUMIF('[1]OS PE서열1공장'!$A$4:$A$2000,$C3943,'[1]OS PE서열1공장'!$H$4:$H$2000)</f>
        <v>0</v>
      </c>
      <c r="H3943" s="3">
        <f>SUMIF('[1]OS PE서열1공장'!$A$4:$A$2000,$C3943,'[1]OS PE서열1공장'!$I$4:$I$2000)</f>
        <v>0</v>
      </c>
      <c r="I3943" s="3">
        <f>SUMIF('[1]OS PE서열1공장'!$A$4:$A$2000,$C3943,'[1]OS PE서열1공장'!$J$4:$J$2000)</f>
        <v>0</v>
      </c>
      <c r="J3943" s="3">
        <f>SUMIF('[1]OS PE서열1공장'!$A$4:$A$2000,$C3943,'[1]OS PE서열1공장'!$K$4:$K$2000)</f>
        <v>0</v>
      </c>
      <c r="K3943" s="3">
        <f>SUMIF('[1]OS PE서열1공장'!$A$4:$A$2000,$C3943,'[1]OS PE서열1공장'!$L$4:$L$2000)</f>
        <v>0</v>
      </c>
      <c r="L3943" s="3">
        <f>SUMIF('[1]OS PE서열1공장'!$A$4:$A$2000,$C3943,'[1]OS PE서열1공장'!$M$4:$M$2000)</f>
        <v>0</v>
      </c>
      <c r="M3943" s="3">
        <f>SUMIF('[1]OS PE서열1공장'!$A$4:$A$2000,$C3943,'[1]OS PE서열1공장'!$N$4:$N$2000)</f>
        <v>0</v>
      </c>
      <c r="N3943" s="3">
        <f>SUMIF('[1]OS PE서열1공장'!$A$4:$A$2000,$C3943,'[1]OS PE서열1공장'!$O$4:$O$2000)</f>
        <v>0</v>
      </c>
      <c r="O3943" s="3">
        <f>SUMIF('[1]OS PE서열1공장'!$A$4:$A$2000,$C3943,'[1]OS PE서열1공장'!$P$4:$P$2000)</f>
        <v>0</v>
      </c>
      <c r="P3943" s="3">
        <f>SUMIF('[1]OS PE서열1공장'!$A$4:$A$2000,$C3943,'[1]OS PE서열1공장'!$Q$4:$Q$2000)</f>
        <v>0</v>
      </c>
      <c r="Q3943" s="3">
        <f>SUMIF('[1]OS PE서열1공장'!$A$4:$A$2000,$C3943,'[1]OS PE서열1공장'!$R$4:$R$2000)</f>
        <v>0</v>
      </c>
      <c r="R3943" s="3">
        <f t="shared" si="118"/>
        <v>0</v>
      </c>
    </row>
    <row r="3944" spans="2:18">
      <c r="B3944" s="85" t="s">
        <v>3874</v>
      </c>
      <c r="C3944" s="51" t="s">
        <v>3910</v>
      </c>
      <c r="D3944" s="3">
        <f>SUMIF('[1]OS PE서열1공장'!$A$4:$A$2000,$C3944,'[1]OS PE서열1공장'!$B$4:$B$2000)</f>
        <v>0</v>
      </c>
      <c r="E3944" s="3">
        <f>SUMIF('[1]OS PE서열1공장'!$A$4:$A$2000,$C3944,'[1]OS PE서열1공장'!$F$4:$F$2000)</f>
        <v>0</v>
      </c>
      <c r="F3944" s="3">
        <f>SUMIF('[1]OS PE서열1공장'!$A$4:$A$2000,$C3944,'[1]OS PE서열1공장'!$G$4:$G$2000)</f>
        <v>0</v>
      </c>
      <c r="G3944" s="3">
        <f>SUMIF('[1]OS PE서열1공장'!$A$4:$A$2000,$C3944,'[1]OS PE서열1공장'!$H$4:$H$2000)</f>
        <v>0</v>
      </c>
      <c r="H3944" s="3">
        <f>SUMIF('[1]OS PE서열1공장'!$A$4:$A$2000,$C3944,'[1]OS PE서열1공장'!$I$4:$I$2000)</f>
        <v>0</v>
      </c>
      <c r="I3944" s="3">
        <f>SUMIF('[1]OS PE서열1공장'!$A$4:$A$2000,$C3944,'[1]OS PE서열1공장'!$J$4:$J$2000)</f>
        <v>0</v>
      </c>
      <c r="J3944" s="3">
        <f>SUMIF('[1]OS PE서열1공장'!$A$4:$A$2000,$C3944,'[1]OS PE서열1공장'!$K$4:$K$2000)</f>
        <v>0</v>
      </c>
      <c r="K3944" s="3">
        <f>SUMIF('[1]OS PE서열1공장'!$A$4:$A$2000,$C3944,'[1]OS PE서열1공장'!$L$4:$L$2000)</f>
        <v>0</v>
      </c>
      <c r="L3944" s="3">
        <f>SUMIF('[1]OS PE서열1공장'!$A$4:$A$2000,$C3944,'[1]OS PE서열1공장'!$M$4:$M$2000)</f>
        <v>0</v>
      </c>
      <c r="M3944" s="3">
        <f>SUMIF('[1]OS PE서열1공장'!$A$4:$A$2000,$C3944,'[1]OS PE서열1공장'!$N$4:$N$2000)</f>
        <v>0</v>
      </c>
      <c r="N3944" s="3">
        <f>SUMIF('[1]OS PE서열1공장'!$A$4:$A$2000,$C3944,'[1]OS PE서열1공장'!$O$4:$O$2000)</f>
        <v>0</v>
      </c>
      <c r="O3944" s="3">
        <f>SUMIF('[1]OS PE서열1공장'!$A$4:$A$2000,$C3944,'[1]OS PE서열1공장'!$P$4:$P$2000)</f>
        <v>0</v>
      </c>
      <c r="P3944" s="3">
        <f>SUMIF('[1]OS PE서열1공장'!$A$4:$A$2000,$C3944,'[1]OS PE서열1공장'!$Q$4:$Q$2000)</f>
        <v>0</v>
      </c>
      <c r="Q3944" s="3">
        <f>SUMIF('[1]OS PE서열1공장'!$A$4:$A$2000,$C3944,'[1]OS PE서열1공장'!$R$4:$R$2000)</f>
        <v>0</v>
      </c>
      <c r="R3944" s="3">
        <f t="shared" si="118"/>
        <v>0</v>
      </c>
    </row>
    <row r="3945" spans="2:18">
      <c r="B3945" s="85" t="s">
        <v>3874</v>
      </c>
      <c r="C3945" s="51" t="s">
        <v>3911</v>
      </c>
      <c r="D3945" s="3">
        <f>SUMIF('[1]OS PE서열1공장'!$A$4:$A$2000,$C3945,'[1]OS PE서열1공장'!$B$4:$B$2000)</f>
        <v>0</v>
      </c>
      <c r="E3945" s="3">
        <f>SUMIF('[1]OS PE서열1공장'!$A$4:$A$2000,$C3945,'[1]OS PE서열1공장'!$F$4:$F$2000)</f>
        <v>0</v>
      </c>
      <c r="F3945" s="3">
        <f>SUMIF('[1]OS PE서열1공장'!$A$4:$A$2000,$C3945,'[1]OS PE서열1공장'!$G$4:$G$2000)</f>
        <v>0</v>
      </c>
      <c r="G3945" s="3">
        <f>SUMIF('[1]OS PE서열1공장'!$A$4:$A$2000,$C3945,'[1]OS PE서열1공장'!$H$4:$H$2000)</f>
        <v>0</v>
      </c>
      <c r="H3945" s="3">
        <f>SUMIF('[1]OS PE서열1공장'!$A$4:$A$2000,$C3945,'[1]OS PE서열1공장'!$I$4:$I$2000)</f>
        <v>0</v>
      </c>
      <c r="I3945" s="3">
        <f>SUMIF('[1]OS PE서열1공장'!$A$4:$A$2000,$C3945,'[1]OS PE서열1공장'!$J$4:$J$2000)</f>
        <v>0</v>
      </c>
      <c r="J3945" s="3">
        <f>SUMIF('[1]OS PE서열1공장'!$A$4:$A$2000,$C3945,'[1]OS PE서열1공장'!$K$4:$K$2000)</f>
        <v>0</v>
      </c>
      <c r="K3945" s="3">
        <f>SUMIF('[1]OS PE서열1공장'!$A$4:$A$2000,$C3945,'[1]OS PE서열1공장'!$L$4:$L$2000)</f>
        <v>0</v>
      </c>
      <c r="L3945" s="3">
        <f>SUMIF('[1]OS PE서열1공장'!$A$4:$A$2000,$C3945,'[1]OS PE서열1공장'!$M$4:$M$2000)</f>
        <v>0</v>
      </c>
      <c r="M3945" s="3">
        <f>SUMIF('[1]OS PE서열1공장'!$A$4:$A$2000,$C3945,'[1]OS PE서열1공장'!$N$4:$N$2000)</f>
        <v>0</v>
      </c>
      <c r="N3945" s="3">
        <f>SUMIF('[1]OS PE서열1공장'!$A$4:$A$2000,$C3945,'[1]OS PE서열1공장'!$O$4:$O$2000)</f>
        <v>0</v>
      </c>
      <c r="O3945" s="3">
        <f>SUMIF('[1]OS PE서열1공장'!$A$4:$A$2000,$C3945,'[1]OS PE서열1공장'!$P$4:$P$2000)</f>
        <v>0</v>
      </c>
      <c r="P3945" s="3">
        <f>SUMIF('[1]OS PE서열1공장'!$A$4:$A$2000,$C3945,'[1]OS PE서열1공장'!$Q$4:$Q$2000)</f>
        <v>0</v>
      </c>
      <c r="Q3945" s="3">
        <f>SUMIF('[1]OS PE서열1공장'!$A$4:$A$2000,$C3945,'[1]OS PE서열1공장'!$R$4:$R$2000)</f>
        <v>0</v>
      </c>
      <c r="R3945" s="3">
        <f t="shared" si="118"/>
        <v>0</v>
      </c>
    </row>
    <row r="3946" spans="2:18">
      <c r="B3946" s="85" t="s">
        <v>3874</v>
      </c>
      <c r="C3946" s="51" t="s">
        <v>3912</v>
      </c>
      <c r="D3946" s="3">
        <f>SUMIF('[1]OS PE서열1공장'!$A$4:$A$2000,$C3946,'[1]OS PE서열1공장'!$B$4:$B$2000)</f>
        <v>0</v>
      </c>
      <c r="E3946" s="3">
        <f>SUMIF('[1]OS PE서열1공장'!$A$4:$A$2000,$C3946,'[1]OS PE서열1공장'!$F$4:$F$2000)</f>
        <v>0</v>
      </c>
      <c r="F3946" s="3">
        <f>SUMIF('[1]OS PE서열1공장'!$A$4:$A$2000,$C3946,'[1]OS PE서열1공장'!$G$4:$G$2000)</f>
        <v>0</v>
      </c>
      <c r="G3946" s="3">
        <f>SUMIF('[1]OS PE서열1공장'!$A$4:$A$2000,$C3946,'[1]OS PE서열1공장'!$H$4:$H$2000)</f>
        <v>0</v>
      </c>
      <c r="H3946" s="3">
        <f>SUMIF('[1]OS PE서열1공장'!$A$4:$A$2000,$C3946,'[1]OS PE서열1공장'!$I$4:$I$2000)</f>
        <v>0</v>
      </c>
      <c r="I3946" s="3">
        <f>SUMIF('[1]OS PE서열1공장'!$A$4:$A$2000,$C3946,'[1]OS PE서열1공장'!$J$4:$J$2000)</f>
        <v>0</v>
      </c>
      <c r="J3946" s="3">
        <f>SUMIF('[1]OS PE서열1공장'!$A$4:$A$2000,$C3946,'[1]OS PE서열1공장'!$K$4:$K$2000)</f>
        <v>0</v>
      </c>
      <c r="K3946" s="3">
        <f>SUMIF('[1]OS PE서열1공장'!$A$4:$A$2000,$C3946,'[1]OS PE서열1공장'!$L$4:$L$2000)</f>
        <v>0</v>
      </c>
      <c r="L3946" s="3">
        <f>SUMIF('[1]OS PE서열1공장'!$A$4:$A$2000,$C3946,'[1]OS PE서열1공장'!$M$4:$M$2000)</f>
        <v>0</v>
      </c>
      <c r="M3946" s="3">
        <f>SUMIF('[1]OS PE서열1공장'!$A$4:$A$2000,$C3946,'[1]OS PE서열1공장'!$N$4:$N$2000)</f>
        <v>0</v>
      </c>
      <c r="N3946" s="3">
        <f>SUMIF('[1]OS PE서열1공장'!$A$4:$A$2000,$C3946,'[1]OS PE서열1공장'!$O$4:$O$2000)</f>
        <v>0</v>
      </c>
      <c r="O3946" s="3">
        <f>SUMIF('[1]OS PE서열1공장'!$A$4:$A$2000,$C3946,'[1]OS PE서열1공장'!$P$4:$P$2000)</f>
        <v>0</v>
      </c>
      <c r="P3946" s="3">
        <f>SUMIF('[1]OS PE서열1공장'!$A$4:$A$2000,$C3946,'[1]OS PE서열1공장'!$Q$4:$Q$2000)</f>
        <v>0</v>
      </c>
      <c r="Q3946" s="3">
        <f>SUMIF('[1]OS PE서열1공장'!$A$4:$A$2000,$C3946,'[1]OS PE서열1공장'!$R$4:$R$2000)</f>
        <v>0</v>
      </c>
      <c r="R3946" s="3">
        <f t="shared" si="118"/>
        <v>0</v>
      </c>
    </row>
    <row r="3947" spans="2:18">
      <c r="B3947" s="85" t="s">
        <v>3874</v>
      </c>
      <c r="C3947" s="51" t="s">
        <v>3913</v>
      </c>
      <c r="D3947" s="3">
        <f>SUMIF('[1]OS PE서열1공장'!$A$4:$A$2000,$C3947,'[1]OS PE서열1공장'!$B$4:$B$2000)</f>
        <v>0</v>
      </c>
      <c r="E3947" s="3">
        <f>SUMIF('[1]OS PE서열1공장'!$A$4:$A$2000,$C3947,'[1]OS PE서열1공장'!$F$4:$F$2000)</f>
        <v>0</v>
      </c>
      <c r="F3947" s="3">
        <f>SUMIF('[1]OS PE서열1공장'!$A$4:$A$2000,$C3947,'[1]OS PE서열1공장'!$G$4:$G$2000)</f>
        <v>0</v>
      </c>
      <c r="G3947" s="3">
        <f>SUMIF('[1]OS PE서열1공장'!$A$4:$A$2000,$C3947,'[1]OS PE서열1공장'!$H$4:$H$2000)</f>
        <v>0</v>
      </c>
      <c r="H3947" s="3">
        <f>SUMIF('[1]OS PE서열1공장'!$A$4:$A$2000,$C3947,'[1]OS PE서열1공장'!$I$4:$I$2000)</f>
        <v>0</v>
      </c>
      <c r="I3947" s="3">
        <f>SUMIF('[1]OS PE서열1공장'!$A$4:$A$2000,$C3947,'[1]OS PE서열1공장'!$J$4:$J$2000)</f>
        <v>0</v>
      </c>
      <c r="J3947" s="3">
        <f>SUMIF('[1]OS PE서열1공장'!$A$4:$A$2000,$C3947,'[1]OS PE서열1공장'!$K$4:$K$2000)</f>
        <v>0</v>
      </c>
      <c r="K3947" s="3">
        <f>SUMIF('[1]OS PE서열1공장'!$A$4:$A$2000,$C3947,'[1]OS PE서열1공장'!$L$4:$L$2000)</f>
        <v>0</v>
      </c>
      <c r="L3947" s="3">
        <f>SUMIF('[1]OS PE서열1공장'!$A$4:$A$2000,$C3947,'[1]OS PE서열1공장'!$M$4:$M$2000)</f>
        <v>0</v>
      </c>
      <c r="M3947" s="3">
        <f>SUMIF('[1]OS PE서열1공장'!$A$4:$A$2000,$C3947,'[1]OS PE서열1공장'!$N$4:$N$2000)</f>
        <v>0</v>
      </c>
      <c r="N3947" s="3">
        <f>SUMIF('[1]OS PE서열1공장'!$A$4:$A$2000,$C3947,'[1]OS PE서열1공장'!$O$4:$O$2000)</f>
        <v>0</v>
      </c>
      <c r="O3947" s="3">
        <f>SUMIF('[1]OS PE서열1공장'!$A$4:$A$2000,$C3947,'[1]OS PE서열1공장'!$P$4:$P$2000)</f>
        <v>0</v>
      </c>
      <c r="P3947" s="3">
        <f>SUMIF('[1]OS PE서열1공장'!$A$4:$A$2000,$C3947,'[1]OS PE서열1공장'!$Q$4:$Q$2000)</f>
        <v>0</v>
      </c>
      <c r="Q3947" s="3">
        <f>SUMIF('[1]OS PE서열1공장'!$A$4:$A$2000,$C3947,'[1]OS PE서열1공장'!$R$4:$R$2000)</f>
        <v>0</v>
      </c>
      <c r="R3947" s="3">
        <f t="shared" si="118"/>
        <v>0</v>
      </c>
    </row>
    <row r="3948" spans="2:18">
      <c r="B3948" s="85" t="s">
        <v>3874</v>
      </c>
      <c r="C3948" s="51" t="s">
        <v>3914</v>
      </c>
      <c r="D3948" s="3">
        <f>SUMIF('[1]OS PE서열1공장'!$A$4:$A$2000,$C3948,'[1]OS PE서열1공장'!$B$4:$B$2000)</f>
        <v>0</v>
      </c>
      <c r="E3948" s="3">
        <f>SUMIF('[1]OS PE서열1공장'!$A$4:$A$2000,$C3948,'[1]OS PE서열1공장'!$F$4:$F$2000)</f>
        <v>0</v>
      </c>
      <c r="F3948" s="3">
        <f>SUMIF('[1]OS PE서열1공장'!$A$4:$A$2000,$C3948,'[1]OS PE서열1공장'!$G$4:$G$2000)</f>
        <v>0</v>
      </c>
      <c r="G3948" s="3">
        <f>SUMIF('[1]OS PE서열1공장'!$A$4:$A$2000,$C3948,'[1]OS PE서열1공장'!$H$4:$H$2000)</f>
        <v>0</v>
      </c>
      <c r="H3948" s="3">
        <f>SUMIF('[1]OS PE서열1공장'!$A$4:$A$2000,$C3948,'[1]OS PE서열1공장'!$I$4:$I$2000)</f>
        <v>0</v>
      </c>
      <c r="I3948" s="3">
        <f>SUMIF('[1]OS PE서열1공장'!$A$4:$A$2000,$C3948,'[1]OS PE서열1공장'!$J$4:$J$2000)</f>
        <v>0</v>
      </c>
      <c r="J3948" s="3">
        <f>SUMIF('[1]OS PE서열1공장'!$A$4:$A$2000,$C3948,'[1]OS PE서열1공장'!$K$4:$K$2000)</f>
        <v>0</v>
      </c>
      <c r="K3948" s="3">
        <f>SUMIF('[1]OS PE서열1공장'!$A$4:$A$2000,$C3948,'[1]OS PE서열1공장'!$L$4:$L$2000)</f>
        <v>0</v>
      </c>
      <c r="L3948" s="3">
        <f>SUMIF('[1]OS PE서열1공장'!$A$4:$A$2000,$C3948,'[1]OS PE서열1공장'!$M$4:$M$2000)</f>
        <v>0</v>
      </c>
      <c r="M3948" s="3">
        <f>SUMIF('[1]OS PE서열1공장'!$A$4:$A$2000,$C3948,'[1]OS PE서열1공장'!$N$4:$N$2000)</f>
        <v>0</v>
      </c>
      <c r="N3948" s="3">
        <f>SUMIF('[1]OS PE서열1공장'!$A$4:$A$2000,$C3948,'[1]OS PE서열1공장'!$O$4:$O$2000)</f>
        <v>0</v>
      </c>
      <c r="O3948" s="3">
        <f>SUMIF('[1]OS PE서열1공장'!$A$4:$A$2000,$C3948,'[1]OS PE서열1공장'!$P$4:$P$2000)</f>
        <v>0</v>
      </c>
      <c r="P3948" s="3">
        <f>SUMIF('[1]OS PE서열1공장'!$A$4:$A$2000,$C3948,'[1]OS PE서열1공장'!$Q$4:$Q$2000)</f>
        <v>0</v>
      </c>
      <c r="Q3948" s="3">
        <f>SUMIF('[1]OS PE서열1공장'!$A$4:$A$2000,$C3948,'[1]OS PE서열1공장'!$R$4:$R$2000)</f>
        <v>0</v>
      </c>
      <c r="R3948" s="3">
        <f t="shared" si="118"/>
        <v>0</v>
      </c>
    </row>
    <row r="3949" spans="2:18">
      <c r="B3949" s="85" t="s">
        <v>3874</v>
      </c>
      <c r="C3949" s="51" t="s">
        <v>3915</v>
      </c>
      <c r="D3949" s="3">
        <f>SUMIF('[1]OS PE서열1공장'!$A$4:$A$2000,$C3949,'[1]OS PE서열1공장'!$B$4:$B$2000)</f>
        <v>0</v>
      </c>
      <c r="E3949" s="3">
        <f>SUMIF('[1]OS PE서열1공장'!$A$4:$A$2000,$C3949,'[1]OS PE서열1공장'!$F$4:$F$2000)</f>
        <v>0</v>
      </c>
      <c r="F3949" s="3">
        <f>SUMIF('[1]OS PE서열1공장'!$A$4:$A$2000,$C3949,'[1]OS PE서열1공장'!$G$4:$G$2000)</f>
        <v>0</v>
      </c>
      <c r="G3949" s="3">
        <f>SUMIF('[1]OS PE서열1공장'!$A$4:$A$2000,$C3949,'[1]OS PE서열1공장'!$H$4:$H$2000)</f>
        <v>0</v>
      </c>
      <c r="H3949" s="3">
        <f>SUMIF('[1]OS PE서열1공장'!$A$4:$A$2000,$C3949,'[1]OS PE서열1공장'!$I$4:$I$2000)</f>
        <v>0</v>
      </c>
      <c r="I3949" s="3">
        <f>SUMIF('[1]OS PE서열1공장'!$A$4:$A$2000,$C3949,'[1]OS PE서열1공장'!$J$4:$J$2000)</f>
        <v>0</v>
      </c>
      <c r="J3949" s="3">
        <f>SUMIF('[1]OS PE서열1공장'!$A$4:$A$2000,$C3949,'[1]OS PE서열1공장'!$K$4:$K$2000)</f>
        <v>0</v>
      </c>
      <c r="K3949" s="3">
        <f>SUMIF('[1]OS PE서열1공장'!$A$4:$A$2000,$C3949,'[1]OS PE서열1공장'!$L$4:$L$2000)</f>
        <v>0</v>
      </c>
      <c r="L3949" s="3">
        <f>SUMIF('[1]OS PE서열1공장'!$A$4:$A$2000,$C3949,'[1]OS PE서열1공장'!$M$4:$M$2000)</f>
        <v>0</v>
      </c>
      <c r="M3949" s="3">
        <f>SUMIF('[1]OS PE서열1공장'!$A$4:$A$2000,$C3949,'[1]OS PE서열1공장'!$N$4:$N$2000)</f>
        <v>0</v>
      </c>
      <c r="N3949" s="3">
        <f>SUMIF('[1]OS PE서열1공장'!$A$4:$A$2000,$C3949,'[1]OS PE서열1공장'!$O$4:$O$2000)</f>
        <v>0</v>
      </c>
      <c r="O3949" s="3">
        <f>SUMIF('[1]OS PE서열1공장'!$A$4:$A$2000,$C3949,'[1]OS PE서열1공장'!$P$4:$P$2000)</f>
        <v>0</v>
      </c>
      <c r="P3949" s="3">
        <f>SUMIF('[1]OS PE서열1공장'!$A$4:$A$2000,$C3949,'[1]OS PE서열1공장'!$Q$4:$Q$2000)</f>
        <v>0</v>
      </c>
      <c r="Q3949" s="3">
        <f>SUMIF('[1]OS PE서열1공장'!$A$4:$A$2000,$C3949,'[1]OS PE서열1공장'!$R$4:$R$2000)</f>
        <v>0</v>
      </c>
      <c r="R3949" s="3">
        <f t="shared" si="118"/>
        <v>0</v>
      </c>
    </row>
    <row r="3950" spans="2:18">
      <c r="B3950" s="85" t="s">
        <v>3874</v>
      </c>
      <c r="C3950" s="51" t="s">
        <v>3916</v>
      </c>
      <c r="D3950" s="3">
        <f>SUMIF('[1]OS PE서열1공장'!$A$4:$A$2000,$C3950,'[1]OS PE서열1공장'!$B$4:$B$2000)</f>
        <v>0</v>
      </c>
      <c r="E3950" s="3">
        <f>SUMIF('[1]OS PE서열1공장'!$A$4:$A$2000,$C3950,'[1]OS PE서열1공장'!$F$4:$F$2000)</f>
        <v>0</v>
      </c>
      <c r="F3950" s="3">
        <f>SUMIF('[1]OS PE서열1공장'!$A$4:$A$2000,$C3950,'[1]OS PE서열1공장'!$G$4:$G$2000)</f>
        <v>0</v>
      </c>
      <c r="G3950" s="3">
        <f>SUMIF('[1]OS PE서열1공장'!$A$4:$A$2000,$C3950,'[1]OS PE서열1공장'!$H$4:$H$2000)</f>
        <v>0</v>
      </c>
      <c r="H3950" s="3">
        <f>SUMIF('[1]OS PE서열1공장'!$A$4:$A$2000,$C3950,'[1]OS PE서열1공장'!$I$4:$I$2000)</f>
        <v>0</v>
      </c>
      <c r="I3950" s="3">
        <f>SUMIF('[1]OS PE서열1공장'!$A$4:$A$2000,$C3950,'[1]OS PE서열1공장'!$J$4:$J$2000)</f>
        <v>0</v>
      </c>
      <c r="J3950" s="3">
        <f>SUMIF('[1]OS PE서열1공장'!$A$4:$A$2000,$C3950,'[1]OS PE서열1공장'!$K$4:$K$2000)</f>
        <v>0</v>
      </c>
      <c r="K3950" s="3">
        <f>SUMIF('[1]OS PE서열1공장'!$A$4:$A$2000,$C3950,'[1]OS PE서열1공장'!$L$4:$L$2000)</f>
        <v>0</v>
      </c>
      <c r="L3950" s="3">
        <f>SUMIF('[1]OS PE서열1공장'!$A$4:$A$2000,$C3950,'[1]OS PE서열1공장'!$M$4:$M$2000)</f>
        <v>0</v>
      </c>
      <c r="M3950" s="3">
        <f>SUMIF('[1]OS PE서열1공장'!$A$4:$A$2000,$C3950,'[1]OS PE서열1공장'!$N$4:$N$2000)</f>
        <v>0</v>
      </c>
      <c r="N3950" s="3">
        <f>SUMIF('[1]OS PE서열1공장'!$A$4:$A$2000,$C3950,'[1]OS PE서열1공장'!$O$4:$O$2000)</f>
        <v>0</v>
      </c>
      <c r="O3950" s="3">
        <f>SUMIF('[1]OS PE서열1공장'!$A$4:$A$2000,$C3950,'[1]OS PE서열1공장'!$P$4:$P$2000)</f>
        <v>0</v>
      </c>
      <c r="P3950" s="3">
        <f>SUMIF('[1]OS PE서열1공장'!$A$4:$A$2000,$C3950,'[1]OS PE서열1공장'!$Q$4:$Q$2000)</f>
        <v>0</v>
      </c>
      <c r="Q3950" s="3">
        <f>SUMIF('[1]OS PE서열1공장'!$A$4:$A$2000,$C3950,'[1]OS PE서열1공장'!$R$4:$R$2000)</f>
        <v>0</v>
      </c>
      <c r="R3950" s="3">
        <f t="shared" si="118"/>
        <v>0</v>
      </c>
    </row>
    <row r="3951" spans="2:18">
      <c r="B3951" s="85" t="s">
        <v>3874</v>
      </c>
      <c r="C3951" s="51" t="s">
        <v>3917</v>
      </c>
      <c r="D3951" s="3">
        <f>SUMIF('[1]OS PE서열1공장'!$A$4:$A$2000,$C3951,'[1]OS PE서열1공장'!$B$4:$B$2000)</f>
        <v>0</v>
      </c>
      <c r="E3951" s="3">
        <f>SUMIF('[1]OS PE서열1공장'!$A$4:$A$2000,$C3951,'[1]OS PE서열1공장'!$F$4:$F$2000)</f>
        <v>0</v>
      </c>
      <c r="F3951" s="3">
        <f>SUMIF('[1]OS PE서열1공장'!$A$4:$A$2000,$C3951,'[1]OS PE서열1공장'!$G$4:$G$2000)</f>
        <v>0</v>
      </c>
      <c r="G3951" s="3">
        <f>SUMIF('[1]OS PE서열1공장'!$A$4:$A$2000,$C3951,'[1]OS PE서열1공장'!$H$4:$H$2000)</f>
        <v>0</v>
      </c>
      <c r="H3951" s="3">
        <f>SUMIF('[1]OS PE서열1공장'!$A$4:$A$2000,$C3951,'[1]OS PE서열1공장'!$I$4:$I$2000)</f>
        <v>0</v>
      </c>
      <c r="I3951" s="3">
        <f>SUMIF('[1]OS PE서열1공장'!$A$4:$A$2000,$C3951,'[1]OS PE서열1공장'!$J$4:$J$2000)</f>
        <v>0</v>
      </c>
      <c r="J3951" s="3">
        <f>SUMIF('[1]OS PE서열1공장'!$A$4:$A$2000,$C3951,'[1]OS PE서열1공장'!$K$4:$K$2000)</f>
        <v>0</v>
      </c>
      <c r="K3951" s="3">
        <f>SUMIF('[1]OS PE서열1공장'!$A$4:$A$2000,$C3951,'[1]OS PE서열1공장'!$L$4:$L$2000)</f>
        <v>0</v>
      </c>
      <c r="L3951" s="3">
        <f>SUMIF('[1]OS PE서열1공장'!$A$4:$A$2000,$C3951,'[1]OS PE서열1공장'!$M$4:$M$2000)</f>
        <v>0</v>
      </c>
      <c r="M3951" s="3">
        <f>SUMIF('[1]OS PE서열1공장'!$A$4:$A$2000,$C3951,'[1]OS PE서열1공장'!$N$4:$N$2000)</f>
        <v>0</v>
      </c>
      <c r="N3951" s="3">
        <f>SUMIF('[1]OS PE서열1공장'!$A$4:$A$2000,$C3951,'[1]OS PE서열1공장'!$O$4:$O$2000)</f>
        <v>0</v>
      </c>
      <c r="O3951" s="3">
        <f>SUMIF('[1]OS PE서열1공장'!$A$4:$A$2000,$C3951,'[1]OS PE서열1공장'!$P$4:$P$2000)</f>
        <v>0</v>
      </c>
      <c r="P3951" s="3">
        <f>SUMIF('[1]OS PE서열1공장'!$A$4:$A$2000,$C3951,'[1]OS PE서열1공장'!$Q$4:$Q$2000)</f>
        <v>0</v>
      </c>
      <c r="Q3951" s="3">
        <f>SUMIF('[1]OS PE서열1공장'!$A$4:$A$2000,$C3951,'[1]OS PE서열1공장'!$R$4:$R$2000)</f>
        <v>0</v>
      </c>
      <c r="R3951" s="3">
        <f t="shared" si="118"/>
        <v>0</v>
      </c>
    </row>
    <row r="3952" spans="2:18">
      <c r="B3952" s="85" t="s">
        <v>3874</v>
      </c>
      <c r="C3952" s="51" t="s">
        <v>3918</v>
      </c>
      <c r="D3952" s="3">
        <f>SUMIF('[1]OS PE서열1공장'!$A$4:$A$2000,$C3952,'[1]OS PE서열1공장'!$B$4:$B$2000)</f>
        <v>0</v>
      </c>
      <c r="E3952" s="3">
        <f>SUMIF('[1]OS PE서열1공장'!$A$4:$A$2000,$C3952,'[1]OS PE서열1공장'!$F$4:$F$2000)</f>
        <v>0</v>
      </c>
      <c r="F3952" s="3">
        <f>SUMIF('[1]OS PE서열1공장'!$A$4:$A$2000,$C3952,'[1]OS PE서열1공장'!$G$4:$G$2000)</f>
        <v>0</v>
      </c>
      <c r="G3952" s="3">
        <f>SUMIF('[1]OS PE서열1공장'!$A$4:$A$2000,$C3952,'[1]OS PE서열1공장'!$H$4:$H$2000)</f>
        <v>0</v>
      </c>
      <c r="H3952" s="3">
        <f>SUMIF('[1]OS PE서열1공장'!$A$4:$A$2000,$C3952,'[1]OS PE서열1공장'!$I$4:$I$2000)</f>
        <v>0</v>
      </c>
      <c r="I3952" s="3">
        <f>SUMIF('[1]OS PE서열1공장'!$A$4:$A$2000,$C3952,'[1]OS PE서열1공장'!$J$4:$J$2000)</f>
        <v>0</v>
      </c>
      <c r="J3952" s="3">
        <f>SUMIF('[1]OS PE서열1공장'!$A$4:$A$2000,$C3952,'[1]OS PE서열1공장'!$K$4:$K$2000)</f>
        <v>0</v>
      </c>
      <c r="K3952" s="3">
        <f>SUMIF('[1]OS PE서열1공장'!$A$4:$A$2000,$C3952,'[1]OS PE서열1공장'!$L$4:$L$2000)</f>
        <v>0</v>
      </c>
      <c r="L3952" s="3">
        <f>SUMIF('[1]OS PE서열1공장'!$A$4:$A$2000,$C3952,'[1]OS PE서열1공장'!$M$4:$M$2000)</f>
        <v>0</v>
      </c>
      <c r="M3952" s="3">
        <f>SUMIF('[1]OS PE서열1공장'!$A$4:$A$2000,$C3952,'[1]OS PE서열1공장'!$N$4:$N$2000)</f>
        <v>0</v>
      </c>
      <c r="N3952" s="3">
        <f>SUMIF('[1]OS PE서열1공장'!$A$4:$A$2000,$C3952,'[1]OS PE서열1공장'!$O$4:$O$2000)</f>
        <v>0</v>
      </c>
      <c r="O3952" s="3">
        <f>SUMIF('[1]OS PE서열1공장'!$A$4:$A$2000,$C3952,'[1]OS PE서열1공장'!$P$4:$P$2000)</f>
        <v>0</v>
      </c>
      <c r="P3952" s="3">
        <f>SUMIF('[1]OS PE서열1공장'!$A$4:$A$2000,$C3952,'[1]OS PE서열1공장'!$Q$4:$Q$2000)</f>
        <v>0</v>
      </c>
      <c r="Q3952" s="3">
        <f>SUMIF('[1]OS PE서열1공장'!$A$4:$A$2000,$C3952,'[1]OS PE서열1공장'!$R$4:$R$2000)</f>
        <v>0</v>
      </c>
      <c r="R3952" s="3">
        <f t="shared" si="118"/>
        <v>0</v>
      </c>
    </row>
    <row r="3953" spans="2:18">
      <c r="B3953" s="85" t="s">
        <v>3874</v>
      </c>
      <c r="C3953" s="51" t="s">
        <v>3919</v>
      </c>
      <c r="D3953" s="3">
        <f>SUMIF('[1]OS PE서열1공장'!$A$4:$A$2000,$C3953,'[1]OS PE서열1공장'!$B$4:$B$2000)</f>
        <v>0</v>
      </c>
      <c r="E3953" s="3">
        <f>SUMIF('[1]OS PE서열1공장'!$A$4:$A$2000,$C3953,'[1]OS PE서열1공장'!$F$4:$F$2000)</f>
        <v>0</v>
      </c>
      <c r="F3953" s="3">
        <f>SUMIF('[1]OS PE서열1공장'!$A$4:$A$2000,$C3953,'[1]OS PE서열1공장'!$G$4:$G$2000)</f>
        <v>0</v>
      </c>
      <c r="G3953" s="3">
        <f>SUMIF('[1]OS PE서열1공장'!$A$4:$A$2000,$C3953,'[1]OS PE서열1공장'!$H$4:$H$2000)</f>
        <v>0</v>
      </c>
      <c r="H3953" s="3">
        <f>SUMIF('[1]OS PE서열1공장'!$A$4:$A$2000,$C3953,'[1]OS PE서열1공장'!$I$4:$I$2000)</f>
        <v>0</v>
      </c>
      <c r="I3953" s="3">
        <f>SUMIF('[1]OS PE서열1공장'!$A$4:$A$2000,$C3953,'[1]OS PE서열1공장'!$J$4:$J$2000)</f>
        <v>0</v>
      </c>
      <c r="J3953" s="3">
        <f>SUMIF('[1]OS PE서열1공장'!$A$4:$A$2000,$C3953,'[1]OS PE서열1공장'!$K$4:$K$2000)</f>
        <v>0</v>
      </c>
      <c r="K3953" s="3">
        <f>SUMIF('[1]OS PE서열1공장'!$A$4:$A$2000,$C3953,'[1]OS PE서열1공장'!$L$4:$L$2000)</f>
        <v>0</v>
      </c>
      <c r="L3953" s="3">
        <f>SUMIF('[1]OS PE서열1공장'!$A$4:$A$2000,$C3953,'[1]OS PE서열1공장'!$M$4:$M$2000)</f>
        <v>0</v>
      </c>
      <c r="M3953" s="3">
        <f>SUMIF('[1]OS PE서열1공장'!$A$4:$A$2000,$C3953,'[1]OS PE서열1공장'!$N$4:$N$2000)</f>
        <v>0</v>
      </c>
      <c r="N3953" s="3">
        <f>SUMIF('[1]OS PE서열1공장'!$A$4:$A$2000,$C3953,'[1]OS PE서열1공장'!$O$4:$O$2000)</f>
        <v>0</v>
      </c>
      <c r="O3953" s="3">
        <f>SUMIF('[1]OS PE서열1공장'!$A$4:$A$2000,$C3953,'[1]OS PE서열1공장'!$P$4:$P$2000)</f>
        <v>0</v>
      </c>
      <c r="P3953" s="3">
        <f>SUMIF('[1]OS PE서열1공장'!$A$4:$A$2000,$C3953,'[1]OS PE서열1공장'!$Q$4:$Q$2000)</f>
        <v>0</v>
      </c>
      <c r="Q3953" s="3">
        <f>SUMIF('[1]OS PE서열1공장'!$A$4:$A$2000,$C3953,'[1]OS PE서열1공장'!$R$4:$R$2000)</f>
        <v>0</v>
      </c>
      <c r="R3953" s="3">
        <f t="shared" si="118"/>
        <v>0</v>
      </c>
    </row>
    <row r="3954" spans="2:18">
      <c r="B3954" s="85" t="s">
        <v>3874</v>
      </c>
      <c r="C3954" s="51" t="s">
        <v>3920</v>
      </c>
      <c r="D3954" s="3">
        <f>SUMIF('[1]OS PE서열1공장'!$A$4:$A$2000,$C3954,'[1]OS PE서열1공장'!$B$4:$B$2000)</f>
        <v>0</v>
      </c>
      <c r="E3954" s="3">
        <f>SUMIF('[1]OS PE서열1공장'!$A$4:$A$2000,$C3954,'[1]OS PE서열1공장'!$F$4:$F$2000)</f>
        <v>0</v>
      </c>
      <c r="F3954" s="3">
        <f>SUMIF('[1]OS PE서열1공장'!$A$4:$A$2000,$C3954,'[1]OS PE서열1공장'!$G$4:$G$2000)</f>
        <v>0</v>
      </c>
      <c r="G3954" s="3">
        <f>SUMIF('[1]OS PE서열1공장'!$A$4:$A$2000,$C3954,'[1]OS PE서열1공장'!$H$4:$H$2000)</f>
        <v>0</v>
      </c>
      <c r="H3954" s="3">
        <f>SUMIF('[1]OS PE서열1공장'!$A$4:$A$2000,$C3954,'[1]OS PE서열1공장'!$I$4:$I$2000)</f>
        <v>0</v>
      </c>
      <c r="I3954" s="3">
        <f>SUMIF('[1]OS PE서열1공장'!$A$4:$A$2000,$C3954,'[1]OS PE서열1공장'!$J$4:$J$2000)</f>
        <v>0</v>
      </c>
      <c r="J3954" s="3">
        <f>SUMIF('[1]OS PE서열1공장'!$A$4:$A$2000,$C3954,'[1]OS PE서열1공장'!$K$4:$K$2000)</f>
        <v>0</v>
      </c>
      <c r="K3954" s="3">
        <f>SUMIF('[1]OS PE서열1공장'!$A$4:$A$2000,$C3954,'[1]OS PE서열1공장'!$L$4:$L$2000)</f>
        <v>0</v>
      </c>
      <c r="L3954" s="3">
        <f>SUMIF('[1]OS PE서열1공장'!$A$4:$A$2000,$C3954,'[1]OS PE서열1공장'!$M$4:$M$2000)</f>
        <v>0</v>
      </c>
      <c r="M3954" s="3">
        <f>SUMIF('[1]OS PE서열1공장'!$A$4:$A$2000,$C3954,'[1]OS PE서열1공장'!$N$4:$N$2000)</f>
        <v>0</v>
      </c>
      <c r="N3954" s="3">
        <f>SUMIF('[1]OS PE서열1공장'!$A$4:$A$2000,$C3954,'[1]OS PE서열1공장'!$O$4:$O$2000)</f>
        <v>0</v>
      </c>
      <c r="O3954" s="3">
        <f>SUMIF('[1]OS PE서열1공장'!$A$4:$A$2000,$C3954,'[1]OS PE서열1공장'!$P$4:$P$2000)</f>
        <v>0</v>
      </c>
      <c r="P3954" s="3">
        <f>SUMIF('[1]OS PE서열1공장'!$A$4:$A$2000,$C3954,'[1]OS PE서열1공장'!$Q$4:$Q$2000)</f>
        <v>0</v>
      </c>
      <c r="Q3954" s="3">
        <f>SUMIF('[1]OS PE서열1공장'!$A$4:$A$2000,$C3954,'[1]OS PE서열1공장'!$R$4:$R$2000)</f>
        <v>0</v>
      </c>
      <c r="R3954" s="3">
        <f t="shared" si="118"/>
        <v>0</v>
      </c>
    </row>
    <row r="3955" spans="2:18">
      <c r="B3955" s="85" t="s">
        <v>3874</v>
      </c>
      <c r="C3955" s="51" t="s">
        <v>3921</v>
      </c>
      <c r="D3955" s="3">
        <f>SUMIF('[1]OS PE서열1공장'!$A$4:$A$2000,$C3955,'[1]OS PE서열1공장'!$B$4:$B$2000)</f>
        <v>0</v>
      </c>
      <c r="E3955" s="3">
        <f>SUMIF('[1]OS PE서열1공장'!$A$4:$A$2000,$C3955,'[1]OS PE서열1공장'!$F$4:$F$2000)</f>
        <v>0</v>
      </c>
      <c r="F3955" s="3">
        <f>SUMIF('[1]OS PE서열1공장'!$A$4:$A$2000,$C3955,'[1]OS PE서열1공장'!$G$4:$G$2000)</f>
        <v>0</v>
      </c>
      <c r="G3955" s="3">
        <f>SUMIF('[1]OS PE서열1공장'!$A$4:$A$2000,$C3955,'[1]OS PE서열1공장'!$H$4:$H$2000)</f>
        <v>0</v>
      </c>
      <c r="H3955" s="3">
        <f>SUMIF('[1]OS PE서열1공장'!$A$4:$A$2000,$C3955,'[1]OS PE서열1공장'!$I$4:$I$2000)</f>
        <v>0</v>
      </c>
      <c r="I3955" s="3">
        <f>SUMIF('[1]OS PE서열1공장'!$A$4:$A$2000,$C3955,'[1]OS PE서열1공장'!$J$4:$J$2000)</f>
        <v>0</v>
      </c>
      <c r="J3955" s="3">
        <f>SUMIF('[1]OS PE서열1공장'!$A$4:$A$2000,$C3955,'[1]OS PE서열1공장'!$K$4:$K$2000)</f>
        <v>0</v>
      </c>
      <c r="K3955" s="3">
        <f>SUMIF('[1]OS PE서열1공장'!$A$4:$A$2000,$C3955,'[1]OS PE서열1공장'!$L$4:$L$2000)</f>
        <v>0</v>
      </c>
      <c r="L3955" s="3">
        <f>SUMIF('[1]OS PE서열1공장'!$A$4:$A$2000,$C3955,'[1]OS PE서열1공장'!$M$4:$M$2000)</f>
        <v>0</v>
      </c>
      <c r="M3955" s="3">
        <f>SUMIF('[1]OS PE서열1공장'!$A$4:$A$2000,$C3955,'[1]OS PE서열1공장'!$N$4:$N$2000)</f>
        <v>0</v>
      </c>
      <c r="N3955" s="3">
        <f>SUMIF('[1]OS PE서열1공장'!$A$4:$A$2000,$C3955,'[1]OS PE서열1공장'!$O$4:$O$2000)</f>
        <v>0</v>
      </c>
      <c r="O3955" s="3">
        <f>SUMIF('[1]OS PE서열1공장'!$A$4:$A$2000,$C3955,'[1]OS PE서열1공장'!$P$4:$P$2000)</f>
        <v>0</v>
      </c>
      <c r="P3955" s="3">
        <f>SUMIF('[1]OS PE서열1공장'!$A$4:$A$2000,$C3955,'[1]OS PE서열1공장'!$Q$4:$Q$2000)</f>
        <v>0</v>
      </c>
      <c r="Q3955" s="3">
        <f>SUMIF('[1]OS PE서열1공장'!$A$4:$A$2000,$C3955,'[1]OS PE서열1공장'!$R$4:$R$2000)</f>
        <v>0</v>
      </c>
      <c r="R3955" s="3">
        <f t="shared" si="118"/>
        <v>0</v>
      </c>
    </row>
    <row r="3956" spans="2:18">
      <c r="B3956" s="85" t="s">
        <v>3874</v>
      </c>
      <c r="C3956" s="51" t="s">
        <v>3922</v>
      </c>
      <c r="D3956" s="3">
        <f>SUMIF('[1]OS PE서열1공장'!$A$4:$A$2000,$C3956,'[1]OS PE서열1공장'!$B$4:$B$2000)</f>
        <v>0</v>
      </c>
      <c r="E3956" s="3">
        <f>SUMIF('[1]OS PE서열1공장'!$A$4:$A$2000,$C3956,'[1]OS PE서열1공장'!$F$4:$F$2000)</f>
        <v>0</v>
      </c>
      <c r="F3956" s="3">
        <f>SUMIF('[1]OS PE서열1공장'!$A$4:$A$2000,$C3956,'[1]OS PE서열1공장'!$G$4:$G$2000)</f>
        <v>0</v>
      </c>
      <c r="G3956" s="3">
        <f>SUMIF('[1]OS PE서열1공장'!$A$4:$A$2000,$C3956,'[1]OS PE서열1공장'!$H$4:$H$2000)</f>
        <v>0</v>
      </c>
      <c r="H3956" s="3">
        <f>SUMIF('[1]OS PE서열1공장'!$A$4:$A$2000,$C3956,'[1]OS PE서열1공장'!$I$4:$I$2000)</f>
        <v>0</v>
      </c>
      <c r="I3956" s="3">
        <f>SUMIF('[1]OS PE서열1공장'!$A$4:$A$2000,$C3956,'[1]OS PE서열1공장'!$J$4:$J$2000)</f>
        <v>0</v>
      </c>
      <c r="J3956" s="3">
        <f>SUMIF('[1]OS PE서열1공장'!$A$4:$A$2000,$C3956,'[1]OS PE서열1공장'!$K$4:$K$2000)</f>
        <v>0</v>
      </c>
      <c r="K3956" s="3">
        <f>SUMIF('[1]OS PE서열1공장'!$A$4:$A$2000,$C3956,'[1]OS PE서열1공장'!$L$4:$L$2000)</f>
        <v>0</v>
      </c>
      <c r="L3956" s="3">
        <f>SUMIF('[1]OS PE서열1공장'!$A$4:$A$2000,$C3956,'[1]OS PE서열1공장'!$M$4:$M$2000)</f>
        <v>0</v>
      </c>
      <c r="M3956" s="3">
        <f>SUMIF('[1]OS PE서열1공장'!$A$4:$A$2000,$C3956,'[1]OS PE서열1공장'!$N$4:$N$2000)</f>
        <v>0</v>
      </c>
      <c r="N3956" s="3">
        <f>SUMIF('[1]OS PE서열1공장'!$A$4:$A$2000,$C3956,'[1]OS PE서열1공장'!$O$4:$O$2000)</f>
        <v>0</v>
      </c>
      <c r="O3956" s="3">
        <f>SUMIF('[1]OS PE서열1공장'!$A$4:$A$2000,$C3956,'[1]OS PE서열1공장'!$P$4:$P$2000)</f>
        <v>0</v>
      </c>
      <c r="P3956" s="3">
        <f>SUMIF('[1]OS PE서열1공장'!$A$4:$A$2000,$C3956,'[1]OS PE서열1공장'!$Q$4:$Q$2000)</f>
        <v>0</v>
      </c>
      <c r="Q3956" s="3">
        <f>SUMIF('[1]OS PE서열1공장'!$A$4:$A$2000,$C3956,'[1]OS PE서열1공장'!$R$4:$R$2000)</f>
        <v>0</v>
      </c>
      <c r="R3956" s="3">
        <f t="shared" si="118"/>
        <v>0</v>
      </c>
    </row>
    <row r="3957" spans="2:18">
      <c r="B3957" s="85" t="s">
        <v>3874</v>
      </c>
      <c r="C3957" s="51" t="s">
        <v>3923</v>
      </c>
      <c r="D3957" s="3">
        <f>SUMIF('[1]OS PE서열1공장'!$A$4:$A$2000,$C3957,'[1]OS PE서열1공장'!$B$4:$B$2000)</f>
        <v>0</v>
      </c>
      <c r="E3957" s="3">
        <f>SUMIF('[1]OS PE서열1공장'!$A$4:$A$2000,$C3957,'[1]OS PE서열1공장'!$F$4:$F$2000)</f>
        <v>0</v>
      </c>
      <c r="F3957" s="3">
        <f>SUMIF('[1]OS PE서열1공장'!$A$4:$A$2000,$C3957,'[1]OS PE서열1공장'!$G$4:$G$2000)</f>
        <v>0</v>
      </c>
      <c r="G3957" s="3">
        <f>SUMIF('[1]OS PE서열1공장'!$A$4:$A$2000,$C3957,'[1]OS PE서열1공장'!$H$4:$H$2000)</f>
        <v>0</v>
      </c>
      <c r="H3957" s="3">
        <f>SUMIF('[1]OS PE서열1공장'!$A$4:$A$2000,$C3957,'[1]OS PE서열1공장'!$I$4:$I$2000)</f>
        <v>0</v>
      </c>
      <c r="I3957" s="3">
        <f>SUMIF('[1]OS PE서열1공장'!$A$4:$A$2000,$C3957,'[1]OS PE서열1공장'!$J$4:$J$2000)</f>
        <v>0</v>
      </c>
      <c r="J3957" s="3">
        <f>SUMIF('[1]OS PE서열1공장'!$A$4:$A$2000,$C3957,'[1]OS PE서열1공장'!$K$4:$K$2000)</f>
        <v>0</v>
      </c>
      <c r="K3957" s="3">
        <f>SUMIF('[1]OS PE서열1공장'!$A$4:$A$2000,$C3957,'[1]OS PE서열1공장'!$L$4:$L$2000)</f>
        <v>0</v>
      </c>
      <c r="L3957" s="3">
        <f>SUMIF('[1]OS PE서열1공장'!$A$4:$A$2000,$C3957,'[1]OS PE서열1공장'!$M$4:$M$2000)</f>
        <v>0</v>
      </c>
      <c r="M3957" s="3">
        <f>SUMIF('[1]OS PE서열1공장'!$A$4:$A$2000,$C3957,'[1]OS PE서열1공장'!$N$4:$N$2000)</f>
        <v>0</v>
      </c>
      <c r="N3957" s="3">
        <f>SUMIF('[1]OS PE서열1공장'!$A$4:$A$2000,$C3957,'[1]OS PE서열1공장'!$O$4:$O$2000)</f>
        <v>0</v>
      </c>
      <c r="O3957" s="3">
        <f>SUMIF('[1]OS PE서열1공장'!$A$4:$A$2000,$C3957,'[1]OS PE서열1공장'!$P$4:$P$2000)</f>
        <v>0</v>
      </c>
      <c r="P3957" s="3">
        <f>SUMIF('[1]OS PE서열1공장'!$A$4:$A$2000,$C3957,'[1]OS PE서열1공장'!$Q$4:$Q$2000)</f>
        <v>0</v>
      </c>
      <c r="Q3957" s="3">
        <f>SUMIF('[1]OS PE서열1공장'!$A$4:$A$2000,$C3957,'[1]OS PE서열1공장'!$R$4:$R$2000)</f>
        <v>0</v>
      </c>
      <c r="R3957" s="3">
        <f t="shared" si="118"/>
        <v>0</v>
      </c>
    </row>
    <row r="3958" spans="2:18">
      <c r="B3958" s="85" t="s">
        <v>3874</v>
      </c>
      <c r="C3958" s="51" t="s">
        <v>3924</v>
      </c>
      <c r="D3958" s="3">
        <f>SUMIF('[1]OS PE서열1공장'!$A$4:$A$2000,$C3958,'[1]OS PE서열1공장'!$B$4:$B$2000)</f>
        <v>0</v>
      </c>
      <c r="E3958" s="3">
        <f>SUMIF('[1]OS PE서열1공장'!$A$4:$A$2000,$C3958,'[1]OS PE서열1공장'!$F$4:$F$2000)</f>
        <v>0</v>
      </c>
      <c r="F3958" s="3">
        <f>SUMIF('[1]OS PE서열1공장'!$A$4:$A$2000,$C3958,'[1]OS PE서열1공장'!$G$4:$G$2000)</f>
        <v>0</v>
      </c>
      <c r="G3958" s="3">
        <f>SUMIF('[1]OS PE서열1공장'!$A$4:$A$2000,$C3958,'[1]OS PE서열1공장'!$H$4:$H$2000)</f>
        <v>0</v>
      </c>
      <c r="H3958" s="3">
        <f>SUMIF('[1]OS PE서열1공장'!$A$4:$A$2000,$C3958,'[1]OS PE서열1공장'!$I$4:$I$2000)</f>
        <v>0</v>
      </c>
      <c r="I3958" s="3">
        <f>SUMIF('[1]OS PE서열1공장'!$A$4:$A$2000,$C3958,'[1]OS PE서열1공장'!$J$4:$J$2000)</f>
        <v>0</v>
      </c>
      <c r="J3958" s="3">
        <f>SUMIF('[1]OS PE서열1공장'!$A$4:$A$2000,$C3958,'[1]OS PE서열1공장'!$K$4:$K$2000)</f>
        <v>0</v>
      </c>
      <c r="K3958" s="3">
        <f>SUMIF('[1]OS PE서열1공장'!$A$4:$A$2000,$C3958,'[1]OS PE서열1공장'!$L$4:$L$2000)</f>
        <v>0</v>
      </c>
      <c r="L3958" s="3">
        <f>SUMIF('[1]OS PE서열1공장'!$A$4:$A$2000,$C3958,'[1]OS PE서열1공장'!$M$4:$M$2000)</f>
        <v>0</v>
      </c>
      <c r="M3958" s="3">
        <f>SUMIF('[1]OS PE서열1공장'!$A$4:$A$2000,$C3958,'[1]OS PE서열1공장'!$N$4:$N$2000)</f>
        <v>0</v>
      </c>
      <c r="N3958" s="3">
        <f>SUMIF('[1]OS PE서열1공장'!$A$4:$A$2000,$C3958,'[1]OS PE서열1공장'!$O$4:$O$2000)</f>
        <v>0</v>
      </c>
      <c r="O3958" s="3">
        <f>SUMIF('[1]OS PE서열1공장'!$A$4:$A$2000,$C3958,'[1]OS PE서열1공장'!$P$4:$P$2000)</f>
        <v>0</v>
      </c>
      <c r="P3958" s="3">
        <f>SUMIF('[1]OS PE서열1공장'!$A$4:$A$2000,$C3958,'[1]OS PE서열1공장'!$Q$4:$Q$2000)</f>
        <v>0</v>
      </c>
      <c r="Q3958" s="3">
        <f>SUMIF('[1]OS PE서열1공장'!$A$4:$A$2000,$C3958,'[1]OS PE서열1공장'!$R$4:$R$2000)</f>
        <v>0</v>
      </c>
      <c r="R3958" s="3">
        <f t="shared" si="118"/>
        <v>0</v>
      </c>
    </row>
    <row r="3959" spans="2:18">
      <c r="B3959" s="85" t="s">
        <v>3874</v>
      </c>
      <c r="C3959" s="51" t="s">
        <v>3925</v>
      </c>
      <c r="D3959" s="3">
        <f>SUMIF('[1]OS PE서열1공장'!$A$4:$A$2000,$C3959,'[1]OS PE서열1공장'!$B$4:$B$2000)</f>
        <v>0</v>
      </c>
      <c r="E3959" s="3">
        <f>SUMIF('[1]OS PE서열1공장'!$A$4:$A$2000,$C3959,'[1]OS PE서열1공장'!$F$4:$F$2000)</f>
        <v>0</v>
      </c>
      <c r="F3959" s="3">
        <f>SUMIF('[1]OS PE서열1공장'!$A$4:$A$2000,$C3959,'[1]OS PE서열1공장'!$G$4:$G$2000)</f>
        <v>0</v>
      </c>
      <c r="G3959" s="3">
        <f>SUMIF('[1]OS PE서열1공장'!$A$4:$A$2000,$C3959,'[1]OS PE서열1공장'!$H$4:$H$2000)</f>
        <v>0</v>
      </c>
      <c r="H3959" s="3">
        <f>SUMIF('[1]OS PE서열1공장'!$A$4:$A$2000,$C3959,'[1]OS PE서열1공장'!$I$4:$I$2000)</f>
        <v>0</v>
      </c>
      <c r="I3959" s="3">
        <f>SUMIF('[1]OS PE서열1공장'!$A$4:$A$2000,$C3959,'[1]OS PE서열1공장'!$J$4:$J$2000)</f>
        <v>0</v>
      </c>
      <c r="J3959" s="3">
        <f>SUMIF('[1]OS PE서열1공장'!$A$4:$A$2000,$C3959,'[1]OS PE서열1공장'!$K$4:$K$2000)</f>
        <v>0</v>
      </c>
      <c r="K3959" s="3">
        <f>SUMIF('[1]OS PE서열1공장'!$A$4:$A$2000,$C3959,'[1]OS PE서열1공장'!$L$4:$L$2000)</f>
        <v>0</v>
      </c>
      <c r="L3959" s="3">
        <f>SUMIF('[1]OS PE서열1공장'!$A$4:$A$2000,$C3959,'[1]OS PE서열1공장'!$M$4:$M$2000)</f>
        <v>0</v>
      </c>
      <c r="M3959" s="3">
        <f>SUMIF('[1]OS PE서열1공장'!$A$4:$A$2000,$C3959,'[1]OS PE서열1공장'!$N$4:$N$2000)</f>
        <v>0</v>
      </c>
      <c r="N3959" s="3">
        <f>SUMIF('[1]OS PE서열1공장'!$A$4:$A$2000,$C3959,'[1]OS PE서열1공장'!$O$4:$O$2000)</f>
        <v>0</v>
      </c>
      <c r="O3959" s="3">
        <f>SUMIF('[1]OS PE서열1공장'!$A$4:$A$2000,$C3959,'[1]OS PE서열1공장'!$P$4:$P$2000)</f>
        <v>0</v>
      </c>
      <c r="P3959" s="3">
        <f>SUMIF('[1]OS PE서열1공장'!$A$4:$A$2000,$C3959,'[1]OS PE서열1공장'!$Q$4:$Q$2000)</f>
        <v>0</v>
      </c>
      <c r="Q3959" s="3">
        <f>SUMIF('[1]OS PE서열1공장'!$A$4:$A$2000,$C3959,'[1]OS PE서열1공장'!$R$4:$R$2000)</f>
        <v>0</v>
      </c>
      <c r="R3959" s="3">
        <f t="shared" si="118"/>
        <v>0</v>
      </c>
    </row>
    <row r="3960" spans="2:18">
      <c r="B3960" s="85" t="s">
        <v>3874</v>
      </c>
      <c r="C3960" s="51" t="s">
        <v>3926</v>
      </c>
      <c r="D3960" s="3">
        <f>SUMIF('[1]OS PE서열1공장'!$A$4:$A$2000,$C3960,'[1]OS PE서열1공장'!$B$4:$B$2000)</f>
        <v>0</v>
      </c>
      <c r="E3960" s="3">
        <f>SUMIF('[1]OS PE서열1공장'!$A$4:$A$2000,$C3960,'[1]OS PE서열1공장'!$F$4:$F$2000)</f>
        <v>0</v>
      </c>
      <c r="F3960" s="3">
        <f>SUMIF('[1]OS PE서열1공장'!$A$4:$A$2000,$C3960,'[1]OS PE서열1공장'!$G$4:$G$2000)</f>
        <v>0</v>
      </c>
      <c r="G3960" s="3">
        <f>SUMIF('[1]OS PE서열1공장'!$A$4:$A$2000,$C3960,'[1]OS PE서열1공장'!$H$4:$H$2000)</f>
        <v>0</v>
      </c>
      <c r="H3960" s="3">
        <f>SUMIF('[1]OS PE서열1공장'!$A$4:$A$2000,$C3960,'[1]OS PE서열1공장'!$I$4:$I$2000)</f>
        <v>0</v>
      </c>
      <c r="I3960" s="3">
        <f>SUMIF('[1]OS PE서열1공장'!$A$4:$A$2000,$C3960,'[1]OS PE서열1공장'!$J$4:$J$2000)</f>
        <v>0</v>
      </c>
      <c r="J3960" s="3">
        <f>SUMIF('[1]OS PE서열1공장'!$A$4:$A$2000,$C3960,'[1]OS PE서열1공장'!$K$4:$K$2000)</f>
        <v>0</v>
      </c>
      <c r="K3960" s="3">
        <f>SUMIF('[1]OS PE서열1공장'!$A$4:$A$2000,$C3960,'[1]OS PE서열1공장'!$L$4:$L$2000)</f>
        <v>0</v>
      </c>
      <c r="L3960" s="3">
        <f>SUMIF('[1]OS PE서열1공장'!$A$4:$A$2000,$C3960,'[1]OS PE서열1공장'!$M$4:$M$2000)</f>
        <v>0</v>
      </c>
      <c r="M3960" s="3">
        <f>SUMIF('[1]OS PE서열1공장'!$A$4:$A$2000,$C3960,'[1]OS PE서열1공장'!$N$4:$N$2000)</f>
        <v>0</v>
      </c>
      <c r="N3960" s="3">
        <f>SUMIF('[1]OS PE서열1공장'!$A$4:$A$2000,$C3960,'[1]OS PE서열1공장'!$O$4:$O$2000)</f>
        <v>0</v>
      </c>
      <c r="O3960" s="3">
        <f>SUMIF('[1]OS PE서열1공장'!$A$4:$A$2000,$C3960,'[1]OS PE서열1공장'!$P$4:$P$2000)</f>
        <v>0</v>
      </c>
      <c r="P3960" s="3">
        <f>SUMIF('[1]OS PE서열1공장'!$A$4:$A$2000,$C3960,'[1]OS PE서열1공장'!$Q$4:$Q$2000)</f>
        <v>0</v>
      </c>
      <c r="Q3960" s="3">
        <f>SUMIF('[1]OS PE서열1공장'!$A$4:$A$2000,$C3960,'[1]OS PE서열1공장'!$R$4:$R$2000)</f>
        <v>0</v>
      </c>
      <c r="R3960" s="3">
        <f t="shared" si="118"/>
        <v>0</v>
      </c>
    </row>
    <row r="3961" spans="2:18">
      <c r="B3961" s="85" t="s">
        <v>3874</v>
      </c>
      <c r="C3961" s="51" t="s">
        <v>3927</v>
      </c>
      <c r="D3961" s="3">
        <f>SUMIF('[1]OS PE서열1공장'!$A$4:$A$2000,$C3961,'[1]OS PE서열1공장'!$B$4:$B$2000)</f>
        <v>0</v>
      </c>
      <c r="E3961" s="3">
        <f>SUMIF('[1]OS PE서열1공장'!$A$4:$A$2000,$C3961,'[1]OS PE서열1공장'!$F$4:$F$2000)</f>
        <v>0</v>
      </c>
      <c r="F3961" s="3">
        <f>SUMIF('[1]OS PE서열1공장'!$A$4:$A$2000,$C3961,'[1]OS PE서열1공장'!$G$4:$G$2000)</f>
        <v>0</v>
      </c>
      <c r="G3961" s="3">
        <f>SUMIF('[1]OS PE서열1공장'!$A$4:$A$2000,$C3961,'[1]OS PE서열1공장'!$H$4:$H$2000)</f>
        <v>0</v>
      </c>
      <c r="H3961" s="3">
        <f>SUMIF('[1]OS PE서열1공장'!$A$4:$A$2000,$C3961,'[1]OS PE서열1공장'!$I$4:$I$2000)</f>
        <v>0</v>
      </c>
      <c r="I3961" s="3">
        <f>SUMIF('[1]OS PE서열1공장'!$A$4:$A$2000,$C3961,'[1]OS PE서열1공장'!$J$4:$J$2000)</f>
        <v>0</v>
      </c>
      <c r="J3961" s="3">
        <f>SUMIF('[1]OS PE서열1공장'!$A$4:$A$2000,$C3961,'[1]OS PE서열1공장'!$K$4:$K$2000)</f>
        <v>0</v>
      </c>
      <c r="K3961" s="3">
        <f>SUMIF('[1]OS PE서열1공장'!$A$4:$A$2000,$C3961,'[1]OS PE서열1공장'!$L$4:$L$2000)</f>
        <v>0</v>
      </c>
      <c r="L3961" s="3">
        <f>SUMIF('[1]OS PE서열1공장'!$A$4:$A$2000,$C3961,'[1]OS PE서열1공장'!$M$4:$M$2000)</f>
        <v>0</v>
      </c>
      <c r="M3961" s="3">
        <f>SUMIF('[1]OS PE서열1공장'!$A$4:$A$2000,$C3961,'[1]OS PE서열1공장'!$N$4:$N$2000)</f>
        <v>0</v>
      </c>
      <c r="N3961" s="3">
        <f>SUMIF('[1]OS PE서열1공장'!$A$4:$A$2000,$C3961,'[1]OS PE서열1공장'!$O$4:$O$2000)</f>
        <v>0</v>
      </c>
      <c r="O3961" s="3">
        <f>SUMIF('[1]OS PE서열1공장'!$A$4:$A$2000,$C3961,'[1]OS PE서열1공장'!$P$4:$P$2000)</f>
        <v>0</v>
      </c>
      <c r="P3961" s="3">
        <f>SUMIF('[1]OS PE서열1공장'!$A$4:$A$2000,$C3961,'[1]OS PE서열1공장'!$Q$4:$Q$2000)</f>
        <v>0</v>
      </c>
      <c r="Q3961" s="3">
        <f>SUMIF('[1]OS PE서열1공장'!$A$4:$A$2000,$C3961,'[1]OS PE서열1공장'!$R$4:$R$2000)</f>
        <v>0</v>
      </c>
      <c r="R3961" s="3">
        <f t="shared" si="118"/>
        <v>0</v>
      </c>
    </row>
    <row r="3962" spans="2:18">
      <c r="B3962" s="85" t="s">
        <v>3874</v>
      </c>
      <c r="C3962" s="51" t="s">
        <v>3928</v>
      </c>
      <c r="D3962" s="3">
        <f>SUMIF('[1]OS PE서열1공장'!$A$4:$A$2000,$C3962,'[1]OS PE서열1공장'!$B$4:$B$2000)</f>
        <v>0</v>
      </c>
      <c r="E3962" s="3">
        <f>SUMIF('[1]OS PE서열1공장'!$A$4:$A$2000,$C3962,'[1]OS PE서열1공장'!$F$4:$F$2000)</f>
        <v>0</v>
      </c>
      <c r="F3962" s="3">
        <f>SUMIF('[1]OS PE서열1공장'!$A$4:$A$2000,$C3962,'[1]OS PE서열1공장'!$G$4:$G$2000)</f>
        <v>0</v>
      </c>
      <c r="G3962" s="3">
        <f>SUMIF('[1]OS PE서열1공장'!$A$4:$A$2000,$C3962,'[1]OS PE서열1공장'!$H$4:$H$2000)</f>
        <v>0</v>
      </c>
      <c r="H3962" s="3">
        <f>SUMIF('[1]OS PE서열1공장'!$A$4:$A$2000,$C3962,'[1]OS PE서열1공장'!$I$4:$I$2000)</f>
        <v>0</v>
      </c>
      <c r="I3962" s="3">
        <f>SUMIF('[1]OS PE서열1공장'!$A$4:$A$2000,$C3962,'[1]OS PE서열1공장'!$J$4:$J$2000)</f>
        <v>0</v>
      </c>
      <c r="J3962" s="3">
        <f>SUMIF('[1]OS PE서열1공장'!$A$4:$A$2000,$C3962,'[1]OS PE서열1공장'!$K$4:$K$2000)</f>
        <v>0</v>
      </c>
      <c r="K3962" s="3">
        <f>SUMIF('[1]OS PE서열1공장'!$A$4:$A$2000,$C3962,'[1]OS PE서열1공장'!$L$4:$L$2000)</f>
        <v>0</v>
      </c>
      <c r="L3962" s="3">
        <f>SUMIF('[1]OS PE서열1공장'!$A$4:$A$2000,$C3962,'[1]OS PE서열1공장'!$M$4:$M$2000)</f>
        <v>0</v>
      </c>
      <c r="M3962" s="3">
        <f>SUMIF('[1]OS PE서열1공장'!$A$4:$A$2000,$C3962,'[1]OS PE서열1공장'!$N$4:$N$2000)</f>
        <v>0</v>
      </c>
      <c r="N3962" s="3">
        <f>SUMIF('[1]OS PE서열1공장'!$A$4:$A$2000,$C3962,'[1]OS PE서열1공장'!$O$4:$O$2000)</f>
        <v>0</v>
      </c>
      <c r="O3962" s="3">
        <f>SUMIF('[1]OS PE서열1공장'!$A$4:$A$2000,$C3962,'[1]OS PE서열1공장'!$P$4:$P$2000)</f>
        <v>0</v>
      </c>
      <c r="P3962" s="3">
        <f>SUMIF('[1]OS PE서열1공장'!$A$4:$A$2000,$C3962,'[1]OS PE서열1공장'!$Q$4:$Q$2000)</f>
        <v>0</v>
      </c>
      <c r="Q3962" s="3">
        <f>SUMIF('[1]OS PE서열1공장'!$A$4:$A$2000,$C3962,'[1]OS PE서열1공장'!$R$4:$R$2000)</f>
        <v>0</v>
      </c>
      <c r="R3962" s="3">
        <f t="shared" si="118"/>
        <v>0</v>
      </c>
    </row>
    <row r="3963" spans="2:18">
      <c r="B3963" s="85" t="s">
        <v>3874</v>
      </c>
      <c r="C3963" s="51" t="s">
        <v>3929</v>
      </c>
      <c r="D3963" s="3">
        <f>SUMIF('[1]OS PE서열1공장'!$A$4:$A$2000,$C3963,'[1]OS PE서열1공장'!$B$4:$B$2000)</f>
        <v>0</v>
      </c>
      <c r="E3963" s="3">
        <f>SUMIF('[1]OS PE서열1공장'!$A$4:$A$2000,$C3963,'[1]OS PE서열1공장'!$F$4:$F$2000)</f>
        <v>0</v>
      </c>
      <c r="F3963" s="3">
        <f>SUMIF('[1]OS PE서열1공장'!$A$4:$A$2000,$C3963,'[1]OS PE서열1공장'!$G$4:$G$2000)</f>
        <v>0</v>
      </c>
      <c r="G3963" s="3">
        <f>SUMIF('[1]OS PE서열1공장'!$A$4:$A$2000,$C3963,'[1]OS PE서열1공장'!$H$4:$H$2000)</f>
        <v>0</v>
      </c>
      <c r="H3963" s="3">
        <f>SUMIF('[1]OS PE서열1공장'!$A$4:$A$2000,$C3963,'[1]OS PE서열1공장'!$I$4:$I$2000)</f>
        <v>0</v>
      </c>
      <c r="I3963" s="3">
        <f>SUMIF('[1]OS PE서열1공장'!$A$4:$A$2000,$C3963,'[1]OS PE서열1공장'!$J$4:$J$2000)</f>
        <v>0</v>
      </c>
      <c r="J3963" s="3">
        <f>SUMIF('[1]OS PE서열1공장'!$A$4:$A$2000,$C3963,'[1]OS PE서열1공장'!$K$4:$K$2000)</f>
        <v>0</v>
      </c>
      <c r="K3963" s="3">
        <f>SUMIF('[1]OS PE서열1공장'!$A$4:$A$2000,$C3963,'[1]OS PE서열1공장'!$L$4:$L$2000)</f>
        <v>0</v>
      </c>
      <c r="L3963" s="3">
        <f>SUMIF('[1]OS PE서열1공장'!$A$4:$A$2000,$C3963,'[1]OS PE서열1공장'!$M$4:$M$2000)</f>
        <v>0</v>
      </c>
      <c r="M3963" s="3">
        <f>SUMIF('[1]OS PE서열1공장'!$A$4:$A$2000,$C3963,'[1]OS PE서열1공장'!$N$4:$N$2000)</f>
        <v>0</v>
      </c>
      <c r="N3963" s="3">
        <f>SUMIF('[1]OS PE서열1공장'!$A$4:$A$2000,$C3963,'[1]OS PE서열1공장'!$O$4:$O$2000)</f>
        <v>0</v>
      </c>
      <c r="O3963" s="3">
        <f>SUMIF('[1]OS PE서열1공장'!$A$4:$A$2000,$C3963,'[1]OS PE서열1공장'!$P$4:$P$2000)</f>
        <v>0</v>
      </c>
      <c r="P3963" s="3">
        <f>SUMIF('[1]OS PE서열1공장'!$A$4:$A$2000,$C3963,'[1]OS PE서열1공장'!$Q$4:$Q$2000)</f>
        <v>0</v>
      </c>
      <c r="Q3963" s="3">
        <f>SUMIF('[1]OS PE서열1공장'!$A$4:$A$2000,$C3963,'[1]OS PE서열1공장'!$R$4:$R$2000)</f>
        <v>0</v>
      </c>
      <c r="R3963" s="3">
        <f t="shared" si="118"/>
        <v>0</v>
      </c>
    </row>
    <row r="3964" spans="2:18">
      <c r="B3964" s="85" t="s">
        <v>3874</v>
      </c>
      <c r="C3964" s="51" t="s">
        <v>3930</v>
      </c>
      <c r="D3964" s="3">
        <f>SUMIF('[1]OS PE서열1공장'!$A$4:$A$2000,$C3964,'[1]OS PE서열1공장'!$B$4:$B$2000)</f>
        <v>0</v>
      </c>
      <c r="E3964" s="3">
        <f>SUMIF('[1]OS PE서열1공장'!$A$4:$A$2000,$C3964,'[1]OS PE서열1공장'!$F$4:$F$2000)</f>
        <v>0</v>
      </c>
      <c r="F3964" s="3">
        <f>SUMIF('[1]OS PE서열1공장'!$A$4:$A$2000,$C3964,'[1]OS PE서열1공장'!$G$4:$G$2000)</f>
        <v>0</v>
      </c>
      <c r="G3964" s="3">
        <f>SUMIF('[1]OS PE서열1공장'!$A$4:$A$2000,$C3964,'[1]OS PE서열1공장'!$H$4:$H$2000)</f>
        <v>0</v>
      </c>
      <c r="H3964" s="3">
        <f>SUMIF('[1]OS PE서열1공장'!$A$4:$A$2000,$C3964,'[1]OS PE서열1공장'!$I$4:$I$2000)</f>
        <v>0</v>
      </c>
      <c r="I3964" s="3">
        <f>SUMIF('[1]OS PE서열1공장'!$A$4:$A$2000,$C3964,'[1]OS PE서열1공장'!$J$4:$J$2000)</f>
        <v>0</v>
      </c>
      <c r="J3964" s="3">
        <f>SUMIF('[1]OS PE서열1공장'!$A$4:$A$2000,$C3964,'[1]OS PE서열1공장'!$K$4:$K$2000)</f>
        <v>0</v>
      </c>
      <c r="K3964" s="3">
        <f>SUMIF('[1]OS PE서열1공장'!$A$4:$A$2000,$C3964,'[1]OS PE서열1공장'!$L$4:$L$2000)</f>
        <v>0</v>
      </c>
      <c r="L3964" s="3">
        <f>SUMIF('[1]OS PE서열1공장'!$A$4:$A$2000,$C3964,'[1]OS PE서열1공장'!$M$4:$M$2000)</f>
        <v>0</v>
      </c>
      <c r="M3964" s="3">
        <f>SUMIF('[1]OS PE서열1공장'!$A$4:$A$2000,$C3964,'[1]OS PE서열1공장'!$N$4:$N$2000)</f>
        <v>0</v>
      </c>
      <c r="N3964" s="3">
        <f>SUMIF('[1]OS PE서열1공장'!$A$4:$A$2000,$C3964,'[1]OS PE서열1공장'!$O$4:$O$2000)</f>
        <v>0</v>
      </c>
      <c r="O3964" s="3">
        <f>SUMIF('[1]OS PE서열1공장'!$A$4:$A$2000,$C3964,'[1]OS PE서열1공장'!$P$4:$P$2000)</f>
        <v>0</v>
      </c>
      <c r="P3964" s="3">
        <f>SUMIF('[1]OS PE서열1공장'!$A$4:$A$2000,$C3964,'[1]OS PE서열1공장'!$Q$4:$Q$2000)</f>
        <v>0</v>
      </c>
      <c r="Q3964" s="3">
        <f>SUMIF('[1]OS PE서열1공장'!$A$4:$A$2000,$C3964,'[1]OS PE서열1공장'!$R$4:$R$2000)</f>
        <v>0</v>
      </c>
      <c r="R3964" s="3">
        <f t="shared" si="118"/>
        <v>0</v>
      </c>
    </row>
    <row r="3965" spans="2:18">
      <c r="B3965" s="85" t="s">
        <v>3874</v>
      </c>
      <c r="C3965" s="51" t="s">
        <v>3931</v>
      </c>
      <c r="D3965" s="3">
        <f>SUMIF('[1]OS PE서열1공장'!$A$4:$A$2000,$C3965,'[1]OS PE서열1공장'!$B$4:$B$2000)</f>
        <v>0</v>
      </c>
      <c r="E3965" s="3">
        <f>SUMIF('[1]OS PE서열1공장'!$A$4:$A$2000,$C3965,'[1]OS PE서열1공장'!$F$4:$F$2000)</f>
        <v>0</v>
      </c>
      <c r="F3965" s="3">
        <f>SUMIF('[1]OS PE서열1공장'!$A$4:$A$2000,$C3965,'[1]OS PE서열1공장'!$G$4:$G$2000)</f>
        <v>0</v>
      </c>
      <c r="G3965" s="3">
        <f>SUMIF('[1]OS PE서열1공장'!$A$4:$A$2000,$C3965,'[1]OS PE서열1공장'!$H$4:$H$2000)</f>
        <v>0</v>
      </c>
      <c r="H3965" s="3">
        <f>SUMIF('[1]OS PE서열1공장'!$A$4:$A$2000,$C3965,'[1]OS PE서열1공장'!$I$4:$I$2000)</f>
        <v>0</v>
      </c>
      <c r="I3965" s="3">
        <f>SUMIF('[1]OS PE서열1공장'!$A$4:$A$2000,$C3965,'[1]OS PE서열1공장'!$J$4:$J$2000)</f>
        <v>0</v>
      </c>
      <c r="J3965" s="3">
        <f>SUMIF('[1]OS PE서열1공장'!$A$4:$A$2000,$C3965,'[1]OS PE서열1공장'!$K$4:$K$2000)</f>
        <v>0</v>
      </c>
      <c r="K3965" s="3">
        <f>SUMIF('[1]OS PE서열1공장'!$A$4:$A$2000,$C3965,'[1]OS PE서열1공장'!$L$4:$L$2000)</f>
        <v>0</v>
      </c>
      <c r="L3965" s="3">
        <f>SUMIF('[1]OS PE서열1공장'!$A$4:$A$2000,$C3965,'[1]OS PE서열1공장'!$M$4:$M$2000)</f>
        <v>0</v>
      </c>
      <c r="M3965" s="3">
        <f>SUMIF('[1]OS PE서열1공장'!$A$4:$A$2000,$C3965,'[1]OS PE서열1공장'!$N$4:$N$2000)</f>
        <v>0</v>
      </c>
      <c r="N3965" s="3">
        <f>SUMIF('[1]OS PE서열1공장'!$A$4:$A$2000,$C3965,'[1]OS PE서열1공장'!$O$4:$O$2000)</f>
        <v>0</v>
      </c>
      <c r="O3965" s="3">
        <f>SUMIF('[1]OS PE서열1공장'!$A$4:$A$2000,$C3965,'[1]OS PE서열1공장'!$P$4:$P$2000)</f>
        <v>0</v>
      </c>
      <c r="P3965" s="3">
        <f>SUMIF('[1]OS PE서열1공장'!$A$4:$A$2000,$C3965,'[1]OS PE서열1공장'!$Q$4:$Q$2000)</f>
        <v>0</v>
      </c>
      <c r="Q3965" s="3">
        <f>SUMIF('[1]OS PE서열1공장'!$A$4:$A$2000,$C3965,'[1]OS PE서열1공장'!$R$4:$R$2000)</f>
        <v>0</v>
      </c>
      <c r="R3965" s="3">
        <f t="shared" si="118"/>
        <v>0</v>
      </c>
    </row>
    <row r="3966" spans="2:18">
      <c r="B3966" s="85" t="s">
        <v>3874</v>
      </c>
      <c r="C3966" s="51" t="s">
        <v>3932</v>
      </c>
      <c r="D3966" s="3">
        <f>SUMIF('[1]OS PE서열1공장'!$A$4:$A$2000,$C3966,'[1]OS PE서열1공장'!$B$4:$B$2000)</f>
        <v>0</v>
      </c>
      <c r="E3966" s="3">
        <f>SUMIF('[1]OS PE서열1공장'!$A$4:$A$2000,$C3966,'[1]OS PE서열1공장'!$F$4:$F$2000)</f>
        <v>0</v>
      </c>
      <c r="F3966" s="3">
        <f>SUMIF('[1]OS PE서열1공장'!$A$4:$A$2000,$C3966,'[1]OS PE서열1공장'!$G$4:$G$2000)</f>
        <v>0</v>
      </c>
      <c r="G3966" s="3">
        <f>SUMIF('[1]OS PE서열1공장'!$A$4:$A$2000,$C3966,'[1]OS PE서열1공장'!$H$4:$H$2000)</f>
        <v>0</v>
      </c>
      <c r="H3966" s="3">
        <f>SUMIF('[1]OS PE서열1공장'!$A$4:$A$2000,$C3966,'[1]OS PE서열1공장'!$I$4:$I$2000)</f>
        <v>0</v>
      </c>
      <c r="I3966" s="3">
        <f>SUMIF('[1]OS PE서열1공장'!$A$4:$A$2000,$C3966,'[1]OS PE서열1공장'!$J$4:$J$2000)</f>
        <v>0</v>
      </c>
      <c r="J3966" s="3">
        <f>SUMIF('[1]OS PE서열1공장'!$A$4:$A$2000,$C3966,'[1]OS PE서열1공장'!$K$4:$K$2000)</f>
        <v>0</v>
      </c>
      <c r="K3966" s="3">
        <f>SUMIF('[1]OS PE서열1공장'!$A$4:$A$2000,$C3966,'[1]OS PE서열1공장'!$L$4:$L$2000)</f>
        <v>0</v>
      </c>
      <c r="L3966" s="3">
        <f>SUMIF('[1]OS PE서열1공장'!$A$4:$A$2000,$C3966,'[1]OS PE서열1공장'!$M$4:$M$2000)</f>
        <v>0</v>
      </c>
      <c r="M3966" s="3">
        <f>SUMIF('[1]OS PE서열1공장'!$A$4:$A$2000,$C3966,'[1]OS PE서열1공장'!$N$4:$N$2000)</f>
        <v>0</v>
      </c>
      <c r="N3966" s="3">
        <f>SUMIF('[1]OS PE서열1공장'!$A$4:$A$2000,$C3966,'[1]OS PE서열1공장'!$O$4:$O$2000)</f>
        <v>0</v>
      </c>
      <c r="O3966" s="3">
        <f>SUMIF('[1]OS PE서열1공장'!$A$4:$A$2000,$C3966,'[1]OS PE서열1공장'!$P$4:$P$2000)</f>
        <v>0</v>
      </c>
      <c r="P3966" s="3">
        <f>SUMIF('[1]OS PE서열1공장'!$A$4:$A$2000,$C3966,'[1]OS PE서열1공장'!$Q$4:$Q$2000)</f>
        <v>0</v>
      </c>
      <c r="Q3966" s="3">
        <f>SUMIF('[1]OS PE서열1공장'!$A$4:$A$2000,$C3966,'[1]OS PE서열1공장'!$R$4:$R$2000)</f>
        <v>0</v>
      </c>
      <c r="R3966" s="3">
        <f t="shared" si="118"/>
        <v>0</v>
      </c>
    </row>
    <row r="3967" spans="2:18">
      <c r="B3967" s="85" t="s">
        <v>3874</v>
      </c>
      <c r="C3967" s="51" t="s">
        <v>3933</v>
      </c>
      <c r="D3967" s="3">
        <f>SUMIF('[1]OS PE서열1공장'!$A$4:$A$2000,$C3967,'[1]OS PE서열1공장'!$B$4:$B$2000)</f>
        <v>0</v>
      </c>
      <c r="E3967" s="3">
        <f>SUMIF('[1]OS PE서열1공장'!$A$4:$A$2000,$C3967,'[1]OS PE서열1공장'!$F$4:$F$2000)</f>
        <v>0</v>
      </c>
      <c r="F3967" s="3">
        <f>SUMIF('[1]OS PE서열1공장'!$A$4:$A$2000,$C3967,'[1]OS PE서열1공장'!$G$4:$G$2000)</f>
        <v>0</v>
      </c>
      <c r="G3967" s="3">
        <f>SUMIF('[1]OS PE서열1공장'!$A$4:$A$2000,$C3967,'[1]OS PE서열1공장'!$H$4:$H$2000)</f>
        <v>0</v>
      </c>
      <c r="H3967" s="3">
        <f>SUMIF('[1]OS PE서열1공장'!$A$4:$A$2000,$C3967,'[1]OS PE서열1공장'!$I$4:$I$2000)</f>
        <v>0</v>
      </c>
      <c r="I3967" s="3">
        <f>SUMIF('[1]OS PE서열1공장'!$A$4:$A$2000,$C3967,'[1]OS PE서열1공장'!$J$4:$J$2000)</f>
        <v>0</v>
      </c>
      <c r="J3967" s="3">
        <f>SUMIF('[1]OS PE서열1공장'!$A$4:$A$2000,$C3967,'[1]OS PE서열1공장'!$K$4:$K$2000)</f>
        <v>0</v>
      </c>
      <c r="K3967" s="3">
        <f>SUMIF('[1]OS PE서열1공장'!$A$4:$A$2000,$C3967,'[1]OS PE서열1공장'!$L$4:$L$2000)</f>
        <v>0</v>
      </c>
      <c r="L3967" s="3">
        <f>SUMIF('[1]OS PE서열1공장'!$A$4:$A$2000,$C3967,'[1]OS PE서열1공장'!$M$4:$M$2000)</f>
        <v>0</v>
      </c>
      <c r="M3967" s="3">
        <f>SUMIF('[1]OS PE서열1공장'!$A$4:$A$2000,$C3967,'[1]OS PE서열1공장'!$N$4:$N$2000)</f>
        <v>0</v>
      </c>
      <c r="N3967" s="3">
        <f>SUMIF('[1]OS PE서열1공장'!$A$4:$A$2000,$C3967,'[1]OS PE서열1공장'!$O$4:$O$2000)</f>
        <v>0</v>
      </c>
      <c r="O3967" s="3">
        <f>SUMIF('[1]OS PE서열1공장'!$A$4:$A$2000,$C3967,'[1]OS PE서열1공장'!$P$4:$P$2000)</f>
        <v>0</v>
      </c>
      <c r="P3967" s="3">
        <f>SUMIF('[1]OS PE서열1공장'!$A$4:$A$2000,$C3967,'[1]OS PE서열1공장'!$Q$4:$Q$2000)</f>
        <v>0</v>
      </c>
      <c r="Q3967" s="3">
        <f>SUMIF('[1]OS PE서열1공장'!$A$4:$A$2000,$C3967,'[1]OS PE서열1공장'!$R$4:$R$2000)</f>
        <v>0</v>
      </c>
      <c r="R3967" s="3">
        <f t="shared" si="118"/>
        <v>0</v>
      </c>
    </row>
    <row r="3968" spans="2:18">
      <c r="B3968" s="85" t="s">
        <v>3874</v>
      </c>
      <c r="C3968" s="51" t="s">
        <v>3934</v>
      </c>
      <c r="D3968" s="3">
        <f>SUMIF('[1]OS PE서열1공장'!$A$4:$A$2000,$C3968,'[1]OS PE서열1공장'!$B$4:$B$2000)</f>
        <v>0</v>
      </c>
      <c r="E3968" s="3">
        <f>SUMIF('[1]OS PE서열1공장'!$A$4:$A$2000,$C3968,'[1]OS PE서열1공장'!$F$4:$F$2000)</f>
        <v>0</v>
      </c>
      <c r="F3968" s="3">
        <f>SUMIF('[1]OS PE서열1공장'!$A$4:$A$2000,$C3968,'[1]OS PE서열1공장'!$G$4:$G$2000)</f>
        <v>0</v>
      </c>
      <c r="G3968" s="3">
        <f>SUMIF('[1]OS PE서열1공장'!$A$4:$A$2000,$C3968,'[1]OS PE서열1공장'!$H$4:$H$2000)</f>
        <v>0</v>
      </c>
      <c r="H3968" s="3">
        <f>SUMIF('[1]OS PE서열1공장'!$A$4:$A$2000,$C3968,'[1]OS PE서열1공장'!$I$4:$I$2000)</f>
        <v>0</v>
      </c>
      <c r="I3968" s="3">
        <f>SUMIF('[1]OS PE서열1공장'!$A$4:$A$2000,$C3968,'[1]OS PE서열1공장'!$J$4:$J$2000)</f>
        <v>0</v>
      </c>
      <c r="J3968" s="3">
        <f>SUMIF('[1]OS PE서열1공장'!$A$4:$A$2000,$C3968,'[1]OS PE서열1공장'!$K$4:$K$2000)</f>
        <v>0</v>
      </c>
      <c r="K3968" s="3">
        <f>SUMIF('[1]OS PE서열1공장'!$A$4:$A$2000,$C3968,'[1]OS PE서열1공장'!$L$4:$L$2000)</f>
        <v>0</v>
      </c>
      <c r="L3968" s="3">
        <f>SUMIF('[1]OS PE서열1공장'!$A$4:$A$2000,$C3968,'[1]OS PE서열1공장'!$M$4:$M$2000)</f>
        <v>0</v>
      </c>
      <c r="M3968" s="3">
        <f>SUMIF('[1]OS PE서열1공장'!$A$4:$A$2000,$C3968,'[1]OS PE서열1공장'!$N$4:$N$2000)</f>
        <v>0</v>
      </c>
      <c r="N3968" s="3">
        <f>SUMIF('[1]OS PE서열1공장'!$A$4:$A$2000,$C3968,'[1]OS PE서열1공장'!$O$4:$O$2000)</f>
        <v>0</v>
      </c>
      <c r="O3968" s="3">
        <f>SUMIF('[1]OS PE서열1공장'!$A$4:$A$2000,$C3968,'[1]OS PE서열1공장'!$P$4:$P$2000)</f>
        <v>0</v>
      </c>
      <c r="P3968" s="3">
        <f>SUMIF('[1]OS PE서열1공장'!$A$4:$A$2000,$C3968,'[1]OS PE서열1공장'!$Q$4:$Q$2000)</f>
        <v>0</v>
      </c>
      <c r="Q3968" s="3">
        <f>SUMIF('[1]OS PE서열1공장'!$A$4:$A$2000,$C3968,'[1]OS PE서열1공장'!$R$4:$R$2000)</f>
        <v>0</v>
      </c>
      <c r="R3968" s="3">
        <f t="shared" si="118"/>
        <v>0</v>
      </c>
    </row>
    <row r="3969" spans="2:18">
      <c r="B3969" s="85" t="s">
        <v>3874</v>
      </c>
      <c r="C3969" s="51" t="s">
        <v>3935</v>
      </c>
      <c r="D3969" s="3">
        <f>SUMIF('[1]OS PE서열1공장'!$A$4:$A$2000,$C3969,'[1]OS PE서열1공장'!$B$4:$B$2000)</f>
        <v>0</v>
      </c>
      <c r="E3969" s="3">
        <f>SUMIF('[1]OS PE서열1공장'!$A$4:$A$2000,$C3969,'[1]OS PE서열1공장'!$F$4:$F$2000)</f>
        <v>0</v>
      </c>
      <c r="F3969" s="3">
        <f>SUMIF('[1]OS PE서열1공장'!$A$4:$A$2000,$C3969,'[1]OS PE서열1공장'!$G$4:$G$2000)</f>
        <v>0</v>
      </c>
      <c r="G3969" s="3">
        <f>SUMIF('[1]OS PE서열1공장'!$A$4:$A$2000,$C3969,'[1]OS PE서열1공장'!$H$4:$H$2000)</f>
        <v>0</v>
      </c>
      <c r="H3969" s="3">
        <f>SUMIF('[1]OS PE서열1공장'!$A$4:$A$2000,$C3969,'[1]OS PE서열1공장'!$I$4:$I$2000)</f>
        <v>0</v>
      </c>
      <c r="I3969" s="3">
        <f>SUMIF('[1]OS PE서열1공장'!$A$4:$A$2000,$C3969,'[1]OS PE서열1공장'!$J$4:$J$2000)</f>
        <v>0</v>
      </c>
      <c r="J3969" s="3">
        <f>SUMIF('[1]OS PE서열1공장'!$A$4:$A$2000,$C3969,'[1]OS PE서열1공장'!$K$4:$K$2000)</f>
        <v>0</v>
      </c>
      <c r="K3969" s="3">
        <f>SUMIF('[1]OS PE서열1공장'!$A$4:$A$2000,$C3969,'[1]OS PE서열1공장'!$L$4:$L$2000)</f>
        <v>0</v>
      </c>
      <c r="L3969" s="3">
        <f>SUMIF('[1]OS PE서열1공장'!$A$4:$A$2000,$C3969,'[1]OS PE서열1공장'!$M$4:$M$2000)</f>
        <v>0</v>
      </c>
      <c r="M3969" s="3">
        <f>SUMIF('[1]OS PE서열1공장'!$A$4:$A$2000,$C3969,'[1]OS PE서열1공장'!$N$4:$N$2000)</f>
        <v>0</v>
      </c>
      <c r="N3969" s="3">
        <f>SUMIF('[1]OS PE서열1공장'!$A$4:$A$2000,$C3969,'[1]OS PE서열1공장'!$O$4:$O$2000)</f>
        <v>0</v>
      </c>
      <c r="O3969" s="3">
        <f>SUMIF('[1]OS PE서열1공장'!$A$4:$A$2000,$C3969,'[1]OS PE서열1공장'!$P$4:$P$2000)</f>
        <v>0</v>
      </c>
      <c r="P3969" s="3">
        <f>SUMIF('[1]OS PE서열1공장'!$A$4:$A$2000,$C3969,'[1]OS PE서열1공장'!$Q$4:$Q$2000)</f>
        <v>0</v>
      </c>
      <c r="Q3969" s="3">
        <f>SUMIF('[1]OS PE서열1공장'!$A$4:$A$2000,$C3969,'[1]OS PE서열1공장'!$R$4:$R$2000)</f>
        <v>0</v>
      </c>
      <c r="R3969" s="3">
        <f t="shared" si="118"/>
        <v>0</v>
      </c>
    </row>
    <row r="3970" spans="2:18">
      <c r="B3970" s="85" t="s">
        <v>3874</v>
      </c>
      <c r="C3970" s="51" t="s">
        <v>3936</v>
      </c>
      <c r="D3970" s="3">
        <f>SUMIF('[1]OS PE서열1공장'!$A$4:$A$2000,$C3970,'[1]OS PE서열1공장'!$B$4:$B$2000)</f>
        <v>0</v>
      </c>
      <c r="E3970" s="3">
        <f>SUMIF('[1]OS PE서열1공장'!$A$4:$A$2000,$C3970,'[1]OS PE서열1공장'!$F$4:$F$2000)</f>
        <v>0</v>
      </c>
      <c r="F3970" s="3">
        <f>SUMIF('[1]OS PE서열1공장'!$A$4:$A$2000,$C3970,'[1]OS PE서열1공장'!$G$4:$G$2000)</f>
        <v>0</v>
      </c>
      <c r="G3970" s="3">
        <f>SUMIF('[1]OS PE서열1공장'!$A$4:$A$2000,$C3970,'[1]OS PE서열1공장'!$H$4:$H$2000)</f>
        <v>0</v>
      </c>
      <c r="H3970" s="3">
        <f>SUMIF('[1]OS PE서열1공장'!$A$4:$A$2000,$C3970,'[1]OS PE서열1공장'!$I$4:$I$2000)</f>
        <v>0</v>
      </c>
      <c r="I3970" s="3">
        <f>SUMIF('[1]OS PE서열1공장'!$A$4:$A$2000,$C3970,'[1]OS PE서열1공장'!$J$4:$J$2000)</f>
        <v>0</v>
      </c>
      <c r="J3970" s="3">
        <f>SUMIF('[1]OS PE서열1공장'!$A$4:$A$2000,$C3970,'[1]OS PE서열1공장'!$K$4:$K$2000)</f>
        <v>0</v>
      </c>
      <c r="K3970" s="3">
        <f>SUMIF('[1]OS PE서열1공장'!$A$4:$A$2000,$C3970,'[1]OS PE서열1공장'!$L$4:$L$2000)</f>
        <v>0</v>
      </c>
      <c r="L3970" s="3">
        <f>SUMIF('[1]OS PE서열1공장'!$A$4:$A$2000,$C3970,'[1]OS PE서열1공장'!$M$4:$M$2000)</f>
        <v>0</v>
      </c>
      <c r="M3970" s="3">
        <f>SUMIF('[1]OS PE서열1공장'!$A$4:$A$2000,$C3970,'[1]OS PE서열1공장'!$N$4:$N$2000)</f>
        <v>0</v>
      </c>
      <c r="N3970" s="3">
        <f>SUMIF('[1]OS PE서열1공장'!$A$4:$A$2000,$C3970,'[1]OS PE서열1공장'!$O$4:$O$2000)</f>
        <v>0</v>
      </c>
      <c r="O3970" s="3">
        <f>SUMIF('[1]OS PE서열1공장'!$A$4:$A$2000,$C3970,'[1]OS PE서열1공장'!$P$4:$P$2000)</f>
        <v>0</v>
      </c>
      <c r="P3970" s="3">
        <f>SUMIF('[1]OS PE서열1공장'!$A$4:$A$2000,$C3970,'[1]OS PE서열1공장'!$Q$4:$Q$2000)</f>
        <v>0</v>
      </c>
      <c r="Q3970" s="3">
        <f>SUMIF('[1]OS PE서열1공장'!$A$4:$A$2000,$C3970,'[1]OS PE서열1공장'!$R$4:$R$2000)</f>
        <v>0</v>
      </c>
      <c r="R3970" s="3">
        <f t="shared" ref="R3970:R4033" si="119">SUM(D3970:Q3970)</f>
        <v>0</v>
      </c>
    </row>
    <row r="3971" spans="2:18">
      <c r="B3971" s="85" t="s">
        <v>3874</v>
      </c>
      <c r="C3971" s="51" t="s">
        <v>3937</v>
      </c>
      <c r="D3971" s="3">
        <f>SUMIF('[1]OS PE서열1공장'!$A$4:$A$2000,$C3971,'[1]OS PE서열1공장'!$B$4:$B$2000)</f>
        <v>0</v>
      </c>
      <c r="E3971" s="3">
        <f>SUMIF('[1]OS PE서열1공장'!$A$4:$A$2000,$C3971,'[1]OS PE서열1공장'!$F$4:$F$2000)</f>
        <v>0</v>
      </c>
      <c r="F3971" s="3">
        <f>SUMIF('[1]OS PE서열1공장'!$A$4:$A$2000,$C3971,'[1]OS PE서열1공장'!$G$4:$G$2000)</f>
        <v>0</v>
      </c>
      <c r="G3971" s="3">
        <f>SUMIF('[1]OS PE서열1공장'!$A$4:$A$2000,$C3971,'[1]OS PE서열1공장'!$H$4:$H$2000)</f>
        <v>0</v>
      </c>
      <c r="H3971" s="3">
        <f>SUMIF('[1]OS PE서열1공장'!$A$4:$A$2000,$C3971,'[1]OS PE서열1공장'!$I$4:$I$2000)</f>
        <v>0</v>
      </c>
      <c r="I3971" s="3">
        <f>SUMIF('[1]OS PE서열1공장'!$A$4:$A$2000,$C3971,'[1]OS PE서열1공장'!$J$4:$J$2000)</f>
        <v>0</v>
      </c>
      <c r="J3971" s="3">
        <f>SUMIF('[1]OS PE서열1공장'!$A$4:$A$2000,$C3971,'[1]OS PE서열1공장'!$K$4:$K$2000)</f>
        <v>0</v>
      </c>
      <c r="K3971" s="3">
        <f>SUMIF('[1]OS PE서열1공장'!$A$4:$A$2000,$C3971,'[1]OS PE서열1공장'!$L$4:$L$2000)</f>
        <v>0</v>
      </c>
      <c r="L3971" s="3">
        <f>SUMIF('[1]OS PE서열1공장'!$A$4:$A$2000,$C3971,'[1]OS PE서열1공장'!$M$4:$M$2000)</f>
        <v>0</v>
      </c>
      <c r="M3971" s="3">
        <f>SUMIF('[1]OS PE서열1공장'!$A$4:$A$2000,$C3971,'[1]OS PE서열1공장'!$N$4:$N$2000)</f>
        <v>0</v>
      </c>
      <c r="N3971" s="3">
        <f>SUMIF('[1]OS PE서열1공장'!$A$4:$A$2000,$C3971,'[1]OS PE서열1공장'!$O$4:$O$2000)</f>
        <v>0</v>
      </c>
      <c r="O3971" s="3">
        <f>SUMIF('[1]OS PE서열1공장'!$A$4:$A$2000,$C3971,'[1]OS PE서열1공장'!$P$4:$P$2000)</f>
        <v>0</v>
      </c>
      <c r="P3971" s="3">
        <f>SUMIF('[1]OS PE서열1공장'!$A$4:$A$2000,$C3971,'[1]OS PE서열1공장'!$Q$4:$Q$2000)</f>
        <v>0</v>
      </c>
      <c r="Q3971" s="3">
        <f>SUMIF('[1]OS PE서열1공장'!$A$4:$A$2000,$C3971,'[1]OS PE서열1공장'!$R$4:$R$2000)</f>
        <v>0</v>
      </c>
      <c r="R3971" s="3">
        <f t="shared" si="119"/>
        <v>0</v>
      </c>
    </row>
    <row r="3972" spans="2:18">
      <c r="B3972" s="85" t="s">
        <v>3874</v>
      </c>
      <c r="C3972" s="51" t="s">
        <v>3938</v>
      </c>
      <c r="D3972" s="3">
        <f>SUMIF('[1]OS PE서열1공장'!$A$4:$A$2000,$C3972,'[1]OS PE서열1공장'!$B$4:$B$2000)</f>
        <v>0</v>
      </c>
      <c r="E3972" s="3">
        <f>SUMIF('[1]OS PE서열1공장'!$A$4:$A$2000,$C3972,'[1]OS PE서열1공장'!$F$4:$F$2000)</f>
        <v>0</v>
      </c>
      <c r="F3972" s="3">
        <f>SUMIF('[1]OS PE서열1공장'!$A$4:$A$2000,$C3972,'[1]OS PE서열1공장'!$G$4:$G$2000)</f>
        <v>0</v>
      </c>
      <c r="G3972" s="3">
        <f>SUMIF('[1]OS PE서열1공장'!$A$4:$A$2000,$C3972,'[1]OS PE서열1공장'!$H$4:$H$2000)</f>
        <v>0</v>
      </c>
      <c r="H3972" s="3">
        <f>SUMIF('[1]OS PE서열1공장'!$A$4:$A$2000,$C3972,'[1]OS PE서열1공장'!$I$4:$I$2000)</f>
        <v>0</v>
      </c>
      <c r="I3972" s="3">
        <f>SUMIF('[1]OS PE서열1공장'!$A$4:$A$2000,$C3972,'[1]OS PE서열1공장'!$J$4:$J$2000)</f>
        <v>0</v>
      </c>
      <c r="J3972" s="3">
        <f>SUMIF('[1]OS PE서열1공장'!$A$4:$A$2000,$C3972,'[1]OS PE서열1공장'!$K$4:$K$2000)</f>
        <v>0</v>
      </c>
      <c r="K3972" s="3">
        <f>SUMIF('[1]OS PE서열1공장'!$A$4:$A$2000,$C3972,'[1]OS PE서열1공장'!$L$4:$L$2000)</f>
        <v>0</v>
      </c>
      <c r="L3972" s="3">
        <f>SUMIF('[1]OS PE서열1공장'!$A$4:$A$2000,$C3972,'[1]OS PE서열1공장'!$M$4:$M$2000)</f>
        <v>0</v>
      </c>
      <c r="M3972" s="3">
        <f>SUMIF('[1]OS PE서열1공장'!$A$4:$A$2000,$C3972,'[1]OS PE서열1공장'!$N$4:$N$2000)</f>
        <v>0</v>
      </c>
      <c r="N3972" s="3">
        <f>SUMIF('[1]OS PE서열1공장'!$A$4:$A$2000,$C3972,'[1]OS PE서열1공장'!$O$4:$O$2000)</f>
        <v>0</v>
      </c>
      <c r="O3972" s="3">
        <f>SUMIF('[1]OS PE서열1공장'!$A$4:$A$2000,$C3972,'[1]OS PE서열1공장'!$P$4:$P$2000)</f>
        <v>0</v>
      </c>
      <c r="P3972" s="3">
        <f>SUMIF('[1]OS PE서열1공장'!$A$4:$A$2000,$C3972,'[1]OS PE서열1공장'!$Q$4:$Q$2000)</f>
        <v>0</v>
      </c>
      <c r="Q3972" s="3">
        <f>SUMIF('[1]OS PE서열1공장'!$A$4:$A$2000,$C3972,'[1]OS PE서열1공장'!$R$4:$R$2000)</f>
        <v>0</v>
      </c>
      <c r="R3972" s="3">
        <f t="shared" si="119"/>
        <v>0</v>
      </c>
    </row>
    <row r="3973" spans="2:18">
      <c r="B3973" s="85" t="s">
        <v>3874</v>
      </c>
      <c r="C3973" s="51" t="s">
        <v>3939</v>
      </c>
      <c r="D3973" s="3">
        <f>SUMIF('[1]OS PE서열1공장'!$A$4:$A$2000,$C3973,'[1]OS PE서열1공장'!$B$4:$B$2000)</f>
        <v>0</v>
      </c>
      <c r="E3973" s="3">
        <f>SUMIF('[1]OS PE서열1공장'!$A$4:$A$2000,$C3973,'[1]OS PE서열1공장'!$F$4:$F$2000)</f>
        <v>0</v>
      </c>
      <c r="F3973" s="3">
        <f>SUMIF('[1]OS PE서열1공장'!$A$4:$A$2000,$C3973,'[1]OS PE서열1공장'!$G$4:$G$2000)</f>
        <v>0</v>
      </c>
      <c r="G3973" s="3">
        <f>SUMIF('[1]OS PE서열1공장'!$A$4:$A$2000,$C3973,'[1]OS PE서열1공장'!$H$4:$H$2000)</f>
        <v>0</v>
      </c>
      <c r="H3973" s="3">
        <f>SUMIF('[1]OS PE서열1공장'!$A$4:$A$2000,$C3973,'[1]OS PE서열1공장'!$I$4:$I$2000)</f>
        <v>0</v>
      </c>
      <c r="I3973" s="3">
        <f>SUMIF('[1]OS PE서열1공장'!$A$4:$A$2000,$C3973,'[1]OS PE서열1공장'!$J$4:$J$2000)</f>
        <v>0</v>
      </c>
      <c r="J3973" s="3">
        <f>SUMIF('[1]OS PE서열1공장'!$A$4:$A$2000,$C3973,'[1]OS PE서열1공장'!$K$4:$K$2000)</f>
        <v>0</v>
      </c>
      <c r="K3973" s="3">
        <f>SUMIF('[1]OS PE서열1공장'!$A$4:$A$2000,$C3973,'[1]OS PE서열1공장'!$L$4:$L$2000)</f>
        <v>0</v>
      </c>
      <c r="L3973" s="3">
        <f>SUMIF('[1]OS PE서열1공장'!$A$4:$A$2000,$C3973,'[1]OS PE서열1공장'!$M$4:$M$2000)</f>
        <v>0</v>
      </c>
      <c r="M3973" s="3">
        <f>SUMIF('[1]OS PE서열1공장'!$A$4:$A$2000,$C3973,'[1]OS PE서열1공장'!$N$4:$N$2000)</f>
        <v>0</v>
      </c>
      <c r="N3973" s="3">
        <f>SUMIF('[1]OS PE서열1공장'!$A$4:$A$2000,$C3973,'[1]OS PE서열1공장'!$O$4:$O$2000)</f>
        <v>0</v>
      </c>
      <c r="O3973" s="3">
        <f>SUMIF('[1]OS PE서열1공장'!$A$4:$A$2000,$C3973,'[1]OS PE서열1공장'!$P$4:$P$2000)</f>
        <v>0</v>
      </c>
      <c r="P3973" s="3">
        <f>SUMIF('[1]OS PE서열1공장'!$A$4:$A$2000,$C3973,'[1]OS PE서열1공장'!$Q$4:$Q$2000)</f>
        <v>0</v>
      </c>
      <c r="Q3973" s="3">
        <f>SUMIF('[1]OS PE서열1공장'!$A$4:$A$2000,$C3973,'[1]OS PE서열1공장'!$R$4:$R$2000)</f>
        <v>0</v>
      </c>
      <c r="R3973" s="3">
        <f t="shared" si="119"/>
        <v>0</v>
      </c>
    </row>
    <row r="3974" spans="2:18">
      <c r="B3974" s="85" t="s">
        <v>3874</v>
      </c>
      <c r="C3974" s="51" t="s">
        <v>3940</v>
      </c>
      <c r="D3974" s="3">
        <f>SUMIF('[1]OS PE서열1공장'!$A$4:$A$2000,$C3974,'[1]OS PE서열1공장'!$B$4:$B$2000)</f>
        <v>0</v>
      </c>
      <c r="E3974" s="3">
        <f>SUMIF('[1]OS PE서열1공장'!$A$4:$A$2000,$C3974,'[1]OS PE서열1공장'!$F$4:$F$2000)</f>
        <v>0</v>
      </c>
      <c r="F3974" s="3">
        <f>SUMIF('[1]OS PE서열1공장'!$A$4:$A$2000,$C3974,'[1]OS PE서열1공장'!$G$4:$G$2000)</f>
        <v>0</v>
      </c>
      <c r="G3974" s="3">
        <f>SUMIF('[1]OS PE서열1공장'!$A$4:$A$2000,$C3974,'[1]OS PE서열1공장'!$H$4:$H$2000)</f>
        <v>0</v>
      </c>
      <c r="H3974" s="3">
        <f>SUMIF('[1]OS PE서열1공장'!$A$4:$A$2000,$C3974,'[1]OS PE서열1공장'!$I$4:$I$2000)</f>
        <v>0</v>
      </c>
      <c r="I3974" s="3">
        <f>SUMIF('[1]OS PE서열1공장'!$A$4:$A$2000,$C3974,'[1]OS PE서열1공장'!$J$4:$J$2000)</f>
        <v>0</v>
      </c>
      <c r="J3974" s="3">
        <f>SUMIF('[1]OS PE서열1공장'!$A$4:$A$2000,$C3974,'[1]OS PE서열1공장'!$K$4:$K$2000)</f>
        <v>0</v>
      </c>
      <c r="K3974" s="3">
        <f>SUMIF('[1]OS PE서열1공장'!$A$4:$A$2000,$C3974,'[1]OS PE서열1공장'!$L$4:$L$2000)</f>
        <v>0</v>
      </c>
      <c r="L3974" s="3">
        <f>SUMIF('[1]OS PE서열1공장'!$A$4:$A$2000,$C3974,'[1]OS PE서열1공장'!$M$4:$M$2000)</f>
        <v>0</v>
      </c>
      <c r="M3974" s="3">
        <f>SUMIF('[1]OS PE서열1공장'!$A$4:$A$2000,$C3974,'[1]OS PE서열1공장'!$N$4:$N$2000)</f>
        <v>0</v>
      </c>
      <c r="N3974" s="3">
        <f>SUMIF('[1]OS PE서열1공장'!$A$4:$A$2000,$C3974,'[1]OS PE서열1공장'!$O$4:$O$2000)</f>
        <v>0</v>
      </c>
      <c r="O3974" s="3">
        <f>SUMIF('[1]OS PE서열1공장'!$A$4:$A$2000,$C3974,'[1]OS PE서열1공장'!$P$4:$P$2000)</f>
        <v>0</v>
      </c>
      <c r="P3974" s="3">
        <f>SUMIF('[1]OS PE서열1공장'!$A$4:$A$2000,$C3974,'[1]OS PE서열1공장'!$Q$4:$Q$2000)</f>
        <v>0</v>
      </c>
      <c r="Q3974" s="3">
        <f>SUMIF('[1]OS PE서열1공장'!$A$4:$A$2000,$C3974,'[1]OS PE서열1공장'!$R$4:$R$2000)</f>
        <v>0</v>
      </c>
      <c r="R3974" s="3">
        <f t="shared" si="119"/>
        <v>0</v>
      </c>
    </row>
    <row r="3975" spans="2:18">
      <c r="B3975" s="85" t="s">
        <v>3874</v>
      </c>
      <c r="C3975" s="51" t="s">
        <v>3941</v>
      </c>
      <c r="D3975" s="3">
        <f>SUMIF('[1]OS PE서열1공장'!$A$4:$A$2000,$C3975,'[1]OS PE서열1공장'!$B$4:$B$2000)</f>
        <v>0</v>
      </c>
      <c r="E3975" s="3">
        <f>SUMIF('[1]OS PE서열1공장'!$A$4:$A$2000,$C3975,'[1]OS PE서열1공장'!$F$4:$F$2000)</f>
        <v>0</v>
      </c>
      <c r="F3975" s="3">
        <f>SUMIF('[1]OS PE서열1공장'!$A$4:$A$2000,$C3975,'[1]OS PE서열1공장'!$G$4:$G$2000)</f>
        <v>0</v>
      </c>
      <c r="G3975" s="3">
        <f>SUMIF('[1]OS PE서열1공장'!$A$4:$A$2000,$C3975,'[1]OS PE서열1공장'!$H$4:$H$2000)</f>
        <v>0</v>
      </c>
      <c r="H3975" s="3">
        <f>SUMIF('[1]OS PE서열1공장'!$A$4:$A$2000,$C3975,'[1]OS PE서열1공장'!$I$4:$I$2000)</f>
        <v>0</v>
      </c>
      <c r="I3975" s="3">
        <f>SUMIF('[1]OS PE서열1공장'!$A$4:$A$2000,$C3975,'[1]OS PE서열1공장'!$J$4:$J$2000)</f>
        <v>0</v>
      </c>
      <c r="J3975" s="3">
        <f>SUMIF('[1]OS PE서열1공장'!$A$4:$A$2000,$C3975,'[1]OS PE서열1공장'!$K$4:$K$2000)</f>
        <v>0</v>
      </c>
      <c r="K3975" s="3">
        <f>SUMIF('[1]OS PE서열1공장'!$A$4:$A$2000,$C3975,'[1]OS PE서열1공장'!$L$4:$L$2000)</f>
        <v>0</v>
      </c>
      <c r="L3975" s="3">
        <f>SUMIF('[1]OS PE서열1공장'!$A$4:$A$2000,$C3975,'[1]OS PE서열1공장'!$M$4:$M$2000)</f>
        <v>0</v>
      </c>
      <c r="M3975" s="3">
        <f>SUMIF('[1]OS PE서열1공장'!$A$4:$A$2000,$C3975,'[1]OS PE서열1공장'!$N$4:$N$2000)</f>
        <v>0</v>
      </c>
      <c r="N3975" s="3">
        <f>SUMIF('[1]OS PE서열1공장'!$A$4:$A$2000,$C3975,'[1]OS PE서열1공장'!$O$4:$O$2000)</f>
        <v>0</v>
      </c>
      <c r="O3975" s="3">
        <f>SUMIF('[1]OS PE서열1공장'!$A$4:$A$2000,$C3975,'[1]OS PE서열1공장'!$P$4:$P$2000)</f>
        <v>0</v>
      </c>
      <c r="P3975" s="3">
        <f>SUMIF('[1]OS PE서열1공장'!$A$4:$A$2000,$C3975,'[1]OS PE서열1공장'!$Q$4:$Q$2000)</f>
        <v>0</v>
      </c>
      <c r="Q3975" s="3">
        <f>SUMIF('[1]OS PE서열1공장'!$A$4:$A$2000,$C3975,'[1]OS PE서열1공장'!$R$4:$R$2000)</f>
        <v>0</v>
      </c>
      <c r="R3975" s="3">
        <f t="shared" si="119"/>
        <v>0</v>
      </c>
    </row>
    <row r="3976" spans="2:18">
      <c r="B3976" s="85" t="s">
        <v>3874</v>
      </c>
      <c r="C3976" s="51" t="s">
        <v>3942</v>
      </c>
      <c r="D3976" s="3">
        <f>SUMIF('[1]OS PE서열1공장'!$A$4:$A$2000,$C3976,'[1]OS PE서열1공장'!$B$4:$B$2000)</f>
        <v>0</v>
      </c>
      <c r="E3976" s="3">
        <f>SUMIF('[1]OS PE서열1공장'!$A$4:$A$2000,$C3976,'[1]OS PE서열1공장'!$F$4:$F$2000)</f>
        <v>0</v>
      </c>
      <c r="F3976" s="3">
        <f>SUMIF('[1]OS PE서열1공장'!$A$4:$A$2000,$C3976,'[1]OS PE서열1공장'!$G$4:$G$2000)</f>
        <v>0</v>
      </c>
      <c r="G3976" s="3">
        <f>SUMIF('[1]OS PE서열1공장'!$A$4:$A$2000,$C3976,'[1]OS PE서열1공장'!$H$4:$H$2000)</f>
        <v>0</v>
      </c>
      <c r="H3976" s="3">
        <f>SUMIF('[1]OS PE서열1공장'!$A$4:$A$2000,$C3976,'[1]OS PE서열1공장'!$I$4:$I$2000)</f>
        <v>0</v>
      </c>
      <c r="I3976" s="3">
        <f>SUMIF('[1]OS PE서열1공장'!$A$4:$A$2000,$C3976,'[1]OS PE서열1공장'!$J$4:$J$2000)</f>
        <v>0</v>
      </c>
      <c r="J3976" s="3">
        <f>SUMIF('[1]OS PE서열1공장'!$A$4:$A$2000,$C3976,'[1]OS PE서열1공장'!$K$4:$K$2000)</f>
        <v>0</v>
      </c>
      <c r="K3976" s="3">
        <f>SUMIF('[1]OS PE서열1공장'!$A$4:$A$2000,$C3976,'[1]OS PE서열1공장'!$L$4:$L$2000)</f>
        <v>0</v>
      </c>
      <c r="L3976" s="3">
        <f>SUMIF('[1]OS PE서열1공장'!$A$4:$A$2000,$C3976,'[1]OS PE서열1공장'!$M$4:$M$2000)</f>
        <v>0</v>
      </c>
      <c r="M3976" s="3">
        <f>SUMIF('[1]OS PE서열1공장'!$A$4:$A$2000,$C3976,'[1]OS PE서열1공장'!$N$4:$N$2000)</f>
        <v>0</v>
      </c>
      <c r="N3976" s="3">
        <f>SUMIF('[1]OS PE서열1공장'!$A$4:$A$2000,$C3976,'[1]OS PE서열1공장'!$O$4:$O$2000)</f>
        <v>0</v>
      </c>
      <c r="O3976" s="3">
        <f>SUMIF('[1]OS PE서열1공장'!$A$4:$A$2000,$C3976,'[1]OS PE서열1공장'!$P$4:$P$2000)</f>
        <v>0</v>
      </c>
      <c r="P3976" s="3">
        <f>SUMIF('[1]OS PE서열1공장'!$A$4:$A$2000,$C3976,'[1]OS PE서열1공장'!$Q$4:$Q$2000)</f>
        <v>0</v>
      </c>
      <c r="Q3976" s="3">
        <f>SUMIF('[1]OS PE서열1공장'!$A$4:$A$2000,$C3976,'[1]OS PE서열1공장'!$R$4:$R$2000)</f>
        <v>0</v>
      </c>
      <c r="R3976" s="3">
        <f t="shared" si="119"/>
        <v>0</v>
      </c>
    </row>
    <row r="3977" spans="2:18">
      <c r="B3977" s="85" t="s">
        <v>3874</v>
      </c>
      <c r="C3977" s="51" t="s">
        <v>3943</v>
      </c>
      <c r="D3977" s="3">
        <f>SUMIF('[1]OS PE서열1공장'!$A$4:$A$2000,$C3977,'[1]OS PE서열1공장'!$B$4:$B$2000)</f>
        <v>0</v>
      </c>
      <c r="E3977" s="3">
        <f>SUMIF('[1]OS PE서열1공장'!$A$4:$A$2000,$C3977,'[1]OS PE서열1공장'!$F$4:$F$2000)</f>
        <v>0</v>
      </c>
      <c r="F3977" s="3">
        <f>SUMIF('[1]OS PE서열1공장'!$A$4:$A$2000,$C3977,'[1]OS PE서열1공장'!$G$4:$G$2000)</f>
        <v>0</v>
      </c>
      <c r="G3977" s="3">
        <f>SUMIF('[1]OS PE서열1공장'!$A$4:$A$2000,$C3977,'[1]OS PE서열1공장'!$H$4:$H$2000)</f>
        <v>0</v>
      </c>
      <c r="H3977" s="3">
        <f>SUMIF('[1]OS PE서열1공장'!$A$4:$A$2000,$C3977,'[1]OS PE서열1공장'!$I$4:$I$2000)</f>
        <v>0</v>
      </c>
      <c r="I3977" s="3">
        <f>SUMIF('[1]OS PE서열1공장'!$A$4:$A$2000,$C3977,'[1]OS PE서열1공장'!$J$4:$J$2000)</f>
        <v>0</v>
      </c>
      <c r="J3977" s="3">
        <f>SUMIF('[1]OS PE서열1공장'!$A$4:$A$2000,$C3977,'[1]OS PE서열1공장'!$K$4:$K$2000)</f>
        <v>0</v>
      </c>
      <c r="K3977" s="3">
        <f>SUMIF('[1]OS PE서열1공장'!$A$4:$A$2000,$C3977,'[1]OS PE서열1공장'!$L$4:$L$2000)</f>
        <v>0</v>
      </c>
      <c r="L3977" s="3">
        <f>SUMIF('[1]OS PE서열1공장'!$A$4:$A$2000,$C3977,'[1]OS PE서열1공장'!$M$4:$M$2000)</f>
        <v>0</v>
      </c>
      <c r="M3977" s="3">
        <f>SUMIF('[1]OS PE서열1공장'!$A$4:$A$2000,$C3977,'[1]OS PE서열1공장'!$N$4:$N$2000)</f>
        <v>0</v>
      </c>
      <c r="N3977" s="3">
        <f>SUMIF('[1]OS PE서열1공장'!$A$4:$A$2000,$C3977,'[1]OS PE서열1공장'!$O$4:$O$2000)</f>
        <v>0</v>
      </c>
      <c r="O3977" s="3">
        <f>SUMIF('[1]OS PE서열1공장'!$A$4:$A$2000,$C3977,'[1]OS PE서열1공장'!$P$4:$P$2000)</f>
        <v>0</v>
      </c>
      <c r="P3977" s="3">
        <f>SUMIF('[1]OS PE서열1공장'!$A$4:$A$2000,$C3977,'[1]OS PE서열1공장'!$Q$4:$Q$2000)</f>
        <v>0</v>
      </c>
      <c r="Q3977" s="3">
        <f>SUMIF('[1]OS PE서열1공장'!$A$4:$A$2000,$C3977,'[1]OS PE서열1공장'!$R$4:$R$2000)</f>
        <v>0</v>
      </c>
      <c r="R3977" s="3">
        <f t="shared" si="119"/>
        <v>0</v>
      </c>
    </row>
    <row r="3978" spans="2:18">
      <c r="B3978" s="85" t="s">
        <v>3874</v>
      </c>
      <c r="C3978" s="51" t="s">
        <v>3944</v>
      </c>
      <c r="D3978" s="3">
        <f>SUMIF('[1]OS PE서열1공장'!$A$4:$A$2000,$C3978,'[1]OS PE서열1공장'!$B$4:$B$2000)</f>
        <v>0</v>
      </c>
      <c r="E3978" s="3">
        <f>SUMIF('[1]OS PE서열1공장'!$A$4:$A$2000,$C3978,'[1]OS PE서열1공장'!$F$4:$F$2000)</f>
        <v>0</v>
      </c>
      <c r="F3978" s="3">
        <f>SUMIF('[1]OS PE서열1공장'!$A$4:$A$2000,$C3978,'[1]OS PE서열1공장'!$G$4:$G$2000)</f>
        <v>0</v>
      </c>
      <c r="G3978" s="3">
        <f>SUMIF('[1]OS PE서열1공장'!$A$4:$A$2000,$C3978,'[1]OS PE서열1공장'!$H$4:$H$2000)</f>
        <v>0</v>
      </c>
      <c r="H3978" s="3">
        <f>SUMIF('[1]OS PE서열1공장'!$A$4:$A$2000,$C3978,'[1]OS PE서열1공장'!$I$4:$I$2000)</f>
        <v>0</v>
      </c>
      <c r="I3978" s="3">
        <f>SUMIF('[1]OS PE서열1공장'!$A$4:$A$2000,$C3978,'[1]OS PE서열1공장'!$J$4:$J$2000)</f>
        <v>0</v>
      </c>
      <c r="J3978" s="3">
        <f>SUMIF('[1]OS PE서열1공장'!$A$4:$A$2000,$C3978,'[1]OS PE서열1공장'!$K$4:$K$2000)</f>
        <v>0</v>
      </c>
      <c r="K3978" s="3">
        <f>SUMIF('[1]OS PE서열1공장'!$A$4:$A$2000,$C3978,'[1]OS PE서열1공장'!$L$4:$L$2000)</f>
        <v>0</v>
      </c>
      <c r="L3978" s="3">
        <f>SUMIF('[1]OS PE서열1공장'!$A$4:$A$2000,$C3978,'[1]OS PE서열1공장'!$M$4:$M$2000)</f>
        <v>0</v>
      </c>
      <c r="M3978" s="3">
        <f>SUMIF('[1]OS PE서열1공장'!$A$4:$A$2000,$C3978,'[1]OS PE서열1공장'!$N$4:$N$2000)</f>
        <v>0</v>
      </c>
      <c r="N3978" s="3">
        <f>SUMIF('[1]OS PE서열1공장'!$A$4:$A$2000,$C3978,'[1]OS PE서열1공장'!$O$4:$O$2000)</f>
        <v>0</v>
      </c>
      <c r="O3978" s="3">
        <f>SUMIF('[1]OS PE서열1공장'!$A$4:$A$2000,$C3978,'[1]OS PE서열1공장'!$P$4:$P$2000)</f>
        <v>0</v>
      </c>
      <c r="P3978" s="3">
        <f>SUMIF('[1]OS PE서열1공장'!$A$4:$A$2000,$C3978,'[1]OS PE서열1공장'!$Q$4:$Q$2000)</f>
        <v>0</v>
      </c>
      <c r="Q3978" s="3">
        <f>SUMIF('[1]OS PE서열1공장'!$A$4:$A$2000,$C3978,'[1]OS PE서열1공장'!$R$4:$R$2000)</f>
        <v>0</v>
      </c>
      <c r="R3978" s="3">
        <f t="shared" si="119"/>
        <v>0</v>
      </c>
    </row>
    <row r="3979" spans="2:18">
      <c r="B3979" s="85" t="s">
        <v>3874</v>
      </c>
      <c r="C3979" s="51" t="s">
        <v>3945</v>
      </c>
      <c r="D3979" s="3">
        <f>SUMIF('[1]OS PE서열1공장'!$A$4:$A$2000,$C3979,'[1]OS PE서열1공장'!$B$4:$B$2000)</f>
        <v>0</v>
      </c>
      <c r="E3979" s="3">
        <f>SUMIF('[1]OS PE서열1공장'!$A$4:$A$2000,$C3979,'[1]OS PE서열1공장'!$F$4:$F$2000)</f>
        <v>0</v>
      </c>
      <c r="F3979" s="3">
        <f>SUMIF('[1]OS PE서열1공장'!$A$4:$A$2000,$C3979,'[1]OS PE서열1공장'!$G$4:$G$2000)</f>
        <v>0</v>
      </c>
      <c r="G3979" s="3">
        <f>SUMIF('[1]OS PE서열1공장'!$A$4:$A$2000,$C3979,'[1]OS PE서열1공장'!$H$4:$H$2000)</f>
        <v>0</v>
      </c>
      <c r="H3979" s="3">
        <f>SUMIF('[1]OS PE서열1공장'!$A$4:$A$2000,$C3979,'[1]OS PE서열1공장'!$I$4:$I$2000)</f>
        <v>0</v>
      </c>
      <c r="I3979" s="3">
        <f>SUMIF('[1]OS PE서열1공장'!$A$4:$A$2000,$C3979,'[1]OS PE서열1공장'!$J$4:$J$2000)</f>
        <v>0</v>
      </c>
      <c r="J3979" s="3">
        <f>SUMIF('[1]OS PE서열1공장'!$A$4:$A$2000,$C3979,'[1]OS PE서열1공장'!$K$4:$K$2000)</f>
        <v>0</v>
      </c>
      <c r="K3979" s="3">
        <f>SUMIF('[1]OS PE서열1공장'!$A$4:$A$2000,$C3979,'[1]OS PE서열1공장'!$L$4:$L$2000)</f>
        <v>0</v>
      </c>
      <c r="L3979" s="3">
        <f>SUMIF('[1]OS PE서열1공장'!$A$4:$A$2000,$C3979,'[1]OS PE서열1공장'!$M$4:$M$2000)</f>
        <v>0</v>
      </c>
      <c r="M3979" s="3">
        <f>SUMIF('[1]OS PE서열1공장'!$A$4:$A$2000,$C3979,'[1]OS PE서열1공장'!$N$4:$N$2000)</f>
        <v>0</v>
      </c>
      <c r="N3979" s="3">
        <f>SUMIF('[1]OS PE서열1공장'!$A$4:$A$2000,$C3979,'[1]OS PE서열1공장'!$O$4:$O$2000)</f>
        <v>0</v>
      </c>
      <c r="O3979" s="3">
        <f>SUMIF('[1]OS PE서열1공장'!$A$4:$A$2000,$C3979,'[1]OS PE서열1공장'!$P$4:$P$2000)</f>
        <v>0</v>
      </c>
      <c r="P3979" s="3">
        <f>SUMIF('[1]OS PE서열1공장'!$A$4:$A$2000,$C3979,'[1]OS PE서열1공장'!$Q$4:$Q$2000)</f>
        <v>0</v>
      </c>
      <c r="Q3979" s="3">
        <f>SUMIF('[1]OS PE서열1공장'!$A$4:$A$2000,$C3979,'[1]OS PE서열1공장'!$R$4:$R$2000)</f>
        <v>0</v>
      </c>
      <c r="R3979" s="3">
        <f t="shared" si="119"/>
        <v>0</v>
      </c>
    </row>
    <row r="3980" spans="2:18">
      <c r="B3980" s="85" t="s">
        <v>3874</v>
      </c>
      <c r="C3980" s="51" t="s">
        <v>3946</v>
      </c>
      <c r="D3980" s="3">
        <f>SUMIF('[1]OS PE서열1공장'!$A$4:$A$2000,$C3980,'[1]OS PE서열1공장'!$B$4:$B$2000)</f>
        <v>0</v>
      </c>
      <c r="E3980" s="3">
        <f>SUMIF('[1]OS PE서열1공장'!$A$4:$A$2000,$C3980,'[1]OS PE서열1공장'!$F$4:$F$2000)</f>
        <v>0</v>
      </c>
      <c r="F3980" s="3">
        <f>SUMIF('[1]OS PE서열1공장'!$A$4:$A$2000,$C3980,'[1]OS PE서열1공장'!$G$4:$G$2000)</f>
        <v>0</v>
      </c>
      <c r="G3980" s="3">
        <f>SUMIF('[1]OS PE서열1공장'!$A$4:$A$2000,$C3980,'[1]OS PE서열1공장'!$H$4:$H$2000)</f>
        <v>0</v>
      </c>
      <c r="H3980" s="3">
        <f>SUMIF('[1]OS PE서열1공장'!$A$4:$A$2000,$C3980,'[1]OS PE서열1공장'!$I$4:$I$2000)</f>
        <v>0</v>
      </c>
      <c r="I3980" s="3">
        <f>SUMIF('[1]OS PE서열1공장'!$A$4:$A$2000,$C3980,'[1]OS PE서열1공장'!$J$4:$J$2000)</f>
        <v>0</v>
      </c>
      <c r="J3980" s="3">
        <f>SUMIF('[1]OS PE서열1공장'!$A$4:$A$2000,$C3980,'[1]OS PE서열1공장'!$K$4:$K$2000)</f>
        <v>0</v>
      </c>
      <c r="K3980" s="3">
        <f>SUMIF('[1]OS PE서열1공장'!$A$4:$A$2000,$C3980,'[1]OS PE서열1공장'!$L$4:$L$2000)</f>
        <v>0</v>
      </c>
      <c r="L3980" s="3">
        <f>SUMIF('[1]OS PE서열1공장'!$A$4:$A$2000,$C3980,'[1]OS PE서열1공장'!$M$4:$M$2000)</f>
        <v>0</v>
      </c>
      <c r="M3980" s="3">
        <f>SUMIF('[1]OS PE서열1공장'!$A$4:$A$2000,$C3980,'[1]OS PE서열1공장'!$N$4:$N$2000)</f>
        <v>0</v>
      </c>
      <c r="N3980" s="3">
        <f>SUMIF('[1]OS PE서열1공장'!$A$4:$A$2000,$C3980,'[1]OS PE서열1공장'!$O$4:$O$2000)</f>
        <v>0</v>
      </c>
      <c r="O3980" s="3">
        <f>SUMIF('[1]OS PE서열1공장'!$A$4:$A$2000,$C3980,'[1]OS PE서열1공장'!$P$4:$P$2000)</f>
        <v>0</v>
      </c>
      <c r="P3980" s="3">
        <f>SUMIF('[1]OS PE서열1공장'!$A$4:$A$2000,$C3980,'[1]OS PE서열1공장'!$Q$4:$Q$2000)</f>
        <v>0</v>
      </c>
      <c r="Q3980" s="3">
        <f>SUMIF('[1]OS PE서열1공장'!$A$4:$A$2000,$C3980,'[1]OS PE서열1공장'!$R$4:$R$2000)</f>
        <v>0</v>
      </c>
      <c r="R3980" s="3">
        <f t="shared" si="119"/>
        <v>0</v>
      </c>
    </row>
    <row r="3981" spans="2:18">
      <c r="B3981" s="85" t="s">
        <v>3874</v>
      </c>
      <c r="C3981" s="51" t="s">
        <v>3947</v>
      </c>
      <c r="D3981" s="3">
        <f>SUMIF('[1]OS PE서열1공장'!$A$4:$A$2000,$C3981,'[1]OS PE서열1공장'!$B$4:$B$2000)</f>
        <v>0</v>
      </c>
      <c r="E3981" s="3">
        <f>SUMIF('[1]OS PE서열1공장'!$A$4:$A$2000,$C3981,'[1]OS PE서열1공장'!$F$4:$F$2000)</f>
        <v>0</v>
      </c>
      <c r="F3981" s="3">
        <f>SUMIF('[1]OS PE서열1공장'!$A$4:$A$2000,$C3981,'[1]OS PE서열1공장'!$G$4:$G$2000)</f>
        <v>0</v>
      </c>
      <c r="G3981" s="3">
        <f>SUMIF('[1]OS PE서열1공장'!$A$4:$A$2000,$C3981,'[1]OS PE서열1공장'!$H$4:$H$2000)</f>
        <v>0</v>
      </c>
      <c r="H3981" s="3">
        <f>SUMIF('[1]OS PE서열1공장'!$A$4:$A$2000,$C3981,'[1]OS PE서열1공장'!$I$4:$I$2000)</f>
        <v>0</v>
      </c>
      <c r="I3981" s="3">
        <f>SUMIF('[1]OS PE서열1공장'!$A$4:$A$2000,$C3981,'[1]OS PE서열1공장'!$J$4:$J$2000)</f>
        <v>0</v>
      </c>
      <c r="J3981" s="3">
        <f>SUMIF('[1]OS PE서열1공장'!$A$4:$A$2000,$C3981,'[1]OS PE서열1공장'!$K$4:$K$2000)</f>
        <v>0</v>
      </c>
      <c r="K3981" s="3">
        <f>SUMIF('[1]OS PE서열1공장'!$A$4:$A$2000,$C3981,'[1]OS PE서열1공장'!$L$4:$L$2000)</f>
        <v>0</v>
      </c>
      <c r="L3981" s="3">
        <f>SUMIF('[1]OS PE서열1공장'!$A$4:$A$2000,$C3981,'[1]OS PE서열1공장'!$M$4:$M$2000)</f>
        <v>0</v>
      </c>
      <c r="M3981" s="3">
        <f>SUMIF('[1]OS PE서열1공장'!$A$4:$A$2000,$C3981,'[1]OS PE서열1공장'!$N$4:$N$2000)</f>
        <v>0</v>
      </c>
      <c r="N3981" s="3">
        <f>SUMIF('[1]OS PE서열1공장'!$A$4:$A$2000,$C3981,'[1]OS PE서열1공장'!$O$4:$O$2000)</f>
        <v>0</v>
      </c>
      <c r="O3981" s="3">
        <f>SUMIF('[1]OS PE서열1공장'!$A$4:$A$2000,$C3981,'[1]OS PE서열1공장'!$P$4:$P$2000)</f>
        <v>0</v>
      </c>
      <c r="P3981" s="3">
        <f>SUMIF('[1]OS PE서열1공장'!$A$4:$A$2000,$C3981,'[1]OS PE서열1공장'!$Q$4:$Q$2000)</f>
        <v>0</v>
      </c>
      <c r="Q3981" s="3">
        <f>SUMIF('[1]OS PE서열1공장'!$A$4:$A$2000,$C3981,'[1]OS PE서열1공장'!$R$4:$R$2000)</f>
        <v>0</v>
      </c>
      <c r="R3981" s="3">
        <f t="shared" si="119"/>
        <v>0</v>
      </c>
    </row>
    <row r="3982" spans="2:18">
      <c r="B3982" s="85" t="s">
        <v>3874</v>
      </c>
      <c r="C3982" s="51" t="s">
        <v>3948</v>
      </c>
      <c r="D3982" s="3">
        <f>SUMIF('[1]OS PE서열1공장'!$A$4:$A$2000,$C3982,'[1]OS PE서열1공장'!$B$4:$B$2000)</f>
        <v>0</v>
      </c>
      <c r="E3982" s="3">
        <f>SUMIF('[1]OS PE서열1공장'!$A$4:$A$2000,$C3982,'[1]OS PE서열1공장'!$F$4:$F$2000)</f>
        <v>0</v>
      </c>
      <c r="F3982" s="3">
        <f>SUMIF('[1]OS PE서열1공장'!$A$4:$A$2000,$C3982,'[1]OS PE서열1공장'!$G$4:$G$2000)</f>
        <v>0</v>
      </c>
      <c r="G3982" s="3">
        <f>SUMIF('[1]OS PE서열1공장'!$A$4:$A$2000,$C3982,'[1]OS PE서열1공장'!$H$4:$H$2000)</f>
        <v>0</v>
      </c>
      <c r="H3982" s="3">
        <f>SUMIF('[1]OS PE서열1공장'!$A$4:$A$2000,$C3982,'[1]OS PE서열1공장'!$I$4:$I$2000)</f>
        <v>0</v>
      </c>
      <c r="I3982" s="3">
        <f>SUMIF('[1]OS PE서열1공장'!$A$4:$A$2000,$C3982,'[1]OS PE서열1공장'!$J$4:$J$2000)</f>
        <v>0</v>
      </c>
      <c r="J3982" s="3">
        <f>SUMIF('[1]OS PE서열1공장'!$A$4:$A$2000,$C3982,'[1]OS PE서열1공장'!$K$4:$K$2000)</f>
        <v>0</v>
      </c>
      <c r="K3982" s="3">
        <f>SUMIF('[1]OS PE서열1공장'!$A$4:$A$2000,$C3982,'[1]OS PE서열1공장'!$L$4:$L$2000)</f>
        <v>0</v>
      </c>
      <c r="L3982" s="3">
        <f>SUMIF('[1]OS PE서열1공장'!$A$4:$A$2000,$C3982,'[1]OS PE서열1공장'!$M$4:$M$2000)</f>
        <v>0</v>
      </c>
      <c r="M3982" s="3">
        <f>SUMIF('[1]OS PE서열1공장'!$A$4:$A$2000,$C3982,'[1]OS PE서열1공장'!$N$4:$N$2000)</f>
        <v>0</v>
      </c>
      <c r="N3982" s="3">
        <f>SUMIF('[1]OS PE서열1공장'!$A$4:$A$2000,$C3982,'[1]OS PE서열1공장'!$O$4:$O$2000)</f>
        <v>0</v>
      </c>
      <c r="O3982" s="3">
        <f>SUMIF('[1]OS PE서열1공장'!$A$4:$A$2000,$C3982,'[1]OS PE서열1공장'!$P$4:$P$2000)</f>
        <v>0</v>
      </c>
      <c r="P3982" s="3">
        <f>SUMIF('[1]OS PE서열1공장'!$A$4:$A$2000,$C3982,'[1]OS PE서열1공장'!$Q$4:$Q$2000)</f>
        <v>0</v>
      </c>
      <c r="Q3982" s="3">
        <f>SUMIF('[1]OS PE서열1공장'!$A$4:$A$2000,$C3982,'[1]OS PE서열1공장'!$R$4:$R$2000)</f>
        <v>0</v>
      </c>
      <c r="R3982" s="3">
        <f t="shared" si="119"/>
        <v>0</v>
      </c>
    </row>
    <row r="3983" spans="2:18">
      <c r="B3983" s="85" t="s">
        <v>3874</v>
      </c>
      <c r="C3983" s="51" t="s">
        <v>3949</v>
      </c>
      <c r="D3983" s="3">
        <f>SUMIF('[1]OS PE서열1공장'!$A$4:$A$2000,$C3983,'[1]OS PE서열1공장'!$B$4:$B$2000)</f>
        <v>0</v>
      </c>
      <c r="E3983" s="3">
        <f>SUMIF('[1]OS PE서열1공장'!$A$4:$A$2000,$C3983,'[1]OS PE서열1공장'!$F$4:$F$2000)</f>
        <v>0</v>
      </c>
      <c r="F3983" s="3">
        <f>SUMIF('[1]OS PE서열1공장'!$A$4:$A$2000,$C3983,'[1]OS PE서열1공장'!$G$4:$G$2000)</f>
        <v>0</v>
      </c>
      <c r="G3983" s="3">
        <f>SUMIF('[1]OS PE서열1공장'!$A$4:$A$2000,$C3983,'[1]OS PE서열1공장'!$H$4:$H$2000)</f>
        <v>0</v>
      </c>
      <c r="H3983" s="3">
        <f>SUMIF('[1]OS PE서열1공장'!$A$4:$A$2000,$C3983,'[1]OS PE서열1공장'!$I$4:$I$2000)</f>
        <v>0</v>
      </c>
      <c r="I3983" s="3">
        <f>SUMIF('[1]OS PE서열1공장'!$A$4:$A$2000,$C3983,'[1]OS PE서열1공장'!$J$4:$J$2000)</f>
        <v>0</v>
      </c>
      <c r="J3983" s="3">
        <f>SUMIF('[1]OS PE서열1공장'!$A$4:$A$2000,$C3983,'[1]OS PE서열1공장'!$K$4:$K$2000)</f>
        <v>0</v>
      </c>
      <c r="K3983" s="3">
        <f>SUMIF('[1]OS PE서열1공장'!$A$4:$A$2000,$C3983,'[1]OS PE서열1공장'!$L$4:$L$2000)</f>
        <v>0</v>
      </c>
      <c r="L3983" s="3">
        <f>SUMIF('[1]OS PE서열1공장'!$A$4:$A$2000,$C3983,'[1]OS PE서열1공장'!$M$4:$M$2000)</f>
        <v>0</v>
      </c>
      <c r="M3983" s="3">
        <f>SUMIF('[1]OS PE서열1공장'!$A$4:$A$2000,$C3983,'[1]OS PE서열1공장'!$N$4:$N$2000)</f>
        <v>0</v>
      </c>
      <c r="N3983" s="3">
        <f>SUMIF('[1]OS PE서열1공장'!$A$4:$A$2000,$C3983,'[1]OS PE서열1공장'!$O$4:$O$2000)</f>
        <v>0</v>
      </c>
      <c r="O3983" s="3">
        <f>SUMIF('[1]OS PE서열1공장'!$A$4:$A$2000,$C3983,'[1]OS PE서열1공장'!$P$4:$P$2000)</f>
        <v>0</v>
      </c>
      <c r="P3983" s="3">
        <f>SUMIF('[1]OS PE서열1공장'!$A$4:$A$2000,$C3983,'[1]OS PE서열1공장'!$Q$4:$Q$2000)</f>
        <v>0</v>
      </c>
      <c r="Q3983" s="3">
        <f>SUMIF('[1]OS PE서열1공장'!$A$4:$A$2000,$C3983,'[1]OS PE서열1공장'!$R$4:$R$2000)</f>
        <v>0</v>
      </c>
      <c r="R3983" s="3">
        <f t="shared" si="119"/>
        <v>0</v>
      </c>
    </row>
    <row r="3984" spans="2:18">
      <c r="B3984" s="85" t="s">
        <v>3874</v>
      </c>
      <c r="C3984" s="51" t="s">
        <v>3950</v>
      </c>
      <c r="D3984" s="3">
        <f>SUMIF('[1]OS PE서열1공장'!$A$4:$A$2000,$C3984,'[1]OS PE서열1공장'!$B$4:$B$2000)</f>
        <v>0</v>
      </c>
      <c r="E3984" s="3">
        <f>SUMIF('[1]OS PE서열1공장'!$A$4:$A$2000,$C3984,'[1]OS PE서열1공장'!$F$4:$F$2000)</f>
        <v>0</v>
      </c>
      <c r="F3984" s="3">
        <f>SUMIF('[1]OS PE서열1공장'!$A$4:$A$2000,$C3984,'[1]OS PE서열1공장'!$G$4:$G$2000)</f>
        <v>0</v>
      </c>
      <c r="G3984" s="3">
        <f>SUMIF('[1]OS PE서열1공장'!$A$4:$A$2000,$C3984,'[1]OS PE서열1공장'!$H$4:$H$2000)</f>
        <v>0</v>
      </c>
      <c r="H3984" s="3">
        <f>SUMIF('[1]OS PE서열1공장'!$A$4:$A$2000,$C3984,'[1]OS PE서열1공장'!$I$4:$I$2000)</f>
        <v>0</v>
      </c>
      <c r="I3984" s="3">
        <f>SUMIF('[1]OS PE서열1공장'!$A$4:$A$2000,$C3984,'[1]OS PE서열1공장'!$J$4:$J$2000)</f>
        <v>0</v>
      </c>
      <c r="J3984" s="3">
        <f>SUMIF('[1]OS PE서열1공장'!$A$4:$A$2000,$C3984,'[1]OS PE서열1공장'!$K$4:$K$2000)</f>
        <v>0</v>
      </c>
      <c r="K3984" s="3">
        <f>SUMIF('[1]OS PE서열1공장'!$A$4:$A$2000,$C3984,'[1]OS PE서열1공장'!$L$4:$L$2000)</f>
        <v>0</v>
      </c>
      <c r="L3984" s="3">
        <f>SUMIF('[1]OS PE서열1공장'!$A$4:$A$2000,$C3984,'[1]OS PE서열1공장'!$M$4:$M$2000)</f>
        <v>0</v>
      </c>
      <c r="M3984" s="3">
        <f>SUMIF('[1]OS PE서열1공장'!$A$4:$A$2000,$C3984,'[1]OS PE서열1공장'!$N$4:$N$2000)</f>
        <v>0</v>
      </c>
      <c r="N3984" s="3">
        <f>SUMIF('[1]OS PE서열1공장'!$A$4:$A$2000,$C3984,'[1]OS PE서열1공장'!$O$4:$O$2000)</f>
        <v>0</v>
      </c>
      <c r="O3984" s="3">
        <f>SUMIF('[1]OS PE서열1공장'!$A$4:$A$2000,$C3984,'[1]OS PE서열1공장'!$P$4:$P$2000)</f>
        <v>0</v>
      </c>
      <c r="P3984" s="3">
        <f>SUMIF('[1]OS PE서열1공장'!$A$4:$A$2000,$C3984,'[1]OS PE서열1공장'!$Q$4:$Q$2000)</f>
        <v>0</v>
      </c>
      <c r="Q3984" s="3">
        <f>SUMIF('[1]OS PE서열1공장'!$A$4:$A$2000,$C3984,'[1]OS PE서열1공장'!$R$4:$R$2000)</f>
        <v>0</v>
      </c>
      <c r="R3984" s="3">
        <f t="shared" si="119"/>
        <v>0</v>
      </c>
    </row>
    <row r="3985" spans="2:18">
      <c r="B3985" s="85" t="s">
        <v>3874</v>
      </c>
      <c r="C3985" s="51" t="s">
        <v>3951</v>
      </c>
      <c r="D3985" s="3">
        <f>SUMIF('[1]OS PE서열1공장'!$A$4:$A$2000,$C3985,'[1]OS PE서열1공장'!$B$4:$B$2000)</f>
        <v>0</v>
      </c>
      <c r="E3985" s="3">
        <f>SUMIF('[1]OS PE서열1공장'!$A$4:$A$2000,$C3985,'[1]OS PE서열1공장'!$F$4:$F$2000)</f>
        <v>0</v>
      </c>
      <c r="F3985" s="3">
        <f>SUMIF('[1]OS PE서열1공장'!$A$4:$A$2000,$C3985,'[1]OS PE서열1공장'!$G$4:$G$2000)</f>
        <v>0</v>
      </c>
      <c r="G3985" s="3">
        <f>SUMIF('[1]OS PE서열1공장'!$A$4:$A$2000,$C3985,'[1]OS PE서열1공장'!$H$4:$H$2000)</f>
        <v>0</v>
      </c>
      <c r="H3985" s="3">
        <f>SUMIF('[1]OS PE서열1공장'!$A$4:$A$2000,$C3985,'[1]OS PE서열1공장'!$I$4:$I$2000)</f>
        <v>0</v>
      </c>
      <c r="I3985" s="3">
        <f>SUMIF('[1]OS PE서열1공장'!$A$4:$A$2000,$C3985,'[1]OS PE서열1공장'!$J$4:$J$2000)</f>
        <v>0</v>
      </c>
      <c r="J3985" s="3">
        <f>SUMIF('[1]OS PE서열1공장'!$A$4:$A$2000,$C3985,'[1]OS PE서열1공장'!$K$4:$K$2000)</f>
        <v>0</v>
      </c>
      <c r="K3985" s="3">
        <f>SUMIF('[1]OS PE서열1공장'!$A$4:$A$2000,$C3985,'[1]OS PE서열1공장'!$L$4:$L$2000)</f>
        <v>0</v>
      </c>
      <c r="L3985" s="3">
        <f>SUMIF('[1]OS PE서열1공장'!$A$4:$A$2000,$C3985,'[1]OS PE서열1공장'!$M$4:$M$2000)</f>
        <v>0</v>
      </c>
      <c r="M3985" s="3">
        <f>SUMIF('[1]OS PE서열1공장'!$A$4:$A$2000,$C3985,'[1]OS PE서열1공장'!$N$4:$N$2000)</f>
        <v>0</v>
      </c>
      <c r="N3985" s="3">
        <f>SUMIF('[1]OS PE서열1공장'!$A$4:$A$2000,$C3985,'[1]OS PE서열1공장'!$O$4:$O$2000)</f>
        <v>0</v>
      </c>
      <c r="O3985" s="3">
        <f>SUMIF('[1]OS PE서열1공장'!$A$4:$A$2000,$C3985,'[1]OS PE서열1공장'!$P$4:$P$2000)</f>
        <v>0</v>
      </c>
      <c r="P3985" s="3">
        <f>SUMIF('[1]OS PE서열1공장'!$A$4:$A$2000,$C3985,'[1]OS PE서열1공장'!$Q$4:$Q$2000)</f>
        <v>0</v>
      </c>
      <c r="Q3985" s="3">
        <f>SUMIF('[1]OS PE서열1공장'!$A$4:$A$2000,$C3985,'[1]OS PE서열1공장'!$R$4:$R$2000)</f>
        <v>0</v>
      </c>
      <c r="R3985" s="3">
        <f t="shared" si="119"/>
        <v>0</v>
      </c>
    </row>
    <row r="3986" spans="2:18">
      <c r="B3986" s="85" t="s">
        <v>3874</v>
      </c>
      <c r="C3986" s="51" t="s">
        <v>3952</v>
      </c>
      <c r="D3986" s="3">
        <f>SUMIF('[1]OS PE서열1공장'!$A$4:$A$2000,$C3986,'[1]OS PE서열1공장'!$B$4:$B$2000)</f>
        <v>0</v>
      </c>
      <c r="E3986" s="3">
        <f>SUMIF('[1]OS PE서열1공장'!$A$4:$A$2000,$C3986,'[1]OS PE서열1공장'!$F$4:$F$2000)</f>
        <v>0</v>
      </c>
      <c r="F3986" s="3">
        <f>SUMIF('[1]OS PE서열1공장'!$A$4:$A$2000,$C3986,'[1]OS PE서열1공장'!$G$4:$G$2000)</f>
        <v>0</v>
      </c>
      <c r="G3986" s="3">
        <f>SUMIF('[1]OS PE서열1공장'!$A$4:$A$2000,$C3986,'[1]OS PE서열1공장'!$H$4:$H$2000)</f>
        <v>0</v>
      </c>
      <c r="H3986" s="3">
        <f>SUMIF('[1]OS PE서열1공장'!$A$4:$A$2000,$C3986,'[1]OS PE서열1공장'!$I$4:$I$2000)</f>
        <v>0</v>
      </c>
      <c r="I3986" s="3">
        <f>SUMIF('[1]OS PE서열1공장'!$A$4:$A$2000,$C3986,'[1]OS PE서열1공장'!$J$4:$J$2000)</f>
        <v>0</v>
      </c>
      <c r="J3986" s="3">
        <f>SUMIF('[1]OS PE서열1공장'!$A$4:$A$2000,$C3986,'[1]OS PE서열1공장'!$K$4:$K$2000)</f>
        <v>0</v>
      </c>
      <c r="K3986" s="3">
        <f>SUMIF('[1]OS PE서열1공장'!$A$4:$A$2000,$C3986,'[1]OS PE서열1공장'!$L$4:$L$2000)</f>
        <v>0</v>
      </c>
      <c r="L3986" s="3">
        <f>SUMIF('[1]OS PE서열1공장'!$A$4:$A$2000,$C3986,'[1]OS PE서열1공장'!$M$4:$M$2000)</f>
        <v>0</v>
      </c>
      <c r="M3986" s="3">
        <f>SUMIF('[1]OS PE서열1공장'!$A$4:$A$2000,$C3986,'[1]OS PE서열1공장'!$N$4:$N$2000)</f>
        <v>0</v>
      </c>
      <c r="N3986" s="3">
        <f>SUMIF('[1]OS PE서열1공장'!$A$4:$A$2000,$C3986,'[1]OS PE서열1공장'!$O$4:$O$2000)</f>
        <v>0</v>
      </c>
      <c r="O3986" s="3">
        <f>SUMIF('[1]OS PE서열1공장'!$A$4:$A$2000,$C3986,'[1]OS PE서열1공장'!$P$4:$P$2000)</f>
        <v>0</v>
      </c>
      <c r="P3986" s="3">
        <f>SUMIF('[1]OS PE서열1공장'!$A$4:$A$2000,$C3986,'[1]OS PE서열1공장'!$Q$4:$Q$2000)</f>
        <v>0</v>
      </c>
      <c r="Q3986" s="3">
        <f>SUMIF('[1]OS PE서열1공장'!$A$4:$A$2000,$C3986,'[1]OS PE서열1공장'!$R$4:$R$2000)</f>
        <v>0</v>
      </c>
      <c r="R3986" s="3">
        <f t="shared" si="119"/>
        <v>0</v>
      </c>
    </row>
    <row r="3987" spans="2:18">
      <c r="B3987" s="85" t="s">
        <v>3874</v>
      </c>
      <c r="C3987" s="51" t="s">
        <v>3953</v>
      </c>
      <c r="D3987" s="3">
        <f>SUMIF('[1]OS PE서열1공장'!$A$4:$A$2000,$C3987,'[1]OS PE서열1공장'!$B$4:$B$2000)</f>
        <v>0</v>
      </c>
      <c r="E3987" s="3">
        <f>SUMIF('[1]OS PE서열1공장'!$A$4:$A$2000,$C3987,'[1]OS PE서열1공장'!$F$4:$F$2000)</f>
        <v>0</v>
      </c>
      <c r="F3987" s="3">
        <f>SUMIF('[1]OS PE서열1공장'!$A$4:$A$2000,$C3987,'[1]OS PE서열1공장'!$G$4:$G$2000)</f>
        <v>0</v>
      </c>
      <c r="G3987" s="3">
        <f>SUMIF('[1]OS PE서열1공장'!$A$4:$A$2000,$C3987,'[1]OS PE서열1공장'!$H$4:$H$2000)</f>
        <v>0</v>
      </c>
      <c r="H3987" s="3">
        <f>SUMIF('[1]OS PE서열1공장'!$A$4:$A$2000,$C3987,'[1]OS PE서열1공장'!$I$4:$I$2000)</f>
        <v>0</v>
      </c>
      <c r="I3987" s="3">
        <f>SUMIF('[1]OS PE서열1공장'!$A$4:$A$2000,$C3987,'[1]OS PE서열1공장'!$J$4:$J$2000)</f>
        <v>0</v>
      </c>
      <c r="J3987" s="3">
        <f>SUMIF('[1]OS PE서열1공장'!$A$4:$A$2000,$C3987,'[1]OS PE서열1공장'!$K$4:$K$2000)</f>
        <v>0</v>
      </c>
      <c r="K3987" s="3">
        <f>SUMIF('[1]OS PE서열1공장'!$A$4:$A$2000,$C3987,'[1]OS PE서열1공장'!$L$4:$L$2000)</f>
        <v>0</v>
      </c>
      <c r="L3987" s="3">
        <f>SUMIF('[1]OS PE서열1공장'!$A$4:$A$2000,$C3987,'[1]OS PE서열1공장'!$M$4:$M$2000)</f>
        <v>0</v>
      </c>
      <c r="M3987" s="3">
        <f>SUMIF('[1]OS PE서열1공장'!$A$4:$A$2000,$C3987,'[1]OS PE서열1공장'!$N$4:$N$2000)</f>
        <v>0</v>
      </c>
      <c r="N3987" s="3">
        <f>SUMIF('[1]OS PE서열1공장'!$A$4:$A$2000,$C3987,'[1]OS PE서열1공장'!$O$4:$O$2000)</f>
        <v>0</v>
      </c>
      <c r="O3987" s="3">
        <f>SUMIF('[1]OS PE서열1공장'!$A$4:$A$2000,$C3987,'[1]OS PE서열1공장'!$P$4:$P$2000)</f>
        <v>0</v>
      </c>
      <c r="P3987" s="3">
        <f>SUMIF('[1]OS PE서열1공장'!$A$4:$A$2000,$C3987,'[1]OS PE서열1공장'!$Q$4:$Q$2000)</f>
        <v>0</v>
      </c>
      <c r="Q3987" s="3">
        <f>SUMIF('[1]OS PE서열1공장'!$A$4:$A$2000,$C3987,'[1]OS PE서열1공장'!$R$4:$R$2000)</f>
        <v>0</v>
      </c>
      <c r="R3987" s="3">
        <f t="shared" si="119"/>
        <v>0</v>
      </c>
    </row>
    <row r="3988" spans="2:18">
      <c r="B3988" s="85" t="s">
        <v>3874</v>
      </c>
      <c r="C3988" s="51" t="s">
        <v>3954</v>
      </c>
      <c r="D3988" s="3">
        <f>SUMIF('[1]OS PE서열1공장'!$A$4:$A$2000,$C3988,'[1]OS PE서열1공장'!$B$4:$B$2000)</f>
        <v>0</v>
      </c>
      <c r="E3988" s="3">
        <f>SUMIF('[1]OS PE서열1공장'!$A$4:$A$2000,$C3988,'[1]OS PE서열1공장'!$F$4:$F$2000)</f>
        <v>0</v>
      </c>
      <c r="F3988" s="3">
        <f>SUMIF('[1]OS PE서열1공장'!$A$4:$A$2000,$C3988,'[1]OS PE서열1공장'!$G$4:$G$2000)</f>
        <v>0</v>
      </c>
      <c r="G3988" s="3">
        <f>SUMIF('[1]OS PE서열1공장'!$A$4:$A$2000,$C3988,'[1]OS PE서열1공장'!$H$4:$H$2000)</f>
        <v>0</v>
      </c>
      <c r="H3988" s="3">
        <f>SUMIF('[1]OS PE서열1공장'!$A$4:$A$2000,$C3988,'[1]OS PE서열1공장'!$I$4:$I$2000)</f>
        <v>0</v>
      </c>
      <c r="I3988" s="3">
        <f>SUMIF('[1]OS PE서열1공장'!$A$4:$A$2000,$C3988,'[1]OS PE서열1공장'!$J$4:$J$2000)</f>
        <v>0</v>
      </c>
      <c r="J3988" s="3">
        <f>SUMIF('[1]OS PE서열1공장'!$A$4:$A$2000,$C3988,'[1]OS PE서열1공장'!$K$4:$K$2000)</f>
        <v>0</v>
      </c>
      <c r="K3988" s="3">
        <f>SUMIF('[1]OS PE서열1공장'!$A$4:$A$2000,$C3988,'[1]OS PE서열1공장'!$L$4:$L$2000)</f>
        <v>0</v>
      </c>
      <c r="L3988" s="3">
        <f>SUMIF('[1]OS PE서열1공장'!$A$4:$A$2000,$C3988,'[1]OS PE서열1공장'!$M$4:$M$2000)</f>
        <v>0</v>
      </c>
      <c r="M3988" s="3">
        <f>SUMIF('[1]OS PE서열1공장'!$A$4:$A$2000,$C3988,'[1]OS PE서열1공장'!$N$4:$N$2000)</f>
        <v>0</v>
      </c>
      <c r="N3988" s="3">
        <f>SUMIF('[1]OS PE서열1공장'!$A$4:$A$2000,$C3988,'[1]OS PE서열1공장'!$O$4:$O$2000)</f>
        <v>0</v>
      </c>
      <c r="O3988" s="3">
        <f>SUMIF('[1]OS PE서열1공장'!$A$4:$A$2000,$C3988,'[1]OS PE서열1공장'!$P$4:$P$2000)</f>
        <v>0</v>
      </c>
      <c r="P3988" s="3">
        <f>SUMIF('[1]OS PE서열1공장'!$A$4:$A$2000,$C3988,'[1]OS PE서열1공장'!$Q$4:$Q$2000)</f>
        <v>0</v>
      </c>
      <c r="Q3988" s="3">
        <f>SUMIF('[1]OS PE서열1공장'!$A$4:$A$2000,$C3988,'[1]OS PE서열1공장'!$R$4:$R$2000)</f>
        <v>0</v>
      </c>
      <c r="R3988" s="3">
        <f t="shared" si="119"/>
        <v>0</v>
      </c>
    </row>
    <row r="3989" spans="2:18">
      <c r="B3989" s="85" t="s">
        <v>3874</v>
      </c>
      <c r="C3989" s="51" t="s">
        <v>3955</v>
      </c>
      <c r="D3989" s="3">
        <f>SUMIF('[1]OS PE서열1공장'!$A$4:$A$2000,$C3989,'[1]OS PE서열1공장'!$B$4:$B$2000)</f>
        <v>0</v>
      </c>
      <c r="E3989" s="3">
        <f>SUMIF('[1]OS PE서열1공장'!$A$4:$A$2000,$C3989,'[1]OS PE서열1공장'!$F$4:$F$2000)</f>
        <v>0</v>
      </c>
      <c r="F3989" s="3">
        <f>SUMIF('[1]OS PE서열1공장'!$A$4:$A$2000,$C3989,'[1]OS PE서열1공장'!$G$4:$G$2000)</f>
        <v>0</v>
      </c>
      <c r="G3989" s="3">
        <f>SUMIF('[1]OS PE서열1공장'!$A$4:$A$2000,$C3989,'[1]OS PE서열1공장'!$H$4:$H$2000)</f>
        <v>0</v>
      </c>
      <c r="H3989" s="3">
        <f>SUMIF('[1]OS PE서열1공장'!$A$4:$A$2000,$C3989,'[1]OS PE서열1공장'!$I$4:$I$2000)</f>
        <v>0</v>
      </c>
      <c r="I3989" s="3">
        <f>SUMIF('[1]OS PE서열1공장'!$A$4:$A$2000,$C3989,'[1]OS PE서열1공장'!$J$4:$J$2000)</f>
        <v>0</v>
      </c>
      <c r="J3989" s="3">
        <f>SUMIF('[1]OS PE서열1공장'!$A$4:$A$2000,$C3989,'[1]OS PE서열1공장'!$K$4:$K$2000)</f>
        <v>0</v>
      </c>
      <c r="K3989" s="3">
        <f>SUMIF('[1]OS PE서열1공장'!$A$4:$A$2000,$C3989,'[1]OS PE서열1공장'!$L$4:$L$2000)</f>
        <v>0</v>
      </c>
      <c r="L3989" s="3">
        <f>SUMIF('[1]OS PE서열1공장'!$A$4:$A$2000,$C3989,'[1]OS PE서열1공장'!$M$4:$M$2000)</f>
        <v>0</v>
      </c>
      <c r="M3989" s="3">
        <f>SUMIF('[1]OS PE서열1공장'!$A$4:$A$2000,$C3989,'[1]OS PE서열1공장'!$N$4:$N$2000)</f>
        <v>0</v>
      </c>
      <c r="N3989" s="3">
        <f>SUMIF('[1]OS PE서열1공장'!$A$4:$A$2000,$C3989,'[1]OS PE서열1공장'!$O$4:$O$2000)</f>
        <v>0</v>
      </c>
      <c r="O3989" s="3">
        <f>SUMIF('[1]OS PE서열1공장'!$A$4:$A$2000,$C3989,'[1]OS PE서열1공장'!$P$4:$P$2000)</f>
        <v>0</v>
      </c>
      <c r="P3989" s="3">
        <f>SUMIF('[1]OS PE서열1공장'!$A$4:$A$2000,$C3989,'[1]OS PE서열1공장'!$Q$4:$Q$2000)</f>
        <v>0</v>
      </c>
      <c r="Q3989" s="3">
        <f>SUMIF('[1]OS PE서열1공장'!$A$4:$A$2000,$C3989,'[1]OS PE서열1공장'!$R$4:$R$2000)</f>
        <v>0</v>
      </c>
      <c r="R3989" s="3">
        <f t="shared" si="119"/>
        <v>0</v>
      </c>
    </row>
    <row r="3990" spans="2:18">
      <c r="B3990" s="85" t="s">
        <v>3874</v>
      </c>
      <c r="C3990" s="51" t="s">
        <v>3956</v>
      </c>
      <c r="D3990" s="3">
        <f>SUMIF('[1]OS PE서열1공장'!$A$4:$A$2000,$C3990,'[1]OS PE서열1공장'!$B$4:$B$2000)</f>
        <v>0</v>
      </c>
      <c r="E3990" s="3">
        <f>SUMIF('[1]OS PE서열1공장'!$A$4:$A$2000,$C3990,'[1]OS PE서열1공장'!$F$4:$F$2000)</f>
        <v>0</v>
      </c>
      <c r="F3990" s="3">
        <f>SUMIF('[1]OS PE서열1공장'!$A$4:$A$2000,$C3990,'[1]OS PE서열1공장'!$G$4:$G$2000)</f>
        <v>0</v>
      </c>
      <c r="G3990" s="3">
        <f>SUMIF('[1]OS PE서열1공장'!$A$4:$A$2000,$C3990,'[1]OS PE서열1공장'!$H$4:$H$2000)</f>
        <v>0</v>
      </c>
      <c r="H3990" s="3">
        <f>SUMIF('[1]OS PE서열1공장'!$A$4:$A$2000,$C3990,'[1]OS PE서열1공장'!$I$4:$I$2000)</f>
        <v>0</v>
      </c>
      <c r="I3990" s="3">
        <f>SUMIF('[1]OS PE서열1공장'!$A$4:$A$2000,$C3990,'[1]OS PE서열1공장'!$J$4:$J$2000)</f>
        <v>0</v>
      </c>
      <c r="J3990" s="3">
        <f>SUMIF('[1]OS PE서열1공장'!$A$4:$A$2000,$C3990,'[1]OS PE서열1공장'!$K$4:$K$2000)</f>
        <v>0</v>
      </c>
      <c r="K3990" s="3">
        <f>SUMIF('[1]OS PE서열1공장'!$A$4:$A$2000,$C3990,'[1]OS PE서열1공장'!$L$4:$L$2000)</f>
        <v>0</v>
      </c>
      <c r="L3990" s="3">
        <f>SUMIF('[1]OS PE서열1공장'!$A$4:$A$2000,$C3990,'[1]OS PE서열1공장'!$M$4:$M$2000)</f>
        <v>0</v>
      </c>
      <c r="M3990" s="3">
        <f>SUMIF('[1]OS PE서열1공장'!$A$4:$A$2000,$C3990,'[1]OS PE서열1공장'!$N$4:$N$2000)</f>
        <v>0</v>
      </c>
      <c r="N3990" s="3">
        <f>SUMIF('[1]OS PE서열1공장'!$A$4:$A$2000,$C3990,'[1]OS PE서열1공장'!$O$4:$O$2000)</f>
        <v>0</v>
      </c>
      <c r="O3990" s="3">
        <f>SUMIF('[1]OS PE서열1공장'!$A$4:$A$2000,$C3990,'[1]OS PE서열1공장'!$P$4:$P$2000)</f>
        <v>0</v>
      </c>
      <c r="P3990" s="3">
        <f>SUMIF('[1]OS PE서열1공장'!$A$4:$A$2000,$C3990,'[1]OS PE서열1공장'!$Q$4:$Q$2000)</f>
        <v>0</v>
      </c>
      <c r="Q3990" s="3">
        <f>SUMIF('[1]OS PE서열1공장'!$A$4:$A$2000,$C3990,'[1]OS PE서열1공장'!$R$4:$R$2000)</f>
        <v>0</v>
      </c>
      <c r="R3990" s="3">
        <f t="shared" si="119"/>
        <v>0</v>
      </c>
    </row>
    <row r="3991" spans="2:18">
      <c r="B3991" s="85" t="s">
        <v>3874</v>
      </c>
      <c r="C3991" s="51" t="s">
        <v>3957</v>
      </c>
      <c r="D3991" s="3">
        <f>SUMIF('[1]OS PE서열1공장'!$A$4:$A$2000,$C3991,'[1]OS PE서열1공장'!$B$4:$B$2000)</f>
        <v>0</v>
      </c>
      <c r="E3991" s="3">
        <f>SUMIF('[1]OS PE서열1공장'!$A$4:$A$2000,$C3991,'[1]OS PE서열1공장'!$F$4:$F$2000)</f>
        <v>0</v>
      </c>
      <c r="F3991" s="3">
        <f>SUMIF('[1]OS PE서열1공장'!$A$4:$A$2000,$C3991,'[1]OS PE서열1공장'!$G$4:$G$2000)</f>
        <v>0</v>
      </c>
      <c r="G3991" s="3">
        <f>SUMIF('[1]OS PE서열1공장'!$A$4:$A$2000,$C3991,'[1]OS PE서열1공장'!$H$4:$H$2000)</f>
        <v>0</v>
      </c>
      <c r="H3991" s="3">
        <f>SUMIF('[1]OS PE서열1공장'!$A$4:$A$2000,$C3991,'[1]OS PE서열1공장'!$I$4:$I$2000)</f>
        <v>0</v>
      </c>
      <c r="I3991" s="3">
        <f>SUMIF('[1]OS PE서열1공장'!$A$4:$A$2000,$C3991,'[1]OS PE서열1공장'!$J$4:$J$2000)</f>
        <v>0</v>
      </c>
      <c r="J3991" s="3">
        <f>SUMIF('[1]OS PE서열1공장'!$A$4:$A$2000,$C3991,'[1]OS PE서열1공장'!$K$4:$K$2000)</f>
        <v>0</v>
      </c>
      <c r="K3991" s="3">
        <f>SUMIF('[1]OS PE서열1공장'!$A$4:$A$2000,$C3991,'[1]OS PE서열1공장'!$L$4:$L$2000)</f>
        <v>0</v>
      </c>
      <c r="L3991" s="3">
        <f>SUMIF('[1]OS PE서열1공장'!$A$4:$A$2000,$C3991,'[1]OS PE서열1공장'!$M$4:$M$2000)</f>
        <v>0</v>
      </c>
      <c r="M3991" s="3">
        <f>SUMIF('[1]OS PE서열1공장'!$A$4:$A$2000,$C3991,'[1]OS PE서열1공장'!$N$4:$N$2000)</f>
        <v>0</v>
      </c>
      <c r="N3991" s="3">
        <f>SUMIF('[1]OS PE서열1공장'!$A$4:$A$2000,$C3991,'[1]OS PE서열1공장'!$O$4:$O$2000)</f>
        <v>0</v>
      </c>
      <c r="O3991" s="3">
        <f>SUMIF('[1]OS PE서열1공장'!$A$4:$A$2000,$C3991,'[1]OS PE서열1공장'!$P$4:$P$2000)</f>
        <v>0</v>
      </c>
      <c r="P3991" s="3">
        <f>SUMIF('[1]OS PE서열1공장'!$A$4:$A$2000,$C3991,'[1]OS PE서열1공장'!$Q$4:$Q$2000)</f>
        <v>0</v>
      </c>
      <c r="Q3991" s="3">
        <f>SUMIF('[1]OS PE서열1공장'!$A$4:$A$2000,$C3991,'[1]OS PE서열1공장'!$R$4:$R$2000)</f>
        <v>0</v>
      </c>
      <c r="R3991" s="3">
        <f t="shared" si="119"/>
        <v>0</v>
      </c>
    </row>
    <row r="3992" spans="2:18">
      <c r="B3992" s="85" t="s">
        <v>3874</v>
      </c>
      <c r="C3992" s="51" t="s">
        <v>3958</v>
      </c>
      <c r="D3992" s="3">
        <f>SUMIF('[1]OS PE서열1공장'!$A$4:$A$2000,$C3992,'[1]OS PE서열1공장'!$B$4:$B$2000)</f>
        <v>0</v>
      </c>
      <c r="E3992" s="3">
        <f>SUMIF('[1]OS PE서열1공장'!$A$4:$A$2000,$C3992,'[1]OS PE서열1공장'!$F$4:$F$2000)</f>
        <v>0</v>
      </c>
      <c r="F3992" s="3">
        <f>SUMIF('[1]OS PE서열1공장'!$A$4:$A$2000,$C3992,'[1]OS PE서열1공장'!$G$4:$G$2000)</f>
        <v>0</v>
      </c>
      <c r="G3992" s="3">
        <f>SUMIF('[1]OS PE서열1공장'!$A$4:$A$2000,$C3992,'[1]OS PE서열1공장'!$H$4:$H$2000)</f>
        <v>0</v>
      </c>
      <c r="H3992" s="3">
        <f>SUMIF('[1]OS PE서열1공장'!$A$4:$A$2000,$C3992,'[1]OS PE서열1공장'!$I$4:$I$2000)</f>
        <v>0</v>
      </c>
      <c r="I3992" s="3">
        <f>SUMIF('[1]OS PE서열1공장'!$A$4:$A$2000,$C3992,'[1]OS PE서열1공장'!$J$4:$J$2000)</f>
        <v>0</v>
      </c>
      <c r="J3992" s="3">
        <f>SUMIF('[1]OS PE서열1공장'!$A$4:$A$2000,$C3992,'[1]OS PE서열1공장'!$K$4:$K$2000)</f>
        <v>0</v>
      </c>
      <c r="K3992" s="3">
        <f>SUMIF('[1]OS PE서열1공장'!$A$4:$A$2000,$C3992,'[1]OS PE서열1공장'!$L$4:$L$2000)</f>
        <v>0</v>
      </c>
      <c r="L3992" s="3">
        <f>SUMIF('[1]OS PE서열1공장'!$A$4:$A$2000,$C3992,'[1]OS PE서열1공장'!$M$4:$M$2000)</f>
        <v>0</v>
      </c>
      <c r="M3992" s="3">
        <f>SUMIF('[1]OS PE서열1공장'!$A$4:$A$2000,$C3992,'[1]OS PE서열1공장'!$N$4:$N$2000)</f>
        <v>0</v>
      </c>
      <c r="N3992" s="3">
        <f>SUMIF('[1]OS PE서열1공장'!$A$4:$A$2000,$C3992,'[1]OS PE서열1공장'!$O$4:$O$2000)</f>
        <v>0</v>
      </c>
      <c r="O3992" s="3">
        <f>SUMIF('[1]OS PE서열1공장'!$A$4:$A$2000,$C3992,'[1]OS PE서열1공장'!$P$4:$P$2000)</f>
        <v>0</v>
      </c>
      <c r="P3992" s="3">
        <f>SUMIF('[1]OS PE서열1공장'!$A$4:$A$2000,$C3992,'[1]OS PE서열1공장'!$Q$4:$Q$2000)</f>
        <v>0</v>
      </c>
      <c r="Q3992" s="3">
        <f>SUMIF('[1]OS PE서열1공장'!$A$4:$A$2000,$C3992,'[1]OS PE서열1공장'!$R$4:$R$2000)</f>
        <v>0</v>
      </c>
      <c r="R3992" s="3">
        <f t="shared" si="119"/>
        <v>0</v>
      </c>
    </row>
    <row r="3993" spans="2:18">
      <c r="B3993" s="85" t="s">
        <v>3874</v>
      </c>
      <c r="C3993" s="51" t="s">
        <v>3959</v>
      </c>
      <c r="D3993" s="3">
        <f>SUMIF('[1]OS PE서열1공장'!$A$4:$A$2000,$C3993,'[1]OS PE서열1공장'!$B$4:$B$2000)</f>
        <v>0</v>
      </c>
      <c r="E3993" s="3">
        <f>SUMIF('[1]OS PE서열1공장'!$A$4:$A$2000,$C3993,'[1]OS PE서열1공장'!$F$4:$F$2000)</f>
        <v>0</v>
      </c>
      <c r="F3993" s="3">
        <f>SUMIF('[1]OS PE서열1공장'!$A$4:$A$2000,$C3993,'[1]OS PE서열1공장'!$G$4:$G$2000)</f>
        <v>0</v>
      </c>
      <c r="G3993" s="3">
        <f>SUMIF('[1]OS PE서열1공장'!$A$4:$A$2000,$C3993,'[1]OS PE서열1공장'!$H$4:$H$2000)</f>
        <v>0</v>
      </c>
      <c r="H3993" s="3">
        <f>SUMIF('[1]OS PE서열1공장'!$A$4:$A$2000,$C3993,'[1]OS PE서열1공장'!$I$4:$I$2000)</f>
        <v>0</v>
      </c>
      <c r="I3993" s="3">
        <f>SUMIF('[1]OS PE서열1공장'!$A$4:$A$2000,$C3993,'[1]OS PE서열1공장'!$J$4:$J$2000)</f>
        <v>0</v>
      </c>
      <c r="J3993" s="3">
        <f>SUMIF('[1]OS PE서열1공장'!$A$4:$A$2000,$C3993,'[1]OS PE서열1공장'!$K$4:$K$2000)</f>
        <v>0</v>
      </c>
      <c r="K3993" s="3">
        <f>SUMIF('[1]OS PE서열1공장'!$A$4:$A$2000,$C3993,'[1]OS PE서열1공장'!$L$4:$L$2000)</f>
        <v>0</v>
      </c>
      <c r="L3993" s="3">
        <f>SUMIF('[1]OS PE서열1공장'!$A$4:$A$2000,$C3993,'[1]OS PE서열1공장'!$M$4:$M$2000)</f>
        <v>0</v>
      </c>
      <c r="M3993" s="3">
        <f>SUMIF('[1]OS PE서열1공장'!$A$4:$A$2000,$C3993,'[1]OS PE서열1공장'!$N$4:$N$2000)</f>
        <v>0</v>
      </c>
      <c r="N3993" s="3">
        <f>SUMIF('[1]OS PE서열1공장'!$A$4:$A$2000,$C3993,'[1]OS PE서열1공장'!$O$4:$O$2000)</f>
        <v>0</v>
      </c>
      <c r="O3993" s="3">
        <f>SUMIF('[1]OS PE서열1공장'!$A$4:$A$2000,$C3993,'[1]OS PE서열1공장'!$P$4:$P$2000)</f>
        <v>0</v>
      </c>
      <c r="P3993" s="3">
        <f>SUMIF('[1]OS PE서열1공장'!$A$4:$A$2000,$C3993,'[1]OS PE서열1공장'!$Q$4:$Q$2000)</f>
        <v>0</v>
      </c>
      <c r="Q3993" s="3">
        <f>SUMIF('[1]OS PE서열1공장'!$A$4:$A$2000,$C3993,'[1]OS PE서열1공장'!$R$4:$R$2000)</f>
        <v>0</v>
      </c>
      <c r="R3993" s="3">
        <f t="shared" si="119"/>
        <v>0</v>
      </c>
    </row>
    <row r="3994" spans="2:18">
      <c r="B3994" s="85" t="s">
        <v>3874</v>
      </c>
      <c r="C3994" s="51" t="s">
        <v>3960</v>
      </c>
      <c r="D3994" s="3">
        <f>SUMIF('[1]OS PE서열1공장'!$A$4:$A$2000,$C3994,'[1]OS PE서열1공장'!$B$4:$B$2000)</f>
        <v>0</v>
      </c>
      <c r="E3994" s="3">
        <f>SUMIF('[1]OS PE서열1공장'!$A$4:$A$2000,$C3994,'[1]OS PE서열1공장'!$F$4:$F$2000)</f>
        <v>0</v>
      </c>
      <c r="F3994" s="3">
        <f>SUMIF('[1]OS PE서열1공장'!$A$4:$A$2000,$C3994,'[1]OS PE서열1공장'!$G$4:$G$2000)</f>
        <v>0</v>
      </c>
      <c r="G3994" s="3">
        <f>SUMIF('[1]OS PE서열1공장'!$A$4:$A$2000,$C3994,'[1]OS PE서열1공장'!$H$4:$H$2000)</f>
        <v>0</v>
      </c>
      <c r="H3994" s="3">
        <f>SUMIF('[1]OS PE서열1공장'!$A$4:$A$2000,$C3994,'[1]OS PE서열1공장'!$I$4:$I$2000)</f>
        <v>0</v>
      </c>
      <c r="I3994" s="3">
        <f>SUMIF('[1]OS PE서열1공장'!$A$4:$A$2000,$C3994,'[1]OS PE서열1공장'!$J$4:$J$2000)</f>
        <v>0</v>
      </c>
      <c r="J3994" s="3">
        <f>SUMIF('[1]OS PE서열1공장'!$A$4:$A$2000,$C3994,'[1]OS PE서열1공장'!$K$4:$K$2000)</f>
        <v>0</v>
      </c>
      <c r="K3994" s="3">
        <f>SUMIF('[1]OS PE서열1공장'!$A$4:$A$2000,$C3994,'[1]OS PE서열1공장'!$L$4:$L$2000)</f>
        <v>0</v>
      </c>
      <c r="L3994" s="3">
        <f>SUMIF('[1]OS PE서열1공장'!$A$4:$A$2000,$C3994,'[1]OS PE서열1공장'!$M$4:$M$2000)</f>
        <v>0</v>
      </c>
      <c r="M3994" s="3">
        <f>SUMIF('[1]OS PE서열1공장'!$A$4:$A$2000,$C3994,'[1]OS PE서열1공장'!$N$4:$N$2000)</f>
        <v>0</v>
      </c>
      <c r="N3994" s="3">
        <f>SUMIF('[1]OS PE서열1공장'!$A$4:$A$2000,$C3994,'[1]OS PE서열1공장'!$O$4:$O$2000)</f>
        <v>0</v>
      </c>
      <c r="O3994" s="3">
        <f>SUMIF('[1]OS PE서열1공장'!$A$4:$A$2000,$C3994,'[1]OS PE서열1공장'!$P$4:$P$2000)</f>
        <v>0</v>
      </c>
      <c r="P3994" s="3">
        <f>SUMIF('[1]OS PE서열1공장'!$A$4:$A$2000,$C3994,'[1]OS PE서열1공장'!$Q$4:$Q$2000)</f>
        <v>0</v>
      </c>
      <c r="Q3994" s="3">
        <f>SUMIF('[1]OS PE서열1공장'!$A$4:$A$2000,$C3994,'[1]OS PE서열1공장'!$R$4:$R$2000)</f>
        <v>0</v>
      </c>
      <c r="R3994" s="3">
        <f t="shared" si="119"/>
        <v>0</v>
      </c>
    </row>
    <row r="3995" spans="2:18">
      <c r="B3995" s="85" t="s">
        <v>3874</v>
      </c>
      <c r="C3995" s="51" t="s">
        <v>3961</v>
      </c>
      <c r="D3995" s="3">
        <f>SUMIF('[1]OS PE서열1공장'!$A$4:$A$2000,$C3995,'[1]OS PE서열1공장'!$B$4:$B$2000)</f>
        <v>0</v>
      </c>
      <c r="E3995" s="3">
        <f>SUMIF('[1]OS PE서열1공장'!$A$4:$A$2000,$C3995,'[1]OS PE서열1공장'!$F$4:$F$2000)</f>
        <v>0</v>
      </c>
      <c r="F3995" s="3">
        <f>SUMIF('[1]OS PE서열1공장'!$A$4:$A$2000,$C3995,'[1]OS PE서열1공장'!$G$4:$G$2000)</f>
        <v>0</v>
      </c>
      <c r="G3995" s="3">
        <f>SUMIF('[1]OS PE서열1공장'!$A$4:$A$2000,$C3995,'[1]OS PE서열1공장'!$H$4:$H$2000)</f>
        <v>0</v>
      </c>
      <c r="H3995" s="3">
        <f>SUMIF('[1]OS PE서열1공장'!$A$4:$A$2000,$C3995,'[1]OS PE서열1공장'!$I$4:$I$2000)</f>
        <v>0</v>
      </c>
      <c r="I3995" s="3">
        <f>SUMIF('[1]OS PE서열1공장'!$A$4:$A$2000,$C3995,'[1]OS PE서열1공장'!$J$4:$J$2000)</f>
        <v>0</v>
      </c>
      <c r="J3995" s="3">
        <f>SUMIF('[1]OS PE서열1공장'!$A$4:$A$2000,$C3995,'[1]OS PE서열1공장'!$K$4:$K$2000)</f>
        <v>0</v>
      </c>
      <c r="K3995" s="3">
        <f>SUMIF('[1]OS PE서열1공장'!$A$4:$A$2000,$C3995,'[1]OS PE서열1공장'!$L$4:$L$2000)</f>
        <v>0</v>
      </c>
      <c r="L3995" s="3">
        <f>SUMIF('[1]OS PE서열1공장'!$A$4:$A$2000,$C3995,'[1]OS PE서열1공장'!$M$4:$M$2000)</f>
        <v>0</v>
      </c>
      <c r="M3995" s="3">
        <f>SUMIF('[1]OS PE서열1공장'!$A$4:$A$2000,$C3995,'[1]OS PE서열1공장'!$N$4:$N$2000)</f>
        <v>0</v>
      </c>
      <c r="N3995" s="3">
        <f>SUMIF('[1]OS PE서열1공장'!$A$4:$A$2000,$C3995,'[1]OS PE서열1공장'!$O$4:$O$2000)</f>
        <v>0</v>
      </c>
      <c r="O3995" s="3">
        <f>SUMIF('[1]OS PE서열1공장'!$A$4:$A$2000,$C3995,'[1]OS PE서열1공장'!$P$4:$P$2000)</f>
        <v>0</v>
      </c>
      <c r="P3995" s="3">
        <f>SUMIF('[1]OS PE서열1공장'!$A$4:$A$2000,$C3995,'[1]OS PE서열1공장'!$Q$4:$Q$2000)</f>
        <v>0</v>
      </c>
      <c r="Q3995" s="3">
        <f>SUMIF('[1]OS PE서열1공장'!$A$4:$A$2000,$C3995,'[1]OS PE서열1공장'!$R$4:$R$2000)</f>
        <v>0</v>
      </c>
      <c r="R3995" s="3">
        <f t="shared" si="119"/>
        <v>0</v>
      </c>
    </row>
    <row r="3996" spans="2:18">
      <c r="B3996" s="85" t="s">
        <v>3874</v>
      </c>
      <c r="C3996" s="51" t="s">
        <v>3962</v>
      </c>
      <c r="D3996" s="3">
        <f>SUMIF('[1]OS PE서열1공장'!$A$4:$A$2000,$C3996,'[1]OS PE서열1공장'!$B$4:$B$2000)</f>
        <v>0</v>
      </c>
      <c r="E3996" s="3">
        <f>SUMIF('[1]OS PE서열1공장'!$A$4:$A$2000,$C3996,'[1]OS PE서열1공장'!$F$4:$F$2000)</f>
        <v>0</v>
      </c>
      <c r="F3996" s="3">
        <f>SUMIF('[1]OS PE서열1공장'!$A$4:$A$2000,$C3996,'[1]OS PE서열1공장'!$G$4:$G$2000)</f>
        <v>0</v>
      </c>
      <c r="G3996" s="3">
        <f>SUMIF('[1]OS PE서열1공장'!$A$4:$A$2000,$C3996,'[1]OS PE서열1공장'!$H$4:$H$2000)</f>
        <v>0</v>
      </c>
      <c r="H3996" s="3">
        <f>SUMIF('[1]OS PE서열1공장'!$A$4:$A$2000,$C3996,'[1]OS PE서열1공장'!$I$4:$I$2000)</f>
        <v>0</v>
      </c>
      <c r="I3996" s="3">
        <f>SUMIF('[1]OS PE서열1공장'!$A$4:$A$2000,$C3996,'[1]OS PE서열1공장'!$J$4:$J$2000)</f>
        <v>0</v>
      </c>
      <c r="J3996" s="3">
        <f>SUMIF('[1]OS PE서열1공장'!$A$4:$A$2000,$C3996,'[1]OS PE서열1공장'!$K$4:$K$2000)</f>
        <v>0</v>
      </c>
      <c r="K3996" s="3">
        <f>SUMIF('[1]OS PE서열1공장'!$A$4:$A$2000,$C3996,'[1]OS PE서열1공장'!$L$4:$L$2000)</f>
        <v>0</v>
      </c>
      <c r="L3996" s="3">
        <f>SUMIF('[1]OS PE서열1공장'!$A$4:$A$2000,$C3996,'[1]OS PE서열1공장'!$M$4:$M$2000)</f>
        <v>0</v>
      </c>
      <c r="M3996" s="3">
        <f>SUMIF('[1]OS PE서열1공장'!$A$4:$A$2000,$C3996,'[1]OS PE서열1공장'!$N$4:$N$2000)</f>
        <v>0</v>
      </c>
      <c r="N3996" s="3">
        <f>SUMIF('[1]OS PE서열1공장'!$A$4:$A$2000,$C3996,'[1]OS PE서열1공장'!$O$4:$O$2000)</f>
        <v>0</v>
      </c>
      <c r="O3996" s="3">
        <f>SUMIF('[1]OS PE서열1공장'!$A$4:$A$2000,$C3996,'[1]OS PE서열1공장'!$P$4:$P$2000)</f>
        <v>0</v>
      </c>
      <c r="P3996" s="3">
        <f>SUMIF('[1]OS PE서열1공장'!$A$4:$A$2000,$C3996,'[1]OS PE서열1공장'!$Q$4:$Q$2000)</f>
        <v>0</v>
      </c>
      <c r="Q3996" s="3">
        <f>SUMIF('[1]OS PE서열1공장'!$A$4:$A$2000,$C3996,'[1]OS PE서열1공장'!$R$4:$R$2000)</f>
        <v>0</v>
      </c>
      <c r="R3996" s="3">
        <f t="shared" si="119"/>
        <v>0</v>
      </c>
    </row>
    <row r="3997" spans="2:18" s="4" customFormat="1">
      <c r="B3997" s="52" t="s">
        <v>3874</v>
      </c>
      <c r="C3997" s="53" t="s">
        <v>3963</v>
      </c>
      <c r="D3997" s="4">
        <f>SUMIF('[1]OS PE서열1공장'!$A$4:$A$2000,$C3997,'[1]OS PE서열1공장'!$B$4:$B$2000)</f>
        <v>0</v>
      </c>
      <c r="E3997" s="4">
        <f>SUMIF('[1]OS PE서열1공장'!$A$4:$A$2000,$C3997,'[1]OS PE서열1공장'!$F$4:$F$2000)</f>
        <v>0</v>
      </c>
      <c r="F3997" s="4">
        <f>SUMIF('[1]OS PE서열1공장'!$A$4:$A$2000,$C3997,'[1]OS PE서열1공장'!$G$4:$G$2000)</f>
        <v>0</v>
      </c>
      <c r="G3997" s="4">
        <f>SUMIF('[1]OS PE서열1공장'!$A$4:$A$2000,$C3997,'[1]OS PE서열1공장'!$H$4:$H$2000)</f>
        <v>0</v>
      </c>
      <c r="H3997" s="4">
        <f>SUMIF('[1]OS PE서열1공장'!$A$4:$A$2000,$C3997,'[1]OS PE서열1공장'!$I$4:$I$2000)</f>
        <v>0</v>
      </c>
      <c r="I3997" s="4">
        <f>SUMIF('[1]OS PE서열1공장'!$A$4:$A$2000,$C3997,'[1]OS PE서열1공장'!$J$4:$J$2000)</f>
        <v>0</v>
      </c>
      <c r="J3997" s="4">
        <f>SUMIF('[1]OS PE서열1공장'!$A$4:$A$2000,$C3997,'[1]OS PE서열1공장'!$K$4:$K$2000)</f>
        <v>0</v>
      </c>
      <c r="K3997" s="4">
        <f>SUMIF('[1]OS PE서열1공장'!$A$4:$A$2000,$C3997,'[1]OS PE서열1공장'!$L$4:$L$2000)</f>
        <v>0</v>
      </c>
      <c r="L3997" s="4">
        <f>SUMIF('[1]OS PE서열1공장'!$A$4:$A$2000,$C3997,'[1]OS PE서열1공장'!$M$4:$M$2000)</f>
        <v>0</v>
      </c>
      <c r="M3997" s="4">
        <f>SUMIF('[1]OS PE서열1공장'!$A$4:$A$2000,$C3997,'[1]OS PE서열1공장'!$N$4:$N$2000)</f>
        <v>0</v>
      </c>
      <c r="N3997" s="4">
        <f>SUMIF('[1]OS PE서열1공장'!$A$4:$A$2000,$C3997,'[1]OS PE서열1공장'!$O$4:$O$2000)</f>
        <v>0</v>
      </c>
      <c r="O3997" s="4">
        <f>SUMIF('[1]OS PE서열1공장'!$A$4:$A$2000,$C3997,'[1]OS PE서열1공장'!$P$4:$P$2000)</f>
        <v>0</v>
      </c>
      <c r="P3997" s="4">
        <f>SUMIF('[1]OS PE서열1공장'!$A$4:$A$2000,$C3997,'[1]OS PE서열1공장'!$Q$4:$Q$2000)</f>
        <v>0</v>
      </c>
      <c r="Q3997" s="4">
        <f>SUMIF('[1]OS PE서열1공장'!$A$4:$A$2000,$C3997,'[1]OS PE서열1공장'!$R$4:$R$2000)</f>
        <v>0</v>
      </c>
      <c r="R3997" s="4">
        <f t="shared" si="119"/>
        <v>0</v>
      </c>
    </row>
    <row r="3998" spans="2:18">
      <c r="B3998" s="85" t="s">
        <v>3874</v>
      </c>
      <c r="C3998" s="51" t="s">
        <v>3964</v>
      </c>
      <c r="D3998" s="3">
        <f>SUMIF('[1]OS PE서열1공장'!$A$4:$A$2000,$C3998,'[1]OS PE서열1공장'!$B$4:$B$2000)</f>
        <v>0</v>
      </c>
      <c r="E3998" s="3">
        <f>SUMIF('[1]OS PE서열1공장'!$A$4:$A$2000,$C3998,'[1]OS PE서열1공장'!$F$4:$F$2000)</f>
        <v>0</v>
      </c>
      <c r="F3998" s="3">
        <f>SUMIF('[1]OS PE서열1공장'!$A$4:$A$2000,$C3998,'[1]OS PE서열1공장'!$G$4:$G$2000)</f>
        <v>0</v>
      </c>
      <c r="G3998" s="3">
        <f>SUMIF('[1]OS PE서열1공장'!$A$4:$A$2000,$C3998,'[1]OS PE서열1공장'!$H$4:$H$2000)</f>
        <v>0</v>
      </c>
      <c r="H3998" s="3">
        <f>SUMIF('[1]OS PE서열1공장'!$A$4:$A$2000,$C3998,'[1]OS PE서열1공장'!$I$4:$I$2000)</f>
        <v>0</v>
      </c>
      <c r="I3998" s="3">
        <f>SUMIF('[1]OS PE서열1공장'!$A$4:$A$2000,$C3998,'[1]OS PE서열1공장'!$J$4:$J$2000)</f>
        <v>0</v>
      </c>
      <c r="J3998" s="3">
        <f>SUMIF('[1]OS PE서열1공장'!$A$4:$A$2000,$C3998,'[1]OS PE서열1공장'!$K$4:$K$2000)</f>
        <v>0</v>
      </c>
      <c r="K3998" s="3">
        <f>SUMIF('[1]OS PE서열1공장'!$A$4:$A$2000,$C3998,'[1]OS PE서열1공장'!$L$4:$L$2000)</f>
        <v>0</v>
      </c>
      <c r="L3998" s="3">
        <f>SUMIF('[1]OS PE서열1공장'!$A$4:$A$2000,$C3998,'[1]OS PE서열1공장'!$M$4:$M$2000)</f>
        <v>0</v>
      </c>
      <c r="M3998" s="3">
        <f>SUMIF('[1]OS PE서열1공장'!$A$4:$A$2000,$C3998,'[1]OS PE서열1공장'!$N$4:$N$2000)</f>
        <v>0</v>
      </c>
      <c r="N3998" s="3">
        <f>SUMIF('[1]OS PE서열1공장'!$A$4:$A$2000,$C3998,'[1]OS PE서열1공장'!$O$4:$O$2000)</f>
        <v>0</v>
      </c>
      <c r="O3998" s="3">
        <f>SUMIF('[1]OS PE서열1공장'!$A$4:$A$2000,$C3998,'[1]OS PE서열1공장'!$P$4:$P$2000)</f>
        <v>0</v>
      </c>
      <c r="P3998" s="3">
        <f>SUMIF('[1]OS PE서열1공장'!$A$4:$A$2000,$C3998,'[1]OS PE서열1공장'!$Q$4:$Q$2000)</f>
        <v>0</v>
      </c>
      <c r="Q3998" s="3">
        <f>SUMIF('[1]OS PE서열1공장'!$A$4:$A$2000,$C3998,'[1]OS PE서열1공장'!$R$4:$R$2000)</f>
        <v>0</v>
      </c>
      <c r="R3998" s="3">
        <f t="shared" si="119"/>
        <v>0</v>
      </c>
    </row>
    <row r="3999" spans="2:18">
      <c r="B3999" s="85" t="s">
        <v>3874</v>
      </c>
      <c r="C3999" s="51" t="s">
        <v>3965</v>
      </c>
      <c r="D3999" s="3">
        <f>SUMIF('[1]OS PE서열1공장'!$A$4:$A$2000,$C3999,'[1]OS PE서열1공장'!$B$4:$B$2000)</f>
        <v>0</v>
      </c>
      <c r="E3999" s="3">
        <f>SUMIF('[1]OS PE서열1공장'!$A$4:$A$2000,$C3999,'[1]OS PE서열1공장'!$F$4:$F$2000)</f>
        <v>0</v>
      </c>
      <c r="F3999" s="3">
        <f>SUMIF('[1]OS PE서열1공장'!$A$4:$A$2000,$C3999,'[1]OS PE서열1공장'!$G$4:$G$2000)</f>
        <v>0</v>
      </c>
      <c r="G3999" s="3">
        <f>SUMIF('[1]OS PE서열1공장'!$A$4:$A$2000,$C3999,'[1]OS PE서열1공장'!$H$4:$H$2000)</f>
        <v>0</v>
      </c>
      <c r="H3999" s="3">
        <f>SUMIF('[1]OS PE서열1공장'!$A$4:$A$2000,$C3999,'[1]OS PE서열1공장'!$I$4:$I$2000)</f>
        <v>0</v>
      </c>
      <c r="I3999" s="3">
        <f>SUMIF('[1]OS PE서열1공장'!$A$4:$A$2000,$C3999,'[1]OS PE서열1공장'!$J$4:$J$2000)</f>
        <v>0</v>
      </c>
      <c r="J3999" s="3">
        <f>SUMIF('[1]OS PE서열1공장'!$A$4:$A$2000,$C3999,'[1]OS PE서열1공장'!$K$4:$K$2000)</f>
        <v>0</v>
      </c>
      <c r="K3999" s="3">
        <f>SUMIF('[1]OS PE서열1공장'!$A$4:$A$2000,$C3999,'[1]OS PE서열1공장'!$L$4:$L$2000)</f>
        <v>0</v>
      </c>
      <c r="L3999" s="3">
        <f>SUMIF('[1]OS PE서열1공장'!$A$4:$A$2000,$C3999,'[1]OS PE서열1공장'!$M$4:$M$2000)</f>
        <v>0</v>
      </c>
      <c r="M3999" s="3">
        <f>SUMIF('[1]OS PE서열1공장'!$A$4:$A$2000,$C3999,'[1]OS PE서열1공장'!$N$4:$N$2000)</f>
        <v>0</v>
      </c>
      <c r="N3999" s="3">
        <f>SUMIF('[1]OS PE서열1공장'!$A$4:$A$2000,$C3999,'[1]OS PE서열1공장'!$O$4:$O$2000)</f>
        <v>0</v>
      </c>
      <c r="O3999" s="3">
        <f>SUMIF('[1]OS PE서열1공장'!$A$4:$A$2000,$C3999,'[1]OS PE서열1공장'!$P$4:$P$2000)</f>
        <v>0</v>
      </c>
      <c r="P3999" s="3">
        <f>SUMIF('[1]OS PE서열1공장'!$A$4:$A$2000,$C3999,'[1]OS PE서열1공장'!$Q$4:$Q$2000)</f>
        <v>0</v>
      </c>
      <c r="Q3999" s="3">
        <f>SUMIF('[1]OS PE서열1공장'!$A$4:$A$2000,$C3999,'[1]OS PE서열1공장'!$R$4:$R$2000)</f>
        <v>0</v>
      </c>
      <c r="R3999" s="3">
        <f t="shared" si="119"/>
        <v>0</v>
      </c>
    </row>
    <row r="4000" spans="2:18">
      <c r="B4000" s="85" t="s">
        <v>3874</v>
      </c>
      <c r="C4000" s="51" t="s">
        <v>3966</v>
      </c>
      <c r="D4000" s="3">
        <f>SUMIF('[1]OS PE서열1공장'!$A$4:$A$2000,$C4000,'[1]OS PE서열1공장'!$B$4:$B$2000)</f>
        <v>0</v>
      </c>
      <c r="E4000" s="3">
        <f>SUMIF('[1]OS PE서열1공장'!$A$4:$A$2000,$C4000,'[1]OS PE서열1공장'!$F$4:$F$2000)</f>
        <v>0</v>
      </c>
      <c r="F4000" s="3">
        <f>SUMIF('[1]OS PE서열1공장'!$A$4:$A$2000,$C4000,'[1]OS PE서열1공장'!$G$4:$G$2000)</f>
        <v>0</v>
      </c>
      <c r="G4000" s="3">
        <f>SUMIF('[1]OS PE서열1공장'!$A$4:$A$2000,$C4000,'[1]OS PE서열1공장'!$H$4:$H$2000)</f>
        <v>0</v>
      </c>
      <c r="H4000" s="3">
        <f>SUMIF('[1]OS PE서열1공장'!$A$4:$A$2000,$C4000,'[1]OS PE서열1공장'!$I$4:$I$2000)</f>
        <v>0</v>
      </c>
      <c r="I4000" s="3">
        <f>SUMIF('[1]OS PE서열1공장'!$A$4:$A$2000,$C4000,'[1]OS PE서열1공장'!$J$4:$J$2000)</f>
        <v>0</v>
      </c>
      <c r="J4000" s="3">
        <f>SUMIF('[1]OS PE서열1공장'!$A$4:$A$2000,$C4000,'[1]OS PE서열1공장'!$K$4:$K$2000)</f>
        <v>0</v>
      </c>
      <c r="K4000" s="3">
        <f>SUMIF('[1]OS PE서열1공장'!$A$4:$A$2000,$C4000,'[1]OS PE서열1공장'!$L$4:$L$2000)</f>
        <v>0</v>
      </c>
      <c r="L4000" s="3">
        <f>SUMIF('[1]OS PE서열1공장'!$A$4:$A$2000,$C4000,'[1]OS PE서열1공장'!$M$4:$M$2000)</f>
        <v>0</v>
      </c>
      <c r="M4000" s="3">
        <f>SUMIF('[1]OS PE서열1공장'!$A$4:$A$2000,$C4000,'[1]OS PE서열1공장'!$N$4:$N$2000)</f>
        <v>0</v>
      </c>
      <c r="N4000" s="3">
        <f>SUMIF('[1]OS PE서열1공장'!$A$4:$A$2000,$C4000,'[1]OS PE서열1공장'!$O$4:$O$2000)</f>
        <v>0</v>
      </c>
      <c r="O4000" s="3">
        <f>SUMIF('[1]OS PE서열1공장'!$A$4:$A$2000,$C4000,'[1]OS PE서열1공장'!$P$4:$P$2000)</f>
        <v>0</v>
      </c>
      <c r="P4000" s="3">
        <f>SUMIF('[1]OS PE서열1공장'!$A$4:$A$2000,$C4000,'[1]OS PE서열1공장'!$Q$4:$Q$2000)</f>
        <v>0</v>
      </c>
      <c r="Q4000" s="3">
        <f>SUMIF('[1]OS PE서열1공장'!$A$4:$A$2000,$C4000,'[1]OS PE서열1공장'!$R$4:$R$2000)</f>
        <v>0</v>
      </c>
      <c r="R4000" s="3">
        <f t="shared" si="119"/>
        <v>0</v>
      </c>
    </row>
    <row r="4001" spans="2:18">
      <c r="B4001" s="85" t="s">
        <v>3874</v>
      </c>
      <c r="C4001" s="51" t="s">
        <v>3967</v>
      </c>
      <c r="D4001" s="3">
        <f>SUMIF('[1]OS PE서열1공장'!$A$4:$A$2000,$C4001,'[1]OS PE서열1공장'!$B$4:$B$2000)</f>
        <v>0</v>
      </c>
      <c r="E4001" s="3">
        <f>SUMIF('[1]OS PE서열1공장'!$A$4:$A$2000,$C4001,'[1]OS PE서열1공장'!$F$4:$F$2000)</f>
        <v>0</v>
      </c>
      <c r="F4001" s="3">
        <f>SUMIF('[1]OS PE서열1공장'!$A$4:$A$2000,$C4001,'[1]OS PE서열1공장'!$G$4:$G$2000)</f>
        <v>0</v>
      </c>
      <c r="G4001" s="3">
        <f>SUMIF('[1]OS PE서열1공장'!$A$4:$A$2000,$C4001,'[1]OS PE서열1공장'!$H$4:$H$2000)</f>
        <v>0</v>
      </c>
      <c r="H4001" s="3">
        <f>SUMIF('[1]OS PE서열1공장'!$A$4:$A$2000,$C4001,'[1]OS PE서열1공장'!$I$4:$I$2000)</f>
        <v>0</v>
      </c>
      <c r="I4001" s="3">
        <f>SUMIF('[1]OS PE서열1공장'!$A$4:$A$2000,$C4001,'[1]OS PE서열1공장'!$J$4:$J$2000)</f>
        <v>0</v>
      </c>
      <c r="J4001" s="3">
        <f>SUMIF('[1]OS PE서열1공장'!$A$4:$A$2000,$C4001,'[1]OS PE서열1공장'!$K$4:$K$2000)</f>
        <v>0</v>
      </c>
      <c r="K4001" s="3">
        <f>SUMIF('[1]OS PE서열1공장'!$A$4:$A$2000,$C4001,'[1]OS PE서열1공장'!$L$4:$L$2000)</f>
        <v>0</v>
      </c>
      <c r="L4001" s="3">
        <f>SUMIF('[1]OS PE서열1공장'!$A$4:$A$2000,$C4001,'[1]OS PE서열1공장'!$M$4:$M$2000)</f>
        <v>0</v>
      </c>
      <c r="M4001" s="3">
        <f>SUMIF('[1]OS PE서열1공장'!$A$4:$A$2000,$C4001,'[1]OS PE서열1공장'!$N$4:$N$2000)</f>
        <v>0</v>
      </c>
      <c r="N4001" s="3">
        <f>SUMIF('[1]OS PE서열1공장'!$A$4:$A$2000,$C4001,'[1]OS PE서열1공장'!$O$4:$O$2000)</f>
        <v>0</v>
      </c>
      <c r="O4001" s="3">
        <f>SUMIF('[1]OS PE서열1공장'!$A$4:$A$2000,$C4001,'[1]OS PE서열1공장'!$P$4:$P$2000)</f>
        <v>0</v>
      </c>
      <c r="P4001" s="3">
        <f>SUMIF('[1]OS PE서열1공장'!$A$4:$A$2000,$C4001,'[1]OS PE서열1공장'!$Q$4:$Q$2000)</f>
        <v>0</v>
      </c>
      <c r="Q4001" s="3">
        <f>SUMIF('[1]OS PE서열1공장'!$A$4:$A$2000,$C4001,'[1]OS PE서열1공장'!$R$4:$R$2000)</f>
        <v>0</v>
      </c>
      <c r="R4001" s="3">
        <f t="shared" si="119"/>
        <v>0</v>
      </c>
    </row>
    <row r="4002" spans="2:18">
      <c r="B4002" s="85" t="s">
        <v>3874</v>
      </c>
      <c r="C4002" s="51" t="s">
        <v>3968</v>
      </c>
      <c r="D4002" s="4">
        <f>SUMIF('[1]OS PE서열1공장'!$A$4:$A$2000,$C4002,'[1]OS PE서열1공장'!$B$4:$B$2000)</f>
        <v>0</v>
      </c>
      <c r="E4002" s="4">
        <f>SUMIF('[1]OS PE서열1공장'!$A$4:$A$2000,$C4002,'[1]OS PE서열1공장'!$F$4:$F$2000)</f>
        <v>0</v>
      </c>
      <c r="F4002" s="4">
        <f>SUMIF('[1]OS PE서열1공장'!$A$4:$A$2000,$C4002,'[1]OS PE서열1공장'!$G$4:$G$2000)</f>
        <v>0</v>
      </c>
      <c r="G4002" s="4">
        <f>SUMIF('[1]OS PE서열1공장'!$A$4:$A$2000,$C4002,'[1]OS PE서열1공장'!$H$4:$H$2000)</f>
        <v>0</v>
      </c>
      <c r="H4002" s="4">
        <f>SUMIF('[1]OS PE서열1공장'!$A$4:$A$2000,$C4002,'[1]OS PE서열1공장'!$I$4:$I$2000)</f>
        <v>0</v>
      </c>
      <c r="I4002" s="4">
        <f>SUMIF('[1]OS PE서열1공장'!$A$4:$A$2000,$C4002,'[1]OS PE서열1공장'!$J$4:$J$2000)</f>
        <v>0</v>
      </c>
      <c r="J4002" s="4">
        <f>SUMIF('[1]OS PE서열1공장'!$A$4:$A$2000,$C4002,'[1]OS PE서열1공장'!$K$4:$K$2000)</f>
        <v>0</v>
      </c>
      <c r="K4002" s="4">
        <f>SUMIF('[1]OS PE서열1공장'!$A$4:$A$2000,$C4002,'[1]OS PE서열1공장'!$L$4:$L$2000)</f>
        <v>0</v>
      </c>
      <c r="L4002" s="4">
        <f>SUMIF('[1]OS PE서열1공장'!$A$4:$A$2000,$C4002,'[1]OS PE서열1공장'!$M$4:$M$2000)</f>
        <v>0</v>
      </c>
      <c r="M4002" s="4">
        <f>SUMIF('[1]OS PE서열1공장'!$A$4:$A$2000,$C4002,'[1]OS PE서열1공장'!$N$4:$N$2000)</f>
        <v>0</v>
      </c>
      <c r="N4002" s="4">
        <f>SUMIF('[1]OS PE서열1공장'!$A$4:$A$2000,$C4002,'[1]OS PE서열1공장'!$O$4:$O$2000)</f>
        <v>0</v>
      </c>
      <c r="O4002" s="4">
        <f>SUMIF('[1]OS PE서열1공장'!$A$4:$A$2000,$C4002,'[1]OS PE서열1공장'!$P$4:$P$2000)</f>
        <v>0</v>
      </c>
      <c r="P4002" s="4">
        <f>SUMIF('[1]OS PE서열1공장'!$A$4:$A$2000,$C4002,'[1]OS PE서열1공장'!$Q$4:$Q$2000)</f>
        <v>0</v>
      </c>
      <c r="Q4002" s="4">
        <f>SUMIF('[1]OS PE서열1공장'!$A$4:$A$2000,$C4002,'[1]OS PE서열1공장'!$R$4:$R$2000)</f>
        <v>0</v>
      </c>
      <c r="R4002" s="4">
        <f t="shared" si="119"/>
        <v>0</v>
      </c>
    </row>
    <row r="4003" spans="2:18">
      <c r="B4003" s="85" t="s">
        <v>3874</v>
      </c>
      <c r="C4003" s="51" t="s">
        <v>3969</v>
      </c>
      <c r="D4003" s="3">
        <f>SUMIF('[1]OS PE서열1공장'!$A$4:$A$2000,$C4003,'[1]OS PE서열1공장'!$B$4:$B$2000)</f>
        <v>0</v>
      </c>
      <c r="E4003" s="3">
        <f>SUMIF('[1]OS PE서열1공장'!$A$4:$A$2000,$C4003,'[1]OS PE서열1공장'!$F$4:$F$2000)</f>
        <v>0</v>
      </c>
      <c r="F4003" s="3">
        <f>SUMIF('[1]OS PE서열1공장'!$A$4:$A$2000,$C4003,'[1]OS PE서열1공장'!$G$4:$G$2000)</f>
        <v>0</v>
      </c>
      <c r="G4003" s="3">
        <f>SUMIF('[1]OS PE서열1공장'!$A$4:$A$2000,$C4003,'[1]OS PE서열1공장'!$H$4:$H$2000)</f>
        <v>0</v>
      </c>
      <c r="H4003" s="3">
        <f>SUMIF('[1]OS PE서열1공장'!$A$4:$A$2000,$C4003,'[1]OS PE서열1공장'!$I$4:$I$2000)</f>
        <v>0</v>
      </c>
      <c r="I4003" s="3">
        <f>SUMIF('[1]OS PE서열1공장'!$A$4:$A$2000,$C4003,'[1]OS PE서열1공장'!$J$4:$J$2000)</f>
        <v>0</v>
      </c>
      <c r="J4003" s="3">
        <f>SUMIF('[1]OS PE서열1공장'!$A$4:$A$2000,$C4003,'[1]OS PE서열1공장'!$K$4:$K$2000)</f>
        <v>0</v>
      </c>
      <c r="K4003" s="3">
        <f>SUMIF('[1]OS PE서열1공장'!$A$4:$A$2000,$C4003,'[1]OS PE서열1공장'!$L$4:$L$2000)</f>
        <v>0</v>
      </c>
      <c r="L4003" s="3">
        <f>SUMIF('[1]OS PE서열1공장'!$A$4:$A$2000,$C4003,'[1]OS PE서열1공장'!$M$4:$M$2000)</f>
        <v>0</v>
      </c>
      <c r="M4003" s="3">
        <f>SUMIF('[1]OS PE서열1공장'!$A$4:$A$2000,$C4003,'[1]OS PE서열1공장'!$N$4:$N$2000)</f>
        <v>0</v>
      </c>
      <c r="N4003" s="3">
        <f>SUMIF('[1]OS PE서열1공장'!$A$4:$A$2000,$C4003,'[1]OS PE서열1공장'!$O$4:$O$2000)</f>
        <v>0</v>
      </c>
      <c r="O4003" s="3">
        <f>SUMIF('[1]OS PE서열1공장'!$A$4:$A$2000,$C4003,'[1]OS PE서열1공장'!$P$4:$P$2000)</f>
        <v>0</v>
      </c>
      <c r="P4003" s="3">
        <f>SUMIF('[1]OS PE서열1공장'!$A$4:$A$2000,$C4003,'[1]OS PE서열1공장'!$Q$4:$Q$2000)</f>
        <v>0</v>
      </c>
      <c r="Q4003" s="3">
        <f>SUMIF('[1]OS PE서열1공장'!$A$4:$A$2000,$C4003,'[1]OS PE서열1공장'!$R$4:$R$2000)</f>
        <v>0</v>
      </c>
      <c r="R4003" s="3">
        <f t="shared" si="119"/>
        <v>0</v>
      </c>
    </row>
    <row r="4004" spans="2:18">
      <c r="B4004" s="85" t="s">
        <v>3874</v>
      </c>
      <c r="C4004" s="51" t="s">
        <v>3970</v>
      </c>
      <c r="D4004" s="3">
        <f>SUMIF('[1]OS PE서열1공장'!$A$4:$A$2000,$C4004,'[1]OS PE서열1공장'!$B$4:$B$2000)</f>
        <v>0</v>
      </c>
      <c r="E4004" s="3">
        <f>SUMIF('[1]OS PE서열1공장'!$A$4:$A$2000,$C4004,'[1]OS PE서열1공장'!$F$4:$F$2000)</f>
        <v>0</v>
      </c>
      <c r="F4004" s="3">
        <f>SUMIF('[1]OS PE서열1공장'!$A$4:$A$2000,$C4004,'[1]OS PE서열1공장'!$G$4:$G$2000)</f>
        <v>0</v>
      </c>
      <c r="G4004" s="3">
        <f>SUMIF('[1]OS PE서열1공장'!$A$4:$A$2000,$C4004,'[1]OS PE서열1공장'!$H$4:$H$2000)</f>
        <v>0</v>
      </c>
      <c r="H4004" s="3">
        <f>SUMIF('[1]OS PE서열1공장'!$A$4:$A$2000,$C4004,'[1]OS PE서열1공장'!$I$4:$I$2000)</f>
        <v>0</v>
      </c>
      <c r="I4004" s="3">
        <f>SUMIF('[1]OS PE서열1공장'!$A$4:$A$2000,$C4004,'[1]OS PE서열1공장'!$J$4:$J$2000)</f>
        <v>0</v>
      </c>
      <c r="J4004" s="3">
        <f>SUMIF('[1]OS PE서열1공장'!$A$4:$A$2000,$C4004,'[1]OS PE서열1공장'!$K$4:$K$2000)</f>
        <v>0</v>
      </c>
      <c r="K4004" s="3">
        <f>SUMIF('[1]OS PE서열1공장'!$A$4:$A$2000,$C4004,'[1]OS PE서열1공장'!$L$4:$L$2000)</f>
        <v>0</v>
      </c>
      <c r="L4004" s="3">
        <f>SUMIF('[1]OS PE서열1공장'!$A$4:$A$2000,$C4004,'[1]OS PE서열1공장'!$M$4:$M$2000)</f>
        <v>0</v>
      </c>
      <c r="M4004" s="3">
        <f>SUMIF('[1]OS PE서열1공장'!$A$4:$A$2000,$C4004,'[1]OS PE서열1공장'!$N$4:$N$2000)</f>
        <v>0</v>
      </c>
      <c r="N4004" s="3">
        <f>SUMIF('[1]OS PE서열1공장'!$A$4:$A$2000,$C4004,'[1]OS PE서열1공장'!$O$4:$O$2000)</f>
        <v>0</v>
      </c>
      <c r="O4004" s="3">
        <f>SUMIF('[1]OS PE서열1공장'!$A$4:$A$2000,$C4004,'[1]OS PE서열1공장'!$P$4:$P$2000)</f>
        <v>0</v>
      </c>
      <c r="P4004" s="3">
        <f>SUMIF('[1]OS PE서열1공장'!$A$4:$A$2000,$C4004,'[1]OS PE서열1공장'!$Q$4:$Q$2000)</f>
        <v>0</v>
      </c>
      <c r="Q4004" s="3">
        <f>SUMIF('[1]OS PE서열1공장'!$A$4:$A$2000,$C4004,'[1]OS PE서열1공장'!$R$4:$R$2000)</f>
        <v>0</v>
      </c>
      <c r="R4004" s="3">
        <f t="shared" si="119"/>
        <v>0</v>
      </c>
    </row>
    <row r="4005" spans="2:18">
      <c r="B4005" s="85" t="s">
        <v>3874</v>
      </c>
      <c r="C4005" s="51" t="s">
        <v>3971</v>
      </c>
      <c r="D4005" s="3">
        <f>SUMIF('[1]OS PE서열1공장'!$A$4:$A$2000,$C4005,'[1]OS PE서열1공장'!$B$4:$B$2000)</f>
        <v>0</v>
      </c>
      <c r="E4005" s="3">
        <f>SUMIF('[1]OS PE서열1공장'!$A$4:$A$2000,$C4005,'[1]OS PE서열1공장'!$F$4:$F$2000)</f>
        <v>0</v>
      </c>
      <c r="F4005" s="3">
        <f>SUMIF('[1]OS PE서열1공장'!$A$4:$A$2000,$C4005,'[1]OS PE서열1공장'!$G$4:$G$2000)</f>
        <v>0</v>
      </c>
      <c r="G4005" s="3">
        <f>SUMIF('[1]OS PE서열1공장'!$A$4:$A$2000,$C4005,'[1]OS PE서열1공장'!$H$4:$H$2000)</f>
        <v>0</v>
      </c>
      <c r="H4005" s="3">
        <f>SUMIF('[1]OS PE서열1공장'!$A$4:$A$2000,$C4005,'[1]OS PE서열1공장'!$I$4:$I$2000)</f>
        <v>0</v>
      </c>
      <c r="I4005" s="3">
        <f>SUMIF('[1]OS PE서열1공장'!$A$4:$A$2000,$C4005,'[1]OS PE서열1공장'!$J$4:$J$2000)</f>
        <v>0</v>
      </c>
      <c r="J4005" s="3">
        <f>SUMIF('[1]OS PE서열1공장'!$A$4:$A$2000,$C4005,'[1]OS PE서열1공장'!$K$4:$K$2000)</f>
        <v>0</v>
      </c>
      <c r="K4005" s="3">
        <f>SUMIF('[1]OS PE서열1공장'!$A$4:$A$2000,$C4005,'[1]OS PE서열1공장'!$L$4:$L$2000)</f>
        <v>0</v>
      </c>
      <c r="L4005" s="3">
        <f>SUMIF('[1]OS PE서열1공장'!$A$4:$A$2000,$C4005,'[1]OS PE서열1공장'!$M$4:$M$2000)</f>
        <v>0</v>
      </c>
      <c r="M4005" s="3">
        <f>SUMIF('[1]OS PE서열1공장'!$A$4:$A$2000,$C4005,'[1]OS PE서열1공장'!$N$4:$N$2000)</f>
        <v>0</v>
      </c>
      <c r="N4005" s="3">
        <f>SUMIF('[1]OS PE서열1공장'!$A$4:$A$2000,$C4005,'[1]OS PE서열1공장'!$O$4:$O$2000)</f>
        <v>0</v>
      </c>
      <c r="O4005" s="3">
        <f>SUMIF('[1]OS PE서열1공장'!$A$4:$A$2000,$C4005,'[1]OS PE서열1공장'!$P$4:$P$2000)</f>
        <v>0</v>
      </c>
      <c r="P4005" s="3">
        <f>SUMIF('[1]OS PE서열1공장'!$A$4:$A$2000,$C4005,'[1]OS PE서열1공장'!$Q$4:$Q$2000)</f>
        <v>0</v>
      </c>
      <c r="Q4005" s="3">
        <f>SUMIF('[1]OS PE서열1공장'!$A$4:$A$2000,$C4005,'[1]OS PE서열1공장'!$R$4:$R$2000)</f>
        <v>0</v>
      </c>
      <c r="R4005" s="3">
        <f t="shared" si="119"/>
        <v>0</v>
      </c>
    </row>
    <row r="4006" spans="2:18">
      <c r="B4006" s="85" t="s">
        <v>3874</v>
      </c>
      <c r="C4006" s="51" t="s">
        <v>3972</v>
      </c>
      <c r="D4006" s="3">
        <f>SUMIF('[1]OS PE서열1공장'!$A$4:$A$2000,$C4006,'[1]OS PE서열1공장'!$B$4:$B$2000)</f>
        <v>0</v>
      </c>
      <c r="E4006" s="3">
        <f>SUMIF('[1]OS PE서열1공장'!$A$4:$A$2000,$C4006,'[1]OS PE서열1공장'!$F$4:$F$2000)</f>
        <v>0</v>
      </c>
      <c r="F4006" s="3">
        <f>SUMIF('[1]OS PE서열1공장'!$A$4:$A$2000,$C4006,'[1]OS PE서열1공장'!$G$4:$G$2000)</f>
        <v>0</v>
      </c>
      <c r="G4006" s="3">
        <f>SUMIF('[1]OS PE서열1공장'!$A$4:$A$2000,$C4006,'[1]OS PE서열1공장'!$H$4:$H$2000)</f>
        <v>0</v>
      </c>
      <c r="H4006" s="3">
        <f>SUMIF('[1]OS PE서열1공장'!$A$4:$A$2000,$C4006,'[1]OS PE서열1공장'!$I$4:$I$2000)</f>
        <v>0</v>
      </c>
      <c r="I4006" s="3">
        <f>SUMIF('[1]OS PE서열1공장'!$A$4:$A$2000,$C4006,'[1]OS PE서열1공장'!$J$4:$J$2000)</f>
        <v>0</v>
      </c>
      <c r="J4006" s="3">
        <f>SUMIF('[1]OS PE서열1공장'!$A$4:$A$2000,$C4006,'[1]OS PE서열1공장'!$K$4:$K$2000)</f>
        <v>0</v>
      </c>
      <c r="K4006" s="3">
        <f>SUMIF('[1]OS PE서열1공장'!$A$4:$A$2000,$C4006,'[1]OS PE서열1공장'!$L$4:$L$2000)</f>
        <v>0</v>
      </c>
      <c r="L4006" s="3">
        <f>SUMIF('[1]OS PE서열1공장'!$A$4:$A$2000,$C4006,'[1]OS PE서열1공장'!$M$4:$M$2000)</f>
        <v>0</v>
      </c>
      <c r="M4006" s="3">
        <f>SUMIF('[1]OS PE서열1공장'!$A$4:$A$2000,$C4006,'[1]OS PE서열1공장'!$N$4:$N$2000)</f>
        <v>0</v>
      </c>
      <c r="N4006" s="3">
        <f>SUMIF('[1]OS PE서열1공장'!$A$4:$A$2000,$C4006,'[1]OS PE서열1공장'!$O$4:$O$2000)</f>
        <v>0</v>
      </c>
      <c r="O4006" s="3">
        <f>SUMIF('[1]OS PE서열1공장'!$A$4:$A$2000,$C4006,'[1]OS PE서열1공장'!$P$4:$P$2000)</f>
        <v>0</v>
      </c>
      <c r="P4006" s="3">
        <f>SUMIF('[1]OS PE서열1공장'!$A$4:$A$2000,$C4006,'[1]OS PE서열1공장'!$Q$4:$Q$2000)</f>
        <v>0</v>
      </c>
      <c r="Q4006" s="3">
        <f>SUMIF('[1]OS PE서열1공장'!$A$4:$A$2000,$C4006,'[1]OS PE서열1공장'!$R$4:$R$2000)</f>
        <v>0</v>
      </c>
      <c r="R4006" s="3">
        <f t="shared" si="119"/>
        <v>0</v>
      </c>
    </row>
    <row r="4007" spans="2:18">
      <c r="B4007" s="85" t="s">
        <v>3874</v>
      </c>
      <c r="C4007" s="51" t="s">
        <v>3973</v>
      </c>
      <c r="D4007" s="4">
        <f>SUMIF('[1]OS PE서열1공장'!$A$4:$A$2000,$C4007,'[1]OS PE서열1공장'!$B$4:$B$2000)</f>
        <v>0</v>
      </c>
      <c r="E4007" s="4">
        <f>SUMIF('[1]OS PE서열1공장'!$A$4:$A$2000,$C4007,'[1]OS PE서열1공장'!$F$4:$F$2000)</f>
        <v>0</v>
      </c>
      <c r="F4007" s="4">
        <f>SUMIF('[1]OS PE서열1공장'!$A$4:$A$2000,$C4007,'[1]OS PE서열1공장'!$G$4:$G$2000)</f>
        <v>0</v>
      </c>
      <c r="G4007" s="4">
        <f>SUMIF('[1]OS PE서열1공장'!$A$4:$A$2000,$C4007,'[1]OS PE서열1공장'!$H$4:$H$2000)</f>
        <v>0</v>
      </c>
      <c r="H4007" s="4">
        <f>SUMIF('[1]OS PE서열1공장'!$A$4:$A$2000,$C4007,'[1]OS PE서열1공장'!$I$4:$I$2000)</f>
        <v>0</v>
      </c>
      <c r="I4007" s="4">
        <f>SUMIF('[1]OS PE서열1공장'!$A$4:$A$2000,$C4007,'[1]OS PE서열1공장'!$J$4:$J$2000)</f>
        <v>0</v>
      </c>
      <c r="J4007" s="4">
        <f>SUMIF('[1]OS PE서열1공장'!$A$4:$A$2000,$C4007,'[1]OS PE서열1공장'!$K$4:$K$2000)</f>
        <v>0</v>
      </c>
      <c r="K4007" s="4">
        <f>SUMIF('[1]OS PE서열1공장'!$A$4:$A$2000,$C4007,'[1]OS PE서열1공장'!$L$4:$L$2000)</f>
        <v>0</v>
      </c>
      <c r="L4007" s="4">
        <f>SUMIF('[1]OS PE서열1공장'!$A$4:$A$2000,$C4007,'[1]OS PE서열1공장'!$M$4:$M$2000)</f>
        <v>0</v>
      </c>
      <c r="M4007" s="4">
        <f>SUMIF('[1]OS PE서열1공장'!$A$4:$A$2000,$C4007,'[1]OS PE서열1공장'!$N$4:$N$2000)</f>
        <v>0</v>
      </c>
      <c r="N4007" s="4">
        <f>SUMIF('[1]OS PE서열1공장'!$A$4:$A$2000,$C4007,'[1]OS PE서열1공장'!$O$4:$O$2000)</f>
        <v>0</v>
      </c>
      <c r="O4007" s="4">
        <f>SUMIF('[1]OS PE서열1공장'!$A$4:$A$2000,$C4007,'[1]OS PE서열1공장'!$P$4:$P$2000)</f>
        <v>0</v>
      </c>
      <c r="P4007" s="4">
        <f>SUMIF('[1]OS PE서열1공장'!$A$4:$A$2000,$C4007,'[1]OS PE서열1공장'!$Q$4:$Q$2000)</f>
        <v>0</v>
      </c>
      <c r="Q4007" s="4">
        <f>SUMIF('[1]OS PE서열1공장'!$A$4:$A$2000,$C4007,'[1]OS PE서열1공장'!$R$4:$R$2000)</f>
        <v>0</v>
      </c>
      <c r="R4007" s="4">
        <f t="shared" si="119"/>
        <v>0</v>
      </c>
    </row>
    <row r="4008" spans="2:18">
      <c r="B4008" s="85" t="s">
        <v>3874</v>
      </c>
      <c r="C4008" s="51" t="s">
        <v>3974</v>
      </c>
      <c r="D4008" s="3">
        <f>SUMIF('[1]OS PE서열1공장'!$A$4:$A$2000,$C4008,'[1]OS PE서열1공장'!$B$4:$B$2000)</f>
        <v>0</v>
      </c>
      <c r="E4008" s="3">
        <f>SUMIF('[1]OS PE서열1공장'!$A$4:$A$2000,$C4008,'[1]OS PE서열1공장'!$F$4:$F$2000)</f>
        <v>0</v>
      </c>
      <c r="F4008" s="3">
        <f>SUMIF('[1]OS PE서열1공장'!$A$4:$A$2000,$C4008,'[1]OS PE서열1공장'!$G$4:$G$2000)</f>
        <v>0</v>
      </c>
      <c r="G4008" s="3">
        <f>SUMIF('[1]OS PE서열1공장'!$A$4:$A$2000,$C4008,'[1]OS PE서열1공장'!$H$4:$H$2000)</f>
        <v>0</v>
      </c>
      <c r="H4008" s="3">
        <f>SUMIF('[1]OS PE서열1공장'!$A$4:$A$2000,$C4008,'[1]OS PE서열1공장'!$I$4:$I$2000)</f>
        <v>0</v>
      </c>
      <c r="I4008" s="3">
        <f>SUMIF('[1]OS PE서열1공장'!$A$4:$A$2000,$C4008,'[1]OS PE서열1공장'!$J$4:$J$2000)</f>
        <v>0</v>
      </c>
      <c r="J4008" s="3">
        <f>SUMIF('[1]OS PE서열1공장'!$A$4:$A$2000,$C4008,'[1]OS PE서열1공장'!$K$4:$K$2000)</f>
        <v>0</v>
      </c>
      <c r="K4008" s="3">
        <f>SUMIF('[1]OS PE서열1공장'!$A$4:$A$2000,$C4008,'[1]OS PE서열1공장'!$L$4:$L$2000)</f>
        <v>0</v>
      </c>
      <c r="L4008" s="3">
        <f>SUMIF('[1]OS PE서열1공장'!$A$4:$A$2000,$C4008,'[1]OS PE서열1공장'!$M$4:$M$2000)</f>
        <v>0</v>
      </c>
      <c r="M4008" s="3">
        <f>SUMIF('[1]OS PE서열1공장'!$A$4:$A$2000,$C4008,'[1]OS PE서열1공장'!$N$4:$N$2000)</f>
        <v>0</v>
      </c>
      <c r="N4008" s="3">
        <f>SUMIF('[1]OS PE서열1공장'!$A$4:$A$2000,$C4008,'[1]OS PE서열1공장'!$O$4:$O$2000)</f>
        <v>0</v>
      </c>
      <c r="O4008" s="3">
        <f>SUMIF('[1]OS PE서열1공장'!$A$4:$A$2000,$C4008,'[1]OS PE서열1공장'!$P$4:$P$2000)</f>
        <v>0</v>
      </c>
      <c r="P4008" s="3">
        <f>SUMIF('[1]OS PE서열1공장'!$A$4:$A$2000,$C4008,'[1]OS PE서열1공장'!$Q$4:$Q$2000)</f>
        <v>0</v>
      </c>
      <c r="Q4008" s="3">
        <f>SUMIF('[1]OS PE서열1공장'!$A$4:$A$2000,$C4008,'[1]OS PE서열1공장'!$R$4:$R$2000)</f>
        <v>0</v>
      </c>
      <c r="R4008" s="3">
        <f t="shared" si="119"/>
        <v>0</v>
      </c>
    </row>
    <row r="4009" spans="2:18">
      <c r="B4009" s="85" t="s">
        <v>3874</v>
      </c>
      <c r="C4009" s="51" t="s">
        <v>3975</v>
      </c>
      <c r="D4009" s="3">
        <f>SUMIF('[1]OS PE서열1공장'!$A$4:$A$2000,$C4009,'[1]OS PE서열1공장'!$B$4:$B$2000)</f>
        <v>0</v>
      </c>
      <c r="E4009" s="3">
        <f>SUMIF('[1]OS PE서열1공장'!$A$4:$A$2000,$C4009,'[1]OS PE서열1공장'!$F$4:$F$2000)</f>
        <v>0</v>
      </c>
      <c r="F4009" s="3">
        <f>SUMIF('[1]OS PE서열1공장'!$A$4:$A$2000,$C4009,'[1]OS PE서열1공장'!$G$4:$G$2000)</f>
        <v>0</v>
      </c>
      <c r="G4009" s="3">
        <f>SUMIF('[1]OS PE서열1공장'!$A$4:$A$2000,$C4009,'[1]OS PE서열1공장'!$H$4:$H$2000)</f>
        <v>0</v>
      </c>
      <c r="H4009" s="3">
        <f>SUMIF('[1]OS PE서열1공장'!$A$4:$A$2000,$C4009,'[1]OS PE서열1공장'!$I$4:$I$2000)</f>
        <v>0</v>
      </c>
      <c r="I4009" s="3">
        <f>SUMIF('[1]OS PE서열1공장'!$A$4:$A$2000,$C4009,'[1]OS PE서열1공장'!$J$4:$J$2000)</f>
        <v>0</v>
      </c>
      <c r="J4009" s="3">
        <f>SUMIF('[1]OS PE서열1공장'!$A$4:$A$2000,$C4009,'[1]OS PE서열1공장'!$K$4:$K$2000)</f>
        <v>0</v>
      </c>
      <c r="K4009" s="3">
        <f>SUMIF('[1]OS PE서열1공장'!$A$4:$A$2000,$C4009,'[1]OS PE서열1공장'!$L$4:$L$2000)</f>
        <v>0</v>
      </c>
      <c r="L4009" s="3">
        <f>SUMIF('[1]OS PE서열1공장'!$A$4:$A$2000,$C4009,'[1]OS PE서열1공장'!$M$4:$M$2000)</f>
        <v>0</v>
      </c>
      <c r="M4009" s="3">
        <f>SUMIF('[1]OS PE서열1공장'!$A$4:$A$2000,$C4009,'[1]OS PE서열1공장'!$N$4:$N$2000)</f>
        <v>0</v>
      </c>
      <c r="N4009" s="3">
        <f>SUMIF('[1]OS PE서열1공장'!$A$4:$A$2000,$C4009,'[1]OS PE서열1공장'!$O$4:$O$2000)</f>
        <v>0</v>
      </c>
      <c r="O4009" s="3">
        <f>SUMIF('[1]OS PE서열1공장'!$A$4:$A$2000,$C4009,'[1]OS PE서열1공장'!$P$4:$P$2000)</f>
        <v>0</v>
      </c>
      <c r="P4009" s="3">
        <f>SUMIF('[1]OS PE서열1공장'!$A$4:$A$2000,$C4009,'[1]OS PE서열1공장'!$Q$4:$Q$2000)</f>
        <v>0</v>
      </c>
      <c r="Q4009" s="3">
        <f>SUMIF('[1]OS PE서열1공장'!$A$4:$A$2000,$C4009,'[1]OS PE서열1공장'!$R$4:$R$2000)</f>
        <v>0</v>
      </c>
      <c r="R4009" s="3">
        <f t="shared" si="119"/>
        <v>0</v>
      </c>
    </row>
    <row r="4010" spans="2:18">
      <c r="B4010" s="85" t="s">
        <v>3874</v>
      </c>
      <c r="C4010" s="51" t="s">
        <v>3976</v>
      </c>
      <c r="D4010" s="3">
        <f>SUMIF('[1]OS PE서열1공장'!$A$4:$A$2000,$C4010,'[1]OS PE서열1공장'!$B$4:$B$2000)</f>
        <v>0</v>
      </c>
      <c r="E4010" s="3">
        <f>SUMIF('[1]OS PE서열1공장'!$A$4:$A$2000,$C4010,'[1]OS PE서열1공장'!$F$4:$F$2000)</f>
        <v>0</v>
      </c>
      <c r="F4010" s="3">
        <f>SUMIF('[1]OS PE서열1공장'!$A$4:$A$2000,$C4010,'[1]OS PE서열1공장'!$G$4:$G$2000)</f>
        <v>0</v>
      </c>
      <c r="G4010" s="3">
        <f>SUMIF('[1]OS PE서열1공장'!$A$4:$A$2000,$C4010,'[1]OS PE서열1공장'!$H$4:$H$2000)</f>
        <v>0</v>
      </c>
      <c r="H4010" s="3">
        <f>SUMIF('[1]OS PE서열1공장'!$A$4:$A$2000,$C4010,'[1]OS PE서열1공장'!$I$4:$I$2000)</f>
        <v>0</v>
      </c>
      <c r="I4010" s="3">
        <f>SUMIF('[1]OS PE서열1공장'!$A$4:$A$2000,$C4010,'[1]OS PE서열1공장'!$J$4:$J$2000)</f>
        <v>0</v>
      </c>
      <c r="J4010" s="3">
        <f>SUMIF('[1]OS PE서열1공장'!$A$4:$A$2000,$C4010,'[1]OS PE서열1공장'!$K$4:$K$2000)</f>
        <v>0</v>
      </c>
      <c r="K4010" s="3">
        <f>SUMIF('[1]OS PE서열1공장'!$A$4:$A$2000,$C4010,'[1]OS PE서열1공장'!$L$4:$L$2000)</f>
        <v>0</v>
      </c>
      <c r="L4010" s="3">
        <f>SUMIF('[1]OS PE서열1공장'!$A$4:$A$2000,$C4010,'[1]OS PE서열1공장'!$M$4:$M$2000)</f>
        <v>0</v>
      </c>
      <c r="M4010" s="3">
        <f>SUMIF('[1]OS PE서열1공장'!$A$4:$A$2000,$C4010,'[1]OS PE서열1공장'!$N$4:$N$2000)</f>
        <v>0</v>
      </c>
      <c r="N4010" s="3">
        <f>SUMIF('[1]OS PE서열1공장'!$A$4:$A$2000,$C4010,'[1]OS PE서열1공장'!$O$4:$O$2000)</f>
        <v>0</v>
      </c>
      <c r="O4010" s="3">
        <f>SUMIF('[1]OS PE서열1공장'!$A$4:$A$2000,$C4010,'[1]OS PE서열1공장'!$P$4:$P$2000)</f>
        <v>0</v>
      </c>
      <c r="P4010" s="3">
        <f>SUMIF('[1]OS PE서열1공장'!$A$4:$A$2000,$C4010,'[1]OS PE서열1공장'!$Q$4:$Q$2000)</f>
        <v>0</v>
      </c>
      <c r="Q4010" s="3">
        <f>SUMIF('[1]OS PE서열1공장'!$A$4:$A$2000,$C4010,'[1]OS PE서열1공장'!$R$4:$R$2000)</f>
        <v>0</v>
      </c>
      <c r="R4010" s="3">
        <f t="shared" si="119"/>
        <v>0</v>
      </c>
    </row>
    <row r="4011" spans="2:18">
      <c r="B4011" s="85" t="s">
        <v>3874</v>
      </c>
      <c r="C4011" s="51" t="s">
        <v>3977</v>
      </c>
      <c r="D4011" s="3">
        <f>SUMIF('[1]OS PE서열1공장'!$A$4:$A$2000,$C4011,'[1]OS PE서열1공장'!$B$4:$B$2000)</f>
        <v>0</v>
      </c>
      <c r="E4011" s="3">
        <f>SUMIF('[1]OS PE서열1공장'!$A$4:$A$2000,$C4011,'[1]OS PE서열1공장'!$F$4:$F$2000)</f>
        <v>0</v>
      </c>
      <c r="F4011" s="3">
        <f>SUMIF('[1]OS PE서열1공장'!$A$4:$A$2000,$C4011,'[1]OS PE서열1공장'!$G$4:$G$2000)</f>
        <v>0</v>
      </c>
      <c r="G4011" s="3">
        <f>SUMIF('[1]OS PE서열1공장'!$A$4:$A$2000,$C4011,'[1]OS PE서열1공장'!$H$4:$H$2000)</f>
        <v>0</v>
      </c>
      <c r="H4011" s="3">
        <f>SUMIF('[1]OS PE서열1공장'!$A$4:$A$2000,$C4011,'[1]OS PE서열1공장'!$I$4:$I$2000)</f>
        <v>0</v>
      </c>
      <c r="I4011" s="3">
        <f>SUMIF('[1]OS PE서열1공장'!$A$4:$A$2000,$C4011,'[1]OS PE서열1공장'!$J$4:$J$2000)</f>
        <v>0</v>
      </c>
      <c r="J4011" s="3">
        <f>SUMIF('[1]OS PE서열1공장'!$A$4:$A$2000,$C4011,'[1]OS PE서열1공장'!$K$4:$K$2000)</f>
        <v>0</v>
      </c>
      <c r="K4011" s="3">
        <f>SUMIF('[1]OS PE서열1공장'!$A$4:$A$2000,$C4011,'[1]OS PE서열1공장'!$L$4:$L$2000)</f>
        <v>0</v>
      </c>
      <c r="L4011" s="3">
        <f>SUMIF('[1]OS PE서열1공장'!$A$4:$A$2000,$C4011,'[1]OS PE서열1공장'!$M$4:$M$2000)</f>
        <v>0</v>
      </c>
      <c r="M4011" s="3">
        <f>SUMIF('[1]OS PE서열1공장'!$A$4:$A$2000,$C4011,'[1]OS PE서열1공장'!$N$4:$N$2000)</f>
        <v>0</v>
      </c>
      <c r="N4011" s="3">
        <f>SUMIF('[1]OS PE서열1공장'!$A$4:$A$2000,$C4011,'[1]OS PE서열1공장'!$O$4:$O$2000)</f>
        <v>0</v>
      </c>
      <c r="O4011" s="3">
        <f>SUMIF('[1]OS PE서열1공장'!$A$4:$A$2000,$C4011,'[1]OS PE서열1공장'!$P$4:$P$2000)</f>
        <v>0</v>
      </c>
      <c r="P4011" s="3">
        <f>SUMIF('[1]OS PE서열1공장'!$A$4:$A$2000,$C4011,'[1]OS PE서열1공장'!$Q$4:$Q$2000)</f>
        <v>0</v>
      </c>
      <c r="Q4011" s="3">
        <f>SUMIF('[1]OS PE서열1공장'!$A$4:$A$2000,$C4011,'[1]OS PE서열1공장'!$R$4:$R$2000)</f>
        <v>0</v>
      </c>
      <c r="R4011" s="3">
        <f t="shared" si="119"/>
        <v>0</v>
      </c>
    </row>
    <row r="4012" spans="2:18">
      <c r="B4012" s="85" t="s">
        <v>3874</v>
      </c>
      <c r="C4012" s="51" t="s">
        <v>3978</v>
      </c>
      <c r="D4012" s="4">
        <f>SUMIF('[1]OS PE서열1공장'!$A$4:$A$2000,$C4012,'[1]OS PE서열1공장'!$B$4:$B$2000)</f>
        <v>0</v>
      </c>
      <c r="E4012" s="4">
        <f>SUMIF('[1]OS PE서열1공장'!$A$4:$A$2000,$C4012,'[1]OS PE서열1공장'!$F$4:$F$2000)</f>
        <v>0</v>
      </c>
      <c r="F4012" s="4">
        <f>SUMIF('[1]OS PE서열1공장'!$A$4:$A$2000,$C4012,'[1]OS PE서열1공장'!$G$4:$G$2000)</f>
        <v>0</v>
      </c>
      <c r="G4012" s="4">
        <f>SUMIF('[1]OS PE서열1공장'!$A$4:$A$2000,$C4012,'[1]OS PE서열1공장'!$H$4:$H$2000)</f>
        <v>0</v>
      </c>
      <c r="H4012" s="4">
        <f>SUMIF('[1]OS PE서열1공장'!$A$4:$A$2000,$C4012,'[1]OS PE서열1공장'!$I$4:$I$2000)</f>
        <v>0</v>
      </c>
      <c r="I4012" s="4">
        <f>SUMIF('[1]OS PE서열1공장'!$A$4:$A$2000,$C4012,'[1]OS PE서열1공장'!$J$4:$J$2000)</f>
        <v>0</v>
      </c>
      <c r="J4012" s="4">
        <f>SUMIF('[1]OS PE서열1공장'!$A$4:$A$2000,$C4012,'[1]OS PE서열1공장'!$K$4:$K$2000)</f>
        <v>0</v>
      </c>
      <c r="K4012" s="4">
        <f>SUMIF('[1]OS PE서열1공장'!$A$4:$A$2000,$C4012,'[1]OS PE서열1공장'!$L$4:$L$2000)</f>
        <v>0</v>
      </c>
      <c r="L4012" s="4">
        <f>SUMIF('[1]OS PE서열1공장'!$A$4:$A$2000,$C4012,'[1]OS PE서열1공장'!$M$4:$M$2000)</f>
        <v>0</v>
      </c>
      <c r="M4012" s="4">
        <f>SUMIF('[1]OS PE서열1공장'!$A$4:$A$2000,$C4012,'[1]OS PE서열1공장'!$N$4:$N$2000)</f>
        <v>0</v>
      </c>
      <c r="N4012" s="4">
        <f>SUMIF('[1]OS PE서열1공장'!$A$4:$A$2000,$C4012,'[1]OS PE서열1공장'!$O$4:$O$2000)</f>
        <v>0</v>
      </c>
      <c r="O4012" s="4">
        <f>SUMIF('[1]OS PE서열1공장'!$A$4:$A$2000,$C4012,'[1]OS PE서열1공장'!$P$4:$P$2000)</f>
        <v>0</v>
      </c>
      <c r="P4012" s="4">
        <f>SUMIF('[1]OS PE서열1공장'!$A$4:$A$2000,$C4012,'[1]OS PE서열1공장'!$Q$4:$Q$2000)</f>
        <v>0</v>
      </c>
      <c r="Q4012" s="4">
        <f>SUMIF('[1]OS PE서열1공장'!$A$4:$A$2000,$C4012,'[1]OS PE서열1공장'!$R$4:$R$2000)</f>
        <v>0</v>
      </c>
      <c r="R4012" s="4">
        <f t="shared" si="119"/>
        <v>0</v>
      </c>
    </row>
    <row r="4013" spans="2:18">
      <c r="B4013" s="85" t="s">
        <v>3874</v>
      </c>
      <c r="C4013" s="51" t="s">
        <v>3979</v>
      </c>
      <c r="D4013" s="3">
        <f>SUMIF('[1]OS PE서열1공장'!$A$4:$A$2000,$C4013,'[1]OS PE서열1공장'!$B$4:$B$2000)</f>
        <v>0</v>
      </c>
      <c r="E4013" s="3">
        <f>SUMIF('[1]OS PE서열1공장'!$A$4:$A$2000,$C4013,'[1]OS PE서열1공장'!$F$4:$F$2000)</f>
        <v>0</v>
      </c>
      <c r="F4013" s="3">
        <f>SUMIF('[1]OS PE서열1공장'!$A$4:$A$2000,$C4013,'[1]OS PE서열1공장'!$G$4:$G$2000)</f>
        <v>0</v>
      </c>
      <c r="G4013" s="3">
        <f>SUMIF('[1]OS PE서열1공장'!$A$4:$A$2000,$C4013,'[1]OS PE서열1공장'!$H$4:$H$2000)</f>
        <v>0</v>
      </c>
      <c r="H4013" s="3">
        <f>SUMIF('[1]OS PE서열1공장'!$A$4:$A$2000,$C4013,'[1]OS PE서열1공장'!$I$4:$I$2000)</f>
        <v>0</v>
      </c>
      <c r="I4013" s="3">
        <f>SUMIF('[1]OS PE서열1공장'!$A$4:$A$2000,$C4013,'[1]OS PE서열1공장'!$J$4:$J$2000)</f>
        <v>0</v>
      </c>
      <c r="J4013" s="3">
        <f>SUMIF('[1]OS PE서열1공장'!$A$4:$A$2000,$C4013,'[1]OS PE서열1공장'!$K$4:$K$2000)</f>
        <v>0</v>
      </c>
      <c r="K4013" s="3">
        <f>SUMIF('[1]OS PE서열1공장'!$A$4:$A$2000,$C4013,'[1]OS PE서열1공장'!$L$4:$L$2000)</f>
        <v>0</v>
      </c>
      <c r="L4013" s="3">
        <f>SUMIF('[1]OS PE서열1공장'!$A$4:$A$2000,$C4013,'[1]OS PE서열1공장'!$M$4:$M$2000)</f>
        <v>0</v>
      </c>
      <c r="M4013" s="3">
        <f>SUMIF('[1]OS PE서열1공장'!$A$4:$A$2000,$C4013,'[1]OS PE서열1공장'!$N$4:$N$2000)</f>
        <v>0</v>
      </c>
      <c r="N4013" s="3">
        <f>SUMIF('[1]OS PE서열1공장'!$A$4:$A$2000,$C4013,'[1]OS PE서열1공장'!$O$4:$O$2000)</f>
        <v>0</v>
      </c>
      <c r="O4013" s="3">
        <f>SUMIF('[1]OS PE서열1공장'!$A$4:$A$2000,$C4013,'[1]OS PE서열1공장'!$P$4:$P$2000)</f>
        <v>0</v>
      </c>
      <c r="P4013" s="3">
        <f>SUMIF('[1]OS PE서열1공장'!$A$4:$A$2000,$C4013,'[1]OS PE서열1공장'!$Q$4:$Q$2000)</f>
        <v>0</v>
      </c>
      <c r="Q4013" s="3">
        <f>SUMIF('[1]OS PE서열1공장'!$A$4:$A$2000,$C4013,'[1]OS PE서열1공장'!$R$4:$R$2000)</f>
        <v>0</v>
      </c>
      <c r="R4013" s="3">
        <f t="shared" si="119"/>
        <v>0</v>
      </c>
    </row>
    <row r="4014" spans="2:18">
      <c r="B4014" s="85" t="s">
        <v>3874</v>
      </c>
      <c r="C4014" s="51" t="s">
        <v>3980</v>
      </c>
      <c r="D4014" s="3">
        <f>SUMIF('[1]OS PE서열1공장'!$A$4:$A$2000,$C4014,'[1]OS PE서열1공장'!$B$4:$B$2000)</f>
        <v>0</v>
      </c>
      <c r="E4014" s="3">
        <f>SUMIF('[1]OS PE서열1공장'!$A$4:$A$2000,$C4014,'[1]OS PE서열1공장'!$F$4:$F$2000)</f>
        <v>0</v>
      </c>
      <c r="F4014" s="3">
        <f>SUMIF('[1]OS PE서열1공장'!$A$4:$A$2000,$C4014,'[1]OS PE서열1공장'!$G$4:$G$2000)</f>
        <v>0</v>
      </c>
      <c r="G4014" s="3">
        <f>SUMIF('[1]OS PE서열1공장'!$A$4:$A$2000,$C4014,'[1]OS PE서열1공장'!$H$4:$H$2000)</f>
        <v>0</v>
      </c>
      <c r="H4014" s="3">
        <f>SUMIF('[1]OS PE서열1공장'!$A$4:$A$2000,$C4014,'[1]OS PE서열1공장'!$I$4:$I$2000)</f>
        <v>0</v>
      </c>
      <c r="I4014" s="3">
        <f>SUMIF('[1]OS PE서열1공장'!$A$4:$A$2000,$C4014,'[1]OS PE서열1공장'!$J$4:$J$2000)</f>
        <v>0</v>
      </c>
      <c r="J4014" s="3">
        <f>SUMIF('[1]OS PE서열1공장'!$A$4:$A$2000,$C4014,'[1]OS PE서열1공장'!$K$4:$K$2000)</f>
        <v>0</v>
      </c>
      <c r="K4014" s="3">
        <f>SUMIF('[1]OS PE서열1공장'!$A$4:$A$2000,$C4014,'[1]OS PE서열1공장'!$L$4:$L$2000)</f>
        <v>0</v>
      </c>
      <c r="L4014" s="3">
        <f>SUMIF('[1]OS PE서열1공장'!$A$4:$A$2000,$C4014,'[1]OS PE서열1공장'!$M$4:$M$2000)</f>
        <v>0</v>
      </c>
      <c r="M4014" s="3">
        <f>SUMIF('[1]OS PE서열1공장'!$A$4:$A$2000,$C4014,'[1]OS PE서열1공장'!$N$4:$N$2000)</f>
        <v>0</v>
      </c>
      <c r="N4014" s="3">
        <f>SUMIF('[1]OS PE서열1공장'!$A$4:$A$2000,$C4014,'[1]OS PE서열1공장'!$O$4:$O$2000)</f>
        <v>0</v>
      </c>
      <c r="O4014" s="3">
        <f>SUMIF('[1]OS PE서열1공장'!$A$4:$A$2000,$C4014,'[1]OS PE서열1공장'!$P$4:$P$2000)</f>
        <v>0</v>
      </c>
      <c r="P4014" s="3">
        <f>SUMIF('[1]OS PE서열1공장'!$A$4:$A$2000,$C4014,'[1]OS PE서열1공장'!$Q$4:$Q$2000)</f>
        <v>0</v>
      </c>
      <c r="Q4014" s="3">
        <f>SUMIF('[1]OS PE서열1공장'!$A$4:$A$2000,$C4014,'[1]OS PE서열1공장'!$R$4:$R$2000)</f>
        <v>0</v>
      </c>
      <c r="R4014" s="3">
        <f t="shared" si="119"/>
        <v>0</v>
      </c>
    </row>
    <row r="4015" spans="2:18">
      <c r="B4015" s="85" t="s">
        <v>3874</v>
      </c>
      <c r="C4015" s="51" t="s">
        <v>3981</v>
      </c>
      <c r="D4015" s="3">
        <f>SUMIF('[1]OS PE서열1공장'!$A$4:$A$2000,$C4015,'[1]OS PE서열1공장'!$B$4:$B$2000)</f>
        <v>0</v>
      </c>
      <c r="E4015" s="3">
        <f>SUMIF('[1]OS PE서열1공장'!$A$4:$A$2000,$C4015,'[1]OS PE서열1공장'!$F$4:$F$2000)</f>
        <v>0</v>
      </c>
      <c r="F4015" s="3">
        <f>SUMIF('[1]OS PE서열1공장'!$A$4:$A$2000,$C4015,'[1]OS PE서열1공장'!$G$4:$G$2000)</f>
        <v>0</v>
      </c>
      <c r="G4015" s="3">
        <f>SUMIF('[1]OS PE서열1공장'!$A$4:$A$2000,$C4015,'[1]OS PE서열1공장'!$H$4:$H$2000)</f>
        <v>0</v>
      </c>
      <c r="H4015" s="3">
        <f>SUMIF('[1]OS PE서열1공장'!$A$4:$A$2000,$C4015,'[1]OS PE서열1공장'!$I$4:$I$2000)</f>
        <v>0</v>
      </c>
      <c r="I4015" s="3">
        <f>SUMIF('[1]OS PE서열1공장'!$A$4:$A$2000,$C4015,'[1]OS PE서열1공장'!$J$4:$J$2000)</f>
        <v>0</v>
      </c>
      <c r="J4015" s="3">
        <f>SUMIF('[1]OS PE서열1공장'!$A$4:$A$2000,$C4015,'[1]OS PE서열1공장'!$K$4:$K$2000)</f>
        <v>0</v>
      </c>
      <c r="K4015" s="3">
        <f>SUMIF('[1]OS PE서열1공장'!$A$4:$A$2000,$C4015,'[1]OS PE서열1공장'!$L$4:$L$2000)</f>
        <v>0</v>
      </c>
      <c r="L4015" s="3">
        <f>SUMIF('[1]OS PE서열1공장'!$A$4:$A$2000,$C4015,'[1]OS PE서열1공장'!$M$4:$M$2000)</f>
        <v>0</v>
      </c>
      <c r="M4015" s="3">
        <f>SUMIF('[1]OS PE서열1공장'!$A$4:$A$2000,$C4015,'[1]OS PE서열1공장'!$N$4:$N$2000)</f>
        <v>0</v>
      </c>
      <c r="N4015" s="3">
        <f>SUMIF('[1]OS PE서열1공장'!$A$4:$A$2000,$C4015,'[1]OS PE서열1공장'!$O$4:$O$2000)</f>
        <v>0</v>
      </c>
      <c r="O4015" s="3">
        <f>SUMIF('[1]OS PE서열1공장'!$A$4:$A$2000,$C4015,'[1]OS PE서열1공장'!$P$4:$P$2000)</f>
        <v>0</v>
      </c>
      <c r="P4015" s="3">
        <f>SUMIF('[1]OS PE서열1공장'!$A$4:$A$2000,$C4015,'[1]OS PE서열1공장'!$Q$4:$Q$2000)</f>
        <v>0</v>
      </c>
      <c r="Q4015" s="3">
        <f>SUMIF('[1]OS PE서열1공장'!$A$4:$A$2000,$C4015,'[1]OS PE서열1공장'!$R$4:$R$2000)</f>
        <v>0</v>
      </c>
      <c r="R4015" s="3">
        <f t="shared" si="119"/>
        <v>0</v>
      </c>
    </row>
    <row r="4016" spans="2:18">
      <c r="B4016" s="85" t="s">
        <v>3874</v>
      </c>
      <c r="C4016" s="51" t="s">
        <v>3982</v>
      </c>
      <c r="D4016" s="3">
        <f>SUMIF('[1]OS PE서열1공장'!$A$4:$A$2000,$C4016,'[1]OS PE서열1공장'!$B$4:$B$2000)</f>
        <v>0</v>
      </c>
      <c r="E4016" s="3">
        <f>SUMIF('[1]OS PE서열1공장'!$A$4:$A$2000,$C4016,'[1]OS PE서열1공장'!$F$4:$F$2000)</f>
        <v>0</v>
      </c>
      <c r="F4016" s="3">
        <f>SUMIF('[1]OS PE서열1공장'!$A$4:$A$2000,$C4016,'[1]OS PE서열1공장'!$G$4:$G$2000)</f>
        <v>0</v>
      </c>
      <c r="G4016" s="3">
        <f>SUMIF('[1]OS PE서열1공장'!$A$4:$A$2000,$C4016,'[1]OS PE서열1공장'!$H$4:$H$2000)</f>
        <v>0</v>
      </c>
      <c r="H4016" s="3">
        <f>SUMIF('[1]OS PE서열1공장'!$A$4:$A$2000,$C4016,'[1]OS PE서열1공장'!$I$4:$I$2000)</f>
        <v>0</v>
      </c>
      <c r="I4016" s="3">
        <f>SUMIF('[1]OS PE서열1공장'!$A$4:$A$2000,$C4016,'[1]OS PE서열1공장'!$J$4:$J$2000)</f>
        <v>0</v>
      </c>
      <c r="J4016" s="3">
        <f>SUMIF('[1]OS PE서열1공장'!$A$4:$A$2000,$C4016,'[1]OS PE서열1공장'!$K$4:$K$2000)</f>
        <v>0</v>
      </c>
      <c r="K4016" s="3">
        <f>SUMIF('[1]OS PE서열1공장'!$A$4:$A$2000,$C4016,'[1]OS PE서열1공장'!$L$4:$L$2000)</f>
        <v>0</v>
      </c>
      <c r="L4016" s="3">
        <f>SUMIF('[1]OS PE서열1공장'!$A$4:$A$2000,$C4016,'[1]OS PE서열1공장'!$M$4:$M$2000)</f>
        <v>0</v>
      </c>
      <c r="M4016" s="3">
        <f>SUMIF('[1]OS PE서열1공장'!$A$4:$A$2000,$C4016,'[1]OS PE서열1공장'!$N$4:$N$2000)</f>
        <v>0</v>
      </c>
      <c r="N4016" s="3">
        <f>SUMIF('[1]OS PE서열1공장'!$A$4:$A$2000,$C4016,'[1]OS PE서열1공장'!$O$4:$O$2000)</f>
        <v>0</v>
      </c>
      <c r="O4016" s="3">
        <f>SUMIF('[1]OS PE서열1공장'!$A$4:$A$2000,$C4016,'[1]OS PE서열1공장'!$P$4:$P$2000)</f>
        <v>0</v>
      </c>
      <c r="P4016" s="3">
        <f>SUMIF('[1]OS PE서열1공장'!$A$4:$A$2000,$C4016,'[1]OS PE서열1공장'!$Q$4:$Q$2000)</f>
        <v>0</v>
      </c>
      <c r="Q4016" s="3">
        <f>SUMIF('[1]OS PE서열1공장'!$A$4:$A$2000,$C4016,'[1]OS PE서열1공장'!$R$4:$R$2000)</f>
        <v>0</v>
      </c>
      <c r="R4016" s="3">
        <f t="shared" si="119"/>
        <v>0</v>
      </c>
    </row>
    <row r="4017" spans="2:18">
      <c r="B4017" s="85" t="s">
        <v>3874</v>
      </c>
      <c r="C4017" s="51" t="s">
        <v>3983</v>
      </c>
      <c r="D4017" s="4">
        <f>SUMIF('[1]OS PE서열1공장'!$A$4:$A$2000,$C4017,'[1]OS PE서열1공장'!$B$4:$B$2000)</f>
        <v>0</v>
      </c>
      <c r="E4017" s="4">
        <f>SUMIF('[1]OS PE서열1공장'!$A$4:$A$2000,$C4017,'[1]OS PE서열1공장'!$F$4:$F$2000)</f>
        <v>0</v>
      </c>
      <c r="F4017" s="4">
        <f>SUMIF('[1]OS PE서열1공장'!$A$4:$A$2000,$C4017,'[1]OS PE서열1공장'!$G$4:$G$2000)</f>
        <v>0</v>
      </c>
      <c r="G4017" s="4">
        <f>SUMIF('[1]OS PE서열1공장'!$A$4:$A$2000,$C4017,'[1]OS PE서열1공장'!$H$4:$H$2000)</f>
        <v>0</v>
      </c>
      <c r="H4017" s="4">
        <f>SUMIF('[1]OS PE서열1공장'!$A$4:$A$2000,$C4017,'[1]OS PE서열1공장'!$I$4:$I$2000)</f>
        <v>0</v>
      </c>
      <c r="I4017" s="4">
        <f>SUMIF('[1]OS PE서열1공장'!$A$4:$A$2000,$C4017,'[1]OS PE서열1공장'!$J$4:$J$2000)</f>
        <v>0</v>
      </c>
      <c r="J4017" s="4">
        <f>SUMIF('[1]OS PE서열1공장'!$A$4:$A$2000,$C4017,'[1]OS PE서열1공장'!$K$4:$K$2000)</f>
        <v>0</v>
      </c>
      <c r="K4017" s="4">
        <f>SUMIF('[1]OS PE서열1공장'!$A$4:$A$2000,$C4017,'[1]OS PE서열1공장'!$L$4:$L$2000)</f>
        <v>0</v>
      </c>
      <c r="L4017" s="4">
        <f>SUMIF('[1]OS PE서열1공장'!$A$4:$A$2000,$C4017,'[1]OS PE서열1공장'!$M$4:$M$2000)</f>
        <v>0</v>
      </c>
      <c r="M4017" s="4">
        <f>SUMIF('[1]OS PE서열1공장'!$A$4:$A$2000,$C4017,'[1]OS PE서열1공장'!$N$4:$N$2000)</f>
        <v>0</v>
      </c>
      <c r="N4017" s="4">
        <f>SUMIF('[1]OS PE서열1공장'!$A$4:$A$2000,$C4017,'[1]OS PE서열1공장'!$O$4:$O$2000)</f>
        <v>0</v>
      </c>
      <c r="O4017" s="4">
        <f>SUMIF('[1]OS PE서열1공장'!$A$4:$A$2000,$C4017,'[1]OS PE서열1공장'!$P$4:$P$2000)</f>
        <v>0</v>
      </c>
      <c r="P4017" s="4">
        <f>SUMIF('[1]OS PE서열1공장'!$A$4:$A$2000,$C4017,'[1]OS PE서열1공장'!$Q$4:$Q$2000)</f>
        <v>0</v>
      </c>
      <c r="Q4017" s="4">
        <f>SUMIF('[1]OS PE서열1공장'!$A$4:$A$2000,$C4017,'[1]OS PE서열1공장'!$R$4:$R$2000)</f>
        <v>0</v>
      </c>
      <c r="R4017" s="4">
        <f t="shared" si="119"/>
        <v>0</v>
      </c>
    </row>
    <row r="4018" spans="2:18">
      <c r="B4018" s="85" t="s">
        <v>3874</v>
      </c>
      <c r="C4018" s="51" t="s">
        <v>3984</v>
      </c>
      <c r="D4018" s="3">
        <f>SUMIF('[1]OS PE서열1공장'!$A$4:$A$2000,$C4018,'[1]OS PE서열1공장'!$B$4:$B$2000)</f>
        <v>0</v>
      </c>
      <c r="E4018" s="3">
        <f>SUMIF('[1]OS PE서열1공장'!$A$4:$A$2000,$C4018,'[1]OS PE서열1공장'!$F$4:$F$2000)</f>
        <v>0</v>
      </c>
      <c r="F4018" s="3">
        <f>SUMIF('[1]OS PE서열1공장'!$A$4:$A$2000,$C4018,'[1]OS PE서열1공장'!$G$4:$G$2000)</f>
        <v>0</v>
      </c>
      <c r="G4018" s="3">
        <f>SUMIF('[1]OS PE서열1공장'!$A$4:$A$2000,$C4018,'[1]OS PE서열1공장'!$H$4:$H$2000)</f>
        <v>0</v>
      </c>
      <c r="H4018" s="3">
        <f>SUMIF('[1]OS PE서열1공장'!$A$4:$A$2000,$C4018,'[1]OS PE서열1공장'!$I$4:$I$2000)</f>
        <v>0</v>
      </c>
      <c r="I4018" s="3">
        <f>SUMIF('[1]OS PE서열1공장'!$A$4:$A$2000,$C4018,'[1]OS PE서열1공장'!$J$4:$J$2000)</f>
        <v>0</v>
      </c>
      <c r="J4018" s="3">
        <f>SUMIF('[1]OS PE서열1공장'!$A$4:$A$2000,$C4018,'[1]OS PE서열1공장'!$K$4:$K$2000)</f>
        <v>0</v>
      </c>
      <c r="K4018" s="3">
        <f>SUMIF('[1]OS PE서열1공장'!$A$4:$A$2000,$C4018,'[1]OS PE서열1공장'!$L$4:$L$2000)</f>
        <v>0</v>
      </c>
      <c r="L4018" s="3">
        <f>SUMIF('[1]OS PE서열1공장'!$A$4:$A$2000,$C4018,'[1]OS PE서열1공장'!$M$4:$M$2000)</f>
        <v>0</v>
      </c>
      <c r="M4018" s="3">
        <f>SUMIF('[1]OS PE서열1공장'!$A$4:$A$2000,$C4018,'[1]OS PE서열1공장'!$N$4:$N$2000)</f>
        <v>0</v>
      </c>
      <c r="N4018" s="3">
        <f>SUMIF('[1]OS PE서열1공장'!$A$4:$A$2000,$C4018,'[1]OS PE서열1공장'!$O$4:$O$2000)</f>
        <v>0</v>
      </c>
      <c r="O4018" s="3">
        <f>SUMIF('[1]OS PE서열1공장'!$A$4:$A$2000,$C4018,'[1]OS PE서열1공장'!$P$4:$P$2000)</f>
        <v>0</v>
      </c>
      <c r="P4018" s="3">
        <f>SUMIF('[1]OS PE서열1공장'!$A$4:$A$2000,$C4018,'[1]OS PE서열1공장'!$Q$4:$Q$2000)</f>
        <v>0</v>
      </c>
      <c r="Q4018" s="3">
        <f>SUMIF('[1]OS PE서열1공장'!$A$4:$A$2000,$C4018,'[1]OS PE서열1공장'!$R$4:$R$2000)</f>
        <v>0</v>
      </c>
      <c r="R4018" s="3">
        <f t="shared" si="119"/>
        <v>0</v>
      </c>
    </row>
    <row r="4019" spans="2:18">
      <c r="B4019" s="85" t="s">
        <v>3874</v>
      </c>
      <c r="C4019" s="51" t="s">
        <v>3985</v>
      </c>
      <c r="D4019" s="3">
        <f>SUMIF('[1]OS PE서열1공장'!$A$4:$A$2000,$C4019,'[1]OS PE서열1공장'!$B$4:$B$2000)</f>
        <v>0</v>
      </c>
      <c r="E4019" s="3">
        <f>SUMIF('[1]OS PE서열1공장'!$A$4:$A$2000,$C4019,'[1]OS PE서열1공장'!$F$4:$F$2000)</f>
        <v>0</v>
      </c>
      <c r="F4019" s="3">
        <f>SUMIF('[1]OS PE서열1공장'!$A$4:$A$2000,$C4019,'[1]OS PE서열1공장'!$G$4:$G$2000)</f>
        <v>0</v>
      </c>
      <c r="G4019" s="3">
        <f>SUMIF('[1]OS PE서열1공장'!$A$4:$A$2000,$C4019,'[1]OS PE서열1공장'!$H$4:$H$2000)</f>
        <v>0</v>
      </c>
      <c r="H4019" s="3">
        <f>SUMIF('[1]OS PE서열1공장'!$A$4:$A$2000,$C4019,'[1]OS PE서열1공장'!$I$4:$I$2000)</f>
        <v>0</v>
      </c>
      <c r="I4019" s="3">
        <f>SUMIF('[1]OS PE서열1공장'!$A$4:$A$2000,$C4019,'[1]OS PE서열1공장'!$J$4:$J$2000)</f>
        <v>0</v>
      </c>
      <c r="J4019" s="3">
        <f>SUMIF('[1]OS PE서열1공장'!$A$4:$A$2000,$C4019,'[1]OS PE서열1공장'!$K$4:$K$2000)</f>
        <v>0</v>
      </c>
      <c r="K4019" s="3">
        <f>SUMIF('[1]OS PE서열1공장'!$A$4:$A$2000,$C4019,'[1]OS PE서열1공장'!$L$4:$L$2000)</f>
        <v>0</v>
      </c>
      <c r="L4019" s="3">
        <f>SUMIF('[1]OS PE서열1공장'!$A$4:$A$2000,$C4019,'[1]OS PE서열1공장'!$M$4:$M$2000)</f>
        <v>0</v>
      </c>
      <c r="M4019" s="3">
        <f>SUMIF('[1]OS PE서열1공장'!$A$4:$A$2000,$C4019,'[1]OS PE서열1공장'!$N$4:$N$2000)</f>
        <v>0</v>
      </c>
      <c r="N4019" s="3">
        <f>SUMIF('[1]OS PE서열1공장'!$A$4:$A$2000,$C4019,'[1]OS PE서열1공장'!$O$4:$O$2000)</f>
        <v>0</v>
      </c>
      <c r="O4019" s="3">
        <f>SUMIF('[1]OS PE서열1공장'!$A$4:$A$2000,$C4019,'[1]OS PE서열1공장'!$P$4:$P$2000)</f>
        <v>0</v>
      </c>
      <c r="P4019" s="3">
        <f>SUMIF('[1]OS PE서열1공장'!$A$4:$A$2000,$C4019,'[1]OS PE서열1공장'!$Q$4:$Q$2000)</f>
        <v>0</v>
      </c>
      <c r="Q4019" s="3">
        <f>SUMIF('[1]OS PE서열1공장'!$A$4:$A$2000,$C4019,'[1]OS PE서열1공장'!$R$4:$R$2000)</f>
        <v>0</v>
      </c>
      <c r="R4019" s="3">
        <f t="shared" si="119"/>
        <v>0</v>
      </c>
    </row>
    <row r="4020" spans="2:18">
      <c r="B4020" s="85" t="s">
        <v>3874</v>
      </c>
      <c r="C4020" s="51" t="s">
        <v>3986</v>
      </c>
      <c r="D4020" s="3">
        <f>SUMIF('[1]OS PE서열1공장'!$A$4:$A$2000,$C4020,'[1]OS PE서열1공장'!$B$4:$B$2000)</f>
        <v>0</v>
      </c>
      <c r="E4020" s="3">
        <f>SUMIF('[1]OS PE서열1공장'!$A$4:$A$2000,$C4020,'[1]OS PE서열1공장'!$F$4:$F$2000)</f>
        <v>0</v>
      </c>
      <c r="F4020" s="3">
        <f>SUMIF('[1]OS PE서열1공장'!$A$4:$A$2000,$C4020,'[1]OS PE서열1공장'!$G$4:$G$2000)</f>
        <v>0</v>
      </c>
      <c r="G4020" s="3">
        <f>SUMIF('[1]OS PE서열1공장'!$A$4:$A$2000,$C4020,'[1]OS PE서열1공장'!$H$4:$H$2000)</f>
        <v>0</v>
      </c>
      <c r="H4020" s="3">
        <f>SUMIF('[1]OS PE서열1공장'!$A$4:$A$2000,$C4020,'[1]OS PE서열1공장'!$I$4:$I$2000)</f>
        <v>0</v>
      </c>
      <c r="I4020" s="3">
        <f>SUMIF('[1]OS PE서열1공장'!$A$4:$A$2000,$C4020,'[1]OS PE서열1공장'!$J$4:$J$2000)</f>
        <v>0</v>
      </c>
      <c r="J4020" s="3">
        <f>SUMIF('[1]OS PE서열1공장'!$A$4:$A$2000,$C4020,'[1]OS PE서열1공장'!$K$4:$K$2000)</f>
        <v>0</v>
      </c>
      <c r="K4020" s="3">
        <f>SUMIF('[1]OS PE서열1공장'!$A$4:$A$2000,$C4020,'[1]OS PE서열1공장'!$L$4:$L$2000)</f>
        <v>0</v>
      </c>
      <c r="L4020" s="3">
        <f>SUMIF('[1]OS PE서열1공장'!$A$4:$A$2000,$C4020,'[1]OS PE서열1공장'!$M$4:$M$2000)</f>
        <v>0</v>
      </c>
      <c r="M4020" s="3">
        <f>SUMIF('[1]OS PE서열1공장'!$A$4:$A$2000,$C4020,'[1]OS PE서열1공장'!$N$4:$N$2000)</f>
        <v>0</v>
      </c>
      <c r="N4020" s="3">
        <f>SUMIF('[1]OS PE서열1공장'!$A$4:$A$2000,$C4020,'[1]OS PE서열1공장'!$O$4:$O$2000)</f>
        <v>0</v>
      </c>
      <c r="O4020" s="3">
        <f>SUMIF('[1]OS PE서열1공장'!$A$4:$A$2000,$C4020,'[1]OS PE서열1공장'!$P$4:$P$2000)</f>
        <v>0</v>
      </c>
      <c r="P4020" s="3">
        <f>SUMIF('[1]OS PE서열1공장'!$A$4:$A$2000,$C4020,'[1]OS PE서열1공장'!$Q$4:$Q$2000)</f>
        <v>0</v>
      </c>
      <c r="Q4020" s="3">
        <f>SUMIF('[1]OS PE서열1공장'!$A$4:$A$2000,$C4020,'[1]OS PE서열1공장'!$R$4:$R$2000)</f>
        <v>0</v>
      </c>
      <c r="R4020" s="3">
        <f t="shared" si="119"/>
        <v>0</v>
      </c>
    </row>
    <row r="4021" spans="2:18">
      <c r="B4021" s="85" t="s">
        <v>3874</v>
      </c>
      <c r="C4021" s="51" t="s">
        <v>3987</v>
      </c>
      <c r="D4021" s="3">
        <f>SUMIF('[1]OS PE서열1공장'!$A$4:$A$2000,$C4021,'[1]OS PE서열1공장'!$B$4:$B$2000)</f>
        <v>0</v>
      </c>
      <c r="E4021" s="3">
        <f>SUMIF('[1]OS PE서열1공장'!$A$4:$A$2000,$C4021,'[1]OS PE서열1공장'!$F$4:$F$2000)</f>
        <v>0</v>
      </c>
      <c r="F4021" s="3">
        <f>SUMIF('[1]OS PE서열1공장'!$A$4:$A$2000,$C4021,'[1]OS PE서열1공장'!$G$4:$G$2000)</f>
        <v>0</v>
      </c>
      <c r="G4021" s="3">
        <f>SUMIF('[1]OS PE서열1공장'!$A$4:$A$2000,$C4021,'[1]OS PE서열1공장'!$H$4:$H$2000)</f>
        <v>0</v>
      </c>
      <c r="H4021" s="3">
        <f>SUMIF('[1]OS PE서열1공장'!$A$4:$A$2000,$C4021,'[1]OS PE서열1공장'!$I$4:$I$2000)</f>
        <v>0</v>
      </c>
      <c r="I4021" s="3">
        <f>SUMIF('[1]OS PE서열1공장'!$A$4:$A$2000,$C4021,'[1]OS PE서열1공장'!$J$4:$J$2000)</f>
        <v>0</v>
      </c>
      <c r="J4021" s="3">
        <f>SUMIF('[1]OS PE서열1공장'!$A$4:$A$2000,$C4021,'[1]OS PE서열1공장'!$K$4:$K$2000)</f>
        <v>0</v>
      </c>
      <c r="K4021" s="3">
        <f>SUMIF('[1]OS PE서열1공장'!$A$4:$A$2000,$C4021,'[1]OS PE서열1공장'!$L$4:$L$2000)</f>
        <v>0</v>
      </c>
      <c r="L4021" s="3">
        <f>SUMIF('[1]OS PE서열1공장'!$A$4:$A$2000,$C4021,'[1]OS PE서열1공장'!$M$4:$M$2000)</f>
        <v>0</v>
      </c>
      <c r="M4021" s="3">
        <f>SUMIF('[1]OS PE서열1공장'!$A$4:$A$2000,$C4021,'[1]OS PE서열1공장'!$N$4:$N$2000)</f>
        <v>0</v>
      </c>
      <c r="N4021" s="3">
        <f>SUMIF('[1]OS PE서열1공장'!$A$4:$A$2000,$C4021,'[1]OS PE서열1공장'!$O$4:$O$2000)</f>
        <v>0</v>
      </c>
      <c r="O4021" s="3">
        <f>SUMIF('[1]OS PE서열1공장'!$A$4:$A$2000,$C4021,'[1]OS PE서열1공장'!$P$4:$P$2000)</f>
        <v>0</v>
      </c>
      <c r="P4021" s="3">
        <f>SUMIF('[1]OS PE서열1공장'!$A$4:$A$2000,$C4021,'[1]OS PE서열1공장'!$Q$4:$Q$2000)</f>
        <v>0</v>
      </c>
      <c r="Q4021" s="3">
        <f>SUMIF('[1]OS PE서열1공장'!$A$4:$A$2000,$C4021,'[1]OS PE서열1공장'!$R$4:$R$2000)</f>
        <v>0</v>
      </c>
      <c r="R4021" s="3">
        <f t="shared" si="119"/>
        <v>0</v>
      </c>
    </row>
    <row r="4022" spans="2:18">
      <c r="B4022" s="85" t="s">
        <v>3874</v>
      </c>
      <c r="C4022" s="51" t="s">
        <v>3988</v>
      </c>
      <c r="D4022" s="4">
        <f>SUMIF('[1]OS PE서열1공장'!$A$4:$A$2000,$C4022,'[1]OS PE서열1공장'!$B$4:$B$2000)</f>
        <v>0</v>
      </c>
      <c r="E4022" s="4">
        <f>SUMIF('[1]OS PE서열1공장'!$A$4:$A$2000,$C4022,'[1]OS PE서열1공장'!$F$4:$F$2000)</f>
        <v>0</v>
      </c>
      <c r="F4022" s="4">
        <f>SUMIF('[1]OS PE서열1공장'!$A$4:$A$2000,$C4022,'[1]OS PE서열1공장'!$G$4:$G$2000)</f>
        <v>0</v>
      </c>
      <c r="G4022" s="4">
        <f>SUMIF('[1]OS PE서열1공장'!$A$4:$A$2000,$C4022,'[1]OS PE서열1공장'!$H$4:$H$2000)</f>
        <v>0</v>
      </c>
      <c r="H4022" s="4">
        <f>SUMIF('[1]OS PE서열1공장'!$A$4:$A$2000,$C4022,'[1]OS PE서열1공장'!$I$4:$I$2000)</f>
        <v>0</v>
      </c>
      <c r="I4022" s="4">
        <f>SUMIF('[1]OS PE서열1공장'!$A$4:$A$2000,$C4022,'[1]OS PE서열1공장'!$J$4:$J$2000)</f>
        <v>0</v>
      </c>
      <c r="J4022" s="4">
        <f>SUMIF('[1]OS PE서열1공장'!$A$4:$A$2000,$C4022,'[1]OS PE서열1공장'!$K$4:$K$2000)</f>
        <v>0</v>
      </c>
      <c r="K4022" s="4">
        <f>SUMIF('[1]OS PE서열1공장'!$A$4:$A$2000,$C4022,'[1]OS PE서열1공장'!$L$4:$L$2000)</f>
        <v>0</v>
      </c>
      <c r="L4022" s="4">
        <f>SUMIF('[1]OS PE서열1공장'!$A$4:$A$2000,$C4022,'[1]OS PE서열1공장'!$M$4:$M$2000)</f>
        <v>0</v>
      </c>
      <c r="M4022" s="4">
        <f>SUMIF('[1]OS PE서열1공장'!$A$4:$A$2000,$C4022,'[1]OS PE서열1공장'!$N$4:$N$2000)</f>
        <v>0</v>
      </c>
      <c r="N4022" s="4">
        <f>SUMIF('[1]OS PE서열1공장'!$A$4:$A$2000,$C4022,'[1]OS PE서열1공장'!$O$4:$O$2000)</f>
        <v>0</v>
      </c>
      <c r="O4022" s="4">
        <f>SUMIF('[1]OS PE서열1공장'!$A$4:$A$2000,$C4022,'[1]OS PE서열1공장'!$P$4:$P$2000)</f>
        <v>0</v>
      </c>
      <c r="P4022" s="4">
        <f>SUMIF('[1]OS PE서열1공장'!$A$4:$A$2000,$C4022,'[1]OS PE서열1공장'!$Q$4:$Q$2000)</f>
        <v>0</v>
      </c>
      <c r="Q4022" s="4">
        <f>SUMIF('[1]OS PE서열1공장'!$A$4:$A$2000,$C4022,'[1]OS PE서열1공장'!$R$4:$R$2000)</f>
        <v>0</v>
      </c>
      <c r="R4022" s="4">
        <f t="shared" si="119"/>
        <v>0</v>
      </c>
    </row>
    <row r="4023" spans="2:18">
      <c r="B4023" s="85" t="s">
        <v>3874</v>
      </c>
      <c r="C4023" s="51" t="s">
        <v>3989</v>
      </c>
      <c r="D4023" s="3">
        <f>SUMIF('[1]OS PE서열1공장'!$A$4:$A$2000,$C4023,'[1]OS PE서열1공장'!$B$4:$B$2000)</f>
        <v>0</v>
      </c>
      <c r="E4023" s="3">
        <f>SUMIF('[1]OS PE서열1공장'!$A$4:$A$2000,$C4023,'[1]OS PE서열1공장'!$F$4:$F$2000)</f>
        <v>0</v>
      </c>
      <c r="F4023" s="3">
        <f>SUMIF('[1]OS PE서열1공장'!$A$4:$A$2000,$C4023,'[1]OS PE서열1공장'!$G$4:$G$2000)</f>
        <v>0</v>
      </c>
      <c r="G4023" s="3">
        <f>SUMIF('[1]OS PE서열1공장'!$A$4:$A$2000,$C4023,'[1]OS PE서열1공장'!$H$4:$H$2000)</f>
        <v>0</v>
      </c>
      <c r="H4023" s="3">
        <f>SUMIF('[1]OS PE서열1공장'!$A$4:$A$2000,$C4023,'[1]OS PE서열1공장'!$I$4:$I$2000)</f>
        <v>0</v>
      </c>
      <c r="I4023" s="3">
        <f>SUMIF('[1]OS PE서열1공장'!$A$4:$A$2000,$C4023,'[1]OS PE서열1공장'!$J$4:$J$2000)</f>
        <v>0</v>
      </c>
      <c r="J4023" s="3">
        <f>SUMIF('[1]OS PE서열1공장'!$A$4:$A$2000,$C4023,'[1]OS PE서열1공장'!$K$4:$K$2000)</f>
        <v>0</v>
      </c>
      <c r="K4023" s="3">
        <f>SUMIF('[1]OS PE서열1공장'!$A$4:$A$2000,$C4023,'[1]OS PE서열1공장'!$L$4:$L$2000)</f>
        <v>0</v>
      </c>
      <c r="L4023" s="3">
        <f>SUMIF('[1]OS PE서열1공장'!$A$4:$A$2000,$C4023,'[1]OS PE서열1공장'!$M$4:$M$2000)</f>
        <v>0</v>
      </c>
      <c r="M4023" s="3">
        <f>SUMIF('[1]OS PE서열1공장'!$A$4:$A$2000,$C4023,'[1]OS PE서열1공장'!$N$4:$N$2000)</f>
        <v>0</v>
      </c>
      <c r="N4023" s="3">
        <f>SUMIF('[1]OS PE서열1공장'!$A$4:$A$2000,$C4023,'[1]OS PE서열1공장'!$O$4:$O$2000)</f>
        <v>0</v>
      </c>
      <c r="O4023" s="3">
        <f>SUMIF('[1]OS PE서열1공장'!$A$4:$A$2000,$C4023,'[1]OS PE서열1공장'!$P$4:$P$2000)</f>
        <v>0</v>
      </c>
      <c r="P4023" s="3">
        <f>SUMIF('[1]OS PE서열1공장'!$A$4:$A$2000,$C4023,'[1]OS PE서열1공장'!$Q$4:$Q$2000)</f>
        <v>0</v>
      </c>
      <c r="Q4023" s="3">
        <f>SUMIF('[1]OS PE서열1공장'!$A$4:$A$2000,$C4023,'[1]OS PE서열1공장'!$R$4:$R$2000)</f>
        <v>0</v>
      </c>
      <c r="R4023" s="3">
        <f t="shared" si="119"/>
        <v>0</v>
      </c>
    </row>
    <row r="4024" spans="2:18">
      <c r="B4024" s="85" t="s">
        <v>3874</v>
      </c>
      <c r="C4024" s="51" t="s">
        <v>3990</v>
      </c>
      <c r="D4024" s="3">
        <f>SUMIF('[1]OS PE서열1공장'!$A$4:$A$2000,$C4024,'[1]OS PE서열1공장'!$B$4:$B$2000)</f>
        <v>0</v>
      </c>
      <c r="E4024" s="3">
        <f>SUMIF('[1]OS PE서열1공장'!$A$4:$A$2000,$C4024,'[1]OS PE서열1공장'!$F$4:$F$2000)</f>
        <v>0</v>
      </c>
      <c r="F4024" s="3">
        <f>SUMIF('[1]OS PE서열1공장'!$A$4:$A$2000,$C4024,'[1]OS PE서열1공장'!$G$4:$G$2000)</f>
        <v>0</v>
      </c>
      <c r="G4024" s="3">
        <f>SUMIF('[1]OS PE서열1공장'!$A$4:$A$2000,$C4024,'[1]OS PE서열1공장'!$H$4:$H$2000)</f>
        <v>0</v>
      </c>
      <c r="H4024" s="3">
        <f>SUMIF('[1]OS PE서열1공장'!$A$4:$A$2000,$C4024,'[1]OS PE서열1공장'!$I$4:$I$2000)</f>
        <v>0</v>
      </c>
      <c r="I4024" s="3">
        <f>SUMIF('[1]OS PE서열1공장'!$A$4:$A$2000,$C4024,'[1]OS PE서열1공장'!$J$4:$J$2000)</f>
        <v>0</v>
      </c>
      <c r="J4024" s="3">
        <f>SUMIF('[1]OS PE서열1공장'!$A$4:$A$2000,$C4024,'[1]OS PE서열1공장'!$K$4:$K$2000)</f>
        <v>0</v>
      </c>
      <c r="K4024" s="3">
        <f>SUMIF('[1]OS PE서열1공장'!$A$4:$A$2000,$C4024,'[1]OS PE서열1공장'!$L$4:$L$2000)</f>
        <v>0</v>
      </c>
      <c r="L4024" s="3">
        <f>SUMIF('[1]OS PE서열1공장'!$A$4:$A$2000,$C4024,'[1]OS PE서열1공장'!$M$4:$M$2000)</f>
        <v>0</v>
      </c>
      <c r="M4024" s="3">
        <f>SUMIF('[1]OS PE서열1공장'!$A$4:$A$2000,$C4024,'[1]OS PE서열1공장'!$N$4:$N$2000)</f>
        <v>0</v>
      </c>
      <c r="N4024" s="3">
        <f>SUMIF('[1]OS PE서열1공장'!$A$4:$A$2000,$C4024,'[1]OS PE서열1공장'!$O$4:$O$2000)</f>
        <v>0</v>
      </c>
      <c r="O4024" s="3">
        <f>SUMIF('[1]OS PE서열1공장'!$A$4:$A$2000,$C4024,'[1]OS PE서열1공장'!$P$4:$P$2000)</f>
        <v>0</v>
      </c>
      <c r="P4024" s="3">
        <f>SUMIF('[1]OS PE서열1공장'!$A$4:$A$2000,$C4024,'[1]OS PE서열1공장'!$Q$4:$Q$2000)</f>
        <v>0</v>
      </c>
      <c r="Q4024" s="3">
        <f>SUMIF('[1]OS PE서열1공장'!$A$4:$A$2000,$C4024,'[1]OS PE서열1공장'!$R$4:$R$2000)</f>
        <v>0</v>
      </c>
      <c r="R4024" s="3">
        <f t="shared" si="119"/>
        <v>0</v>
      </c>
    </row>
    <row r="4025" spans="2:18">
      <c r="B4025" s="85" t="s">
        <v>3874</v>
      </c>
      <c r="C4025" s="51" t="s">
        <v>3991</v>
      </c>
      <c r="D4025" s="3">
        <f>SUMIF('[1]OS PE서열1공장'!$A$4:$A$2000,$C4025,'[1]OS PE서열1공장'!$B$4:$B$2000)</f>
        <v>0</v>
      </c>
      <c r="E4025" s="3">
        <f>SUMIF('[1]OS PE서열1공장'!$A$4:$A$2000,$C4025,'[1]OS PE서열1공장'!$F$4:$F$2000)</f>
        <v>0</v>
      </c>
      <c r="F4025" s="3">
        <f>SUMIF('[1]OS PE서열1공장'!$A$4:$A$2000,$C4025,'[1]OS PE서열1공장'!$G$4:$G$2000)</f>
        <v>0</v>
      </c>
      <c r="G4025" s="3">
        <f>SUMIF('[1]OS PE서열1공장'!$A$4:$A$2000,$C4025,'[1]OS PE서열1공장'!$H$4:$H$2000)</f>
        <v>0</v>
      </c>
      <c r="H4025" s="3">
        <f>SUMIF('[1]OS PE서열1공장'!$A$4:$A$2000,$C4025,'[1]OS PE서열1공장'!$I$4:$I$2000)</f>
        <v>0</v>
      </c>
      <c r="I4025" s="3">
        <f>SUMIF('[1]OS PE서열1공장'!$A$4:$A$2000,$C4025,'[1]OS PE서열1공장'!$J$4:$J$2000)</f>
        <v>0</v>
      </c>
      <c r="J4025" s="3">
        <f>SUMIF('[1]OS PE서열1공장'!$A$4:$A$2000,$C4025,'[1]OS PE서열1공장'!$K$4:$K$2000)</f>
        <v>0</v>
      </c>
      <c r="K4025" s="3">
        <f>SUMIF('[1]OS PE서열1공장'!$A$4:$A$2000,$C4025,'[1]OS PE서열1공장'!$L$4:$L$2000)</f>
        <v>0</v>
      </c>
      <c r="L4025" s="3">
        <f>SUMIF('[1]OS PE서열1공장'!$A$4:$A$2000,$C4025,'[1]OS PE서열1공장'!$M$4:$M$2000)</f>
        <v>0</v>
      </c>
      <c r="M4025" s="3">
        <f>SUMIF('[1]OS PE서열1공장'!$A$4:$A$2000,$C4025,'[1]OS PE서열1공장'!$N$4:$N$2000)</f>
        <v>0</v>
      </c>
      <c r="N4025" s="3">
        <f>SUMIF('[1]OS PE서열1공장'!$A$4:$A$2000,$C4025,'[1]OS PE서열1공장'!$O$4:$O$2000)</f>
        <v>0</v>
      </c>
      <c r="O4025" s="3">
        <f>SUMIF('[1]OS PE서열1공장'!$A$4:$A$2000,$C4025,'[1]OS PE서열1공장'!$P$4:$P$2000)</f>
        <v>0</v>
      </c>
      <c r="P4025" s="3">
        <f>SUMIF('[1]OS PE서열1공장'!$A$4:$A$2000,$C4025,'[1]OS PE서열1공장'!$Q$4:$Q$2000)</f>
        <v>0</v>
      </c>
      <c r="Q4025" s="3">
        <f>SUMIF('[1]OS PE서열1공장'!$A$4:$A$2000,$C4025,'[1]OS PE서열1공장'!$R$4:$R$2000)</f>
        <v>0</v>
      </c>
      <c r="R4025" s="3">
        <f t="shared" si="119"/>
        <v>0</v>
      </c>
    </row>
    <row r="4026" spans="2:18">
      <c r="B4026" s="85" t="s">
        <v>3874</v>
      </c>
      <c r="C4026" s="51" t="s">
        <v>3992</v>
      </c>
      <c r="D4026" s="3">
        <f>SUMIF('[1]OS PE서열1공장'!$A$4:$A$2000,$C4026,'[1]OS PE서열1공장'!$B$4:$B$2000)</f>
        <v>0</v>
      </c>
      <c r="E4026" s="3">
        <f>SUMIF('[1]OS PE서열1공장'!$A$4:$A$2000,$C4026,'[1]OS PE서열1공장'!$F$4:$F$2000)</f>
        <v>0</v>
      </c>
      <c r="F4026" s="3">
        <f>SUMIF('[1]OS PE서열1공장'!$A$4:$A$2000,$C4026,'[1]OS PE서열1공장'!$G$4:$G$2000)</f>
        <v>0</v>
      </c>
      <c r="G4026" s="3">
        <f>SUMIF('[1]OS PE서열1공장'!$A$4:$A$2000,$C4026,'[1]OS PE서열1공장'!$H$4:$H$2000)</f>
        <v>0</v>
      </c>
      <c r="H4026" s="3">
        <f>SUMIF('[1]OS PE서열1공장'!$A$4:$A$2000,$C4026,'[1]OS PE서열1공장'!$I$4:$I$2000)</f>
        <v>0</v>
      </c>
      <c r="I4026" s="3">
        <f>SUMIF('[1]OS PE서열1공장'!$A$4:$A$2000,$C4026,'[1]OS PE서열1공장'!$J$4:$J$2000)</f>
        <v>0</v>
      </c>
      <c r="J4026" s="3">
        <f>SUMIF('[1]OS PE서열1공장'!$A$4:$A$2000,$C4026,'[1]OS PE서열1공장'!$K$4:$K$2000)</f>
        <v>0</v>
      </c>
      <c r="K4026" s="3">
        <f>SUMIF('[1]OS PE서열1공장'!$A$4:$A$2000,$C4026,'[1]OS PE서열1공장'!$L$4:$L$2000)</f>
        <v>0</v>
      </c>
      <c r="L4026" s="3">
        <f>SUMIF('[1]OS PE서열1공장'!$A$4:$A$2000,$C4026,'[1]OS PE서열1공장'!$M$4:$M$2000)</f>
        <v>0</v>
      </c>
      <c r="M4026" s="3">
        <f>SUMIF('[1]OS PE서열1공장'!$A$4:$A$2000,$C4026,'[1]OS PE서열1공장'!$N$4:$N$2000)</f>
        <v>0</v>
      </c>
      <c r="N4026" s="3">
        <f>SUMIF('[1]OS PE서열1공장'!$A$4:$A$2000,$C4026,'[1]OS PE서열1공장'!$O$4:$O$2000)</f>
        <v>0</v>
      </c>
      <c r="O4026" s="3">
        <f>SUMIF('[1]OS PE서열1공장'!$A$4:$A$2000,$C4026,'[1]OS PE서열1공장'!$P$4:$P$2000)</f>
        <v>0</v>
      </c>
      <c r="P4026" s="3">
        <f>SUMIF('[1]OS PE서열1공장'!$A$4:$A$2000,$C4026,'[1]OS PE서열1공장'!$Q$4:$Q$2000)</f>
        <v>0</v>
      </c>
      <c r="Q4026" s="3">
        <f>SUMIF('[1]OS PE서열1공장'!$A$4:$A$2000,$C4026,'[1]OS PE서열1공장'!$R$4:$R$2000)</f>
        <v>0</v>
      </c>
      <c r="R4026" s="3">
        <f t="shared" si="119"/>
        <v>0</v>
      </c>
    </row>
    <row r="4027" spans="2:18">
      <c r="B4027" s="85" t="s">
        <v>3874</v>
      </c>
      <c r="C4027" s="51" t="s">
        <v>3993</v>
      </c>
      <c r="D4027" s="4">
        <f>SUMIF('[1]OS PE서열1공장'!$A$4:$A$2000,$C4027,'[1]OS PE서열1공장'!$B$4:$B$2000)</f>
        <v>0</v>
      </c>
      <c r="E4027" s="4">
        <f>SUMIF('[1]OS PE서열1공장'!$A$4:$A$2000,$C4027,'[1]OS PE서열1공장'!$F$4:$F$2000)</f>
        <v>0</v>
      </c>
      <c r="F4027" s="4">
        <f>SUMIF('[1]OS PE서열1공장'!$A$4:$A$2000,$C4027,'[1]OS PE서열1공장'!$G$4:$G$2000)</f>
        <v>0</v>
      </c>
      <c r="G4027" s="4">
        <f>SUMIF('[1]OS PE서열1공장'!$A$4:$A$2000,$C4027,'[1]OS PE서열1공장'!$H$4:$H$2000)</f>
        <v>0</v>
      </c>
      <c r="H4027" s="4">
        <f>SUMIF('[1]OS PE서열1공장'!$A$4:$A$2000,$C4027,'[1]OS PE서열1공장'!$I$4:$I$2000)</f>
        <v>0</v>
      </c>
      <c r="I4027" s="4">
        <f>SUMIF('[1]OS PE서열1공장'!$A$4:$A$2000,$C4027,'[1]OS PE서열1공장'!$J$4:$J$2000)</f>
        <v>0</v>
      </c>
      <c r="J4027" s="4">
        <f>SUMIF('[1]OS PE서열1공장'!$A$4:$A$2000,$C4027,'[1]OS PE서열1공장'!$K$4:$K$2000)</f>
        <v>0</v>
      </c>
      <c r="K4027" s="4">
        <f>SUMIF('[1]OS PE서열1공장'!$A$4:$A$2000,$C4027,'[1]OS PE서열1공장'!$L$4:$L$2000)</f>
        <v>0</v>
      </c>
      <c r="L4027" s="4">
        <f>SUMIF('[1]OS PE서열1공장'!$A$4:$A$2000,$C4027,'[1]OS PE서열1공장'!$M$4:$M$2000)</f>
        <v>0</v>
      </c>
      <c r="M4027" s="4">
        <f>SUMIF('[1]OS PE서열1공장'!$A$4:$A$2000,$C4027,'[1]OS PE서열1공장'!$N$4:$N$2000)</f>
        <v>0</v>
      </c>
      <c r="N4027" s="4">
        <f>SUMIF('[1]OS PE서열1공장'!$A$4:$A$2000,$C4027,'[1]OS PE서열1공장'!$O$4:$O$2000)</f>
        <v>0</v>
      </c>
      <c r="O4027" s="4">
        <f>SUMIF('[1]OS PE서열1공장'!$A$4:$A$2000,$C4027,'[1]OS PE서열1공장'!$P$4:$P$2000)</f>
        <v>0</v>
      </c>
      <c r="P4027" s="4">
        <f>SUMIF('[1]OS PE서열1공장'!$A$4:$A$2000,$C4027,'[1]OS PE서열1공장'!$Q$4:$Q$2000)</f>
        <v>0</v>
      </c>
      <c r="Q4027" s="4">
        <f>SUMIF('[1]OS PE서열1공장'!$A$4:$A$2000,$C4027,'[1]OS PE서열1공장'!$R$4:$R$2000)</f>
        <v>0</v>
      </c>
      <c r="R4027" s="4">
        <f t="shared" si="119"/>
        <v>0</v>
      </c>
    </row>
    <row r="4028" spans="2:18">
      <c r="B4028" s="85" t="s">
        <v>3874</v>
      </c>
      <c r="C4028" s="51" t="s">
        <v>3994</v>
      </c>
      <c r="D4028" s="3">
        <f>SUMIF('[1]OS PE서열1공장'!$A$4:$A$2000,$C4028,'[1]OS PE서열1공장'!$B$4:$B$2000)</f>
        <v>0</v>
      </c>
      <c r="E4028" s="3">
        <f>SUMIF('[1]OS PE서열1공장'!$A$4:$A$2000,$C4028,'[1]OS PE서열1공장'!$F$4:$F$2000)</f>
        <v>0</v>
      </c>
      <c r="F4028" s="3">
        <f>SUMIF('[1]OS PE서열1공장'!$A$4:$A$2000,$C4028,'[1]OS PE서열1공장'!$G$4:$G$2000)</f>
        <v>0</v>
      </c>
      <c r="G4028" s="3">
        <f>SUMIF('[1]OS PE서열1공장'!$A$4:$A$2000,$C4028,'[1]OS PE서열1공장'!$H$4:$H$2000)</f>
        <v>0</v>
      </c>
      <c r="H4028" s="3">
        <f>SUMIF('[1]OS PE서열1공장'!$A$4:$A$2000,$C4028,'[1]OS PE서열1공장'!$I$4:$I$2000)</f>
        <v>0</v>
      </c>
      <c r="I4028" s="3">
        <f>SUMIF('[1]OS PE서열1공장'!$A$4:$A$2000,$C4028,'[1]OS PE서열1공장'!$J$4:$J$2000)</f>
        <v>0</v>
      </c>
      <c r="J4028" s="3">
        <f>SUMIF('[1]OS PE서열1공장'!$A$4:$A$2000,$C4028,'[1]OS PE서열1공장'!$K$4:$K$2000)</f>
        <v>0</v>
      </c>
      <c r="K4028" s="3">
        <f>SUMIF('[1]OS PE서열1공장'!$A$4:$A$2000,$C4028,'[1]OS PE서열1공장'!$L$4:$L$2000)</f>
        <v>0</v>
      </c>
      <c r="L4028" s="3">
        <f>SUMIF('[1]OS PE서열1공장'!$A$4:$A$2000,$C4028,'[1]OS PE서열1공장'!$M$4:$M$2000)</f>
        <v>0</v>
      </c>
      <c r="M4028" s="3">
        <f>SUMIF('[1]OS PE서열1공장'!$A$4:$A$2000,$C4028,'[1]OS PE서열1공장'!$N$4:$N$2000)</f>
        <v>0</v>
      </c>
      <c r="N4028" s="3">
        <f>SUMIF('[1]OS PE서열1공장'!$A$4:$A$2000,$C4028,'[1]OS PE서열1공장'!$O$4:$O$2000)</f>
        <v>0</v>
      </c>
      <c r="O4028" s="3">
        <f>SUMIF('[1]OS PE서열1공장'!$A$4:$A$2000,$C4028,'[1]OS PE서열1공장'!$P$4:$P$2000)</f>
        <v>0</v>
      </c>
      <c r="P4028" s="3">
        <f>SUMIF('[1]OS PE서열1공장'!$A$4:$A$2000,$C4028,'[1]OS PE서열1공장'!$Q$4:$Q$2000)</f>
        <v>0</v>
      </c>
      <c r="Q4028" s="3">
        <f>SUMIF('[1]OS PE서열1공장'!$A$4:$A$2000,$C4028,'[1]OS PE서열1공장'!$R$4:$R$2000)</f>
        <v>0</v>
      </c>
      <c r="R4028" s="3">
        <f t="shared" si="119"/>
        <v>0</v>
      </c>
    </row>
    <row r="4029" spans="2:18">
      <c r="B4029" s="85" t="s">
        <v>3874</v>
      </c>
      <c r="C4029" s="51" t="s">
        <v>3995</v>
      </c>
      <c r="D4029" s="3">
        <f>SUMIF('[1]OS PE서열1공장'!$A$4:$A$2000,$C4029,'[1]OS PE서열1공장'!$B$4:$B$2000)</f>
        <v>0</v>
      </c>
      <c r="E4029" s="3">
        <f>SUMIF('[1]OS PE서열1공장'!$A$4:$A$2000,$C4029,'[1]OS PE서열1공장'!$F$4:$F$2000)</f>
        <v>0</v>
      </c>
      <c r="F4029" s="3">
        <f>SUMIF('[1]OS PE서열1공장'!$A$4:$A$2000,$C4029,'[1]OS PE서열1공장'!$G$4:$G$2000)</f>
        <v>0</v>
      </c>
      <c r="G4029" s="3">
        <f>SUMIF('[1]OS PE서열1공장'!$A$4:$A$2000,$C4029,'[1]OS PE서열1공장'!$H$4:$H$2000)</f>
        <v>0</v>
      </c>
      <c r="H4029" s="3">
        <f>SUMIF('[1]OS PE서열1공장'!$A$4:$A$2000,$C4029,'[1]OS PE서열1공장'!$I$4:$I$2000)</f>
        <v>0</v>
      </c>
      <c r="I4029" s="3">
        <f>SUMIF('[1]OS PE서열1공장'!$A$4:$A$2000,$C4029,'[1]OS PE서열1공장'!$J$4:$J$2000)</f>
        <v>0</v>
      </c>
      <c r="J4029" s="3">
        <f>SUMIF('[1]OS PE서열1공장'!$A$4:$A$2000,$C4029,'[1]OS PE서열1공장'!$K$4:$K$2000)</f>
        <v>0</v>
      </c>
      <c r="K4029" s="3">
        <f>SUMIF('[1]OS PE서열1공장'!$A$4:$A$2000,$C4029,'[1]OS PE서열1공장'!$L$4:$L$2000)</f>
        <v>0</v>
      </c>
      <c r="L4029" s="3">
        <f>SUMIF('[1]OS PE서열1공장'!$A$4:$A$2000,$C4029,'[1]OS PE서열1공장'!$M$4:$M$2000)</f>
        <v>0</v>
      </c>
      <c r="M4029" s="3">
        <f>SUMIF('[1]OS PE서열1공장'!$A$4:$A$2000,$C4029,'[1]OS PE서열1공장'!$N$4:$N$2000)</f>
        <v>0</v>
      </c>
      <c r="N4029" s="3">
        <f>SUMIF('[1]OS PE서열1공장'!$A$4:$A$2000,$C4029,'[1]OS PE서열1공장'!$O$4:$O$2000)</f>
        <v>0</v>
      </c>
      <c r="O4029" s="3">
        <f>SUMIF('[1]OS PE서열1공장'!$A$4:$A$2000,$C4029,'[1]OS PE서열1공장'!$P$4:$P$2000)</f>
        <v>0</v>
      </c>
      <c r="P4029" s="3">
        <f>SUMIF('[1]OS PE서열1공장'!$A$4:$A$2000,$C4029,'[1]OS PE서열1공장'!$Q$4:$Q$2000)</f>
        <v>0</v>
      </c>
      <c r="Q4029" s="3">
        <f>SUMIF('[1]OS PE서열1공장'!$A$4:$A$2000,$C4029,'[1]OS PE서열1공장'!$R$4:$R$2000)</f>
        <v>0</v>
      </c>
      <c r="R4029" s="3">
        <f t="shared" si="119"/>
        <v>0</v>
      </c>
    </row>
    <row r="4030" spans="2:18">
      <c r="B4030" s="85" t="s">
        <v>3874</v>
      </c>
      <c r="C4030" s="51" t="s">
        <v>3996</v>
      </c>
      <c r="D4030" s="3">
        <f>SUMIF('[1]OS PE서열1공장'!$A$4:$A$2000,$C4030,'[1]OS PE서열1공장'!$B$4:$B$2000)</f>
        <v>0</v>
      </c>
      <c r="E4030" s="3">
        <f>SUMIF('[1]OS PE서열1공장'!$A$4:$A$2000,$C4030,'[1]OS PE서열1공장'!$F$4:$F$2000)</f>
        <v>0</v>
      </c>
      <c r="F4030" s="3">
        <f>SUMIF('[1]OS PE서열1공장'!$A$4:$A$2000,$C4030,'[1]OS PE서열1공장'!$G$4:$G$2000)</f>
        <v>0</v>
      </c>
      <c r="G4030" s="3">
        <f>SUMIF('[1]OS PE서열1공장'!$A$4:$A$2000,$C4030,'[1]OS PE서열1공장'!$H$4:$H$2000)</f>
        <v>0</v>
      </c>
      <c r="H4030" s="3">
        <f>SUMIF('[1]OS PE서열1공장'!$A$4:$A$2000,$C4030,'[1]OS PE서열1공장'!$I$4:$I$2000)</f>
        <v>0</v>
      </c>
      <c r="I4030" s="3">
        <f>SUMIF('[1]OS PE서열1공장'!$A$4:$A$2000,$C4030,'[1]OS PE서열1공장'!$J$4:$J$2000)</f>
        <v>0</v>
      </c>
      <c r="J4030" s="3">
        <f>SUMIF('[1]OS PE서열1공장'!$A$4:$A$2000,$C4030,'[1]OS PE서열1공장'!$K$4:$K$2000)</f>
        <v>0</v>
      </c>
      <c r="K4030" s="3">
        <f>SUMIF('[1]OS PE서열1공장'!$A$4:$A$2000,$C4030,'[1]OS PE서열1공장'!$L$4:$L$2000)</f>
        <v>0</v>
      </c>
      <c r="L4030" s="3">
        <f>SUMIF('[1]OS PE서열1공장'!$A$4:$A$2000,$C4030,'[1]OS PE서열1공장'!$M$4:$M$2000)</f>
        <v>0</v>
      </c>
      <c r="M4030" s="3">
        <f>SUMIF('[1]OS PE서열1공장'!$A$4:$A$2000,$C4030,'[1]OS PE서열1공장'!$N$4:$N$2000)</f>
        <v>0</v>
      </c>
      <c r="N4030" s="3">
        <f>SUMIF('[1]OS PE서열1공장'!$A$4:$A$2000,$C4030,'[1]OS PE서열1공장'!$O$4:$O$2000)</f>
        <v>0</v>
      </c>
      <c r="O4030" s="3">
        <f>SUMIF('[1]OS PE서열1공장'!$A$4:$A$2000,$C4030,'[1]OS PE서열1공장'!$P$4:$P$2000)</f>
        <v>0</v>
      </c>
      <c r="P4030" s="3">
        <f>SUMIF('[1]OS PE서열1공장'!$A$4:$A$2000,$C4030,'[1]OS PE서열1공장'!$Q$4:$Q$2000)</f>
        <v>0</v>
      </c>
      <c r="Q4030" s="3">
        <f>SUMIF('[1]OS PE서열1공장'!$A$4:$A$2000,$C4030,'[1]OS PE서열1공장'!$R$4:$R$2000)</f>
        <v>0</v>
      </c>
      <c r="R4030" s="3">
        <f t="shared" si="119"/>
        <v>0</v>
      </c>
    </row>
    <row r="4031" spans="2:18">
      <c r="B4031" s="85" t="s">
        <v>3874</v>
      </c>
      <c r="C4031" s="51" t="s">
        <v>3997</v>
      </c>
      <c r="D4031" s="3">
        <f>SUMIF('[1]OS PE서열1공장'!$A$4:$A$2000,$C4031,'[1]OS PE서열1공장'!$B$4:$B$2000)</f>
        <v>0</v>
      </c>
      <c r="E4031" s="3">
        <f>SUMIF('[1]OS PE서열1공장'!$A$4:$A$2000,$C4031,'[1]OS PE서열1공장'!$F$4:$F$2000)</f>
        <v>0</v>
      </c>
      <c r="F4031" s="3">
        <f>SUMIF('[1]OS PE서열1공장'!$A$4:$A$2000,$C4031,'[1]OS PE서열1공장'!$G$4:$G$2000)</f>
        <v>0</v>
      </c>
      <c r="G4031" s="3">
        <f>SUMIF('[1]OS PE서열1공장'!$A$4:$A$2000,$C4031,'[1]OS PE서열1공장'!$H$4:$H$2000)</f>
        <v>0</v>
      </c>
      <c r="H4031" s="3">
        <f>SUMIF('[1]OS PE서열1공장'!$A$4:$A$2000,$C4031,'[1]OS PE서열1공장'!$I$4:$I$2000)</f>
        <v>0</v>
      </c>
      <c r="I4031" s="3">
        <f>SUMIF('[1]OS PE서열1공장'!$A$4:$A$2000,$C4031,'[1]OS PE서열1공장'!$J$4:$J$2000)</f>
        <v>0</v>
      </c>
      <c r="J4031" s="3">
        <f>SUMIF('[1]OS PE서열1공장'!$A$4:$A$2000,$C4031,'[1]OS PE서열1공장'!$K$4:$K$2000)</f>
        <v>0</v>
      </c>
      <c r="K4031" s="3">
        <f>SUMIF('[1]OS PE서열1공장'!$A$4:$A$2000,$C4031,'[1]OS PE서열1공장'!$L$4:$L$2000)</f>
        <v>0</v>
      </c>
      <c r="L4031" s="3">
        <f>SUMIF('[1]OS PE서열1공장'!$A$4:$A$2000,$C4031,'[1]OS PE서열1공장'!$M$4:$M$2000)</f>
        <v>0</v>
      </c>
      <c r="M4031" s="3">
        <f>SUMIF('[1]OS PE서열1공장'!$A$4:$A$2000,$C4031,'[1]OS PE서열1공장'!$N$4:$N$2000)</f>
        <v>0</v>
      </c>
      <c r="N4031" s="3">
        <f>SUMIF('[1]OS PE서열1공장'!$A$4:$A$2000,$C4031,'[1]OS PE서열1공장'!$O$4:$O$2000)</f>
        <v>0</v>
      </c>
      <c r="O4031" s="3">
        <f>SUMIF('[1]OS PE서열1공장'!$A$4:$A$2000,$C4031,'[1]OS PE서열1공장'!$P$4:$P$2000)</f>
        <v>0</v>
      </c>
      <c r="P4031" s="3">
        <f>SUMIF('[1]OS PE서열1공장'!$A$4:$A$2000,$C4031,'[1]OS PE서열1공장'!$Q$4:$Q$2000)</f>
        <v>0</v>
      </c>
      <c r="Q4031" s="3">
        <f>SUMIF('[1]OS PE서열1공장'!$A$4:$A$2000,$C4031,'[1]OS PE서열1공장'!$R$4:$R$2000)</f>
        <v>0</v>
      </c>
      <c r="R4031" s="3">
        <f t="shared" si="119"/>
        <v>0</v>
      </c>
    </row>
    <row r="4032" spans="2:18">
      <c r="B4032" s="85" t="s">
        <v>3874</v>
      </c>
      <c r="C4032" s="51" t="s">
        <v>3998</v>
      </c>
      <c r="D4032" s="4">
        <f>SUMIF('[1]OS PE서열1공장'!$A$4:$A$2000,$C4032,'[1]OS PE서열1공장'!$B$4:$B$2000)</f>
        <v>0</v>
      </c>
      <c r="E4032" s="4">
        <f>SUMIF('[1]OS PE서열1공장'!$A$4:$A$2000,$C4032,'[1]OS PE서열1공장'!$F$4:$F$2000)</f>
        <v>0</v>
      </c>
      <c r="F4032" s="4">
        <f>SUMIF('[1]OS PE서열1공장'!$A$4:$A$2000,$C4032,'[1]OS PE서열1공장'!$G$4:$G$2000)</f>
        <v>0</v>
      </c>
      <c r="G4032" s="4">
        <f>SUMIF('[1]OS PE서열1공장'!$A$4:$A$2000,$C4032,'[1]OS PE서열1공장'!$H$4:$H$2000)</f>
        <v>0</v>
      </c>
      <c r="H4032" s="4">
        <f>SUMIF('[1]OS PE서열1공장'!$A$4:$A$2000,$C4032,'[1]OS PE서열1공장'!$I$4:$I$2000)</f>
        <v>0</v>
      </c>
      <c r="I4032" s="4">
        <f>SUMIF('[1]OS PE서열1공장'!$A$4:$A$2000,$C4032,'[1]OS PE서열1공장'!$J$4:$J$2000)</f>
        <v>0</v>
      </c>
      <c r="J4032" s="4">
        <f>SUMIF('[1]OS PE서열1공장'!$A$4:$A$2000,$C4032,'[1]OS PE서열1공장'!$K$4:$K$2000)</f>
        <v>0</v>
      </c>
      <c r="K4032" s="4">
        <f>SUMIF('[1]OS PE서열1공장'!$A$4:$A$2000,$C4032,'[1]OS PE서열1공장'!$L$4:$L$2000)</f>
        <v>0</v>
      </c>
      <c r="L4032" s="4">
        <f>SUMIF('[1]OS PE서열1공장'!$A$4:$A$2000,$C4032,'[1]OS PE서열1공장'!$M$4:$M$2000)</f>
        <v>0</v>
      </c>
      <c r="M4032" s="4">
        <f>SUMIF('[1]OS PE서열1공장'!$A$4:$A$2000,$C4032,'[1]OS PE서열1공장'!$N$4:$N$2000)</f>
        <v>0</v>
      </c>
      <c r="N4032" s="4">
        <f>SUMIF('[1]OS PE서열1공장'!$A$4:$A$2000,$C4032,'[1]OS PE서열1공장'!$O$4:$O$2000)</f>
        <v>0</v>
      </c>
      <c r="O4032" s="4">
        <f>SUMIF('[1]OS PE서열1공장'!$A$4:$A$2000,$C4032,'[1]OS PE서열1공장'!$P$4:$P$2000)</f>
        <v>0</v>
      </c>
      <c r="P4032" s="4">
        <f>SUMIF('[1]OS PE서열1공장'!$A$4:$A$2000,$C4032,'[1]OS PE서열1공장'!$Q$4:$Q$2000)</f>
        <v>0</v>
      </c>
      <c r="Q4032" s="4">
        <f>SUMIF('[1]OS PE서열1공장'!$A$4:$A$2000,$C4032,'[1]OS PE서열1공장'!$R$4:$R$2000)</f>
        <v>0</v>
      </c>
      <c r="R4032" s="4">
        <f t="shared" si="119"/>
        <v>0</v>
      </c>
    </row>
    <row r="4033" spans="2:18">
      <c r="B4033" s="85" t="s">
        <v>3874</v>
      </c>
      <c r="C4033" s="51" t="s">
        <v>3999</v>
      </c>
      <c r="D4033" s="3">
        <f>SUMIF('[1]OS PE서열1공장'!$A$4:$A$2000,$C4033,'[1]OS PE서열1공장'!$B$4:$B$2000)</f>
        <v>0</v>
      </c>
      <c r="E4033" s="3">
        <f>SUMIF('[1]OS PE서열1공장'!$A$4:$A$2000,$C4033,'[1]OS PE서열1공장'!$F$4:$F$2000)</f>
        <v>0</v>
      </c>
      <c r="F4033" s="3">
        <f>SUMIF('[1]OS PE서열1공장'!$A$4:$A$2000,$C4033,'[1]OS PE서열1공장'!$G$4:$G$2000)</f>
        <v>0</v>
      </c>
      <c r="G4033" s="3">
        <f>SUMIF('[1]OS PE서열1공장'!$A$4:$A$2000,$C4033,'[1]OS PE서열1공장'!$H$4:$H$2000)</f>
        <v>0</v>
      </c>
      <c r="H4033" s="3">
        <f>SUMIF('[1]OS PE서열1공장'!$A$4:$A$2000,$C4033,'[1]OS PE서열1공장'!$I$4:$I$2000)</f>
        <v>0</v>
      </c>
      <c r="I4033" s="3">
        <f>SUMIF('[1]OS PE서열1공장'!$A$4:$A$2000,$C4033,'[1]OS PE서열1공장'!$J$4:$J$2000)</f>
        <v>0</v>
      </c>
      <c r="J4033" s="3">
        <f>SUMIF('[1]OS PE서열1공장'!$A$4:$A$2000,$C4033,'[1]OS PE서열1공장'!$K$4:$K$2000)</f>
        <v>0</v>
      </c>
      <c r="K4033" s="3">
        <f>SUMIF('[1]OS PE서열1공장'!$A$4:$A$2000,$C4033,'[1]OS PE서열1공장'!$L$4:$L$2000)</f>
        <v>0</v>
      </c>
      <c r="L4033" s="3">
        <f>SUMIF('[1]OS PE서열1공장'!$A$4:$A$2000,$C4033,'[1]OS PE서열1공장'!$M$4:$M$2000)</f>
        <v>0</v>
      </c>
      <c r="M4033" s="3">
        <f>SUMIF('[1]OS PE서열1공장'!$A$4:$A$2000,$C4033,'[1]OS PE서열1공장'!$N$4:$N$2000)</f>
        <v>0</v>
      </c>
      <c r="N4033" s="3">
        <f>SUMIF('[1]OS PE서열1공장'!$A$4:$A$2000,$C4033,'[1]OS PE서열1공장'!$O$4:$O$2000)</f>
        <v>0</v>
      </c>
      <c r="O4033" s="3">
        <f>SUMIF('[1]OS PE서열1공장'!$A$4:$A$2000,$C4033,'[1]OS PE서열1공장'!$P$4:$P$2000)</f>
        <v>0</v>
      </c>
      <c r="P4033" s="3">
        <f>SUMIF('[1]OS PE서열1공장'!$A$4:$A$2000,$C4033,'[1]OS PE서열1공장'!$Q$4:$Q$2000)</f>
        <v>0</v>
      </c>
      <c r="Q4033" s="3">
        <f>SUMIF('[1]OS PE서열1공장'!$A$4:$A$2000,$C4033,'[1]OS PE서열1공장'!$R$4:$R$2000)</f>
        <v>0</v>
      </c>
      <c r="R4033" s="3">
        <f t="shared" si="119"/>
        <v>0</v>
      </c>
    </row>
    <row r="4034" spans="2:18">
      <c r="B4034" s="85" t="s">
        <v>3874</v>
      </c>
      <c r="C4034" s="51" t="s">
        <v>4000</v>
      </c>
      <c r="D4034" s="3">
        <f>SUMIF('[1]OS PE서열1공장'!$A$4:$A$2000,$C4034,'[1]OS PE서열1공장'!$B$4:$B$2000)</f>
        <v>0</v>
      </c>
      <c r="E4034" s="3">
        <f>SUMIF('[1]OS PE서열1공장'!$A$4:$A$2000,$C4034,'[1]OS PE서열1공장'!$F$4:$F$2000)</f>
        <v>0</v>
      </c>
      <c r="F4034" s="3">
        <f>SUMIF('[1]OS PE서열1공장'!$A$4:$A$2000,$C4034,'[1]OS PE서열1공장'!$G$4:$G$2000)</f>
        <v>0</v>
      </c>
      <c r="G4034" s="3">
        <f>SUMIF('[1]OS PE서열1공장'!$A$4:$A$2000,$C4034,'[1]OS PE서열1공장'!$H$4:$H$2000)</f>
        <v>0</v>
      </c>
      <c r="H4034" s="3">
        <f>SUMIF('[1]OS PE서열1공장'!$A$4:$A$2000,$C4034,'[1]OS PE서열1공장'!$I$4:$I$2000)</f>
        <v>0</v>
      </c>
      <c r="I4034" s="3">
        <f>SUMIF('[1]OS PE서열1공장'!$A$4:$A$2000,$C4034,'[1]OS PE서열1공장'!$J$4:$J$2000)</f>
        <v>0</v>
      </c>
      <c r="J4034" s="3">
        <f>SUMIF('[1]OS PE서열1공장'!$A$4:$A$2000,$C4034,'[1]OS PE서열1공장'!$K$4:$K$2000)</f>
        <v>0</v>
      </c>
      <c r="K4034" s="3">
        <f>SUMIF('[1]OS PE서열1공장'!$A$4:$A$2000,$C4034,'[1]OS PE서열1공장'!$L$4:$L$2000)</f>
        <v>0</v>
      </c>
      <c r="L4034" s="3">
        <f>SUMIF('[1]OS PE서열1공장'!$A$4:$A$2000,$C4034,'[1]OS PE서열1공장'!$M$4:$M$2000)</f>
        <v>0</v>
      </c>
      <c r="M4034" s="3">
        <f>SUMIF('[1]OS PE서열1공장'!$A$4:$A$2000,$C4034,'[1]OS PE서열1공장'!$N$4:$N$2000)</f>
        <v>0</v>
      </c>
      <c r="N4034" s="3">
        <f>SUMIF('[1]OS PE서열1공장'!$A$4:$A$2000,$C4034,'[1]OS PE서열1공장'!$O$4:$O$2000)</f>
        <v>0</v>
      </c>
      <c r="O4034" s="3">
        <f>SUMIF('[1]OS PE서열1공장'!$A$4:$A$2000,$C4034,'[1]OS PE서열1공장'!$P$4:$P$2000)</f>
        <v>0</v>
      </c>
      <c r="P4034" s="3">
        <f>SUMIF('[1]OS PE서열1공장'!$A$4:$A$2000,$C4034,'[1]OS PE서열1공장'!$Q$4:$Q$2000)</f>
        <v>0</v>
      </c>
      <c r="Q4034" s="3">
        <f>SUMIF('[1]OS PE서열1공장'!$A$4:$A$2000,$C4034,'[1]OS PE서열1공장'!$R$4:$R$2000)</f>
        <v>0</v>
      </c>
      <c r="R4034" s="3">
        <f t="shared" ref="R4034:R4097" si="120">SUM(D4034:Q4034)</f>
        <v>0</v>
      </c>
    </row>
    <row r="4035" spans="2:18">
      <c r="B4035" s="85" t="s">
        <v>3874</v>
      </c>
      <c r="C4035" s="51" t="s">
        <v>4001</v>
      </c>
      <c r="D4035" s="3">
        <f>SUMIF('[1]OS PE서열1공장'!$A$4:$A$2000,$C4035,'[1]OS PE서열1공장'!$B$4:$B$2000)</f>
        <v>0</v>
      </c>
      <c r="E4035" s="3">
        <f>SUMIF('[1]OS PE서열1공장'!$A$4:$A$2000,$C4035,'[1]OS PE서열1공장'!$F$4:$F$2000)</f>
        <v>0</v>
      </c>
      <c r="F4035" s="3">
        <f>SUMIF('[1]OS PE서열1공장'!$A$4:$A$2000,$C4035,'[1]OS PE서열1공장'!$G$4:$G$2000)</f>
        <v>0</v>
      </c>
      <c r="G4035" s="3">
        <f>SUMIF('[1]OS PE서열1공장'!$A$4:$A$2000,$C4035,'[1]OS PE서열1공장'!$H$4:$H$2000)</f>
        <v>0</v>
      </c>
      <c r="H4035" s="3">
        <f>SUMIF('[1]OS PE서열1공장'!$A$4:$A$2000,$C4035,'[1]OS PE서열1공장'!$I$4:$I$2000)</f>
        <v>0</v>
      </c>
      <c r="I4035" s="3">
        <f>SUMIF('[1]OS PE서열1공장'!$A$4:$A$2000,$C4035,'[1]OS PE서열1공장'!$J$4:$J$2000)</f>
        <v>0</v>
      </c>
      <c r="J4035" s="3">
        <f>SUMIF('[1]OS PE서열1공장'!$A$4:$A$2000,$C4035,'[1]OS PE서열1공장'!$K$4:$K$2000)</f>
        <v>0</v>
      </c>
      <c r="K4035" s="3">
        <f>SUMIF('[1]OS PE서열1공장'!$A$4:$A$2000,$C4035,'[1]OS PE서열1공장'!$L$4:$L$2000)</f>
        <v>0</v>
      </c>
      <c r="L4035" s="3">
        <f>SUMIF('[1]OS PE서열1공장'!$A$4:$A$2000,$C4035,'[1]OS PE서열1공장'!$M$4:$M$2000)</f>
        <v>0</v>
      </c>
      <c r="M4035" s="3">
        <f>SUMIF('[1]OS PE서열1공장'!$A$4:$A$2000,$C4035,'[1]OS PE서열1공장'!$N$4:$N$2000)</f>
        <v>0</v>
      </c>
      <c r="N4035" s="3">
        <f>SUMIF('[1]OS PE서열1공장'!$A$4:$A$2000,$C4035,'[1]OS PE서열1공장'!$O$4:$O$2000)</f>
        <v>0</v>
      </c>
      <c r="O4035" s="3">
        <f>SUMIF('[1]OS PE서열1공장'!$A$4:$A$2000,$C4035,'[1]OS PE서열1공장'!$P$4:$P$2000)</f>
        <v>0</v>
      </c>
      <c r="P4035" s="3">
        <f>SUMIF('[1]OS PE서열1공장'!$A$4:$A$2000,$C4035,'[1]OS PE서열1공장'!$Q$4:$Q$2000)</f>
        <v>0</v>
      </c>
      <c r="Q4035" s="3">
        <f>SUMIF('[1]OS PE서열1공장'!$A$4:$A$2000,$C4035,'[1]OS PE서열1공장'!$R$4:$R$2000)</f>
        <v>0</v>
      </c>
      <c r="R4035" s="3">
        <f t="shared" si="120"/>
        <v>0</v>
      </c>
    </row>
    <row r="4036" spans="2:18">
      <c r="B4036" s="85" t="s">
        <v>3874</v>
      </c>
      <c r="C4036" s="51" t="s">
        <v>4002</v>
      </c>
      <c r="D4036" s="3">
        <f>SUMIF('[1]OS PE서열1공장'!$A$4:$A$2000,$C4036,'[1]OS PE서열1공장'!$B$4:$B$2000)</f>
        <v>0</v>
      </c>
      <c r="E4036" s="3">
        <f>SUMIF('[1]OS PE서열1공장'!$A$4:$A$2000,$C4036,'[1]OS PE서열1공장'!$F$4:$F$2000)</f>
        <v>0</v>
      </c>
      <c r="F4036" s="3">
        <f>SUMIF('[1]OS PE서열1공장'!$A$4:$A$2000,$C4036,'[1]OS PE서열1공장'!$G$4:$G$2000)</f>
        <v>0</v>
      </c>
      <c r="G4036" s="3">
        <f>SUMIF('[1]OS PE서열1공장'!$A$4:$A$2000,$C4036,'[1]OS PE서열1공장'!$H$4:$H$2000)</f>
        <v>0</v>
      </c>
      <c r="H4036" s="3">
        <f>SUMIF('[1]OS PE서열1공장'!$A$4:$A$2000,$C4036,'[1]OS PE서열1공장'!$I$4:$I$2000)</f>
        <v>0</v>
      </c>
      <c r="I4036" s="3">
        <f>SUMIF('[1]OS PE서열1공장'!$A$4:$A$2000,$C4036,'[1]OS PE서열1공장'!$J$4:$J$2000)</f>
        <v>0</v>
      </c>
      <c r="J4036" s="3">
        <f>SUMIF('[1]OS PE서열1공장'!$A$4:$A$2000,$C4036,'[1]OS PE서열1공장'!$K$4:$K$2000)</f>
        <v>0</v>
      </c>
      <c r="K4036" s="3">
        <f>SUMIF('[1]OS PE서열1공장'!$A$4:$A$2000,$C4036,'[1]OS PE서열1공장'!$L$4:$L$2000)</f>
        <v>0</v>
      </c>
      <c r="L4036" s="3">
        <f>SUMIF('[1]OS PE서열1공장'!$A$4:$A$2000,$C4036,'[1]OS PE서열1공장'!$M$4:$M$2000)</f>
        <v>0</v>
      </c>
      <c r="M4036" s="3">
        <f>SUMIF('[1]OS PE서열1공장'!$A$4:$A$2000,$C4036,'[1]OS PE서열1공장'!$N$4:$N$2000)</f>
        <v>0</v>
      </c>
      <c r="N4036" s="3">
        <f>SUMIF('[1]OS PE서열1공장'!$A$4:$A$2000,$C4036,'[1]OS PE서열1공장'!$O$4:$O$2000)</f>
        <v>0</v>
      </c>
      <c r="O4036" s="3">
        <f>SUMIF('[1]OS PE서열1공장'!$A$4:$A$2000,$C4036,'[1]OS PE서열1공장'!$P$4:$P$2000)</f>
        <v>0</v>
      </c>
      <c r="P4036" s="3">
        <f>SUMIF('[1]OS PE서열1공장'!$A$4:$A$2000,$C4036,'[1]OS PE서열1공장'!$Q$4:$Q$2000)</f>
        <v>0</v>
      </c>
      <c r="Q4036" s="3">
        <f>SUMIF('[1]OS PE서열1공장'!$A$4:$A$2000,$C4036,'[1]OS PE서열1공장'!$R$4:$R$2000)</f>
        <v>0</v>
      </c>
      <c r="R4036" s="3">
        <f t="shared" si="120"/>
        <v>0</v>
      </c>
    </row>
    <row r="4037" spans="2:18">
      <c r="B4037" s="85" t="s">
        <v>3874</v>
      </c>
      <c r="C4037" s="51" t="s">
        <v>4003</v>
      </c>
      <c r="D4037" s="4">
        <f>SUMIF('[1]OS PE서열1공장'!$A$4:$A$2000,$C4037,'[1]OS PE서열1공장'!$B$4:$B$2000)</f>
        <v>0</v>
      </c>
      <c r="E4037" s="4">
        <f>SUMIF('[1]OS PE서열1공장'!$A$4:$A$2000,$C4037,'[1]OS PE서열1공장'!$F$4:$F$2000)</f>
        <v>0</v>
      </c>
      <c r="F4037" s="4">
        <f>SUMIF('[1]OS PE서열1공장'!$A$4:$A$2000,$C4037,'[1]OS PE서열1공장'!$G$4:$G$2000)</f>
        <v>0</v>
      </c>
      <c r="G4037" s="4">
        <f>SUMIF('[1]OS PE서열1공장'!$A$4:$A$2000,$C4037,'[1]OS PE서열1공장'!$H$4:$H$2000)</f>
        <v>0</v>
      </c>
      <c r="H4037" s="4">
        <f>SUMIF('[1]OS PE서열1공장'!$A$4:$A$2000,$C4037,'[1]OS PE서열1공장'!$I$4:$I$2000)</f>
        <v>0</v>
      </c>
      <c r="I4037" s="4">
        <f>SUMIF('[1]OS PE서열1공장'!$A$4:$A$2000,$C4037,'[1]OS PE서열1공장'!$J$4:$J$2000)</f>
        <v>0</v>
      </c>
      <c r="J4037" s="4">
        <f>SUMIF('[1]OS PE서열1공장'!$A$4:$A$2000,$C4037,'[1]OS PE서열1공장'!$K$4:$K$2000)</f>
        <v>0</v>
      </c>
      <c r="K4037" s="4">
        <f>SUMIF('[1]OS PE서열1공장'!$A$4:$A$2000,$C4037,'[1]OS PE서열1공장'!$L$4:$L$2000)</f>
        <v>0</v>
      </c>
      <c r="L4037" s="4">
        <f>SUMIF('[1]OS PE서열1공장'!$A$4:$A$2000,$C4037,'[1]OS PE서열1공장'!$M$4:$M$2000)</f>
        <v>0</v>
      </c>
      <c r="M4037" s="4">
        <f>SUMIF('[1]OS PE서열1공장'!$A$4:$A$2000,$C4037,'[1]OS PE서열1공장'!$N$4:$N$2000)</f>
        <v>0</v>
      </c>
      <c r="N4037" s="4">
        <f>SUMIF('[1]OS PE서열1공장'!$A$4:$A$2000,$C4037,'[1]OS PE서열1공장'!$O$4:$O$2000)</f>
        <v>0</v>
      </c>
      <c r="O4037" s="4">
        <f>SUMIF('[1]OS PE서열1공장'!$A$4:$A$2000,$C4037,'[1]OS PE서열1공장'!$P$4:$P$2000)</f>
        <v>0</v>
      </c>
      <c r="P4037" s="4">
        <f>SUMIF('[1]OS PE서열1공장'!$A$4:$A$2000,$C4037,'[1]OS PE서열1공장'!$Q$4:$Q$2000)</f>
        <v>0</v>
      </c>
      <c r="Q4037" s="4">
        <f>SUMIF('[1]OS PE서열1공장'!$A$4:$A$2000,$C4037,'[1]OS PE서열1공장'!$R$4:$R$2000)</f>
        <v>0</v>
      </c>
      <c r="R4037" s="4">
        <f t="shared" si="120"/>
        <v>0</v>
      </c>
    </row>
    <row r="4038" spans="2:18">
      <c r="B4038" s="85" t="s">
        <v>3874</v>
      </c>
      <c r="C4038" s="51" t="s">
        <v>4004</v>
      </c>
      <c r="D4038" s="3">
        <f>SUMIF('[1]OS PE서열1공장'!$A$4:$A$2000,$C4038,'[1]OS PE서열1공장'!$B$4:$B$2000)</f>
        <v>0</v>
      </c>
      <c r="E4038" s="3">
        <f>SUMIF('[1]OS PE서열1공장'!$A$4:$A$2000,$C4038,'[1]OS PE서열1공장'!$F$4:$F$2000)</f>
        <v>0</v>
      </c>
      <c r="F4038" s="3">
        <f>SUMIF('[1]OS PE서열1공장'!$A$4:$A$2000,$C4038,'[1]OS PE서열1공장'!$G$4:$G$2000)</f>
        <v>0</v>
      </c>
      <c r="G4038" s="3">
        <f>SUMIF('[1]OS PE서열1공장'!$A$4:$A$2000,$C4038,'[1]OS PE서열1공장'!$H$4:$H$2000)</f>
        <v>0</v>
      </c>
      <c r="H4038" s="3">
        <f>SUMIF('[1]OS PE서열1공장'!$A$4:$A$2000,$C4038,'[1]OS PE서열1공장'!$I$4:$I$2000)</f>
        <v>0</v>
      </c>
      <c r="I4038" s="3">
        <f>SUMIF('[1]OS PE서열1공장'!$A$4:$A$2000,$C4038,'[1]OS PE서열1공장'!$J$4:$J$2000)</f>
        <v>0</v>
      </c>
      <c r="J4038" s="3">
        <f>SUMIF('[1]OS PE서열1공장'!$A$4:$A$2000,$C4038,'[1]OS PE서열1공장'!$K$4:$K$2000)</f>
        <v>0</v>
      </c>
      <c r="K4038" s="3">
        <f>SUMIF('[1]OS PE서열1공장'!$A$4:$A$2000,$C4038,'[1]OS PE서열1공장'!$L$4:$L$2000)</f>
        <v>0</v>
      </c>
      <c r="L4038" s="3">
        <f>SUMIF('[1]OS PE서열1공장'!$A$4:$A$2000,$C4038,'[1]OS PE서열1공장'!$M$4:$M$2000)</f>
        <v>0</v>
      </c>
      <c r="M4038" s="3">
        <f>SUMIF('[1]OS PE서열1공장'!$A$4:$A$2000,$C4038,'[1]OS PE서열1공장'!$N$4:$N$2000)</f>
        <v>0</v>
      </c>
      <c r="N4038" s="3">
        <f>SUMIF('[1]OS PE서열1공장'!$A$4:$A$2000,$C4038,'[1]OS PE서열1공장'!$O$4:$O$2000)</f>
        <v>0</v>
      </c>
      <c r="O4038" s="3">
        <f>SUMIF('[1]OS PE서열1공장'!$A$4:$A$2000,$C4038,'[1]OS PE서열1공장'!$P$4:$P$2000)</f>
        <v>0</v>
      </c>
      <c r="P4038" s="3">
        <f>SUMIF('[1]OS PE서열1공장'!$A$4:$A$2000,$C4038,'[1]OS PE서열1공장'!$Q$4:$Q$2000)</f>
        <v>0</v>
      </c>
      <c r="Q4038" s="3">
        <f>SUMIF('[1]OS PE서열1공장'!$A$4:$A$2000,$C4038,'[1]OS PE서열1공장'!$R$4:$R$2000)</f>
        <v>0</v>
      </c>
      <c r="R4038" s="3">
        <f t="shared" si="120"/>
        <v>0</v>
      </c>
    </row>
    <row r="4039" spans="2:18">
      <c r="B4039" s="85" t="s">
        <v>3874</v>
      </c>
      <c r="C4039" s="51" t="s">
        <v>4005</v>
      </c>
      <c r="D4039" s="3">
        <f>SUMIF('[1]OS PE서열1공장'!$A$4:$A$2000,$C4039,'[1]OS PE서열1공장'!$B$4:$B$2000)</f>
        <v>0</v>
      </c>
      <c r="E4039" s="3">
        <f>SUMIF('[1]OS PE서열1공장'!$A$4:$A$2000,$C4039,'[1]OS PE서열1공장'!$F$4:$F$2000)</f>
        <v>0</v>
      </c>
      <c r="F4039" s="3">
        <f>SUMIF('[1]OS PE서열1공장'!$A$4:$A$2000,$C4039,'[1]OS PE서열1공장'!$G$4:$G$2000)</f>
        <v>0</v>
      </c>
      <c r="G4039" s="3">
        <f>SUMIF('[1]OS PE서열1공장'!$A$4:$A$2000,$C4039,'[1]OS PE서열1공장'!$H$4:$H$2000)</f>
        <v>0</v>
      </c>
      <c r="H4039" s="3">
        <f>SUMIF('[1]OS PE서열1공장'!$A$4:$A$2000,$C4039,'[1]OS PE서열1공장'!$I$4:$I$2000)</f>
        <v>0</v>
      </c>
      <c r="I4039" s="3">
        <f>SUMIF('[1]OS PE서열1공장'!$A$4:$A$2000,$C4039,'[1]OS PE서열1공장'!$J$4:$J$2000)</f>
        <v>0</v>
      </c>
      <c r="J4039" s="3">
        <f>SUMIF('[1]OS PE서열1공장'!$A$4:$A$2000,$C4039,'[1]OS PE서열1공장'!$K$4:$K$2000)</f>
        <v>0</v>
      </c>
      <c r="K4039" s="3">
        <f>SUMIF('[1]OS PE서열1공장'!$A$4:$A$2000,$C4039,'[1]OS PE서열1공장'!$L$4:$L$2000)</f>
        <v>0</v>
      </c>
      <c r="L4039" s="3">
        <f>SUMIF('[1]OS PE서열1공장'!$A$4:$A$2000,$C4039,'[1]OS PE서열1공장'!$M$4:$M$2000)</f>
        <v>0</v>
      </c>
      <c r="M4039" s="3">
        <f>SUMIF('[1]OS PE서열1공장'!$A$4:$A$2000,$C4039,'[1]OS PE서열1공장'!$N$4:$N$2000)</f>
        <v>0</v>
      </c>
      <c r="N4039" s="3">
        <f>SUMIF('[1]OS PE서열1공장'!$A$4:$A$2000,$C4039,'[1]OS PE서열1공장'!$O$4:$O$2000)</f>
        <v>0</v>
      </c>
      <c r="O4039" s="3">
        <f>SUMIF('[1]OS PE서열1공장'!$A$4:$A$2000,$C4039,'[1]OS PE서열1공장'!$P$4:$P$2000)</f>
        <v>0</v>
      </c>
      <c r="P4039" s="3">
        <f>SUMIF('[1]OS PE서열1공장'!$A$4:$A$2000,$C4039,'[1]OS PE서열1공장'!$Q$4:$Q$2000)</f>
        <v>0</v>
      </c>
      <c r="Q4039" s="3">
        <f>SUMIF('[1]OS PE서열1공장'!$A$4:$A$2000,$C4039,'[1]OS PE서열1공장'!$R$4:$R$2000)</f>
        <v>0</v>
      </c>
      <c r="R4039" s="3">
        <f t="shared" si="120"/>
        <v>0</v>
      </c>
    </row>
    <row r="4040" spans="2:18">
      <c r="B4040" s="85" t="s">
        <v>3874</v>
      </c>
      <c r="C4040" s="51" t="s">
        <v>4006</v>
      </c>
      <c r="D4040" s="3">
        <f>SUMIF('[1]OS PE서열1공장'!$A$4:$A$2000,$C4040,'[1]OS PE서열1공장'!$B$4:$B$2000)</f>
        <v>0</v>
      </c>
      <c r="E4040" s="3">
        <f>SUMIF('[1]OS PE서열1공장'!$A$4:$A$2000,$C4040,'[1]OS PE서열1공장'!$F$4:$F$2000)</f>
        <v>0</v>
      </c>
      <c r="F4040" s="3">
        <f>SUMIF('[1]OS PE서열1공장'!$A$4:$A$2000,$C4040,'[1]OS PE서열1공장'!$G$4:$G$2000)</f>
        <v>0</v>
      </c>
      <c r="G4040" s="3">
        <f>SUMIF('[1]OS PE서열1공장'!$A$4:$A$2000,$C4040,'[1]OS PE서열1공장'!$H$4:$H$2000)</f>
        <v>0</v>
      </c>
      <c r="H4040" s="3">
        <f>SUMIF('[1]OS PE서열1공장'!$A$4:$A$2000,$C4040,'[1]OS PE서열1공장'!$I$4:$I$2000)</f>
        <v>0</v>
      </c>
      <c r="I4040" s="3">
        <f>SUMIF('[1]OS PE서열1공장'!$A$4:$A$2000,$C4040,'[1]OS PE서열1공장'!$J$4:$J$2000)</f>
        <v>0</v>
      </c>
      <c r="J4040" s="3">
        <f>SUMIF('[1]OS PE서열1공장'!$A$4:$A$2000,$C4040,'[1]OS PE서열1공장'!$K$4:$K$2000)</f>
        <v>0</v>
      </c>
      <c r="K4040" s="3">
        <f>SUMIF('[1]OS PE서열1공장'!$A$4:$A$2000,$C4040,'[1]OS PE서열1공장'!$L$4:$L$2000)</f>
        <v>0</v>
      </c>
      <c r="L4040" s="3">
        <f>SUMIF('[1]OS PE서열1공장'!$A$4:$A$2000,$C4040,'[1]OS PE서열1공장'!$M$4:$M$2000)</f>
        <v>0</v>
      </c>
      <c r="M4040" s="3">
        <f>SUMIF('[1]OS PE서열1공장'!$A$4:$A$2000,$C4040,'[1]OS PE서열1공장'!$N$4:$N$2000)</f>
        <v>0</v>
      </c>
      <c r="N4040" s="3">
        <f>SUMIF('[1]OS PE서열1공장'!$A$4:$A$2000,$C4040,'[1]OS PE서열1공장'!$O$4:$O$2000)</f>
        <v>0</v>
      </c>
      <c r="O4040" s="3">
        <f>SUMIF('[1]OS PE서열1공장'!$A$4:$A$2000,$C4040,'[1]OS PE서열1공장'!$P$4:$P$2000)</f>
        <v>0</v>
      </c>
      <c r="P4040" s="3">
        <f>SUMIF('[1]OS PE서열1공장'!$A$4:$A$2000,$C4040,'[1]OS PE서열1공장'!$Q$4:$Q$2000)</f>
        <v>0</v>
      </c>
      <c r="Q4040" s="3">
        <f>SUMIF('[1]OS PE서열1공장'!$A$4:$A$2000,$C4040,'[1]OS PE서열1공장'!$R$4:$R$2000)</f>
        <v>0</v>
      </c>
      <c r="R4040" s="3">
        <f t="shared" si="120"/>
        <v>0</v>
      </c>
    </row>
    <row r="4041" spans="2:18">
      <c r="B4041" s="85" t="s">
        <v>3874</v>
      </c>
      <c r="C4041" s="51" t="s">
        <v>4007</v>
      </c>
      <c r="D4041" s="3">
        <f>SUMIF('[1]OS PE서열1공장'!$A$4:$A$2000,$C4041,'[1]OS PE서열1공장'!$B$4:$B$2000)</f>
        <v>0</v>
      </c>
      <c r="E4041" s="3">
        <f>SUMIF('[1]OS PE서열1공장'!$A$4:$A$2000,$C4041,'[1]OS PE서열1공장'!$F$4:$F$2000)</f>
        <v>0</v>
      </c>
      <c r="F4041" s="3">
        <f>SUMIF('[1]OS PE서열1공장'!$A$4:$A$2000,$C4041,'[1]OS PE서열1공장'!$G$4:$G$2000)</f>
        <v>0</v>
      </c>
      <c r="G4041" s="3">
        <f>SUMIF('[1]OS PE서열1공장'!$A$4:$A$2000,$C4041,'[1]OS PE서열1공장'!$H$4:$H$2000)</f>
        <v>0</v>
      </c>
      <c r="H4041" s="3">
        <f>SUMIF('[1]OS PE서열1공장'!$A$4:$A$2000,$C4041,'[1]OS PE서열1공장'!$I$4:$I$2000)</f>
        <v>0</v>
      </c>
      <c r="I4041" s="3">
        <f>SUMIF('[1]OS PE서열1공장'!$A$4:$A$2000,$C4041,'[1]OS PE서열1공장'!$J$4:$J$2000)</f>
        <v>0</v>
      </c>
      <c r="J4041" s="3">
        <f>SUMIF('[1]OS PE서열1공장'!$A$4:$A$2000,$C4041,'[1]OS PE서열1공장'!$K$4:$K$2000)</f>
        <v>0</v>
      </c>
      <c r="K4041" s="3">
        <f>SUMIF('[1]OS PE서열1공장'!$A$4:$A$2000,$C4041,'[1]OS PE서열1공장'!$L$4:$L$2000)</f>
        <v>0</v>
      </c>
      <c r="L4041" s="3">
        <f>SUMIF('[1]OS PE서열1공장'!$A$4:$A$2000,$C4041,'[1]OS PE서열1공장'!$M$4:$M$2000)</f>
        <v>0</v>
      </c>
      <c r="M4041" s="3">
        <f>SUMIF('[1]OS PE서열1공장'!$A$4:$A$2000,$C4041,'[1]OS PE서열1공장'!$N$4:$N$2000)</f>
        <v>0</v>
      </c>
      <c r="N4041" s="3">
        <f>SUMIF('[1]OS PE서열1공장'!$A$4:$A$2000,$C4041,'[1]OS PE서열1공장'!$O$4:$O$2000)</f>
        <v>0</v>
      </c>
      <c r="O4041" s="3">
        <f>SUMIF('[1]OS PE서열1공장'!$A$4:$A$2000,$C4041,'[1]OS PE서열1공장'!$P$4:$P$2000)</f>
        <v>0</v>
      </c>
      <c r="P4041" s="3">
        <f>SUMIF('[1]OS PE서열1공장'!$A$4:$A$2000,$C4041,'[1]OS PE서열1공장'!$Q$4:$Q$2000)</f>
        <v>0</v>
      </c>
      <c r="Q4041" s="3">
        <f>SUMIF('[1]OS PE서열1공장'!$A$4:$A$2000,$C4041,'[1]OS PE서열1공장'!$R$4:$R$2000)</f>
        <v>0</v>
      </c>
      <c r="R4041" s="3">
        <f t="shared" si="120"/>
        <v>0</v>
      </c>
    </row>
    <row r="4042" spans="2:18">
      <c r="B4042" s="85" t="s">
        <v>3874</v>
      </c>
      <c r="C4042" s="51" t="s">
        <v>4008</v>
      </c>
      <c r="D4042" s="4">
        <f>SUMIF('[1]OS PE서열1공장'!$A$4:$A$2000,$C4042,'[1]OS PE서열1공장'!$B$4:$B$2000)</f>
        <v>0</v>
      </c>
      <c r="E4042" s="4">
        <f>SUMIF('[1]OS PE서열1공장'!$A$4:$A$2000,$C4042,'[1]OS PE서열1공장'!$F$4:$F$2000)</f>
        <v>0</v>
      </c>
      <c r="F4042" s="4">
        <f>SUMIF('[1]OS PE서열1공장'!$A$4:$A$2000,$C4042,'[1]OS PE서열1공장'!$G$4:$G$2000)</f>
        <v>0</v>
      </c>
      <c r="G4042" s="4">
        <f>SUMIF('[1]OS PE서열1공장'!$A$4:$A$2000,$C4042,'[1]OS PE서열1공장'!$H$4:$H$2000)</f>
        <v>0</v>
      </c>
      <c r="H4042" s="4">
        <f>SUMIF('[1]OS PE서열1공장'!$A$4:$A$2000,$C4042,'[1]OS PE서열1공장'!$I$4:$I$2000)</f>
        <v>0</v>
      </c>
      <c r="I4042" s="4">
        <f>SUMIF('[1]OS PE서열1공장'!$A$4:$A$2000,$C4042,'[1]OS PE서열1공장'!$J$4:$J$2000)</f>
        <v>0</v>
      </c>
      <c r="J4042" s="4">
        <f>SUMIF('[1]OS PE서열1공장'!$A$4:$A$2000,$C4042,'[1]OS PE서열1공장'!$K$4:$K$2000)</f>
        <v>0</v>
      </c>
      <c r="K4042" s="4">
        <f>SUMIF('[1]OS PE서열1공장'!$A$4:$A$2000,$C4042,'[1]OS PE서열1공장'!$L$4:$L$2000)</f>
        <v>0</v>
      </c>
      <c r="L4042" s="4">
        <f>SUMIF('[1]OS PE서열1공장'!$A$4:$A$2000,$C4042,'[1]OS PE서열1공장'!$M$4:$M$2000)</f>
        <v>0</v>
      </c>
      <c r="M4042" s="4">
        <f>SUMIF('[1]OS PE서열1공장'!$A$4:$A$2000,$C4042,'[1]OS PE서열1공장'!$N$4:$N$2000)</f>
        <v>0</v>
      </c>
      <c r="N4042" s="4">
        <f>SUMIF('[1]OS PE서열1공장'!$A$4:$A$2000,$C4042,'[1]OS PE서열1공장'!$O$4:$O$2000)</f>
        <v>0</v>
      </c>
      <c r="O4042" s="4">
        <f>SUMIF('[1]OS PE서열1공장'!$A$4:$A$2000,$C4042,'[1]OS PE서열1공장'!$P$4:$P$2000)</f>
        <v>0</v>
      </c>
      <c r="P4042" s="4">
        <f>SUMIF('[1]OS PE서열1공장'!$A$4:$A$2000,$C4042,'[1]OS PE서열1공장'!$Q$4:$Q$2000)</f>
        <v>0</v>
      </c>
      <c r="Q4042" s="4">
        <f>SUMIF('[1]OS PE서열1공장'!$A$4:$A$2000,$C4042,'[1]OS PE서열1공장'!$R$4:$R$2000)</f>
        <v>0</v>
      </c>
      <c r="R4042" s="4">
        <f t="shared" si="120"/>
        <v>0</v>
      </c>
    </row>
    <row r="4043" spans="2:18">
      <c r="B4043" s="85" t="s">
        <v>3874</v>
      </c>
      <c r="C4043" s="51" t="s">
        <v>4009</v>
      </c>
      <c r="D4043" s="3">
        <f>SUMIF('[1]OS PE서열1공장'!$A$4:$A$2000,$C4043,'[1]OS PE서열1공장'!$B$4:$B$2000)</f>
        <v>0</v>
      </c>
      <c r="E4043" s="3">
        <f>SUMIF('[1]OS PE서열1공장'!$A$4:$A$2000,$C4043,'[1]OS PE서열1공장'!$F$4:$F$2000)</f>
        <v>0</v>
      </c>
      <c r="F4043" s="3">
        <f>SUMIF('[1]OS PE서열1공장'!$A$4:$A$2000,$C4043,'[1]OS PE서열1공장'!$G$4:$G$2000)</f>
        <v>0</v>
      </c>
      <c r="G4043" s="3">
        <f>SUMIF('[1]OS PE서열1공장'!$A$4:$A$2000,$C4043,'[1]OS PE서열1공장'!$H$4:$H$2000)</f>
        <v>0</v>
      </c>
      <c r="H4043" s="3">
        <f>SUMIF('[1]OS PE서열1공장'!$A$4:$A$2000,$C4043,'[1]OS PE서열1공장'!$I$4:$I$2000)</f>
        <v>0</v>
      </c>
      <c r="I4043" s="3">
        <f>SUMIF('[1]OS PE서열1공장'!$A$4:$A$2000,$C4043,'[1]OS PE서열1공장'!$J$4:$J$2000)</f>
        <v>0</v>
      </c>
      <c r="J4043" s="3">
        <f>SUMIF('[1]OS PE서열1공장'!$A$4:$A$2000,$C4043,'[1]OS PE서열1공장'!$K$4:$K$2000)</f>
        <v>0</v>
      </c>
      <c r="K4043" s="3">
        <f>SUMIF('[1]OS PE서열1공장'!$A$4:$A$2000,$C4043,'[1]OS PE서열1공장'!$L$4:$L$2000)</f>
        <v>0</v>
      </c>
      <c r="L4043" s="3">
        <f>SUMIF('[1]OS PE서열1공장'!$A$4:$A$2000,$C4043,'[1]OS PE서열1공장'!$M$4:$M$2000)</f>
        <v>0</v>
      </c>
      <c r="M4043" s="3">
        <f>SUMIF('[1]OS PE서열1공장'!$A$4:$A$2000,$C4043,'[1]OS PE서열1공장'!$N$4:$N$2000)</f>
        <v>0</v>
      </c>
      <c r="N4043" s="3">
        <f>SUMIF('[1]OS PE서열1공장'!$A$4:$A$2000,$C4043,'[1]OS PE서열1공장'!$O$4:$O$2000)</f>
        <v>0</v>
      </c>
      <c r="O4043" s="3">
        <f>SUMIF('[1]OS PE서열1공장'!$A$4:$A$2000,$C4043,'[1]OS PE서열1공장'!$P$4:$P$2000)</f>
        <v>0</v>
      </c>
      <c r="P4043" s="3">
        <f>SUMIF('[1]OS PE서열1공장'!$A$4:$A$2000,$C4043,'[1]OS PE서열1공장'!$Q$4:$Q$2000)</f>
        <v>0</v>
      </c>
      <c r="Q4043" s="3">
        <f>SUMIF('[1]OS PE서열1공장'!$A$4:$A$2000,$C4043,'[1]OS PE서열1공장'!$R$4:$R$2000)</f>
        <v>0</v>
      </c>
      <c r="R4043" s="3">
        <f t="shared" si="120"/>
        <v>0</v>
      </c>
    </row>
    <row r="4044" spans="2:18">
      <c r="B4044" s="85" t="s">
        <v>3874</v>
      </c>
      <c r="C4044" s="51" t="s">
        <v>4010</v>
      </c>
      <c r="D4044" s="3">
        <f>SUMIF('[1]OS PE서열1공장'!$A$4:$A$2000,$C4044,'[1]OS PE서열1공장'!$B$4:$B$2000)</f>
        <v>0</v>
      </c>
      <c r="E4044" s="3">
        <f>SUMIF('[1]OS PE서열1공장'!$A$4:$A$2000,$C4044,'[1]OS PE서열1공장'!$F$4:$F$2000)</f>
        <v>0</v>
      </c>
      <c r="F4044" s="3">
        <f>SUMIF('[1]OS PE서열1공장'!$A$4:$A$2000,$C4044,'[1]OS PE서열1공장'!$G$4:$G$2000)</f>
        <v>0</v>
      </c>
      <c r="G4044" s="3">
        <f>SUMIF('[1]OS PE서열1공장'!$A$4:$A$2000,$C4044,'[1]OS PE서열1공장'!$H$4:$H$2000)</f>
        <v>0</v>
      </c>
      <c r="H4044" s="3">
        <f>SUMIF('[1]OS PE서열1공장'!$A$4:$A$2000,$C4044,'[1]OS PE서열1공장'!$I$4:$I$2000)</f>
        <v>0</v>
      </c>
      <c r="I4044" s="3">
        <f>SUMIF('[1]OS PE서열1공장'!$A$4:$A$2000,$C4044,'[1]OS PE서열1공장'!$J$4:$J$2000)</f>
        <v>0</v>
      </c>
      <c r="J4044" s="3">
        <f>SUMIF('[1]OS PE서열1공장'!$A$4:$A$2000,$C4044,'[1]OS PE서열1공장'!$K$4:$K$2000)</f>
        <v>0</v>
      </c>
      <c r="K4044" s="3">
        <f>SUMIF('[1]OS PE서열1공장'!$A$4:$A$2000,$C4044,'[1]OS PE서열1공장'!$L$4:$L$2000)</f>
        <v>0</v>
      </c>
      <c r="L4044" s="3">
        <f>SUMIF('[1]OS PE서열1공장'!$A$4:$A$2000,$C4044,'[1]OS PE서열1공장'!$M$4:$M$2000)</f>
        <v>0</v>
      </c>
      <c r="M4044" s="3">
        <f>SUMIF('[1]OS PE서열1공장'!$A$4:$A$2000,$C4044,'[1]OS PE서열1공장'!$N$4:$N$2000)</f>
        <v>0</v>
      </c>
      <c r="N4044" s="3">
        <f>SUMIF('[1]OS PE서열1공장'!$A$4:$A$2000,$C4044,'[1]OS PE서열1공장'!$O$4:$O$2000)</f>
        <v>0</v>
      </c>
      <c r="O4044" s="3">
        <f>SUMIF('[1]OS PE서열1공장'!$A$4:$A$2000,$C4044,'[1]OS PE서열1공장'!$P$4:$P$2000)</f>
        <v>0</v>
      </c>
      <c r="P4044" s="3">
        <f>SUMIF('[1]OS PE서열1공장'!$A$4:$A$2000,$C4044,'[1]OS PE서열1공장'!$Q$4:$Q$2000)</f>
        <v>0</v>
      </c>
      <c r="Q4044" s="3">
        <f>SUMIF('[1]OS PE서열1공장'!$A$4:$A$2000,$C4044,'[1]OS PE서열1공장'!$R$4:$R$2000)</f>
        <v>0</v>
      </c>
      <c r="R4044" s="3">
        <f t="shared" si="120"/>
        <v>0</v>
      </c>
    </row>
    <row r="4045" spans="2:18">
      <c r="B4045" s="85" t="s">
        <v>3874</v>
      </c>
      <c r="C4045" s="51" t="s">
        <v>4011</v>
      </c>
      <c r="D4045" s="3">
        <f>SUMIF('[1]OS PE서열1공장'!$A$4:$A$2000,$C4045,'[1]OS PE서열1공장'!$B$4:$B$2000)</f>
        <v>0</v>
      </c>
      <c r="E4045" s="3">
        <f>SUMIF('[1]OS PE서열1공장'!$A$4:$A$2000,$C4045,'[1]OS PE서열1공장'!$F$4:$F$2000)</f>
        <v>0</v>
      </c>
      <c r="F4045" s="3">
        <f>SUMIF('[1]OS PE서열1공장'!$A$4:$A$2000,$C4045,'[1]OS PE서열1공장'!$G$4:$G$2000)</f>
        <v>0</v>
      </c>
      <c r="G4045" s="3">
        <f>SUMIF('[1]OS PE서열1공장'!$A$4:$A$2000,$C4045,'[1]OS PE서열1공장'!$H$4:$H$2000)</f>
        <v>0</v>
      </c>
      <c r="H4045" s="3">
        <f>SUMIF('[1]OS PE서열1공장'!$A$4:$A$2000,$C4045,'[1]OS PE서열1공장'!$I$4:$I$2000)</f>
        <v>0</v>
      </c>
      <c r="I4045" s="3">
        <f>SUMIF('[1]OS PE서열1공장'!$A$4:$A$2000,$C4045,'[1]OS PE서열1공장'!$J$4:$J$2000)</f>
        <v>0</v>
      </c>
      <c r="J4045" s="3">
        <f>SUMIF('[1]OS PE서열1공장'!$A$4:$A$2000,$C4045,'[1]OS PE서열1공장'!$K$4:$K$2000)</f>
        <v>0</v>
      </c>
      <c r="K4045" s="3">
        <f>SUMIF('[1]OS PE서열1공장'!$A$4:$A$2000,$C4045,'[1]OS PE서열1공장'!$L$4:$L$2000)</f>
        <v>0</v>
      </c>
      <c r="L4045" s="3">
        <f>SUMIF('[1]OS PE서열1공장'!$A$4:$A$2000,$C4045,'[1]OS PE서열1공장'!$M$4:$M$2000)</f>
        <v>0</v>
      </c>
      <c r="M4045" s="3">
        <f>SUMIF('[1]OS PE서열1공장'!$A$4:$A$2000,$C4045,'[1]OS PE서열1공장'!$N$4:$N$2000)</f>
        <v>0</v>
      </c>
      <c r="N4045" s="3">
        <f>SUMIF('[1]OS PE서열1공장'!$A$4:$A$2000,$C4045,'[1]OS PE서열1공장'!$O$4:$O$2000)</f>
        <v>0</v>
      </c>
      <c r="O4045" s="3">
        <f>SUMIF('[1]OS PE서열1공장'!$A$4:$A$2000,$C4045,'[1]OS PE서열1공장'!$P$4:$P$2000)</f>
        <v>0</v>
      </c>
      <c r="P4045" s="3">
        <f>SUMIF('[1]OS PE서열1공장'!$A$4:$A$2000,$C4045,'[1]OS PE서열1공장'!$Q$4:$Q$2000)</f>
        <v>0</v>
      </c>
      <c r="Q4045" s="3">
        <f>SUMIF('[1]OS PE서열1공장'!$A$4:$A$2000,$C4045,'[1]OS PE서열1공장'!$R$4:$R$2000)</f>
        <v>0</v>
      </c>
      <c r="R4045" s="3">
        <f t="shared" si="120"/>
        <v>0</v>
      </c>
    </row>
    <row r="4046" spans="2:18">
      <c r="B4046" s="85" t="s">
        <v>3874</v>
      </c>
      <c r="C4046" s="51" t="s">
        <v>4012</v>
      </c>
      <c r="D4046" s="3">
        <f>SUMIF('[1]OS PE서열1공장'!$A$4:$A$2000,$C4046,'[1]OS PE서열1공장'!$B$4:$B$2000)</f>
        <v>0</v>
      </c>
      <c r="E4046" s="3">
        <f>SUMIF('[1]OS PE서열1공장'!$A$4:$A$2000,$C4046,'[1]OS PE서열1공장'!$F$4:$F$2000)</f>
        <v>0</v>
      </c>
      <c r="F4046" s="3">
        <f>SUMIF('[1]OS PE서열1공장'!$A$4:$A$2000,$C4046,'[1]OS PE서열1공장'!$G$4:$G$2000)</f>
        <v>0</v>
      </c>
      <c r="G4046" s="3">
        <f>SUMIF('[1]OS PE서열1공장'!$A$4:$A$2000,$C4046,'[1]OS PE서열1공장'!$H$4:$H$2000)</f>
        <v>0</v>
      </c>
      <c r="H4046" s="3">
        <f>SUMIF('[1]OS PE서열1공장'!$A$4:$A$2000,$C4046,'[1]OS PE서열1공장'!$I$4:$I$2000)</f>
        <v>0</v>
      </c>
      <c r="I4046" s="3">
        <f>SUMIF('[1]OS PE서열1공장'!$A$4:$A$2000,$C4046,'[1]OS PE서열1공장'!$J$4:$J$2000)</f>
        <v>0</v>
      </c>
      <c r="J4046" s="3">
        <f>SUMIF('[1]OS PE서열1공장'!$A$4:$A$2000,$C4046,'[1]OS PE서열1공장'!$K$4:$K$2000)</f>
        <v>0</v>
      </c>
      <c r="K4046" s="3">
        <f>SUMIF('[1]OS PE서열1공장'!$A$4:$A$2000,$C4046,'[1]OS PE서열1공장'!$L$4:$L$2000)</f>
        <v>0</v>
      </c>
      <c r="L4046" s="3">
        <f>SUMIF('[1]OS PE서열1공장'!$A$4:$A$2000,$C4046,'[1]OS PE서열1공장'!$M$4:$M$2000)</f>
        <v>0</v>
      </c>
      <c r="M4046" s="3">
        <f>SUMIF('[1]OS PE서열1공장'!$A$4:$A$2000,$C4046,'[1]OS PE서열1공장'!$N$4:$N$2000)</f>
        <v>0</v>
      </c>
      <c r="N4046" s="3">
        <f>SUMIF('[1]OS PE서열1공장'!$A$4:$A$2000,$C4046,'[1]OS PE서열1공장'!$O$4:$O$2000)</f>
        <v>0</v>
      </c>
      <c r="O4046" s="3">
        <f>SUMIF('[1]OS PE서열1공장'!$A$4:$A$2000,$C4046,'[1]OS PE서열1공장'!$P$4:$P$2000)</f>
        <v>0</v>
      </c>
      <c r="P4046" s="3">
        <f>SUMIF('[1]OS PE서열1공장'!$A$4:$A$2000,$C4046,'[1]OS PE서열1공장'!$Q$4:$Q$2000)</f>
        <v>0</v>
      </c>
      <c r="Q4046" s="3">
        <f>SUMIF('[1]OS PE서열1공장'!$A$4:$A$2000,$C4046,'[1]OS PE서열1공장'!$R$4:$R$2000)</f>
        <v>0</v>
      </c>
      <c r="R4046" s="3">
        <f t="shared" si="120"/>
        <v>0</v>
      </c>
    </row>
    <row r="4047" spans="2:18">
      <c r="B4047" s="85" t="s">
        <v>3874</v>
      </c>
      <c r="C4047" s="51" t="s">
        <v>4013</v>
      </c>
      <c r="D4047" s="4">
        <f>SUMIF('[1]OS PE서열1공장'!$A$4:$A$2000,$C4047,'[1]OS PE서열1공장'!$B$4:$B$2000)</f>
        <v>0</v>
      </c>
      <c r="E4047" s="4">
        <f>SUMIF('[1]OS PE서열1공장'!$A$4:$A$2000,$C4047,'[1]OS PE서열1공장'!$F$4:$F$2000)</f>
        <v>0</v>
      </c>
      <c r="F4047" s="4">
        <f>SUMIF('[1]OS PE서열1공장'!$A$4:$A$2000,$C4047,'[1]OS PE서열1공장'!$G$4:$G$2000)</f>
        <v>0</v>
      </c>
      <c r="G4047" s="4">
        <f>SUMIF('[1]OS PE서열1공장'!$A$4:$A$2000,$C4047,'[1]OS PE서열1공장'!$H$4:$H$2000)</f>
        <v>0</v>
      </c>
      <c r="H4047" s="4">
        <f>SUMIF('[1]OS PE서열1공장'!$A$4:$A$2000,$C4047,'[1]OS PE서열1공장'!$I$4:$I$2000)</f>
        <v>0</v>
      </c>
      <c r="I4047" s="4">
        <f>SUMIF('[1]OS PE서열1공장'!$A$4:$A$2000,$C4047,'[1]OS PE서열1공장'!$J$4:$J$2000)</f>
        <v>0</v>
      </c>
      <c r="J4047" s="4">
        <f>SUMIF('[1]OS PE서열1공장'!$A$4:$A$2000,$C4047,'[1]OS PE서열1공장'!$K$4:$K$2000)</f>
        <v>0</v>
      </c>
      <c r="K4047" s="4">
        <f>SUMIF('[1]OS PE서열1공장'!$A$4:$A$2000,$C4047,'[1]OS PE서열1공장'!$L$4:$L$2000)</f>
        <v>0</v>
      </c>
      <c r="L4047" s="4">
        <f>SUMIF('[1]OS PE서열1공장'!$A$4:$A$2000,$C4047,'[1]OS PE서열1공장'!$M$4:$M$2000)</f>
        <v>0</v>
      </c>
      <c r="M4047" s="4">
        <f>SUMIF('[1]OS PE서열1공장'!$A$4:$A$2000,$C4047,'[1]OS PE서열1공장'!$N$4:$N$2000)</f>
        <v>0</v>
      </c>
      <c r="N4047" s="4">
        <f>SUMIF('[1]OS PE서열1공장'!$A$4:$A$2000,$C4047,'[1]OS PE서열1공장'!$O$4:$O$2000)</f>
        <v>0</v>
      </c>
      <c r="O4047" s="4">
        <f>SUMIF('[1]OS PE서열1공장'!$A$4:$A$2000,$C4047,'[1]OS PE서열1공장'!$P$4:$P$2000)</f>
        <v>0</v>
      </c>
      <c r="P4047" s="4">
        <f>SUMIF('[1]OS PE서열1공장'!$A$4:$A$2000,$C4047,'[1]OS PE서열1공장'!$Q$4:$Q$2000)</f>
        <v>0</v>
      </c>
      <c r="Q4047" s="4">
        <f>SUMIF('[1]OS PE서열1공장'!$A$4:$A$2000,$C4047,'[1]OS PE서열1공장'!$R$4:$R$2000)</f>
        <v>0</v>
      </c>
      <c r="R4047" s="4">
        <f t="shared" si="120"/>
        <v>0</v>
      </c>
    </row>
    <row r="4048" spans="2:18">
      <c r="B4048" s="85" t="s">
        <v>3874</v>
      </c>
      <c r="C4048" s="51" t="s">
        <v>4014</v>
      </c>
      <c r="D4048" s="3">
        <f>SUMIF('[1]OS PE서열1공장'!$A$4:$A$2000,$C4048,'[1]OS PE서열1공장'!$B$4:$B$2000)</f>
        <v>0</v>
      </c>
      <c r="E4048" s="3">
        <f>SUMIF('[1]OS PE서열1공장'!$A$4:$A$2000,$C4048,'[1]OS PE서열1공장'!$F$4:$F$2000)</f>
        <v>0</v>
      </c>
      <c r="F4048" s="3">
        <f>SUMIF('[1]OS PE서열1공장'!$A$4:$A$2000,$C4048,'[1]OS PE서열1공장'!$G$4:$G$2000)</f>
        <v>0</v>
      </c>
      <c r="G4048" s="3">
        <f>SUMIF('[1]OS PE서열1공장'!$A$4:$A$2000,$C4048,'[1]OS PE서열1공장'!$H$4:$H$2000)</f>
        <v>0</v>
      </c>
      <c r="H4048" s="3">
        <f>SUMIF('[1]OS PE서열1공장'!$A$4:$A$2000,$C4048,'[1]OS PE서열1공장'!$I$4:$I$2000)</f>
        <v>0</v>
      </c>
      <c r="I4048" s="3">
        <f>SUMIF('[1]OS PE서열1공장'!$A$4:$A$2000,$C4048,'[1]OS PE서열1공장'!$J$4:$J$2000)</f>
        <v>0</v>
      </c>
      <c r="J4048" s="3">
        <f>SUMIF('[1]OS PE서열1공장'!$A$4:$A$2000,$C4048,'[1]OS PE서열1공장'!$K$4:$K$2000)</f>
        <v>0</v>
      </c>
      <c r="K4048" s="3">
        <f>SUMIF('[1]OS PE서열1공장'!$A$4:$A$2000,$C4048,'[1]OS PE서열1공장'!$L$4:$L$2000)</f>
        <v>0</v>
      </c>
      <c r="L4048" s="3">
        <f>SUMIF('[1]OS PE서열1공장'!$A$4:$A$2000,$C4048,'[1]OS PE서열1공장'!$M$4:$M$2000)</f>
        <v>0</v>
      </c>
      <c r="M4048" s="3">
        <f>SUMIF('[1]OS PE서열1공장'!$A$4:$A$2000,$C4048,'[1]OS PE서열1공장'!$N$4:$N$2000)</f>
        <v>0</v>
      </c>
      <c r="N4048" s="3">
        <f>SUMIF('[1]OS PE서열1공장'!$A$4:$A$2000,$C4048,'[1]OS PE서열1공장'!$O$4:$O$2000)</f>
        <v>0</v>
      </c>
      <c r="O4048" s="3">
        <f>SUMIF('[1]OS PE서열1공장'!$A$4:$A$2000,$C4048,'[1]OS PE서열1공장'!$P$4:$P$2000)</f>
        <v>0</v>
      </c>
      <c r="P4048" s="3">
        <f>SUMIF('[1]OS PE서열1공장'!$A$4:$A$2000,$C4048,'[1]OS PE서열1공장'!$Q$4:$Q$2000)</f>
        <v>0</v>
      </c>
      <c r="Q4048" s="3">
        <f>SUMIF('[1]OS PE서열1공장'!$A$4:$A$2000,$C4048,'[1]OS PE서열1공장'!$R$4:$R$2000)</f>
        <v>0</v>
      </c>
      <c r="R4048" s="3">
        <f t="shared" si="120"/>
        <v>0</v>
      </c>
    </row>
    <row r="4049" spans="2:18">
      <c r="B4049" s="85" t="s">
        <v>3874</v>
      </c>
      <c r="C4049" s="51" t="s">
        <v>4015</v>
      </c>
      <c r="D4049" s="3">
        <f>SUMIF('[1]OS PE서열1공장'!$A$4:$A$2000,$C4049,'[1]OS PE서열1공장'!$B$4:$B$2000)</f>
        <v>0</v>
      </c>
      <c r="E4049" s="3">
        <f>SUMIF('[1]OS PE서열1공장'!$A$4:$A$2000,$C4049,'[1]OS PE서열1공장'!$F$4:$F$2000)</f>
        <v>0</v>
      </c>
      <c r="F4049" s="3">
        <f>SUMIF('[1]OS PE서열1공장'!$A$4:$A$2000,$C4049,'[1]OS PE서열1공장'!$G$4:$G$2000)</f>
        <v>0</v>
      </c>
      <c r="G4049" s="3">
        <f>SUMIF('[1]OS PE서열1공장'!$A$4:$A$2000,$C4049,'[1]OS PE서열1공장'!$H$4:$H$2000)</f>
        <v>0</v>
      </c>
      <c r="H4049" s="3">
        <f>SUMIF('[1]OS PE서열1공장'!$A$4:$A$2000,$C4049,'[1]OS PE서열1공장'!$I$4:$I$2000)</f>
        <v>0</v>
      </c>
      <c r="I4049" s="3">
        <f>SUMIF('[1]OS PE서열1공장'!$A$4:$A$2000,$C4049,'[1]OS PE서열1공장'!$J$4:$J$2000)</f>
        <v>0</v>
      </c>
      <c r="J4049" s="3">
        <f>SUMIF('[1]OS PE서열1공장'!$A$4:$A$2000,$C4049,'[1]OS PE서열1공장'!$K$4:$K$2000)</f>
        <v>0</v>
      </c>
      <c r="K4049" s="3">
        <f>SUMIF('[1]OS PE서열1공장'!$A$4:$A$2000,$C4049,'[1]OS PE서열1공장'!$L$4:$L$2000)</f>
        <v>0</v>
      </c>
      <c r="L4049" s="3">
        <f>SUMIF('[1]OS PE서열1공장'!$A$4:$A$2000,$C4049,'[1]OS PE서열1공장'!$M$4:$M$2000)</f>
        <v>0</v>
      </c>
      <c r="M4049" s="3">
        <f>SUMIF('[1]OS PE서열1공장'!$A$4:$A$2000,$C4049,'[1]OS PE서열1공장'!$N$4:$N$2000)</f>
        <v>0</v>
      </c>
      <c r="N4049" s="3">
        <f>SUMIF('[1]OS PE서열1공장'!$A$4:$A$2000,$C4049,'[1]OS PE서열1공장'!$O$4:$O$2000)</f>
        <v>0</v>
      </c>
      <c r="O4049" s="3">
        <f>SUMIF('[1]OS PE서열1공장'!$A$4:$A$2000,$C4049,'[1]OS PE서열1공장'!$P$4:$P$2000)</f>
        <v>0</v>
      </c>
      <c r="P4049" s="3">
        <f>SUMIF('[1]OS PE서열1공장'!$A$4:$A$2000,$C4049,'[1]OS PE서열1공장'!$Q$4:$Q$2000)</f>
        <v>0</v>
      </c>
      <c r="Q4049" s="3">
        <f>SUMIF('[1]OS PE서열1공장'!$A$4:$A$2000,$C4049,'[1]OS PE서열1공장'!$R$4:$R$2000)</f>
        <v>0</v>
      </c>
      <c r="R4049" s="3">
        <f t="shared" si="120"/>
        <v>0</v>
      </c>
    </row>
    <row r="4050" spans="2:18">
      <c r="B4050" s="85" t="s">
        <v>3874</v>
      </c>
      <c r="C4050" s="51" t="s">
        <v>4016</v>
      </c>
      <c r="D4050" s="3">
        <f>SUMIF('[1]OS PE서열1공장'!$A$4:$A$2000,$C4050,'[1]OS PE서열1공장'!$B$4:$B$2000)</f>
        <v>0</v>
      </c>
      <c r="E4050" s="3">
        <f>SUMIF('[1]OS PE서열1공장'!$A$4:$A$2000,$C4050,'[1]OS PE서열1공장'!$F$4:$F$2000)</f>
        <v>0</v>
      </c>
      <c r="F4050" s="3">
        <f>SUMIF('[1]OS PE서열1공장'!$A$4:$A$2000,$C4050,'[1]OS PE서열1공장'!$G$4:$G$2000)</f>
        <v>0</v>
      </c>
      <c r="G4050" s="3">
        <f>SUMIF('[1]OS PE서열1공장'!$A$4:$A$2000,$C4050,'[1]OS PE서열1공장'!$H$4:$H$2000)</f>
        <v>0</v>
      </c>
      <c r="H4050" s="3">
        <f>SUMIF('[1]OS PE서열1공장'!$A$4:$A$2000,$C4050,'[1]OS PE서열1공장'!$I$4:$I$2000)</f>
        <v>0</v>
      </c>
      <c r="I4050" s="3">
        <f>SUMIF('[1]OS PE서열1공장'!$A$4:$A$2000,$C4050,'[1]OS PE서열1공장'!$J$4:$J$2000)</f>
        <v>0</v>
      </c>
      <c r="J4050" s="3">
        <f>SUMIF('[1]OS PE서열1공장'!$A$4:$A$2000,$C4050,'[1]OS PE서열1공장'!$K$4:$K$2000)</f>
        <v>0</v>
      </c>
      <c r="K4050" s="3">
        <f>SUMIF('[1]OS PE서열1공장'!$A$4:$A$2000,$C4050,'[1]OS PE서열1공장'!$L$4:$L$2000)</f>
        <v>0</v>
      </c>
      <c r="L4050" s="3">
        <f>SUMIF('[1]OS PE서열1공장'!$A$4:$A$2000,$C4050,'[1]OS PE서열1공장'!$M$4:$M$2000)</f>
        <v>0</v>
      </c>
      <c r="M4050" s="3">
        <f>SUMIF('[1]OS PE서열1공장'!$A$4:$A$2000,$C4050,'[1]OS PE서열1공장'!$N$4:$N$2000)</f>
        <v>0</v>
      </c>
      <c r="N4050" s="3">
        <f>SUMIF('[1]OS PE서열1공장'!$A$4:$A$2000,$C4050,'[1]OS PE서열1공장'!$O$4:$O$2000)</f>
        <v>0</v>
      </c>
      <c r="O4050" s="3">
        <f>SUMIF('[1]OS PE서열1공장'!$A$4:$A$2000,$C4050,'[1]OS PE서열1공장'!$P$4:$P$2000)</f>
        <v>0</v>
      </c>
      <c r="P4050" s="3">
        <f>SUMIF('[1]OS PE서열1공장'!$A$4:$A$2000,$C4050,'[1]OS PE서열1공장'!$Q$4:$Q$2000)</f>
        <v>0</v>
      </c>
      <c r="Q4050" s="3">
        <f>SUMIF('[1]OS PE서열1공장'!$A$4:$A$2000,$C4050,'[1]OS PE서열1공장'!$R$4:$R$2000)</f>
        <v>0</v>
      </c>
      <c r="R4050" s="3">
        <f t="shared" si="120"/>
        <v>0</v>
      </c>
    </row>
    <row r="4051" spans="2:18">
      <c r="B4051" s="85" t="s">
        <v>3874</v>
      </c>
      <c r="C4051" s="51" t="s">
        <v>4017</v>
      </c>
      <c r="D4051" s="3">
        <f>SUMIF('[1]OS PE서열1공장'!$A$4:$A$2000,$C4051,'[1]OS PE서열1공장'!$B$4:$B$2000)</f>
        <v>0</v>
      </c>
      <c r="E4051" s="3">
        <f>SUMIF('[1]OS PE서열1공장'!$A$4:$A$2000,$C4051,'[1]OS PE서열1공장'!$F$4:$F$2000)</f>
        <v>0</v>
      </c>
      <c r="F4051" s="3">
        <f>SUMIF('[1]OS PE서열1공장'!$A$4:$A$2000,$C4051,'[1]OS PE서열1공장'!$G$4:$G$2000)</f>
        <v>0</v>
      </c>
      <c r="G4051" s="3">
        <f>SUMIF('[1]OS PE서열1공장'!$A$4:$A$2000,$C4051,'[1]OS PE서열1공장'!$H$4:$H$2000)</f>
        <v>0</v>
      </c>
      <c r="H4051" s="3">
        <f>SUMIF('[1]OS PE서열1공장'!$A$4:$A$2000,$C4051,'[1]OS PE서열1공장'!$I$4:$I$2000)</f>
        <v>0</v>
      </c>
      <c r="I4051" s="3">
        <f>SUMIF('[1]OS PE서열1공장'!$A$4:$A$2000,$C4051,'[1]OS PE서열1공장'!$J$4:$J$2000)</f>
        <v>0</v>
      </c>
      <c r="J4051" s="3">
        <f>SUMIF('[1]OS PE서열1공장'!$A$4:$A$2000,$C4051,'[1]OS PE서열1공장'!$K$4:$K$2000)</f>
        <v>0</v>
      </c>
      <c r="K4051" s="3">
        <f>SUMIF('[1]OS PE서열1공장'!$A$4:$A$2000,$C4051,'[1]OS PE서열1공장'!$L$4:$L$2000)</f>
        <v>0</v>
      </c>
      <c r="L4051" s="3">
        <f>SUMIF('[1]OS PE서열1공장'!$A$4:$A$2000,$C4051,'[1]OS PE서열1공장'!$M$4:$M$2000)</f>
        <v>0</v>
      </c>
      <c r="M4051" s="3">
        <f>SUMIF('[1]OS PE서열1공장'!$A$4:$A$2000,$C4051,'[1]OS PE서열1공장'!$N$4:$N$2000)</f>
        <v>0</v>
      </c>
      <c r="N4051" s="3">
        <f>SUMIF('[1]OS PE서열1공장'!$A$4:$A$2000,$C4051,'[1]OS PE서열1공장'!$O$4:$O$2000)</f>
        <v>0</v>
      </c>
      <c r="O4051" s="3">
        <f>SUMIF('[1]OS PE서열1공장'!$A$4:$A$2000,$C4051,'[1]OS PE서열1공장'!$P$4:$P$2000)</f>
        <v>0</v>
      </c>
      <c r="P4051" s="3">
        <f>SUMIF('[1]OS PE서열1공장'!$A$4:$A$2000,$C4051,'[1]OS PE서열1공장'!$Q$4:$Q$2000)</f>
        <v>0</v>
      </c>
      <c r="Q4051" s="3">
        <f>SUMIF('[1]OS PE서열1공장'!$A$4:$A$2000,$C4051,'[1]OS PE서열1공장'!$R$4:$R$2000)</f>
        <v>0</v>
      </c>
      <c r="R4051" s="3">
        <f t="shared" si="120"/>
        <v>0</v>
      </c>
    </row>
    <row r="4052" spans="2:18">
      <c r="B4052" s="85" t="s">
        <v>3874</v>
      </c>
      <c r="C4052" s="51" t="s">
        <v>4018</v>
      </c>
      <c r="D4052" s="4">
        <f>SUMIF('[1]OS PE서열1공장'!$A$4:$A$2000,$C4052,'[1]OS PE서열1공장'!$B$4:$B$2000)</f>
        <v>0</v>
      </c>
      <c r="E4052" s="4">
        <f>SUMIF('[1]OS PE서열1공장'!$A$4:$A$2000,$C4052,'[1]OS PE서열1공장'!$F$4:$F$2000)</f>
        <v>0</v>
      </c>
      <c r="F4052" s="4">
        <f>SUMIF('[1]OS PE서열1공장'!$A$4:$A$2000,$C4052,'[1]OS PE서열1공장'!$G$4:$G$2000)</f>
        <v>0</v>
      </c>
      <c r="G4052" s="4">
        <f>SUMIF('[1]OS PE서열1공장'!$A$4:$A$2000,$C4052,'[1]OS PE서열1공장'!$H$4:$H$2000)</f>
        <v>0</v>
      </c>
      <c r="H4052" s="4">
        <f>SUMIF('[1]OS PE서열1공장'!$A$4:$A$2000,$C4052,'[1]OS PE서열1공장'!$I$4:$I$2000)</f>
        <v>0</v>
      </c>
      <c r="I4052" s="4">
        <f>SUMIF('[1]OS PE서열1공장'!$A$4:$A$2000,$C4052,'[1]OS PE서열1공장'!$J$4:$J$2000)</f>
        <v>0</v>
      </c>
      <c r="J4052" s="4">
        <f>SUMIF('[1]OS PE서열1공장'!$A$4:$A$2000,$C4052,'[1]OS PE서열1공장'!$K$4:$K$2000)</f>
        <v>0</v>
      </c>
      <c r="K4052" s="4">
        <f>SUMIF('[1]OS PE서열1공장'!$A$4:$A$2000,$C4052,'[1]OS PE서열1공장'!$L$4:$L$2000)</f>
        <v>0</v>
      </c>
      <c r="L4052" s="4">
        <f>SUMIF('[1]OS PE서열1공장'!$A$4:$A$2000,$C4052,'[1]OS PE서열1공장'!$M$4:$M$2000)</f>
        <v>0</v>
      </c>
      <c r="M4052" s="4">
        <f>SUMIF('[1]OS PE서열1공장'!$A$4:$A$2000,$C4052,'[1]OS PE서열1공장'!$N$4:$N$2000)</f>
        <v>0</v>
      </c>
      <c r="N4052" s="4">
        <f>SUMIF('[1]OS PE서열1공장'!$A$4:$A$2000,$C4052,'[1]OS PE서열1공장'!$O$4:$O$2000)</f>
        <v>0</v>
      </c>
      <c r="O4052" s="4">
        <f>SUMIF('[1]OS PE서열1공장'!$A$4:$A$2000,$C4052,'[1]OS PE서열1공장'!$P$4:$P$2000)</f>
        <v>0</v>
      </c>
      <c r="P4052" s="4">
        <f>SUMIF('[1]OS PE서열1공장'!$A$4:$A$2000,$C4052,'[1]OS PE서열1공장'!$Q$4:$Q$2000)</f>
        <v>0</v>
      </c>
      <c r="Q4052" s="4">
        <f>SUMIF('[1]OS PE서열1공장'!$A$4:$A$2000,$C4052,'[1]OS PE서열1공장'!$R$4:$R$2000)</f>
        <v>0</v>
      </c>
      <c r="R4052" s="4">
        <f t="shared" si="120"/>
        <v>0</v>
      </c>
    </row>
    <row r="4053" spans="2:18">
      <c r="B4053" s="85" t="s">
        <v>3874</v>
      </c>
      <c r="C4053" s="51" t="s">
        <v>4019</v>
      </c>
      <c r="D4053" s="3">
        <f>SUMIF('[1]OS PE서열1공장'!$A$4:$A$2000,$C4053,'[1]OS PE서열1공장'!$B$4:$B$2000)</f>
        <v>0</v>
      </c>
      <c r="E4053" s="3">
        <f>SUMIF('[1]OS PE서열1공장'!$A$4:$A$2000,$C4053,'[1]OS PE서열1공장'!$F$4:$F$2000)</f>
        <v>0</v>
      </c>
      <c r="F4053" s="3">
        <f>SUMIF('[1]OS PE서열1공장'!$A$4:$A$2000,$C4053,'[1]OS PE서열1공장'!$G$4:$G$2000)</f>
        <v>0</v>
      </c>
      <c r="G4053" s="3">
        <f>SUMIF('[1]OS PE서열1공장'!$A$4:$A$2000,$C4053,'[1]OS PE서열1공장'!$H$4:$H$2000)</f>
        <v>0</v>
      </c>
      <c r="H4053" s="3">
        <f>SUMIF('[1]OS PE서열1공장'!$A$4:$A$2000,$C4053,'[1]OS PE서열1공장'!$I$4:$I$2000)</f>
        <v>0</v>
      </c>
      <c r="I4053" s="3">
        <f>SUMIF('[1]OS PE서열1공장'!$A$4:$A$2000,$C4053,'[1]OS PE서열1공장'!$J$4:$J$2000)</f>
        <v>0</v>
      </c>
      <c r="J4053" s="3">
        <f>SUMIF('[1]OS PE서열1공장'!$A$4:$A$2000,$C4053,'[1]OS PE서열1공장'!$K$4:$K$2000)</f>
        <v>0</v>
      </c>
      <c r="K4053" s="3">
        <f>SUMIF('[1]OS PE서열1공장'!$A$4:$A$2000,$C4053,'[1]OS PE서열1공장'!$L$4:$L$2000)</f>
        <v>0</v>
      </c>
      <c r="L4053" s="3">
        <f>SUMIF('[1]OS PE서열1공장'!$A$4:$A$2000,$C4053,'[1]OS PE서열1공장'!$M$4:$M$2000)</f>
        <v>0</v>
      </c>
      <c r="M4053" s="3">
        <f>SUMIF('[1]OS PE서열1공장'!$A$4:$A$2000,$C4053,'[1]OS PE서열1공장'!$N$4:$N$2000)</f>
        <v>0</v>
      </c>
      <c r="N4053" s="3">
        <f>SUMIF('[1]OS PE서열1공장'!$A$4:$A$2000,$C4053,'[1]OS PE서열1공장'!$O$4:$O$2000)</f>
        <v>0</v>
      </c>
      <c r="O4053" s="3">
        <f>SUMIF('[1]OS PE서열1공장'!$A$4:$A$2000,$C4053,'[1]OS PE서열1공장'!$P$4:$P$2000)</f>
        <v>0</v>
      </c>
      <c r="P4053" s="3">
        <f>SUMIF('[1]OS PE서열1공장'!$A$4:$A$2000,$C4053,'[1]OS PE서열1공장'!$Q$4:$Q$2000)</f>
        <v>0</v>
      </c>
      <c r="Q4053" s="3">
        <f>SUMIF('[1]OS PE서열1공장'!$A$4:$A$2000,$C4053,'[1]OS PE서열1공장'!$R$4:$R$2000)</f>
        <v>0</v>
      </c>
      <c r="R4053" s="3">
        <f t="shared" si="120"/>
        <v>0</v>
      </c>
    </row>
    <row r="4054" spans="2:18">
      <c r="B4054" s="85" t="s">
        <v>3874</v>
      </c>
      <c r="C4054" s="51" t="s">
        <v>4020</v>
      </c>
      <c r="D4054" s="3">
        <f>SUMIF('[1]OS PE서열1공장'!$A$4:$A$2000,$C4054,'[1]OS PE서열1공장'!$B$4:$B$2000)</f>
        <v>0</v>
      </c>
      <c r="E4054" s="3">
        <f>SUMIF('[1]OS PE서열1공장'!$A$4:$A$2000,$C4054,'[1]OS PE서열1공장'!$F$4:$F$2000)</f>
        <v>0</v>
      </c>
      <c r="F4054" s="3">
        <f>SUMIF('[1]OS PE서열1공장'!$A$4:$A$2000,$C4054,'[1]OS PE서열1공장'!$G$4:$G$2000)</f>
        <v>0</v>
      </c>
      <c r="G4054" s="3">
        <f>SUMIF('[1]OS PE서열1공장'!$A$4:$A$2000,$C4054,'[1]OS PE서열1공장'!$H$4:$H$2000)</f>
        <v>0</v>
      </c>
      <c r="H4054" s="3">
        <f>SUMIF('[1]OS PE서열1공장'!$A$4:$A$2000,$C4054,'[1]OS PE서열1공장'!$I$4:$I$2000)</f>
        <v>0</v>
      </c>
      <c r="I4054" s="3">
        <f>SUMIF('[1]OS PE서열1공장'!$A$4:$A$2000,$C4054,'[1]OS PE서열1공장'!$J$4:$J$2000)</f>
        <v>0</v>
      </c>
      <c r="J4054" s="3">
        <f>SUMIF('[1]OS PE서열1공장'!$A$4:$A$2000,$C4054,'[1]OS PE서열1공장'!$K$4:$K$2000)</f>
        <v>0</v>
      </c>
      <c r="K4054" s="3">
        <f>SUMIF('[1]OS PE서열1공장'!$A$4:$A$2000,$C4054,'[1]OS PE서열1공장'!$L$4:$L$2000)</f>
        <v>0</v>
      </c>
      <c r="L4054" s="3">
        <f>SUMIF('[1]OS PE서열1공장'!$A$4:$A$2000,$C4054,'[1]OS PE서열1공장'!$M$4:$M$2000)</f>
        <v>0</v>
      </c>
      <c r="M4054" s="3">
        <f>SUMIF('[1]OS PE서열1공장'!$A$4:$A$2000,$C4054,'[1]OS PE서열1공장'!$N$4:$N$2000)</f>
        <v>0</v>
      </c>
      <c r="N4054" s="3">
        <f>SUMIF('[1]OS PE서열1공장'!$A$4:$A$2000,$C4054,'[1]OS PE서열1공장'!$O$4:$O$2000)</f>
        <v>0</v>
      </c>
      <c r="O4054" s="3">
        <f>SUMIF('[1]OS PE서열1공장'!$A$4:$A$2000,$C4054,'[1]OS PE서열1공장'!$P$4:$P$2000)</f>
        <v>0</v>
      </c>
      <c r="P4054" s="3">
        <f>SUMIF('[1]OS PE서열1공장'!$A$4:$A$2000,$C4054,'[1]OS PE서열1공장'!$Q$4:$Q$2000)</f>
        <v>0</v>
      </c>
      <c r="Q4054" s="3">
        <f>SUMIF('[1]OS PE서열1공장'!$A$4:$A$2000,$C4054,'[1]OS PE서열1공장'!$R$4:$R$2000)</f>
        <v>0</v>
      </c>
      <c r="R4054" s="3">
        <f t="shared" si="120"/>
        <v>0</v>
      </c>
    </row>
    <row r="4055" spans="2:18">
      <c r="B4055" s="85" t="s">
        <v>3874</v>
      </c>
      <c r="C4055" s="51" t="s">
        <v>4021</v>
      </c>
      <c r="D4055" s="3">
        <f>SUMIF('[1]OS PE서열1공장'!$A$4:$A$2000,$C4055,'[1]OS PE서열1공장'!$B$4:$B$2000)</f>
        <v>0</v>
      </c>
      <c r="E4055" s="3">
        <f>SUMIF('[1]OS PE서열1공장'!$A$4:$A$2000,$C4055,'[1]OS PE서열1공장'!$F$4:$F$2000)</f>
        <v>0</v>
      </c>
      <c r="F4055" s="3">
        <f>SUMIF('[1]OS PE서열1공장'!$A$4:$A$2000,$C4055,'[1]OS PE서열1공장'!$G$4:$G$2000)</f>
        <v>0</v>
      </c>
      <c r="G4055" s="3">
        <f>SUMIF('[1]OS PE서열1공장'!$A$4:$A$2000,$C4055,'[1]OS PE서열1공장'!$H$4:$H$2000)</f>
        <v>0</v>
      </c>
      <c r="H4055" s="3">
        <f>SUMIF('[1]OS PE서열1공장'!$A$4:$A$2000,$C4055,'[1]OS PE서열1공장'!$I$4:$I$2000)</f>
        <v>0</v>
      </c>
      <c r="I4055" s="3">
        <f>SUMIF('[1]OS PE서열1공장'!$A$4:$A$2000,$C4055,'[1]OS PE서열1공장'!$J$4:$J$2000)</f>
        <v>0</v>
      </c>
      <c r="J4055" s="3">
        <f>SUMIF('[1]OS PE서열1공장'!$A$4:$A$2000,$C4055,'[1]OS PE서열1공장'!$K$4:$K$2000)</f>
        <v>0</v>
      </c>
      <c r="K4055" s="3">
        <f>SUMIF('[1]OS PE서열1공장'!$A$4:$A$2000,$C4055,'[1]OS PE서열1공장'!$L$4:$L$2000)</f>
        <v>0</v>
      </c>
      <c r="L4055" s="3">
        <f>SUMIF('[1]OS PE서열1공장'!$A$4:$A$2000,$C4055,'[1]OS PE서열1공장'!$M$4:$M$2000)</f>
        <v>0</v>
      </c>
      <c r="M4055" s="3">
        <f>SUMIF('[1]OS PE서열1공장'!$A$4:$A$2000,$C4055,'[1]OS PE서열1공장'!$N$4:$N$2000)</f>
        <v>0</v>
      </c>
      <c r="N4055" s="3">
        <f>SUMIF('[1]OS PE서열1공장'!$A$4:$A$2000,$C4055,'[1]OS PE서열1공장'!$O$4:$O$2000)</f>
        <v>0</v>
      </c>
      <c r="O4055" s="3">
        <f>SUMIF('[1]OS PE서열1공장'!$A$4:$A$2000,$C4055,'[1]OS PE서열1공장'!$P$4:$P$2000)</f>
        <v>0</v>
      </c>
      <c r="P4055" s="3">
        <f>SUMIF('[1]OS PE서열1공장'!$A$4:$A$2000,$C4055,'[1]OS PE서열1공장'!$Q$4:$Q$2000)</f>
        <v>0</v>
      </c>
      <c r="Q4055" s="3">
        <f>SUMIF('[1]OS PE서열1공장'!$A$4:$A$2000,$C4055,'[1]OS PE서열1공장'!$R$4:$R$2000)</f>
        <v>0</v>
      </c>
      <c r="R4055" s="3">
        <f t="shared" si="120"/>
        <v>0</v>
      </c>
    </row>
    <row r="4056" spans="2:18">
      <c r="B4056" s="85" t="s">
        <v>3874</v>
      </c>
      <c r="C4056" s="51" t="s">
        <v>4022</v>
      </c>
      <c r="D4056" s="3">
        <f>SUMIF('[1]OS PE서열1공장'!$A$4:$A$2000,$C4056,'[1]OS PE서열1공장'!$B$4:$B$2000)</f>
        <v>0</v>
      </c>
      <c r="E4056" s="3">
        <f>SUMIF('[1]OS PE서열1공장'!$A$4:$A$2000,$C4056,'[1]OS PE서열1공장'!$F$4:$F$2000)</f>
        <v>0</v>
      </c>
      <c r="F4056" s="3">
        <f>SUMIF('[1]OS PE서열1공장'!$A$4:$A$2000,$C4056,'[1]OS PE서열1공장'!$G$4:$G$2000)</f>
        <v>0</v>
      </c>
      <c r="G4056" s="3">
        <f>SUMIF('[1]OS PE서열1공장'!$A$4:$A$2000,$C4056,'[1]OS PE서열1공장'!$H$4:$H$2000)</f>
        <v>0</v>
      </c>
      <c r="H4056" s="3">
        <f>SUMIF('[1]OS PE서열1공장'!$A$4:$A$2000,$C4056,'[1]OS PE서열1공장'!$I$4:$I$2000)</f>
        <v>0</v>
      </c>
      <c r="I4056" s="3">
        <f>SUMIF('[1]OS PE서열1공장'!$A$4:$A$2000,$C4056,'[1]OS PE서열1공장'!$J$4:$J$2000)</f>
        <v>0</v>
      </c>
      <c r="J4056" s="3">
        <f>SUMIF('[1]OS PE서열1공장'!$A$4:$A$2000,$C4056,'[1]OS PE서열1공장'!$K$4:$K$2000)</f>
        <v>0</v>
      </c>
      <c r="K4056" s="3">
        <f>SUMIF('[1]OS PE서열1공장'!$A$4:$A$2000,$C4056,'[1]OS PE서열1공장'!$L$4:$L$2000)</f>
        <v>0</v>
      </c>
      <c r="L4056" s="3">
        <f>SUMIF('[1]OS PE서열1공장'!$A$4:$A$2000,$C4056,'[1]OS PE서열1공장'!$M$4:$M$2000)</f>
        <v>0</v>
      </c>
      <c r="M4056" s="3">
        <f>SUMIF('[1]OS PE서열1공장'!$A$4:$A$2000,$C4056,'[1]OS PE서열1공장'!$N$4:$N$2000)</f>
        <v>0</v>
      </c>
      <c r="N4056" s="3">
        <f>SUMIF('[1]OS PE서열1공장'!$A$4:$A$2000,$C4056,'[1]OS PE서열1공장'!$O$4:$O$2000)</f>
        <v>0</v>
      </c>
      <c r="O4056" s="3">
        <f>SUMIF('[1]OS PE서열1공장'!$A$4:$A$2000,$C4056,'[1]OS PE서열1공장'!$P$4:$P$2000)</f>
        <v>0</v>
      </c>
      <c r="P4056" s="3">
        <f>SUMIF('[1]OS PE서열1공장'!$A$4:$A$2000,$C4056,'[1]OS PE서열1공장'!$Q$4:$Q$2000)</f>
        <v>0</v>
      </c>
      <c r="Q4056" s="3">
        <f>SUMIF('[1]OS PE서열1공장'!$A$4:$A$2000,$C4056,'[1]OS PE서열1공장'!$R$4:$R$2000)</f>
        <v>0</v>
      </c>
      <c r="R4056" s="3">
        <f t="shared" si="120"/>
        <v>0</v>
      </c>
    </row>
    <row r="4057" spans="2:18">
      <c r="B4057" s="85" t="s">
        <v>3874</v>
      </c>
      <c r="C4057" s="51" t="s">
        <v>4023</v>
      </c>
      <c r="D4057" s="4">
        <f>SUMIF('[1]OS PE서열1공장'!$A$4:$A$2000,$C4057,'[1]OS PE서열1공장'!$B$4:$B$2000)</f>
        <v>0</v>
      </c>
      <c r="E4057" s="4">
        <f>SUMIF('[1]OS PE서열1공장'!$A$4:$A$2000,$C4057,'[1]OS PE서열1공장'!$F$4:$F$2000)</f>
        <v>0</v>
      </c>
      <c r="F4057" s="4">
        <f>SUMIF('[1]OS PE서열1공장'!$A$4:$A$2000,$C4057,'[1]OS PE서열1공장'!$G$4:$G$2000)</f>
        <v>0</v>
      </c>
      <c r="G4057" s="4">
        <f>SUMIF('[1]OS PE서열1공장'!$A$4:$A$2000,$C4057,'[1]OS PE서열1공장'!$H$4:$H$2000)</f>
        <v>0</v>
      </c>
      <c r="H4057" s="4">
        <f>SUMIF('[1]OS PE서열1공장'!$A$4:$A$2000,$C4057,'[1]OS PE서열1공장'!$I$4:$I$2000)</f>
        <v>0</v>
      </c>
      <c r="I4057" s="4">
        <f>SUMIF('[1]OS PE서열1공장'!$A$4:$A$2000,$C4057,'[1]OS PE서열1공장'!$J$4:$J$2000)</f>
        <v>0</v>
      </c>
      <c r="J4057" s="4">
        <f>SUMIF('[1]OS PE서열1공장'!$A$4:$A$2000,$C4057,'[1]OS PE서열1공장'!$K$4:$K$2000)</f>
        <v>0</v>
      </c>
      <c r="K4057" s="4">
        <f>SUMIF('[1]OS PE서열1공장'!$A$4:$A$2000,$C4057,'[1]OS PE서열1공장'!$L$4:$L$2000)</f>
        <v>0</v>
      </c>
      <c r="L4057" s="4">
        <f>SUMIF('[1]OS PE서열1공장'!$A$4:$A$2000,$C4057,'[1]OS PE서열1공장'!$M$4:$M$2000)</f>
        <v>0</v>
      </c>
      <c r="M4057" s="4">
        <f>SUMIF('[1]OS PE서열1공장'!$A$4:$A$2000,$C4057,'[1]OS PE서열1공장'!$N$4:$N$2000)</f>
        <v>0</v>
      </c>
      <c r="N4057" s="4">
        <f>SUMIF('[1]OS PE서열1공장'!$A$4:$A$2000,$C4057,'[1]OS PE서열1공장'!$O$4:$O$2000)</f>
        <v>0</v>
      </c>
      <c r="O4057" s="4">
        <f>SUMIF('[1]OS PE서열1공장'!$A$4:$A$2000,$C4057,'[1]OS PE서열1공장'!$P$4:$P$2000)</f>
        <v>0</v>
      </c>
      <c r="P4057" s="4">
        <f>SUMIF('[1]OS PE서열1공장'!$A$4:$A$2000,$C4057,'[1]OS PE서열1공장'!$Q$4:$Q$2000)</f>
        <v>0</v>
      </c>
      <c r="Q4057" s="4">
        <f>SUMIF('[1]OS PE서열1공장'!$A$4:$A$2000,$C4057,'[1]OS PE서열1공장'!$R$4:$R$2000)</f>
        <v>0</v>
      </c>
      <c r="R4057" s="4">
        <f t="shared" si="120"/>
        <v>0</v>
      </c>
    </row>
    <row r="4058" spans="2:18">
      <c r="B4058" s="85" t="s">
        <v>3874</v>
      </c>
      <c r="C4058" s="51" t="s">
        <v>4024</v>
      </c>
      <c r="D4058" s="3">
        <f>SUMIF('[1]OS PE서열1공장'!$A$4:$A$2000,$C4058,'[1]OS PE서열1공장'!$B$4:$B$2000)</f>
        <v>0</v>
      </c>
      <c r="E4058" s="3">
        <f>SUMIF('[1]OS PE서열1공장'!$A$4:$A$2000,$C4058,'[1]OS PE서열1공장'!$F$4:$F$2000)</f>
        <v>0</v>
      </c>
      <c r="F4058" s="3">
        <f>SUMIF('[1]OS PE서열1공장'!$A$4:$A$2000,$C4058,'[1]OS PE서열1공장'!$G$4:$G$2000)</f>
        <v>0</v>
      </c>
      <c r="G4058" s="3">
        <f>SUMIF('[1]OS PE서열1공장'!$A$4:$A$2000,$C4058,'[1]OS PE서열1공장'!$H$4:$H$2000)</f>
        <v>0</v>
      </c>
      <c r="H4058" s="3">
        <f>SUMIF('[1]OS PE서열1공장'!$A$4:$A$2000,$C4058,'[1]OS PE서열1공장'!$I$4:$I$2000)</f>
        <v>0</v>
      </c>
      <c r="I4058" s="3">
        <f>SUMIF('[1]OS PE서열1공장'!$A$4:$A$2000,$C4058,'[1]OS PE서열1공장'!$J$4:$J$2000)</f>
        <v>0</v>
      </c>
      <c r="J4058" s="3">
        <f>SUMIF('[1]OS PE서열1공장'!$A$4:$A$2000,$C4058,'[1]OS PE서열1공장'!$K$4:$K$2000)</f>
        <v>0</v>
      </c>
      <c r="K4058" s="3">
        <f>SUMIF('[1]OS PE서열1공장'!$A$4:$A$2000,$C4058,'[1]OS PE서열1공장'!$L$4:$L$2000)</f>
        <v>0</v>
      </c>
      <c r="L4058" s="3">
        <f>SUMIF('[1]OS PE서열1공장'!$A$4:$A$2000,$C4058,'[1]OS PE서열1공장'!$M$4:$M$2000)</f>
        <v>0</v>
      </c>
      <c r="M4058" s="3">
        <f>SUMIF('[1]OS PE서열1공장'!$A$4:$A$2000,$C4058,'[1]OS PE서열1공장'!$N$4:$N$2000)</f>
        <v>0</v>
      </c>
      <c r="N4058" s="3">
        <f>SUMIF('[1]OS PE서열1공장'!$A$4:$A$2000,$C4058,'[1]OS PE서열1공장'!$O$4:$O$2000)</f>
        <v>0</v>
      </c>
      <c r="O4058" s="3">
        <f>SUMIF('[1]OS PE서열1공장'!$A$4:$A$2000,$C4058,'[1]OS PE서열1공장'!$P$4:$P$2000)</f>
        <v>0</v>
      </c>
      <c r="P4058" s="3">
        <f>SUMIF('[1]OS PE서열1공장'!$A$4:$A$2000,$C4058,'[1]OS PE서열1공장'!$Q$4:$Q$2000)</f>
        <v>0</v>
      </c>
      <c r="Q4058" s="3">
        <f>SUMIF('[1]OS PE서열1공장'!$A$4:$A$2000,$C4058,'[1]OS PE서열1공장'!$R$4:$R$2000)</f>
        <v>0</v>
      </c>
      <c r="R4058" s="3">
        <f t="shared" si="120"/>
        <v>0</v>
      </c>
    </row>
    <row r="4059" spans="2:18">
      <c r="B4059" s="85" t="s">
        <v>3874</v>
      </c>
      <c r="C4059" s="51" t="s">
        <v>4025</v>
      </c>
      <c r="D4059" s="3">
        <f>SUMIF('[1]OS PE서열1공장'!$A$4:$A$2000,$C4059,'[1]OS PE서열1공장'!$B$4:$B$2000)</f>
        <v>0</v>
      </c>
      <c r="E4059" s="3">
        <f>SUMIF('[1]OS PE서열1공장'!$A$4:$A$2000,$C4059,'[1]OS PE서열1공장'!$F$4:$F$2000)</f>
        <v>0</v>
      </c>
      <c r="F4059" s="3">
        <f>SUMIF('[1]OS PE서열1공장'!$A$4:$A$2000,$C4059,'[1]OS PE서열1공장'!$G$4:$G$2000)</f>
        <v>0</v>
      </c>
      <c r="G4059" s="3">
        <f>SUMIF('[1]OS PE서열1공장'!$A$4:$A$2000,$C4059,'[1]OS PE서열1공장'!$H$4:$H$2000)</f>
        <v>0</v>
      </c>
      <c r="H4059" s="3">
        <f>SUMIF('[1]OS PE서열1공장'!$A$4:$A$2000,$C4059,'[1]OS PE서열1공장'!$I$4:$I$2000)</f>
        <v>0</v>
      </c>
      <c r="I4059" s="3">
        <f>SUMIF('[1]OS PE서열1공장'!$A$4:$A$2000,$C4059,'[1]OS PE서열1공장'!$J$4:$J$2000)</f>
        <v>0</v>
      </c>
      <c r="J4059" s="3">
        <f>SUMIF('[1]OS PE서열1공장'!$A$4:$A$2000,$C4059,'[1]OS PE서열1공장'!$K$4:$K$2000)</f>
        <v>0</v>
      </c>
      <c r="K4059" s="3">
        <f>SUMIF('[1]OS PE서열1공장'!$A$4:$A$2000,$C4059,'[1]OS PE서열1공장'!$L$4:$L$2000)</f>
        <v>0</v>
      </c>
      <c r="L4059" s="3">
        <f>SUMIF('[1]OS PE서열1공장'!$A$4:$A$2000,$C4059,'[1]OS PE서열1공장'!$M$4:$M$2000)</f>
        <v>0</v>
      </c>
      <c r="M4059" s="3">
        <f>SUMIF('[1]OS PE서열1공장'!$A$4:$A$2000,$C4059,'[1]OS PE서열1공장'!$N$4:$N$2000)</f>
        <v>0</v>
      </c>
      <c r="N4059" s="3">
        <f>SUMIF('[1]OS PE서열1공장'!$A$4:$A$2000,$C4059,'[1]OS PE서열1공장'!$O$4:$O$2000)</f>
        <v>0</v>
      </c>
      <c r="O4059" s="3">
        <f>SUMIF('[1]OS PE서열1공장'!$A$4:$A$2000,$C4059,'[1]OS PE서열1공장'!$P$4:$P$2000)</f>
        <v>0</v>
      </c>
      <c r="P4059" s="3">
        <f>SUMIF('[1]OS PE서열1공장'!$A$4:$A$2000,$C4059,'[1]OS PE서열1공장'!$Q$4:$Q$2000)</f>
        <v>0</v>
      </c>
      <c r="Q4059" s="3">
        <f>SUMIF('[1]OS PE서열1공장'!$A$4:$A$2000,$C4059,'[1]OS PE서열1공장'!$R$4:$R$2000)</f>
        <v>0</v>
      </c>
      <c r="R4059" s="3">
        <f t="shared" si="120"/>
        <v>0</v>
      </c>
    </row>
    <row r="4060" spans="2:18">
      <c r="B4060" s="85" t="s">
        <v>3874</v>
      </c>
      <c r="C4060" s="51" t="s">
        <v>4026</v>
      </c>
      <c r="D4060" s="3">
        <f>SUMIF('[1]OS PE서열1공장'!$A$4:$A$2000,$C4060,'[1]OS PE서열1공장'!$B$4:$B$2000)</f>
        <v>0</v>
      </c>
      <c r="E4060" s="3">
        <f>SUMIF('[1]OS PE서열1공장'!$A$4:$A$2000,$C4060,'[1]OS PE서열1공장'!$F$4:$F$2000)</f>
        <v>0</v>
      </c>
      <c r="F4060" s="3">
        <f>SUMIF('[1]OS PE서열1공장'!$A$4:$A$2000,$C4060,'[1]OS PE서열1공장'!$G$4:$G$2000)</f>
        <v>0</v>
      </c>
      <c r="G4060" s="3">
        <f>SUMIF('[1]OS PE서열1공장'!$A$4:$A$2000,$C4060,'[1]OS PE서열1공장'!$H$4:$H$2000)</f>
        <v>0</v>
      </c>
      <c r="H4060" s="3">
        <f>SUMIF('[1]OS PE서열1공장'!$A$4:$A$2000,$C4060,'[1]OS PE서열1공장'!$I$4:$I$2000)</f>
        <v>0</v>
      </c>
      <c r="I4060" s="3">
        <f>SUMIF('[1]OS PE서열1공장'!$A$4:$A$2000,$C4060,'[1]OS PE서열1공장'!$J$4:$J$2000)</f>
        <v>0</v>
      </c>
      <c r="J4060" s="3">
        <f>SUMIF('[1]OS PE서열1공장'!$A$4:$A$2000,$C4060,'[1]OS PE서열1공장'!$K$4:$K$2000)</f>
        <v>0</v>
      </c>
      <c r="K4060" s="3">
        <f>SUMIF('[1]OS PE서열1공장'!$A$4:$A$2000,$C4060,'[1]OS PE서열1공장'!$L$4:$L$2000)</f>
        <v>0</v>
      </c>
      <c r="L4060" s="3">
        <f>SUMIF('[1]OS PE서열1공장'!$A$4:$A$2000,$C4060,'[1]OS PE서열1공장'!$M$4:$M$2000)</f>
        <v>0</v>
      </c>
      <c r="M4060" s="3">
        <f>SUMIF('[1]OS PE서열1공장'!$A$4:$A$2000,$C4060,'[1]OS PE서열1공장'!$N$4:$N$2000)</f>
        <v>0</v>
      </c>
      <c r="N4060" s="3">
        <f>SUMIF('[1]OS PE서열1공장'!$A$4:$A$2000,$C4060,'[1]OS PE서열1공장'!$O$4:$O$2000)</f>
        <v>0</v>
      </c>
      <c r="O4060" s="3">
        <f>SUMIF('[1]OS PE서열1공장'!$A$4:$A$2000,$C4060,'[1]OS PE서열1공장'!$P$4:$P$2000)</f>
        <v>0</v>
      </c>
      <c r="P4060" s="3">
        <f>SUMIF('[1]OS PE서열1공장'!$A$4:$A$2000,$C4060,'[1]OS PE서열1공장'!$Q$4:$Q$2000)</f>
        <v>0</v>
      </c>
      <c r="Q4060" s="3">
        <f>SUMIF('[1]OS PE서열1공장'!$A$4:$A$2000,$C4060,'[1]OS PE서열1공장'!$R$4:$R$2000)</f>
        <v>0</v>
      </c>
      <c r="R4060" s="3">
        <f t="shared" si="120"/>
        <v>0</v>
      </c>
    </row>
    <row r="4061" spans="2:18">
      <c r="B4061" s="85" t="s">
        <v>3874</v>
      </c>
      <c r="C4061" s="51" t="s">
        <v>4027</v>
      </c>
      <c r="D4061" s="3">
        <f>SUMIF('[1]OS PE서열1공장'!$A$4:$A$2000,$C4061,'[1]OS PE서열1공장'!$B$4:$B$2000)</f>
        <v>0</v>
      </c>
      <c r="E4061" s="3">
        <f>SUMIF('[1]OS PE서열1공장'!$A$4:$A$2000,$C4061,'[1]OS PE서열1공장'!$F$4:$F$2000)</f>
        <v>0</v>
      </c>
      <c r="F4061" s="3">
        <f>SUMIF('[1]OS PE서열1공장'!$A$4:$A$2000,$C4061,'[1]OS PE서열1공장'!$G$4:$G$2000)</f>
        <v>0</v>
      </c>
      <c r="G4061" s="3">
        <f>SUMIF('[1]OS PE서열1공장'!$A$4:$A$2000,$C4061,'[1]OS PE서열1공장'!$H$4:$H$2000)</f>
        <v>0</v>
      </c>
      <c r="H4061" s="3">
        <f>SUMIF('[1]OS PE서열1공장'!$A$4:$A$2000,$C4061,'[1]OS PE서열1공장'!$I$4:$I$2000)</f>
        <v>0</v>
      </c>
      <c r="I4061" s="3">
        <f>SUMIF('[1]OS PE서열1공장'!$A$4:$A$2000,$C4061,'[1]OS PE서열1공장'!$J$4:$J$2000)</f>
        <v>0</v>
      </c>
      <c r="J4061" s="3">
        <f>SUMIF('[1]OS PE서열1공장'!$A$4:$A$2000,$C4061,'[1]OS PE서열1공장'!$K$4:$K$2000)</f>
        <v>0</v>
      </c>
      <c r="K4061" s="3">
        <f>SUMIF('[1]OS PE서열1공장'!$A$4:$A$2000,$C4061,'[1]OS PE서열1공장'!$L$4:$L$2000)</f>
        <v>0</v>
      </c>
      <c r="L4061" s="3">
        <f>SUMIF('[1]OS PE서열1공장'!$A$4:$A$2000,$C4061,'[1]OS PE서열1공장'!$M$4:$M$2000)</f>
        <v>0</v>
      </c>
      <c r="M4061" s="3">
        <f>SUMIF('[1]OS PE서열1공장'!$A$4:$A$2000,$C4061,'[1]OS PE서열1공장'!$N$4:$N$2000)</f>
        <v>0</v>
      </c>
      <c r="N4061" s="3">
        <f>SUMIF('[1]OS PE서열1공장'!$A$4:$A$2000,$C4061,'[1]OS PE서열1공장'!$O$4:$O$2000)</f>
        <v>0</v>
      </c>
      <c r="O4061" s="3">
        <f>SUMIF('[1]OS PE서열1공장'!$A$4:$A$2000,$C4061,'[1]OS PE서열1공장'!$P$4:$P$2000)</f>
        <v>0</v>
      </c>
      <c r="P4061" s="3">
        <f>SUMIF('[1]OS PE서열1공장'!$A$4:$A$2000,$C4061,'[1]OS PE서열1공장'!$Q$4:$Q$2000)</f>
        <v>0</v>
      </c>
      <c r="Q4061" s="3">
        <f>SUMIF('[1]OS PE서열1공장'!$A$4:$A$2000,$C4061,'[1]OS PE서열1공장'!$R$4:$R$2000)</f>
        <v>0</v>
      </c>
      <c r="R4061" s="3">
        <f t="shared" si="120"/>
        <v>0</v>
      </c>
    </row>
    <row r="4062" spans="2:18">
      <c r="B4062" s="85" t="s">
        <v>3874</v>
      </c>
      <c r="C4062" s="51" t="s">
        <v>4028</v>
      </c>
      <c r="D4062" s="4">
        <f>SUMIF('[1]OS PE서열1공장'!$A$4:$A$2000,$C4062,'[1]OS PE서열1공장'!$B$4:$B$2000)</f>
        <v>0</v>
      </c>
      <c r="E4062" s="4">
        <f>SUMIF('[1]OS PE서열1공장'!$A$4:$A$2000,$C4062,'[1]OS PE서열1공장'!$F$4:$F$2000)</f>
        <v>0</v>
      </c>
      <c r="F4062" s="4">
        <f>SUMIF('[1]OS PE서열1공장'!$A$4:$A$2000,$C4062,'[1]OS PE서열1공장'!$G$4:$G$2000)</f>
        <v>0</v>
      </c>
      <c r="G4062" s="4">
        <f>SUMIF('[1]OS PE서열1공장'!$A$4:$A$2000,$C4062,'[1]OS PE서열1공장'!$H$4:$H$2000)</f>
        <v>0</v>
      </c>
      <c r="H4062" s="4">
        <f>SUMIF('[1]OS PE서열1공장'!$A$4:$A$2000,$C4062,'[1]OS PE서열1공장'!$I$4:$I$2000)</f>
        <v>0</v>
      </c>
      <c r="I4062" s="4">
        <f>SUMIF('[1]OS PE서열1공장'!$A$4:$A$2000,$C4062,'[1]OS PE서열1공장'!$J$4:$J$2000)</f>
        <v>0</v>
      </c>
      <c r="J4062" s="4">
        <f>SUMIF('[1]OS PE서열1공장'!$A$4:$A$2000,$C4062,'[1]OS PE서열1공장'!$K$4:$K$2000)</f>
        <v>0</v>
      </c>
      <c r="K4062" s="4">
        <f>SUMIF('[1]OS PE서열1공장'!$A$4:$A$2000,$C4062,'[1]OS PE서열1공장'!$L$4:$L$2000)</f>
        <v>0</v>
      </c>
      <c r="L4062" s="4">
        <f>SUMIF('[1]OS PE서열1공장'!$A$4:$A$2000,$C4062,'[1]OS PE서열1공장'!$M$4:$M$2000)</f>
        <v>0</v>
      </c>
      <c r="M4062" s="4">
        <f>SUMIF('[1]OS PE서열1공장'!$A$4:$A$2000,$C4062,'[1]OS PE서열1공장'!$N$4:$N$2000)</f>
        <v>0</v>
      </c>
      <c r="N4062" s="4">
        <f>SUMIF('[1]OS PE서열1공장'!$A$4:$A$2000,$C4062,'[1]OS PE서열1공장'!$O$4:$O$2000)</f>
        <v>0</v>
      </c>
      <c r="O4062" s="4">
        <f>SUMIF('[1]OS PE서열1공장'!$A$4:$A$2000,$C4062,'[1]OS PE서열1공장'!$P$4:$P$2000)</f>
        <v>0</v>
      </c>
      <c r="P4062" s="4">
        <f>SUMIF('[1]OS PE서열1공장'!$A$4:$A$2000,$C4062,'[1]OS PE서열1공장'!$Q$4:$Q$2000)</f>
        <v>0</v>
      </c>
      <c r="Q4062" s="4">
        <f>SUMIF('[1]OS PE서열1공장'!$A$4:$A$2000,$C4062,'[1]OS PE서열1공장'!$R$4:$R$2000)</f>
        <v>0</v>
      </c>
      <c r="R4062" s="4">
        <f t="shared" si="120"/>
        <v>0</v>
      </c>
    </row>
    <row r="4063" spans="2:18">
      <c r="B4063" s="85" t="s">
        <v>3874</v>
      </c>
      <c r="C4063" s="51" t="s">
        <v>4029</v>
      </c>
      <c r="D4063" s="3">
        <f>SUMIF('[1]OS PE서열1공장'!$A$4:$A$2000,$C4063,'[1]OS PE서열1공장'!$B$4:$B$2000)</f>
        <v>0</v>
      </c>
      <c r="E4063" s="3">
        <f>SUMIF('[1]OS PE서열1공장'!$A$4:$A$2000,$C4063,'[1]OS PE서열1공장'!$F$4:$F$2000)</f>
        <v>0</v>
      </c>
      <c r="F4063" s="3">
        <f>SUMIF('[1]OS PE서열1공장'!$A$4:$A$2000,$C4063,'[1]OS PE서열1공장'!$G$4:$G$2000)</f>
        <v>0</v>
      </c>
      <c r="G4063" s="3">
        <f>SUMIF('[1]OS PE서열1공장'!$A$4:$A$2000,$C4063,'[1]OS PE서열1공장'!$H$4:$H$2000)</f>
        <v>0</v>
      </c>
      <c r="H4063" s="3">
        <f>SUMIF('[1]OS PE서열1공장'!$A$4:$A$2000,$C4063,'[1]OS PE서열1공장'!$I$4:$I$2000)</f>
        <v>0</v>
      </c>
      <c r="I4063" s="3">
        <f>SUMIF('[1]OS PE서열1공장'!$A$4:$A$2000,$C4063,'[1]OS PE서열1공장'!$J$4:$J$2000)</f>
        <v>0</v>
      </c>
      <c r="J4063" s="3">
        <f>SUMIF('[1]OS PE서열1공장'!$A$4:$A$2000,$C4063,'[1]OS PE서열1공장'!$K$4:$K$2000)</f>
        <v>0</v>
      </c>
      <c r="K4063" s="3">
        <f>SUMIF('[1]OS PE서열1공장'!$A$4:$A$2000,$C4063,'[1]OS PE서열1공장'!$L$4:$L$2000)</f>
        <v>0</v>
      </c>
      <c r="L4063" s="3">
        <f>SUMIF('[1]OS PE서열1공장'!$A$4:$A$2000,$C4063,'[1]OS PE서열1공장'!$M$4:$M$2000)</f>
        <v>0</v>
      </c>
      <c r="M4063" s="3">
        <f>SUMIF('[1]OS PE서열1공장'!$A$4:$A$2000,$C4063,'[1]OS PE서열1공장'!$N$4:$N$2000)</f>
        <v>0</v>
      </c>
      <c r="N4063" s="3">
        <f>SUMIF('[1]OS PE서열1공장'!$A$4:$A$2000,$C4063,'[1]OS PE서열1공장'!$O$4:$O$2000)</f>
        <v>0</v>
      </c>
      <c r="O4063" s="3">
        <f>SUMIF('[1]OS PE서열1공장'!$A$4:$A$2000,$C4063,'[1]OS PE서열1공장'!$P$4:$P$2000)</f>
        <v>0</v>
      </c>
      <c r="P4063" s="3">
        <f>SUMIF('[1]OS PE서열1공장'!$A$4:$A$2000,$C4063,'[1]OS PE서열1공장'!$Q$4:$Q$2000)</f>
        <v>0</v>
      </c>
      <c r="Q4063" s="3">
        <f>SUMIF('[1]OS PE서열1공장'!$A$4:$A$2000,$C4063,'[1]OS PE서열1공장'!$R$4:$R$2000)</f>
        <v>0</v>
      </c>
      <c r="R4063" s="3">
        <f t="shared" si="120"/>
        <v>0</v>
      </c>
    </row>
    <row r="4064" spans="2:18">
      <c r="B4064" s="85" t="s">
        <v>3874</v>
      </c>
      <c r="C4064" s="51" t="s">
        <v>4030</v>
      </c>
      <c r="D4064" s="3">
        <f>SUMIF('[1]OS PE서열1공장'!$A$4:$A$2000,$C4064,'[1]OS PE서열1공장'!$B$4:$B$2000)</f>
        <v>0</v>
      </c>
      <c r="E4064" s="3">
        <f>SUMIF('[1]OS PE서열1공장'!$A$4:$A$2000,$C4064,'[1]OS PE서열1공장'!$F$4:$F$2000)</f>
        <v>0</v>
      </c>
      <c r="F4064" s="3">
        <f>SUMIF('[1]OS PE서열1공장'!$A$4:$A$2000,$C4064,'[1]OS PE서열1공장'!$G$4:$G$2000)</f>
        <v>0</v>
      </c>
      <c r="G4064" s="3">
        <f>SUMIF('[1]OS PE서열1공장'!$A$4:$A$2000,$C4064,'[1]OS PE서열1공장'!$H$4:$H$2000)</f>
        <v>0</v>
      </c>
      <c r="H4064" s="3">
        <f>SUMIF('[1]OS PE서열1공장'!$A$4:$A$2000,$C4064,'[1]OS PE서열1공장'!$I$4:$I$2000)</f>
        <v>0</v>
      </c>
      <c r="I4064" s="3">
        <f>SUMIF('[1]OS PE서열1공장'!$A$4:$A$2000,$C4064,'[1]OS PE서열1공장'!$J$4:$J$2000)</f>
        <v>0</v>
      </c>
      <c r="J4064" s="3">
        <f>SUMIF('[1]OS PE서열1공장'!$A$4:$A$2000,$C4064,'[1]OS PE서열1공장'!$K$4:$K$2000)</f>
        <v>0</v>
      </c>
      <c r="K4064" s="3">
        <f>SUMIF('[1]OS PE서열1공장'!$A$4:$A$2000,$C4064,'[1]OS PE서열1공장'!$L$4:$L$2000)</f>
        <v>0</v>
      </c>
      <c r="L4064" s="3">
        <f>SUMIF('[1]OS PE서열1공장'!$A$4:$A$2000,$C4064,'[1]OS PE서열1공장'!$M$4:$M$2000)</f>
        <v>0</v>
      </c>
      <c r="M4064" s="3">
        <f>SUMIF('[1]OS PE서열1공장'!$A$4:$A$2000,$C4064,'[1]OS PE서열1공장'!$N$4:$N$2000)</f>
        <v>0</v>
      </c>
      <c r="N4064" s="3">
        <f>SUMIF('[1]OS PE서열1공장'!$A$4:$A$2000,$C4064,'[1]OS PE서열1공장'!$O$4:$O$2000)</f>
        <v>0</v>
      </c>
      <c r="O4064" s="3">
        <f>SUMIF('[1]OS PE서열1공장'!$A$4:$A$2000,$C4064,'[1]OS PE서열1공장'!$P$4:$P$2000)</f>
        <v>0</v>
      </c>
      <c r="P4064" s="3">
        <f>SUMIF('[1]OS PE서열1공장'!$A$4:$A$2000,$C4064,'[1]OS PE서열1공장'!$Q$4:$Q$2000)</f>
        <v>0</v>
      </c>
      <c r="Q4064" s="3">
        <f>SUMIF('[1]OS PE서열1공장'!$A$4:$A$2000,$C4064,'[1]OS PE서열1공장'!$R$4:$R$2000)</f>
        <v>0</v>
      </c>
      <c r="R4064" s="3">
        <f t="shared" si="120"/>
        <v>0</v>
      </c>
    </row>
    <row r="4065" spans="2:18">
      <c r="B4065" s="85" t="s">
        <v>3874</v>
      </c>
      <c r="C4065" s="51" t="s">
        <v>4031</v>
      </c>
      <c r="D4065" s="3">
        <f>SUMIF('[1]OS PE서열1공장'!$A$4:$A$2000,$C4065,'[1]OS PE서열1공장'!$B$4:$B$2000)</f>
        <v>0</v>
      </c>
      <c r="E4065" s="3">
        <f>SUMIF('[1]OS PE서열1공장'!$A$4:$A$2000,$C4065,'[1]OS PE서열1공장'!$F$4:$F$2000)</f>
        <v>0</v>
      </c>
      <c r="F4065" s="3">
        <f>SUMIF('[1]OS PE서열1공장'!$A$4:$A$2000,$C4065,'[1]OS PE서열1공장'!$G$4:$G$2000)</f>
        <v>0</v>
      </c>
      <c r="G4065" s="3">
        <f>SUMIF('[1]OS PE서열1공장'!$A$4:$A$2000,$C4065,'[1]OS PE서열1공장'!$H$4:$H$2000)</f>
        <v>0</v>
      </c>
      <c r="H4065" s="3">
        <f>SUMIF('[1]OS PE서열1공장'!$A$4:$A$2000,$C4065,'[1]OS PE서열1공장'!$I$4:$I$2000)</f>
        <v>0</v>
      </c>
      <c r="I4065" s="3">
        <f>SUMIF('[1]OS PE서열1공장'!$A$4:$A$2000,$C4065,'[1]OS PE서열1공장'!$J$4:$J$2000)</f>
        <v>0</v>
      </c>
      <c r="J4065" s="3">
        <f>SUMIF('[1]OS PE서열1공장'!$A$4:$A$2000,$C4065,'[1]OS PE서열1공장'!$K$4:$K$2000)</f>
        <v>0</v>
      </c>
      <c r="K4065" s="3">
        <f>SUMIF('[1]OS PE서열1공장'!$A$4:$A$2000,$C4065,'[1]OS PE서열1공장'!$L$4:$L$2000)</f>
        <v>0</v>
      </c>
      <c r="L4065" s="3">
        <f>SUMIF('[1]OS PE서열1공장'!$A$4:$A$2000,$C4065,'[1]OS PE서열1공장'!$M$4:$M$2000)</f>
        <v>0</v>
      </c>
      <c r="M4065" s="3">
        <f>SUMIF('[1]OS PE서열1공장'!$A$4:$A$2000,$C4065,'[1]OS PE서열1공장'!$N$4:$N$2000)</f>
        <v>0</v>
      </c>
      <c r="N4065" s="3">
        <f>SUMIF('[1]OS PE서열1공장'!$A$4:$A$2000,$C4065,'[1]OS PE서열1공장'!$O$4:$O$2000)</f>
        <v>0</v>
      </c>
      <c r="O4065" s="3">
        <f>SUMIF('[1]OS PE서열1공장'!$A$4:$A$2000,$C4065,'[1]OS PE서열1공장'!$P$4:$P$2000)</f>
        <v>0</v>
      </c>
      <c r="P4065" s="3">
        <f>SUMIF('[1]OS PE서열1공장'!$A$4:$A$2000,$C4065,'[1]OS PE서열1공장'!$Q$4:$Q$2000)</f>
        <v>0</v>
      </c>
      <c r="Q4065" s="3">
        <f>SUMIF('[1]OS PE서열1공장'!$A$4:$A$2000,$C4065,'[1]OS PE서열1공장'!$R$4:$R$2000)</f>
        <v>0</v>
      </c>
      <c r="R4065" s="3">
        <f t="shared" si="120"/>
        <v>0</v>
      </c>
    </row>
    <row r="4066" spans="2:18">
      <c r="B4066" s="85" t="s">
        <v>3874</v>
      </c>
      <c r="C4066" s="51" t="s">
        <v>4032</v>
      </c>
      <c r="D4066" s="3">
        <f>SUMIF('[1]OS PE서열1공장'!$A$4:$A$2000,$C4066,'[1]OS PE서열1공장'!$B$4:$B$2000)</f>
        <v>0</v>
      </c>
      <c r="E4066" s="3">
        <f>SUMIF('[1]OS PE서열1공장'!$A$4:$A$2000,$C4066,'[1]OS PE서열1공장'!$F$4:$F$2000)</f>
        <v>0</v>
      </c>
      <c r="F4066" s="3">
        <f>SUMIF('[1]OS PE서열1공장'!$A$4:$A$2000,$C4066,'[1]OS PE서열1공장'!$G$4:$G$2000)</f>
        <v>0</v>
      </c>
      <c r="G4066" s="3">
        <f>SUMIF('[1]OS PE서열1공장'!$A$4:$A$2000,$C4066,'[1]OS PE서열1공장'!$H$4:$H$2000)</f>
        <v>0</v>
      </c>
      <c r="H4066" s="3">
        <f>SUMIF('[1]OS PE서열1공장'!$A$4:$A$2000,$C4066,'[1]OS PE서열1공장'!$I$4:$I$2000)</f>
        <v>0</v>
      </c>
      <c r="I4066" s="3">
        <f>SUMIF('[1]OS PE서열1공장'!$A$4:$A$2000,$C4066,'[1]OS PE서열1공장'!$J$4:$J$2000)</f>
        <v>0</v>
      </c>
      <c r="J4066" s="3">
        <f>SUMIF('[1]OS PE서열1공장'!$A$4:$A$2000,$C4066,'[1]OS PE서열1공장'!$K$4:$K$2000)</f>
        <v>0</v>
      </c>
      <c r="K4066" s="3">
        <f>SUMIF('[1]OS PE서열1공장'!$A$4:$A$2000,$C4066,'[1]OS PE서열1공장'!$L$4:$L$2000)</f>
        <v>0</v>
      </c>
      <c r="L4066" s="3">
        <f>SUMIF('[1]OS PE서열1공장'!$A$4:$A$2000,$C4066,'[1]OS PE서열1공장'!$M$4:$M$2000)</f>
        <v>0</v>
      </c>
      <c r="M4066" s="3">
        <f>SUMIF('[1]OS PE서열1공장'!$A$4:$A$2000,$C4066,'[1]OS PE서열1공장'!$N$4:$N$2000)</f>
        <v>0</v>
      </c>
      <c r="N4066" s="3">
        <f>SUMIF('[1]OS PE서열1공장'!$A$4:$A$2000,$C4066,'[1]OS PE서열1공장'!$O$4:$O$2000)</f>
        <v>0</v>
      </c>
      <c r="O4066" s="3">
        <f>SUMIF('[1]OS PE서열1공장'!$A$4:$A$2000,$C4066,'[1]OS PE서열1공장'!$P$4:$P$2000)</f>
        <v>0</v>
      </c>
      <c r="P4066" s="3">
        <f>SUMIF('[1]OS PE서열1공장'!$A$4:$A$2000,$C4066,'[1]OS PE서열1공장'!$Q$4:$Q$2000)</f>
        <v>0</v>
      </c>
      <c r="Q4066" s="3">
        <f>SUMIF('[1]OS PE서열1공장'!$A$4:$A$2000,$C4066,'[1]OS PE서열1공장'!$R$4:$R$2000)</f>
        <v>0</v>
      </c>
      <c r="R4066" s="3">
        <f t="shared" si="120"/>
        <v>0</v>
      </c>
    </row>
    <row r="4067" spans="2:18">
      <c r="B4067" s="85" t="s">
        <v>3874</v>
      </c>
      <c r="C4067" s="51" t="s">
        <v>4033</v>
      </c>
      <c r="D4067" s="4">
        <f>SUMIF('[1]OS PE서열1공장'!$A$4:$A$2000,$C4067,'[1]OS PE서열1공장'!$B$4:$B$2000)</f>
        <v>0</v>
      </c>
      <c r="E4067" s="4">
        <f>SUMIF('[1]OS PE서열1공장'!$A$4:$A$2000,$C4067,'[1]OS PE서열1공장'!$F$4:$F$2000)</f>
        <v>0</v>
      </c>
      <c r="F4067" s="4">
        <f>SUMIF('[1]OS PE서열1공장'!$A$4:$A$2000,$C4067,'[1]OS PE서열1공장'!$G$4:$G$2000)</f>
        <v>0</v>
      </c>
      <c r="G4067" s="4">
        <f>SUMIF('[1]OS PE서열1공장'!$A$4:$A$2000,$C4067,'[1]OS PE서열1공장'!$H$4:$H$2000)</f>
        <v>0</v>
      </c>
      <c r="H4067" s="4">
        <f>SUMIF('[1]OS PE서열1공장'!$A$4:$A$2000,$C4067,'[1]OS PE서열1공장'!$I$4:$I$2000)</f>
        <v>0</v>
      </c>
      <c r="I4067" s="4">
        <f>SUMIF('[1]OS PE서열1공장'!$A$4:$A$2000,$C4067,'[1]OS PE서열1공장'!$J$4:$J$2000)</f>
        <v>0</v>
      </c>
      <c r="J4067" s="4">
        <f>SUMIF('[1]OS PE서열1공장'!$A$4:$A$2000,$C4067,'[1]OS PE서열1공장'!$K$4:$K$2000)</f>
        <v>0</v>
      </c>
      <c r="K4067" s="4">
        <f>SUMIF('[1]OS PE서열1공장'!$A$4:$A$2000,$C4067,'[1]OS PE서열1공장'!$L$4:$L$2000)</f>
        <v>0</v>
      </c>
      <c r="L4067" s="4">
        <f>SUMIF('[1]OS PE서열1공장'!$A$4:$A$2000,$C4067,'[1]OS PE서열1공장'!$M$4:$M$2000)</f>
        <v>0</v>
      </c>
      <c r="M4067" s="4">
        <f>SUMIF('[1]OS PE서열1공장'!$A$4:$A$2000,$C4067,'[1]OS PE서열1공장'!$N$4:$N$2000)</f>
        <v>0</v>
      </c>
      <c r="N4067" s="4">
        <f>SUMIF('[1]OS PE서열1공장'!$A$4:$A$2000,$C4067,'[1]OS PE서열1공장'!$O$4:$O$2000)</f>
        <v>0</v>
      </c>
      <c r="O4067" s="4">
        <f>SUMIF('[1]OS PE서열1공장'!$A$4:$A$2000,$C4067,'[1]OS PE서열1공장'!$P$4:$P$2000)</f>
        <v>0</v>
      </c>
      <c r="P4067" s="4">
        <f>SUMIF('[1]OS PE서열1공장'!$A$4:$A$2000,$C4067,'[1]OS PE서열1공장'!$Q$4:$Q$2000)</f>
        <v>0</v>
      </c>
      <c r="Q4067" s="4">
        <f>SUMIF('[1]OS PE서열1공장'!$A$4:$A$2000,$C4067,'[1]OS PE서열1공장'!$R$4:$R$2000)</f>
        <v>0</v>
      </c>
      <c r="R4067" s="4">
        <f t="shared" si="120"/>
        <v>0</v>
      </c>
    </row>
    <row r="4068" spans="2:18">
      <c r="B4068" s="85" t="s">
        <v>3874</v>
      </c>
      <c r="C4068" s="51" t="s">
        <v>4034</v>
      </c>
      <c r="D4068" s="3">
        <f>SUMIF('[1]OS PE서열1공장'!$A$4:$A$2000,$C4068,'[1]OS PE서열1공장'!$B$4:$B$2000)</f>
        <v>0</v>
      </c>
      <c r="E4068" s="3">
        <f>SUMIF('[1]OS PE서열1공장'!$A$4:$A$2000,$C4068,'[1]OS PE서열1공장'!$F$4:$F$2000)</f>
        <v>0</v>
      </c>
      <c r="F4068" s="3">
        <f>SUMIF('[1]OS PE서열1공장'!$A$4:$A$2000,$C4068,'[1]OS PE서열1공장'!$G$4:$G$2000)</f>
        <v>0</v>
      </c>
      <c r="G4068" s="3">
        <f>SUMIF('[1]OS PE서열1공장'!$A$4:$A$2000,$C4068,'[1]OS PE서열1공장'!$H$4:$H$2000)</f>
        <v>0</v>
      </c>
      <c r="H4068" s="3">
        <f>SUMIF('[1]OS PE서열1공장'!$A$4:$A$2000,$C4068,'[1]OS PE서열1공장'!$I$4:$I$2000)</f>
        <v>0</v>
      </c>
      <c r="I4068" s="3">
        <f>SUMIF('[1]OS PE서열1공장'!$A$4:$A$2000,$C4068,'[1]OS PE서열1공장'!$J$4:$J$2000)</f>
        <v>0</v>
      </c>
      <c r="J4068" s="3">
        <f>SUMIF('[1]OS PE서열1공장'!$A$4:$A$2000,$C4068,'[1]OS PE서열1공장'!$K$4:$K$2000)</f>
        <v>0</v>
      </c>
      <c r="K4068" s="3">
        <f>SUMIF('[1]OS PE서열1공장'!$A$4:$A$2000,$C4068,'[1]OS PE서열1공장'!$L$4:$L$2000)</f>
        <v>0</v>
      </c>
      <c r="L4068" s="3">
        <f>SUMIF('[1]OS PE서열1공장'!$A$4:$A$2000,$C4068,'[1]OS PE서열1공장'!$M$4:$M$2000)</f>
        <v>0</v>
      </c>
      <c r="M4068" s="3">
        <f>SUMIF('[1]OS PE서열1공장'!$A$4:$A$2000,$C4068,'[1]OS PE서열1공장'!$N$4:$N$2000)</f>
        <v>0</v>
      </c>
      <c r="N4068" s="3">
        <f>SUMIF('[1]OS PE서열1공장'!$A$4:$A$2000,$C4068,'[1]OS PE서열1공장'!$O$4:$O$2000)</f>
        <v>0</v>
      </c>
      <c r="O4068" s="3">
        <f>SUMIF('[1]OS PE서열1공장'!$A$4:$A$2000,$C4068,'[1]OS PE서열1공장'!$P$4:$P$2000)</f>
        <v>0</v>
      </c>
      <c r="P4068" s="3">
        <f>SUMIF('[1]OS PE서열1공장'!$A$4:$A$2000,$C4068,'[1]OS PE서열1공장'!$Q$4:$Q$2000)</f>
        <v>0</v>
      </c>
      <c r="Q4068" s="3">
        <f>SUMIF('[1]OS PE서열1공장'!$A$4:$A$2000,$C4068,'[1]OS PE서열1공장'!$R$4:$R$2000)</f>
        <v>0</v>
      </c>
      <c r="R4068" s="3">
        <f t="shared" si="120"/>
        <v>0</v>
      </c>
    </row>
    <row r="4069" spans="2:18">
      <c r="B4069" s="85" t="s">
        <v>3874</v>
      </c>
      <c r="C4069" s="51" t="s">
        <v>4035</v>
      </c>
      <c r="D4069" s="3">
        <f>SUMIF('[1]OS PE서열1공장'!$A$4:$A$2000,$C4069,'[1]OS PE서열1공장'!$B$4:$B$2000)</f>
        <v>0</v>
      </c>
      <c r="E4069" s="3">
        <f>SUMIF('[1]OS PE서열1공장'!$A$4:$A$2000,$C4069,'[1]OS PE서열1공장'!$F$4:$F$2000)</f>
        <v>0</v>
      </c>
      <c r="F4069" s="3">
        <f>SUMIF('[1]OS PE서열1공장'!$A$4:$A$2000,$C4069,'[1]OS PE서열1공장'!$G$4:$G$2000)</f>
        <v>0</v>
      </c>
      <c r="G4069" s="3">
        <f>SUMIF('[1]OS PE서열1공장'!$A$4:$A$2000,$C4069,'[1]OS PE서열1공장'!$H$4:$H$2000)</f>
        <v>0</v>
      </c>
      <c r="H4069" s="3">
        <f>SUMIF('[1]OS PE서열1공장'!$A$4:$A$2000,$C4069,'[1]OS PE서열1공장'!$I$4:$I$2000)</f>
        <v>0</v>
      </c>
      <c r="I4069" s="3">
        <f>SUMIF('[1]OS PE서열1공장'!$A$4:$A$2000,$C4069,'[1]OS PE서열1공장'!$J$4:$J$2000)</f>
        <v>0</v>
      </c>
      <c r="J4069" s="3">
        <f>SUMIF('[1]OS PE서열1공장'!$A$4:$A$2000,$C4069,'[1]OS PE서열1공장'!$K$4:$K$2000)</f>
        <v>0</v>
      </c>
      <c r="K4069" s="3">
        <f>SUMIF('[1]OS PE서열1공장'!$A$4:$A$2000,$C4069,'[1]OS PE서열1공장'!$L$4:$L$2000)</f>
        <v>0</v>
      </c>
      <c r="L4069" s="3">
        <f>SUMIF('[1]OS PE서열1공장'!$A$4:$A$2000,$C4069,'[1]OS PE서열1공장'!$M$4:$M$2000)</f>
        <v>0</v>
      </c>
      <c r="M4069" s="3">
        <f>SUMIF('[1]OS PE서열1공장'!$A$4:$A$2000,$C4069,'[1]OS PE서열1공장'!$N$4:$N$2000)</f>
        <v>0</v>
      </c>
      <c r="N4069" s="3">
        <f>SUMIF('[1]OS PE서열1공장'!$A$4:$A$2000,$C4069,'[1]OS PE서열1공장'!$O$4:$O$2000)</f>
        <v>0</v>
      </c>
      <c r="O4069" s="3">
        <f>SUMIF('[1]OS PE서열1공장'!$A$4:$A$2000,$C4069,'[1]OS PE서열1공장'!$P$4:$P$2000)</f>
        <v>0</v>
      </c>
      <c r="P4069" s="3">
        <f>SUMIF('[1]OS PE서열1공장'!$A$4:$A$2000,$C4069,'[1]OS PE서열1공장'!$Q$4:$Q$2000)</f>
        <v>0</v>
      </c>
      <c r="Q4069" s="3">
        <f>SUMIF('[1]OS PE서열1공장'!$A$4:$A$2000,$C4069,'[1]OS PE서열1공장'!$R$4:$R$2000)</f>
        <v>0</v>
      </c>
      <c r="R4069" s="3">
        <f t="shared" si="120"/>
        <v>0</v>
      </c>
    </row>
    <row r="4070" spans="2:18">
      <c r="B4070" s="85" t="s">
        <v>3874</v>
      </c>
      <c r="C4070" s="51" t="s">
        <v>4036</v>
      </c>
      <c r="D4070" s="3">
        <f>SUMIF('[1]OS PE서열1공장'!$A$4:$A$2000,$C4070,'[1]OS PE서열1공장'!$B$4:$B$2000)</f>
        <v>0</v>
      </c>
      <c r="E4070" s="3">
        <f>SUMIF('[1]OS PE서열1공장'!$A$4:$A$2000,$C4070,'[1]OS PE서열1공장'!$F$4:$F$2000)</f>
        <v>0</v>
      </c>
      <c r="F4070" s="3">
        <f>SUMIF('[1]OS PE서열1공장'!$A$4:$A$2000,$C4070,'[1]OS PE서열1공장'!$G$4:$G$2000)</f>
        <v>0</v>
      </c>
      <c r="G4070" s="3">
        <f>SUMIF('[1]OS PE서열1공장'!$A$4:$A$2000,$C4070,'[1]OS PE서열1공장'!$H$4:$H$2000)</f>
        <v>0</v>
      </c>
      <c r="H4070" s="3">
        <f>SUMIF('[1]OS PE서열1공장'!$A$4:$A$2000,$C4070,'[1]OS PE서열1공장'!$I$4:$I$2000)</f>
        <v>0</v>
      </c>
      <c r="I4070" s="3">
        <f>SUMIF('[1]OS PE서열1공장'!$A$4:$A$2000,$C4070,'[1]OS PE서열1공장'!$J$4:$J$2000)</f>
        <v>0</v>
      </c>
      <c r="J4070" s="3">
        <f>SUMIF('[1]OS PE서열1공장'!$A$4:$A$2000,$C4070,'[1]OS PE서열1공장'!$K$4:$K$2000)</f>
        <v>0</v>
      </c>
      <c r="K4070" s="3">
        <f>SUMIF('[1]OS PE서열1공장'!$A$4:$A$2000,$C4070,'[1]OS PE서열1공장'!$L$4:$L$2000)</f>
        <v>0</v>
      </c>
      <c r="L4070" s="3">
        <f>SUMIF('[1]OS PE서열1공장'!$A$4:$A$2000,$C4070,'[1]OS PE서열1공장'!$M$4:$M$2000)</f>
        <v>0</v>
      </c>
      <c r="M4070" s="3">
        <f>SUMIF('[1]OS PE서열1공장'!$A$4:$A$2000,$C4070,'[1]OS PE서열1공장'!$N$4:$N$2000)</f>
        <v>0</v>
      </c>
      <c r="N4070" s="3">
        <f>SUMIF('[1]OS PE서열1공장'!$A$4:$A$2000,$C4070,'[1]OS PE서열1공장'!$O$4:$O$2000)</f>
        <v>0</v>
      </c>
      <c r="O4070" s="3">
        <f>SUMIF('[1]OS PE서열1공장'!$A$4:$A$2000,$C4070,'[1]OS PE서열1공장'!$P$4:$P$2000)</f>
        <v>0</v>
      </c>
      <c r="P4070" s="3">
        <f>SUMIF('[1]OS PE서열1공장'!$A$4:$A$2000,$C4070,'[1]OS PE서열1공장'!$Q$4:$Q$2000)</f>
        <v>0</v>
      </c>
      <c r="Q4070" s="3">
        <f>SUMIF('[1]OS PE서열1공장'!$A$4:$A$2000,$C4070,'[1]OS PE서열1공장'!$R$4:$R$2000)</f>
        <v>0</v>
      </c>
      <c r="R4070" s="3">
        <f t="shared" si="120"/>
        <v>0</v>
      </c>
    </row>
    <row r="4071" spans="2:18">
      <c r="B4071" s="85" t="s">
        <v>3874</v>
      </c>
      <c r="C4071" s="51" t="s">
        <v>4037</v>
      </c>
      <c r="D4071" s="3">
        <f>SUMIF('[1]OS PE서열1공장'!$A$4:$A$2000,$C4071,'[1]OS PE서열1공장'!$B$4:$B$2000)</f>
        <v>0</v>
      </c>
      <c r="E4071" s="3">
        <f>SUMIF('[1]OS PE서열1공장'!$A$4:$A$2000,$C4071,'[1]OS PE서열1공장'!$F$4:$F$2000)</f>
        <v>0</v>
      </c>
      <c r="F4071" s="3">
        <f>SUMIF('[1]OS PE서열1공장'!$A$4:$A$2000,$C4071,'[1]OS PE서열1공장'!$G$4:$G$2000)</f>
        <v>0</v>
      </c>
      <c r="G4071" s="3">
        <f>SUMIF('[1]OS PE서열1공장'!$A$4:$A$2000,$C4071,'[1]OS PE서열1공장'!$H$4:$H$2000)</f>
        <v>0</v>
      </c>
      <c r="H4071" s="3">
        <f>SUMIF('[1]OS PE서열1공장'!$A$4:$A$2000,$C4071,'[1]OS PE서열1공장'!$I$4:$I$2000)</f>
        <v>0</v>
      </c>
      <c r="I4071" s="3">
        <f>SUMIF('[1]OS PE서열1공장'!$A$4:$A$2000,$C4071,'[1]OS PE서열1공장'!$J$4:$J$2000)</f>
        <v>0</v>
      </c>
      <c r="J4071" s="3">
        <f>SUMIF('[1]OS PE서열1공장'!$A$4:$A$2000,$C4071,'[1]OS PE서열1공장'!$K$4:$K$2000)</f>
        <v>0</v>
      </c>
      <c r="K4071" s="3">
        <f>SUMIF('[1]OS PE서열1공장'!$A$4:$A$2000,$C4071,'[1]OS PE서열1공장'!$L$4:$L$2000)</f>
        <v>0</v>
      </c>
      <c r="L4071" s="3">
        <f>SUMIF('[1]OS PE서열1공장'!$A$4:$A$2000,$C4071,'[1]OS PE서열1공장'!$M$4:$M$2000)</f>
        <v>0</v>
      </c>
      <c r="M4071" s="3">
        <f>SUMIF('[1]OS PE서열1공장'!$A$4:$A$2000,$C4071,'[1]OS PE서열1공장'!$N$4:$N$2000)</f>
        <v>0</v>
      </c>
      <c r="N4071" s="3">
        <f>SUMIF('[1]OS PE서열1공장'!$A$4:$A$2000,$C4071,'[1]OS PE서열1공장'!$O$4:$O$2000)</f>
        <v>0</v>
      </c>
      <c r="O4071" s="3">
        <f>SUMIF('[1]OS PE서열1공장'!$A$4:$A$2000,$C4071,'[1]OS PE서열1공장'!$P$4:$P$2000)</f>
        <v>0</v>
      </c>
      <c r="P4071" s="3">
        <f>SUMIF('[1]OS PE서열1공장'!$A$4:$A$2000,$C4071,'[1]OS PE서열1공장'!$Q$4:$Q$2000)</f>
        <v>0</v>
      </c>
      <c r="Q4071" s="3">
        <f>SUMIF('[1]OS PE서열1공장'!$A$4:$A$2000,$C4071,'[1]OS PE서열1공장'!$R$4:$R$2000)</f>
        <v>0</v>
      </c>
      <c r="R4071" s="3">
        <f t="shared" si="120"/>
        <v>0</v>
      </c>
    </row>
    <row r="4072" spans="2:18">
      <c r="B4072" s="85" t="s">
        <v>3874</v>
      </c>
      <c r="C4072" s="51" t="s">
        <v>4038</v>
      </c>
      <c r="D4072" s="4">
        <f>SUMIF('[1]OS PE서열1공장'!$A$4:$A$2000,$C4072,'[1]OS PE서열1공장'!$B$4:$B$2000)</f>
        <v>0</v>
      </c>
      <c r="E4072" s="4">
        <f>SUMIF('[1]OS PE서열1공장'!$A$4:$A$2000,$C4072,'[1]OS PE서열1공장'!$F$4:$F$2000)</f>
        <v>0</v>
      </c>
      <c r="F4072" s="4">
        <f>SUMIF('[1]OS PE서열1공장'!$A$4:$A$2000,$C4072,'[1]OS PE서열1공장'!$G$4:$G$2000)</f>
        <v>0</v>
      </c>
      <c r="G4072" s="4">
        <f>SUMIF('[1]OS PE서열1공장'!$A$4:$A$2000,$C4072,'[1]OS PE서열1공장'!$H$4:$H$2000)</f>
        <v>0</v>
      </c>
      <c r="H4072" s="4">
        <f>SUMIF('[1]OS PE서열1공장'!$A$4:$A$2000,$C4072,'[1]OS PE서열1공장'!$I$4:$I$2000)</f>
        <v>0</v>
      </c>
      <c r="I4072" s="4">
        <f>SUMIF('[1]OS PE서열1공장'!$A$4:$A$2000,$C4072,'[1]OS PE서열1공장'!$J$4:$J$2000)</f>
        <v>0</v>
      </c>
      <c r="J4072" s="4">
        <f>SUMIF('[1]OS PE서열1공장'!$A$4:$A$2000,$C4072,'[1]OS PE서열1공장'!$K$4:$K$2000)</f>
        <v>0</v>
      </c>
      <c r="K4072" s="4">
        <f>SUMIF('[1]OS PE서열1공장'!$A$4:$A$2000,$C4072,'[1]OS PE서열1공장'!$L$4:$L$2000)</f>
        <v>0</v>
      </c>
      <c r="L4072" s="4">
        <f>SUMIF('[1]OS PE서열1공장'!$A$4:$A$2000,$C4072,'[1]OS PE서열1공장'!$M$4:$M$2000)</f>
        <v>0</v>
      </c>
      <c r="M4072" s="4">
        <f>SUMIF('[1]OS PE서열1공장'!$A$4:$A$2000,$C4072,'[1]OS PE서열1공장'!$N$4:$N$2000)</f>
        <v>0</v>
      </c>
      <c r="N4072" s="4">
        <f>SUMIF('[1]OS PE서열1공장'!$A$4:$A$2000,$C4072,'[1]OS PE서열1공장'!$O$4:$O$2000)</f>
        <v>0</v>
      </c>
      <c r="O4072" s="4">
        <f>SUMIF('[1]OS PE서열1공장'!$A$4:$A$2000,$C4072,'[1]OS PE서열1공장'!$P$4:$P$2000)</f>
        <v>0</v>
      </c>
      <c r="P4072" s="4">
        <f>SUMIF('[1]OS PE서열1공장'!$A$4:$A$2000,$C4072,'[1]OS PE서열1공장'!$Q$4:$Q$2000)</f>
        <v>0</v>
      </c>
      <c r="Q4072" s="4">
        <f>SUMIF('[1]OS PE서열1공장'!$A$4:$A$2000,$C4072,'[1]OS PE서열1공장'!$R$4:$R$2000)</f>
        <v>0</v>
      </c>
      <c r="R4072" s="4">
        <f t="shared" si="120"/>
        <v>0</v>
      </c>
    </row>
    <row r="4073" spans="2:18">
      <c r="B4073" s="85" t="s">
        <v>3874</v>
      </c>
      <c r="C4073" s="51" t="s">
        <v>4039</v>
      </c>
      <c r="D4073" s="3">
        <f>SUMIF('[1]OS PE서열1공장'!$A$4:$A$2000,$C4073,'[1]OS PE서열1공장'!$B$4:$B$2000)</f>
        <v>0</v>
      </c>
      <c r="E4073" s="3">
        <f>SUMIF('[1]OS PE서열1공장'!$A$4:$A$2000,$C4073,'[1]OS PE서열1공장'!$F$4:$F$2000)</f>
        <v>0</v>
      </c>
      <c r="F4073" s="3">
        <f>SUMIF('[1]OS PE서열1공장'!$A$4:$A$2000,$C4073,'[1]OS PE서열1공장'!$G$4:$G$2000)</f>
        <v>0</v>
      </c>
      <c r="G4073" s="3">
        <f>SUMIF('[1]OS PE서열1공장'!$A$4:$A$2000,$C4073,'[1]OS PE서열1공장'!$H$4:$H$2000)</f>
        <v>0</v>
      </c>
      <c r="H4073" s="3">
        <f>SUMIF('[1]OS PE서열1공장'!$A$4:$A$2000,$C4073,'[1]OS PE서열1공장'!$I$4:$I$2000)</f>
        <v>0</v>
      </c>
      <c r="I4073" s="3">
        <f>SUMIF('[1]OS PE서열1공장'!$A$4:$A$2000,$C4073,'[1]OS PE서열1공장'!$J$4:$J$2000)</f>
        <v>0</v>
      </c>
      <c r="J4073" s="3">
        <f>SUMIF('[1]OS PE서열1공장'!$A$4:$A$2000,$C4073,'[1]OS PE서열1공장'!$K$4:$K$2000)</f>
        <v>0</v>
      </c>
      <c r="K4073" s="3">
        <f>SUMIF('[1]OS PE서열1공장'!$A$4:$A$2000,$C4073,'[1]OS PE서열1공장'!$L$4:$L$2000)</f>
        <v>0</v>
      </c>
      <c r="L4073" s="3">
        <f>SUMIF('[1]OS PE서열1공장'!$A$4:$A$2000,$C4073,'[1]OS PE서열1공장'!$M$4:$M$2000)</f>
        <v>0</v>
      </c>
      <c r="M4073" s="3">
        <f>SUMIF('[1]OS PE서열1공장'!$A$4:$A$2000,$C4073,'[1]OS PE서열1공장'!$N$4:$N$2000)</f>
        <v>0</v>
      </c>
      <c r="N4073" s="3">
        <f>SUMIF('[1]OS PE서열1공장'!$A$4:$A$2000,$C4073,'[1]OS PE서열1공장'!$O$4:$O$2000)</f>
        <v>0</v>
      </c>
      <c r="O4073" s="3">
        <f>SUMIF('[1]OS PE서열1공장'!$A$4:$A$2000,$C4073,'[1]OS PE서열1공장'!$P$4:$P$2000)</f>
        <v>0</v>
      </c>
      <c r="P4073" s="3">
        <f>SUMIF('[1]OS PE서열1공장'!$A$4:$A$2000,$C4073,'[1]OS PE서열1공장'!$Q$4:$Q$2000)</f>
        <v>0</v>
      </c>
      <c r="Q4073" s="3">
        <f>SUMIF('[1]OS PE서열1공장'!$A$4:$A$2000,$C4073,'[1]OS PE서열1공장'!$R$4:$R$2000)</f>
        <v>0</v>
      </c>
      <c r="R4073" s="3">
        <f t="shared" si="120"/>
        <v>0</v>
      </c>
    </row>
    <row r="4074" spans="2:18">
      <c r="B4074" s="85" t="s">
        <v>3874</v>
      </c>
      <c r="C4074" s="51" t="s">
        <v>4040</v>
      </c>
      <c r="D4074" s="3">
        <f>SUMIF('[1]OS PE서열1공장'!$A$4:$A$2000,$C4074,'[1]OS PE서열1공장'!$B$4:$B$2000)</f>
        <v>0</v>
      </c>
      <c r="E4074" s="3">
        <f>SUMIF('[1]OS PE서열1공장'!$A$4:$A$2000,$C4074,'[1]OS PE서열1공장'!$F$4:$F$2000)</f>
        <v>0</v>
      </c>
      <c r="F4074" s="3">
        <f>SUMIF('[1]OS PE서열1공장'!$A$4:$A$2000,$C4074,'[1]OS PE서열1공장'!$G$4:$G$2000)</f>
        <v>0</v>
      </c>
      <c r="G4074" s="3">
        <f>SUMIF('[1]OS PE서열1공장'!$A$4:$A$2000,$C4074,'[1]OS PE서열1공장'!$H$4:$H$2000)</f>
        <v>0</v>
      </c>
      <c r="H4074" s="3">
        <f>SUMIF('[1]OS PE서열1공장'!$A$4:$A$2000,$C4074,'[1]OS PE서열1공장'!$I$4:$I$2000)</f>
        <v>0</v>
      </c>
      <c r="I4074" s="3">
        <f>SUMIF('[1]OS PE서열1공장'!$A$4:$A$2000,$C4074,'[1]OS PE서열1공장'!$J$4:$J$2000)</f>
        <v>0</v>
      </c>
      <c r="J4074" s="3">
        <f>SUMIF('[1]OS PE서열1공장'!$A$4:$A$2000,$C4074,'[1]OS PE서열1공장'!$K$4:$K$2000)</f>
        <v>0</v>
      </c>
      <c r="K4074" s="3">
        <f>SUMIF('[1]OS PE서열1공장'!$A$4:$A$2000,$C4074,'[1]OS PE서열1공장'!$L$4:$L$2000)</f>
        <v>0</v>
      </c>
      <c r="L4074" s="3">
        <f>SUMIF('[1]OS PE서열1공장'!$A$4:$A$2000,$C4074,'[1]OS PE서열1공장'!$M$4:$M$2000)</f>
        <v>0</v>
      </c>
      <c r="M4074" s="3">
        <f>SUMIF('[1]OS PE서열1공장'!$A$4:$A$2000,$C4074,'[1]OS PE서열1공장'!$N$4:$N$2000)</f>
        <v>0</v>
      </c>
      <c r="N4074" s="3">
        <f>SUMIF('[1]OS PE서열1공장'!$A$4:$A$2000,$C4074,'[1]OS PE서열1공장'!$O$4:$O$2000)</f>
        <v>0</v>
      </c>
      <c r="O4074" s="3">
        <f>SUMIF('[1]OS PE서열1공장'!$A$4:$A$2000,$C4074,'[1]OS PE서열1공장'!$P$4:$P$2000)</f>
        <v>0</v>
      </c>
      <c r="P4074" s="3">
        <f>SUMIF('[1]OS PE서열1공장'!$A$4:$A$2000,$C4074,'[1]OS PE서열1공장'!$Q$4:$Q$2000)</f>
        <v>0</v>
      </c>
      <c r="Q4074" s="3">
        <f>SUMIF('[1]OS PE서열1공장'!$A$4:$A$2000,$C4074,'[1]OS PE서열1공장'!$R$4:$R$2000)</f>
        <v>0</v>
      </c>
      <c r="R4074" s="3">
        <f t="shared" si="120"/>
        <v>0</v>
      </c>
    </row>
    <row r="4075" spans="2:18">
      <c r="B4075" s="85" t="s">
        <v>3874</v>
      </c>
      <c r="C4075" s="51" t="s">
        <v>4041</v>
      </c>
      <c r="D4075" s="3">
        <f>SUMIF('[1]OS PE서열1공장'!$A$4:$A$2000,$C4075,'[1]OS PE서열1공장'!$B$4:$B$2000)</f>
        <v>0</v>
      </c>
      <c r="E4075" s="3">
        <f>SUMIF('[1]OS PE서열1공장'!$A$4:$A$2000,$C4075,'[1]OS PE서열1공장'!$F$4:$F$2000)</f>
        <v>0</v>
      </c>
      <c r="F4075" s="3">
        <f>SUMIF('[1]OS PE서열1공장'!$A$4:$A$2000,$C4075,'[1]OS PE서열1공장'!$G$4:$G$2000)</f>
        <v>0</v>
      </c>
      <c r="G4075" s="3">
        <f>SUMIF('[1]OS PE서열1공장'!$A$4:$A$2000,$C4075,'[1]OS PE서열1공장'!$H$4:$H$2000)</f>
        <v>0</v>
      </c>
      <c r="H4075" s="3">
        <f>SUMIF('[1]OS PE서열1공장'!$A$4:$A$2000,$C4075,'[1]OS PE서열1공장'!$I$4:$I$2000)</f>
        <v>0</v>
      </c>
      <c r="I4075" s="3">
        <f>SUMIF('[1]OS PE서열1공장'!$A$4:$A$2000,$C4075,'[1]OS PE서열1공장'!$J$4:$J$2000)</f>
        <v>0</v>
      </c>
      <c r="J4075" s="3">
        <f>SUMIF('[1]OS PE서열1공장'!$A$4:$A$2000,$C4075,'[1]OS PE서열1공장'!$K$4:$K$2000)</f>
        <v>0</v>
      </c>
      <c r="K4075" s="3">
        <f>SUMIF('[1]OS PE서열1공장'!$A$4:$A$2000,$C4075,'[1]OS PE서열1공장'!$L$4:$L$2000)</f>
        <v>0</v>
      </c>
      <c r="L4075" s="3">
        <f>SUMIF('[1]OS PE서열1공장'!$A$4:$A$2000,$C4075,'[1]OS PE서열1공장'!$M$4:$M$2000)</f>
        <v>0</v>
      </c>
      <c r="M4075" s="3">
        <f>SUMIF('[1]OS PE서열1공장'!$A$4:$A$2000,$C4075,'[1]OS PE서열1공장'!$N$4:$N$2000)</f>
        <v>0</v>
      </c>
      <c r="N4075" s="3">
        <f>SUMIF('[1]OS PE서열1공장'!$A$4:$A$2000,$C4075,'[1]OS PE서열1공장'!$O$4:$O$2000)</f>
        <v>0</v>
      </c>
      <c r="O4075" s="3">
        <f>SUMIF('[1]OS PE서열1공장'!$A$4:$A$2000,$C4075,'[1]OS PE서열1공장'!$P$4:$P$2000)</f>
        <v>0</v>
      </c>
      <c r="P4075" s="3">
        <f>SUMIF('[1]OS PE서열1공장'!$A$4:$A$2000,$C4075,'[1]OS PE서열1공장'!$Q$4:$Q$2000)</f>
        <v>0</v>
      </c>
      <c r="Q4075" s="3">
        <f>SUMIF('[1]OS PE서열1공장'!$A$4:$A$2000,$C4075,'[1]OS PE서열1공장'!$R$4:$R$2000)</f>
        <v>0</v>
      </c>
      <c r="R4075" s="3">
        <f t="shared" si="120"/>
        <v>0</v>
      </c>
    </row>
    <row r="4076" spans="2:18">
      <c r="B4076" s="85" t="s">
        <v>3874</v>
      </c>
      <c r="C4076" s="51" t="s">
        <v>4042</v>
      </c>
      <c r="D4076" s="3">
        <f>SUMIF('[1]OS PE서열1공장'!$A$4:$A$2000,$C4076,'[1]OS PE서열1공장'!$B$4:$B$2000)</f>
        <v>0</v>
      </c>
      <c r="E4076" s="3">
        <f>SUMIF('[1]OS PE서열1공장'!$A$4:$A$2000,$C4076,'[1]OS PE서열1공장'!$F$4:$F$2000)</f>
        <v>0</v>
      </c>
      <c r="F4076" s="3">
        <f>SUMIF('[1]OS PE서열1공장'!$A$4:$A$2000,$C4076,'[1]OS PE서열1공장'!$G$4:$G$2000)</f>
        <v>0</v>
      </c>
      <c r="G4076" s="3">
        <f>SUMIF('[1]OS PE서열1공장'!$A$4:$A$2000,$C4076,'[1]OS PE서열1공장'!$H$4:$H$2000)</f>
        <v>0</v>
      </c>
      <c r="H4076" s="3">
        <f>SUMIF('[1]OS PE서열1공장'!$A$4:$A$2000,$C4076,'[1]OS PE서열1공장'!$I$4:$I$2000)</f>
        <v>0</v>
      </c>
      <c r="I4076" s="3">
        <f>SUMIF('[1]OS PE서열1공장'!$A$4:$A$2000,$C4076,'[1]OS PE서열1공장'!$J$4:$J$2000)</f>
        <v>0</v>
      </c>
      <c r="J4076" s="3">
        <f>SUMIF('[1]OS PE서열1공장'!$A$4:$A$2000,$C4076,'[1]OS PE서열1공장'!$K$4:$K$2000)</f>
        <v>0</v>
      </c>
      <c r="K4076" s="3">
        <f>SUMIF('[1]OS PE서열1공장'!$A$4:$A$2000,$C4076,'[1]OS PE서열1공장'!$L$4:$L$2000)</f>
        <v>0</v>
      </c>
      <c r="L4076" s="3">
        <f>SUMIF('[1]OS PE서열1공장'!$A$4:$A$2000,$C4076,'[1]OS PE서열1공장'!$M$4:$M$2000)</f>
        <v>0</v>
      </c>
      <c r="M4076" s="3">
        <f>SUMIF('[1]OS PE서열1공장'!$A$4:$A$2000,$C4076,'[1]OS PE서열1공장'!$N$4:$N$2000)</f>
        <v>0</v>
      </c>
      <c r="N4076" s="3">
        <f>SUMIF('[1]OS PE서열1공장'!$A$4:$A$2000,$C4076,'[1]OS PE서열1공장'!$O$4:$O$2000)</f>
        <v>0</v>
      </c>
      <c r="O4076" s="3">
        <f>SUMIF('[1]OS PE서열1공장'!$A$4:$A$2000,$C4076,'[1]OS PE서열1공장'!$P$4:$P$2000)</f>
        <v>0</v>
      </c>
      <c r="P4076" s="3">
        <f>SUMIF('[1]OS PE서열1공장'!$A$4:$A$2000,$C4076,'[1]OS PE서열1공장'!$Q$4:$Q$2000)</f>
        <v>0</v>
      </c>
      <c r="Q4076" s="3">
        <f>SUMIF('[1]OS PE서열1공장'!$A$4:$A$2000,$C4076,'[1]OS PE서열1공장'!$R$4:$R$2000)</f>
        <v>0</v>
      </c>
      <c r="R4076" s="3">
        <f t="shared" si="120"/>
        <v>0</v>
      </c>
    </row>
    <row r="4077" spans="2:18">
      <c r="B4077" s="85" t="s">
        <v>3874</v>
      </c>
      <c r="C4077" s="51" t="s">
        <v>4043</v>
      </c>
      <c r="D4077" s="4">
        <f>SUMIF('[1]OS PE서열1공장'!$A$4:$A$2000,$C4077,'[1]OS PE서열1공장'!$B$4:$B$2000)</f>
        <v>0</v>
      </c>
      <c r="E4077" s="4">
        <f>SUMIF('[1]OS PE서열1공장'!$A$4:$A$2000,$C4077,'[1]OS PE서열1공장'!$F$4:$F$2000)</f>
        <v>0</v>
      </c>
      <c r="F4077" s="4">
        <f>SUMIF('[1]OS PE서열1공장'!$A$4:$A$2000,$C4077,'[1]OS PE서열1공장'!$G$4:$G$2000)</f>
        <v>0</v>
      </c>
      <c r="G4077" s="4">
        <f>SUMIF('[1]OS PE서열1공장'!$A$4:$A$2000,$C4077,'[1]OS PE서열1공장'!$H$4:$H$2000)</f>
        <v>0</v>
      </c>
      <c r="H4077" s="4">
        <f>SUMIF('[1]OS PE서열1공장'!$A$4:$A$2000,$C4077,'[1]OS PE서열1공장'!$I$4:$I$2000)</f>
        <v>0</v>
      </c>
      <c r="I4077" s="4">
        <f>SUMIF('[1]OS PE서열1공장'!$A$4:$A$2000,$C4077,'[1]OS PE서열1공장'!$J$4:$J$2000)</f>
        <v>0</v>
      </c>
      <c r="J4077" s="4">
        <f>SUMIF('[1]OS PE서열1공장'!$A$4:$A$2000,$C4077,'[1]OS PE서열1공장'!$K$4:$K$2000)</f>
        <v>0</v>
      </c>
      <c r="K4077" s="4">
        <f>SUMIF('[1]OS PE서열1공장'!$A$4:$A$2000,$C4077,'[1]OS PE서열1공장'!$L$4:$L$2000)</f>
        <v>0</v>
      </c>
      <c r="L4077" s="4">
        <f>SUMIF('[1]OS PE서열1공장'!$A$4:$A$2000,$C4077,'[1]OS PE서열1공장'!$M$4:$M$2000)</f>
        <v>0</v>
      </c>
      <c r="M4077" s="4">
        <f>SUMIF('[1]OS PE서열1공장'!$A$4:$A$2000,$C4077,'[1]OS PE서열1공장'!$N$4:$N$2000)</f>
        <v>0</v>
      </c>
      <c r="N4077" s="4">
        <f>SUMIF('[1]OS PE서열1공장'!$A$4:$A$2000,$C4077,'[1]OS PE서열1공장'!$O$4:$O$2000)</f>
        <v>0</v>
      </c>
      <c r="O4077" s="4">
        <f>SUMIF('[1]OS PE서열1공장'!$A$4:$A$2000,$C4077,'[1]OS PE서열1공장'!$P$4:$P$2000)</f>
        <v>0</v>
      </c>
      <c r="P4077" s="4">
        <f>SUMIF('[1]OS PE서열1공장'!$A$4:$A$2000,$C4077,'[1]OS PE서열1공장'!$Q$4:$Q$2000)</f>
        <v>0</v>
      </c>
      <c r="Q4077" s="4">
        <f>SUMIF('[1]OS PE서열1공장'!$A$4:$A$2000,$C4077,'[1]OS PE서열1공장'!$R$4:$R$2000)</f>
        <v>0</v>
      </c>
      <c r="R4077" s="4">
        <f t="shared" si="120"/>
        <v>0</v>
      </c>
    </row>
    <row r="4078" spans="2:18">
      <c r="B4078" s="85" t="s">
        <v>3874</v>
      </c>
      <c r="C4078" s="51" t="s">
        <v>4044</v>
      </c>
      <c r="D4078" s="3">
        <f>SUMIF('[1]OS PE서열1공장'!$A$4:$A$2000,$C4078,'[1]OS PE서열1공장'!$B$4:$B$2000)</f>
        <v>0</v>
      </c>
      <c r="E4078" s="3">
        <f>SUMIF('[1]OS PE서열1공장'!$A$4:$A$2000,$C4078,'[1]OS PE서열1공장'!$F$4:$F$2000)</f>
        <v>0</v>
      </c>
      <c r="F4078" s="3">
        <f>SUMIF('[1]OS PE서열1공장'!$A$4:$A$2000,$C4078,'[1]OS PE서열1공장'!$G$4:$G$2000)</f>
        <v>0</v>
      </c>
      <c r="G4078" s="3">
        <f>SUMIF('[1]OS PE서열1공장'!$A$4:$A$2000,$C4078,'[1]OS PE서열1공장'!$H$4:$H$2000)</f>
        <v>0</v>
      </c>
      <c r="H4078" s="3">
        <f>SUMIF('[1]OS PE서열1공장'!$A$4:$A$2000,$C4078,'[1]OS PE서열1공장'!$I$4:$I$2000)</f>
        <v>0</v>
      </c>
      <c r="I4078" s="3">
        <f>SUMIF('[1]OS PE서열1공장'!$A$4:$A$2000,$C4078,'[1]OS PE서열1공장'!$J$4:$J$2000)</f>
        <v>0</v>
      </c>
      <c r="J4078" s="3">
        <f>SUMIF('[1]OS PE서열1공장'!$A$4:$A$2000,$C4078,'[1]OS PE서열1공장'!$K$4:$K$2000)</f>
        <v>0</v>
      </c>
      <c r="K4078" s="3">
        <f>SUMIF('[1]OS PE서열1공장'!$A$4:$A$2000,$C4078,'[1]OS PE서열1공장'!$L$4:$L$2000)</f>
        <v>0</v>
      </c>
      <c r="L4078" s="3">
        <f>SUMIF('[1]OS PE서열1공장'!$A$4:$A$2000,$C4078,'[1]OS PE서열1공장'!$M$4:$M$2000)</f>
        <v>0</v>
      </c>
      <c r="M4078" s="3">
        <f>SUMIF('[1]OS PE서열1공장'!$A$4:$A$2000,$C4078,'[1]OS PE서열1공장'!$N$4:$N$2000)</f>
        <v>0</v>
      </c>
      <c r="N4078" s="3">
        <f>SUMIF('[1]OS PE서열1공장'!$A$4:$A$2000,$C4078,'[1]OS PE서열1공장'!$O$4:$O$2000)</f>
        <v>0</v>
      </c>
      <c r="O4078" s="3">
        <f>SUMIF('[1]OS PE서열1공장'!$A$4:$A$2000,$C4078,'[1]OS PE서열1공장'!$P$4:$P$2000)</f>
        <v>0</v>
      </c>
      <c r="P4078" s="3">
        <f>SUMIF('[1]OS PE서열1공장'!$A$4:$A$2000,$C4078,'[1]OS PE서열1공장'!$Q$4:$Q$2000)</f>
        <v>0</v>
      </c>
      <c r="Q4078" s="3">
        <f>SUMIF('[1]OS PE서열1공장'!$A$4:$A$2000,$C4078,'[1]OS PE서열1공장'!$R$4:$R$2000)</f>
        <v>0</v>
      </c>
      <c r="R4078" s="3">
        <f t="shared" si="120"/>
        <v>0</v>
      </c>
    </row>
    <row r="4079" spans="2:18">
      <c r="B4079" s="85" t="s">
        <v>3874</v>
      </c>
      <c r="C4079" s="51" t="s">
        <v>4045</v>
      </c>
      <c r="D4079" s="3">
        <f>SUMIF('[1]OS PE서열1공장'!$A$4:$A$2000,$C4079,'[1]OS PE서열1공장'!$B$4:$B$2000)</f>
        <v>0</v>
      </c>
      <c r="E4079" s="3">
        <f>SUMIF('[1]OS PE서열1공장'!$A$4:$A$2000,$C4079,'[1]OS PE서열1공장'!$F$4:$F$2000)</f>
        <v>0</v>
      </c>
      <c r="F4079" s="3">
        <f>SUMIF('[1]OS PE서열1공장'!$A$4:$A$2000,$C4079,'[1]OS PE서열1공장'!$G$4:$G$2000)</f>
        <v>0</v>
      </c>
      <c r="G4079" s="3">
        <f>SUMIF('[1]OS PE서열1공장'!$A$4:$A$2000,$C4079,'[1]OS PE서열1공장'!$H$4:$H$2000)</f>
        <v>0</v>
      </c>
      <c r="H4079" s="3">
        <f>SUMIF('[1]OS PE서열1공장'!$A$4:$A$2000,$C4079,'[1]OS PE서열1공장'!$I$4:$I$2000)</f>
        <v>0</v>
      </c>
      <c r="I4079" s="3">
        <f>SUMIF('[1]OS PE서열1공장'!$A$4:$A$2000,$C4079,'[1]OS PE서열1공장'!$J$4:$J$2000)</f>
        <v>0</v>
      </c>
      <c r="J4079" s="3">
        <f>SUMIF('[1]OS PE서열1공장'!$A$4:$A$2000,$C4079,'[1]OS PE서열1공장'!$K$4:$K$2000)</f>
        <v>0</v>
      </c>
      <c r="K4079" s="3">
        <f>SUMIF('[1]OS PE서열1공장'!$A$4:$A$2000,$C4079,'[1]OS PE서열1공장'!$L$4:$L$2000)</f>
        <v>0</v>
      </c>
      <c r="L4079" s="3">
        <f>SUMIF('[1]OS PE서열1공장'!$A$4:$A$2000,$C4079,'[1]OS PE서열1공장'!$M$4:$M$2000)</f>
        <v>0</v>
      </c>
      <c r="M4079" s="3">
        <f>SUMIF('[1]OS PE서열1공장'!$A$4:$A$2000,$C4079,'[1]OS PE서열1공장'!$N$4:$N$2000)</f>
        <v>0</v>
      </c>
      <c r="N4079" s="3">
        <f>SUMIF('[1]OS PE서열1공장'!$A$4:$A$2000,$C4079,'[1]OS PE서열1공장'!$O$4:$O$2000)</f>
        <v>0</v>
      </c>
      <c r="O4079" s="3">
        <f>SUMIF('[1]OS PE서열1공장'!$A$4:$A$2000,$C4079,'[1]OS PE서열1공장'!$P$4:$P$2000)</f>
        <v>0</v>
      </c>
      <c r="P4079" s="3">
        <f>SUMIF('[1]OS PE서열1공장'!$A$4:$A$2000,$C4079,'[1]OS PE서열1공장'!$Q$4:$Q$2000)</f>
        <v>0</v>
      </c>
      <c r="Q4079" s="3">
        <f>SUMIF('[1]OS PE서열1공장'!$A$4:$A$2000,$C4079,'[1]OS PE서열1공장'!$R$4:$R$2000)</f>
        <v>0</v>
      </c>
      <c r="R4079" s="3">
        <f t="shared" si="120"/>
        <v>0</v>
      </c>
    </row>
    <row r="4080" spans="2:18" ht="14.25" thickBot="1">
      <c r="B4080" s="98" t="s">
        <v>3874</v>
      </c>
      <c r="C4080" s="99" t="s">
        <v>4046</v>
      </c>
      <c r="D4080" s="3">
        <f>SUMIF('[1]OS PE서열1공장'!$A$4:$A$2000,$C4080,'[1]OS PE서열1공장'!$B$4:$B$2000)</f>
        <v>0</v>
      </c>
      <c r="E4080" s="3">
        <f>SUMIF('[1]OS PE서열1공장'!$A$4:$A$2000,$C4080,'[1]OS PE서열1공장'!$F$4:$F$2000)</f>
        <v>0</v>
      </c>
      <c r="F4080" s="3">
        <f>SUMIF('[1]OS PE서열1공장'!$A$4:$A$2000,$C4080,'[1]OS PE서열1공장'!$G$4:$G$2000)</f>
        <v>0</v>
      </c>
      <c r="G4080" s="3">
        <f>SUMIF('[1]OS PE서열1공장'!$A$4:$A$2000,$C4080,'[1]OS PE서열1공장'!$H$4:$H$2000)</f>
        <v>0</v>
      </c>
      <c r="H4080" s="3">
        <f>SUMIF('[1]OS PE서열1공장'!$A$4:$A$2000,$C4080,'[1]OS PE서열1공장'!$I$4:$I$2000)</f>
        <v>0</v>
      </c>
      <c r="I4080" s="3">
        <f>SUMIF('[1]OS PE서열1공장'!$A$4:$A$2000,$C4080,'[1]OS PE서열1공장'!$J$4:$J$2000)</f>
        <v>0</v>
      </c>
      <c r="J4080" s="3">
        <f>SUMIF('[1]OS PE서열1공장'!$A$4:$A$2000,$C4080,'[1]OS PE서열1공장'!$K$4:$K$2000)</f>
        <v>0</v>
      </c>
      <c r="K4080" s="3">
        <f>SUMIF('[1]OS PE서열1공장'!$A$4:$A$2000,$C4080,'[1]OS PE서열1공장'!$L$4:$L$2000)</f>
        <v>0</v>
      </c>
      <c r="L4080" s="3">
        <f>SUMIF('[1]OS PE서열1공장'!$A$4:$A$2000,$C4080,'[1]OS PE서열1공장'!$M$4:$M$2000)</f>
        <v>0</v>
      </c>
      <c r="M4080" s="3">
        <f>SUMIF('[1]OS PE서열1공장'!$A$4:$A$2000,$C4080,'[1]OS PE서열1공장'!$N$4:$N$2000)</f>
        <v>0</v>
      </c>
      <c r="N4080" s="3">
        <f>SUMIF('[1]OS PE서열1공장'!$A$4:$A$2000,$C4080,'[1]OS PE서열1공장'!$O$4:$O$2000)</f>
        <v>0</v>
      </c>
      <c r="O4080" s="3">
        <f>SUMIF('[1]OS PE서열1공장'!$A$4:$A$2000,$C4080,'[1]OS PE서열1공장'!$P$4:$P$2000)</f>
        <v>0</v>
      </c>
      <c r="P4080" s="3">
        <f>SUMIF('[1]OS PE서열1공장'!$A$4:$A$2000,$C4080,'[1]OS PE서열1공장'!$Q$4:$Q$2000)</f>
        <v>0</v>
      </c>
      <c r="Q4080" s="3">
        <f>SUMIF('[1]OS PE서열1공장'!$A$4:$A$2000,$C4080,'[1]OS PE서열1공장'!$R$4:$R$2000)</f>
        <v>0</v>
      </c>
      <c r="R4080" s="3">
        <f t="shared" si="120"/>
        <v>0</v>
      </c>
    </row>
    <row r="4081" spans="2:18" s="4" customFormat="1" ht="14.25" thickTop="1">
      <c r="B4081" s="52" t="s">
        <v>3874</v>
      </c>
      <c r="C4081" s="53" t="s">
        <v>4047</v>
      </c>
      <c r="D4081" s="4">
        <f>SUMIF('[1]OS PE서열1공장'!$A$4:$A$2000,$C4081,'[1]OS PE서열1공장'!$B$4:$B$2000)</f>
        <v>0</v>
      </c>
      <c r="E4081" s="4">
        <f>SUMIF('[1]OS PE서열1공장'!$A$4:$A$2000,$C4081,'[1]OS PE서열1공장'!$F$4:$F$2000)</f>
        <v>0</v>
      </c>
      <c r="F4081" s="4">
        <f>SUMIF('[1]OS PE서열1공장'!$A$4:$A$2000,$C4081,'[1]OS PE서열1공장'!$G$4:$G$2000)</f>
        <v>0</v>
      </c>
      <c r="G4081" s="4">
        <f>SUMIF('[1]OS PE서열1공장'!$A$4:$A$2000,$C4081,'[1]OS PE서열1공장'!$H$4:$H$2000)</f>
        <v>0</v>
      </c>
      <c r="H4081" s="4">
        <f>SUMIF('[1]OS PE서열1공장'!$A$4:$A$2000,$C4081,'[1]OS PE서열1공장'!$I$4:$I$2000)</f>
        <v>0</v>
      </c>
      <c r="I4081" s="4">
        <f>SUMIF('[1]OS PE서열1공장'!$A$4:$A$2000,$C4081,'[1]OS PE서열1공장'!$J$4:$J$2000)</f>
        <v>0</v>
      </c>
      <c r="J4081" s="4">
        <f>SUMIF('[1]OS PE서열1공장'!$A$4:$A$2000,$C4081,'[1]OS PE서열1공장'!$K$4:$K$2000)</f>
        <v>0</v>
      </c>
      <c r="K4081" s="4">
        <f>SUMIF('[1]OS PE서열1공장'!$A$4:$A$2000,$C4081,'[1]OS PE서열1공장'!$L$4:$L$2000)</f>
        <v>0</v>
      </c>
      <c r="L4081" s="4">
        <f>SUMIF('[1]OS PE서열1공장'!$A$4:$A$2000,$C4081,'[1]OS PE서열1공장'!$M$4:$M$2000)</f>
        <v>0</v>
      </c>
      <c r="M4081" s="4">
        <f>SUMIF('[1]OS PE서열1공장'!$A$4:$A$2000,$C4081,'[1]OS PE서열1공장'!$N$4:$N$2000)</f>
        <v>0</v>
      </c>
      <c r="N4081" s="4">
        <f>SUMIF('[1]OS PE서열1공장'!$A$4:$A$2000,$C4081,'[1]OS PE서열1공장'!$O$4:$O$2000)</f>
        <v>0</v>
      </c>
      <c r="O4081" s="4">
        <f>SUMIF('[1]OS PE서열1공장'!$A$4:$A$2000,$C4081,'[1]OS PE서열1공장'!$P$4:$P$2000)</f>
        <v>0</v>
      </c>
      <c r="P4081" s="4">
        <f>SUMIF('[1]OS PE서열1공장'!$A$4:$A$2000,$C4081,'[1]OS PE서열1공장'!$Q$4:$Q$2000)</f>
        <v>0</v>
      </c>
      <c r="Q4081" s="4">
        <f>SUMIF('[1]OS PE서열1공장'!$A$4:$A$2000,$C4081,'[1]OS PE서열1공장'!$R$4:$R$2000)</f>
        <v>0</v>
      </c>
      <c r="R4081" s="4">
        <f t="shared" si="120"/>
        <v>0</v>
      </c>
    </row>
    <row r="4082" spans="2:18">
      <c r="B4082" s="85" t="s">
        <v>3874</v>
      </c>
      <c r="C4082" s="51" t="s">
        <v>4048</v>
      </c>
      <c r="D4082" s="4">
        <f>SUMIF('[1]OS PE서열1공장'!$A$4:$A$2000,$C4082,'[1]OS PE서열1공장'!$B$4:$B$2000)</f>
        <v>0</v>
      </c>
      <c r="E4082" s="4">
        <f>SUMIF('[1]OS PE서열1공장'!$A$4:$A$2000,$C4082,'[1]OS PE서열1공장'!$F$4:$F$2000)</f>
        <v>0</v>
      </c>
      <c r="F4082" s="4">
        <f>SUMIF('[1]OS PE서열1공장'!$A$4:$A$2000,$C4082,'[1]OS PE서열1공장'!$G$4:$G$2000)</f>
        <v>0</v>
      </c>
      <c r="G4082" s="4">
        <f>SUMIF('[1]OS PE서열1공장'!$A$4:$A$2000,$C4082,'[1]OS PE서열1공장'!$H$4:$H$2000)</f>
        <v>0</v>
      </c>
      <c r="H4082" s="4">
        <f>SUMIF('[1]OS PE서열1공장'!$A$4:$A$2000,$C4082,'[1]OS PE서열1공장'!$I$4:$I$2000)</f>
        <v>0</v>
      </c>
      <c r="I4082" s="4">
        <f>SUMIF('[1]OS PE서열1공장'!$A$4:$A$2000,$C4082,'[1]OS PE서열1공장'!$J$4:$J$2000)</f>
        <v>0</v>
      </c>
      <c r="J4082" s="4">
        <f>SUMIF('[1]OS PE서열1공장'!$A$4:$A$2000,$C4082,'[1]OS PE서열1공장'!$K$4:$K$2000)</f>
        <v>0</v>
      </c>
      <c r="K4082" s="4">
        <f>SUMIF('[1]OS PE서열1공장'!$A$4:$A$2000,$C4082,'[1]OS PE서열1공장'!$L$4:$L$2000)</f>
        <v>0</v>
      </c>
      <c r="L4082" s="4">
        <f>SUMIF('[1]OS PE서열1공장'!$A$4:$A$2000,$C4082,'[1]OS PE서열1공장'!$M$4:$M$2000)</f>
        <v>0</v>
      </c>
      <c r="M4082" s="4">
        <f>SUMIF('[1]OS PE서열1공장'!$A$4:$A$2000,$C4082,'[1]OS PE서열1공장'!$N$4:$N$2000)</f>
        <v>0</v>
      </c>
      <c r="N4082" s="4">
        <f>SUMIF('[1]OS PE서열1공장'!$A$4:$A$2000,$C4082,'[1]OS PE서열1공장'!$O$4:$O$2000)</f>
        <v>0</v>
      </c>
      <c r="O4082" s="4">
        <f>SUMIF('[1]OS PE서열1공장'!$A$4:$A$2000,$C4082,'[1]OS PE서열1공장'!$P$4:$P$2000)</f>
        <v>0</v>
      </c>
      <c r="P4082" s="4">
        <f>SUMIF('[1]OS PE서열1공장'!$A$4:$A$2000,$C4082,'[1]OS PE서열1공장'!$Q$4:$Q$2000)</f>
        <v>0</v>
      </c>
      <c r="Q4082" s="4">
        <f>SUMIF('[1]OS PE서열1공장'!$A$4:$A$2000,$C4082,'[1]OS PE서열1공장'!$R$4:$R$2000)</f>
        <v>0</v>
      </c>
      <c r="R4082" s="4">
        <f t="shared" si="120"/>
        <v>0</v>
      </c>
    </row>
    <row r="4083" spans="2:18">
      <c r="B4083" s="85" t="s">
        <v>3874</v>
      </c>
      <c r="C4083" s="51" t="s">
        <v>4049</v>
      </c>
      <c r="D4083" s="3">
        <f>SUMIF('[1]OS PE서열1공장'!$A$4:$A$2000,$C4083,'[1]OS PE서열1공장'!$B$4:$B$2000)</f>
        <v>0</v>
      </c>
      <c r="E4083" s="3">
        <f>SUMIF('[1]OS PE서열1공장'!$A$4:$A$2000,$C4083,'[1]OS PE서열1공장'!$F$4:$F$2000)</f>
        <v>0</v>
      </c>
      <c r="F4083" s="3">
        <f>SUMIF('[1]OS PE서열1공장'!$A$4:$A$2000,$C4083,'[1]OS PE서열1공장'!$G$4:$G$2000)</f>
        <v>0</v>
      </c>
      <c r="G4083" s="3">
        <f>SUMIF('[1]OS PE서열1공장'!$A$4:$A$2000,$C4083,'[1]OS PE서열1공장'!$H$4:$H$2000)</f>
        <v>0</v>
      </c>
      <c r="H4083" s="3">
        <f>SUMIF('[1]OS PE서열1공장'!$A$4:$A$2000,$C4083,'[1]OS PE서열1공장'!$I$4:$I$2000)</f>
        <v>0</v>
      </c>
      <c r="I4083" s="3">
        <f>SUMIF('[1]OS PE서열1공장'!$A$4:$A$2000,$C4083,'[1]OS PE서열1공장'!$J$4:$J$2000)</f>
        <v>0</v>
      </c>
      <c r="J4083" s="3">
        <f>SUMIF('[1]OS PE서열1공장'!$A$4:$A$2000,$C4083,'[1]OS PE서열1공장'!$K$4:$K$2000)</f>
        <v>0</v>
      </c>
      <c r="K4083" s="3">
        <f>SUMIF('[1]OS PE서열1공장'!$A$4:$A$2000,$C4083,'[1]OS PE서열1공장'!$L$4:$L$2000)</f>
        <v>0</v>
      </c>
      <c r="L4083" s="3">
        <f>SUMIF('[1]OS PE서열1공장'!$A$4:$A$2000,$C4083,'[1]OS PE서열1공장'!$M$4:$M$2000)</f>
        <v>0</v>
      </c>
      <c r="M4083" s="3">
        <f>SUMIF('[1]OS PE서열1공장'!$A$4:$A$2000,$C4083,'[1]OS PE서열1공장'!$N$4:$N$2000)</f>
        <v>0</v>
      </c>
      <c r="N4083" s="3">
        <f>SUMIF('[1]OS PE서열1공장'!$A$4:$A$2000,$C4083,'[1]OS PE서열1공장'!$O$4:$O$2000)</f>
        <v>0</v>
      </c>
      <c r="O4083" s="3">
        <f>SUMIF('[1]OS PE서열1공장'!$A$4:$A$2000,$C4083,'[1]OS PE서열1공장'!$P$4:$P$2000)</f>
        <v>0</v>
      </c>
      <c r="P4083" s="3">
        <f>SUMIF('[1]OS PE서열1공장'!$A$4:$A$2000,$C4083,'[1]OS PE서열1공장'!$Q$4:$Q$2000)</f>
        <v>0</v>
      </c>
      <c r="Q4083" s="3">
        <f>SUMIF('[1]OS PE서열1공장'!$A$4:$A$2000,$C4083,'[1]OS PE서열1공장'!$R$4:$R$2000)</f>
        <v>0</v>
      </c>
      <c r="R4083" s="3">
        <f t="shared" si="120"/>
        <v>0</v>
      </c>
    </row>
    <row r="4084" spans="2:18">
      <c r="B4084" s="85" t="s">
        <v>3874</v>
      </c>
      <c r="C4084" s="51" t="s">
        <v>4050</v>
      </c>
      <c r="D4084" s="3">
        <f>SUMIF('[1]OS PE서열1공장'!$A$4:$A$2000,$C4084,'[1]OS PE서열1공장'!$B$4:$B$2000)</f>
        <v>0</v>
      </c>
      <c r="E4084" s="3">
        <f>SUMIF('[1]OS PE서열1공장'!$A$4:$A$2000,$C4084,'[1]OS PE서열1공장'!$F$4:$F$2000)</f>
        <v>0</v>
      </c>
      <c r="F4084" s="3">
        <f>SUMIF('[1]OS PE서열1공장'!$A$4:$A$2000,$C4084,'[1]OS PE서열1공장'!$G$4:$G$2000)</f>
        <v>0</v>
      </c>
      <c r="G4084" s="3">
        <f>SUMIF('[1]OS PE서열1공장'!$A$4:$A$2000,$C4084,'[1]OS PE서열1공장'!$H$4:$H$2000)</f>
        <v>0</v>
      </c>
      <c r="H4084" s="3">
        <f>SUMIF('[1]OS PE서열1공장'!$A$4:$A$2000,$C4084,'[1]OS PE서열1공장'!$I$4:$I$2000)</f>
        <v>0</v>
      </c>
      <c r="I4084" s="3">
        <f>SUMIF('[1]OS PE서열1공장'!$A$4:$A$2000,$C4084,'[1]OS PE서열1공장'!$J$4:$J$2000)</f>
        <v>0</v>
      </c>
      <c r="J4084" s="3">
        <f>SUMIF('[1]OS PE서열1공장'!$A$4:$A$2000,$C4084,'[1]OS PE서열1공장'!$K$4:$K$2000)</f>
        <v>0</v>
      </c>
      <c r="K4084" s="3">
        <f>SUMIF('[1]OS PE서열1공장'!$A$4:$A$2000,$C4084,'[1]OS PE서열1공장'!$L$4:$L$2000)</f>
        <v>0</v>
      </c>
      <c r="L4084" s="3">
        <f>SUMIF('[1]OS PE서열1공장'!$A$4:$A$2000,$C4084,'[1]OS PE서열1공장'!$M$4:$M$2000)</f>
        <v>0</v>
      </c>
      <c r="M4084" s="3">
        <f>SUMIF('[1]OS PE서열1공장'!$A$4:$A$2000,$C4084,'[1]OS PE서열1공장'!$N$4:$N$2000)</f>
        <v>0</v>
      </c>
      <c r="N4084" s="3">
        <f>SUMIF('[1]OS PE서열1공장'!$A$4:$A$2000,$C4084,'[1]OS PE서열1공장'!$O$4:$O$2000)</f>
        <v>0</v>
      </c>
      <c r="O4084" s="3">
        <f>SUMIF('[1]OS PE서열1공장'!$A$4:$A$2000,$C4084,'[1]OS PE서열1공장'!$P$4:$P$2000)</f>
        <v>0</v>
      </c>
      <c r="P4084" s="3">
        <f>SUMIF('[1]OS PE서열1공장'!$A$4:$A$2000,$C4084,'[1]OS PE서열1공장'!$Q$4:$Q$2000)</f>
        <v>0</v>
      </c>
      <c r="Q4084" s="3">
        <f>SUMIF('[1]OS PE서열1공장'!$A$4:$A$2000,$C4084,'[1]OS PE서열1공장'!$R$4:$R$2000)</f>
        <v>0</v>
      </c>
      <c r="R4084" s="3">
        <f t="shared" si="120"/>
        <v>0</v>
      </c>
    </row>
    <row r="4085" spans="2:18">
      <c r="B4085" s="85" t="s">
        <v>3874</v>
      </c>
      <c r="C4085" s="51" t="s">
        <v>4051</v>
      </c>
      <c r="D4085" s="3">
        <f>SUMIF('[1]OS PE서열1공장'!$A$4:$A$2000,$C4085,'[1]OS PE서열1공장'!$B$4:$B$2000)</f>
        <v>0</v>
      </c>
      <c r="E4085" s="3">
        <f>SUMIF('[1]OS PE서열1공장'!$A$4:$A$2000,$C4085,'[1]OS PE서열1공장'!$F$4:$F$2000)</f>
        <v>0</v>
      </c>
      <c r="F4085" s="3">
        <f>SUMIF('[1]OS PE서열1공장'!$A$4:$A$2000,$C4085,'[1]OS PE서열1공장'!$G$4:$G$2000)</f>
        <v>0</v>
      </c>
      <c r="G4085" s="3">
        <f>SUMIF('[1]OS PE서열1공장'!$A$4:$A$2000,$C4085,'[1]OS PE서열1공장'!$H$4:$H$2000)</f>
        <v>0</v>
      </c>
      <c r="H4085" s="3">
        <f>SUMIF('[1]OS PE서열1공장'!$A$4:$A$2000,$C4085,'[1]OS PE서열1공장'!$I$4:$I$2000)</f>
        <v>0</v>
      </c>
      <c r="I4085" s="3">
        <f>SUMIF('[1]OS PE서열1공장'!$A$4:$A$2000,$C4085,'[1]OS PE서열1공장'!$J$4:$J$2000)</f>
        <v>0</v>
      </c>
      <c r="J4085" s="3">
        <f>SUMIF('[1]OS PE서열1공장'!$A$4:$A$2000,$C4085,'[1]OS PE서열1공장'!$K$4:$K$2000)</f>
        <v>0</v>
      </c>
      <c r="K4085" s="3">
        <f>SUMIF('[1]OS PE서열1공장'!$A$4:$A$2000,$C4085,'[1]OS PE서열1공장'!$L$4:$L$2000)</f>
        <v>0</v>
      </c>
      <c r="L4085" s="3">
        <f>SUMIF('[1]OS PE서열1공장'!$A$4:$A$2000,$C4085,'[1]OS PE서열1공장'!$M$4:$M$2000)</f>
        <v>0</v>
      </c>
      <c r="M4085" s="3">
        <f>SUMIF('[1]OS PE서열1공장'!$A$4:$A$2000,$C4085,'[1]OS PE서열1공장'!$N$4:$N$2000)</f>
        <v>0</v>
      </c>
      <c r="N4085" s="3">
        <f>SUMIF('[1]OS PE서열1공장'!$A$4:$A$2000,$C4085,'[1]OS PE서열1공장'!$O$4:$O$2000)</f>
        <v>0</v>
      </c>
      <c r="O4085" s="3">
        <f>SUMIF('[1]OS PE서열1공장'!$A$4:$A$2000,$C4085,'[1]OS PE서열1공장'!$P$4:$P$2000)</f>
        <v>0</v>
      </c>
      <c r="P4085" s="3">
        <f>SUMIF('[1]OS PE서열1공장'!$A$4:$A$2000,$C4085,'[1]OS PE서열1공장'!$Q$4:$Q$2000)</f>
        <v>0</v>
      </c>
      <c r="Q4085" s="3">
        <f>SUMIF('[1]OS PE서열1공장'!$A$4:$A$2000,$C4085,'[1]OS PE서열1공장'!$R$4:$R$2000)</f>
        <v>0</v>
      </c>
      <c r="R4085" s="3">
        <f t="shared" si="120"/>
        <v>0</v>
      </c>
    </row>
    <row r="4086" spans="2:18">
      <c r="B4086" s="85" t="s">
        <v>3874</v>
      </c>
      <c r="C4086" s="51" t="s">
        <v>4052</v>
      </c>
      <c r="D4086" s="3">
        <f>SUMIF('[1]OS PE서열1공장'!$A$4:$A$2000,$C4086,'[1]OS PE서열1공장'!$B$4:$B$2000)</f>
        <v>0</v>
      </c>
      <c r="E4086" s="3">
        <f>SUMIF('[1]OS PE서열1공장'!$A$4:$A$2000,$C4086,'[1]OS PE서열1공장'!$F$4:$F$2000)</f>
        <v>0</v>
      </c>
      <c r="F4086" s="3">
        <f>SUMIF('[1]OS PE서열1공장'!$A$4:$A$2000,$C4086,'[1]OS PE서열1공장'!$G$4:$G$2000)</f>
        <v>0</v>
      </c>
      <c r="G4086" s="3">
        <f>SUMIF('[1]OS PE서열1공장'!$A$4:$A$2000,$C4086,'[1]OS PE서열1공장'!$H$4:$H$2000)</f>
        <v>0</v>
      </c>
      <c r="H4086" s="3">
        <f>SUMIF('[1]OS PE서열1공장'!$A$4:$A$2000,$C4086,'[1]OS PE서열1공장'!$I$4:$I$2000)</f>
        <v>0</v>
      </c>
      <c r="I4086" s="3">
        <f>SUMIF('[1]OS PE서열1공장'!$A$4:$A$2000,$C4086,'[1]OS PE서열1공장'!$J$4:$J$2000)</f>
        <v>0</v>
      </c>
      <c r="J4086" s="3">
        <f>SUMIF('[1]OS PE서열1공장'!$A$4:$A$2000,$C4086,'[1]OS PE서열1공장'!$K$4:$K$2000)</f>
        <v>0</v>
      </c>
      <c r="K4086" s="3">
        <f>SUMIF('[1]OS PE서열1공장'!$A$4:$A$2000,$C4086,'[1]OS PE서열1공장'!$L$4:$L$2000)</f>
        <v>0</v>
      </c>
      <c r="L4086" s="3">
        <f>SUMIF('[1]OS PE서열1공장'!$A$4:$A$2000,$C4086,'[1]OS PE서열1공장'!$M$4:$M$2000)</f>
        <v>0</v>
      </c>
      <c r="M4086" s="3">
        <f>SUMIF('[1]OS PE서열1공장'!$A$4:$A$2000,$C4086,'[1]OS PE서열1공장'!$N$4:$N$2000)</f>
        <v>0</v>
      </c>
      <c r="N4086" s="3">
        <f>SUMIF('[1]OS PE서열1공장'!$A$4:$A$2000,$C4086,'[1]OS PE서열1공장'!$O$4:$O$2000)</f>
        <v>0</v>
      </c>
      <c r="O4086" s="3">
        <f>SUMIF('[1]OS PE서열1공장'!$A$4:$A$2000,$C4086,'[1]OS PE서열1공장'!$P$4:$P$2000)</f>
        <v>0</v>
      </c>
      <c r="P4086" s="3">
        <f>SUMIF('[1]OS PE서열1공장'!$A$4:$A$2000,$C4086,'[1]OS PE서열1공장'!$Q$4:$Q$2000)</f>
        <v>0</v>
      </c>
      <c r="Q4086" s="3">
        <f>SUMIF('[1]OS PE서열1공장'!$A$4:$A$2000,$C4086,'[1]OS PE서열1공장'!$R$4:$R$2000)</f>
        <v>0</v>
      </c>
      <c r="R4086" s="3">
        <f t="shared" si="120"/>
        <v>0</v>
      </c>
    </row>
    <row r="4087" spans="2:18">
      <c r="B4087" s="85" t="s">
        <v>3874</v>
      </c>
      <c r="C4087" s="51" t="s">
        <v>4053</v>
      </c>
      <c r="D4087" s="4">
        <f>SUMIF('[1]OS PE서열1공장'!$A$4:$A$2000,$C4087,'[1]OS PE서열1공장'!$B$4:$B$2000)</f>
        <v>0</v>
      </c>
      <c r="E4087" s="4">
        <f>SUMIF('[1]OS PE서열1공장'!$A$4:$A$2000,$C4087,'[1]OS PE서열1공장'!$F$4:$F$2000)</f>
        <v>0</v>
      </c>
      <c r="F4087" s="4">
        <f>SUMIF('[1]OS PE서열1공장'!$A$4:$A$2000,$C4087,'[1]OS PE서열1공장'!$G$4:$G$2000)</f>
        <v>0</v>
      </c>
      <c r="G4087" s="4">
        <f>SUMIF('[1]OS PE서열1공장'!$A$4:$A$2000,$C4087,'[1]OS PE서열1공장'!$H$4:$H$2000)</f>
        <v>0</v>
      </c>
      <c r="H4087" s="4">
        <f>SUMIF('[1]OS PE서열1공장'!$A$4:$A$2000,$C4087,'[1]OS PE서열1공장'!$I$4:$I$2000)</f>
        <v>0</v>
      </c>
      <c r="I4087" s="4">
        <f>SUMIF('[1]OS PE서열1공장'!$A$4:$A$2000,$C4087,'[1]OS PE서열1공장'!$J$4:$J$2000)</f>
        <v>0</v>
      </c>
      <c r="J4087" s="4">
        <f>SUMIF('[1]OS PE서열1공장'!$A$4:$A$2000,$C4087,'[1]OS PE서열1공장'!$K$4:$K$2000)</f>
        <v>0</v>
      </c>
      <c r="K4087" s="4">
        <f>SUMIF('[1]OS PE서열1공장'!$A$4:$A$2000,$C4087,'[1]OS PE서열1공장'!$L$4:$L$2000)</f>
        <v>0</v>
      </c>
      <c r="L4087" s="4">
        <f>SUMIF('[1]OS PE서열1공장'!$A$4:$A$2000,$C4087,'[1]OS PE서열1공장'!$M$4:$M$2000)</f>
        <v>0</v>
      </c>
      <c r="M4087" s="4">
        <f>SUMIF('[1]OS PE서열1공장'!$A$4:$A$2000,$C4087,'[1]OS PE서열1공장'!$N$4:$N$2000)</f>
        <v>0</v>
      </c>
      <c r="N4087" s="4">
        <f>SUMIF('[1]OS PE서열1공장'!$A$4:$A$2000,$C4087,'[1]OS PE서열1공장'!$O$4:$O$2000)</f>
        <v>0</v>
      </c>
      <c r="O4087" s="4">
        <f>SUMIF('[1]OS PE서열1공장'!$A$4:$A$2000,$C4087,'[1]OS PE서열1공장'!$P$4:$P$2000)</f>
        <v>0</v>
      </c>
      <c r="P4087" s="4">
        <f>SUMIF('[1]OS PE서열1공장'!$A$4:$A$2000,$C4087,'[1]OS PE서열1공장'!$Q$4:$Q$2000)</f>
        <v>0</v>
      </c>
      <c r="Q4087" s="4">
        <f>SUMIF('[1]OS PE서열1공장'!$A$4:$A$2000,$C4087,'[1]OS PE서열1공장'!$R$4:$R$2000)</f>
        <v>0</v>
      </c>
      <c r="R4087" s="4">
        <f t="shared" si="120"/>
        <v>0</v>
      </c>
    </row>
    <row r="4088" spans="2:18">
      <c r="B4088" s="85" t="s">
        <v>3874</v>
      </c>
      <c r="C4088" s="51" t="s">
        <v>4054</v>
      </c>
      <c r="D4088" s="3">
        <f>SUMIF('[1]OS PE서열1공장'!$A$4:$A$2000,$C4088,'[1]OS PE서열1공장'!$B$4:$B$2000)</f>
        <v>0</v>
      </c>
      <c r="E4088" s="3">
        <f>SUMIF('[1]OS PE서열1공장'!$A$4:$A$2000,$C4088,'[1]OS PE서열1공장'!$F$4:$F$2000)</f>
        <v>0</v>
      </c>
      <c r="F4088" s="3">
        <f>SUMIF('[1]OS PE서열1공장'!$A$4:$A$2000,$C4088,'[1]OS PE서열1공장'!$G$4:$G$2000)</f>
        <v>0</v>
      </c>
      <c r="G4088" s="3">
        <f>SUMIF('[1]OS PE서열1공장'!$A$4:$A$2000,$C4088,'[1]OS PE서열1공장'!$H$4:$H$2000)</f>
        <v>0</v>
      </c>
      <c r="H4088" s="3">
        <f>SUMIF('[1]OS PE서열1공장'!$A$4:$A$2000,$C4088,'[1]OS PE서열1공장'!$I$4:$I$2000)</f>
        <v>0</v>
      </c>
      <c r="I4088" s="3">
        <f>SUMIF('[1]OS PE서열1공장'!$A$4:$A$2000,$C4088,'[1]OS PE서열1공장'!$J$4:$J$2000)</f>
        <v>0</v>
      </c>
      <c r="J4088" s="3">
        <f>SUMIF('[1]OS PE서열1공장'!$A$4:$A$2000,$C4088,'[1]OS PE서열1공장'!$K$4:$K$2000)</f>
        <v>0</v>
      </c>
      <c r="K4088" s="3">
        <f>SUMIF('[1]OS PE서열1공장'!$A$4:$A$2000,$C4088,'[1]OS PE서열1공장'!$L$4:$L$2000)</f>
        <v>0</v>
      </c>
      <c r="L4088" s="3">
        <f>SUMIF('[1]OS PE서열1공장'!$A$4:$A$2000,$C4088,'[1]OS PE서열1공장'!$M$4:$M$2000)</f>
        <v>0</v>
      </c>
      <c r="M4088" s="3">
        <f>SUMIF('[1]OS PE서열1공장'!$A$4:$A$2000,$C4088,'[1]OS PE서열1공장'!$N$4:$N$2000)</f>
        <v>0</v>
      </c>
      <c r="N4088" s="3">
        <f>SUMIF('[1]OS PE서열1공장'!$A$4:$A$2000,$C4088,'[1]OS PE서열1공장'!$O$4:$O$2000)</f>
        <v>0</v>
      </c>
      <c r="O4088" s="3">
        <f>SUMIF('[1]OS PE서열1공장'!$A$4:$A$2000,$C4088,'[1]OS PE서열1공장'!$P$4:$P$2000)</f>
        <v>0</v>
      </c>
      <c r="P4088" s="3">
        <f>SUMIF('[1]OS PE서열1공장'!$A$4:$A$2000,$C4088,'[1]OS PE서열1공장'!$Q$4:$Q$2000)</f>
        <v>0</v>
      </c>
      <c r="Q4088" s="3">
        <f>SUMIF('[1]OS PE서열1공장'!$A$4:$A$2000,$C4088,'[1]OS PE서열1공장'!$R$4:$R$2000)</f>
        <v>0</v>
      </c>
      <c r="R4088" s="3">
        <f t="shared" si="120"/>
        <v>0</v>
      </c>
    </row>
    <row r="4089" spans="2:18">
      <c r="B4089" s="85" t="s">
        <v>3874</v>
      </c>
      <c r="C4089" s="51" t="s">
        <v>4055</v>
      </c>
      <c r="D4089" s="3">
        <f>SUMIF('[1]OS PE서열1공장'!$A$4:$A$2000,$C4089,'[1]OS PE서열1공장'!$B$4:$B$2000)</f>
        <v>0</v>
      </c>
      <c r="E4089" s="3">
        <f>SUMIF('[1]OS PE서열1공장'!$A$4:$A$2000,$C4089,'[1]OS PE서열1공장'!$F$4:$F$2000)</f>
        <v>0</v>
      </c>
      <c r="F4089" s="3">
        <f>SUMIF('[1]OS PE서열1공장'!$A$4:$A$2000,$C4089,'[1]OS PE서열1공장'!$G$4:$G$2000)</f>
        <v>0</v>
      </c>
      <c r="G4089" s="3">
        <f>SUMIF('[1]OS PE서열1공장'!$A$4:$A$2000,$C4089,'[1]OS PE서열1공장'!$H$4:$H$2000)</f>
        <v>0</v>
      </c>
      <c r="H4089" s="3">
        <f>SUMIF('[1]OS PE서열1공장'!$A$4:$A$2000,$C4089,'[1]OS PE서열1공장'!$I$4:$I$2000)</f>
        <v>0</v>
      </c>
      <c r="I4089" s="3">
        <f>SUMIF('[1]OS PE서열1공장'!$A$4:$A$2000,$C4089,'[1]OS PE서열1공장'!$J$4:$J$2000)</f>
        <v>0</v>
      </c>
      <c r="J4089" s="3">
        <f>SUMIF('[1]OS PE서열1공장'!$A$4:$A$2000,$C4089,'[1]OS PE서열1공장'!$K$4:$K$2000)</f>
        <v>0</v>
      </c>
      <c r="K4089" s="3">
        <f>SUMIF('[1]OS PE서열1공장'!$A$4:$A$2000,$C4089,'[1]OS PE서열1공장'!$L$4:$L$2000)</f>
        <v>0</v>
      </c>
      <c r="L4089" s="3">
        <f>SUMIF('[1]OS PE서열1공장'!$A$4:$A$2000,$C4089,'[1]OS PE서열1공장'!$M$4:$M$2000)</f>
        <v>0</v>
      </c>
      <c r="M4089" s="3">
        <f>SUMIF('[1]OS PE서열1공장'!$A$4:$A$2000,$C4089,'[1]OS PE서열1공장'!$N$4:$N$2000)</f>
        <v>0</v>
      </c>
      <c r="N4089" s="3">
        <f>SUMIF('[1]OS PE서열1공장'!$A$4:$A$2000,$C4089,'[1]OS PE서열1공장'!$O$4:$O$2000)</f>
        <v>0</v>
      </c>
      <c r="O4089" s="3">
        <f>SUMIF('[1]OS PE서열1공장'!$A$4:$A$2000,$C4089,'[1]OS PE서열1공장'!$P$4:$P$2000)</f>
        <v>0</v>
      </c>
      <c r="P4089" s="3">
        <f>SUMIF('[1]OS PE서열1공장'!$A$4:$A$2000,$C4089,'[1]OS PE서열1공장'!$Q$4:$Q$2000)</f>
        <v>0</v>
      </c>
      <c r="Q4089" s="3">
        <f>SUMIF('[1]OS PE서열1공장'!$A$4:$A$2000,$C4089,'[1]OS PE서열1공장'!$R$4:$R$2000)</f>
        <v>0</v>
      </c>
      <c r="R4089" s="3">
        <f t="shared" si="120"/>
        <v>0</v>
      </c>
    </row>
    <row r="4090" spans="2:18">
      <c r="B4090" s="85" t="s">
        <v>3874</v>
      </c>
      <c r="C4090" s="51" t="s">
        <v>4056</v>
      </c>
      <c r="D4090" s="3">
        <f>SUMIF('[1]OS PE서열1공장'!$A$4:$A$2000,$C4090,'[1]OS PE서열1공장'!$B$4:$B$2000)</f>
        <v>0</v>
      </c>
      <c r="E4090" s="3">
        <f>SUMIF('[1]OS PE서열1공장'!$A$4:$A$2000,$C4090,'[1]OS PE서열1공장'!$F$4:$F$2000)</f>
        <v>0</v>
      </c>
      <c r="F4090" s="3">
        <f>SUMIF('[1]OS PE서열1공장'!$A$4:$A$2000,$C4090,'[1]OS PE서열1공장'!$G$4:$G$2000)</f>
        <v>0</v>
      </c>
      <c r="G4090" s="3">
        <f>SUMIF('[1]OS PE서열1공장'!$A$4:$A$2000,$C4090,'[1]OS PE서열1공장'!$H$4:$H$2000)</f>
        <v>0</v>
      </c>
      <c r="H4090" s="3">
        <f>SUMIF('[1]OS PE서열1공장'!$A$4:$A$2000,$C4090,'[1]OS PE서열1공장'!$I$4:$I$2000)</f>
        <v>0</v>
      </c>
      <c r="I4090" s="3">
        <f>SUMIF('[1]OS PE서열1공장'!$A$4:$A$2000,$C4090,'[1]OS PE서열1공장'!$J$4:$J$2000)</f>
        <v>0</v>
      </c>
      <c r="J4090" s="3">
        <f>SUMIF('[1]OS PE서열1공장'!$A$4:$A$2000,$C4090,'[1]OS PE서열1공장'!$K$4:$K$2000)</f>
        <v>0</v>
      </c>
      <c r="K4090" s="3">
        <f>SUMIF('[1]OS PE서열1공장'!$A$4:$A$2000,$C4090,'[1]OS PE서열1공장'!$L$4:$L$2000)</f>
        <v>0</v>
      </c>
      <c r="L4090" s="3">
        <f>SUMIF('[1]OS PE서열1공장'!$A$4:$A$2000,$C4090,'[1]OS PE서열1공장'!$M$4:$M$2000)</f>
        <v>0</v>
      </c>
      <c r="M4090" s="3">
        <f>SUMIF('[1]OS PE서열1공장'!$A$4:$A$2000,$C4090,'[1]OS PE서열1공장'!$N$4:$N$2000)</f>
        <v>0</v>
      </c>
      <c r="N4090" s="3">
        <f>SUMIF('[1]OS PE서열1공장'!$A$4:$A$2000,$C4090,'[1]OS PE서열1공장'!$O$4:$O$2000)</f>
        <v>0</v>
      </c>
      <c r="O4090" s="3">
        <f>SUMIF('[1]OS PE서열1공장'!$A$4:$A$2000,$C4090,'[1]OS PE서열1공장'!$P$4:$P$2000)</f>
        <v>0</v>
      </c>
      <c r="P4090" s="3">
        <f>SUMIF('[1]OS PE서열1공장'!$A$4:$A$2000,$C4090,'[1]OS PE서열1공장'!$Q$4:$Q$2000)</f>
        <v>0</v>
      </c>
      <c r="Q4090" s="3">
        <f>SUMIF('[1]OS PE서열1공장'!$A$4:$A$2000,$C4090,'[1]OS PE서열1공장'!$R$4:$R$2000)</f>
        <v>0</v>
      </c>
      <c r="R4090" s="3">
        <f t="shared" si="120"/>
        <v>0</v>
      </c>
    </row>
    <row r="4091" spans="2:18">
      <c r="B4091" s="85" t="s">
        <v>3874</v>
      </c>
      <c r="C4091" s="51" t="s">
        <v>4057</v>
      </c>
      <c r="D4091" s="3">
        <f>SUMIF('[1]OS PE서열1공장'!$A$4:$A$2000,$C4091,'[1]OS PE서열1공장'!$B$4:$B$2000)</f>
        <v>0</v>
      </c>
      <c r="E4091" s="3">
        <f>SUMIF('[1]OS PE서열1공장'!$A$4:$A$2000,$C4091,'[1]OS PE서열1공장'!$F$4:$F$2000)</f>
        <v>0</v>
      </c>
      <c r="F4091" s="3">
        <f>SUMIF('[1]OS PE서열1공장'!$A$4:$A$2000,$C4091,'[1]OS PE서열1공장'!$G$4:$G$2000)</f>
        <v>0</v>
      </c>
      <c r="G4091" s="3">
        <f>SUMIF('[1]OS PE서열1공장'!$A$4:$A$2000,$C4091,'[1]OS PE서열1공장'!$H$4:$H$2000)</f>
        <v>0</v>
      </c>
      <c r="H4091" s="3">
        <f>SUMIF('[1]OS PE서열1공장'!$A$4:$A$2000,$C4091,'[1]OS PE서열1공장'!$I$4:$I$2000)</f>
        <v>0</v>
      </c>
      <c r="I4091" s="3">
        <f>SUMIF('[1]OS PE서열1공장'!$A$4:$A$2000,$C4091,'[1]OS PE서열1공장'!$J$4:$J$2000)</f>
        <v>0</v>
      </c>
      <c r="J4091" s="3">
        <f>SUMIF('[1]OS PE서열1공장'!$A$4:$A$2000,$C4091,'[1]OS PE서열1공장'!$K$4:$K$2000)</f>
        <v>0</v>
      </c>
      <c r="K4091" s="3">
        <f>SUMIF('[1]OS PE서열1공장'!$A$4:$A$2000,$C4091,'[1]OS PE서열1공장'!$L$4:$L$2000)</f>
        <v>0</v>
      </c>
      <c r="L4091" s="3">
        <f>SUMIF('[1]OS PE서열1공장'!$A$4:$A$2000,$C4091,'[1]OS PE서열1공장'!$M$4:$M$2000)</f>
        <v>0</v>
      </c>
      <c r="M4091" s="3">
        <f>SUMIF('[1]OS PE서열1공장'!$A$4:$A$2000,$C4091,'[1]OS PE서열1공장'!$N$4:$N$2000)</f>
        <v>0</v>
      </c>
      <c r="N4091" s="3">
        <f>SUMIF('[1]OS PE서열1공장'!$A$4:$A$2000,$C4091,'[1]OS PE서열1공장'!$O$4:$O$2000)</f>
        <v>0</v>
      </c>
      <c r="O4091" s="3">
        <f>SUMIF('[1]OS PE서열1공장'!$A$4:$A$2000,$C4091,'[1]OS PE서열1공장'!$P$4:$P$2000)</f>
        <v>0</v>
      </c>
      <c r="P4091" s="3">
        <f>SUMIF('[1]OS PE서열1공장'!$A$4:$A$2000,$C4091,'[1]OS PE서열1공장'!$Q$4:$Q$2000)</f>
        <v>0</v>
      </c>
      <c r="Q4091" s="3">
        <f>SUMIF('[1]OS PE서열1공장'!$A$4:$A$2000,$C4091,'[1]OS PE서열1공장'!$R$4:$R$2000)</f>
        <v>0</v>
      </c>
      <c r="R4091" s="3">
        <f t="shared" si="120"/>
        <v>0</v>
      </c>
    </row>
    <row r="4092" spans="2:18">
      <c r="B4092" s="85" t="s">
        <v>3874</v>
      </c>
      <c r="C4092" s="51" t="s">
        <v>4058</v>
      </c>
      <c r="D4092" s="4">
        <f>SUMIF('[1]OS PE서열1공장'!$A$4:$A$2000,$C4092,'[1]OS PE서열1공장'!$B$4:$B$2000)</f>
        <v>0</v>
      </c>
      <c r="E4092" s="4">
        <f>SUMIF('[1]OS PE서열1공장'!$A$4:$A$2000,$C4092,'[1]OS PE서열1공장'!$F$4:$F$2000)</f>
        <v>0</v>
      </c>
      <c r="F4092" s="4">
        <f>SUMIF('[1]OS PE서열1공장'!$A$4:$A$2000,$C4092,'[1]OS PE서열1공장'!$G$4:$G$2000)</f>
        <v>0</v>
      </c>
      <c r="G4092" s="4">
        <f>SUMIF('[1]OS PE서열1공장'!$A$4:$A$2000,$C4092,'[1]OS PE서열1공장'!$H$4:$H$2000)</f>
        <v>0</v>
      </c>
      <c r="H4092" s="4">
        <f>SUMIF('[1]OS PE서열1공장'!$A$4:$A$2000,$C4092,'[1]OS PE서열1공장'!$I$4:$I$2000)</f>
        <v>0</v>
      </c>
      <c r="I4092" s="4">
        <f>SUMIF('[1]OS PE서열1공장'!$A$4:$A$2000,$C4092,'[1]OS PE서열1공장'!$J$4:$J$2000)</f>
        <v>0</v>
      </c>
      <c r="J4092" s="4">
        <f>SUMIF('[1]OS PE서열1공장'!$A$4:$A$2000,$C4092,'[1]OS PE서열1공장'!$K$4:$K$2000)</f>
        <v>0</v>
      </c>
      <c r="K4092" s="4">
        <f>SUMIF('[1]OS PE서열1공장'!$A$4:$A$2000,$C4092,'[1]OS PE서열1공장'!$L$4:$L$2000)</f>
        <v>0</v>
      </c>
      <c r="L4092" s="4">
        <f>SUMIF('[1]OS PE서열1공장'!$A$4:$A$2000,$C4092,'[1]OS PE서열1공장'!$M$4:$M$2000)</f>
        <v>0</v>
      </c>
      <c r="M4092" s="4">
        <f>SUMIF('[1]OS PE서열1공장'!$A$4:$A$2000,$C4092,'[1]OS PE서열1공장'!$N$4:$N$2000)</f>
        <v>0</v>
      </c>
      <c r="N4092" s="4">
        <f>SUMIF('[1]OS PE서열1공장'!$A$4:$A$2000,$C4092,'[1]OS PE서열1공장'!$O$4:$O$2000)</f>
        <v>0</v>
      </c>
      <c r="O4092" s="4">
        <f>SUMIF('[1]OS PE서열1공장'!$A$4:$A$2000,$C4092,'[1]OS PE서열1공장'!$P$4:$P$2000)</f>
        <v>0</v>
      </c>
      <c r="P4092" s="4">
        <f>SUMIF('[1]OS PE서열1공장'!$A$4:$A$2000,$C4092,'[1]OS PE서열1공장'!$Q$4:$Q$2000)</f>
        <v>0</v>
      </c>
      <c r="Q4092" s="4">
        <f>SUMIF('[1]OS PE서열1공장'!$A$4:$A$2000,$C4092,'[1]OS PE서열1공장'!$R$4:$R$2000)</f>
        <v>0</v>
      </c>
      <c r="R4092" s="4">
        <f t="shared" si="120"/>
        <v>0</v>
      </c>
    </row>
    <row r="4093" spans="2:18">
      <c r="B4093" s="85" t="s">
        <v>3874</v>
      </c>
      <c r="C4093" s="51" t="s">
        <v>4059</v>
      </c>
      <c r="D4093" s="3">
        <f>SUMIF('[1]OS PE서열1공장'!$A$4:$A$2000,$C4093,'[1]OS PE서열1공장'!$B$4:$B$2000)</f>
        <v>0</v>
      </c>
      <c r="E4093" s="3">
        <f>SUMIF('[1]OS PE서열1공장'!$A$4:$A$2000,$C4093,'[1]OS PE서열1공장'!$F$4:$F$2000)</f>
        <v>0</v>
      </c>
      <c r="F4093" s="3">
        <f>SUMIF('[1]OS PE서열1공장'!$A$4:$A$2000,$C4093,'[1]OS PE서열1공장'!$G$4:$G$2000)</f>
        <v>0</v>
      </c>
      <c r="G4093" s="3">
        <f>SUMIF('[1]OS PE서열1공장'!$A$4:$A$2000,$C4093,'[1]OS PE서열1공장'!$H$4:$H$2000)</f>
        <v>0</v>
      </c>
      <c r="H4093" s="3">
        <f>SUMIF('[1]OS PE서열1공장'!$A$4:$A$2000,$C4093,'[1]OS PE서열1공장'!$I$4:$I$2000)</f>
        <v>0</v>
      </c>
      <c r="I4093" s="3">
        <f>SUMIF('[1]OS PE서열1공장'!$A$4:$A$2000,$C4093,'[1]OS PE서열1공장'!$J$4:$J$2000)</f>
        <v>0</v>
      </c>
      <c r="J4093" s="3">
        <f>SUMIF('[1]OS PE서열1공장'!$A$4:$A$2000,$C4093,'[1]OS PE서열1공장'!$K$4:$K$2000)</f>
        <v>0</v>
      </c>
      <c r="K4093" s="3">
        <f>SUMIF('[1]OS PE서열1공장'!$A$4:$A$2000,$C4093,'[1]OS PE서열1공장'!$L$4:$L$2000)</f>
        <v>0</v>
      </c>
      <c r="L4093" s="3">
        <f>SUMIF('[1]OS PE서열1공장'!$A$4:$A$2000,$C4093,'[1]OS PE서열1공장'!$M$4:$M$2000)</f>
        <v>0</v>
      </c>
      <c r="M4093" s="3">
        <f>SUMIF('[1]OS PE서열1공장'!$A$4:$A$2000,$C4093,'[1]OS PE서열1공장'!$N$4:$N$2000)</f>
        <v>0</v>
      </c>
      <c r="N4093" s="3">
        <f>SUMIF('[1]OS PE서열1공장'!$A$4:$A$2000,$C4093,'[1]OS PE서열1공장'!$O$4:$O$2000)</f>
        <v>0</v>
      </c>
      <c r="O4093" s="3">
        <f>SUMIF('[1]OS PE서열1공장'!$A$4:$A$2000,$C4093,'[1]OS PE서열1공장'!$P$4:$P$2000)</f>
        <v>0</v>
      </c>
      <c r="P4093" s="3">
        <f>SUMIF('[1]OS PE서열1공장'!$A$4:$A$2000,$C4093,'[1]OS PE서열1공장'!$Q$4:$Q$2000)</f>
        <v>0</v>
      </c>
      <c r="Q4093" s="3">
        <f>SUMIF('[1]OS PE서열1공장'!$A$4:$A$2000,$C4093,'[1]OS PE서열1공장'!$R$4:$R$2000)</f>
        <v>0</v>
      </c>
      <c r="R4093" s="3">
        <f t="shared" si="120"/>
        <v>0</v>
      </c>
    </row>
    <row r="4094" spans="2:18">
      <c r="B4094" s="85" t="s">
        <v>3874</v>
      </c>
      <c r="C4094" s="51" t="s">
        <v>4060</v>
      </c>
      <c r="D4094" s="3">
        <f>SUMIF('[1]OS PE서열1공장'!$A$4:$A$2000,$C4094,'[1]OS PE서열1공장'!$B$4:$B$2000)</f>
        <v>0</v>
      </c>
      <c r="E4094" s="3">
        <f>SUMIF('[1]OS PE서열1공장'!$A$4:$A$2000,$C4094,'[1]OS PE서열1공장'!$F$4:$F$2000)</f>
        <v>0</v>
      </c>
      <c r="F4094" s="3">
        <f>SUMIF('[1]OS PE서열1공장'!$A$4:$A$2000,$C4094,'[1]OS PE서열1공장'!$G$4:$G$2000)</f>
        <v>0</v>
      </c>
      <c r="G4094" s="3">
        <f>SUMIF('[1]OS PE서열1공장'!$A$4:$A$2000,$C4094,'[1]OS PE서열1공장'!$H$4:$H$2000)</f>
        <v>0</v>
      </c>
      <c r="H4094" s="3">
        <f>SUMIF('[1]OS PE서열1공장'!$A$4:$A$2000,$C4094,'[1]OS PE서열1공장'!$I$4:$I$2000)</f>
        <v>0</v>
      </c>
      <c r="I4094" s="3">
        <f>SUMIF('[1]OS PE서열1공장'!$A$4:$A$2000,$C4094,'[1]OS PE서열1공장'!$J$4:$J$2000)</f>
        <v>0</v>
      </c>
      <c r="J4094" s="3">
        <f>SUMIF('[1]OS PE서열1공장'!$A$4:$A$2000,$C4094,'[1]OS PE서열1공장'!$K$4:$K$2000)</f>
        <v>0</v>
      </c>
      <c r="K4094" s="3">
        <f>SUMIF('[1]OS PE서열1공장'!$A$4:$A$2000,$C4094,'[1]OS PE서열1공장'!$L$4:$L$2000)</f>
        <v>0</v>
      </c>
      <c r="L4094" s="3">
        <f>SUMIF('[1]OS PE서열1공장'!$A$4:$A$2000,$C4094,'[1]OS PE서열1공장'!$M$4:$M$2000)</f>
        <v>0</v>
      </c>
      <c r="M4094" s="3">
        <f>SUMIF('[1]OS PE서열1공장'!$A$4:$A$2000,$C4094,'[1]OS PE서열1공장'!$N$4:$N$2000)</f>
        <v>0</v>
      </c>
      <c r="N4094" s="3">
        <f>SUMIF('[1]OS PE서열1공장'!$A$4:$A$2000,$C4094,'[1]OS PE서열1공장'!$O$4:$O$2000)</f>
        <v>0</v>
      </c>
      <c r="O4094" s="3">
        <f>SUMIF('[1]OS PE서열1공장'!$A$4:$A$2000,$C4094,'[1]OS PE서열1공장'!$P$4:$P$2000)</f>
        <v>0</v>
      </c>
      <c r="P4094" s="3">
        <f>SUMIF('[1]OS PE서열1공장'!$A$4:$A$2000,$C4094,'[1]OS PE서열1공장'!$Q$4:$Q$2000)</f>
        <v>0</v>
      </c>
      <c r="Q4094" s="3">
        <f>SUMIF('[1]OS PE서열1공장'!$A$4:$A$2000,$C4094,'[1]OS PE서열1공장'!$R$4:$R$2000)</f>
        <v>0</v>
      </c>
      <c r="R4094" s="3">
        <f t="shared" si="120"/>
        <v>0</v>
      </c>
    </row>
    <row r="4095" spans="2:18">
      <c r="B4095" s="85" t="s">
        <v>3874</v>
      </c>
      <c r="C4095" s="51" t="s">
        <v>4061</v>
      </c>
      <c r="D4095" s="3">
        <f>SUMIF('[1]OS PE서열1공장'!$A$4:$A$2000,$C4095,'[1]OS PE서열1공장'!$B$4:$B$2000)</f>
        <v>0</v>
      </c>
      <c r="E4095" s="3">
        <f>SUMIF('[1]OS PE서열1공장'!$A$4:$A$2000,$C4095,'[1]OS PE서열1공장'!$F$4:$F$2000)</f>
        <v>0</v>
      </c>
      <c r="F4095" s="3">
        <f>SUMIF('[1]OS PE서열1공장'!$A$4:$A$2000,$C4095,'[1]OS PE서열1공장'!$G$4:$G$2000)</f>
        <v>0</v>
      </c>
      <c r="G4095" s="3">
        <f>SUMIF('[1]OS PE서열1공장'!$A$4:$A$2000,$C4095,'[1]OS PE서열1공장'!$H$4:$H$2000)</f>
        <v>0</v>
      </c>
      <c r="H4095" s="3">
        <f>SUMIF('[1]OS PE서열1공장'!$A$4:$A$2000,$C4095,'[1]OS PE서열1공장'!$I$4:$I$2000)</f>
        <v>0</v>
      </c>
      <c r="I4095" s="3">
        <f>SUMIF('[1]OS PE서열1공장'!$A$4:$A$2000,$C4095,'[1]OS PE서열1공장'!$J$4:$J$2000)</f>
        <v>0</v>
      </c>
      <c r="J4095" s="3">
        <f>SUMIF('[1]OS PE서열1공장'!$A$4:$A$2000,$C4095,'[1]OS PE서열1공장'!$K$4:$K$2000)</f>
        <v>0</v>
      </c>
      <c r="K4095" s="3">
        <f>SUMIF('[1]OS PE서열1공장'!$A$4:$A$2000,$C4095,'[1]OS PE서열1공장'!$L$4:$L$2000)</f>
        <v>0</v>
      </c>
      <c r="L4095" s="3">
        <f>SUMIF('[1]OS PE서열1공장'!$A$4:$A$2000,$C4095,'[1]OS PE서열1공장'!$M$4:$M$2000)</f>
        <v>0</v>
      </c>
      <c r="M4095" s="3">
        <f>SUMIF('[1]OS PE서열1공장'!$A$4:$A$2000,$C4095,'[1]OS PE서열1공장'!$N$4:$N$2000)</f>
        <v>0</v>
      </c>
      <c r="N4095" s="3">
        <f>SUMIF('[1]OS PE서열1공장'!$A$4:$A$2000,$C4095,'[1]OS PE서열1공장'!$O$4:$O$2000)</f>
        <v>0</v>
      </c>
      <c r="O4095" s="3">
        <f>SUMIF('[1]OS PE서열1공장'!$A$4:$A$2000,$C4095,'[1]OS PE서열1공장'!$P$4:$P$2000)</f>
        <v>0</v>
      </c>
      <c r="P4095" s="3">
        <f>SUMIF('[1]OS PE서열1공장'!$A$4:$A$2000,$C4095,'[1]OS PE서열1공장'!$Q$4:$Q$2000)</f>
        <v>0</v>
      </c>
      <c r="Q4095" s="3">
        <f>SUMIF('[1]OS PE서열1공장'!$A$4:$A$2000,$C4095,'[1]OS PE서열1공장'!$R$4:$R$2000)</f>
        <v>0</v>
      </c>
      <c r="R4095" s="3">
        <f t="shared" si="120"/>
        <v>0</v>
      </c>
    </row>
    <row r="4096" spans="2:18">
      <c r="B4096" s="85" t="s">
        <v>3874</v>
      </c>
      <c r="C4096" s="51" t="s">
        <v>4062</v>
      </c>
      <c r="D4096" s="3">
        <f>SUMIF('[1]OS PE서열1공장'!$A$4:$A$2000,$C4096,'[1]OS PE서열1공장'!$B$4:$B$2000)</f>
        <v>0</v>
      </c>
      <c r="E4096" s="3">
        <f>SUMIF('[1]OS PE서열1공장'!$A$4:$A$2000,$C4096,'[1]OS PE서열1공장'!$F$4:$F$2000)</f>
        <v>0</v>
      </c>
      <c r="F4096" s="3">
        <f>SUMIF('[1]OS PE서열1공장'!$A$4:$A$2000,$C4096,'[1]OS PE서열1공장'!$G$4:$G$2000)</f>
        <v>0</v>
      </c>
      <c r="G4096" s="3">
        <f>SUMIF('[1]OS PE서열1공장'!$A$4:$A$2000,$C4096,'[1]OS PE서열1공장'!$H$4:$H$2000)</f>
        <v>0</v>
      </c>
      <c r="H4096" s="3">
        <f>SUMIF('[1]OS PE서열1공장'!$A$4:$A$2000,$C4096,'[1]OS PE서열1공장'!$I$4:$I$2000)</f>
        <v>0</v>
      </c>
      <c r="I4096" s="3">
        <f>SUMIF('[1]OS PE서열1공장'!$A$4:$A$2000,$C4096,'[1]OS PE서열1공장'!$J$4:$J$2000)</f>
        <v>0</v>
      </c>
      <c r="J4096" s="3">
        <f>SUMIF('[1]OS PE서열1공장'!$A$4:$A$2000,$C4096,'[1]OS PE서열1공장'!$K$4:$K$2000)</f>
        <v>0</v>
      </c>
      <c r="K4096" s="3">
        <f>SUMIF('[1]OS PE서열1공장'!$A$4:$A$2000,$C4096,'[1]OS PE서열1공장'!$L$4:$L$2000)</f>
        <v>0</v>
      </c>
      <c r="L4096" s="3">
        <f>SUMIF('[1]OS PE서열1공장'!$A$4:$A$2000,$C4096,'[1]OS PE서열1공장'!$M$4:$M$2000)</f>
        <v>0</v>
      </c>
      <c r="M4096" s="3">
        <f>SUMIF('[1]OS PE서열1공장'!$A$4:$A$2000,$C4096,'[1]OS PE서열1공장'!$N$4:$N$2000)</f>
        <v>0</v>
      </c>
      <c r="N4096" s="3">
        <f>SUMIF('[1]OS PE서열1공장'!$A$4:$A$2000,$C4096,'[1]OS PE서열1공장'!$O$4:$O$2000)</f>
        <v>0</v>
      </c>
      <c r="O4096" s="3">
        <f>SUMIF('[1]OS PE서열1공장'!$A$4:$A$2000,$C4096,'[1]OS PE서열1공장'!$P$4:$P$2000)</f>
        <v>0</v>
      </c>
      <c r="P4096" s="3">
        <f>SUMIF('[1]OS PE서열1공장'!$A$4:$A$2000,$C4096,'[1]OS PE서열1공장'!$Q$4:$Q$2000)</f>
        <v>0</v>
      </c>
      <c r="Q4096" s="3">
        <f>SUMIF('[1]OS PE서열1공장'!$A$4:$A$2000,$C4096,'[1]OS PE서열1공장'!$R$4:$R$2000)</f>
        <v>0</v>
      </c>
      <c r="R4096" s="3">
        <f t="shared" si="120"/>
        <v>0</v>
      </c>
    </row>
    <row r="4097" spans="2:18">
      <c r="B4097" s="85" t="s">
        <v>3874</v>
      </c>
      <c r="C4097" s="51" t="s">
        <v>4063</v>
      </c>
      <c r="D4097" s="4">
        <f>SUMIF('[1]OS PE서열1공장'!$A$4:$A$2000,$C4097,'[1]OS PE서열1공장'!$B$4:$B$2000)</f>
        <v>0</v>
      </c>
      <c r="E4097" s="4">
        <f>SUMIF('[1]OS PE서열1공장'!$A$4:$A$2000,$C4097,'[1]OS PE서열1공장'!$F$4:$F$2000)</f>
        <v>0</v>
      </c>
      <c r="F4097" s="4">
        <f>SUMIF('[1]OS PE서열1공장'!$A$4:$A$2000,$C4097,'[1]OS PE서열1공장'!$G$4:$G$2000)</f>
        <v>0</v>
      </c>
      <c r="G4097" s="4">
        <f>SUMIF('[1]OS PE서열1공장'!$A$4:$A$2000,$C4097,'[1]OS PE서열1공장'!$H$4:$H$2000)</f>
        <v>0</v>
      </c>
      <c r="H4097" s="4">
        <f>SUMIF('[1]OS PE서열1공장'!$A$4:$A$2000,$C4097,'[1]OS PE서열1공장'!$I$4:$I$2000)</f>
        <v>0</v>
      </c>
      <c r="I4097" s="4">
        <f>SUMIF('[1]OS PE서열1공장'!$A$4:$A$2000,$C4097,'[1]OS PE서열1공장'!$J$4:$J$2000)</f>
        <v>0</v>
      </c>
      <c r="J4097" s="4">
        <f>SUMIF('[1]OS PE서열1공장'!$A$4:$A$2000,$C4097,'[1]OS PE서열1공장'!$K$4:$K$2000)</f>
        <v>0</v>
      </c>
      <c r="K4097" s="4">
        <f>SUMIF('[1]OS PE서열1공장'!$A$4:$A$2000,$C4097,'[1]OS PE서열1공장'!$L$4:$L$2000)</f>
        <v>0</v>
      </c>
      <c r="L4097" s="4">
        <f>SUMIF('[1]OS PE서열1공장'!$A$4:$A$2000,$C4097,'[1]OS PE서열1공장'!$M$4:$M$2000)</f>
        <v>0</v>
      </c>
      <c r="M4097" s="4">
        <f>SUMIF('[1]OS PE서열1공장'!$A$4:$A$2000,$C4097,'[1]OS PE서열1공장'!$N$4:$N$2000)</f>
        <v>0</v>
      </c>
      <c r="N4097" s="4">
        <f>SUMIF('[1]OS PE서열1공장'!$A$4:$A$2000,$C4097,'[1]OS PE서열1공장'!$O$4:$O$2000)</f>
        <v>0</v>
      </c>
      <c r="O4097" s="4">
        <f>SUMIF('[1]OS PE서열1공장'!$A$4:$A$2000,$C4097,'[1]OS PE서열1공장'!$P$4:$P$2000)</f>
        <v>0</v>
      </c>
      <c r="P4097" s="4">
        <f>SUMIF('[1]OS PE서열1공장'!$A$4:$A$2000,$C4097,'[1]OS PE서열1공장'!$Q$4:$Q$2000)</f>
        <v>0</v>
      </c>
      <c r="Q4097" s="4">
        <f>SUMIF('[1]OS PE서열1공장'!$A$4:$A$2000,$C4097,'[1]OS PE서열1공장'!$R$4:$R$2000)</f>
        <v>0</v>
      </c>
      <c r="R4097" s="4">
        <f t="shared" si="120"/>
        <v>0</v>
      </c>
    </row>
    <row r="4098" spans="2:18">
      <c r="B4098" s="85" t="s">
        <v>3874</v>
      </c>
      <c r="C4098" s="51" t="s">
        <v>4064</v>
      </c>
      <c r="D4098" s="3">
        <f>SUMIF('[1]OS PE서열1공장'!$A$4:$A$2000,$C4098,'[1]OS PE서열1공장'!$B$4:$B$2000)</f>
        <v>0</v>
      </c>
      <c r="E4098" s="3">
        <f>SUMIF('[1]OS PE서열1공장'!$A$4:$A$2000,$C4098,'[1]OS PE서열1공장'!$F$4:$F$2000)</f>
        <v>0</v>
      </c>
      <c r="F4098" s="3">
        <f>SUMIF('[1]OS PE서열1공장'!$A$4:$A$2000,$C4098,'[1]OS PE서열1공장'!$G$4:$G$2000)</f>
        <v>0</v>
      </c>
      <c r="G4098" s="3">
        <f>SUMIF('[1]OS PE서열1공장'!$A$4:$A$2000,$C4098,'[1]OS PE서열1공장'!$H$4:$H$2000)</f>
        <v>0</v>
      </c>
      <c r="H4098" s="3">
        <f>SUMIF('[1]OS PE서열1공장'!$A$4:$A$2000,$C4098,'[1]OS PE서열1공장'!$I$4:$I$2000)</f>
        <v>0</v>
      </c>
      <c r="I4098" s="3">
        <f>SUMIF('[1]OS PE서열1공장'!$A$4:$A$2000,$C4098,'[1]OS PE서열1공장'!$J$4:$J$2000)</f>
        <v>0</v>
      </c>
      <c r="J4098" s="3">
        <f>SUMIF('[1]OS PE서열1공장'!$A$4:$A$2000,$C4098,'[1]OS PE서열1공장'!$K$4:$K$2000)</f>
        <v>0</v>
      </c>
      <c r="K4098" s="3">
        <f>SUMIF('[1]OS PE서열1공장'!$A$4:$A$2000,$C4098,'[1]OS PE서열1공장'!$L$4:$L$2000)</f>
        <v>0</v>
      </c>
      <c r="L4098" s="3">
        <f>SUMIF('[1]OS PE서열1공장'!$A$4:$A$2000,$C4098,'[1]OS PE서열1공장'!$M$4:$M$2000)</f>
        <v>0</v>
      </c>
      <c r="M4098" s="3">
        <f>SUMIF('[1]OS PE서열1공장'!$A$4:$A$2000,$C4098,'[1]OS PE서열1공장'!$N$4:$N$2000)</f>
        <v>0</v>
      </c>
      <c r="N4098" s="3">
        <f>SUMIF('[1]OS PE서열1공장'!$A$4:$A$2000,$C4098,'[1]OS PE서열1공장'!$O$4:$O$2000)</f>
        <v>0</v>
      </c>
      <c r="O4098" s="3">
        <f>SUMIF('[1]OS PE서열1공장'!$A$4:$A$2000,$C4098,'[1]OS PE서열1공장'!$P$4:$P$2000)</f>
        <v>0</v>
      </c>
      <c r="P4098" s="3">
        <f>SUMIF('[1]OS PE서열1공장'!$A$4:$A$2000,$C4098,'[1]OS PE서열1공장'!$Q$4:$Q$2000)</f>
        <v>0</v>
      </c>
      <c r="Q4098" s="3">
        <f>SUMIF('[1]OS PE서열1공장'!$A$4:$A$2000,$C4098,'[1]OS PE서열1공장'!$R$4:$R$2000)</f>
        <v>0</v>
      </c>
      <c r="R4098" s="3">
        <f t="shared" ref="R4098:R4103" si="121">SUM(D4098:Q4098)</f>
        <v>0</v>
      </c>
    </row>
    <row r="4099" spans="2:18">
      <c r="B4099" s="85" t="s">
        <v>3874</v>
      </c>
      <c r="C4099" s="51" t="s">
        <v>4065</v>
      </c>
      <c r="D4099" s="3">
        <f>SUMIF('[1]OS PE서열1공장'!$A$4:$A$2000,$C4099,'[1]OS PE서열1공장'!$B$4:$B$2000)</f>
        <v>0</v>
      </c>
      <c r="E4099" s="3">
        <f>SUMIF('[1]OS PE서열1공장'!$A$4:$A$2000,$C4099,'[1]OS PE서열1공장'!$F$4:$F$2000)</f>
        <v>0</v>
      </c>
      <c r="F4099" s="3">
        <f>SUMIF('[1]OS PE서열1공장'!$A$4:$A$2000,$C4099,'[1]OS PE서열1공장'!$G$4:$G$2000)</f>
        <v>0</v>
      </c>
      <c r="G4099" s="3">
        <f>SUMIF('[1]OS PE서열1공장'!$A$4:$A$2000,$C4099,'[1]OS PE서열1공장'!$H$4:$H$2000)</f>
        <v>0</v>
      </c>
      <c r="H4099" s="3">
        <f>SUMIF('[1]OS PE서열1공장'!$A$4:$A$2000,$C4099,'[1]OS PE서열1공장'!$I$4:$I$2000)</f>
        <v>0</v>
      </c>
      <c r="I4099" s="3">
        <f>SUMIF('[1]OS PE서열1공장'!$A$4:$A$2000,$C4099,'[1]OS PE서열1공장'!$J$4:$J$2000)</f>
        <v>0</v>
      </c>
      <c r="J4099" s="3">
        <f>SUMIF('[1]OS PE서열1공장'!$A$4:$A$2000,$C4099,'[1]OS PE서열1공장'!$K$4:$K$2000)</f>
        <v>0</v>
      </c>
      <c r="K4099" s="3">
        <f>SUMIF('[1]OS PE서열1공장'!$A$4:$A$2000,$C4099,'[1]OS PE서열1공장'!$L$4:$L$2000)</f>
        <v>0</v>
      </c>
      <c r="L4099" s="3">
        <f>SUMIF('[1]OS PE서열1공장'!$A$4:$A$2000,$C4099,'[1]OS PE서열1공장'!$M$4:$M$2000)</f>
        <v>0</v>
      </c>
      <c r="M4099" s="3">
        <f>SUMIF('[1]OS PE서열1공장'!$A$4:$A$2000,$C4099,'[1]OS PE서열1공장'!$N$4:$N$2000)</f>
        <v>0</v>
      </c>
      <c r="N4099" s="3">
        <f>SUMIF('[1]OS PE서열1공장'!$A$4:$A$2000,$C4099,'[1]OS PE서열1공장'!$O$4:$O$2000)</f>
        <v>0</v>
      </c>
      <c r="O4099" s="3">
        <f>SUMIF('[1]OS PE서열1공장'!$A$4:$A$2000,$C4099,'[1]OS PE서열1공장'!$P$4:$P$2000)</f>
        <v>0</v>
      </c>
      <c r="P4099" s="3">
        <f>SUMIF('[1]OS PE서열1공장'!$A$4:$A$2000,$C4099,'[1]OS PE서열1공장'!$Q$4:$Q$2000)</f>
        <v>0</v>
      </c>
      <c r="Q4099" s="3">
        <f>SUMIF('[1]OS PE서열1공장'!$A$4:$A$2000,$C4099,'[1]OS PE서열1공장'!$R$4:$R$2000)</f>
        <v>0</v>
      </c>
      <c r="R4099" s="3">
        <f t="shared" si="121"/>
        <v>0</v>
      </c>
    </row>
    <row r="4100" spans="2:18">
      <c r="B4100" s="85" t="s">
        <v>3874</v>
      </c>
      <c r="C4100" s="51" t="s">
        <v>4066</v>
      </c>
      <c r="D4100" s="3">
        <f>SUMIF('[1]OS PE서열1공장'!$A$4:$A$2000,$C4100,'[1]OS PE서열1공장'!$B$4:$B$2000)</f>
        <v>0</v>
      </c>
      <c r="E4100" s="3">
        <f>SUMIF('[1]OS PE서열1공장'!$A$4:$A$2000,$C4100,'[1]OS PE서열1공장'!$F$4:$F$2000)</f>
        <v>0</v>
      </c>
      <c r="F4100" s="3">
        <f>SUMIF('[1]OS PE서열1공장'!$A$4:$A$2000,$C4100,'[1]OS PE서열1공장'!$G$4:$G$2000)</f>
        <v>0</v>
      </c>
      <c r="G4100" s="3">
        <f>SUMIF('[1]OS PE서열1공장'!$A$4:$A$2000,$C4100,'[1]OS PE서열1공장'!$H$4:$H$2000)</f>
        <v>0</v>
      </c>
      <c r="H4100" s="3">
        <f>SUMIF('[1]OS PE서열1공장'!$A$4:$A$2000,$C4100,'[1]OS PE서열1공장'!$I$4:$I$2000)</f>
        <v>0</v>
      </c>
      <c r="I4100" s="3">
        <f>SUMIF('[1]OS PE서열1공장'!$A$4:$A$2000,$C4100,'[1]OS PE서열1공장'!$J$4:$J$2000)</f>
        <v>0</v>
      </c>
      <c r="J4100" s="3">
        <f>SUMIF('[1]OS PE서열1공장'!$A$4:$A$2000,$C4100,'[1]OS PE서열1공장'!$K$4:$K$2000)</f>
        <v>0</v>
      </c>
      <c r="K4100" s="3">
        <f>SUMIF('[1]OS PE서열1공장'!$A$4:$A$2000,$C4100,'[1]OS PE서열1공장'!$L$4:$L$2000)</f>
        <v>0</v>
      </c>
      <c r="L4100" s="3">
        <f>SUMIF('[1]OS PE서열1공장'!$A$4:$A$2000,$C4100,'[1]OS PE서열1공장'!$M$4:$M$2000)</f>
        <v>0</v>
      </c>
      <c r="M4100" s="3">
        <f>SUMIF('[1]OS PE서열1공장'!$A$4:$A$2000,$C4100,'[1]OS PE서열1공장'!$N$4:$N$2000)</f>
        <v>0</v>
      </c>
      <c r="N4100" s="3">
        <f>SUMIF('[1]OS PE서열1공장'!$A$4:$A$2000,$C4100,'[1]OS PE서열1공장'!$O$4:$O$2000)</f>
        <v>0</v>
      </c>
      <c r="O4100" s="3">
        <f>SUMIF('[1]OS PE서열1공장'!$A$4:$A$2000,$C4100,'[1]OS PE서열1공장'!$P$4:$P$2000)</f>
        <v>0</v>
      </c>
      <c r="P4100" s="3">
        <f>SUMIF('[1]OS PE서열1공장'!$A$4:$A$2000,$C4100,'[1]OS PE서열1공장'!$Q$4:$Q$2000)</f>
        <v>0</v>
      </c>
      <c r="Q4100" s="3">
        <f>SUMIF('[1]OS PE서열1공장'!$A$4:$A$2000,$C4100,'[1]OS PE서열1공장'!$R$4:$R$2000)</f>
        <v>0</v>
      </c>
      <c r="R4100" s="3">
        <f t="shared" si="121"/>
        <v>0</v>
      </c>
    </row>
    <row r="4101" spans="2:18">
      <c r="B4101" s="85" t="s">
        <v>3874</v>
      </c>
      <c r="C4101" s="51" t="s">
        <v>4067</v>
      </c>
      <c r="D4101" s="3">
        <f>SUMIF('[1]OS PE서열1공장'!$A$4:$A$2000,$C4101,'[1]OS PE서열1공장'!$B$4:$B$2000)</f>
        <v>0</v>
      </c>
      <c r="E4101" s="3">
        <f>SUMIF('[1]OS PE서열1공장'!$A$4:$A$2000,$C4101,'[1]OS PE서열1공장'!$F$4:$F$2000)</f>
        <v>0</v>
      </c>
      <c r="F4101" s="3">
        <f>SUMIF('[1]OS PE서열1공장'!$A$4:$A$2000,$C4101,'[1]OS PE서열1공장'!$G$4:$G$2000)</f>
        <v>0</v>
      </c>
      <c r="G4101" s="3">
        <f>SUMIF('[1]OS PE서열1공장'!$A$4:$A$2000,$C4101,'[1]OS PE서열1공장'!$H$4:$H$2000)</f>
        <v>0</v>
      </c>
      <c r="H4101" s="3">
        <f>SUMIF('[1]OS PE서열1공장'!$A$4:$A$2000,$C4101,'[1]OS PE서열1공장'!$I$4:$I$2000)</f>
        <v>0</v>
      </c>
      <c r="I4101" s="3">
        <f>SUMIF('[1]OS PE서열1공장'!$A$4:$A$2000,$C4101,'[1]OS PE서열1공장'!$J$4:$J$2000)</f>
        <v>0</v>
      </c>
      <c r="J4101" s="3">
        <f>SUMIF('[1]OS PE서열1공장'!$A$4:$A$2000,$C4101,'[1]OS PE서열1공장'!$K$4:$K$2000)</f>
        <v>0</v>
      </c>
      <c r="K4101" s="3">
        <f>SUMIF('[1]OS PE서열1공장'!$A$4:$A$2000,$C4101,'[1]OS PE서열1공장'!$L$4:$L$2000)</f>
        <v>0</v>
      </c>
      <c r="L4101" s="3">
        <f>SUMIF('[1]OS PE서열1공장'!$A$4:$A$2000,$C4101,'[1]OS PE서열1공장'!$M$4:$M$2000)</f>
        <v>0</v>
      </c>
      <c r="M4101" s="3">
        <f>SUMIF('[1]OS PE서열1공장'!$A$4:$A$2000,$C4101,'[1]OS PE서열1공장'!$N$4:$N$2000)</f>
        <v>0</v>
      </c>
      <c r="N4101" s="3">
        <f>SUMIF('[1]OS PE서열1공장'!$A$4:$A$2000,$C4101,'[1]OS PE서열1공장'!$O$4:$O$2000)</f>
        <v>0</v>
      </c>
      <c r="O4101" s="3">
        <f>SUMIF('[1]OS PE서열1공장'!$A$4:$A$2000,$C4101,'[1]OS PE서열1공장'!$P$4:$P$2000)</f>
        <v>0</v>
      </c>
      <c r="P4101" s="3">
        <f>SUMIF('[1]OS PE서열1공장'!$A$4:$A$2000,$C4101,'[1]OS PE서열1공장'!$Q$4:$Q$2000)</f>
        <v>0</v>
      </c>
      <c r="Q4101" s="3">
        <f>SUMIF('[1]OS PE서열1공장'!$A$4:$A$2000,$C4101,'[1]OS PE서열1공장'!$R$4:$R$2000)</f>
        <v>0</v>
      </c>
      <c r="R4101" s="3">
        <f t="shared" si="121"/>
        <v>0</v>
      </c>
    </row>
    <row r="4102" spans="2:18">
      <c r="B4102" s="85" t="s">
        <v>3874</v>
      </c>
      <c r="C4102" s="51" t="s">
        <v>4068</v>
      </c>
      <c r="D4102" s="4">
        <f>SUMIF('[1]OS PE서열1공장'!$A$4:$A$2000,$C4102,'[1]OS PE서열1공장'!$B$4:$B$2000)</f>
        <v>0</v>
      </c>
      <c r="E4102" s="4">
        <f>SUMIF('[1]OS PE서열1공장'!$A$4:$A$2000,$C4102,'[1]OS PE서열1공장'!$F$4:$F$2000)</f>
        <v>0</v>
      </c>
      <c r="F4102" s="4">
        <f>SUMIF('[1]OS PE서열1공장'!$A$4:$A$2000,$C4102,'[1]OS PE서열1공장'!$G$4:$G$2000)</f>
        <v>0</v>
      </c>
      <c r="G4102" s="4">
        <f>SUMIF('[1]OS PE서열1공장'!$A$4:$A$2000,$C4102,'[1]OS PE서열1공장'!$H$4:$H$2000)</f>
        <v>0</v>
      </c>
      <c r="H4102" s="4">
        <f>SUMIF('[1]OS PE서열1공장'!$A$4:$A$2000,$C4102,'[1]OS PE서열1공장'!$I$4:$I$2000)</f>
        <v>0</v>
      </c>
      <c r="I4102" s="4">
        <f>SUMIF('[1]OS PE서열1공장'!$A$4:$A$2000,$C4102,'[1]OS PE서열1공장'!$J$4:$J$2000)</f>
        <v>0</v>
      </c>
      <c r="J4102" s="4">
        <f>SUMIF('[1]OS PE서열1공장'!$A$4:$A$2000,$C4102,'[1]OS PE서열1공장'!$K$4:$K$2000)</f>
        <v>0</v>
      </c>
      <c r="K4102" s="4">
        <f>SUMIF('[1]OS PE서열1공장'!$A$4:$A$2000,$C4102,'[1]OS PE서열1공장'!$L$4:$L$2000)</f>
        <v>0</v>
      </c>
      <c r="L4102" s="4">
        <f>SUMIF('[1]OS PE서열1공장'!$A$4:$A$2000,$C4102,'[1]OS PE서열1공장'!$M$4:$M$2000)</f>
        <v>0</v>
      </c>
      <c r="M4102" s="4">
        <f>SUMIF('[1]OS PE서열1공장'!$A$4:$A$2000,$C4102,'[1]OS PE서열1공장'!$N$4:$N$2000)</f>
        <v>0</v>
      </c>
      <c r="N4102" s="4">
        <f>SUMIF('[1]OS PE서열1공장'!$A$4:$A$2000,$C4102,'[1]OS PE서열1공장'!$O$4:$O$2000)</f>
        <v>0</v>
      </c>
      <c r="O4102" s="4">
        <f>SUMIF('[1]OS PE서열1공장'!$A$4:$A$2000,$C4102,'[1]OS PE서열1공장'!$P$4:$P$2000)</f>
        <v>0</v>
      </c>
      <c r="P4102" s="4">
        <f>SUMIF('[1]OS PE서열1공장'!$A$4:$A$2000,$C4102,'[1]OS PE서열1공장'!$Q$4:$Q$2000)</f>
        <v>0</v>
      </c>
      <c r="Q4102" s="4">
        <f>SUMIF('[1]OS PE서열1공장'!$A$4:$A$2000,$C4102,'[1]OS PE서열1공장'!$R$4:$R$2000)</f>
        <v>0</v>
      </c>
      <c r="R4102" s="4">
        <f t="shared" si="121"/>
        <v>0</v>
      </c>
    </row>
    <row r="4103" spans="2:18">
      <c r="B4103" s="85" t="s">
        <v>3874</v>
      </c>
      <c r="C4103" s="51" t="s">
        <v>4069</v>
      </c>
      <c r="D4103" s="3">
        <f>SUMIF('[1]OS PE서열1공장'!$A$4:$A$2000,$C4103,'[1]OS PE서열1공장'!$B$4:$B$2000)</f>
        <v>0</v>
      </c>
      <c r="E4103" s="3">
        <f>SUMIF('[1]OS PE서열1공장'!$A$4:$A$2000,$C4103,'[1]OS PE서열1공장'!$F$4:$F$2000)</f>
        <v>0</v>
      </c>
      <c r="F4103" s="3">
        <f>SUMIF('[1]OS PE서열1공장'!$A$4:$A$2000,$C4103,'[1]OS PE서열1공장'!$G$4:$G$2000)</f>
        <v>0</v>
      </c>
      <c r="G4103" s="3">
        <f>SUMIF('[1]OS PE서열1공장'!$A$4:$A$2000,$C4103,'[1]OS PE서열1공장'!$H$4:$H$2000)</f>
        <v>0</v>
      </c>
      <c r="H4103" s="3">
        <f>SUMIF('[1]OS PE서열1공장'!$A$4:$A$2000,$C4103,'[1]OS PE서열1공장'!$I$4:$I$2000)</f>
        <v>0</v>
      </c>
      <c r="I4103" s="3">
        <f>SUMIF('[1]OS PE서열1공장'!$A$4:$A$2000,$C4103,'[1]OS PE서열1공장'!$J$4:$J$2000)</f>
        <v>0</v>
      </c>
      <c r="J4103" s="3">
        <f>SUMIF('[1]OS PE서열1공장'!$A$4:$A$2000,$C4103,'[1]OS PE서열1공장'!$K$4:$K$2000)</f>
        <v>0</v>
      </c>
      <c r="K4103" s="3">
        <f>SUMIF('[1]OS PE서열1공장'!$A$4:$A$2000,$C4103,'[1]OS PE서열1공장'!$L$4:$L$2000)</f>
        <v>0</v>
      </c>
      <c r="L4103" s="3">
        <f>SUMIF('[1]OS PE서열1공장'!$A$4:$A$2000,$C4103,'[1]OS PE서열1공장'!$M$4:$M$2000)</f>
        <v>0</v>
      </c>
      <c r="M4103" s="3">
        <f>SUMIF('[1]OS PE서열1공장'!$A$4:$A$2000,$C4103,'[1]OS PE서열1공장'!$N$4:$N$2000)</f>
        <v>0</v>
      </c>
      <c r="N4103" s="3">
        <f>SUMIF('[1]OS PE서열1공장'!$A$4:$A$2000,$C4103,'[1]OS PE서열1공장'!$O$4:$O$2000)</f>
        <v>0</v>
      </c>
      <c r="O4103" s="3">
        <f>SUMIF('[1]OS PE서열1공장'!$A$4:$A$2000,$C4103,'[1]OS PE서열1공장'!$P$4:$P$2000)</f>
        <v>0</v>
      </c>
      <c r="P4103" s="3">
        <f>SUMIF('[1]OS PE서열1공장'!$A$4:$A$2000,$C4103,'[1]OS PE서열1공장'!$Q$4:$Q$2000)</f>
        <v>0</v>
      </c>
      <c r="Q4103" s="3">
        <f>SUMIF('[1]OS PE서열1공장'!$A$4:$A$2000,$C4103,'[1]OS PE서열1공장'!$R$4:$R$2000)</f>
        <v>0</v>
      </c>
      <c r="R4103" s="3">
        <f t="shared" si="121"/>
        <v>0</v>
      </c>
    </row>
    <row r="4104" spans="2:18">
      <c r="B4104" s="85" t="s">
        <v>3874</v>
      </c>
      <c r="C4104" s="51" t="s">
        <v>4070</v>
      </c>
      <c r="D4104" s="3">
        <f>SUMIF('[1]OS PE서열1공장'!$A$4:$A$2000,$C4104,'[1]OS PE서열1공장'!$B$4:$B$2000)</f>
        <v>0</v>
      </c>
      <c r="E4104" s="3">
        <f>SUMIF('[1]OS PE서열1공장'!$A$4:$A$2000,$C4104,'[1]OS PE서열1공장'!$F$4:$F$2000)</f>
        <v>0</v>
      </c>
      <c r="F4104" s="3">
        <f>SUMIF('[1]OS PE서열1공장'!$A$4:$A$2000,$C4104,'[1]OS PE서열1공장'!$G$4:$G$2000)</f>
        <v>0</v>
      </c>
      <c r="G4104" s="3">
        <f>SUMIF('[1]OS PE서열1공장'!$A$4:$A$2000,$C4104,'[1]OS PE서열1공장'!$H$4:$H$2000)</f>
        <v>0</v>
      </c>
      <c r="H4104" s="3">
        <f>SUMIF('[1]OS PE서열1공장'!$A$4:$A$2000,$C4104,'[1]OS PE서열1공장'!$I$4:$I$2000)</f>
        <v>0</v>
      </c>
      <c r="I4104" s="3">
        <f>SUMIF('[1]OS PE서열1공장'!$A$4:$A$2000,$C4104,'[1]OS PE서열1공장'!$J$4:$J$2000)</f>
        <v>0</v>
      </c>
      <c r="J4104" s="3">
        <f>SUMIF('[1]OS PE서열1공장'!$A$4:$A$2000,$C4104,'[1]OS PE서열1공장'!$K$4:$K$2000)</f>
        <v>0</v>
      </c>
      <c r="K4104" s="3">
        <f>SUMIF('[1]OS PE서열1공장'!$A$4:$A$2000,$C4104,'[1]OS PE서열1공장'!$L$4:$L$2000)</f>
        <v>0</v>
      </c>
      <c r="L4104" s="3">
        <f>SUMIF('[1]OS PE서열1공장'!$A$4:$A$2000,$C4104,'[1]OS PE서열1공장'!$M$4:$M$2000)</f>
        <v>0</v>
      </c>
      <c r="M4104" s="3">
        <f>SUMIF('[1]OS PE서열1공장'!$A$4:$A$2000,$C4104,'[1]OS PE서열1공장'!$N$4:$N$2000)</f>
        <v>0</v>
      </c>
      <c r="N4104" s="3">
        <f>SUMIF('[1]OS PE서열1공장'!$A$4:$A$2000,$C4104,'[1]OS PE서열1공장'!$O$4:$O$2000)</f>
        <v>0</v>
      </c>
      <c r="O4104" s="3">
        <f>SUMIF('[1]OS PE서열1공장'!$A$4:$A$2000,$C4104,'[1]OS PE서열1공장'!$P$4:$P$2000)</f>
        <v>0</v>
      </c>
      <c r="P4104" s="3">
        <f>SUMIF('[1]OS PE서열1공장'!$A$4:$A$2000,$C4104,'[1]OS PE서열1공장'!$Q$4:$Q$2000)</f>
        <v>0</v>
      </c>
      <c r="Q4104" s="3">
        <f>SUMIF('[1]OS PE서열1공장'!$A$4:$A$2000,$C4104,'[1]OS PE서열1공장'!$R$4:$R$2000)</f>
        <v>0</v>
      </c>
      <c r="R4104" s="3">
        <f t="shared" ref="R4104:R4138" si="122">SUM(D4104:Q4104)</f>
        <v>0</v>
      </c>
    </row>
    <row r="4105" spans="2:18">
      <c r="B4105" s="85" t="s">
        <v>3874</v>
      </c>
      <c r="C4105" s="51" t="s">
        <v>4071</v>
      </c>
      <c r="D4105" s="3">
        <f>SUMIF('[1]OS PE서열1공장'!$A$4:$A$2000,$C4105,'[1]OS PE서열1공장'!$B$4:$B$2000)</f>
        <v>0</v>
      </c>
      <c r="E4105" s="3">
        <f>SUMIF('[1]OS PE서열1공장'!$A$4:$A$2000,$C4105,'[1]OS PE서열1공장'!$F$4:$F$2000)</f>
        <v>0</v>
      </c>
      <c r="F4105" s="3">
        <f>SUMIF('[1]OS PE서열1공장'!$A$4:$A$2000,$C4105,'[1]OS PE서열1공장'!$G$4:$G$2000)</f>
        <v>0</v>
      </c>
      <c r="G4105" s="3">
        <f>SUMIF('[1]OS PE서열1공장'!$A$4:$A$2000,$C4105,'[1]OS PE서열1공장'!$H$4:$H$2000)</f>
        <v>0</v>
      </c>
      <c r="H4105" s="3">
        <f>SUMIF('[1]OS PE서열1공장'!$A$4:$A$2000,$C4105,'[1]OS PE서열1공장'!$I$4:$I$2000)</f>
        <v>0</v>
      </c>
      <c r="I4105" s="3">
        <f>SUMIF('[1]OS PE서열1공장'!$A$4:$A$2000,$C4105,'[1]OS PE서열1공장'!$J$4:$J$2000)</f>
        <v>0</v>
      </c>
      <c r="J4105" s="3">
        <f>SUMIF('[1]OS PE서열1공장'!$A$4:$A$2000,$C4105,'[1]OS PE서열1공장'!$K$4:$K$2000)</f>
        <v>0</v>
      </c>
      <c r="K4105" s="3">
        <f>SUMIF('[1]OS PE서열1공장'!$A$4:$A$2000,$C4105,'[1]OS PE서열1공장'!$L$4:$L$2000)</f>
        <v>0</v>
      </c>
      <c r="L4105" s="3">
        <f>SUMIF('[1]OS PE서열1공장'!$A$4:$A$2000,$C4105,'[1]OS PE서열1공장'!$M$4:$M$2000)</f>
        <v>0</v>
      </c>
      <c r="M4105" s="3">
        <f>SUMIF('[1]OS PE서열1공장'!$A$4:$A$2000,$C4105,'[1]OS PE서열1공장'!$N$4:$N$2000)</f>
        <v>0</v>
      </c>
      <c r="N4105" s="3">
        <f>SUMIF('[1]OS PE서열1공장'!$A$4:$A$2000,$C4105,'[1]OS PE서열1공장'!$O$4:$O$2000)</f>
        <v>0</v>
      </c>
      <c r="O4105" s="3">
        <f>SUMIF('[1]OS PE서열1공장'!$A$4:$A$2000,$C4105,'[1]OS PE서열1공장'!$P$4:$P$2000)</f>
        <v>0</v>
      </c>
      <c r="P4105" s="3">
        <f>SUMIF('[1]OS PE서열1공장'!$A$4:$A$2000,$C4105,'[1]OS PE서열1공장'!$Q$4:$Q$2000)</f>
        <v>0</v>
      </c>
      <c r="Q4105" s="3">
        <f>SUMIF('[1]OS PE서열1공장'!$A$4:$A$2000,$C4105,'[1]OS PE서열1공장'!$R$4:$R$2000)</f>
        <v>0</v>
      </c>
      <c r="R4105" s="3">
        <f t="shared" si="122"/>
        <v>0</v>
      </c>
    </row>
    <row r="4106" spans="2:18">
      <c r="B4106" s="85" t="s">
        <v>3874</v>
      </c>
      <c r="C4106" s="51" t="s">
        <v>4072</v>
      </c>
      <c r="D4106" s="3">
        <f>SUMIF('[1]OS PE서열1공장'!$A$4:$A$2000,$C4106,'[1]OS PE서열1공장'!$B$4:$B$2000)</f>
        <v>0</v>
      </c>
      <c r="E4106" s="3">
        <f>SUMIF('[1]OS PE서열1공장'!$A$4:$A$2000,$C4106,'[1]OS PE서열1공장'!$F$4:$F$2000)</f>
        <v>0</v>
      </c>
      <c r="F4106" s="3">
        <f>SUMIF('[1]OS PE서열1공장'!$A$4:$A$2000,$C4106,'[1]OS PE서열1공장'!$G$4:$G$2000)</f>
        <v>0</v>
      </c>
      <c r="G4106" s="3">
        <f>SUMIF('[1]OS PE서열1공장'!$A$4:$A$2000,$C4106,'[1]OS PE서열1공장'!$H$4:$H$2000)</f>
        <v>0</v>
      </c>
      <c r="H4106" s="3">
        <f>SUMIF('[1]OS PE서열1공장'!$A$4:$A$2000,$C4106,'[1]OS PE서열1공장'!$I$4:$I$2000)</f>
        <v>0</v>
      </c>
      <c r="I4106" s="3">
        <f>SUMIF('[1]OS PE서열1공장'!$A$4:$A$2000,$C4106,'[1]OS PE서열1공장'!$J$4:$J$2000)</f>
        <v>0</v>
      </c>
      <c r="J4106" s="3">
        <f>SUMIF('[1]OS PE서열1공장'!$A$4:$A$2000,$C4106,'[1]OS PE서열1공장'!$K$4:$K$2000)</f>
        <v>0</v>
      </c>
      <c r="K4106" s="3">
        <f>SUMIF('[1]OS PE서열1공장'!$A$4:$A$2000,$C4106,'[1]OS PE서열1공장'!$L$4:$L$2000)</f>
        <v>0</v>
      </c>
      <c r="L4106" s="3">
        <f>SUMIF('[1]OS PE서열1공장'!$A$4:$A$2000,$C4106,'[1]OS PE서열1공장'!$M$4:$M$2000)</f>
        <v>0</v>
      </c>
      <c r="M4106" s="3">
        <f>SUMIF('[1]OS PE서열1공장'!$A$4:$A$2000,$C4106,'[1]OS PE서열1공장'!$N$4:$N$2000)</f>
        <v>0</v>
      </c>
      <c r="N4106" s="3">
        <f>SUMIF('[1]OS PE서열1공장'!$A$4:$A$2000,$C4106,'[1]OS PE서열1공장'!$O$4:$O$2000)</f>
        <v>0</v>
      </c>
      <c r="O4106" s="3">
        <f>SUMIF('[1]OS PE서열1공장'!$A$4:$A$2000,$C4106,'[1]OS PE서열1공장'!$P$4:$P$2000)</f>
        <v>0</v>
      </c>
      <c r="P4106" s="3">
        <f>SUMIF('[1]OS PE서열1공장'!$A$4:$A$2000,$C4106,'[1]OS PE서열1공장'!$Q$4:$Q$2000)</f>
        <v>0</v>
      </c>
      <c r="Q4106" s="3">
        <f>SUMIF('[1]OS PE서열1공장'!$A$4:$A$2000,$C4106,'[1]OS PE서열1공장'!$R$4:$R$2000)</f>
        <v>0</v>
      </c>
      <c r="R4106" s="3">
        <f t="shared" si="122"/>
        <v>0</v>
      </c>
    </row>
    <row r="4107" spans="2:18">
      <c r="B4107" s="85" t="s">
        <v>3874</v>
      </c>
      <c r="C4107" s="51" t="s">
        <v>4073</v>
      </c>
      <c r="D4107" s="4">
        <f>SUMIF('[1]OS PE서열1공장'!$A$4:$A$2000,$C4107,'[1]OS PE서열1공장'!$B$4:$B$2000)</f>
        <v>0</v>
      </c>
      <c r="E4107" s="4">
        <f>SUMIF('[1]OS PE서열1공장'!$A$4:$A$2000,$C4107,'[1]OS PE서열1공장'!$F$4:$F$2000)</f>
        <v>0</v>
      </c>
      <c r="F4107" s="4">
        <f>SUMIF('[1]OS PE서열1공장'!$A$4:$A$2000,$C4107,'[1]OS PE서열1공장'!$G$4:$G$2000)</f>
        <v>0</v>
      </c>
      <c r="G4107" s="4">
        <f>SUMIF('[1]OS PE서열1공장'!$A$4:$A$2000,$C4107,'[1]OS PE서열1공장'!$H$4:$H$2000)</f>
        <v>0</v>
      </c>
      <c r="H4107" s="4">
        <f>SUMIF('[1]OS PE서열1공장'!$A$4:$A$2000,$C4107,'[1]OS PE서열1공장'!$I$4:$I$2000)</f>
        <v>0</v>
      </c>
      <c r="I4107" s="4">
        <f>SUMIF('[1]OS PE서열1공장'!$A$4:$A$2000,$C4107,'[1]OS PE서열1공장'!$J$4:$J$2000)</f>
        <v>0</v>
      </c>
      <c r="J4107" s="4">
        <f>SUMIF('[1]OS PE서열1공장'!$A$4:$A$2000,$C4107,'[1]OS PE서열1공장'!$K$4:$K$2000)</f>
        <v>0</v>
      </c>
      <c r="K4107" s="4">
        <f>SUMIF('[1]OS PE서열1공장'!$A$4:$A$2000,$C4107,'[1]OS PE서열1공장'!$L$4:$L$2000)</f>
        <v>0</v>
      </c>
      <c r="L4107" s="4">
        <f>SUMIF('[1]OS PE서열1공장'!$A$4:$A$2000,$C4107,'[1]OS PE서열1공장'!$M$4:$M$2000)</f>
        <v>0</v>
      </c>
      <c r="M4107" s="4">
        <f>SUMIF('[1]OS PE서열1공장'!$A$4:$A$2000,$C4107,'[1]OS PE서열1공장'!$N$4:$N$2000)</f>
        <v>0</v>
      </c>
      <c r="N4107" s="4">
        <f>SUMIF('[1]OS PE서열1공장'!$A$4:$A$2000,$C4107,'[1]OS PE서열1공장'!$O$4:$O$2000)</f>
        <v>0</v>
      </c>
      <c r="O4107" s="4">
        <f>SUMIF('[1]OS PE서열1공장'!$A$4:$A$2000,$C4107,'[1]OS PE서열1공장'!$P$4:$P$2000)</f>
        <v>0</v>
      </c>
      <c r="P4107" s="4">
        <f>SUMIF('[1]OS PE서열1공장'!$A$4:$A$2000,$C4107,'[1]OS PE서열1공장'!$Q$4:$Q$2000)</f>
        <v>0</v>
      </c>
      <c r="Q4107" s="4">
        <f>SUMIF('[1]OS PE서열1공장'!$A$4:$A$2000,$C4107,'[1]OS PE서열1공장'!$R$4:$R$2000)</f>
        <v>0</v>
      </c>
      <c r="R4107" s="4">
        <f t="shared" si="122"/>
        <v>0</v>
      </c>
    </row>
    <row r="4108" spans="2:18">
      <c r="B4108" s="85" t="s">
        <v>3874</v>
      </c>
      <c r="C4108" s="51" t="s">
        <v>4074</v>
      </c>
      <c r="D4108" s="3">
        <f>SUMIF('[1]OS PE서열1공장'!$A$4:$A$2000,$C4108,'[1]OS PE서열1공장'!$B$4:$B$2000)</f>
        <v>0</v>
      </c>
      <c r="E4108" s="3">
        <f>SUMIF('[1]OS PE서열1공장'!$A$4:$A$2000,$C4108,'[1]OS PE서열1공장'!$F$4:$F$2000)</f>
        <v>0</v>
      </c>
      <c r="F4108" s="3">
        <f>SUMIF('[1]OS PE서열1공장'!$A$4:$A$2000,$C4108,'[1]OS PE서열1공장'!$G$4:$G$2000)</f>
        <v>0</v>
      </c>
      <c r="G4108" s="3">
        <f>SUMIF('[1]OS PE서열1공장'!$A$4:$A$2000,$C4108,'[1]OS PE서열1공장'!$H$4:$H$2000)</f>
        <v>0</v>
      </c>
      <c r="H4108" s="3">
        <f>SUMIF('[1]OS PE서열1공장'!$A$4:$A$2000,$C4108,'[1]OS PE서열1공장'!$I$4:$I$2000)</f>
        <v>0</v>
      </c>
      <c r="I4108" s="3">
        <f>SUMIF('[1]OS PE서열1공장'!$A$4:$A$2000,$C4108,'[1]OS PE서열1공장'!$J$4:$J$2000)</f>
        <v>0</v>
      </c>
      <c r="J4108" s="3">
        <f>SUMIF('[1]OS PE서열1공장'!$A$4:$A$2000,$C4108,'[1]OS PE서열1공장'!$K$4:$K$2000)</f>
        <v>0</v>
      </c>
      <c r="K4108" s="3">
        <f>SUMIF('[1]OS PE서열1공장'!$A$4:$A$2000,$C4108,'[1]OS PE서열1공장'!$L$4:$L$2000)</f>
        <v>0</v>
      </c>
      <c r="L4108" s="3">
        <f>SUMIF('[1]OS PE서열1공장'!$A$4:$A$2000,$C4108,'[1]OS PE서열1공장'!$M$4:$M$2000)</f>
        <v>0</v>
      </c>
      <c r="M4108" s="3">
        <f>SUMIF('[1]OS PE서열1공장'!$A$4:$A$2000,$C4108,'[1]OS PE서열1공장'!$N$4:$N$2000)</f>
        <v>0</v>
      </c>
      <c r="N4108" s="3">
        <f>SUMIF('[1]OS PE서열1공장'!$A$4:$A$2000,$C4108,'[1]OS PE서열1공장'!$O$4:$O$2000)</f>
        <v>0</v>
      </c>
      <c r="O4108" s="3">
        <f>SUMIF('[1]OS PE서열1공장'!$A$4:$A$2000,$C4108,'[1]OS PE서열1공장'!$P$4:$P$2000)</f>
        <v>0</v>
      </c>
      <c r="P4108" s="3">
        <f>SUMIF('[1]OS PE서열1공장'!$A$4:$A$2000,$C4108,'[1]OS PE서열1공장'!$Q$4:$Q$2000)</f>
        <v>0</v>
      </c>
      <c r="Q4108" s="3">
        <f>SUMIF('[1]OS PE서열1공장'!$A$4:$A$2000,$C4108,'[1]OS PE서열1공장'!$R$4:$R$2000)</f>
        <v>0</v>
      </c>
      <c r="R4108" s="3">
        <f t="shared" si="122"/>
        <v>0</v>
      </c>
    </row>
    <row r="4109" spans="2:18">
      <c r="B4109" s="85" t="s">
        <v>3874</v>
      </c>
      <c r="C4109" s="51" t="s">
        <v>4075</v>
      </c>
      <c r="D4109" s="3">
        <f>SUMIF('[1]OS PE서열1공장'!$A$4:$A$2000,$C4109,'[1]OS PE서열1공장'!$B$4:$B$2000)</f>
        <v>0</v>
      </c>
      <c r="E4109" s="3">
        <f>SUMIF('[1]OS PE서열1공장'!$A$4:$A$2000,$C4109,'[1]OS PE서열1공장'!$F$4:$F$2000)</f>
        <v>0</v>
      </c>
      <c r="F4109" s="3">
        <f>SUMIF('[1]OS PE서열1공장'!$A$4:$A$2000,$C4109,'[1]OS PE서열1공장'!$G$4:$G$2000)</f>
        <v>0</v>
      </c>
      <c r="G4109" s="3">
        <f>SUMIF('[1]OS PE서열1공장'!$A$4:$A$2000,$C4109,'[1]OS PE서열1공장'!$H$4:$H$2000)</f>
        <v>0</v>
      </c>
      <c r="H4109" s="3">
        <f>SUMIF('[1]OS PE서열1공장'!$A$4:$A$2000,$C4109,'[1]OS PE서열1공장'!$I$4:$I$2000)</f>
        <v>0</v>
      </c>
      <c r="I4109" s="3">
        <f>SUMIF('[1]OS PE서열1공장'!$A$4:$A$2000,$C4109,'[1]OS PE서열1공장'!$J$4:$J$2000)</f>
        <v>0</v>
      </c>
      <c r="J4109" s="3">
        <f>SUMIF('[1]OS PE서열1공장'!$A$4:$A$2000,$C4109,'[1]OS PE서열1공장'!$K$4:$K$2000)</f>
        <v>0</v>
      </c>
      <c r="K4109" s="3">
        <f>SUMIF('[1]OS PE서열1공장'!$A$4:$A$2000,$C4109,'[1]OS PE서열1공장'!$L$4:$L$2000)</f>
        <v>0</v>
      </c>
      <c r="L4109" s="3">
        <f>SUMIF('[1]OS PE서열1공장'!$A$4:$A$2000,$C4109,'[1]OS PE서열1공장'!$M$4:$M$2000)</f>
        <v>0</v>
      </c>
      <c r="M4109" s="3">
        <f>SUMIF('[1]OS PE서열1공장'!$A$4:$A$2000,$C4109,'[1]OS PE서열1공장'!$N$4:$N$2000)</f>
        <v>0</v>
      </c>
      <c r="N4109" s="3">
        <f>SUMIF('[1]OS PE서열1공장'!$A$4:$A$2000,$C4109,'[1]OS PE서열1공장'!$O$4:$O$2000)</f>
        <v>0</v>
      </c>
      <c r="O4109" s="3">
        <f>SUMIF('[1]OS PE서열1공장'!$A$4:$A$2000,$C4109,'[1]OS PE서열1공장'!$P$4:$P$2000)</f>
        <v>0</v>
      </c>
      <c r="P4109" s="3">
        <f>SUMIF('[1]OS PE서열1공장'!$A$4:$A$2000,$C4109,'[1]OS PE서열1공장'!$Q$4:$Q$2000)</f>
        <v>0</v>
      </c>
      <c r="Q4109" s="3">
        <f>SUMIF('[1]OS PE서열1공장'!$A$4:$A$2000,$C4109,'[1]OS PE서열1공장'!$R$4:$R$2000)</f>
        <v>0</v>
      </c>
      <c r="R4109" s="3">
        <f t="shared" si="122"/>
        <v>0</v>
      </c>
    </row>
    <row r="4110" spans="2:18">
      <c r="B4110" s="85" t="s">
        <v>3874</v>
      </c>
      <c r="C4110" s="51" t="s">
        <v>4076</v>
      </c>
      <c r="D4110" s="3">
        <f>SUMIF('[1]OS PE서열1공장'!$A$4:$A$2000,$C4110,'[1]OS PE서열1공장'!$B$4:$B$2000)</f>
        <v>0</v>
      </c>
      <c r="E4110" s="3">
        <f>SUMIF('[1]OS PE서열1공장'!$A$4:$A$2000,$C4110,'[1]OS PE서열1공장'!$F$4:$F$2000)</f>
        <v>0</v>
      </c>
      <c r="F4110" s="3">
        <f>SUMIF('[1]OS PE서열1공장'!$A$4:$A$2000,$C4110,'[1]OS PE서열1공장'!$G$4:$G$2000)</f>
        <v>0</v>
      </c>
      <c r="G4110" s="3">
        <f>SUMIF('[1]OS PE서열1공장'!$A$4:$A$2000,$C4110,'[1]OS PE서열1공장'!$H$4:$H$2000)</f>
        <v>0</v>
      </c>
      <c r="H4110" s="3">
        <f>SUMIF('[1]OS PE서열1공장'!$A$4:$A$2000,$C4110,'[1]OS PE서열1공장'!$I$4:$I$2000)</f>
        <v>0</v>
      </c>
      <c r="I4110" s="3">
        <f>SUMIF('[1]OS PE서열1공장'!$A$4:$A$2000,$C4110,'[1]OS PE서열1공장'!$J$4:$J$2000)</f>
        <v>0</v>
      </c>
      <c r="J4110" s="3">
        <f>SUMIF('[1]OS PE서열1공장'!$A$4:$A$2000,$C4110,'[1]OS PE서열1공장'!$K$4:$K$2000)</f>
        <v>0</v>
      </c>
      <c r="K4110" s="3">
        <f>SUMIF('[1]OS PE서열1공장'!$A$4:$A$2000,$C4110,'[1]OS PE서열1공장'!$L$4:$L$2000)</f>
        <v>0</v>
      </c>
      <c r="L4110" s="3">
        <f>SUMIF('[1]OS PE서열1공장'!$A$4:$A$2000,$C4110,'[1]OS PE서열1공장'!$M$4:$M$2000)</f>
        <v>0</v>
      </c>
      <c r="M4110" s="3">
        <f>SUMIF('[1]OS PE서열1공장'!$A$4:$A$2000,$C4110,'[1]OS PE서열1공장'!$N$4:$N$2000)</f>
        <v>0</v>
      </c>
      <c r="N4110" s="3">
        <f>SUMIF('[1]OS PE서열1공장'!$A$4:$A$2000,$C4110,'[1]OS PE서열1공장'!$O$4:$O$2000)</f>
        <v>0</v>
      </c>
      <c r="O4110" s="3">
        <f>SUMIF('[1]OS PE서열1공장'!$A$4:$A$2000,$C4110,'[1]OS PE서열1공장'!$P$4:$P$2000)</f>
        <v>0</v>
      </c>
      <c r="P4110" s="3">
        <f>SUMIF('[1]OS PE서열1공장'!$A$4:$A$2000,$C4110,'[1]OS PE서열1공장'!$Q$4:$Q$2000)</f>
        <v>0</v>
      </c>
      <c r="Q4110" s="3">
        <f>SUMIF('[1]OS PE서열1공장'!$A$4:$A$2000,$C4110,'[1]OS PE서열1공장'!$R$4:$R$2000)</f>
        <v>0</v>
      </c>
      <c r="R4110" s="3">
        <f t="shared" si="122"/>
        <v>0</v>
      </c>
    </row>
    <row r="4111" spans="2:18">
      <c r="B4111" s="85" t="s">
        <v>3874</v>
      </c>
      <c r="C4111" s="51" t="s">
        <v>4077</v>
      </c>
      <c r="D4111" s="3">
        <f>SUMIF('[1]OS PE서열1공장'!$A$4:$A$2000,$C4111,'[1]OS PE서열1공장'!$B$4:$B$2000)</f>
        <v>0</v>
      </c>
      <c r="E4111" s="3">
        <f>SUMIF('[1]OS PE서열1공장'!$A$4:$A$2000,$C4111,'[1]OS PE서열1공장'!$F$4:$F$2000)</f>
        <v>0</v>
      </c>
      <c r="F4111" s="3">
        <f>SUMIF('[1]OS PE서열1공장'!$A$4:$A$2000,$C4111,'[1]OS PE서열1공장'!$G$4:$G$2000)</f>
        <v>0</v>
      </c>
      <c r="G4111" s="3">
        <f>SUMIF('[1]OS PE서열1공장'!$A$4:$A$2000,$C4111,'[1]OS PE서열1공장'!$H$4:$H$2000)</f>
        <v>0</v>
      </c>
      <c r="H4111" s="3">
        <f>SUMIF('[1]OS PE서열1공장'!$A$4:$A$2000,$C4111,'[1]OS PE서열1공장'!$I$4:$I$2000)</f>
        <v>0</v>
      </c>
      <c r="I4111" s="3">
        <f>SUMIF('[1]OS PE서열1공장'!$A$4:$A$2000,$C4111,'[1]OS PE서열1공장'!$J$4:$J$2000)</f>
        <v>0</v>
      </c>
      <c r="J4111" s="3">
        <f>SUMIF('[1]OS PE서열1공장'!$A$4:$A$2000,$C4111,'[1]OS PE서열1공장'!$K$4:$K$2000)</f>
        <v>0</v>
      </c>
      <c r="K4111" s="3">
        <f>SUMIF('[1]OS PE서열1공장'!$A$4:$A$2000,$C4111,'[1]OS PE서열1공장'!$L$4:$L$2000)</f>
        <v>0</v>
      </c>
      <c r="L4111" s="3">
        <f>SUMIF('[1]OS PE서열1공장'!$A$4:$A$2000,$C4111,'[1]OS PE서열1공장'!$M$4:$M$2000)</f>
        <v>0</v>
      </c>
      <c r="M4111" s="3">
        <f>SUMIF('[1]OS PE서열1공장'!$A$4:$A$2000,$C4111,'[1]OS PE서열1공장'!$N$4:$N$2000)</f>
        <v>0</v>
      </c>
      <c r="N4111" s="3">
        <f>SUMIF('[1]OS PE서열1공장'!$A$4:$A$2000,$C4111,'[1]OS PE서열1공장'!$O$4:$O$2000)</f>
        <v>0</v>
      </c>
      <c r="O4111" s="3">
        <f>SUMIF('[1]OS PE서열1공장'!$A$4:$A$2000,$C4111,'[1]OS PE서열1공장'!$P$4:$P$2000)</f>
        <v>0</v>
      </c>
      <c r="P4111" s="3">
        <f>SUMIF('[1]OS PE서열1공장'!$A$4:$A$2000,$C4111,'[1]OS PE서열1공장'!$Q$4:$Q$2000)</f>
        <v>0</v>
      </c>
      <c r="Q4111" s="3">
        <f>SUMIF('[1]OS PE서열1공장'!$A$4:$A$2000,$C4111,'[1]OS PE서열1공장'!$R$4:$R$2000)</f>
        <v>0</v>
      </c>
      <c r="R4111" s="3">
        <f t="shared" si="122"/>
        <v>0</v>
      </c>
    </row>
    <row r="4112" spans="2:18">
      <c r="B4112" s="85" t="s">
        <v>3874</v>
      </c>
      <c r="C4112" s="51" t="s">
        <v>4078</v>
      </c>
      <c r="D4112" s="4">
        <f>SUMIF('[1]OS PE서열1공장'!$A$4:$A$2000,$C4112,'[1]OS PE서열1공장'!$B$4:$B$2000)</f>
        <v>0</v>
      </c>
      <c r="E4112" s="4">
        <f>SUMIF('[1]OS PE서열1공장'!$A$4:$A$2000,$C4112,'[1]OS PE서열1공장'!$F$4:$F$2000)</f>
        <v>0</v>
      </c>
      <c r="F4112" s="4">
        <f>SUMIF('[1]OS PE서열1공장'!$A$4:$A$2000,$C4112,'[1]OS PE서열1공장'!$G$4:$G$2000)</f>
        <v>0</v>
      </c>
      <c r="G4112" s="4">
        <f>SUMIF('[1]OS PE서열1공장'!$A$4:$A$2000,$C4112,'[1]OS PE서열1공장'!$H$4:$H$2000)</f>
        <v>0</v>
      </c>
      <c r="H4112" s="4">
        <f>SUMIF('[1]OS PE서열1공장'!$A$4:$A$2000,$C4112,'[1]OS PE서열1공장'!$I$4:$I$2000)</f>
        <v>0</v>
      </c>
      <c r="I4112" s="4">
        <f>SUMIF('[1]OS PE서열1공장'!$A$4:$A$2000,$C4112,'[1]OS PE서열1공장'!$J$4:$J$2000)</f>
        <v>0</v>
      </c>
      <c r="J4112" s="4">
        <f>SUMIF('[1]OS PE서열1공장'!$A$4:$A$2000,$C4112,'[1]OS PE서열1공장'!$K$4:$K$2000)</f>
        <v>0</v>
      </c>
      <c r="K4112" s="4">
        <f>SUMIF('[1]OS PE서열1공장'!$A$4:$A$2000,$C4112,'[1]OS PE서열1공장'!$L$4:$L$2000)</f>
        <v>0</v>
      </c>
      <c r="L4112" s="4">
        <f>SUMIF('[1]OS PE서열1공장'!$A$4:$A$2000,$C4112,'[1]OS PE서열1공장'!$M$4:$M$2000)</f>
        <v>0</v>
      </c>
      <c r="M4112" s="4">
        <f>SUMIF('[1]OS PE서열1공장'!$A$4:$A$2000,$C4112,'[1]OS PE서열1공장'!$N$4:$N$2000)</f>
        <v>0</v>
      </c>
      <c r="N4112" s="4">
        <f>SUMIF('[1]OS PE서열1공장'!$A$4:$A$2000,$C4112,'[1]OS PE서열1공장'!$O$4:$O$2000)</f>
        <v>0</v>
      </c>
      <c r="O4112" s="4">
        <f>SUMIF('[1]OS PE서열1공장'!$A$4:$A$2000,$C4112,'[1]OS PE서열1공장'!$P$4:$P$2000)</f>
        <v>0</v>
      </c>
      <c r="P4112" s="4">
        <f>SUMIF('[1]OS PE서열1공장'!$A$4:$A$2000,$C4112,'[1]OS PE서열1공장'!$Q$4:$Q$2000)</f>
        <v>0</v>
      </c>
      <c r="Q4112" s="4">
        <f>SUMIF('[1]OS PE서열1공장'!$A$4:$A$2000,$C4112,'[1]OS PE서열1공장'!$R$4:$R$2000)</f>
        <v>0</v>
      </c>
      <c r="R4112" s="4">
        <f t="shared" si="122"/>
        <v>0</v>
      </c>
    </row>
    <row r="4113" spans="2:18">
      <c r="B4113" s="85" t="s">
        <v>3874</v>
      </c>
      <c r="C4113" s="51" t="s">
        <v>4079</v>
      </c>
      <c r="D4113" s="3">
        <f>SUMIF('[1]OS PE서열1공장'!$A$4:$A$2000,$C4113,'[1]OS PE서열1공장'!$B$4:$B$2000)</f>
        <v>0</v>
      </c>
      <c r="E4113" s="3">
        <f>SUMIF('[1]OS PE서열1공장'!$A$4:$A$2000,$C4113,'[1]OS PE서열1공장'!$F$4:$F$2000)</f>
        <v>0</v>
      </c>
      <c r="F4113" s="3">
        <f>SUMIF('[1]OS PE서열1공장'!$A$4:$A$2000,$C4113,'[1]OS PE서열1공장'!$G$4:$G$2000)</f>
        <v>0</v>
      </c>
      <c r="G4113" s="3">
        <f>SUMIF('[1]OS PE서열1공장'!$A$4:$A$2000,$C4113,'[1]OS PE서열1공장'!$H$4:$H$2000)</f>
        <v>0</v>
      </c>
      <c r="H4113" s="3">
        <f>SUMIF('[1]OS PE서열1공장'!$A$4:$A$2000,$C4113,'[1]OS PE서열1공장'!$I$4:$I$2000)</f>
        <v>0</v>
      </c>
      <c r="I4113" s="3">
        <f>SUMIF('[1]OS PE서열1공장'!$A$4:$A$2000,$C4113,'[1]OS PE서열1공장'!$J$4:$J$2000)</f>
        <v>0</v>
      </c>
      <c r="J4113" s="3">
        <f>SUMIF('[1]OS PE서열1공장'!$A$4:$A$2000,$C4113,'[1]OS PE서열1공장'!$K$4:$K$2000)</f>
        <v>0</v>
      </c>
      <c r="K4113" s="3">
        <f>SUMIF('[1]OS PE서열1공장'!$A$4:$A$2000,$C4113,'[1]OS PE서열1공장'!$L$4:$L$2000)</f>
        <v>0</v>
      </c>
      <c r="L4113" s="3">
        <f>SUMIF('[1]OS PE서열1공장'!$A$4:$A$2000,$C4113,'[1]OS PE서열1공장'!$M$4:$M$2000)</f>
        <v>0</v>
      </c>
      <c r="M4113" s="3">
        <f>SUMIF('[1]OS PE서열1공장'!$A$4:$A$2000,$C4113,'[1]OS PE서열1공장'!$N$4:$N$2000)</f>
        <v>0</v>
      </c>
      <c r="N4113" s="3">
        <f>SUMIF('[1]OS PE서열1공장'!$A$4:$A$2000,$C4113,'[1]OS PE서열1공장'!$O$4:$O$2000)</f>
        <v>0</v>
      </c>
      <c r="O4113" s="3">
        <f>SUMIF('[1]OS PE서열1공장'!$A$4:$A$2000,$C4113,'[1]OS PE서열1공장'!$P$4:$P$2000)</f>
        <v>0</v>
      </c>
      <c r="P4113" s="3">
        <f>SUMIF('[1]OS PE서열1공장'!$A$4:$A$2000,$C4113,'[1]OS PE서열1공장'!$Q$4:$Q$2000)</f>
        <v>0</v>
      </c>
      <c r="Q4113" s="3">
        <f>SUMIF('[1]OS PE서열1공장'!$A$4:$A$2000,$C4113,'[1]OS PE서열1공장'!$R$4:$R$2000)</f>
        <v>0</v>
      </c>
      <c r="R4113" s="3">
        <f t="shared" si="122"/>
        <v>0</v>
      </c>
    </row>
    <row r="4114" spans="2:18">
      <c r="B4114" s="85" t="s">
        <v>3874</v>
      </c>
      <c r="C4114" s="51" t="s">
        <v>4080</v>
      </c>
      <c r="D4114" s="3">
        <f>SUMIF('[1]OS PE서열1공장'!$A$4:$A$2000,$C4114,'[1]OS PE서열1공장'!$B$4:$B$2000)</f>
        <v>0</v>
      </c>
      <c r="E4114" s="3">
        <f>SUMIF('[1]OS PE서열1공장'!$A$4:$A$2000,$C4114,'[1]OS PE서열1공장'!$F$4:$F$2000)</f>
        <v>0</v>
      </c>
      <c r="F4114" s="3">
        <f>SUMIF('[1]OS PE서열1공장'!$A$4:$A$2000,$C4114,'[1]OS PE서열1공장'!$G$4:$G$2000)</f>
        <v>0</v>
      </c>
      <c r="G4114" s="3">
        <f>SUMIF('[1]OS PE서열1공장'!$A$4:$A$2000,$C4114,'[1]OS PE서열1공장'!$H$4:$H$2000)</f>
        <v>0</v>
      </c>
      <c r="H4114" s="3">
        <f>SUMIF('[1]OS PE서열1공장'!$A$4:$A$2000,$C4114,'[1]OS PE서열1공장'!$I$4:$I$2000)</f>
        <v>0</v>
      </c>
      <c r="I4114" s="3">
        <f>SUMIF('[1]OS PE서열1공장'!$A$4:$A$2000,$C4114,'[1]OS PE서열1공장'!$J$4:$J$2000)</f>
        <v>0</v>
      </c>
      <c r="J4114" s="3">
        <f>SUMIF('[1]OS PE서열1공장'!$A$4:$A$2000,$C4114,'[1]OS PE서열1공장'!$K$4:$K$2000)</f>
        <v>0</v>
      </c>
      <c r="K4114" s="3">
        <f>SUMIF('[1]OS PE서열1공장'!$A$4:$A$2000,$C4114,'[1]OS PE서열1공장'!$L$4:$L$2000)</f>
        <v>0</v>
      </c>
      <c r="L4114" s="3">
        <f>SUMIF('[1]OS PE서열1공장'!$A$4:$A$2000,$C4114,'[1]OS PE서열1공장'!$M$4:$M$2000)</f>
        <v>0</v>
      </c>
      <c r="M4114" s="3">
        <f>SUMIF('[1]OS PE서열1공장'!$A$4:$A$2000,$C4114,'[1]OS PE서열1공장'!$N$4:$N$2000)</f>
        <v>0</v>
      </c>
      <c r="N4114" s="3">
        <f>SUMIF('[1]OS PE서열1공장'!$A$4:$A$2000,$C4114,'[1]OS PE서열1공장'!$O$4:$O$2000)</f>
        <v>0</v>
      </c>
      <c r="O4114" s="3">
        <f>SUMIF('[1]OS PE서열1공장'!$A$4:$A$2000,$C4114,'[1]OS PE서열1공장'!$P$4:$P$2000)</f>
        <v>0</v>
      </c>
      <c r="P4114" s="3">
        <f>SUMIF('[1]OS PE서열1공장'!$A$4:$A$2000,$C4114,'[1]OS PE서열1공장'!$Q$4:$Q$2000)</f>
        <v>0</v>
      </c>
      <c r="Q4114" s="3">
        <f>SUMIF('[1]OS PE서열1공장'!$A$4:$A$2000,$C4114,'[1]OS PE서열1공장'!$R$4:$R$2000)</f>
        <v>0</v>
      </c>
      <c r="R4114" s="3">
        <f t="shared" si="122"/>
        <v>0</v>
      </c>
    </row>
    <row r="4115" spans="2:18">
      <c r="B4115" s="85" t="s">
        <v>3874</v>
      </c>
      <c r="C4115" s="51" t="s">
        <v>4081</v>
      </c>
      <c r="D4115" s="3">
        <f>SUMIF('[1]OS PE서열1공장'!$A$4:$A$2000,$C4115,'[1]OS PE서열1공장'!$B$4:$B$2000)</f>
        <v>0</v>
      </c>
      <c r="E4115" s="3">
        <f>SUMIF('[1]OS PE서열1공장'!$A$4:$A$2000,$C4115,'[1]OS PE서열1공장'!$F$4:$F$2000)</f>
        <v>0</v>
      </c>
      <c r="F4115" s="3">
        <f>SUMIF('[1]OS PE서열1공장'!$A$4:$A$2000,$C4115,'[1]OS PE서열1공장'!$G$4:$G$2000)</f>
        <v>0</v>
      </c>
      <c r="G4115" s="3">
        <f>SUMIF('[1]OS PE서열1공장'!$A$4:$A$2000,$C4115,'[1]OS PE서열1공장'!$H$4:$H$2000)</f>
        <v>0</v>
      </c>
      <c r="H4115" s="3">
        <f>SUMIF('[1]OS PE서열1공장'!$A$4:$A$2000,$C4115,'[1]OS PE서열1공장'!$I$4:$I$2000)</f>
        <v>0</v>
      </c>
      <c r="I4115" s="3">
        <f>SUMIF('[1]OS PE서열1공장'!$A$4:$A$2000,$C4115,'[1]OS PE서열1공장'!$J$4:$J$2000)</f>
        <v>0</v>
      </c>
      <c r="J4115" s="3">
        <f>SUMIF('[1]OS PE서열1공장'!$A$4:$A$2000,$C4115,'[1]OS PE서열1공장'!$K$4:$K$2000)</f>
        <v>0</v>
      </c>
      <c r="K4115" s="3">
        <f>SUMIF('[1]OS PE서열1공장'!$A$4:$A$2000,$C4115,'[1]OS PE서열1공장'!$L$4:$L$2000)</f>
        <v>0</v>
      </c>
      <c r="L4115" s="3">
        <f>SUMIF('[1]OS PE서열1공장'!$A$4:$A$2000,$C4115,'[1]OS PE서열1공장'!$M$4:$M$2000)</f>
        <v>0</v>
      </c>
      <c r="M4115" s="3">
        <f>SUMIF('[1]OS PE서열1공장'!$A$4:$A$2000,$C4115,'[1]OS PE서열1공장'!$N$4:$N$2000)</f>
        <v>0</v>
      </c>
      <c r="N4115" s="3">
        <f>SUMIF('[1]OS PE서열1공장'!$A$4:$A$2000,$C4115,'[1]OS PE서열1공장'!$O$4:$O$2000)</f>
        <v>0</v>
      </c>
      <c r="O4115" s="3">
        <f>SUMIF('[1]OS PE서열1공장'!$A$4:$A$2000,$C4115,'[1]OS PE서열1공장'!$P$4:$P$2000)</f>
        <v>0</v>
      </c>
      <c r="P4115" s="3">
        <f>SUMIF('[1]OS PE서열1공장'!$A$4:$A$2000,$C4115,'[1]OS PE서열1공장'!$Q$4:$Q$2000)</f>
        <v>0</v>
      </c>
      <c r="Q4115" s="3">
        <f>SUMIF('[1]OS PE서열1공장'!$A$4:$A$2000,$C4115,'[1]OS PE서열1공장'!$R$4:$R$2000)</f>
        <v>0</v>
      </c>
      <c r="R4115" s="3">
        <f t="shared" si="122"/>
        <v>0</v>
      </c>
    </row>
    <row r="4116" spans="2:18">
      <c r="B4116" s="85" t="s">
        <v>3874</v>
      </c>
      <c r="C4116" s="51" t="s">
        <v>4082</v>
      </c>
      <c r="D4116" s="3">
        <f>SUMIF('[1]OS PE서열1공장'!$A$4:$A$2000,$C4116,'[1]OS PE서열1공장'!$B$4:$B$2000)</f>
        <v>0</v>
      </c>
      <c r="E4116" s="3">
        <f>SUMIF('[1]OS PE서열1공장'!$A$4:$A$2000,$C4116,'[1]OS PE서열1공장'!$F$4:$F$2000)</f>
        <v>0</v>
      </c>
      <c r="F4116" s="3">
        <f>SUMIF('[1]OS PE서열1공장'!$A$4:$A$2000,$C4116,'[1]OS PE서열1공장'!$G$4:$G$2000)</f>
        <v>0</v>
      </c>
      <c r="G4116" s="3">
        <f>SUMIF('[1]OS PE서열1공장'!$A$4:$A$2000,$C4116,'[1]OS PE서열1공장'!$H$4:$H$2000)</f>
        <v>0</v>
      </c>
      <c r="H4116" s="3">
        <f>SUMIF('[1]OS PE서열1공장'!$A$4:$A$2000,$C4116,'[1]OS PE서열1공장'!$I$4:$I$2000)</f>
        <v>0</v>
      </c>
      <c r="I4116" s="3">
        <f>SUMIF('[1]OS PE서열1공장'!$A$4:$A$2000,$C4116,'[1]OS PE서열1공장'!$J$4:$J$2000)</f>
        <v>0</v>
      </c>
      <c r="J4116" s="3">
        <f>SUMIF('[1]OS PE서열1공장'!$A$4:$A$2000,$C4116,'[1]OS PE서열1공장'!$K$4:$K$2000)</f>
        <v>0</v>
      </c>
      <c r="K4116" s="3">
        <f>SUMIF('[1]OS PE서열1공장'!$A$4:$A$2000,$C4116,'[1]OS PE서열1공장'!$L$4:$L$2000)</f>
        <v>0</v>
      </c>
      <c r="L4116" s="3">
        <f>SUMIF('[1]OS PE서열1공장'!$A$4:$A$2000,$C4116,'[1]OS PE서열1공장'!$M$4:$M$2000)</f>
        <v>0</v>
      </c>
      <c r="M4116" s="3">
        <f>SUMIF('[1]OS PE서열1공장'!$A$4:$A$2000,$C4116,'[1]OS PE서열1공장'!$N$4:$N$2000)</f>
        <v>0</v>
      </c>
      <c r="N4116" s="3">
        <f>SUMIF('[1]OS PE서열1공장'!$A$4:$A$2000,$C4116,'[1]OS PE서열1공장'!$O$4:$O$2000)</f>
        <v>0</v>
      </c>
      <c r="O4116" s="3">
        <f>SUMIF('[1]OS PE서열1공장'!$A$4:$A$2000,$C4116,'[1]OS PE서열1공장'!$P$4:$P$2000)</f>
        <v>0</v>
      </c>
      <c r="P4116" s="3">
        <f>SUMIF('[1]OS PE서열1공장'!$A$4:$A$2000,$C4116,'[1]OS PE서열1공장'!$Q$4:$Q$2000)</f>
        <v>0</v>
      </c>
      <c r="Q4116" s="3">
        <f>SUMIF('[1]OS PE서열1공장'!$A$4:$A$2000,$C4116,'[1]OS PE서열1공장'!$R$4:$R$2000)</f>
        <v>0</v>
      </c>
      <c r="R4116" s="3">
        <f t="shared" si="122"/>
        <v>0</v>
      </c>
    </row>
    <row r="4117" spans="2:18">
      <c r="B4117" s="85" t="s">
        <v>3874</v>
      </c>
      <c r="C4117" s="51" t="s">
        <v>4083</v>
      </c>
      <c r="D4117" s="4">
        <f>SUMIF('[1]OS PE서열1공장'!$A$4:$A$2000,$C4117,'[1]OS PE서열1공장'!$B$4:$B$2000)</f>
        <v>0</v>
      </c>
      <c r="E4117" s="4">
        <f>SUMIF('[1]OS PE서열1공장'!$A$4:$A$2000,$C4117,'[1]OS PE서열1공장'!$F$4:$F$2000)</f>
        <v>0</v>
      </c>
      <c r="F4117" s="4">
        <f>SUMIF('[1]OS PE서열1공장'!$A$4:$A$2000,$C4117,'[1]OS PE서열1공장'!$G$4:$G$2000)</f>
        <v>0</v>
      </c>
      <c r="G4117" s="4">
        <f>SUMIF('[1]OS PE서열1공장'!$A$4:$A$2000,$C4117,'[1]OS PE서열1공장'!$H$4:$H$2000)</f>
        <v>0</v>
      </c>
      <c r="H4117" s="4">
        <f>SUMIF('[1]OS PE서열1공장'!$A$4:$A$2000,$C4117,'[1]OS PE서열1공장'!$I$4:$I$2000)</f>
        <v>0</v>
      </c>
      <c r="I4117" s="4">
        <f>SUMIF('[1]OS PE서열1공장'!$A$4:$A$2000,$C4117,'[1]OS PE서열1공장'!$J$4:$J$2000)</f>
        <v>0</v>
      </c>
      <c r="J4117" s="4">
        <f>SUMIF('[1]OS PE서열1공장'!$A$4:$A$2000,$C4117,'[1]OS PE서열1공장'!$K$4:$K$2000)</f>
        <v>0</v>
      </c>
      <c r="K4117" s="4">
        <f>SUMIF('[1]OS PE서열1공장'!$A$4:$A$2000,$C4117,'[1]OS PE서열1공장'!$L$4:$L$2000)</f>
        <v>0</v>
      </c>
      <c r="L4117" s="4">
        <f>SUMIF('[1]OS PE서열1공장'!$A$4:$A$2000,$C4117,'[1]OS PE서열1공장'!$M$4:$M$2000)</f>
        <v>0</v>
      </c>
      <c r="M4117" s="4">
        <f>SUMIF('[1]OS PE서열1공장'!$A$4:$A$2000,$C4117,'[1]OS PE서열1공장'!$N$4:$N$2000)</f>
        <v>0</v>
      </c>
      <c r="N4117" s="4">
        <f>SUMIF('[1]OS PE서열1공장'!$A$4:$A$2000,$C4117,'[1]OS PE서열1공장'!$O$4:$O$2000)</f>
        <v>0</v>
      </c>
      <c r="O4117" s="4">
        <f>SUMIF('[1]OS PE서열1공장'!$A$4:$A$2000,$C4117,'[1]OS PE서열1공장'!$P$4:$P$2000)</f>
        <v>0</v>
      </c>
      <c r="P4117" s="4">
        <f>SUMIF('[1]OS PE서열1공장'!$A$4:$A$2000,$C4117,'[1]OS PE서열1공장'!$Q$4:$Q$2000)</f>
        <v>0</v>
      </c>
      <c r="Q4117" s="4">
        <f>SUMIF('[1]OS PE서열1공장'!$A$4:$A$2000,$C4117,'[1]OS PE서열1공장'!$R$4:$R$2000)</f>
        <v>0</v>
      </c>
      <c r="R4117" s="4">
        <f t="shared" si="122"/>
        <v>0</v>
      </c>
    </row>
    <row r="4118" spans="2:18">
      <c r="B4118" s="85" t="s">
        <v>3874</v>
      </c>
      <c r="C4118" s="51" t="s">
        <v>4084</v>
      </c>
      <c r="D4118" s="3">
        <f>SUMIF('[1]OS PE서열1공장'!$A$4:$A$2000,$C4118,'[1]OS PE서열1공장'!$B$4:$B$2000)</f>
        <v>0</v>
      </c>
      <c r="E4118" s="3">
        <f>SUMIF('[1]OS PE서열1공장'!$A$4:$A$2000,$C4118,'[1]OS PE서열1공장'!$F$4:$F$2000)</f>
        <v>0</v>
      </c>
      <c r="F4118" s="3">
        <f>SUMIF('[1]OS PE서열1공장'!$A$4:$A$2000,$C4118,'[1]OS PE서열1공장'!$G$4:$G$2000)</f>
        <v>0</v>
      </c>
      <c r="G4118" s="3">
        <f>SUMIF('[1]OS PE서열1공장'!$A$4:$A$2000,$C4118,'[1]OS PE서열1공장'!$H$4:$H$2000)</f>
        <v>0</v>
      </c>
      <c r="H4118" s="3">
        <f>SUMIF('[1]OS PE서열1공장'!$A$4:$A$2000,$C4118,'[1]OS PE서열1공장'!$I$4:$I$2000)</f>
        <v>0</v>
      </c>
      <c r="I4118" s="3">
        <f>SUMIF('[1]OS PE서열1공장'!$A$4:$A$2000,$C4118,'[1]OS PE서열1공장'!$J$4:$J$2000)</f>
        <v>0</v>
      </c>
      <c r="J4118" s="3">
        <f>SUMIF('[1]OS PE서열1공장'!$A$4:$A$2000,$C4118,'[1]OS PE서열1공장'!$K$4:$K$2000)</f>
        <v>0</v>
      </c>
      <c r="K4118" s="3">
        <f>SUMIF('[1]OS PE서열1공장'!$A$4:$A$2000,$C4118,'[1]OS PE서열1공장'!$L$4:$L$2000)</f>
        <v>0</v>
      </c>
      <c r="L4118" s="3">
        <f>SUMIF('[1]OS PE서열1공장'!$A$4:$A$2000,$C4118,'[1]OS PE서열1공장'!$M$4:$M$2000)</f>
        <v>0</v>
      </c>
      <c r="M4118" s="3">
        <f>SUMIF('[1]OS PE서열1공장'!$A$4:$A$2000,$C4118,'[1]OS PE서열1공장'!$N$4:$N$2000)</f>
        <v>0</v>
      </c>
      <c r="N4118" s="3">
        <f>SUMIF('[1]OS PE서열1공장'!$A$4:$A$2000,$C4118,'[1]OS PE서열1공장'!$O$4:$O$2000)</f>
        <v>0</v>
      </c>
      <c r="O4118" s="3">
        <f>SUMIF('[1]OS PE서열1공장'!$A$4:$A$2000,$C4118,'[1]OS PE서열1공장'!$P$4:$P$2000)</f>
        <v>0</v>
      </c>
      <c r="P4118" s="3">
        <f>SUMIF('[1]OS PE서열1공장'!$A$4:$A$2000,$C4118,'[1]OS PE서열1공장'!$Q$4:$Q$2000)</f>
        <v>0</v>
      </c>
      <c r="Q4118" s="3">
        <f>SUMIF('[1]OS PE서열1공장'!$A$4:$A$2000,$C4118,'[1]OS PE서열1공장'!$R$4:$R$2000)</f>
        <v>0</v>
      </c>
      <c r="R4118" s="3">
        <f t="shared" si="122"/>
        <v>0</v>
      </c>
    </row>
    <row r="4119" spans="2:18">
      <c r="B4119" s="85" t="s">
        <v>3874</v>
      </c>
      <c r="C4119" s="51" t="s">
        <v>4085</v>
      </c>
      <c r="D4119" s="3">
        <f>SUMIF('[1]OS PE서열1공장'!$A$4:$A$2000,$C4119,'[1]OS PE서열1공장'!$B$4:$B$2000)</f>
        <v>0</v>
      </c>
      <c r="E4119" s="3">
        <f>SUMIF('[1]OS PE서열1공장'!$A$4:$A$2000,$C4119,'[1]OS PE서열1공장'!$F$4:$F$2000)</f>
        <v>0</v>
      </c>
      <c r="F4119" s="3">
        <f>SUMIF('[1]OS PE서열1공장'!$A$4:$A$2000,$C4119,'[1]OS PE서열1공장'!$G$4:$G$2000)</f>
        <v>0</v>
      </c>
      <c r="G4119" s="3">
        <f>SUMIF('[1]OS PE서열1공장'!$A$4:$A$2000,$C4119,'[1]OS PE서열1공장'!$H$4:$H$2000)</f>
        <v>0</v>
      </c>
      <c r="H4119" s="3">
        <f>SUMIF('[1]OS PE서열1공장'!$A$4:$A$2000,$C4119,'[1]OS PE서열1공장'!$I$4:$I$2000)</f>
        <v>0</v>
      </c>
      <c r="I4119" s="3">
        <f>SUMIF('[1]OS PE서열1공장'!$A$4:$A$2000,$C4119,'[1]OS PE서열1공장'!$J$4:$J$2000)</f>
        <v>0</v>
      </c>
      <c r="J4119" s="3">
        <f>SUMIF('[1]OS PE서열1공장'!$A$4:$A$2000,$C4119,'[1]OS PE서열1공장'!$K$4:$K$2000)</f>
        <v>0</v>
      </c>
      <c r="K4119" s="3">
        <f>SUMIF('[1]OS PE서열1공장'!$A$4:$A$2000,$C4119,'[1]OS PE서열1공장'!$L$4:$L$2000)</f>
        <v>0</v>
      </c>
      <c r="L4119" s="3">
        <f>SUMIF('[1]OS PE서열1공장'!$A$4:$A$2000,$C4119,'[1]OS PE서열1공장'!$M$4:$M$2000)</f>
        <v>0</v>
      </c>
      <c r="M4119" s="3">
        <f>SUMIF('[1]OS PE서열1공장'!$A$4:$A$2000,$C4119,'[1]OS PE서열1공장'!$N$4:$N$2000)</f>
        <v>0</v>
      </c>
      <c r="N4119" s="3">
        <f>SUMIF('[1]OS PE서열1공장'!$A$4:$A$2000,$C4119,'[1]OS PE서열1공장'!$O$4:$O$2000)</f>
        <v>0</v>
      </c>
      <c r="O4119" s="3">
        <f>SUMIF('[1]OS PE서열1공장'!$A$4:$A$2000,$C4119,'[1]OS PE서열1공장'!$P$4:$P$2000)</f>
        <v>0</v>
      </c>
      <c r="P4119" s="3">
        <f>SUMIF('[1]OS PE서열1공장'!$A$4:$A$2000,$C4119,'[1]OS PE서열1공장'!$Q$4:$Q$2000)</f>
        <v>0</v>
      </c>
      <c r="Q4119" s="3">
        <f>SUMIF('[1]OS PE서열1공장'!$A$4:$A$2000,$C4119,'[1]OS PE서열1공장'!$R$4:$R$2000)</f>
        <v>0</v>
      </c>
      <c r="R4119" s="3">
        <f t="shared" si="122"/>
        <v>0</v>
      </c>
    </row>
    <row r="4120" spans="2:18">
      <c r="B4120" s="85" t="s">
        <v>3874</v>
      </c>
      <c r="C4120" s="51" t="s">
        <v>4086</v>
      </c>
      <c r="D4120" s="3">
        <f>SUMIF('[1]OS PE서열1공장'!$A$4:$A$2000,$C4120,'[1]OS PE서열1공장'!$B$4:$B$2000)</f>
        <v>0</v>
      </c>
      <c r="E4120" s="3">
        <f>SUMIF('[1]OS PE서열1공장'!$A$4:$A$2000,$C4120,'[1]OS PE서열1공장'!$F$4:$F$2000)</f>
        <v>0</v>
      </c>
      <c r="F4120" s="3">
        <f>SUMIF('[1]OS PE서열1공장'!$A$4:$A$2000,$C4120,'[1]OS PE서열1공장'!$G$4:$G$2000)</f>
        <v>0</v>
      </c>
      <c r="G4120" s="3">
        <f>SUMIF('[1]OS PE서열1공장'!$A$4:$A$2000,$C4120,'[1]OS PE서열1공장'!$H$4:$H$2000)</f>
        <v>0</v>
      </c>
      <c r="H4120" s="3">
        <f>SUMIF('[1]OS PE서열1공장'!$A$4:$A$2000,$C4120,'[1]OS PE서열1공장'!$I$4:$I$2000)</f>
        <v>0</v>
      </c>
      <c r="I4120" s="3">
        <f>SUMIF('[1]OS PE서열1공장'!$A$4:$A$2000,$C4120,'[1]OS PE서열1공장'!$J$4:$J$2000)</f>
        <v>0</v>
      </c>
      <c r="J4120" s="3">
        <f>SUMIF('[1]OS PE서열1공장'!$A$4:$A$2000,$C4120,'[1]OS PE서열1공장'!$K$4:$K$2000)</f>
        <v>0</v>
      </c>
      <c r="K4120" s="3">
        <f>SUMIF('[1]OS PE서열1공장'!$A$4:$A$2000,$C4120,'[1]OS PE서열1공장'!$L$4:$L$2000)</f>
        <v>0</v>
      </c>
      <c r="L4120" s="3">
        <f>SUMIF('[1]OS PE서열1공장'!$A$4:$A$2000,$C4120,'[1]OS PE서열1공장'!$M$4:$M$2000)</f>
        <v>0</v>
      </c>
      <c r="M4120" s="3">
        <f>SUMIF('[1]OS PE서열1공장'!$A$4:$A$2000,$C4120,'[1]OS PE서열1공장'!$N$4:$N$2000)</f>
        <v>0</v>
      </c>
      <c r="N4120" s="3">
        <f>SUMIF('[1]OS PE서열1공장'!$A$4:$A$2000,$C4120,'[1]OS PE서열1공장'!$O$4:$O$2000)</f>
        <v>0</v>
      </c>
      <c r="O4120" s="3">
        <f>SUMIF('[1]OS PE서열1공장'!$A$4:$A$2000,$C4120,'[1]OS PE서열1공장'!$P$4:$P$2000)</f>
        <v>0</v>
      </c>
      <c r="P4120" s="3">
        <f>SUMIF('[1]OS PE서열1공장'!$A$4:$A$2000,$C4120,'[1]OS PE서열1공장'!$Q$4:$Q$2000)</f>
        <v>0</v>
      </c>
      <c r="Q4120" s="3">
        <f>SUMIF('[1]OS PE서열1공장'!$A$4:$A$2000,$C4120,'[1]OS PE서열1공장'!$R$4:$R$2000)</f>
        <v>0</v>
      </c>
      <c r="R4120" s="3">
        <f t="shared" si="122"/>
        <v>0</v>
      </c>
    </row>
    <row r="4121" spans="2:18">
      <c r="B4121" s="85" t="s">
        <v>3874</v>
      </c>
      <c r="C4121" s="51" t="s">
        <v>4087</v>
      </c>
      <c r="D4121" s="3">
        <f>SUMIF('[1]OS PE서열1공장'!$A$4:$A$2000,$C4121,'[1]OS PE서열1공장'!$B$4:$B$2000)</f>
        <v>0</v>
      </c>
      <c r="E4121" s="3">
        <f>SUMIF('[1]OS PE서열1공장'!$A$4:$A$2000,$C4121,'[1]OS PE서열1공장'!$F$4:$F$2000)</f>
        <v>0</v>
      </c>
      <c r="F4121" s="3">
        <f>SUMIF('[1]OS PE서열1공장'!$A$4:$A$2000,$C4121,'[1]OS PE서열1공장'!$G$4:$G$2000)</f>
        <v>0</v>
      </c>
      <c r="G4121" s="3">
        <f>SUMIF('[1]OS PE서열1공장'!$A$4:$A$2000,$C4121,'[1]OS PE서열1공장'!$H$4:$H$2000)</f>
        <v>0</v>
      </c>
      <c r="H4121" s="3">
        <f>SUMIF('[1]OS PE서열1공장'!$A$4:$A$2000,$C4121,'[1]OS PE서열1공장'!$I$4:$I$2000)</f>
        <v>0</v>
      </c>
      <c r="I4121" s="3">
        <f>SUMIF('[1]OS PE서열1공장'!$A$4:$A$2000,$C4121,'[1]OS PE서열1공장'!$J$4:$J$2000)</f>
        <v>0</v>
      </c>
      <c r="J4121" s="3">
        <f>SUMIF('[1]OS PE서열1공장'!$A$4:$A$2000,$C4121,'[1]OS PE서열1공장'!$K$4:$K$2000)</f>
        <v>0</v>
      </c>
      <c r="K4121" s="3">
        <f>SUMIF('[1]OS PE서열1공장'!$A$4:$A$2000,$C4121,'[1]OS PE서열1공장'!$L$4:$L$2000)</f>
        <v>0</v>
      </c>
      <c r="L4121" s="3">
        <f>SUMIF('[1]OS PE서열1공장'!$A$4:$A$2000,$C4121,'[1]OS PE서열1공장'!$M$4:$M$2000)</f>
        <v>0</v>
      </c>
      <c r="M4121" s="3">
        <f>SUMIF('[1]OS PE서열1공장'!$A$4:$A$2000,$C4121,'[1]OS PE서열1공장'!$N$4:$N$2000)</f>
        <v>0</v>
      </c>
      <c r="N4121" s="3">
        <f>SUMIF('[1]OS PE서열1공장'!$A$4:$A$2000,$C4121,'[1]OS PE서열1공장'!$O$4:$O$2000)</f>
        <v>0</v>
      </c>
      <c r="O4121" s="3">
        <f>SUMIF('[1]OS PE서열1공장'!$A$4:$A$2000,$C4121,'[1]OS PE서열1공장'!$P$4:$P$2000)</f>
        <v>0</v>
      </c>
      <c r="P4121" s="3">
        <f>SUMIF('[1]OS PE서열1공장'!$A$4:$A$2000,$C4121,'[1]OS PE서열1공장'!$Q$4:$Q$2000)</f>
        <v>0</v>
      </c>
      <c r="Q4121" s="3">
        <f>SUMIF('[1]OS PE서열1공장'!$A$4:$A$2000,$C4121,'[1]OS PE서열1공장'!$R$4:$R$2000)</f>
        <v>0</v>
      </c>
      <c r="R4121" s="3">
        <f t="shared" si="122"/>
        <v>0</v>
      </c>
    </row>
    <row r="4122" spans="2:18">
      <c r="B4122" s="85" t="s">
        <v>3874</v>
      </c>
      <c r="C4122" s="51" t="s">
        <v>4088</v>
      </c>
      <c r="D4122" s="4">
        <f>SUMIF('[1]OS PE서열1공장'!$A$4:$A$2000,$C4122,'[1]OS PE서열1공장'!$B$4:$B$2000)</f>
        <v>0</v>
      </c>
      <c r="E4122" s="4">
        <f>SUMIF('[1]OS PE서열1공장'!$A$4:$A$2000,$C4122,'[1]OS PE서열1공장'!$F$4:$F$2000)</f>
        <v>0</v>
      </c>
      <c r="F4122" s="4">
        <f>SUMIF('[1]OS PE서열1공장'!$A$4:$A$2000,$C4122,'[1]OS PE서열1공장'!$G$4:$G$2000)</f>
        <v>0</v>
      </c>
      <c r="G4122" s="4">
        <f>SUMIF('[1]OS PE서열1공장'!$A$4:$A$2000,$C4122,'[1]OS PE서열1공장'!$H$4:$H$2000)</f>
        <v>0</v>
      </c>
      <c r="H4122" s="4">
        <f>SUMIF('[1]OS PE서열1공장'!$A$4:$A$2000,$C4122,'[1]OS PE서열1공장'!$I$4:$I$2000)</f>
        <v>0</v>
      </c>
      <c r="I4122" s="4">
        <f>SUMIF('[1]OS PE서열1공장'!$A$4:$A$2000,$C4122,'[1]OS PE서열1공장'!$J$4:$J$2000)</f>
        <v>0</v>
      </c>
      <c r="J4122" s="4">
        <f>SUMIF('[1]OS PE서열1공장'!$A$4:$A$2000,$C4122,'[1]OS PE서열1공장'!$K$4:$K$2000)</f>
        <v>0</v>
      </c>
      <c r="K4122" s="4">
        <f>SUMIF('[1]OS PE서열1공장'!$A$4:$A$2000,$C4122,'[1]OS PE서열1공장'!$L$4:$L$2000)</f>
        <v>0</v>
      </c>
      <c r="L4122" s="4">
        <f>SUMIF('[1]OS PE서열1공장'!$A$4:$A$2000,$C4122,'[1]OS PE서열1공장'!$M$4:$M$2000)</f>
        <v>0</v>
      </c>
      <c r="M4122" s="4">
        <f>SUMIF('[1]OS PE서열1공장'!$A$4:$A$2000,$C4122,'[1]OS PE서열1공장'!$N$4:$N$2000)</f>
        <v>0</v>
      </c>
      <c r="N4122" s="4">
        <f>SUMIF('[1]OS PE서열1공장'!$A$4:$A$2000,$C4122,'[1]OS PE서열1공장'!$O$4:$O$2000)</f>
        <v>0</v>
      </c>
      <c r="O4122" s="4">
        <f>SUMIF('[1]OS PE서열1공장'!$A$4:$A$2000,$C4122,'[1]OS PE서열1공장'!$P$4:$P$2000)</f>
        <v>0</v>
      </c>
      <c r="P4122" s="4">
        <f>SUMIF('[1]OS PE서열1공장'!$A$4:$A$2000,$C4122,'[1]OS PE서열1공장'!$Q$4:$Q$2000)</f>
        <v>0</v>
      </c>
      <c r="Q4122" s="4">
        <f>SUMIF('[1]OS PE서열1공장'!$A$4:$A$2000,$C4122,'[1]OS PE서열1공장'!$R$4:$R$2000)</f>
        <v>0</v>
      </c>
      <c r="R4122" s="4">
        <f t="shared" si="122"/>
        <v>0</v>
      </c>
    </row>
    <row r="4123" spans="2:18">
      <c r="B4123" s="94" t="s">
        <v>3766</v>
      </c>
      <c r="C4123" s="95" t="s">
        <v>4089</v>
      </c>
      <c r="D4123" s="3">
        <f>SUMIF('[1]OS PE서열1공장'!$A$4:$A$2000,$C4123,'[1]OS PE서열1공장'!$B$4:$B$2000)</f>
        <v>0</v>
      </c>
      <c r="E4123" s="3">
        <f>SUMIF('[1]OS PE서열1공장'!$A$4:$A$2000,$C4123,'[1]OS PE서열1공장'!$F$4:$F$2000)</f>
        <v>0</v>
      </c>
      <c r="F4123" s="3">
        <f>SUMIF('[1]OS PE서열1공장'!$A$4:$A$2000,$C4123,'[1]OS PE서열1공장'!$G$4:$G$2000)</f>
        <v>2</v>
      </c>
      <c r="G4123" s="3">
        <f>SUMIF('[1]OS PE서열1공장'!$A$4:$A$2000,$C4123,'[1]OS PE서열1공장'!$H$4:$H$2000)</f>
        <v>2</v>
      </c>
      <c r="H4123" s="3">
        <f>SUMIF('[1]OS PE서열1공장'!$A$4:$A$2000,$C4123,'[1]OS PE서열1공장'!$I$4:$I$2000)</f>
        <v>0</v>
      </c>
      <c r="I4123" s="3">
        <f>SUMIF('[1]OS PE서열1공장'!$A$4:$A$2000,$C4123,'[1]OS PE서열1공장'!$J$4:$J$2000)</f>
        <v>2</v>
      </c>
      <c r="J4123" s="3">
        <f>SUMIF('[1]OS PE서열1공장'!$A$4:$A$2000,$C4123,'[1]OS PE서열1공장'!$K$4:$K$2000)</f>
        <v>8</v>
      </c>
      <c r="K4123" s="3">
        <f>SUMIF('[1]OS PE서열1공장'!$A$4:$A$2000,$C4123,'[1]OS PE서열1공장'!$L$4:$L$2000)</f>
        <v>14</v>
      </c>
      <c r="L4123" s="3">
        <f>SUMIF('[1]OS PE서열1공장'!$A$4:$A$2000,$C4123,'[1]OS PE서열1공장'!$M$4:$M$2000)</f>
        <v>12</v>
      </c>
      <c r="M4123" s="3">
        <f>SUMIF('[1]OS PE서열1공장'!$A$4:$A$2000,$C4123,'[1]OS PE서열1공장'!$N$4:$N$2000)</f>
        <v>6</v>
      </c>
      <c r="N4123" s="3">
        <f>SUMIF('[1]OS PE서열1공장'!$A$4:$A$2000,$C4123,'[1]OS PE서열1공장'!$O$4:$O$2000)</f>
        <v>0</v>
      </c>
      <c r="O4123" s="3">
        <f>SUMIF('[1]OS PE서열1공장'!$A$4:$A$2000,$C4123,'[1]OS PE서열1공장'!$P$4:$P$2000)</f>
        <v>0</v>
      </c>
      <c r="P4123" s="3">
        <f>SUMIF('[1]OS PE서열1공장'!$A$4:$A$2000,$C4123,'[1]OS PE서열1공장'!$Q$4:$Q$2000)</f>
        <v>6</v>
      </c>
      <c r="Q4123" s="3">
        <f>SUMIF('[1]OS PE서열1공장'!$A$4:$A$2000,$C4123,'[1]OS PE서열1공장'!$R$4:$R$2000)</f>
        <v>5</v>
      </c>
      <c r="R4123" s="3">
        <f t="shared" si="122"/>
        <v>57</v>
      </c>
    </row>
    <row r="4124" spans="2:18">
      <c r="B4124" s="94" t="s">
        <v>3794</v>
      </c>
      <c r="C4124" s="95" t="s">
        <v>4090</v>
      </c>
      <c r="D4124" s="3">
        <f>SUMIF('[1]OS PE서열1공장'!$A$4:$A$2000,$C4124,'[1]OS PE서열1공장'!$B$4:$B$2000)</f>
        <v>0</v>
      </c>
      <c r="E4124" s="3">
        <f>SUMIF('[1]OS PE서열1공장'!$A$4:$A$2000,$C4124,'[1]OS PE서열1공장'!$F$4:$F$2000)</f>
        <v>0</v>
      </c>
      <c r="F4124" s="3">
        <f>SUMIF('[1]OS PE서열1공장'!$A$4:$A$2000,$C4124,'[1]OS PE서열1공장'!$G$4:$G$2000)</f>
        <v>0</v>
      </c>
      <c r="G4124" s="3">
        <f>SUMIF('[1]OS PE서열1공장'!$A$4:$A$2000,$C4124,'[1]OS PE서열1공장'!$H$4:$H$2000)</f>
        <v>0</v>
      </c>
      <c r="H4124" s="3">
        <f>SUMIF('[1]OS PE서열1공장'!$A$4:$A$2000,$C4124,'[1]OS PE서열1공장'!$I$4:$I$2000)</f>
        <v>0</v>
      </c>
      <c r="I4124" s="3">
        <f>SUMIF('[1]OS PE서열1공장'!$A$4:$A$2000,$C4124,'[1]OS PE서열1공장'!$J$4:$J$2000)</f>
        <v>0</v>
      </c>
      <c r="J4124" s="3">
        <f>SUMIF('[1]OS PE서열1공장'!$A$4:$A$2000,$C4124,'[1]OS PE서열1공장'!$K$4:$K$2000)</f>
        <v>0</v>
      </c>
      <c r="K4124" s="3">
        <f>SUMIF('[1]OS PE서열1공장'!$A$4:$A$2000,$C4124,'[1]OS PE서열1공장'!$L$4:$L$2000)</f>
        <v>0</v>
      </c>
      <c r="L4124" s="3">
        <f>SUMIF('[1]OS PE서열1공장'!$A$4:$A$2000,$C4124,'[1]OS PE서열1공장'!$M$4:$M$2000)</f>
        <v>0</v>
      </c>
      <c r="M4124" s="3">
        <f>SUMIF('[1]OS PE서열1공장'!$A$4:$A$2000,$C4124,'[1]OS PE서열1공장'!$N$4:$N$2000)</f>
        <v>0</v>
      </c>
      <c r="N4124" s="3">
        <f>SUMIF('[1]OS PE서열1공장'!$A$4:$A$2000,$C4124,'[1]OS PE서열1공장'!$O$4:$O$2000)</f>
        <v>0</v>
      </c>
      <c r="O4124" s="3">
        <f>SUMIF('[1]OS PE서열1공장'!$A$4:$A$2000,$C4124,'[1]OS PE서열1공장'!$P$4:$P$2000)</f>
        <v>0</v>
      </c>
      <c r="P4124" s="3">
        <f>SUMIF('[1]OS PE서열1공장'!$A$4:$A$2000,$C4124,'[1]OS PE서열1공장'!$Q$4:$Q$2000)</f>
        <v>0</v>
      </c>
      <c r="Q4124" s="3">
        <f>SUMIF('[1]OS PE서열1공장'!$A$4:$A$2000,$C4124,'[1]OS PE서열1공장'!$R$4:$R$2000)</f>
        <v>0</v>
      </c>
      <c r="R4124" s="3">
        <f t="shared" si="122"/>
        <v>0</v>
      </c>
    </row>
    <row r="4125" spans="2:18">
      <c r="B4125" s="82" t="s">
        <v>127</v>
      </c>
      <c r="C4125" s="100" t="s">
        <v>4091</v>
      </c>
      <c r="D4125" s="3">
        <f>SUMIF('[1]OS PE서열1공장'!$A$4:$A$2000,$C4125,'[1]OS PE서열1공장'!$B$4:$B$2000)</f>
        <v>0</v>
      </c>
      <c r="E4125" s="3">
        <f>SUMIF('[1]OS PE서열1공장'!$A$4:$A$2000,$C4125,'[1]OS PE서열1공장'!$F$4:$F$2000)</f>
        <v>0</v>
      </c>
      <c r="F4125" s="3">
        <f>SUMIF('[1]OS PE서열1공장'!$A$4:$A$2000,$C4125,'[1]OS PE서열1공장'!$G$4:$G$2000)</f>
        <v>0</v>
      </c>
      <c r="G4125" s="3">
        <f>SUMIF('[1]OS PE서열1공장'!$A$4:$A$2000,$C4125,'[1]OS PE서열1공장'!$H$4:$H$2000)</f>
        <v>0</v>
      </c>
      <c r="H4125" s="3">
        <f>SUMIF('[1]OS PE서열1공장'!$A$4:$A$2000,$C4125,'[1]OS PE서열1공장'!$I$4:$I$2000)</f>
        <v>0</v>
      </c>
      <c r="I4125" s="3">
        <f>SUMIF('[1]OS PE서열1공장'!$A$4:$A$2000,$C4125,'[1]OS PE서열1공장'!$J$4:$J$2000)</f>
        <v>0</v>
      </c>
      <c r="J4125" s="3">
        <f>SUMIF('[1]OS PE서열1공장'!$A$4:$A$2000,$C4125,'[1]OS PE서열1공장'!$K$4:$K$2000)</f>
        <v>0</v>
      </c>
      <c r="K4125" s="3">
        <f>SUMIF('[1]OS PE서열1공장'!$A$4:$A$2000,$C4125,'[1]OS PE서열1공장'!$L$4:$L$2000)</f>
        <v>0</v>
      </c>
      <c r="L4125" s="3">
        <f>SUMIF('[1]OS PE서열1공장'!$A$4:$A$2000,$C4125,'[1]OS PE서열1공장'!$M$4:$M$2000)</f>
        <v>0</v>
      </c>
      <c r="M4125" s="3">
        <f>SUMIF('[1]OS PE서열1공장'!$A$4:$A$2000,$C4125,'[1]OS PE서열1공장'!$N$4:$N$2000)</f>
        <v>0</v>
      </c>
      <c r="N4125" s="3">
        <f>SUMIF('[1]OS PE서열1공장'!$A$4:$A$2000,$C4125,'[1]OS PE서열1공장'!$O$4:$O$2000)</f>
        <v>0</v>
      </c>
      <c r="O4125" s="3">
        <f>SUMIF('[1]OS PE서열1공장'!$A$4:$A$2000,$C4125,'[1]OS PE서열1공장'!$P$4:$P$2000)</f>
        <v>0</v>
      </c>
      <c r="P4125" s="3">
        <f>SUMIF('[1]OS PE서열1공장'!$A$4:$A$2000,$C4125,'[1]OS PE서열1공장'!$Q$4:$Q$2000)</f>
        <v>0</v>
      </c>
      <c r="Q4125" s="3">
        <f>SUMIF('[1]OS PE서열1공장'!$A$4:$A$2000,$C4125,'[1]OS PE서열1공장'!$R$4:$R$2000)</f>
        <v>0</v>
      </c>
      <c r="R4125" s="3">
        <f t="shared" si="122"/>
        <v>0</v>
      </c>
    </row>
    <row r="4126" spans="2:18">
      <c r="B4126" s="82" t="s">
        <v>127</v>
      </c>
      <c r="C4126" s="100" t="s">
        <v>4092</v>
      </c>
      <c r="D4126" s="3">
        <f>SUMIF('[1]OS PE서열1공장'!$A$4:$A$2000,$C4126,'[1]OS PE서열1공장'!$B$4:$B$2000)</f>
        <v>0</v>
      </c>
      <c r="E4126" s="3">
        <f>SUMIF('[1]OS PE서열1공장'!$A$4:$A$2000,$C4126,'[1]OS PE서열1공장'!$F$4:$F$2000)</f>
        <v>0</v>
      </c>
      <c r="F4126" s="3">
        <f>SUMIF('[1]OS PE서열1공장'!$A$4:$A$2000,$C4126,'[1]OS PE서열1공장'!$G$4:$G$2000)</f>
        <v>0</v>
      </c>
      <c r="G4126" s="3">
        <f>SUMIF('[1]OS PE서열1공장'!$A$4:$A$2000,$C4126,'[1]OS PE서열1공장'!$H$4:$H$2000)</f>
        <v>0</v>
      </c>
      <c r="H4126" s="3">
        <f>SUMIF('[1]OS PE서열1공장'!$A$4:$A$2000,$C4126,'[1]OS PE서열1공장'!$I$4:$I$2000)</f>
        <v>0</v>
      </c>
      <c r="I4126" s="3">
        <f>SUMIF('[1]OS PE서열1공장'!$A$4:$A$2000,$C4126,'[1]OS PE서열1공장'!$J$4:$J$2000)</f>
        <v>0</v>
      </c>
      <c r="J4126" s="3">
        <f>SUMIF('[1]OS PE서열1공장'!$A$4:$A$2000,$C4126,'[1]OS PE서열1공장'!$K$4:$K$2000)</f>
        <v>0</v>
      </c>
      <c r="K4126" s="3">
        <f>SUMIF('[1]OS PE서열1공장'!$A$4:$A$2000,$C4126,'[1]OS PE서열1공장'!$L$4:$L$2000)</f>
        <v>0</v>
      </c>
      <c r="L4126" s="3">
        <f>SUMIF('[1]OS PE서열1공장'!$A$4:$A$2000,$C4126,'[1]OS PE서열1공장'!$M$4:$M$2000)</f>
        <v>0</v>
      </c>
      <c r="M4126" s="3">
        <f>SUMIF('[1]OS PE서열1공장'!$A$4:$A$2000,$C4126,'[1]OS PE서열1공장'!$N$4:$N$2000)</f>
        <v>0</v>
      </c>
      <c r="N4126" s="3">
        <f>SUMIF('[1]OS PE서열1공장'!$A$4:$A$2000,$C4126,'[1]OS PE서열1공장'!$O$4:$O$2000)</f>
        <v>0</v>
      </c>
      <c r="O4126" s="3">
        <f>SUMIF('[1]OS PE서열1공장'!$A$4:$A$2000,$C4126,'[1]OS PE서열1공장'!$P$4:$P$2000)</f>
        <v>0</v>
      </c>
      <c r="P4126" s="3">
        <f>SUMIF('[1]OS PE서열1공장'!$A$4:$A$2000,$C4126,'[1]OS PE서열1공장'!$Q$4:$Q$2000)</f>
        <v>0</v>
      </c>
      <c r="Q4126" s="3">
        <f>SUMIF('[1]OS PE서열1공장'!$A$4:$A$2000,$C4126,'[1]OS PE서열1공장'!$R$4:$R$2000)</f>
        <v>0</v>
      </c>
      <c r="R4126" s="3">
        <f t="shared" si="122"/>
        <v>0</v>
      </c>
    </row>
    <row r="4127" spans="2:18">
      <c r="C4127" s="100"/>
      <c r="D4127" s="4">
        <f>SUMIF('[1]OS PE서열1공장'!$A$4:$A$2000,$C4127,'[1]OS PE서열1공장'!$B$4:$B$2000)</f>
        <v>0</v>
      </c>
      <c r="E4127" s="4">
        <f>SUMIF('[1]OS PE서열1공장'!$A$4:$A$2000,$C4127,'[1]OS PE서열1공장'!$F$4:$F$2000)</f>
        <v>0</v>
      </c>
      <c r="F4127" s="4">
        <f>SUMIF('[1]OS PE서열1공장'!$A$4:$A$2000,$C4127,'[1]OS PE서열1공장'!$G$4:$G$2000)</f>
        <v>0</v>
      </c>
      <c r="G4127" s="4">
        <f>SUMIF('[1]OS PE서열1공장'!$A$4:$A$2000,$C4127,'[1]OS PE서열1공장'!$H$4:$H$2000)</f>
        <v>0</v>
      </c>
      <c r="H4127" s="4">
        <f>SUMIF('[1]OS PE서열1공장'!$A$4:$A$2000,$C4127,'[1]OS PE서열1공장'!$I$4:$I$2000)</f>
        <v>0</v>
      </c>
      <c r="I4127" s="4">
        <f>SUMIF('[1]OS PE서열1공장'!$A$4:$A$2000,$C4127,'[1]OS PE서열1공장'!$J$4:$J$2000)</f>
        <v>0</v>
      </c>
      <c r="J4127" s="4">
        <f>SUMIF('[1]OS PE서열1공장'!$A$4:$A$2000,$C4127,'[1]OS PE서열1공장'!$K$4:$K$2000)</f>
        <v>0</v>
      </c>
      <c r="K4127" s="4">
        <f>SUMIF('[1]OS PE서열1공장'!$A$4:$A$2000,$C4127,'[1]OS PE서열1공장'!$L$4:$L$2000)</f>
        <v>0</v>
      </c>
      <c r="L4127" s="4">
        <f>SUMIF('[1]OS PE서열1공장'!$A$4:$A$2000,$C4127,'[1]OS PE서열1공장'!$M$4:$M$2000)</f>
        <v>0</v>
      </c>
      <c r="M4127" s="4">
        <f>SUMIF('[1]OS PE서열1공장'!$A$4:$A$2000,$C4127,'[1]OS PE서열1공장'!$N$4:$N$2000)</f>
        <v>0</v>
      </c>
      <c r="N4127" s="4">
        <f>SUMIF('[1]OS PE서열1공장'!$A$4:$A$2000,$C4127,'[1]OS PE서열1공장'!$O$4:$O$2000)</f>
        <v>0</v>
      </c>
      <c r="O4127" s="4">
        <f>SUMIF('[1]OS PE서열1공장'!$A$4:$A$2000,$C4127,'[1]OS PE서열1공장'!$P$4:$P$2000)</f>
        <v>0</v>
      </c>
      <c r="P4127" s="4">
        <f>SUMIF('[1]OS PE서열1공장'!$A$4:$A$2000,$C4127,'[1]OS PE서열1공장'!$Q$4:$Q$2000)</f>
        <v>0</v>
      </c>
      <c r="Q4127" s="4">
        <f>SUMIF('[1]OS PE서열1공장'!$A$4:$A$2000,$C4127,'[1]OS PE서열1공장'!$R$4:$R$2000)</f>
        <v>0</v>
      </c>
      <c r="R4127" s="4">
        <f t="shared" si="122"/>
        <v>0</v>
      </c>
    </row>
    <row r="4128" spans="2:18">
      <c r="C4128" s="100"/>
      <c r="D4128" s="3">
        <f>SUMIF('[1]OS PE서열1공장'!$A$4:$A$2000,$C4128,'[1]OS PE서열1공장'!$B$4:$B$2000)</f>
        <v>0</v>
      </c>
      <c r="E4128" s="3">
        <f>SUMIF('[1]OS PE서열1공장'!$A$4:$A$2000,$C4128,'[1]OS PE서열1공장'!$F$4:$F$2000)</f>
        <v>0</v>
      </c>
      <c r="F4128" s="3">
        <f>SUMIF('[1]OS PE서열1공장'!$A$4:$A$2000,$C4128,'[1]OS PE서열1공장'!$G$4:$G$2000)</f>
        <v>0</v>
      </c>
      <c r="G4128" s="3">
        <f>SUMIF('[1]OS PE서열1공장'!$A$4:$A$2000,$C4128,'[1]OS PE서열1공장'!$H$4:$H$2000)</f>
        <v>0</v>
      </c>
      <c r="H4128" s="3">
        <f>SUMIF('[1]OS PE서열1공장'!$A$4:$A$2000,$C4128,'[1]OS PE서열1공장'!$I$4:$I$2000)</f>
        <v>0</v>
      </c>
      <c r="I4128" s="3">
        <f>SUMIF('[1]OS PE서열1공장'!$A$4:$A$2000,$C4128,'[1]OS PE서열1공장'!$J$4:$J$2000)</f>
        <v>0</v>
      </c>
      <c r="J4128" s="3">
        <f>SUMIF('[1]OS PE서열1공장'!$A$4:$A$2000,$C4128,'[1]OS PE서열1공장'!$K$4:$K$2000)</f>
        <v>0</v>
      </c>
      <c r="K4128" s="3">
        <f>SUMIF('[1]OS PE서열1공장'!$A$4:$A$2000,$C4128,'[1]OS PE서열1공장'!$L$4:$L$2000)</f>
        <v>0</v>
      </c>
      <c r="L4128" s="3">
        <f>SUMIF('[1]OS PE서열1공장'!$A$4:$A$2000,$C4128,'[1]OS PE서열1공장'!$M$4:$M$2000)</f>
        <v>0</v>
      </c>
      <c r="M4128" s="3">
        <f>SUMIF('[1]OS PE서열1공장'!$A$4:$A$2000,$C4128,'[1]OS PE서열1공장'!$N$4:$N$2000)</f>
        <v>0</v>
      </c>
      <c r="N4128" s="3">
        <f>SUMIF('[1]OS PE서열1공장'!$A$4:$A$2000,$C4128,'[1]OS PE서열1공장'!$O$4:$O$2000)</f>
        <v>0</v>
      </c>
      <c r="O4128" s="3">
        <f>SUMIF('[1]OS PE서열1공장'!$A$4:$A$2000,$C4128,'[1]OS PE서열1공장'!$P$4:$P$2000)</f>
        <v>0</v>
      </c>
      <c r="P4128" s="3">
        <f>SUMIF('[1]OS PE서열1공장'!$A$4:$A$2000,$C4128,'[1]OS PE서열1공장'!$Q$4:$Q$2000)</f>
        <v>0</v>
      </c>
      <c r="Q4128" s="3">
        <f>SUMIF('[1]OS PE서열1공장'!$A$4:$A$2000,$C4128,'[1]OS PE서열1공장'!$R$4:$R$2000)</f>
        <v>0</v>
      </c>
      <c r="R4128" s="3">
        <f t="shared" si="122"/>
        <v>0</v>
      </c>
    </row>
    <row r="4129" spans="4:18">
      <c r="D4129" s="3">
        <f>SUMIF('[1]OS PE서열1공장'!$A$4:$A$2000,$C4129,'[1]OS PE서열1공장'!$B$4:$B$2000)</f>
        <v>0</v>
      </c>
      <c r="E4129" s="3">
        <f>SUMIF('[1]OS PE서열1공장'!$A$4:$A$2000,$C4129,'[1]OS PE서열1공장'!$F$4:$F$2000)</f>
        <v>0</v>
      </c>
      <c r="F4129" s="3">
        <f>SUMIF('[1]OS PE서열1공장'!$A$4:$A$2000,$C4129,'[1]OS PE서열1공장'!$G$4:$G$2000)</f>
        <v>0</v>
      </c>
      <c r="G4129" s="3">
        <f>SUMIF('[1]OS PE서열1공장'!$A$4:$A$2000,$C4129,'[1]OS PE서열1공장'!$H$4:$H$2000)</f>
        <v>0</v>
      </c>
      <c r="H4129" s="3">
        <f>SUMIF('[1]OS PE서열1공장'!$A$4:$A$2000,$C4129,'[1]OS PE서열1공장'!$I$4:$I$2000)</f>
        <v>0</v>
      </c>
      <c r="I4129" s="3">
        <f>SUMIF('[1]OS PE서열1공장'!$A$4:$A$2000,$C4129,'[1]OS PE서열1공장'!$J$4:$J$2000)</f>
        <v>0</v>
      </c>
      <c r="J4129" s="3">
        <f>SUMIF('[1]OS PE서열1공장'!$A$4:$A$2000,$C4129,'[1]OS PE서열1공장'!$K$4:$K$2000)</f>
        <v>0</v>
      </c>
      <c r="K4129" s="3">
        <f>SUMIF('[1]OS PE서열1공장'!$A$4:$A$2000,$C4129,'[1]OS PE서열1공장'!$L$4:$L$2000)</f>
        <v>0</v>
      </c>
      <c r="L4129" s="3">
        <f>SUMIF('[1]OS PE서열1공장'!$A$4:$A$2000,$C4129,'[1]OS PE서열1공장'!$M$4:$M$2000)</f>
        <v>0</v>
      </c>
      <c r="M4129" s="3">
        <f>SUMIF('[1]OS PE서열1공장'!$A$4:$A$2000,$C4129,'[1]OS PE서열1공장'!$N$4:$N$2000)</f>
        <v>0</v>
      </c>
      <c r="N4129" s="3">
        <f>SUMIF('[1]OS PE서열1공장'!$A$4:$A$2000,$C4129,'[1]OS PE서열1공장'!$O$4:$O$2000)</f>
        <v>0</v>
      </c>
      <c r="O4129" s="3">
        <f>SUMIF('[1]OS PE서열1공장'!$A$4:$A$2000,$C4129,'[1]OS PE서열1공장'!$P$4:$P$2000)</f>
        <v>0</v>
      </c>
      <c r="P4129" s="3">
        <f>SUMIF('[1]OS PE서열1공장'!$A$4:$A$2000,$C4129,'[1]OS PE서열1공장'!$Q$4:$Q$2000)</f>
        <v>0</v>
      </c>
      <c r="Q4129" s="3">
        <f>SUMIF('[1]OS PE서열1공장'!$A$4:$A$2000,$C4129,'[1]OS PE서열1공장'!$R$4:$R$2000)</f>
        <v>0</v>
      </c>
      <c r="R4129" s="3">
        <f t="shared" si="122"/>
        <v>0</v>
      </c>
    </row>
    <row r="4130" spans="4:18">
      <c r="D4130" s="3">
        <f>SUMIF('[1]OS PE서열1공장'!$A$4:$A$2000,$C4130,'[1]OS PE서열1공장'!$B$4:$B$2000)</f>
        <v>0</v>
      </c>
      <c r="E4130" s="3">
        <f>SUMIF('[1]OS PE서열1공장'!$A$4:$A$2000,$C4130,'[1]OS PE서열1공장'!$F$4:$F$2000)</f>
        <v>0</v>
      </c>
      <c r="F4130" s="3">
        <f>SUMIF('[1]OS PE서열1공장'!$A$4:$A$2000,$C4130,'[1]OS PE서열1공장'!$G$4:$G$2000)</f>
        <v>0</v>
      </c>
      <c r="G4130" s="3">
        <f>SUMIF('[1]OS PE서열1공장'!$A$4:$A$2000,$C4130,'[1]OS PE서열1공장'!$H$4:$H$2000)</f>
        <v>0</v>
      </c>
      <c r="H4130" s="3">
        <f>SUMIF('[1]OS PE서열1공장'!$A$4:$A$2000,$C4130,'[1]OS PE서열1공장'!$I$4:$I$2000)</f>
        <v>0</v>
      </c>
      <c r="I4130" s="3">
        <f>SUMIF('[1]OS PE서열1공장'!$A$4:$A$2000,$C4130,'[1]OS PE서열1공장'!$J$4:$J$2000)</f>
        <v>0</v>
      </c>
      <c r="J4130" s="3">
        <f>SUMIF('[1]OS PE서열1공장'!$A$4:$A$2000,$C4130,'[1]OS PE서열1공장'!$K$4:$K$2000)</f>
        <v>0</v>
      </c>
      <c r="K4130" s="3">
        <f>SUMIF('[1]OS PE서열1공장'!$A$4:$A$2000,$C4130,'[1]OS PE서열1공장'!$L$4:$L$2000)</f>
        <v>0</v>
      </c>
      <c r="L4130" s="3">
        <f>SUMIF('[1]OS PE서열1공장'!$A$4:$A$2000,$C4130,'[1]OS PE서열1공장'!$M$4:$M$2000)</f>
        <v>0</v>
      </c>
      <c r="M4130" s="3">
        <f>SUMIF('[1]OS PE서열1공장'!$A$4:$A$2000,$C4130,'[1]OS PE서열1공장'!$N$4:$N$2000)</f>
        <v>0</v>
      </c>
      <c r="N4130" s="3">
        <f>SUMIF('[1]OS PE서열1공장'!$A$4:$A$2000,$C4130,'[1]OS PE서열1공장'!$O$4:$O$2000)</f>
        <v>0</v>
      </c>
      <c r="O4130" s="3">
        <f>SUMIF('[1]OS PE서열1공장'!$A$4:$A$2000,$C4130,'[1]OS PE서열1공장'!$P$4:$P$2000)</f>
        <v>0</v>
      </c>
      <c r="P4130" s="3">
        <f>SUMIF('[1]OS PE서열1공장'!$A$4:$A$2000,$C4130,'[1]OS PE서열1공장'!$Q$4:$Q$2000)</f>
        <v>0</v>
      </c>
      <c r="Q4130" s="3">
        <f>SUMIF('[1]OS PE서열1공장'!$A$4:$A$2000,$C4130,'[1]OS PE서열1공장'!$R$4:$R$2000)</f>
        <v>0</v>
      </c>
      <c r="R4130" s="3">
        <f t="shared" si="122"/>
        <v>0</v>
      </c>
    </row>
    <row r="4131" spans="4:18">
      <c r="D4131" s="3">
        <f>SUMIF('[1]OS PE서열1공장'!$A$4:$A$2000,$C4131,'[1]OS PE서열1공장'!$B$4:$B$2000)</f>
        <v>0</v>
      </c>
      <c r="E4131" s="3">
        <f>SUMIF('[1]OS PE서열1공장'!$A$4:$A$2000,$C4131,'[1]OS PE서열1공장'!$F$4:$F$2000)</f>
        <v>0</v>
      </c>
      <c r="F4131" s="3">
        <f>SUMIF('[1]OS PE서열1공장'!$A$4:$A$2000,$C4131,'[1]OS PE서열1공장'!$G$4:$G$2000)</f>
        <v>0</v>
      </c>
      <c r="G4131" s="3">
        <f>SUMIF('[1]OS PE서열1공장'!$A$4:$A$2000,$C4131,'[1]OS PE서열1공장'!$H$4:$H$2000)</f>
        <v>0</v>
      </c>
      <c r="H4131" s="3">
        <f>SUMIF('[1]OS PE서열1공장'!$A$4:$A$2000,$C4131,'[1]OS PE서열1공장'!$I$4:$I$2000)</f>
        <v>0</v>
      </c>
      <c r="I4131" s="3">
        <f>SUMIF('[1]OS PE서열1공장'!$A$4:$A$2000,$C4131,'[1]OS PE서열1공장'!$J$4:$J$2000)</f>
        <v>0</v>
      </c>
      <c r="J4131" s="3">
        <f>SUMIF('[1]OS PE서열1공장'!$A$4:$A$2000,$C4131,'[1]OS PE서열1공장'!$K$4:$K$2000)</f>
        <v>0</v>
      </c>
      <c r="K4131" s="3">
        <f>SUMIF('[1]OS PE서열1공장'!$A$4:$A$2000,$C4131,'[1]OS PE서열1공장'!$L$4:$L$2000)</f>
        <v>0</v>
      </c>
      <c r="L4131" s="3">
        <f>SUMIF('[1]OS PE서열1공장'!$A$4:$A$2000,$C4131,'[1]OS PE서열1공장'!$M$4:$M$2000)</f>
        <v>0</v>
      </c>
      <c r="M4131" s="3">
        <f>SUMIF('[1]OS PE서열1공장'!$A$4:$A$2000,$C4131,'[1]OS PE서열1공장'!$N$4:$N$2000)</f>
        <v>0</v>
      </c>
      <c r="N4131" s="3">
        <f>SUMIF('[1]OS PE서열1공장'!$A$4:$A$2000,$C4131,'[1]OS PE서열1공장'!$O$4:$O$2000)</f>
        <v>0</v>
      </c>
      <c r="O4131" s="3">
        <f>SUMIF('[1]OS PE서열1공장'!$A$4:$A$2000,$C4131,'[1]OS PE서열1공장'!$P$4:$P$2000)</f>
        <v>0</v>
      </c>
      <c r="P4131" s="3">
        <f>SUMIF('[1]OS PE서열1공장'!$A$4:$A$2000,$C4131,'[1]OS PE서열1공장'!$Q$4:$Q$2000)</f>
        <v>0</v>
      </c>
      <c r="Q4131" s="3">
        <f>SUMIF('[1]OS PE서열1공장'!$A$4:$A$2000,$C4131,'[1]OS PE서열1공장'!$R$4:$R$2000)</f>
        <v>0</v>
      </c>
      <c r="R4131" s="3">
        <f t="shared" si="122"/>
        <v>0</v>
      </c>
    </row>
    <row r="4132" spans="4:18">
      <c r="D4132" s="4">
        <f>SUMIF('[1]OS PE서열1공장'!$A$4:$A$2000,$C4132,'[1]OS PE서열1공장'!$B$4:$B$2000)</f>
        <v>0</v>
      </c>
      <c r="E4132" s="4">
        <f>SUMIF('[1]OS PE서열1공장'!$A$4:$A$2000,$C4132,'[1]OS PE서열1공장'!$F$4:$F$2000)</f>
        <v>0</v>
      </c>
      <c r="F4132" s="4">
        <f>SUMIF('[1]OS PE서열1공장'!$A$4:$A$2000,$C4132,'[1]OS PE서열1공장'!$G$4:$G$2000)</f>
        <v>0</v>
      </c>
      <c r="G4132" s="4">
        <f>SUMIF('[1]OS PE서열1공장'!$A$4:$A$2000,$C4132,'[1]OS PE서열1공장'!$H$4:$H$2000)</f>
        <v>0</v>
      </c>
      <c r="H4132" s="4">
        <f>SUMIF('[1]OS PE서열1공장'!$A$4:$A$2000,$C4132,'[1]OS PE서열1공장'!$I$4:$I$2000)</f>
        <v>0</v>
      </c>
      <c r="I4132" s="4">
        <f>SUMIF('[1]OS PE서열1공장'!$A$4:$A$2000,$C4132,'[1]OS PE서열1공장'!$J$4:$J$2000)</f>
        <v>0</v>
      </c>
      <c r="J4132" s="4">
        <f>SUMIF('[1]OS PE서열1공장'!$A$4:$A$2000,$C4132,'[1]OS PE서열1공장'!$K$4:$K$2000)</f>
        <v>0</v>
      </c>
      <c r="K4132" s="4">
        <f>SUMIF('[1]OS PE서열1공장'!$A$4:$A$2000,$C4132,'[1]OS PE서열1공장'!$L$4:$L$2000)</f>
        <v>0</v>
      </c>
      <c r="L4132" s="4">
        <f>SUMIF('[1]OS PE서열1공장'!$A$4:$A$2000,$C4132,'[1]OS PE서열1공장'!$M$4:$M$2000)</f>
        <v>0</v>
      </c>
      <c r="M4132" s="4">
        <f>SUMIF('[1]OS PE서열1공장'!$A$4:$A$2000,$C4132,'[1]OS PE서열1공장'!$N$4:$N$2000)</f>
        <v>0</v>
      </c>
      <c r="N4132" s="4">
        <f>SUMIF('[1]OS PE서열1공장'!$A$4:$A$2000,$C4132,'[1]OS PE서열1공장'!$O$4:$O$2000)</f>
        <v>0</v>
      </c>
      <c r="O4132" s="4">
        <f>SUMIF('[1]OS PE서열1공장'!$A$4:$A$2000,$C4132,'[1]OS PE서열1공장'!$P$4:$P$2000)</f>
        <v>0</v>
      </c>
      <c r="P4132" s="4">
        <f>SUMIF('[1]OS PE서열1공장'!$A$4:$A$2000,$C4132,'[1]OS PE서열1공장'!$Q$4:$Q$2000)</f>
        <v>0</v>
      </c>
      <c r="Q4132" s="4">
        <f>SUMIF('[1]OS PE서열1공장'!$A$4:$A$2000,$C4132,'[1]OS PE서열1공장'!$R$4:$R$2000)</f>
        <v>0</v>
      </c>
      <c r="R4132" s="4">
        <f t="shared" si="122"/>
        <v>0</v>
      </c>
    </row>
    <row r="4133" spans="4:18">
      <c r="D4133" s="3">
        <f>SUMIF('[1]OS PE서열1공장'!$A$4:$A$2000,$C4133,'[1]OS PE서열1공장'!$B$4:$B$2000)</f>
        <v>0</v>
      </c>
      <c r="E4133" s="3">
        <f>SUMIF('[1]OS PE서열1공장'!$A$4:$A$2000,$C4133,'[1]OS PE서열1공장'!$F$4:$F$2000)</f>
        <v>0</v>
      </c>
      <c r="F4133" s="3">
        <f>SUMIF('[1]OS PE서열1공장'!$A$4:$A$2000,$C4133,'[1]OS PE서열1공장'!$G$4:$G$2000)</f>
        <v>0</v>
      </c>
      <c r="G4133" s="3">
        <f>SUMIF('[1]OS PE서열1공장'!$A$4:$A$2000,$C4133,'[1]OS PE서열1공장'!$H$4:$H$2000)</f>
        <v>0</v>
      </c>
      <c r="H4133" s="3">
        <f>SUMIF('[1]OS PE서열1공장'!$A$4:$A$2000,$C4133,'[1]OS PE서열1공장'!$I$4:$I$2000)</f>
        <v>0</v>
      </c>
      <c r="I4133" s="3">
        <f>SUMIF('[1]OS PE서열1공장'!$A$4:$A$2000,$C4133,'[1]OS PE서열1공장'!$J$4:$J$2000)</f>
        <v>0</v>
      </c>
      <c r="J4133" s="3">
        <f>SUMIF('[1]OS PE서열1공장'!$A$4:$A$2000,$C4133,'[1]OS PE서열1공장'!$K$4:$K$2000)</f>
        <v>0</v>
      </c>
      <c r="K4133" s="3">
        <f>SUMIF('[1]OS PE서열1공장'!$A$4:$A$2000,$C4133,'[1]OS PE서열1공장'!$L$4:$L$2000)</f>
        <v>0</v>
      </c>
      <c r="L4133" s="3">
        <f>SUMIF('[1]OS PE서열1공장'!$A$4:$A$2000,$C4133,'[1]OS PE서열1공장'!$M$4:$M$2000)</f>
        <v>0</v>
      </c>
      <c r="M4133" s="3">
        <f>SUMIF('[1]OS PE서열1공장'!$A$4:$A$2000,$C4133,'[1]OS PE서열1공장'!$N$4:$N$2000)</f>
        <v>0</v>
      </c>
      <c r="N4133" s="3">
        <f>SUMIF('[1]OS PE서열1공장'!$A$4:$A$2000,$C4133,'[1]OS PE서열1공장'!$O$4:$O$2000)</f>
        <v>0</v>
      </c>
      <c r="O4133" s="3">
        <f>SUMIF('[1]OS PE서열1공장'!$A$4:$A$2000,$C4133,'[1]OS PE서열1공장'!$P$4:$P$2000)</f>
        <v>0</v>
      </c>
      <c r="P4133" s="3">
        <f>SUMIF('[1]OS PE서열1공장'!$A$4:$A$2000,$C4133,'[1]OS PE서열1공장'!$Q$4:$Q$2000)</f>
        <v>0</v>
      </c>
      <c r="Q4133" s="3">
        <f>SUMIF('[1]OS PE서열1공장'!$A$4:$A$2000,$C4133,'[1]OS PE서열1공장'!$R$4:$R$2000)</f>
        <v>0</v>
      </c>
      <c r="R4133" s="3">
        <f t="shared" si="122"/>
        <v>0</v>
      </c>
    </row>
    <row r="4134" spans="4:18">
      <c r="D4134" s="3">
        <f>SUMIF('[1]OS PE서열1공장'!$A$4:$A$2000,$C4134,'[1]OS PE서열1공장'!$B$4:$B$2000)</f>
        <v>0</v>
      </c>
      <c r="E4134" s="3">
        <f>SUMIF('[1]OS PE서열1공장'!$A$4:$A$2000,$C4134,'[1]OS PE서열1공장'!$F$4:$F$2000)</f>
        <v>0</v>
      </c>
      <c r="F4134" s="3">
        <f>SUMIF('[1]OS PE서열1공장'!$A$4:$A$2000,$C4134,'[1]OS PE서열1공장'!$G$4:$G$2000)</f>
        <v>0</v>
      </c>
      <c r="G4134" s="3">
        <f>SUMIF('[1]OS PE서열1공장'!$A$4:$A$2000,$C4134,'[1]OS PE서열1공장'!$H$4:$H$2000)</f>
        <v>0</v>
      </c>
      <c r="H4134" s="3">
        <f>SUMIF('[1]OS PE서열1공장'!$A$4:$A$2000,$C4134,'[1]OS PE서열1공장'!$I$4:$I$2000)</f>
        <v>0</v>
      </c>
      <c r="I4134" s="3">
        <f>SUMIF('[1]OS PE서열1공장'!$A$4:$A$2000,$C4134,'[1]OS PE서열1공장'!$J$4:$J$2000)</f>
        <v>0</v>
      </c>
      <c r="J4134" s="3">
        <f>SUMIF('[1]OS PE서열1공장'!$A$4:$A$2000,$C4134,'[1]OS PE서열1공장'!$K$4:$K$2000)</f>
        <v>0</v>
      </c>
      <c r="K4134" s="3">
        <f>SUMIF('[1]OS PE서열1공장'!$A$4:$A$2000,$C4134,'[1]OS PE서열1공장'!$L$4:$L$2000)</f>
        <v>0</v>
      </c>
      <c r="L4134" s="3">
        <f>SUMIF('[1]OS PE서열1공장'!$A$4:$A$2000,$C4134,'[1]OS PE서열1공장'!$M$4:$M$2000)</f>
        <v>0</v>
      </c>
      <c r="M4134" s="3">
        <f>SUMIF('[1]OS PE서열1공장'!$A$4:$A$2000,$C4134,'[1]OS PE서열1공장'!$N$4:$N$2000)</f>
        <v>0</v>
      </c>
      <c r="N4134" s="3">
        <f>SUMIF('[1]OS PE서열1공장'!$A$4:$A$2000,$C4134,'[1]OS PE서열1공장'!$O$4:$O$2000)</f>
        <v>0</v>
      </c>
      <c r="O4134" s="3">
        <f>SUMIF('[1]OS PE서열1공장'!$A$4:$A$2000,$C4134,'[1]OS PE서열1공장'!$P$4:$P$2000)</f>
        <v>0</v>
      </c>
      <c r="P4134" s="3">
        <f>SUMIF('[1]OS PE서열1공장'!$A$4:$A$2000,$C4134,'[1]OS PE서열1공장'!$Q$4:$Q$2000)</f>
        <v>0</v>
      </c>
      <c r="Q4134" s="3">
        <f>SUMIF('[1]OS PE서열1공장'!$A$4:$A$2000,$C4134,'[1]OS PE서열1공장'!$R$4:$R$2000)</f>
        <v>0</v>
      </c>
      <c r="R4134" s="3">
        <f t="shared" si="122"/>
        <v>0</v>
      </c>
    </row>
    <row r="4135" spans="4:18">
      <c r="D4135" s="3">
        <f>SUMIF('[1]OS PE서열1공장'!$A$4:$A$2000,$C4135,'[1]OS PE서열1공장'!$B$4:$B$2000)</f>
        <v>0</v>
      </c>
      <c r="E4135" s="3">
        <f>SUMIF('[1]OS PE서열1공장'!$A$4:$A$2000,$C4135,'[1]OS PE서열1공장'!$F$4:$F$2000)</f>
        <v>0</v>
      </c>
      <c r="F4135" s="3">
        <f>SUMIF('[1]OS PE서열1공장'!$A$4:$A$2000,$C4135,'[1]OS PE서열1공장'!$G$4:$G$2000)</f>
        <v>0</v>
      </c>
      <c r="G4135" s="3">
        <f>SUMIF('[1]OS PE서열1공장'!$A$4:$A$2000,$C4135,'[1]OS PE서열1공장'!$H$4:$H$2000)</f>
        <v>0</v>
      </c>
      <c r="H4135" s="3">
        <f>SUMIF('[1]OS PE서열1공장'!$A$4:$A$2000,$C4135,'[1]OS PE서열1공장'!$I$4:$I$2000)</f>
        <v>0</v>
      </c>
      <c r="I4135" s="3">
        <f>SUMIF('[1]OS PE서열1공장'!$A$4:$A$2000,$C4135,'[1]OS PE서열1공장'!$J$4:$J$2000)</f>
        <v>0</v>
      </c>
      <c r="J4135" s="3">
        <f>SUMIF('[1]OS PE서열1공장'!$A$4:$A$2000,$C4135,'[1]OS PE서열1공장'!$K$4:$K$2000)</f>
        <v>0</v>
      </c>
      <c r="K4135" s="3">
        <f>SUMIF('[1]OS PE서열1공장'!$A$4:$A$2000,$C4135,'[1]OS PE서열1공장'!$L$4:$L$2000)</f>
        <v>0</v>
      </c>
      <c r="L4135" s="3">
        <f>SUMIF('[1]OS PE서열1공장'!$A$4:$A$2000,$C4135,'[1]OS PE서열1공장'!$M$4:$M$2000)</f>
        <v>0</v>
      </c>
      <c r="M4135" s="3">
        <f>SUMIF('[1]OS PE서열1공장'!$A$4:$A$2000,$C4135,'[1]OS PE서열1공장'!$N$4:$N$2000)</f>
        <v>0</v>
      </c>
      <c r="N4135" s="3">
        <f>SUMIF('[1]OS PE서열1공장'!$A$4:$A$2000,$C4135,'[1]OS PE서열1공장'!$O$4:$O$2000)</f>
        <v>0</v>
      </c>
      <c r="O4135" s="3">
        <f>SUMIF('[1]OS PE서열1공장'!$A$4:$A$2000,$C4135,'[1]OS PE서열1공장'!$P$4:$P$2000)</f>
        <v>0</v>
      </c>
      <c r="P4135" s="3">
        <f>SUMIF('[1]OS PE서열1공장'!$A$4:$A$2000,$C4135,'[1]OS PE서열1공장'!$Q$4:$Q$2000)</f>
        <v>0</v>
      </c>
      <c r="Q4135" s="3">
        <f>SUMIF('[1]OS PE서열1공장'!$A$4:$A$2000,$C4135,'[1]OS PE서열1공장'!$R$4:$R$2000)</f>
        <v>0</v>
      </c>
      <c r="R4135" s="3">
        <f t="shared" si="122"/>
        <v>0</v>
      </c>
    </row>
    <row r="4136" spans="4:18">
      <c r="D4136" s="3">
        <f>SUMIF('[1]OS PE서열1공장'!$A$4:$A$2000,$C4136,'[1]OS PE서열1공장'!$B$4:$B$2000)</f>
        <v>0</v>
      </c>
      <c r="E4136" s="3">
        <f>SUMIF('[1]OS PE서열1공장'!$A$4:$A$2000,$C4136,'[1]OS PE서열1공장'!$F$4:$F$2000)</f>
        <v>0</v>
      </c>
      <c r="F4136" s="3">
        <f>SUMIF('[1]OS PE서열1공장'!$A$4:$A$2000,$C4136,'[1]OS PE서열1공장'!$G$4:$G$2000)</f>
        <v>0</v>
      </c>
      <c r="G4136" s="3">
        <f>SUMIF('[1]OS PE서열1공장'!$A$4:$A$2000,$C4136,'[1]OS PE서열1공장'!$H$4:$H$2000)</f>
        <v>0</v>
      </c>
      <c r="H4136" s="3">
        <f>SUMIF('[1]OS PE서열1공장'!$A$4:$A$2000,$C4136,'[1]OS PE서열1공장'!$I$4:$I$2000)</f>
        <v>0</v>
      </c>
      <c r="I4136" s="3">
        <f>SUMIF('[1]OS PE서열1공장'!$A$4:$A$2000,$C4136,'[1]OS PE서열1공장'!$J$4:$J$2000)</f>
        <v>0</v>
      </c>
      <c r="J4136" s="3">
        <f>SUMIF('[1]OS PE서열1공장'!$A$4:$A$2000,$C4136,'[1]OS PE서열1공장'!$K$4:$K$2000)</f>
        <v>0</v>
      </c>
      <c r="K4136" s="3">
        <f>SUMIF('[1]OS PE서열1공장'!$A$4:$A$2000,$C4136,'[1]OS PE서열1공장'!$L$4:$L$2000)</f>
        <v>0</v>
      </c>
      <c r="L4136" s="3">
        <f>SUMIF('[1]OS PE서열1공장'!$A$4:$A$2000,$C4136,'[1]OS PE서열1공장'!$M$4:$M$2000)</f>
        <v>0</v>
      </c>
      <c r="M4136" s="3">
        <f>SUMIF('[1]OS PE서열1공장'!$A$4:$A$2000,$C4136,'[1]OS PE서열1공장'!$N$4:$N$2000)</f>
        <v>0</v>
      </c>
      <c r="N4136" s="3">
        <f>SUMIF('[1]OS PE서열1공장'!$A$4:$A$2000,$C4136,'[1]OS PE서열1공장'!$O$4:$O$2000)</f>
        <v>0</v>
      </c>
      <c r="O4136" s="3">
        <f>SUMIF('[1]OS PE서열1공장'!$A$4:$A$2000,$C4136,'[1]OS PE서열1공장'!$P$4:$P$2000)</f>
        <v>0</v>
      </c>
      <c r="P4136" s="3">
        <f>SUMIF('[1]OS PE서열1공장'!$A$4:$A$2000,$C4136,'[1]OS PE서열1공장'!$Q$4:$Q$2000)</f>
        <v>0</v>
      </c>
      <c r="Q4136" s="3">
        <f>SUMIF('[1]OS PE서열1공장'!$A$4:$A$2000,$C4136,'[1]OS PE서열1공장'!$R$4:$R$2000)</f>
        <v>0</v>
      </c>
      <c r="R4136" s="3">
        <f t="shared" si="122"/>
        <v>0</v>
      </c>
    </row>
    <row r="4137" spans="4:18">
      <c r="D4137" s="4">
        <f>SUMIF('[1]OS PE서열1공장'!$A$4:$A$2000,$C4137,'[1]OS PE서열1공장'!$B$4:$B$2000)</f>
        <v>0</v>
      </c>
      <c r="E4137" s="4">
        <f>SUMIF('[1]OS PE서열1공장'!$A$4:$A$2000,$C4137,'[1]OS PE서열1공장'!$F$4:$F$2000)</f>
        <v>0</v>
      </c>
      <c r="F4137" s="4">
        <f>SUMIF('[1]OS PE서열1공장'!$A$4:$A$2000,$C4137,'[1]OS PE서열1공장'!$G$4:$G$2000)</f>
        <v>0</v>
      </c>
      <c r="G4137" s="4">
        <f>SUMIF('[1]OS PE서열1공장'!$A$4:$A$2000,$C4137,'[1]OS PE서열1공장'!$H$4:$H$2000)</f>
        <v>0</v>
      </c>
      <c r="H4137" s="4">
        <f>SUMIF('[1]OS PE서열1공장'!$A$4:$A$2000,$C4137,'[1]OS PE서열1공장'!$I$4:$I$2000)</f>
        <v>0</v>
      </c>
      <c r="I4137" s="4">
        <f>SUMIF('[1]OS PE서열1공장'!$A$4:$A$2000,$C4137,'[1]OS PE서열1공장'!$J$4:$J$2000)</f>
        <v>0</v>
      </c>
      <c r="J4137" s="4">
        <f>SUMIF('[1]OS PE서열1공장'!$A$4:$A$2000,$C4137,'[1]OS PE서열1공장'!$K$4:$K$2000)</f>
        <v>0</v>
      </c>
      <c r="K4137" s="4">
        <f>SUMIF('[1]OS PE서열1공장'!$A$4:$A$2000,$C4137,'[1]OS PE서열1공장'!$L$4:$L$2000)</f>
        <v>0</v>
      </c>
      <c r="L4137" s="4">
        <f>SUMIF('[1]OS PE서열1공장'!$A$4:$A$2000,$C4137,'[1]OS PE서열1공장'!$M$4:$M$2000)</f>
        <v>0</v>
      </c>
      <c r="M4137" s="4">
        <f>SUMIF('[1]OS PE서열1공장'!$A$4:$A$2000,$C4137,'[1]OS PE서열1공장'!$N$4:$N$2000)</f>
        <v>0</v>
      </c>
      <c r="N4137" s="4">
        <f>SUMIF('[1]OS PE서열1공장'!$A$4:$A$2000,$C4137,'[1]OS PE서열1공장'!$O$4:$O$2000)</f>
        <v>0</v>
      </c>
      <c r="O4137" s="4">
        <f>SUMIF('[1]OS PE서열1공장'!$A$4:$A$2000,$C4137,'[1]OS PE서열1공장'!$P$4:$P$2000)</f>
        <v>0</v>
      </c>
      <c r="P4137" s="4">
        <f>SUMIF('[1]OS PE서열1공장'!$A$4:$A$2000,$C4137,'[1]OS PE서열1공장'!$Q$4:$Q$2000)</f>
        <v>0</v>
      </c>
      <c r="Q4137" s="4">
        <f>SUMIF('[1]OS PE서열1공장'!$A$4:$A$2000,$C4137,'[1]OS PE서열1공장'!$R$4:$R$2000)</f>
        <v>0</v>
      </c>
      <c r="R4137" s="4">
        <f t="shared" si="122"/>
        <v>0</v>
      </c>
    </row>
    <row r="4138" spans="4:18">
      <c r="D4138" s="3">
        <f>SUMIF('[1]OS PE서열1공장'!$A$4:$A$2000,$C4138,'[1]OS PE서열1공장'!$B$4:$B$2000)</f>
        <v>0</v>
      </c>
      <c r="E4138" s="3">
        <f>SUMIF('[1]OS PE서열1공장'!$A$4:$A$2000,$C4138,'[1]OS PE서열1공장'!$F$4:$F$2000)</f>
        <v>0</v>
      </c>
      <c r="F4138" s="3">
        <f>SUMIF('[1]OS PE서열1공장'!$A$4:$A$2000,$C4138,'[1]OS PE서열1공장'!$G$4:$G$2000)</f>
        <v>0</v>
      </c>
      <c r="G4138" s="3">
        <f>SUMIF('[1]OS PE서열1공장'!$A$4:$A$2000,$C4138,'[1]OS PE서열1공장'!$H$4:$H$2000)</f>
        <v>0</v>
      </c>
      <c r="H4138" s="3">
        <f>SUMIF('[1]OS PE서열1공장'!$A$4:$A$2000,$C4138,'[1]OS PE서열1공장'!$I$4:$I$2000)</f>
        <v>0</v>
      </c>
      <c r="I4138" s="3">
        <f>SUMIF('[1]OS PE서열1공장'!$A$4:$A$2000,$C4138,'[1]OS PE서열1공장'!$J$4:$J$2000)</f>
        <v>0</v>
      </c>
      <c r="J4138" s="3">
        <f>SUMIF('[1]OS PE서열1공장'!$A$4:$A$2000,$C4138,'[1]OS PE서열1공장'!$K$4:$K$2000)</f>
        <v>0</v>
      </c>
      <c r="K4138" s="3">
        <f>SUMIF('[1]OS PE서열1공장'!$A$4:$A$2000,$C4138,'[1]OS PE서열1공장'!$L$4:$L$2000)</f>
        <v>0</v>
      </c>
      <c r="L4138" s="3">
        <f>SUMIF('[1]OS PE서열1공장'!$A$4:$A$2000,$C4138,'[1]OS PE서열1공장'!$M$4:$M$2000)</f>
        <v>0</v>
      </c>
      <c r="M4138" s="3">
        <f>SUMIF('[1]OS PE서열1공장'!$A$4:$A$2000,$C4138,'[1]OS PE서열1공장'!$N$4:$N$2000)</f>
        <v>0</v>
      </c>
      <c r="N4138" s="3">
        <f>SUMIF('[1]OS PE서열1공장'!$A$4:$A$2000,$C4138,'[1]OS PE서열1공장'!$O$4:$O$2000)</f>
        <v>0</v>
      </c>
      <c r="O4138" s="3">
        <f>SUMIF('[1]OS PE서열1공장'!$A$4:$A$2000,$C4138,'[1]OS PE서열1공장'!$P$4:$P$2000)</f>
        <v>0</v>
      </c>
      <c r="P4138" s="3">
        <f>SUMIF('[1]OS PE서열1공장'!$A$4:$A$2000,$C4138,'[1]OS PE서열1공장'!$Q$4:$Q$2000)</f>
        <v>0</v>
      </c>
      <c r="Q4138" s="3">
        <f>SUMIF('[1]OS PE서열1공장'!$A$4:$A$2000,$C4138,'[1]OS PE서열1공장'!$R$4:$R$2000)</f>
        <v>0</v>
      </c>
      <c r="R4138" s="3">
        <f t="shared" si="122"/>
        <v>0</v>
      </c>
    </row>
  </sheetData>
  <autoFilter ref="A64:X64"/>
  <mergeCells count="15">
    <mergeCell ref="B51:B55"/>
    <mergeCell ref="S51:S55"/>
    <mergeCell ref="A61:C61"/>
    <mergeCell ref="B26:B30"/>
    <mergeCell ref="B31:B35"/>
    <mergeCell ref="B36:B40"/>
    <mergeCell ref="B41:B45"/>
    <mergeCell ref="B46:B50"/>
    <mergeCell ref="S46:S50"/>
    <mergeCell ref="A1:E1"/>
    <mergeCell ref="A4:A5"/>
    <mergeCell ref="B6:B10"/>
    <mergeCell ref="B11:B15"/>
    <mergeCell ref="B16:B20"/>
    <mergeCell ref="B21:B25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OSPE집계</vt:lpstr>
      <vt:lpstr>OSPE집계!Print_Area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tomasjoa</dc:creator>
  <cp:lastModifiedBy>tomasjoa</cp:lastModifiedBy>
  <dcterms:created xsi:type="dcterms:W3CDTF">2021-07-29T08:50:13Z</dcterms:created>
  <dcterms:modified xsi:type="dcterms:W3CDTF">2021-07-29T08:50:48Z</dcterms:modified>
</cp:coreProperties>
</file>